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1.41uM\Blue\"/>
    </mc:Choice>
  </mc:AlternateContent>
  <xr:revisionPtr revIDLastSave="0" documentId="10_ncr:100000_{E59C7815-B70A-4B53-B183-BB52C555D96B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B!$N$3,B!$N$4,B!$N$5,B!$N$6,B!$N$7,B!$N$8,B!$N$11,B!$N$12,B!$N$15,B!$N$16,B!$N$19,B!$N$20</definedName>
    <definedName name="solver_adj" localSheetId="3" hidden="1">'C'!$F$3,'C'!$F$4,'C'!$F$5,'C'!$F$6,'C'!$F$7,'C'!$F$8,'C'!$F$11,'C'!$F$12,'C'!$F$15,'C'!$F$16,'C'!$F$19,'C'!$F$20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'C'!$F$2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18" i="44" l="1"/>
  <c r="FK227" i="44"/>
  <c r="FS226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26" i="44" l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I120" i="89" l="1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<sst xmlns="http://schemas.openxmlformats.org/spreadsheetml/2006/main" count="359" uniqueCount="87">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</sst>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102.429</c:v>
                </c:pt>
                <c:pt idx="1">
                  <c:v>101.857</c:v>
                </c:pt>
                <c:pt idx="2">
                  <c:v>102.286</c:v>
                </c:pt>
                <c:pt idx="3">
                  <c:v>104.032</c:v>
                </c:pt>
                <c:pt idx="4">
                  <c:v>101.175</c:v>
                </c:pt>
                <c:pt idx="5">
                  <c:v>100.22199999999999</c:v>
                </c:pt>
                <c:pt idx="6">
                  <c:v>102.92100000000001</c:v>
                </c:pt>
                <c:pt idx="7">
                  <c:v>103.111</c:v>
                </c:pt>
                <c:pt idx="8">
                  <c:v>102.825</c:v>
                </c:pt>
                <c:pt idx="9">
                  <c:v>103.63500000000001</c:v>
                </c:pt>
                <c:pt idx="10">
                  <c:v>101.032</c:v>
                </c:pt>
                <c:pt idx="11">
                  <c:v>102.206</c:v>
                </c:pt>
                <c:pt idx="12">
                  <c:v>101.492</c:v>
                </c:pt>
                <c:pt idx="13">
                  <c:v>103.524</c:v>
                </c:pt>
                <c:pt idx="14">
                  <c:v>103.032</c:v>
                </c:pt>
                <c:pt idx="15">
                  <c:v>101.651</c:v>
                </c:pt>
                <c:pt idx="16">
                  <c:v>101.127</c:v>
                </c:pt>
                <c:pt idx="17">
                  <c:v>103.60299999999999</c:v>
                </c:pt>
                <c:pt idx="18">
                  <c:v>104.46</c:v>
                </c:pt>
                <c:pt idx="19">
                  <c:v>102.857</c:v>
                </c:pt>
                <c:pt idx="20">
                  <c:v>102.873</c:v>
                </c:pt>
                <c:pt idx="21">
                  <c:v>102.349</c:v>
                </c:pt>
                <c:pt idx="22">
                  <c:v>102.667</c:v>
                </c:pt>
                <c:pt idx="23">
                  <c:v>103.19</c:v>
                </c:pt>
                <c:pt idx="24">
                  <c:v>101.937</c:v>
                </c:pt>
                <c:pt idx="25">
                  <c:v>104.619</c:v>
                </c:pt>
                <c:pt idx="26">
                  <c:v>103.762</c:v>
                </c:pt>
                <c:pt idx="27">
                  <c:v>105.349</c:v>
                </c:pt>
                <c:pt idx="28">
                  <c:v>103.54</c:v>
                </c:pt>
                <c:pt idx="29">
                  <c:v>102.36499999999999</c:v>
                </c:pt>
                <c:pt idx="30">
                  <c:v>105.36499999999999</c:v>
                </c:pt>
                <c:pt idx="31">
                  <c:v>104.60299999999999</c:v>
                </c:pt>
                <c:pt idx="32">
                  <c:v>104.095</c:v>
                </c:pt>
                <c:pt idx="33">
                  <c:v>105.889</c:v>
                </c:pt>
                <c:pt idx="34">
                  <c:v>108.27</c:v>
                </c:pt>
                <c:pt idx="35">
                  <c:v>109.063</c:v>
                </c:pt>
                <c:pt idx="36">
                  <c:v>108.92100000000001</c:v>
                </c:pt>
                <c:pt idx="37">
                  <c:v>108.111</c:v>
                </c:pt>
                <c:pt idx="38">
                  <c:v>109.952</c:v>
                </c:pt>
                <c:pt idx="39">
                  <c:v>110.01600000000001</c:v>
                </c:pt>
                <c:pt idx="40">
                  <c:v>111.746</c:v>
                </c:pt>
                <c:pt idx="41">
                  <c:v>113.111</c:v>
                </c:pt>
                <c:pt idx="42">
                  <c:v>113.889</c:v>
                </c:pt>
                <c:pt idx="43">
                  <c:v>117.333</c:v>
                </c:pt>
                <c:pt idx="44">
                  <c:v>123.27</c:v>
                </c:pt>
                <c:pt idx="45">
                  <c:v>123.01600000000001</c:v>
                </c:pt>
                <c:pt idx="46">
                  <c:v>128.72999999999999</c:v>
                </c:pt>
                <c:pt idx="47">
                  <c:v>135.77799999999999</c:v>
                </c:pt>
                <c:pt idx="48">
                  <c:v>143.143</c:v>
                </c:pt>
                <c:pt idx="49">
                  <c:v>156.63499999999999</c:v>
                </c:pt>
                <c:pt idx="50">
                  <c:v>167.571</c:v>
                </c:pt>
                <c:pt idx="51">
                  <c:v>183.41300000000001</c:v>
                </c:pt>
                <c:pt idx="52">
                  <c:v>195.65100000000001</c:v>
                </c:pt>
                <c:pt idx="53">
                  <c:v>207.49199999999999</c:v>
                </c:pt>
                <c:pt idx="54">
                  <c:v>217.82499999999999</c:v>
                </c:pt>
                <c:pt idx="55">
                  <c:v>223.22200000000001</c:v>
                </c:pt>
                <c:pt idx="56">
                  <c:v>227.01599999999999</c:v>
                </c:pt>
                <c:pt idx="57">
                  <c:v>225.15899999999999</c:v>
                </c:pt>
                <c:pt idx="58">
                  <c:v>220.93700000000001</c:v>
                </c:pt>
                <c:pt idx="59">
                  <c:v>212.41300000000001</c:v>
                </c:pt>
                <c:pt idx="60">
                  <c:v>192.286</c:v>
                </c:pt>
                <c:pt idx="61">
                  <c:v>163.01599999999999</c:v>
                </c:pt>
                <c:pt idx="62">
                  <c:v>125.476</c:v>
                </c:pt>
                <c:pt idx="63">
                  <c:v>108.952</c:v>
                </c:pt>
                <c:pt idx="64">
                  <c:v>107.857</c:v>
                </c:pt>
                <c:pt idx="65">
                  <c:v>110.127</c:v>
                </c:pt>
                <c:pt idx="66">
                  <c:v>111.39700000000001</c:v>
                </c:pt>
                <c:pt idx="67">
                  <c:v>113.36499999999999</c:v>
                </c:pt>
                <c:pt idx="68">
                  <c:v>120.238</c:v>
                </c:pt>
                <c:pt idx="69">
                  <c:v>123.937</c:v>
                </c:pt>
                <c:pt idx="70">
                  <c:v>133.88900000000001</c:v>
                </c:pt>
                <c:pt idx="71">
                  <c:v>143.98400000000001</c:v>
                </c:pt>
                <c:pt idx="72">
                  <c:v>155.58699999999999</c:v>
                </c:pt>
                <c:pt idx="73">
                  <c:v>164.571</c:v>
                </c:pt>
                <c:pt idx="74">
                  <c:v>174.68299999999999</c:v>
                </c:pt>
                <c:pt idx="75">
                  <c:v>182.25399999999999</c:v>
                </c:pt>
                <c:pt idx="76">
                  <c:v>182.63499999999999</c:v>
                </c:pt>
                <c:pt idx="77">
                  <c:v>184.12700000000001</c:v>
                </c:pt>
                <c:pt idx="78">
                  <c:v>184.49199999999999</c:v>
                </c:pt>
                <c:pt idx="79">
                  <c:v>175.25399999999999</c:v>
                </c:pt>
                <c:pt idx="80">
                  <c:v>161.429</c:v>
                </c:pt>
                <c:pt idx="81">
                  <c:v>134.571</c:v>
                </c:pt>
                <c:pt idx="82">
                  <c:v>107.238</c:v>
                </c:pt>
                <c:pt idx="83">
                  <c:v>97</c:v>
                </c:pt>
                <c:pt idx="84">
                  <c:v>93.475999999999999</c:v>
                </c:pt>
                <c:pt idx="85">
                  <c:v>94.206000000000003</c:v>
                </c:pt>
                <c:pt idx="86">
                  <c:v>95.778000000000006</c:v>
                </c:pt>
                <c:pt idx="87">
                  <c:v>96.286000000000001</c:v>
                </c:pt>
                <c:pt idx="88">
                  <c:v>94.048000000000002</c:v>
                </c:pt>
                <c:pt idx="89">
                  <c:v>95.667000000000002</c:v>
                </c:pt>
                <c:pt idx="90">
                  <c:v>94.745999999999995</c:v>
                </c:pt>
                <c:pt idx="91">
                  <c:v>95.302000000000007</c:v>
                </c:pt>
                <c:pt idx="92">
                  <c:v>95.873000000000005</c:v>
                </c:pt>
                <c:pt idx="93">
                  <c:v>96.54</c:v>
                </c:pt>
                <c:pt idx="94">
                  <c:v>98.016000000000005</c:v>
                </c:pt>
                <c:pt idx="95">
                  <c:v>94.873000000000005</c:v>
                </c:pt>
                <c:pt idx="96">
                  <c:v>96.968000000000004</c:v>
                </c:pt>
                <c:pt idx="97">
                  <c:v>96.286000000000001</c:v>
                </c:pt>
                <c:pt idx="98">
                  <c:v>95.381</c:v>
                </c:pt>
                <c:pt idx="99">
                  <c:v>95.063000000000002</c:v>
                </c:pt>
                <c:pt idx="100">
                  <c:v>94.81</c:v>
                </c:pt>
                <c:pt idx="101">
                  <c:v>95.048000000000002</c:v>
                </c:pt>
                <c:pt idx="102">
                  <c:v>94.286000000000001</c:v>
                </c:pt>
                <c:pt idx="103">
                  <c:v>94.254000000000005</c:v>
                </c:pt>
                <c:pt idx="104">
                  <c:v>93.54</c:v>
                </c:pt>
                <c:pt idx="105">
                  <c:v>94.286000000000001</c:v>
                </c:pt>
                <c:pt idx="106">
                  <c:v>93.063000000000002</c:v>
                </c:pt>
                <c:pt idx="107">
                  <c:v>93.778000000000006</c:v>
                </c:pt>
                <c:pt idx="108">
                  <c:v>89.968000000000004</c:v>
                </c:pt>
                <c:pt idx="109">
                  <c:v>92.888999999999996</c:v>
                </c:pt>
                <c:pt idx="110">
                  <c:v>92.254000000000005</c:v>
                </c:pt>
                <c:pt idx="111">
                  <c:v>93.126999999999995</c:v>
                </c:pt>
                <c:pt idx="112">
                  <c:v>92.507999999999996</c:v>
                </c:pt>
                <c:pt idx="113">
                  <c:v>92.555999999999997</c:v>
                </c:pt>
                <c:pt idx="114">
                  <c:v>92.174999999999997</c:v>
                </c:pt>
                <c:pt idx="115">
                  <c:v>93.683000000000007</c:v>
                </c:pt>
                <c:pt idx="116">
                  <c:v>90</c:v>
                </c:pt>
                <c:pt idx="117">
                  <c:v>89.206000000000003</c:v>
                </c:pt>
                <c:pt idx="118">
                  <c:v>91.159000000000006</c:v>
                </c:pt>
                <c:pt idx="119">
                  <c:v>91.587000000000003</c:v>
                </c:pt>
                <c:pt idx="120">
                  <c:v>90.713999999999999</c:v>
                </c:pt>
                <c:pt idx="121">
                  <c:v>92.094999999999999</c:v>
                </c:pt>
                <c:pt idx="122">
                  <c:v>90.412999999999997</c:v>
                </c:pt>
                <c:pt idx="123">
                  <c:v>93.078999999999994</c:v>
                </c:pt>
                <c:pt idx="124">
                  <c:v>89.619</c:v>
                </c:pt>
                <c:pt idx="125">
                  <c:v>88.126999999999995</c:v>
                </c:pt>
                <c:pt idx="126">
                  <c:v>90.840999999999994</c:v>
                </c:pt>
                <c:pt idx="127">
                  <c:v>87.968000000000004</c:v>
                </c:pt>
                <c:pt idx="128">
                  <c:v>87.683000000000007</c:v>
                </c:pt>
                <c:pt idx="129">
                  <c:v>88.524000000000001</c:v>
                </c:pt>
                <c:pt idx="130">
                  <c:v>87.936999999999998</c:v>
                </c:pt>
                <c:pt idx="131">
                  <c:v>88.397000000000006</c:v>
                </c:pt>
                <c:pt idx="132">
                  <c:v>86.126999999999995</c:v>
                </c:pt>
                <c:pt idx="133">
                  <c:v>88.475999999999999</c:v>
                </c:pt>
                <c:pt idx="134">
                  <c:v>89.888999999999996</c:v>
                </c:pt>
                <c:pt idx="135">
                  <c:v>87.856999999999999</c:v>
                </c:pt>
                <c:pt idx="136">
                  <c:v>89</c:v>
                </c:pt>
                <c:pt idx="137">
                  <c:v>87.650999999999996</c:v>
                </c:pt>
                <c:pt idx="138">
                  <c:v>87.983999999999995</c:v>
                </c:pt>
                <c:pt idx="139">
                  <c:v>88.683000000000007</c:v>
                </c:pt>
                <c:pt idx="140">
                  <c:v>86.126999999999995</c:v>
                </c:pt>
                <c:pt idx="141">
                  <c:v>88.048000000000002</c:v>
                </c:pt>
                <c:pt idx="142">
                  <c:v>87.587000000000003</c:v>
                </c:pt>
                <c:pt idx="143">
                  <c:v>87.286000000000001</c:v>
                </c:pt>
                <c:pt idx="144">
                  <c:v>87.762</c:v>
                </c:pt>
                <c:pt idx="145">
                  <c:v>86.174999999999997</c:v>
                </c:pt>
                <c:pt idx="146">
                  <c:v>84.54</c:v>
                </c:pt>
                <c:pt idx="147">
                  <c:v>84.602999999999994</c:v>
                </c:pt>
                <c:pt idx="148">
                  <c:v>83.444000000000003</c:v>
                </c:pt>
                <c:pt idx="149">
                  <c:v>86.286000000000001</c:v>
                </c:pt>
                <c:pt idx="150">
                  <c:v>87.856999999999999</c:v>
                </c:pt>
                <c:pt idx="151">
                  <c:v>86.302000000000007</c:v>
                </c:pt>
                <c:pt idx="152">
                  <c:v>87.921000000000006</c:v>
                </c:pt>
                <c:pt idx="153">
                  <c:v>85.126999999999995</c:v>
                </c:pt>
                <c:pt idx="154">
                  <c:v>84.444000000000003</c:v>
                </c:pt>
                <c:pt idx="155">
                  <c:v>84.555999999999997</c:v>
                </c:pt>
                <c:pt idx="156">
                  <c:v>87.221999999999994</c:v>
                </c:pt>
                <c:pt idx="157">
                  <c:v>85.429000000000002</c:v>
                </c:pt>
                <c:pt idx="158">
                  <c:v>83.444000000000003</c:v>
                </c:pt>
                <c:pt idx="159">
                  <c:v>85.159000000000006</c:v>
                </c:pt>
                <c:pt idx="160">
                  <c:v>82.793999999999997</c:v>
                </c:pt>
                <c:pt idx="161">
                  <c:v>85.031999999999996</c:v>
                </c:pt>
                <c:pt idx="162">
                  <c:v>84.063000000000002</c:v>
                </c:pt>
                <c:pt idx="163">
                  <c:v>84.332999999999998</c:v>
                </c:pt>
                <c:pt idx="164">
                  <c:v>84.349000000000004</c:v>
                </c:pt>
                <c:pt idx="165">
                  <c:v>83.81</c:v>
                </c:pt>
                <c:pt idx="166">
                  <c:v>85.221999999999994</c:v>
                </c:pt>
                <c:pt idx="167">
                  <c:v>84.412999999999997</c:v>
                </c:pt>
                <c:pt idx="168">
                  <c:v>84.46</c:v>
                </c:pt>
                <c:pt idx="169">
                  <c:v>82.778000000000006</c:v>
                </c:pt>
                <c:pt idx="170">
                  <c:v>85.316999999999993</c:v>
                </c:pt>
                <c:pt idx="171">
                  <c:v>82.73</c:v>
                </c:pt>
                <c:pt idx="172">
                  <c:v>81.951999999999998</c:v>
                </c:pt>
                <c:pt idx="173">
                  <c:v>83.602999999999994</c:v>
                </c:pt>
                <c:pt idx="174">
                  <c:v>84.587000000000003</c:v>
                </c:pt>
                <c:pt idx="175">
                  <c:v>86</c:v>
                </c:pt>
                <c:pt idx="176">
                  <c:v>84.143000000000001</c:v>
                </c:pt>
                <c:pt idx="177">
                  <c:v>85.968000000000004</c:v>
                </c:pt>
                <c:pt idx="178">
                  <c:v>83.713999999999999</c:v>
                </c:pt>
                <c:pt idx="179">
                  <c:v>85.094999999999999</c:v>
                </c:pt>
                <c:pt idx="180">
                  <c:v>83.492000000000004</c:v>
                </c:pt>
                <c:pt idx="181">
                  <c:v>84.905000000000001</c:v>
                </c:pt>
                <c:pt idx="182">
                  <c:v>83.936999999999998</c:v>
                </c:pt>
                <c:pt idx="183">
                  <c:v>82.745999999999995</c:v>
                </c:pt>
                <c:pt idx="184">
                  <c:v>81.888999999999996</c:v>
                </c:pt>
                <c:pt idx="185">
                  <c:v>84.221999999999994</c:v>
                </c:pt>
                <c:pt idx="186">
                  <c:v>85.968000000000004</c:v>
                </c:pt>
                <c:pt idx="187">
                  <c:v>83.159000000000006</c:v>
                </c:pt>
                <c:pt idx="188">
                  <c:v>82.286000000000001</c:v>
                </c:pt>
                <c:pt idx="189">
                  <c:v>83.364999999999995</c:v>
                </c:pt>
                <c:pt idx="190">
                  <c:v>83.302000000000007</c:v>
                </c:pt>
                <c:pt idx="191">
                  <c:v>84.316999999999993</c:v>
                </c:pt>
                <c:pt idx="192">
                  <c:v>83.587000000000003</c:v>
                </c:pt>
                <c:pt idx="193">
                  <c:v>81.683000000000007</c:v>
                </c:pt>
                <c:pt idx="194">
                  <c:v>83.602999999999994</c:v>
                </c:pt>
                <c:pt idx="195">
                  <c:v>83.048000000000002</c:v>
                </c:pt>
                <c:pt idx="196">
                  <c:v>82.936999999999998</c:v>
                </c:pt>
                <c:pt idx="197">
                  <c:v>81.555999999999997</c:v>
                </c:pt>
                <c:pt idx="198">
                  <c:v>84.286000000000001</c:v>
                </c:pt>
                <c:pt idx="199">
                  <c:v>82.951999999999998</c:v>
                </c:pt>
                <c:pt idx="200">
                  <c:v>82.492000000000004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100.89562403158918</c:v>
                </c:pt>
                <c:pt idx="1">
                  <c:v>101.06993376642957</c:v>
                </c:pt>
                <c:pt idx="2">
                  <c:v>101.2443585029756</c:v>
                </c:pt>
                <c:pt idx="3">
                  <c:v>101.41883046431947</c:v>
                </c:pt>
                <c:pt idx="4">
                  <c:v>101.59326860450413</c:v>
                </c:pt>
                <c:pt idx="5">
                  <c:v>101.76757694381374</c:v>
                </c:pt>
                <c:pt idx="6">
                  <c:v>101.94164277274265</c:v>
                </c:pt>
                <c:pt idx="7">
                  <c:v>102.11533472946024</c:v>
                </c:pt>
                <c:pt idx="8">
                  <c:v>102.28850076081436</c:v>
                </c:pt>
                <c:pt idx="9">
                  <c:v>102.46096598397733</c:v>
                </c:pt>
                <c:pt idx="10">
                  <c:v>102.63253047554458</c:v>
                </c:pt>
                <c:pt idx="11">
                  <c:v>102.80296702857936</c:v>
                </c:pt>
                <c:pt idx="12">
                  <c:v>102.97201893797904</c:v>
                </c:pt>
                <c:pt idx="13">
                  <c:v>103.13939790428387</c:v>
                </c:pt>
                <c:pt idx="14">
                  <c:v>103.30478219164499</c:v>
                </c:pt>
                <c:pt idx="15">
                  <c:v>103.46781524667874</c:v>
                </c:pt>
                <c:pt idx="16">
                  <c:v>103.62810509626387</c:v>
                </c:pt>
                <c:pt idx="17">
                  <c:v>103.78522501652066</c:v>
                </c:pt>
                <c:pt idx="18">
                  <c:v>103.93871623520097</c:v>
                </c:pt>
                <c:pt idx="19">
                  <c:v>104.08809384185291</c:v>
                </c:pt>
                <c:pt idx="20">
                  <c:v>104.23285769669495</c:v>
                </c:pt>
                <c:pt idx="21">
                  <c:v>104.37251102936726</c:v>
                </c:pt>
                <c:pt idx="22">
                  <c:v>104.5065906964341</c:v>
                </c:pt>
                <c:pt idx="23">
                  <c:v>104.63471482185125</c:v>
                </c:pt>
                <c:pt idx="24">
                  <c:v>104.75665586684532</c:v>
                </c:pt>
                <c:pt idx="25">
                  <c:v>104.87245011349633</c:v>
                </c:pt>
                <c:pt idx="26">
                  <c:v>104.98255806316905</c:v>
                </c:pt>
                <c:pt idx="27">
                  <c:v>105.08809416416119</c:v>
                </c:pt>
                <c:pt idx="28">
                  <c:v>105.19114819027874</c:v>
                </c:pt>
                <c:pt idx="29">
                  <c:v>105.29522379422879</c:v>
                </c:pt>
                <c:pt idx="30">
                  <c:v>105.40582119616134</c:v>
                </c:pt>
                <c:pt idx="31">
                  <c:v>105.53118919122267</c:v>
                </c:pt>
                <c:pt idx="32">
                  <c:v>105.68326488401826</c:v>
                </c:pt>
                <c:pt idx="33">
                  <c:v>105.87880581300429</c:v>
                </c:pt>
                <c:pt idx="34">
                  <c:v>106.14069655962298</c:v>
                </c:pt>
                <c:pt idx="35">
                  <c:v>106.49937925989687</c:v>
                </c:pt>
                <c:pt idx="36">
                  <c:v>106.99431452585776</c:v>
                </c:pt>
                <c:pt idx="37">
                  <c:v>107.67532784482708</c:v>
                </c:pt>
                <c:pt idx="38">
                  <c:v>108.60364071248304</c:v>
                </c:pt>
                <c:pt idx="39">
                  <c:v>109.85233258760428</c:v>
                </c:pt>
                <c:pt idx="40">
                  <c:v>111.50593909811373</c:v>
                </c:pt>
                <c:pt idx="41">
                  <c:v>113.65887586349871</c:v>
                </c:pt>
                <c:pt idx="42">
                  <c:v>116.41239874199671</c:v>
                </c:pt>
                <c:pt idx="43">
                  <c:v>119.86988184994566</c:v>
                </c:pt>
                <c:pt idx="44">
                  <c:v>124.13032184569023</c:v>
                </c:pt>
                <c:pt idx="45">
                  <c:v>129.2801611982118</c:v>
                </c:pt>
                <c:pt idx="46">
                  <c:v>135.38375534368242</c:v>
                </c:pt>
                <c:pt idx="47">
                  <c:v>142.47306856420215</c:v>
                </c:pt>
                <c:pt idx="48">
                  <c:v>150.53744010879484</c:v>
                </c:pt>
                <c:pt idx="49">
                  <c:v>159.51447594892693</c:v>
                </c:pt>
                <c:pt idx="50">
                  <c:v>169.28324386082207</c:v>
                </c:pt>
                <c:pt idx="51">
                  <c:v>179.6608690843436</c:v>
                </c:pt>
                <c:pt idx="52">
                  <c:v>190.40272385252416</c:v>
                </c:pt>
                <c:pt idx="53">
                  <c:v>201.20131443295955</c:v>
                </c:pt>
                <c:pt idx="54">
                  <c:v>211.65792591826417</c:v>
                </c:pt>
                <c:pt idx="55">
                  <c:v>221.14726324338406</c:v>
                </c:pt>
                <c:pt idx="56">
                  <c:v>228.45303581958507</c:v>
                </c:pt>
                <c:pt idx="57">
                  <c:v>231.25453123887442</c:v>
                </c:pt>
                <c:pt idx="58">
                  <c:v>226.20118547586182</c:v>
                </c:pt>
                <c:pt idx="59">
                  <c:v>210.67704483412592</c:v>
                </c:pt>
                <c:pt idx="60">
                  <c:v>185.79793667074335</c:v>
                </c:pt>
                <c:pt idx="61">
                  <c:v>157.51842277444518</c:v>
                </c:pt>
                <c:pt idx="62">
                  <c:v>133.48493790153927</c:v>
                </c:pt>
                <c:pt idx="63">
                  <c:v>118.23551864289784</c:v>
                </c:pt>
                <c:pt idx="64">
                  <c:v>111.53784414648145</c:v>
                </c:pt>
                <c:pt idx="65">
                  <c:v>110.57593923228089</c:v>
                </c:pt>
                <c:pt idx="66">
                  <c:v>112.71899754152103</c:v>
                </c:pt>
                <c:pt idx="67">
                  <c:v>116.56697670647704</c:v>
                </c:pt>
                <c:pt idx="68">
                  <c:v>121.64156427469813</c:v>
                </c:pt>
                <c:pt idx="69">
                  <c:v>127.8397384066708</c:v>
                </c:pt>
                <c:pt idx="70">
                  <c:v>135.12032783422288</c:v>
                </c:pt>
                <c:pt idx="71">
                  <c:v>143.38627146682299</c:v>
                </c:pt>
                <c:pt idx="72">
                  <c:v>152.44785317091907</c:v>
                </c:pt>
                <c:pt idx="73">
                  <c:v>162.00907633330573</c:v>
                </c:pt>
                <c:pt idx="74">
                  <c:v>171.64069937819207</c:v>
                </c:pt>
                <c:pt idx="75">
                  <c:v>180.65927952375765</c:v>
                </c:pt>
                <c:pt idx="76">
                  <c:v>187.78186085965046</c:v>
                </c:pt>
                <c:pt idx="77">
                  <c:v>190.65444565491111</c:v>
                </c:pt>
                <c:pt idx="78">
                  <c:v>186.1043787654479</c:v>
                </c:pt>
                <c:pt idx="79">
                  <c:v>172.21488333587882</c:v>
                </c:pt>
                <c:pt idx="80">
                  <c:v>151.17122130491137</c:v>
                </c:pt>
                <c:pt idx="81">
                  <c:v>129.20774943941367</c:v>
                </c:pt>
                <c:pt idx="82">
                  <c:v>112.42611590829507</c:v>
                </c:pt>
                <c:pt idx="83">
                  <c:v>102.84385438748036</c:v>
                </c:pt>
                <c:pt idx="84">
                  <c:v>98.685756401591405</c:v>
                </c:pt>
                <c:pt idx="85">
                  <c:v>97.25220466929207</c:v>
                </c:pt>
                <c:pt idx="86">
                  <c:v>96.787368610324933</c:v>
                </c:pt>
                <c:pt idx="87">
                  <c:v>96.573148124691016</c:v>
                </c:pt>
                <c:pt idx="88">
                  <c:v>96.407392612909788</c:v>
                </c:pt>
                <c:pt idx="89">
                  <c:v>96.24943230935169</c:v>
                </c:pt>
                <c:pt idx="90">
                  <c:v>96.093263431251586</c:v>
                </c:pt>
                <c:pt idx="91">
                  <c:v>95.93817796619463</c:v>
                </c:pt>
                <c:pt idx="92">
                  <c:v>95.784056672359725</c:v>
                </c:pt>
                <c:pt idx="93">
                  <c:v>95.630830611630529</c:v>
                </c:pt>
                <c:pt idx="94">
                  <c:v>95.478436361321769</c:v>
                </c:pt>
                <c:pt idx="95">
                  <c:v>95.326813189291528</c:v>
                </c:pt>
                <c:pt idx="96">
                  <c:v>95.175902807232049</c:v>
                </c:pt>
                <c:pt idx="97">
                  <c:v>95.025649222882208</c:v>
                </c:pt>
                <c:pt idx="98">
                  <c:v>94.875998579907915</c:v>
                </c:pt>
                <c:pt idx="99">
                  <c:v>94.726898984323029</c:v>
                </c:pt>
                <c:pt idx="100">
                  <c:v>94.57830031975368</c:v>
                </c:pt>
                <c:pt idx="101">
                  <c:v>94.430154053661795</c:v>
                </c:pt>
                <c:pt idx="102">
                  <c:v>94.282413036442193</c:v>
                </c:pt>
                <c:pt idx="103">
                  <c:v>94.135031295178891</c:v>
                </c:pt>
                <c:pt idx="104">
                  <c:v>93.987963823796605</c:v>
                </c:pt>
                <c:pt idx="105">
                  <c:v>93.841166371369638</c:v>
                </c:pt>
                <c:pt idx="106">
                  <c:v>93.694595230455462</c:v>
                </c:pt>
                <c:pt idx="107">
                  <c:v>93.548207027504802</c:v>
                </c:pt>
                <c:pt idx="108">
                  <c:v>93.401958517662933</c:v>
                </c:pt>
                <c:pt idx="109">
                  <c:v>93.255806386619355</c:v>
                </c:pt>
                <c:pt idx="110">
                  <c:v>93.109707062579048</c:v>
                </c:pt>
                <c:pt idx="111">
                  <c:v>92.963616541914632</c:v>
                </c:pt>
                <c:pt idx="112">
                  <c:v>92.817490232604001</c:v>
                </c:pt>
                <c:pt idx="113">
                  <c:v>92.671282820145066</c:v>
                </c:pt>
                <c:pt idx="114">
                  <c:v>92.524948161249284</c:v>
                </c:pt>
                <c:pt idx="115">
                  <c:v>92.378439211213447</c:v>
                </c:pt>
                <c:pt idx="116">
                  <c:v>92.231707991418133</c:v>
                </c:pt>
                <c:pt idx="117">
                  <c:v>92.084705603848136</c:v>
                </c:pt>
                <c:pt idx="118">
                  <c:v>91.93738229981372</c:v>
                </c:pt>
                <c:pt idx="119">
                  <c:v>91.789687610098937</c:v>
                </c:pt>
                <c:pt idx="120">
                  <c:v>91.641570543494382</c:v>
                </c:pt>
                <c:pt idx="121">
                  <c:v>91.492979859997703</c:v>
                </c:pt>
                <c:pt idx="122">
                  <c:v>91.343864423802387</c:v>
                </c:pt>
                <c:pt idx="123">
                  <c:v>91.194173639464395</c:v>
                </c:pt>
                <c:pt idx="124">
                  <c:v>91.043857972276641</c:v>
                </c:pt>
                <c:pt idx="125">
                  <c:v>90.892869550865569</c:v>
                </c:pt>
                <c:pt idx="126">
                  <c:v>90.741162846365384</c:v>
                </c:pt>
                <c:pt idx="127">
                  <c:v>90.588695418298727</c:v>
                </c:pt>
                <c:pt idx="128">
                  <c:v>90.43542871263675</c:v>
                </c:pt>
                <c:pt idx="129">
                  <c:v>90.281328892649697</c:v>
                </c:pt>
                <c:pt idx="130">
                  <c:v>90.126367678384895</c:v>
                </c:pt>
                <c:pt idx="131">
                  <c:v>89.97052316628961</c:v>
                </c:pt>
                <c:pt idx="132">
                  <c:v>89.813780597043262</c:v>
                </c:pt>
                <c:pt idx="133">
                  <c:v>89.656133037507516</c:v>
                </c:pt>
                <c:pt idx="134">
                  <c:v>89.497581942242363</c:v>
                </c:pt>
                <c:pt idx="135">
                  <c:v>89.338137561594635</c:v>
                </c:pt>
                <c:pt idx="136">
                  <c:v>89.177819167132867</c:v>
                </c:pt>
                <c:pt idx="137">
                  <c:v>89.016655071192673</c:v>
                </c:pt>
                <c:pt idx="138">
                  <c:v>88.854682425318074</c:v>
                </c:pt>
                <c:pt idx="139">
                  <c:v>88.691946792026499</c:v>
                </c:pt>
                <c:pt idx="140">
                  <c:v>88.528501494982578</c:v>
                </c:pt>
                <c:pt idx="141">
                  <c:v>88.3644067635895</c:v>
                </c:pt>
                <c:pt idx="142">
                  <c:v>88.199728698362748</c:v>
                </c:pt>
                <c:pt idx="143">
                  <c:v>88.03453809243058</c:v>
                </c:pt>
                <c:pt idx="144">
                  <c:v>87.868909151395684</c:v>
                </c:pt>
                <c:pt idx="145">
                  <c:v>87.702918158072237</c:v>
                </c:pt>
                <c:pt idx="146">
                  <c:v>87.536642130000914</c:v>
                </c:pt>
                <c:pt idx="147">
                  <c:v>87.370157516135095</c:v>
                </c:pt>
                <c:pt idx="148">
                  <c:v>87.203538974931647</c:v>
                </c:pt>
                <c:pt idx="149">
                  <c:v>87.036858269742481</c:v>
                </c:pt>
                <c:pt idx="150">
                  <c:v>86.870183309510423</c:v>
                </c:pt>
                <c:pt idx="151">
                  <c:v>86.703577354021832</c:v>
                </c:pt>
                <c:pt idx="152">
                  <c:v>86.537098394055448</c:v>
                </c:pt>
                <c:pt idx="153">
                  <c:v>86.370798708312833</c:v>
                </c:pt>
                <c:pt idx="154">
                  <c:v>86.20472459151992</c:v>
                </c:pt>
                <c:pt idx="155">
                  <c:v>86.038916241902399</c:v>
                </c:pt>
                <c:pt idx="156">
                  <c:v>85.873407791547081</c:v>
                </c:pt>
                <c:pt idx="157">
                  <c:v>85.708227460015792</c:v>
                </c:pt>
                <c:pt idx="158">
                  <c:v>85.543397809893776</c:v>
                </c:pt>
                <c:pt idx="159">
                  <c:v>85.378936082567918</c:v>
                </c:pt>
                <c:pt idx="160">
                  <c:v>85.214854593210404</c:v>
                </c:pt>
                <c:pt idx="161">
                  <c:v>85.051161165443688</c:v>
                </c:pt>
                <c:pt idx="162">
                  <c:v>84.887859588230057</c:v>
                </c:pt>
                <c:pt idx="163">
                  <c:v>84.724950079932498</c:v>
                </c:pt>
                <c:pt idx="164">
                  <c:v>84.562429747037626</c:v>
                </c:pt>
                <c:pt idx="165">
                  <c:v>84.400293027553744</c:v>
                </c:pt>
                <c:pt idx="166">
                  <c:v>84.238532111480822</c:v>
                </c:pt>
                <c:pt idx="167">
                  <c:v>84.077137332913281</c:v>
                </c:pt>
                <c:pt idx="168">
                  <c:v>83.916097530230289</c:v>
                </c:pt>
                <c:pt idx="169">
                  <c:v>83.755400372434735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100.89562403144501</c:v>
                </c:pt>
                <c:pt idx="1">
                  <c:v>101.06993376607166</c:v>
                </c:pt>
                <c:pt idx="2">
                  <c:v>101.24435850210047</c:v>
                </c:pt>
                <c:pt idx="3">
                  <c:v>101.41883046221201</c:v>
                </c:pt>
                <c:pt idx="4">
                  <c:v>101.59326859950556</c:v>
                </c:pt>
                <c:pt idx="5">
                  <c:v>101.76757693213675</c:v>
                </c:pt>
                <c:pt idx="6">
                  <c:v>101.94164274587587</c:v>
                </c:pt>
                <c:pt idx="7">
                  <c:v>102.11533466857676</c:v>
                </c:pt>
                <c:pt idx="8">
                  <c:v>102.28850062492602</c:v>
                </c:pt>
                <c:pt idx="9">
                  <c:v>102.46096568525758</c:v>
                </c:pt>
                <c:pt idx="10">
                  <c:v>102.63252982878227</c:v>
                </c:pt>
                <c:pt idx="11">
                  <c:v>102.80296564938821</c:v>
                </c:pt>
                <c:pt idx="12">
                  <c:v>102.97201604128105</c:v>
                </c:pt>
                <c:pt idx="13">
                  <c:v>103.13939191215734</c:v>
                </c:pt>
                <c:pt idx="14">
                  <c:v>103.30476998327357</c:v>
                </c:pt>
                <c:pt idx="15">
                  <c:v>103.4677907485173</c:v>
                </c:pt>
                <c:pt idx="16">
                  <c:v>103.62805667810714</c:v>
                </c:pt>
                <c:pt idx="17">
                  <c:v>103.7851307663789</c:v>
                </c:pt>
                <c:pt idx="18">
                  <c:v>103.93853553660712</c:v>
                </c:pt>
                <c:pt idx="19">
                  <c:v>104.08775262809438</c:v>
                </c:pt>
                <c:pt idx="20">
                  <c:v>104.23222310074378</c:v>
                </c:pt>
                <c:pt idx="21">
                  <c:v>104.37134859869764</c:v>
                </c:pt>
                <c:pt idx="22">
                  <c:v>104.50449351587297</c:v>
                </c:pt>
                <c:pt idx="23">
                  <c:v>104.63098830072262</c:v>
                </c:pt>
                <c:pt idx="24">
                  <c:v>104.7501340236478</c:v>
                </c:pt>
                <c:pt idx="25">
                  <c:v>104.8612083066587</c:v>
                </c:pt>
                <c:pt idx="26">
                  <c:v>104.96347267992573</c:v>
                </c:pt>
                <c:pt idx="27">
                  <c:v>105.05618138312767</c:v>
                </c:pt>
                <c:pt idx="28">
                  <c:v>105.13859157113407</c:v>
                </c:pt>
                <c:pt idx="29">
                  <c:v>105.20997481473889</c:v>
                </c:pt>
                <c:pt idx="30">
                  <c:v>105.26962971029988</c:v>
                </c:pt>
                <c:pt idx="31">
                  <c:v>105.31689533098033</c:v>
                </c:pt>
                <c:pt idx="32">
                  <c:v>105.35116517186592</c:v>
                </c:pt>
                <c:pt idx="33">
                  <c:v>105.37190116765728</c:v>
                </c:pt>
                <c:pt idx="34">
                  <c:v>105.3786473016949</c:v>
                </c:pt>
                <c:pt idx="35">
                  <c:v>105.37104228560152</c:v>
                </c:pt>
                <c:pt idx="36">
                  <c:v>105.34883077597743</c:v>
                </c:pt>
                <c:pt idx="37">
                  <c:v>105.31187261299526</c:v>
                </c:pt>
                <c:pt idx="38">
                  <c:v>105.26014961776951</c:v>
                </c:pt>
                <c:pt idx="39">
                  <c:v>105.19376957048949</c:v>
                </c:pt>
                <c:pt idx="40">
                  <c:v>105.11296710579184</c:v>
                </c:pt>
                <c:pt idx="41">
                  <c:v>105.01810139890038</c:v>
                </c:pt>
                <c:pt idx="42">
                  <c:v>104.90965066629077</c:v>
                </c:pt>
                <c:pt idx="43">
                  <c:v>104.78820365697047</c:v>
                </c:pt>
                <c:pt idx="44">
                  <c:v>104.65444845331233</c:v>
                </c:pt>
                <c:pt idx="45">
                  <c:v>104.50915902291629</c:v>
                </c:pt>
                <c:pt idx="46">
                  <c:v>104.35318005632303</c:v>
                </c:pt>
                <c:pt idx="47">
                  <c:v>104.18741068357862</c:v>
                </c:pt>
                <c:pt idx="48">
                  <c:v>104.01278768307675</c:v>
                </c:pt>
                <c:pt idx="49">
                  <c:v>103.83026877970852</c:v>
                </c:pt>
                <c:pt idx="50">
                  <c:v>103.64081658019269</c:v>
                </c:pt>
                <c:pt idx="51">
                  <c:v>103.44538361802475</c:v>
                </c:pt>
                <c:pt idx="52">
                  <c:v>103.24489888677216</c:v>
                </c:pt>
                <c:pt idx="53">
                  <c:v>103.04025613697239</c:v>
                </c:pt>
                <c:pt idx="54">
                  <c:v>102.83230410680477</c:v>
                </c:pt>
                <c:pt idx="55">
                  <c:v>102.62183875705821</c:v>
                </c:pt>
                <c:pt idx="56">
                  <c:v>102.40959749218707</c:v>
                </c:pt>
                <c:pt idx="57">
                  <c:v>102.19625527514398</c:v>
                </c:pt>
                <c:pt idx="58">
                  <c:v>101.98242248613639</c:v>
                </c:pt>
                <c:pt idx="59">
                  <c:v>101.76864433484157</c:v>
                </c:pt>
                <c:pt idx="60">
                  <c:v>101.55540161102589</c:v>
                </c:pt>
                <c:pt idx="61">
                  <c:v>101.34311254814361</c:v>
                </c:pt>
                <c:pt idx="62">
                  <c:v>101.1321355759701</c:v>
                </c:pt>
                <c:pt idx="63">
                  <c:v>100.92277274906027</c:v>
                </c:pt>
                <c:pt idx="64">
                  <c:v>100.71527365523809</c:v>
                </c:pt>
                <c:pt idx="65">
                  <c:v>100.50983963004479</c:v>
                </c:pt>
                <c:pt idx="66">
                  <c:v>100.30662812705823</c:v>
                </c:pt>
                <c:pt idx="67">
                  <c:v>100.10575711857031</c:v>
                </c:pt>
                <c:pt idx="68">
                  <c:v>99.907309425000946</c:v>
                </c:pt>
                <c:pt idx="69">
                  <c:v>99.711336893720357</c:v>
                </c:pt>
                <c:pt idx="70">
                  <c:v>99.517864368061865</c:v>
                </c:pt>
                <c:pt idx="71">
                  <c:v>99.326893404913122</c:v>
                </c:pt>
                <c:pt idx="72">
                  <c:v>99.138405714267563</c:v>
                </c:pt>
                <c:pt idx="73">
                  <c:v>98.95236630654864</c:v>
                </c:pt>
                <c:pt idx="74">
                  <c:v>98.768726343541871</c:v>
                </c:pt>
                <c:pt idx="75">
                  <c:v>98.587425696613252</c:v>
                </c:pt>
                <c:pt idx="76">
                  <c:v>98.408395221813933</c:v>
                </c:pt>
                <c:pt idx="77">
                  <c:v>98.23155876574819</c:v>
                </c:pt>
                <c:pt idx="78">
                  <c:v>98.056834918979192</c:v>
                </c:pt>
                <c:pt idx="79">
                  <c:v>97.884138535518218</c:v>
                </c:pt>
                <c:pt idx="80">
                  <c:v>97.713382037813275</c:v>
                </c:pt>
                <c:pt idx="81">
                  <c:v>97.54447652682272</c:v>
                </c:pt>
                <c:pt idx="82">
                  <c:v>97.377332716400645</c:v>
                </c:pt>
                <c:pt idx="83">
                  <c:v>97.211861710473642</c:v>
                </c:pt>
                <c:pt idx="84">
                  <c:v>97.047975640477134</c:v>
                </c:pt>
                <c:pt idx="85">
                  <c:v>96.885588179332501</c:v>
                </c:pt>
                <c:pt idx="86">
                  <c:v>96.724614946964437</c:v>
                </c:pt>
                <c:pt idx="87">
                  <c:v>96.564973821035835</c:v>
                </c:pt>
                <c:pt idx="88">
                  <c:v>96.406585165261617</c:v>
                </c:pt>
                <c:pt idx="89">
                  <c:v>96.249371986383267</c:v>
                </c:pt>
                <c:pt idx="90">
                  <c:v>96.093260029666368</c:v>
                </c:pt>
                <c:pt idx="91">
                  <c:v>95.938177821639883</c:v>
                </c:pt>
                <c:pt idx="92">
                  <c:v>95.784056667735896</c:v>
                </c:pt>
                <c:pt idx="93">
                  <c:v>95.630830611519315</c:v>
                </c:pt>
                <c:pt idx="94">
                  <c:v>95.478436361319766</c:v>
                </c:pt>
                <c:pt idx="95">
                  <c:v>95.326813189291499</c:v>
                </c:pt>
                <c:pt idx="96">
                  <c:v>95.175902807232049</c:v>
                </c:pt>
                <c:pt idx="97">
                  <c:v>95.025649222882208</c:v>
                </c:pt>
                <c:pt idx="98">
                  <c:v>94.875998579907915</c:v>
                </c:pt>
                <c:pt idx="99">
                  <c:v>94.726898984323029</c:v>
                </c:pt>
                <c:pt idx="100">
                  <c:v>94.57830031975368</c:v>
                </c:pt>
                <c:pt idx="101">
                  <c:v>94.430154053661795</c:v>
                </c:pt>
                <c:pt idx="102">
                  <c:v>94.282413036442193</c:v>
                </c:pt>
                <c:pt idx="103">
                  <c:v>94.135031295178891</c:v>
                </c:pt>
                <c:pt idx="104">
                  <c:v>93.987963823796605</c:v>
                </c:pt>
                <c:pt idx="105">
                  <c:v>93.841166371369638</c:v>
                </c:pt>
                <c:pt idx="106">
                  <c:v>93.694595230455462</c:v>
                </c:pt>
                <c:pt idx="107">
                  <c:v>93.548207027504802</c:v>
                </c:pt>
                <c:pt idx="108">
                  <c:v>93.401958517662933</c:v>
                </c:pt>
                <c:pt idx="109">
                  <c:v>93.255806386619355</c:v>
                </c:pt>
                <c:pt idx="110">
                  <c:v>93.109707062579048</c:v>
                </c:pt>
                <c:pt idx="111">
                  <c:v>92.963616541914632</c:v>
                </c:pt>
                <c:pt idx="112">
                  <c:v>92.817490232604001</c:v>
                </c:pt>
                <c:pt idx="113">
                  <c:v>92.671282820145066</c:v>
                </c:pt>
                <c:pt idx="114">
                  <c:v>92.524948161249284</c:v>
                </c:pt>
                <c:pt idx="115">
                  <c:v>92.378439211213447</c:v>
                </c:pt>
                <c:pt idx="116">
                  <c:v>92.231707991418133</c:v>
                </c:pt>
                <c:pt idx="117">
                  <c:v>92.084705603848136</c:v>
                </c:pt>
                <c:pt idx="118">
                  <c:v>91.93738229981372</c:v>
                </c:pt>
                <c:pt idx="119">
                  <c:v>91.789687610098937</c:v>
                </c:pt>
                <c:pt idx="120">
                  <c:v>91.641570543494382</c:v>
                </c:pt>
                <c:pt idx="121">
                  <c:v>91.492979859997703</c:v>
                </c:pt>
                <c:pt idx="122">
                  <c:v>91.343864423802387</c:v>
                </c:pt>
                <c:pt idx="123">
                  <c:v>91.194173639464395</c:v>
                </c:pt>
                <c:pt idx="124">
                  <c:v>91.043857972276641</c:v>
                </c:pt>
                <c:pt idx="125">
                  <c:v>90.892869550865569</c:v>
                </c:pt>
                <c:pt idx="126">
                  <c:v>90.741162846365384</c:v>
                </c:pt>
                <c:pt idx="127">
                  <c:v>90.588695418298727</c:v>
                </c:pt>
                <c:pt idx="128">
                  <c:v>90.43542871263675</c:v>
                </c:pt>
                <c:pt idx="129">
                  <c:v>90.281328892649697</c:v>
                </c:pt>
                <c:pt idx="130">
                  <c:v>90.126367678384895</c:v>
                </c:pt>
                <c:pt idx="131">
                  <c:v>89.97052316628961</c:v>
                </c:pt>
                <c:pt idx="132">
                  <c:v>89.813780597043262</c:v>
                </c:pt>
                <c:pt idx="133">
                  <c:v>89.656133037507516</c:v>
                </c:pt>
                <c:pt idx="134">
                  <c:v>89.497581942242363</c:v>
                </c:pt>
                <c:pt idx="135">
                  <c:v>89.338137561594635</c:v>
                </c:pt>
                <c:pt idx="136">
                  <c:v>89.177819167132867</c:v>
                </c:pt>
                <c:pt idx="137">
                  <c:v>89.016655071192673</c:v>
                </c:pt>
                <c:pt idx="138">
                  <c:v>88.854682425318074</c:v>
                </c:pt>
                <c:pt idx="139">
                  <c:v>88.691946792026499</c:v>
                </c:pt>
                <c:pt idx="140">
                  <c:v>88.528501494982578</c:v>
                </c:pt>
                <c:pt idx="141">
                  <c:v>88.3644067635895</c:v>
                </c:pt>
                <c:pt idx="142">
                  <c:v>88.199728698362748</c:v>
                </c:pt>
                <c:pt idx="143">
                  <c:v>88.03453809243058</c:v>
                </c:pt>
                <c:pt idx="144">
                  <c:v>87.868909151395684</c:v>
                </c:pt>
                <c:pt idx="145">
                  <c:v>87.702918158072237</c:v>
                </c:pt>
                <c:pt idx="146">
                  <c:v>87.536642130000914</c:v>
                </c:pt>
                <c:pt idx="147">
                  <c:v>87.370157516135095</c:v>
                </c:pt>
                <c:pt idx="148">
                  <c:v>87.203538974931647</c:v>
                </c:pt>
                <c:pt idx="149">
                  <c:v>87.036858269742481</c:v>
                </c:pt>
                <c:pt idx="150">
                  <c:v>86.870183309510423</c:v>
                </c:pt>
                <c:pt idx="151">
                  <c:v>86.703577354021832</c:v>
                </c:pt>
                <c:pt idx="152">
                  <c:v>86.537098394055448</c:v>
                </c:pt>
                <c:pt idx="153">
                  <c:v>86.370798708312833</c:v>
                </c:pt>
                <c:pt idx="154">
                  <c:v>86.20472459151992</c:v>
                </c:pt>
                <c:pt idx="155">
                  <c:v>86.038916241902399</c:v>
                </c:pt>
                <c:pt idx="156">
                  <c:v>85.873407791547081</c:v>
                </c:pt>
                <c:pt idx="157">
                  <c:v>85.708227460015792</c:v>
                </c:pt>
                <c:pt idx="158">
                  <c:v>85.543397809893776</c:v>
                </c:pt>
                <c:pt idx="159">
                  <c:v>85.378936082567918</c:v>
                </c:pt>
                <c:pt idx="160">
                  <c:v>85.214854593210404</c:v>
                </c:pt>
                <c:pt idx="161">
                  <c:v>85.051161165443688</c:v>
                </c:pt>
                <c:pt idx="162">
                  <c:v>84.887859588230057</c:v>
                </c:pt>
                <c:pt idx="163">
                  <c:v>84.724950079932498</c:v>
                </c:pt>
                <c:pt idx="164">
                  <c:v>84.562429747037626</c:v>
                </c:pt>
                <c:pt idx="165">
                  <c:v>84.400293027553744</c:v>
                </c:pt>
                <c:pt idx="166">
                  <c:v>84.238532111480822</c:v>
                </c:pt>
                <c:pt idx="167">
                  <c:v>84.077137332913281</c:v>
                </c:pt>
                <c:pt idx="168">
                  <c:v>83.916097530230289</c:v>
                </c:pt>
                <c:pt idx="169">
                  <c:v>83.755400372434735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106.26300000000001</c:v>
                </c:pt>
                <c:pt idx="1">
                  <c:v>106.86</c:v>
                </c:pt>
                <c:pt idx="2">
                  <c:v>106.08799999999999</c:v>
                </c:pt>
                <c:pt idx="3">
                  <c:v>107.982</c:v>
                </c:pt>
                <c:pt idx="4">
                  <c:v>105.211</c:v>
                </c:pt>
                <c:pt idx="5">
                  <c:v>105.877</c:v>
                </c:pt>
                <c:pt idx="6">
                  <c:v>106.298</c:v>
                </c:pt>
                <c:pt idx="7">
                  <c:v>108.07</c:v>
                </c:pt>
                <c:pt idx="8">
                  <c:v>104.246</c:v>
                </c:pt>
                <c:pt idx="9">
                  <c:v>105.43899999999999</c:v>
                </c:pt>
                <c:pt idx="10">
                  <c:v>106.947</c:v>
                </c:pt>
                <c:pt idx="11">
                  <c:v>106.965</c:v>
                </c:pt>
                <c:pt idx="12">
                  <c:v>105.73699999999999</c:v>
                </c:pt>
                <c:pt idx="13">
                  <c:v>106.63200000000001</c:v>
                </c:pt>
                <c:pt idx="14">
                  <c:v>105.71899999999999</c:v>
                </c:pt>
                <c:pt idx="15">
                  <c:v>106.351</c:v>
                </c:pt>
                <c:pt idx="16">
                  <c:v>106.246</c:v>
                </c:pt>
                <c:pt idx="17">
                  <c:v>106.56100000000001</c:v>
                </c:pt>
                <c:pt idx="18">
                  <c:v>108.667</c:v>
                </c:pt>
                <c:pt idx="19">
                  <c:v>107.825</c:v>
                </c:pt>
                <c:pt idx="20">
                  <c:v>104.965</c:v>
                </c:pt>
                <c:pt idx="21">
                  <c:v>107.018</c:v>
                </c:pt>
                <c:pt idx="22">
                  <c:v>106.43899999999999</c:v>
                </c:pt>
                <c:pt idx="23">
                  <c:v>108.404</c:v>
                </c:pt>
                <c:pt idx="24">
                  <c:v>106.667</c:v>
                </c:pt>
                <c:pt idx="25">
                  <c:v>107.789</c:v>
                </c:pt>
                <c:pt idx="26">
                  <c:v>107.56100000000001</c:v>
                </c:pt>
                <c:pt idx="27">
                  <c:v>108.123</c:v>
                </c:pt>
                <c:pt idx="28">
                  <c:v>109.08799999999999</c:v>
                </c:pt>
                <c:pt idx="29">
                  <c:v>108.877</c:v>
                </c:pt>
                <c:pt idx="30">
                  <c:v>108.667</c:v>
                </c:pt>
                <c:pt idx="31">
                  <c:v>110.42100000000001</c:v>
                </c:pt>
                <c:pt idx="32">
                  <c:v>110.456</c:v>
                </c:pt>
                <c:pt idx="33">
                  <c:v>110.807</c:v>
                </c:pt>
                <c:pt idx="34">
                  <c:v>112.596</c:v>
                </c:pt>
                <c:pt idx="35">
                  <c:v>112.43899999999999</c:v>
                </c:pt>
                <c:pt idx="36">
                  <c:v>113.807</c:v>
                </c:pt>
                <c:pt idx="37">
                  <c:v>114.105</c:v>
                </c:pt>
                <c:pt idx="38">
                  <c:v>116.491</c:v>
                </c:pt>
                <c:pt idx="39">
                  <c:v>117.07</c:v>
                </c:pt>
                <c:pt idx="40">
                  <c:v>114.842</c:v>
                </c:pt>
                <c:pt idx="41">
                  <c:v>116.895</c:v>
                </c:pt>
                <c:pt idx="42">
                  <c:v>120.491</c:v>
                </c:pt>
                <c:pt idx="43">
                  <c:v>123.316</c:v>
                </c:pt>
                <c:pt idx="44">
                  <c:v>125.63200000000001</c:v>
                </c:pt>
                <c:pt idx="45">
                  <c:v>129.386</c:v>
                </c:pt>
                <c:pt idx="46">
                  <c:v>135.965</c:v>
                </c:pt>
                <c:pt idx="47">
                  <c:v>144.333</c:v>
                </c:pt>
                <c:pt idx="48">
                  <c:v>155.596</c:v>
                </c:pt>
                <c:pt idx="49">
                  <c:v>170.018</c:v>
                </c:pt>
                <c:pt idx="50">
                  <c:v>185.298</c:v>
                </c:pt>
                <c:pt idx="51">
                  <c:v>200.86</c:v>
                </c:pt>
                <c:pt idx="52">
                  <c:v>215.75399999999999</c:v>
                </c:pt>
                <c:pt idx="53">
                  <c:v>224.75399999999999</c:v>
                </c:pt>
                <c:pt idx="54">
                  <c:v>230.54400000000001</c:v>
                </c:pt>
                <c:pt idx="55">
                  <c:v>234.77199999999999</c:v>
                </c:pt>
                <c:pt idx="56">
                  <c:v>233.947</c:v>
                </c:pt>
                <c:pt idx="57">
                  <c:v>229.649</c:v>
                </c:pt>
                <c:pt idx="58">
                  <c:v>219.80699999999999</c:v>
                </c:pt>
                <c:pt idx="59">
                  <c:v>201.78899999999999</c:v>
                </c:pt>
                <c:pt idx="60">
                  <c:v>167.52600000000001</c:v>
                </c:pt>
                <c:pt idx="61">
                  <c:v>130.54400000000001</c:v>
                </c:pt>
                <c:pt idx="62">
                  <c:v>110.825</c:v>
                </c:pt>
                <c:pt idx="63">
                  <c:v>108.43899999999999</c:v>
                </c:pt>
                <c:pt idx="64">
                  <c:v>109.14</c:v>
                </c:pt>
                <c:pt idx="65">
                  <c:v>111.544</c:v>
                </c:pt>
                <c:pt idx="66">
                  <c:v>113.42100000000001</c:v>
                </c:pt>
                <c:pt idx="67">
                  <c:v>118.14</c:v>
                </c:pt>
                <c:pt idx="68">
                  <c:v>126.193</c:v>
                </c:pt>
                <c:pt idx="69">
                  <c:v>133.57900000000001</c:v>
                </c:pt>
                <c:pt idx="70">
                  <c:v>145.596</c:v>
                </c:pt>
                <c:pt idx="71">
                  <c:v>158.86000000000001</c:v>
                </c:pt>
                <c:pt idx="72">
                  <c:v>170.19300000000001</c:v>
                </c:pt>
                <c:pt idx="73">
                  <c:v>180.298</c:v>
                </c:pt>
                <c:pt idx="74">
                  <c:v>188.351</c:v>
                </c:pt>
                <c:pt idx="75">
                  <c:v>191.43899999999999</c:v>
                </c:pt>
                <c:pt idx="76">
                  <c:v>193.63200000000001</c:v>
                </c:pt>
                <c:pt idx="77">
                  <c:v>192.965</c:v>
                </c:pt>
                <c:pt idx="78">
                  <c:v>186.15799999999999</c:v>
                </c:pt>
                <c:pt idx="79">
                  <c:v>171.649</c:v>
                </c:pt>
                <c:pt idx="80">
                  <c:v>145.13999999999999</c:v>
                </c:pt>
                <c:pt idx="81">
                  <c:v>118.77200000000001</c:v>
                </c:pt>
                <c:pt idx="82">
                  <c:v>103.018</c:v>
                </c:pt>
                <c:pt idx="83">
                  <c:v>99.596000000000004</c:v>
                </c:pt>
                <c:pt idx="84">
                  <c:v>97.772000000000006</c:v>
                </c:pt>
                <c:pt idx="85">
                  <c:v>97.578999999999994</c:v>
                </c:pt>
                <c:pt idx="86">
                  <c:v>97.018000000000001</c:v>
                </c:pt>
                <c:pt idx="87">
                  <c:v>97.894999999999996</c:v>
                </c:pt>
                <c:pt idx="88">
                  <c:v>97.525999999999996</c:v>
                </c:pt>
                <c:pt idx="89">
                  <c:v>95.227999999999994</c:v>
                </c:pt>
                <c:pt idx="90">
                  <c:v>97.543999999999997</c:v>
                </c:pt>
                <c:pt idx="91">
                  <c:v>95.561000000000007</c:v>
                </c:pt>
                <c:pt idx="92">
                  <c:v>97.07</c:v>
                </c:pt>
                <c:pt idx="93">
                  <c:v>98.087999999999994</c:v>
                </c:pt>
                <c:pt idx="94">
                  <c:v>98.298000000000002</c:v>
                </c:pt>
                <c:pt idx="95">
                  <c:v>97.263000000000005</c:v>
                </c:pt>
                <c:pt idx="96">
                  <c:v>97.087999999999994</c:v>
                </c:pt>
                <c:pt idx="97">
                  <c:v>97.227999999999994</c:v>
                </c:pt>
                <c:pt idx="98">
                  <c:v>98.087999999999994</c:v>
                </c:pt>
                <c:pt idx="99">
                  <c:v>98</c:v>
                </c:pt>
                <c:pt idx="100">
                  <c:v>97.158000000000001</c:v>
                </c:pt>
                <c:pt idx="101">
                  <c:v>94.718999999999994</c:v>
                </c:pt>
                <c:pt idx="102">
                  <c:v>95.894999999999996</c:v>
                </c:pt>
                <c:pt idx="103">
                  <c:v>95.263000000000005</c:v>
                </c:pt>
                <c:pt idx="104">
                  <c:v>96.649000000000001</c:v>
                </c:pt>
                <c:pt idx="105">
                  <c:v>95.772000000000006</c:v>
                </c:pt>
                <c:pt idx="106">
                  <c:v>99.683999999999997</c:v>
                </c:pt>
                <c:pt idx="107">
                  <c:v>98.123000000000005</c:v>
                </c:pt>
                <c:pt idx="108">
                  <c:v>97.754000000000005</c:v>
                </c:pt>
                <c:pt idx="109">
                  <c:v>99.14</c:v>
                </c:pt>
                <c:pt idx="110">
                  <c:v>97.245999999999995</c:v>
                </c:pt>
                <c:pt idx="111">
                  <c:v>95.789000000000001</c:v>
                </c:pt>
                <c:pt idx="112">
                  <c:v>95.087999999999994</c:v>
                </c:pt>
                <c:pt idx="113">
                  <c:v>93.93</c:v>
                </c:pt>
                <c:pt idx="114">
                  <c:v>93.981999999999999</c:v>
                </c:pt>
                <c:pt idx="115">
                  <c:v>94.332999999999998</c:v>
                </c:pt>
                <c:pt idx="116">
                  <c:v>91.947000000000003</c:v>
                </c:pt>
                <c:pt idx="117">
                  <c:v>91.491</c:v>
                </c:pt>
                <c:pt idx="118">
                  <c:v>93.052999999999997</c:v>
                </c:pt>
                <c:pt idx="119">
                  <c:v>90.701999999999998</c:v>
                </c:pt>
                <c:pt idx="120">
                  <c:v>91.841999999999999</c:v>
                </c:pt>
                <c:pt idx="121">
                  <c:v>92.543999999999997</c:v>
                </c:pt>
                <c:pt idx="122">
                  <c:v>91.683999999999997</c:v>
                </c:pt>
                <c:pt idx="123">
                  <c:v>91.807000000000002</c:v>
                </c:pt>
                <c:pt idx="124">
                  <c:v>90.772000000000006</c:v>
                </c:pt>
                <c:pt idx="125">
                  <c:v>91.263000000000005</c:v>
                </c:pt>
                <c:pt idx="126">
                  <c:v>92.965000000000003</c:v>
                </c:pt>
                <c:pt idx="127">
                  <c:v>93.14</c:v>
                </c:pt>
                <c:pt idx="128">
                  <c:v>90.825000000000003</c:v>
                </c:pt>
                <c:pt idx="129">
                  <c:v>91.052999999999997</c:v>
                </c:pt>
                <c:pt idx="130">
                  <c:v>93.07</c:v>
                </c:pt>
                <c:pt idx="131">
                  <c:v>92.07</c:v>
                </c:pt>
                <c:pt idx="132">
                  <c:v>91.245999999999995</c:v>
                </c:pt>
                <c:pt idx="133">
                  <c:v>94.298000000000002</c:v>
                </c:pt>
                <c:pt idx="134">
                  <c:v>92.474000000000004</c:v>
                </c:pt>
                <c:pt idx="135">
                  <c:v>91.614000000000004</c:v>
                </c:pt>
                <c:pt idx="136">
                  <c:v>91.474000000000004</c:v>
                </c:pt>
                <c:pt idx="137">
                  <c:v>93.772000000000006</c:v>
                </c:pt>
                <c:pt idx="138">
                  <c:v>91.807000000000002</c:v>
                </c:pt>
                <c:pt idx="139">
                  <c:v>90.93</c:v>
                </c:pt>
                <c:pt idx="140">
                  <c:v>89.561000000000007</c:v>
                </c:pt>
                <c:pt idx="141">
                  <c:v>88.018000000000001</c:v>
                </c:pt>
                <c:pt idx="142">
                  <c:v>92.018000000000001</c:v>
                </c:pt>
                <c:pt idx="143">
                  <c:v>90.525999999999996</c:v>
                </c:pt>
                <c:pt idx="144">
                  <c:v>89.632000000000005</c:v>
                </c:pt>
                <c:pt idx="145">
                  <c:v>90.894999999999996</c:v>
                </c:pt>
                <c:pt idx="146">
                  <c:v>88.683999999999997</c:v>
                </c:pt>
                <c:pt idx="147">
                  <c:v>90</c:v>
                </c:pt>
                <c:pt idx="148">
                  <c:v>89.718999999999994</c:v>
                </c:pt>
                <c:pt idx="149">
                  <c:v>86.614000000000004</c:v>
                </c:pt>
                <c:pt idx="150">
                  <c:v>87.667000000000002</c:v>
                </c:pt>
                <c:pt idx="151">
                  <c:v>86.947000000000003</c:v>
                </c:pt>
                <c:pt idx="152">
                  <c:v>86.86</c:v>
                </c:pt>
                <c:pt idx="153">
                  <c:v>88.667000000000002</c:v>
                </c:pt>
                <c:pt idx="154">
                  <c:v>86.596000000000004</c:v>
                </c:pt>
                <c:pt idx="155">
                  <c:v>89.174999999999997</c:v>
                </c:pt>
                <c:pt idx="156">
                  <c:v>85.561000000000007</c:v>
                </c:pt>
                <c:pt idx="157">
                  <c:v>89.981999999999999</c:v>
                </c:pt>
                <c:pt idx="158">
                  <c:v>87.123000000000005</c:v>
                </c:pt>
                <c:pt idx="159">
                  <c:v>87.07</c:v>
                </c:pt>
                <c:pt idx="160">
                  <c:v>86.245999999999995</c:v>
                </c:pt>
                <c:pt idx="161">
                  <c:v>89.474000000000004</c:v>
                </c:pt>
                <c:pt idx="162">
                  <c:v>86.123000000000005</c:v>
                </c:pt>
                <c:pt idx="163">
                  <c:v>85.683999999999997</c:v>
                </c:pt>
                <c:pt idx="164">
                  <c:v>88.332999999999998</c:v>
                </c:pt>
                <c:pt idx="165">
                  <c:v>87.649000000000001</c:v>
                </c:pt>
                <c:pt idx="166">
                  <c:v>87.052999999999997</c:v>
                </c:pt>
                <c:pt idx="167">
                  <c:v>89.385999999999996</c:v>
                </c:pt>
                <c:pt idx="168">
                  <c:v>86.07</c:v>
                </c:pt>
                <c:pt idx="169">
                  <c:v>87.632000000000005</c:v>
                </c:pt>
                <c:pt idx="170">
                  <c:v>85.385999999999996</c:v>
                </c:pt>
                <c:pt idx="171">
                  <c:v>85.947000000000003</c:v>
                </c:pt>
                <c:pt idx="172">
                  <c:v>87.174999999999997</c:v>
                </c:pt>
                <c:pt idx="173">
                  <c:v>86.701999999999998</c:v>
                </c:pt>
                <c:pt idx="174">
                  <c:v>86.86</c:v>
                </c:pt>
                <c:pt idx="175">
                  <c:v>88.316000000000003</c:v>
                </c:pt>
                <c:pt idx="176">
                  <c:v>86.385999999999996</c:v>
                </c:pt>
                <c:pt idx="177">
                  <c:v>88.438999999999993</c:v>
                </c:pt>
                <c:pt idx="178">
                  <c:v>88.174999999999997</c:v>
                </c:pt>
                <c:pt idx="179">
                  <c:v>86.350999999999999</c:v>
                </c:pt>
                <c:pt idx="180">
                  <c:v>85.192999999999998</c:v>
                </c:pt>
                <c:pt idx="181">
                  <c:v>84.525999999999996</c:v>
                </c:pt>
                <c:pt idx="182">
                  <c:v>84.876999999999995</c:v>
                </c:pt>
                <c:pt idx="183">
                  <c:v>85.474000000000004</c:v>
                </c:pt>
                <c:pt idx="184">
                  <c:v>86.332999999999998</c:v>
                </c:pt>
                <c:pt idx="185">
                  <c:v>84.614000000000004</c:v>
                </c:pt>
                <c:pt idx="186">
                  <c:v>84.965000000000003</c:v>
                </c:pt>
                <c:pt idx="187">
                  <c:v>85.578999999999994</c:v>
                </c:pt>
                <c:pt idx="188">
                  <c:v>84.192999999999998</c:v>
                </c:pt>
                <c:pt idx="189">
                  <c:v>83.876999999999995</c:v>
                </c:pt>
                <c:pt idx="190">
                  <c:v>83.701999999999998</c:v>
                </c:pt>
                <c:pt idx="191">
                  <c:v>83.367999999999995</c:v>
                </c:pt>
                <c:pt idx="192">
                  <c:v>84.701999999999998</c:v>
                </c:pt>
                <c:pt idx="193">
                  <c:v>83.456000000000003</c:v>
                </c:pt>
                <c:pt idx="194">
                  <c:v>84.632000000000005</c:v>
                </c:pt>
                <c:pt idx="195">
                  <c:v>86.367999999999995</c:v>
                </c:pt>
                <c:pt idx="196">
                  <c:v>84.825000000000003</c:v>
                </c:pt>
                <c:pt idx="197">
                  <c:v>84.14</c:v>
                </c:pt>
                <c:pt idx="198">
                  <c:v>83.316000000000003</c:v>
                </c:pt>
                <c:pt idx="199">
                  <c:v>85.052999999999997</c:v>
                </c:pt>
                <c:pt idx="200">
                  <c:v>82.525999999999996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104.38613615309018</c:v>
                </c:pt>
                <c:pt idx="1">
                  <c:v>104.59791719046622</c:v>
                </c:pt>
                <c:pt idx="2">
                  <c:v>104.80919291486269</c:v>
                </c:pt>
                <c:pt idx="3">
                  <c:v>105.01983311404413</c:v>
                </c:pt>
                <c:pt idx="4">
                  <c:v>105.22968876258315</c:v>
                </c:pt>
                <c:pt idx="5">
                  <c:v>105.4385900039164</c:v>
                </c:pt>
                <c:pt idx="6">
                  <c:v>105.64634400701597</c:v>
                </c:pt>
                <c:pt idx="7">
                  <c:v>105.85273270958412</c:v>
                </c:pt>
                <c:pt idx="8">
                  <c:v>106.05751046593127</c:v>
                </c:pt>
                <c:pt idx="9">
                  <c:v>106.26040162541508</c:v>
                </c:pt>
                <c:pt idx="10">
                  <c:v>106.46109807687313</c:v>
                </c:pt>
                <c:pt idx="11">
                  <c:v>106.65925680646697</c:v>
                </c:pt>
                <c:pt idx="12">
                  <c:v>106.85449753181618</c:v>
                </c:pt>
                <c:pt idx="13">
                  <c:v>107.04640049610583</c:v>
                </c:pt>
                <c:pt idx="14">
                  <c:v>107.23450453539186</c:v>
                </c:pt>
                <c:pt idx="15">
                  <c:v>107.41830557662954</c:v>
                </c:pt>
                <c:pt idx="16">
                  <c:v>107.59725579350547</c:v>
                </c:pt>
                <c:pt idx="17">
                  <c:v>107.77076375967195</c:v>
                </c:pt>
                <c:pt idx="18">
                  <c:v>107.93819612340118</c:v>
                </c:pt>
                <c:pt idx="19">
                  <c:v>108.09888162955374</c:v>
                </c:pt>
                <c:pt idx="20">
                  <c:v>108.25211880298536</c:v>
                </c:pt>
                <c:pt idx="21">
                  <c:v>108.39718938164002</c:v>
                </c:pt>
                <c:pt idx="22">
                  <c:v>108.53338078397775</c:v>
                </c:pt>
                <c:pt idx="23">
                  <c:v>108.66002268915635</c:v>
                </c:pt>
                <c:pt idx="24">
                  <c:v>108.77654540561029</c:v>
                </c:pt>
                <c:pt idx="25">
                  <c:v>108.88257131681156</c:v>
                </c:pt>
                <c:pt idx="26">
                  <c:v>108.97805549027403</c:v>
                </c:pt>
                <c:pt idx="27">
                  <c:v>109.06349755555443</c:v>
                </c:pt>
                <c:pt idx="28">
                  <c:v>109.14025398058325</c:v>
                </c:pt>
                <c:pt idx="29">
                  <c:v>109.21098726190921</c:v>
                </c:pt>
                <c:pt idx="30">
                  <c:v>109.28029504108564</c:v>
                </c:pt>
                <c:pt idx="31">
                  <c:v>109.3555657302457</c:v>
                </c:pt>
                <c:pt idx="32">
                  <c:v>109.44810496104137</c:v>
                </c:pt>
                <c:pt idx="33">
                  <c:v>109.57456534481932</c:v>
                </c:pt>
                <c:pt idx="34">
                  <c:v>109.7586864699303</c:v>
                </c:pt>
                <c:pt idx="35">
                  <c:v>110.03330883022477</c:v>
                </c:pt>
                <c:pt idx="36">
                  <c:v>110.44256189644165</c:v>
                </c:pt>
                <c:pt idx="37">
                  <c:v>111.04404304575061</c:v>
                </c:pt>
                <c:pt idx="38">
                  <c:v>111.91070523451829</c:v>
                </c:pt>
                <c:pt idx="39">
                  <c:v>113.13206769519572</c:v>
                </c:pt>
                <c:pt idx="40">
                  <c:v>114.81427273926508</c:v>
                </c:pt>
                <c:pt idx="41">
                  <c:v>117.07845622032289</c:v>
                </c:pt>
                <c:pt idx="42">
                  <c:v>120.05690639159066</c:v>
                </c:pt>
                <c:pt idx="43">
                  <c:v>123.88658224040023</c:v>
                </c:pt>
                <c:pt idx="44">
                  <c:v>128.69976761505549</c:v>
                </c:pt>
                <c:pt idx="45">
                  <c:v>134.61195739188358</c:v>
                </c:pt>
                <c:pt idx="46">
                  <c:v>141.70749178199273</c:v>
                </c:pt>
                <c:pt idx="47">
                  <c:v>150.02393494214002</c:v>
                </c:pt>
                <c:pt idx="48">
                  <c:v>159.53666946574018</c:v>
                </c:pt>
                <c:pt idx="49">
                  <c:v>170.14556057218286</c:v>
                </c:pt>
                <c:pt idx="50">
                  <c:v>181.66568058143216</c:v>
                </c:pt>
                <c:pt idx="51">
                  <c:v>193.82333783653098</c:v>
                </c:pt>
                <c:pt idx="52">
                  <c:v>206.25351724580958</c:v>
                </c:pt>
                <c:pt idx="53">
                  <c:v>218.4719154830087</c:v>
                </c:pt>
                <c:pt idx="54">
                  <c:v>229.73130758092296</c:v>
                </c:pt>
                <c:pt idx="55">
                  <c:v>238.61125190307337</c:v>
                </c:pt>
                <c:pt idx="56">
                  <c:v>242.41301150026564</c:v>
                </c:pt>
                <c:pt idx="57">
                  <c:v>237.23382180684851</c:v>
                </c:pt>
                <c:pt idx="58">
                  <c:v>220.07817598792906</c:v>
                </c:pt>
                <c:pt idx="59">
                  <c:v>192.42625829757856</c:v>
                </c:pt>
                <c:pt idx="60">
                  <c:v>161.37166780020121</c:v>
                </c:pt>
                <c:pt idx="61">
                  <c:v>135.60797070109868</c:v>
                </c:pt>
                <c:pt idx="62">
                  <c:v>119.81962469273776</c:v>
                </c:pt>
                <c:pt idx="63">
                  <c:v>113.21490371526549</c:v>
                </c:pt>
                <c:pt idx="64">
                  <c:v>112.43434634868699</c:v>
                </c:pt>
                <c:pt idx="65">
                  <c:v>114.65193898191802</c:v>
                </c:pt>
                <c:pt idx="66">
                  <c:v>118.49254738904907</c:v>
                </c:pt>
                <c:pt idx="67">
                  <c:v>123.54105125014047</c:v>
                </c:pt>
                <c:pt idx="68">
                  <c:v>129.73615119891338</c:v>
                </c:pt>
                <c:pt idx="69">
                  <c:v>137.06373382732465</c:v>
                </c:pt>
                <c:pt idx="70">
                  <c:v>145.45092890992157</c:v>
                </c:pt>
                <c:pt idx="71">
                  <c:v>154.73316069751533</c:v>
                </c:pt>
                <c:pt idx="72">
                  <c:v>164.64288845091454</c:v>
                </c:pt>
                <c:pt idx="73">
                  <c:v>174.7998517212524</c:v>
                </c:pt>
                <c:pt idx="74">
                  <c:v>184.65379934405803</c:v>
                </c:pt>
                <c:pt idx="75">
                  <c:v>193.24279501213374</c:v>
                </c:pt>
                <c:pt idx="76">
                  <c:v>198.64578158991068</c:v>
                </c:pt>
                <c:pt idx="77">
                  <c:v>197.60849676060744</c:v>
                </c:pt>
                <c:pt idx="78">
                  <c:v>186.81864972324487</c:v>
                </c:pt>
                <c:pt idx="79">
                  <c:v>166.31860665408939</c:v>
                </c:pt>
                <c:pt idx="80">
                  <c:v>141.62203342826223</c:v>
                </c:pt>
                <c:pt idx="81">
                  <c:v>120.52726452541049</c:v>
                </c:pt>
                <c:pt idx="82">
                  <c:v>107.36591733202992</c:v>
                </c:pt>
                <c:pt idx="83">
                  <c:v>101.26982601545322</c:v>
                </c:pt>
                <c:pt idx="84">
                  <c:v>99.105349945745544</c:v>
                </c:pt>
                <c:pt idx="85">
                  <c:v>98.438257139140248</c:v>
                </c:pt>
                <c:pt idx="86">
                  <c:v>98.175966965751229</c:v>
                </c:pt>
                <c:pt idx="87">
                  <c:v>97.993692914449781</c:v>
                </c:pt>
                <c:pt idx="88">
                  <c:v>97.824255878072165</c:v>
                </c:pt>
                <c:pt idx="89">
                  <c:v>97.657711859214473</c:v>
                </c:pt>
                <c:pt idx="90">
                  <c:v>97.492978685592476</c:v>
                </c:pt>
                <c:pt idx="91">
                  <c:v>97.330050652206694</c:v>
                </c:pt>
                <c:pt idx="92">
                  <c:v>97.169246353065986</c:v>
                </c:pt>
                <c:pt idx="93">
                  <c:v>97.011401753739875</c:v>
                </c:pt>
                <c:pt idx="94">
                  <c:v>96.858334083592098</c:v>
                </c:pt>
                <c:pt idx="95">
                  <c:v>96.713576985859802</c:v>
                </c:pt>
                <c:pt idx="96">
                  <c:v>96.583368737446818</c:v>
                </c:pt>
                <c:pt idx="97">
                  <c:v>96.477689305621297</c:v>
                </c:pt>
                <c:pt idx="98">
                  <c:v>96.410830910367011</c:v>
                </c:pt>
                <c:pt idx="99">
                  <c:v>96.400641623823262</c:v>
                </c:pt>
                <c:pt idx="100">
                  <c:v>96.46544119221349</c:v>
                </c:pt>
                <c:pt idx="101">
                  <c:v>96.618026034536015</c:v>
                </c:pt>
                <c:pt idx="102">
                  <c:v>96.857416564092489</c:v>
                </c:pt>
                <c:pt idx="103">
                  <c:v>97.16086739738239</c:v>
                </c:pt>
                <c:pt idx="104">
                  <c:v>97.48026188060193</c:v>
                </c:pt>
                <c:pt idx="105">
                  <c:v>97.746956915962016</c:v>
                </c:pt>
                <c:pt idx="106">
                  <c:v>97.886445641084677</c:v>
                </c:pt>
                <c:pt idx="107">
                  <c:v>97.839419796104309</c:v>
                </c:pt>
                <c:pt idx="108">
                  <c:v>97.581389973647305</c:v>
                </c:pt>
                <c:pt idx="109">
                  <c:v>97.132065656285491</c:v>
                </c:pt>
                <c:pt idx="110">
                  <c:v>96.549645426291278</c:v>
                </c:pt>
                <c:pt idx="111">
                  <c:v>95.912230737496301</c:v>
                </c:pt>
                <c:pt idx="112">
                  <c:v>95.294596522234229</c:v>
                </c:pt>
                <c:pt idx="113">
                  <c:v>94.749926903169211</c:v>
                </c:pt>
                <c:pt idx="114">
                  <c:v>94.302422768774122</c:v>
                </c:pt>
                <c:pt idx="115">
                  <c:v>93.950733924501606</c:v>
                </c:pt>
                <c:pt idx="116">
                  <c:v>93.677678296263238</c:v>
                </c:pt>
                <c:pt idx="117">
                  <c:v>93.460668398554631</c:v>
                </c:pt>
                <c:pt idx="118">
                  <c:v>93.279103246089562</c:v>
                </c:pt>
                <c:pt idx="119">
                  <c:v>93.117728101180205</c:v>
                </c:pt>
                <c:pt idx="120">
                  <c:v>92.966924768573463</c:v>
                </c:pt>
                <c:pt idx="121">
                  <c:v>92.821528678031541</c:v>
                </c:pt>
                <c:pt idx="122">
                  <c:v>92.679463793726441</c:v>
                </c:pt>
                <c:pt idx="123">
                  <c:v>92.540883085302539</c:v>
                </c:pt>
                <c:pt idx="124">
                  <c:v>92.408003221684496</c:v>
                </c:pt>
                <c:pt idx="125">
                  <c:v>92.285494232981122</c:v>
                </c:pt>
                <c:pt idx="126">
                  <c:v>92.181016134001652</c:v>
                </c:pt>
                <c:pt idx="127">
                  <c:v>92.105206886926027</c:v>
                </c:pt>
                <c:pt idx="128">
                  <c:v>92.070226278381867</c:v>
                </c:pt>
                <c:pt idx="129">
                  <c:v>92.086151195264023</c:v>
                </c:pt>
                <c:pt idx="130">
                  <c:v>92.155401648334745</c:v>
                </c:pt>
                <c:pt idx="131">
                  <c:v>92.266880261875741</c:v>
                </c:pt>
                <c:pt idx="132">
                  <c:v>92.392888758634385</c:v>
                </c:pt>
                <c:pt idx="133">
                  <c:v>92.491935474733054</c:v>
                </c:pt>
                <c:pt idx="134">
                  <c:v>92.518453701590701</c:v>
                </c:pt>
                <c:pt idx="135">
                  <c:v>92.436791241320975</c:v>
                </c:pt>
                <c:pt idx="136">
                  <c:v>92.233715145377275</c:v>
                </c:pt>
                <c:pt idx="137">
                  <c:v>91.923456182151895</c:v>
                </c:pt>
                <c:pt idx="138">
                  <c:v>91.542669916812144</c:v>
                </c:pt>
                <c:pt idx="139">
                  <c:v>91.137750962685459</c:v>
                </c:pt>
                <c:pt idx="140">
                  <c:v>90.750516573232176</c:v>
                </c:pt>
                <c:pt idx="141">
                  <c:v>90.408261820653706</c:v>
                </c:pt>
                <c:pt idx="142">
                  <c:v>90.121038260150797</c:v>
                </c:pt>
                <c:pt idx="143">
                  <c:v>89.885115739663064</c:v>
                </c:pt>
                <c:pt idx="144">
                  <c:v>89.689288211222078</c:v>
                </c:pt>
                <c:pt idx="145">
                  <c:v>89.520723378932701</c:v>
                </c:pt>
                <c:pt idx="146">
                  <c:v>89.368583630473097</c:v>
                </c:pt>
                <c:pt idx="147">
                  <c:v>89.225300693798872</c:v>
                </c:pt>
                <c:pt idx="148">
                  <c:v>89.08631304828161</c:v>
                </c:pt>
                <c:pt idx="149">
                  <c:v>88.94919566544506</c:v>
                </c:pt>
                <c:pt idx="150">
                  <c:v>88.81279536114269</c:v>
                </c:pt>
                <c:pt idx="151">
                  <c:v>88.676615418839958</c:v>
                </c:pt>
                <c:pt idx="152">
                  <c:v>88.54045857462755</c:v>
                </c:pt>
                <c:pt idx="153">
                  <c:v>88.404250022457148</c:v>
                </c:pt>
                <c:pt idx="154">
                  <c:v>88.267960651278543</c:v>
                </c:pt>
                <c:pt idx="155">
                  <c:v>88.131577494020462</c:v>
                </c:pt>
                <c:pt idx="156">
                  <c:v>87.995093499468865</c:v>
                </c:pt>
                <c:pt idx="157">
                  <c:v>87.858504279245082</c:v>
                </c:pt>
                <c:pt idx="158">
                  <c:v>87.721807096157747</c:v>
                </c:pt>
                <c:pt idx="159">
                  <c:v>87.585000498440948</c:v>
                </c:pt>
                <c:pt idx="160">
                  <c:v>87.448084123474814</c:v>
                </c:pt>
                <c:pt idx="161">
                  <c:v>87.311058545140611</c:v>
                </c:pt>
                <c:pt idx="162">
                  <c:v>87.173925136134301</c:v>
                </c:pt>
                <c:pt idx="163">
                  <c:v>87.036685940286688</c:v>
                </c:pt>
                <c:pt idx="164">
                  <c:v>86.899343554804517</c:v>
                </c:pt>
                <c:pt idx="165">
                  <c:v>86.761901022934083</c:v>
                </c:pt>
                <c:pt idx="166">
                  <c:v>86.624361737321422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104.38613615308222</c:v>
                </c:pt>
                <c:pt idx="1">
                  <c:v>104.59791719044402</c:v>
                </c:pt>
                <c:pt idx="2">
                  <c:v>104.8091929148019</c:v>
                </c:pt>
                <c:pt idx="3">
                  <c:v>105.01983311388051</c:v>
                </c:pt>
                <c:pt idx="4">
                  <c:v>105.22968876215036</c:v>
                </c:pt>
                <c:pt idx="5">
                  <c:v>105.43859000279149</c:v>
                </c:pt>
                <c:pt idx="6">
                  <c:v>105.64634400414265</c:v>
                </c:pt>
                <c:pt idx="7">
                  <c:v>105.85273270237188</c:v>
                </c:pt>
                <c:pt idx="8">
                  <c:v>106.0575104481411</c:v>
                </c:pt>
                <c:pt idx="9">
                  <c:v>106.26040158229169</c:v>
                </c:pt>
                <c:pt idx="10">
                  <c:v>106.46109797414989</c:v>
                </c:pt>
                <c:pt idx="11">
                  <c:v>106.65925656600446</c:v>
                </c:pt>
                <c:pt idx="12">
                  <c:v>106.85449697865837</c:v>
                </c:pt>
                <c:pt idx="13">
                  <c:v>107.04639924563477</c:v>
                </c:pt>
                <c:pt idx="14">
                  <c:v>107.2345017574626</c:v>
                </c:pt>
                <c:pt idx="15">
                  <c:v>107.41829951217613</c:v>
                </c:pt>
                <c:pt idx="16">
                  <c:v>107.59724278327216</c:v>
                </c:pt>
                <c:pt idx="17">
                  <c:v>107.77073633121056</c:v>
                </c:pt>
                <c:pt idx="18">
                  <c:v>107.93813929823044</c:v>
                </c:pt>
                <c:pt idx="19">
                  <c:v>108.09876593764314</c:v>
                </c:pt>
                <c:pt idx="20">
                  <c:v>108.25188733646748</c:v>
                </c:pt>
                <c:pt idx="21">
                  <c:v>108.39673429267557</c:v>
                </c:pt>
                <c:pt idx="22">
                  <c:v>108.53250150362037</c:v>
                </c:pt>
                <c:pt idx="23">
                  <c:v>108.65835320854602</c:v>
                </c:pt>
                <c:pt idx="24">
                  <c:v>108.77343040361967</c:v>
                </c:pt>
                <c:pt idx="25">
                  <c:v>108.87685971110746</c:v>
                </c:pt>
                <c:pt idx="26">
                  <c:v>108.96776393407794</c:v>
                </c:pt>
                <c:pt idx="27">
                  <c:v>109.04527426406142</c:v>
                </c:pt>
                <c:pt idx="28">
                  <c:v>109.10854403217979</c:v>
                </c:pt>
                <c:pt idx="29">
                  <c:v>109.15676380647994</c:v>
                </c:pt>
                <c:pt idx="30">
                  <c:v>109.18917754314882</c:v>
                </c:pt>
                <c:pt idx="31">
                  <c:v>109.20509940213545</c:v>
                </c:pt>
                <c:pt idx="32">
                  <c:v>109.20393074509894</c:v>
                </c:pt>
                <c:pt idx="33">
                  <c:v>109.18517675330666</c:v>
                </c:pt>
                <c:pt idx="34">
                  <c:v>109.14846204344816</c:v>
                </c:pt>
                <c:pt idx="35">
                  <c:v>109.09354462838996</c:v>
                </c:pt>
                <c:pt idx="36">
                  <c:v>109.02032757455737</c:v>
                </c:pt>
                <c:pt idx="37">
                  <c:v>108.9288677525862</c:v>
                </c:pt>
                <c:pt idx="38">
                  <c:v>108.81938116472362</c:v>
                </c:pt>
                <c:pt idx="39">
                  <c:v>108.69224445901655</c:v>
                </c:pt>
                <c:pt idx="40">
                  <c:v>108.54799240045331</c:v>
                </c:pt>
                <c:pt idx="41">
                  <c:v>108.38731125303131</c:v>
                </c:pt>
                <c:pt idx="42">
                  <c:v>108.2110282213804</c:v>
                </c:pt>
                <c:pt idx="43">
                  <c:v>108.02009729154132</c:v>
                </c:pt>
                <c:pt idx="44">
                  <c:v>107.81558198310128</c:v>
                </c:pt>
                <c:pt idx="45">
                  <c:v>107.59863566591541</c:v>
                </c:pt>
                <c:pt idx="46">
                  <c:v>107.37048019384423</c:v>
                </c:pt>
                <c:pt idx="47">
                  <c:v>107.13238365907982</c:v>
                </c:pt>
                <c:pt idx="48">
                  <c:v>106.88563807206289</c:v>
                </c:pt>
                <c:pt idx="49">
                  <c:v>106.63153772655627</c:v>
                </c:pt>
                <c:pt idx="50">
                  <c:v>106.37135892387988</c:v>
                </c:pt>
                <c:pt idx="51">
                  <c:v>106.10634161422355</c:v>
                </c:pt>
                <c:pt idx="52">
                  <c:v>105.83767337751253</c:v>
                </c:pt>
                <c:pt idx="53">
                  <c:v>105.5664760229578</c:v>
                </c:pt>
                <c:pt idx="54">
                  <c:v>105.29379494574508</c:v>
                </c:pt>
                <c:pt idx="55">
                  <c:v>105.02059125011486</c:v>
                </c:pt>
                <c:pt idx="56">
                  <c:v>104.7477365368714</c:v>
                </c:pt>
                <c:pt idx="57">
                  <c:v>104.47601016416014</c:v>
                </c:pt>
                <c:pt idx="58">
                  <c:v>104.20609872483038</c:v>
                </c:pt>
                <c:pt idx="59">
                  <c:v>103.93859744146704</c:v>
                </c:pt>
                <c:pt idx="60">
                  <c:v>103.67401315927539</c:v>
                </c:pt>
                <c:pt idx="61">
                  <c:v>103.4127686144148</c:v>
                </c:pt>
                <c:pt idx="62">
                  <c:v>103.15520766750124</c:v>
                </c:pt>
                <c:pt idx="63">
                  <c:v>102.90160121508625</c:v>
                </c:pt>
                <c:pt idx="64">
                  <c:v>102.65215352238801</c:v>
                </c:pt>
                <c:pt idx="65">
                  <c:v>102.40700875521408</c:v>
                </c:pt>
                <c:pt idx="66">
                  <c:v>102.16625752520842</c:v>
                </c:pt>
                <c:pt idx="67">
                  <c:v>101.92994329818985</c:v>
                </c:pt>
                <c:pt idx="68">
                  <c:v>101.69806854888986</c:v>
                </c:pt>
                <c:pt idx="69">
                  <c:v>101.47060057582637</c:v>
                </c:pt>
                <c:pt idx="70">
                  <c:v>101.24747691677565</c:v>
                </c:pt>
                <c:pt idx="71">
                  <c:v>101.02861032808833</c:v>
                </c:pt>
                <c:pt idx="72">
                  <c:v>100.81389330996092</c:v>
                </c:pt>
                <c:pt idx="73">
                  <c:v>100.60320217493191</c:v>
                </c:pt>
                <c:pt idx="74">
                  <c:v>100.39640066865287</c:v>
                </c:pt>
                <c:pt idx="75">
                  <c:v>100.19334316078869</c:v>
                </c:pt>
                <c:pt idx="76">
                  <c:v>99.99387743015059</c:v>
                </c:pt>
                <c:pt idx="77">
                  <c:v>99.79784707228319</c:v>
                </c:pt>
                <c:pt idx="78">
                  <c:v>99.605093560106269</c:v>
                </c:pt>
                <c:pt idx="79">
                  <c:v>99.415457989213664</c:v>
                </c:pt>
                <c:pt idx="80">
                  <c:v>99.228782539372361</c:v>
                </c:pt>
                <c:pt idx="81">
                  <c:v>99.044911682912641</c:v>
                </c:pt>
                <c:pt idx="82">
                  <c:v>98.863693169285085</c:v>
                </c:pt>
                <c:pt idx="83">
                  <c:v>98.684978813263285</c:v>
                </c:pt>
                <c:pt idx="84">
                  <c:v>98.508625112244999</c:v>
                </c:pt>
                <c:pt idx="85">
                  <c:v>98.334493715960448</c:v>
                </c:pt>
                <c:pt idx="86">
                  <c:v>98.162451769726374</c:v>
                </c:pt>
                <c:pt idx="87">
                  <c:v>97.992372150250986</c:v>
                </c:pt>
                <c:pt idx="88">
                  <c:v>97.824133610945736</c:v>
                </c:pt>
                <c:pt idx="89">
                  <c:v>97.657620851764818</c:v>
                </c:pt>
                <c:pt idx="90">
                  <c:v>97.492724526792756</c:v>
                </c:pt>
                <c:pt idx="91">
                  <c:v>97.329341201143095</c:v>
                </c:pt>
                <c:pt idx="92">
                  <c:v>97.167373267220782</c:v>
                </c:pt>
                <c:pt idx="93">
                  <c:v>97.006728829034429</c:v>
                </c:pt>
                <c:pt idx="94">
                  <c:v>96.847321562016887</c:v>
                </c:pt>
                <c:pt idx="95">
                  <c:v>96.689070554713908</c:v>
                </c:pt>
                <c:pt idx="96">
                  <c:v>96.531900137722388</c:v>
                </c:pt>
                <c:pt idx="97">
                  <c:v>96.375739704389346</c:v>
                </c:pt>
                <c:pt idx="98">
                  <c:v>96.220523527009121</c:v>
                </c:pt>
                <c:pt idx="99">
                  <c:v>96.066190571568868</c:v>
                </c:pt>
                <c:pt idx="100">
                  <c:v>95.912684313477726</c:v>
                </c:pt>
                <c:pt idx="101">
                  <c:v>95.759952556164237</c:v>
                </c:pt>
                <c:pt idx="102">
                  <c:v>95.607947253927691</c:v>
                </c:pt>
                <c:pt idx="103">
                  <c:v>95.456624339974567</c:v>
                </c:pt>
                <c:pt idx="104">
                  <c:v>95.305943560149359</c:v>
                </c:pt>
                <c:pt idx="105">
                  <c:v>95.155868312477182</c:v>
                </c:pt>
                <c:pt idx="106">
                  <c:v>95.006365492261352</c:v>
                </c:pt>
                <c:pt idx="107">
                  <c:v>94.857405342124792</c:v>
                </c:pt>
                <c:pt idx="108">
                  <c:v>94.708961306041346</c:v>
                </c:pt>
                <c:pt idx="109">
                  <c:v>94.561009886075098</c:v>
                </c:pt>
                <c:pt idx="110">
                  <c:v>94.41353050023325</c:v>
                </c:pt>
                <c:pt idx="111">
                  <c:v>94.266505339546725</c:v>
                </c:pt>
                <c:pt idx="112">
                  <c:v>94.119919222231204</c:v>
                </c:pt>
                <c:pt idx="113">
                  <c:v>93.973759442562965</c:v>
                </c:pt>
                <c:pt idx="114">
                  <c:v>93.828015611942917</c:v>
                </c:pt>
                <c:pt idx="115">
                  <c:v>93.682679489542153</c:v>
                </c:pt>
                <c:pt idx="116">
                  <c:v>93.537744799943539</c:v>
                </c:pt>
                <c:pt idx="117">
                  <c:v>93.393207035344517</c:v>
                </c:pt>
                <c:pt idx="118">
                  <c:v>93.249063240191319</c:v>
                </c:pt>
                <c:pt idx="119">
                  <c:v>93.1053117766009</c:v>
                </c:pt>
                <c:pt idx="120">
                  <c:v>92.961952069612323</c:v>
                </c:pt>
                <c:pt idx="121">
                  <c:v>92.81898433220826</c:v>
                </c:pt>
                <c:pt idx="122">
                  <c:v>92.676409271155975</c:v>
                </c:pt>
                <c:pt idx="123">
                  <c:v>92.534227776020771</c:v>
                </c:pt>
                <c:pt idx="124">
                  <c:v>92.392440595160082</c:v>
                </c:pt>
                <c:pt idx="125">
                  <c:v>92.251048004053757</c:v>
                </c:pt>
                <c:pt idx="126">
                  <c:v>92.110049472874664</c:v>
                </c:pt>
                <c:pt idx="127">
                  <c:v>91.969443341643114</c:v>
                </c:pt>
                <c:pt idx="128">
                  <c:v>91.829226512511966</c:v>
                </c:pt>
                <c:pt idx="129">
                  <c:v>91.689394169558184</c:v>
                </c:pt>
                <c:pt idx="130">
                  <c:v>91.549939536781864</c:v>
                </c:pt>
                <c:pt idx="131">
                  <c:v>91.410853684725154</c:v>
                </c:pt>
                <c:pt idx="132">
                  <c:v>91.272125395146901</c:v>
                </c:pt>
                <c:pt idx="133">
                  <c:v>91.133741091506622</c:v>
                </c:pt>
                <c:pt idx="134">
                  <c:v>90.995684840663984</c:v>
                </c:pt>
                <c:pt idx="135">
                  <c:v>90.857938428303356</c:v>
                </c:pt>
                <c:pt idx="136">
                  <c:v>90.720481507317302</c:v>
                </c:pt>
                <c:pt idx="137">
                  <c:v>90.583291814962266</c:v>
                </c:pt>
                <c:pt idx="138">
                  <c:v>90.446345451282468</c:v>
                </c:pt>
                <c:pt idx="139">
                  <c:v>90.309617208351625</c:v>
                </c:pt>
                <c:pt idx="140">
                  <c:v>90.173080937533427</c:v>
                </c:pt>
                <c:pt idx="141">
                  <c:v>90.036709940394303</c:v>
                </c:pt>
                <c:pt idx="142">
                  <c:v>89.900477368223335</c:v>
                </c:pt>
                <c:pt idx="143">
                  <c:v>89.764356615346117</c:v>
                </c:pt>
                <c:pt idx="144">
                  <c:v>89.628321692507171</c:v>
                </c:pt>
                <c:pt idx="145">
                  <c:v>89.492347568403275</c:v>
                </c:pt>
                <c:pt idx="146">
                  <c:v>89.356410469798348</c:v>
                </c:pt>
                <c:pt idx="147">
                  <c:v>89.220488133321851</c:v>
                </c:pt>
                <c:pt idx="148">
                  <c:v>89.084560004832056</c:v>
                </c:pt>
                <c:pt idx="149">
                  <c:v>88.948607384909522</c:v>
                </c:pt>
                <c:pt idx="150">
                  <c:v>88.812613521471178</c:v>
                </c:pt>
                <c:pt idx="151">
                  <c:v>88.676563652540011</c:v>
                </c:pt>
                <c:pt idx="152">
                  <c:v>88.540445003797075</c:v>
                </c:pt>
                <c:pt idx="153">
                  <c:v>88.404246746658686</c:v>
                </c:pt>
                <c:pt idx="154">
                  <c:v>88.267959923274475</c:v>
                </c:pt>
                <c:pt idx="155">
                  <c:v>88.131577345079478</c:v>
                </c:pt>
                <c:pt idx="156">
                  <c:v>87.995093471419722</c:v>
                </c:pt>
                <c:pt idx="157">
                  <c:v>87.858504274383094</c:v>
                </c:pt>
                <c:pt idx="158">
                  <c:v>87.721807095382104</c:v>
                </c:pt>
                <c:pt idx="159">
                  <c:v>87.585000498327076</c:v>
                </c:pt>
                <c:pt idx="160">
                  <c:v>87.448084123459424</c:v>
                </c:pt>
                <c:pt idx="161">
                  <c:v>87.311058545138692</c:v>
                </c:pt>
                <c:pt idx="162">
                  <c:v>87.173925136134088</c:v>
                </c:pt>
                <c:pt idx="163">
                  <c:v>87.03668594028666</c:v>
                </c:pt>
                <c:pt idx="164">
                  <c:v>86.899343554804517</c:v>
                </c:pt>
                <c:pt idx="165">
                  <c:v>86.761901022934083</c:v>
                </c:pt>
                <c:pt idx="166">
                  <c:v>86.624361737321422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110.649</c:v>
                </c:pt>
                <c:pt idx="1">
                  <c:v>110.123</c:v>
                </c:pt>
                <c:pt idx="2">
                  <c:v>107.035</c:v>
                </c:pt>
                <c:pt idx="3">
                  <c:v>108.14</c:v>
                </c:pt>
                <c:pt idx="4">
                  <c:v>109.807</c:v>
                </c:pt>
                <c:pt idx="5">
                  <c:v>110.333</c:v>
                </c:pt>
                <c:pt idx="6">
                  <c:v>106.982</c:v>
                </c:pt>
                <c:pt idx="7">
                  <c:v>109.193</c:v>
                </c:pt>
                <c:pt idx="8">
                  <c:v>109.56100000000001</c:v>
                </c:pt>
                <c:pt idx="9">
                  <c:v>109.57899999999999</c:v>
                </c:pt>
                <c:pt idx="10">
                  <c:v>107.544</c:v>
                </c:pt>
                <c:pt idx="11">
                  <c:v>108.246</c:v>
                </c:pt>
                <c:pt idx="12">
                  <c:v>107.175</c:v>
                </c:pt>
                <c:pt idx="13">
                  <c:v>105.71899999999999</c:v>
                </c:pt>
                <c:pt idx="14">
                  <c:v>106.386</c:v>
                </c:pt>
                <c:pt idx="15">
                  <c:v>107.702</c:v>
                </c:pt>
                <c:pt idx="16">
                  <c:v>107.36799999999999</c:v>
                </c:pt>
                <c:pt idx="17">
                  <c:v>109.158</c:v>
                </c:pt>
                <c:pt idx="18">
                  <c:v>106.807</c:v>
                </c:pt>
                <c:pt idx="19">
                  <c:v>106.08799999999999</c:v>
                </c:pt>
                <c:pt idx="20">
                  <c:v>107</c:v>
                </c:pt>
                <c:pt idx="21">
                  <c:v>108.614</c:v>
                </c:pt>
                <c:pt idx="22">
                  <c:v>108.596</c:v>
                </c:pt>
                <c:pt idx="23">
                  <c:v>107.28100000000001</c:v>
                </c:pt>
                <c:pt idx="24">
                  <c:v>109.43899999999999</c:v>
                </c:pt>
                <c:pt idx="25">
                  <c:v>106.123</c:v>
                </c:pt>
                <c:pt idx="26">
                  <c:v>106.246</c:v>
                </c:pt>
                <c:pt idx="27">
                  <c:v>110.509</c:v>
                </c:pt>
                <c:pt idx="28">
                  <c:v>108.404</c:v>
                </c:pt>
                <c:pt idx="29">
                  <c:v>109.14</c:v>
                </c:pt>
                <c:pt idx="30">
                  <c:v>111.26300000000001</c:v>
                </c:pt>
                <c:pt idx="31">
                  <c:v>109.14</c:v>
                </c:pt>
                <c:pt idx="32">
                  <c:v>109.684</c:v>
                </c:pt>
                <c:pt idx="33">
                  <c:v>110.596</c:v>
                </c:pt>
                <c:pt idx="34">
                  <c:v>111.456</c:v>
                </c:pt>
                <c:pt idx="35">
                  <c:v>112.474</c:v>
                </c:pt>
                <c:pt idx="36">
                  <c:v>113.08799999999999</c:v>
                </c:pt>
                <c:pt idx="37">
                  <c:v>114.965</c:v>
                </c:pt>
                <c:pt idx="38">
                  <c:v>115.456</c:v>
                </c:pt>
                <c:pt idx="39">
                  <c:v>114.807</c:v>
                </c:pt>
                <c:pt idx="40">
                  <c:v>116.86</c:v>
                </c:pt>
                <c:pt idx="41">
                  <c:v>118.123</c:v>
                </c:pt>
                <c:pt idx="42">
                  <c:v>119.73699999999999</c:v>
                </c:pt>
                <c:pt idx="43">
                  <c:v>122.649</c:v>
                </c:pt>
                <c:pt idx="44">
                  <c:v>125.649</c:v>
                </c:pt>
                <c:pt idx="45">
                  <c:v>129.982</c:v>
                </c:pt>
                <c:pt idx="46">
                  <c:v>136.10499999999999</c:v>
                </c:pt>
                <c:pt idx="47">
                  <c:v>145.08799999999999</c:v>
                </c:pt>
                <c:pt idx="48">
                  <c:v>156.614</c:v>
                </c:pt>
                <c:pt idx="49">
                  <c:v>171.614</c:v>
                </c:pt>
                <c:pt idx="50">
                  <c:v>188.614</c:v>
                </c:pt>
                <c:pt idx="51">
                  <c:v>204.63200000000001</c:v>
                </c:pt>
                <c:pt idx="52">
                  <c:v>217.649</c:v>
                </c:pt>
                <c:pt idx="53">
                  <c:v>226.42099999999999</c:v>
                </c:pt>
                <c:pt idx="54">
                  <c:v>231.614</c:v>
                </c:pt>
                <c:pt idx="55">
                  <c:v>236</c:v>
                </c:pt>
                <c:pt idx="56">
                  <c:v>234.649</c:v>
                </c:pt>
                <c:pt idx="57">
                  <c:v>229.56100000000001</c:v>
                </c:pt>
                <c:pt idx="58">
                  <c:v>216.351</c:v>
                </c:pt>
                <c:pt idx="59">
                  <c:v>187.63200000000001</c:v>
                </c:pt>
                <c:pt idx="60">
                  <c:v>145.08799999999999</c:v>
                </c:pt>
                <c:pt idx="61">
                  <c:v>115.456</c:v>
                </c:pt>
                <c:pt idx="62">
                  <c:v>105.91200000000001</c:v>
                </c:pt>
                <c:pt idx="63">
                  <c:v>107.43899999999999</c:v>
                </c:pt>
                <c:pt idx="64">
                  <c:v>105.351</c:v>
                </c:pt>
                <c:pt idx="65">
                  <c:v>109.982</c:v>
                </c:pt>
                <c:pt idx="66">
                  <c:v>113.22799999999999</c:v>
                </c:pt>
                <c:pt idx="67">
                  <c:v>118.63200000000001</c:v>
                </c:pt>
                <c:pt idx="68">
                  <c:v>123.93</c:v>
                </c:pt>
                <c:pt idx="69">
                  <c:v>137.42099999999999</c:v>
                </c:pt>
                <c:pt idx="70">
                  <c:v>148.80699999999999</c:v>
                </c:pt>
                <c:pt idx="71">
                  <c:v>162.43899999999999</c:v>
                </c:pt>
                <c:pt idx="72">
                  <c:v>175.22800000000001</c:v>
                </c:pt>
                <c:pt idx="73">
                  <c:v>185.26300000000001</c:v>
                </c:pt>
                <c:pt idx="74">
                  <c:v>193.78899999999999</c:v>
                </c:pt>
                <c:pt idx="75">
                  <c:v>196.91200000000001</c:v>
                </c:pt>
                <c:pt idx="76">
                  <c:v>198.596</c:v>
                </c:pt>
                <c:pt idx="77">
                  <c:v>194.82499999999999</c:v>
                </c:pt>
                <c:pt idx="78">
                  <c:v>181.018</c:v>
                </c:pt>
                <c:pt idx="79">
                  <c:v>152.54400000000001</c:v>
                </c:pt>
                <c:pt idx="80">
                  <c:v>119.07</c:v>
                </c:pt>
                <c:pt idx="81">
                  <c:v>103.71899999999999</c:v>
                </c:pt>
                <c:pt idx="82">
                  <c:v>98.123000000000005</c:v>
                </c:pt>
                <c:pt idx="83">
                  <c:v>98.474000000000004</c:v>
                </c:pt>
                <c:pt idx="84">
                  <c:v>96.841999999999999</c:v>
                </c:pt>
                <c:pt idx="85">
                  <c:v>96.316000000000003</c:v>
                </c:pt>
                <c:pt idx="86">
                  <c:v>96.263000000000005</c:v>
                </c:pt>
                <c:pt idx="87">
                  <c:v>98.754000000000005</c:v>
                </c:pt>
                <c:pt idx="88">
                  <c:v>98.034999999999997</c:v>
                </c:pt>
                <c:pt idx="89">
                  <c:v>96.298000000000002</c:v>
                </c:pt>
                <c:pt idx="90">
                  <c:v>96.578999999999994</c:v>
                </c:pt>
                <c:pt idx="91">
                  <c:v>95.07</c:v>
                </c:pt>
                <c:pt idx="92">
                  <c:v>97.474000000000004</c:v>
                </c:pt>
                <c:pt idx="93">
                  <c:v>99.227999999999994</c:v>
                </c:pt>
                <c:pt idx="94">
                  <c:v>99.596000000000004</c:v>
                </c:pt>
                <c:pt idx="95">
                  <c:v>97.403999999999996</c:v>
                </c:pt>
                <c:pt idx="96">
                  <c:v>97.105000000000004</c:v>
                </c:pt>
                <c:pt idx="97">
                  <c:v>99.227999999999994</c:v>
                </c:pt>
                <c:pt idx="98">
                  <c:v>97.754000000000005</c:v>
                </c:pt>
                <c:pt idx="99">
                  <c:v>97.227999999999994</c:v>
                </c:pt>
                <c:pt idx="100">
                  <c:v>95.350999999999999</c:v>
                </c:pt>
                <c:pt idx="101">
                  <c:v>94.649000000000001</c:v>
                </c:pt>
                <c:pt idx="102">
                  <c:v>98.525999999999996</c:v>
                </c:pt>
                <c:pt idx="103">
                  <c:v>94.614000000000004</c:v>
                </c:pt>
                <c:pt idx="104">
                  <c:v>95.825000000000003</c:v>
                </c:pt>
                <c:pt idx="105">
                  <c:v>99.158000000000001</c:v>
                </c:pt>
                <c:pt idx="106">
                  <c:v>97.86</c:v>
                </c:pt>
                <c:pt idx="107">
                  <c:v>98.578999999999994</c:v>
                </c:pt>
                <c:pt idx="108">
                  <c:v>100.825</c:v>
                </c:pt>
                <c:pt idx="109">
                  <c:v>98.281000000000006</c:v>
                </c:pt>
                <c:pt idx="110">
                  <c:v>99.034999999999997</c:v>
                </c:pt>
                <c:pt idx="111">
                  <c:v>97.683999999999997</c:v>
                </c:pt>
                <c:pt idx="112">
                  <c:v>98.491</c:v>
                </c:pt>
                <c:pt idx="113">
                  <c:v>96</c:v>
                </c:pt>
                <c:pt idx="114">
                  <c:v>94.456000000000003</c:v>
                </c:pt>
                <c:pt idx="115">
                  <c:v>96.245999999999995</c:v>
                </c:pt>
                <c:pt idx="116">
                  <c:v>93.772000000000006</c:v>
                </c:pt>
                <c:pt idx="117">
                  <c:v>91.649000000000001</c:v>
                </c:pt>
                <c:pt idx="118">
                  <c:v>92.07</c:v>
                </c:pt>
                <c:pt idx="119">
                  <c:v>91.912000000000006</c:v>
                </c:pt>
                <c:pt idx="120">
                  <c:v>91.86</c:v>
                </c:pt>
                <c:pt idx="121">
                  <c:v>90.772000000000006</c:v>
                </c:pt>
                <c:pt idx="122">
                  <c:v>89.86</c:v>
                </c:pt>
                <c:pt idx="123">
                  <c:v>91.210999999999999</c:v>
                </c:pt>
                <c:pt idx="124">
                  <c:v>91.683999999999997</c:v>
                </c:pt>
                <c:pt idx="125">
                  <c:v>92.825000000000003</c:v>
                </c:pt>
                <c:pt idx="126">
                  <c:v>92.491</c:v>
                </c:pt>
                <c:pt idx="127">
                  <c:v>91.718999999999994</c:v>
                </c:pt>
                <c:pt idx="128">
                  <c:v>89.947000000000003</c:v>
                </c:pt>
                <c:pt idx="129">
                  <c:v>89.332999999999998</c:v>
                </c:pt>
                <c:pt idx="130">
                  <c:v>91.614000000000004</c:v>
                </c:pt>
                <c:pt idx="131">
                  <c:v>92.772000000000006</c:v>
                </c:pt>
                <c:pt idx="132">
                  <c:v>91.561000000000007</c:v>
                </c:pt>
                <c:pt idx="133">
                  <c:v>93.509</c:v>
                </c:pt>
                <c:pt idx="134">
                  <c:v>92.912000000000006</c:v>
                </c:pt>
                <c:pt idx="135">
                  <c:v>92.263000000000005</c:v>
                </c:pt>
                <c:pt idx="136">
                  <c:v>95.105000000000004</c:v>
                </c:pt>
                <c:pt idx="137">
                  <c:v>92.789000000000001</c:v>
                </c:pt>
                <c:pt idx="138">
                  <c:v>93.543999999999997</c:v>
                </c:pt>
                <c:pt idx="139">
                  <c:v>90.649000000000001</c:v>
                </c:pt>
                <c:pt idx="140">
                  <c:v>89.825000000000003</c:v>
                </c:pt>
                <c:pt idx="141">
                  <c:v>88.491</c:v>
                </c:pt>
                <c:pt idx="142">
                  <c:v>90.701999999999998</c:v>
                </c:pt>
                <c:pt idx="143">
                  <c:v>89.632000000000005</c:v>
                </c:pt>
                <c:pt idx="144">
                  <c:v>90.105000000000004</c:v>
                </c:pt>
                <c:pt idx="145">
                  <c:v>90.491</c:v>
                </c:pt>
                <c:pt idx="146">
                  <c:v>89.123000000000005</c:v>
                </c:pt>
                <c:pt idx="147">
                  <c:v>89.316000000000003</c:v>
                </c:pt>
                <c:pt idx="148">
                  <c:v>89.649000000000001</c:v>
                </c:pt>
                <c:pt idx="149">
                  <c:v>87.403999999999996</c:v>
                </c:pt>
                <c:pt idx="150">
                  <c:v>88.192999999999998</c:v>
                </c:pt>
                <c:pt idx="151">
                  <c:v>89.052999999999997</c:v>
                </c:pt>
                <c:pt idx="152">
                  <c:v>88.649000000000001</c:v>
                </c:pt>
                <c:pt idx="153">
                  <c:v>87.93</c:v>
                </c:pt>
                <c:pt idx="154">
                  <c:v>89.718999999999994</c:v>
                </c:pt>
                <c:pt idx="155">
                  <c:v>87.736999999999995</c:v>
                </c:pt>
                <c:pt idx="156">
                  <c:v>88.561000000000007</c:v>
                </c:pt>
                <c:pt idx="157">
                  <c:v>88.350999999999999</c:v>
                </c:pt>
                <c:pt idx="158">
                  <c:v>87.350999999999999</c:v>
                </c:pt>
                <c:pt idx="159">
                  <c:v>87.158000000000001</c:v>
                </c:pt>
                <c:pt idx="160">
                  <c:v>89.596000000000004</c:v>
                </c:pt>
                <c:pt idx="161">
                  <c:v>86.123000000000005</c:v>
                </c:pt>
                <c:pt idx="162">
                  <c:v>88.754000000000005</c:v>
                </c:pt>
                <c:pt idx="163">
                  <c:v>86.491</c:v>
                </c:pt>
                <c:pt idx="164">
                  <c:v>86.841999999999999</c:v>
                </c:pt>
                <c:pt idx="165">
                  <c:v>86.543999999999997</c:v>
                </c:pt>
                <c:pt idx="166">
                  <c:v>86.298000000000002</c:v>
                </c:pt>
                <c:pt idx="167">
                  <c:v>87.316000000000003</c:v>
                </c:pt>
                <c:pt idx="168">
                  <c:v>85.667000000000002</c:v>
                </c:pt>
                <c:pt idx="169">
                  <c:v>88.192999999999998</c:v>
                </c:pt>
                <c:pt idx="170">
                  <c:v>88.683999999999997</c:v>
                </c:pt>
                <c:pt idx="171">
                  <c:v>89.474000000000004</c:v>
                </c:pt>
                <c:pt idx="172">
                  <c:v>86.403999999999996</c:v>
                </c:pt>
                <c:pt idx="173">
                  <c:v>86.367999999999995</c:v>
                </c:pt>
                <c:pt idx="174">
                  <c:v>87.052999999999997</c:v>
                </c:pt>
                <c:pt idx="175">
                  <c:v>86.596000000000004</c:v>
                </c:pt>
                <c:pt idx="176">
                  <c:v>88.367999999999995</c:v>
                </c:pt>
                <c:pt idx="177">
                  <c:v>88.018000000000001</c:v>
                </c:pt>
                <c:pt idx="178">
                  <c:v>87.491</c:v>
                </c:pt>
                <c:pt idx="179">
                  <c:v>86.438999999999993</c:v>
                </c:pt>
                <c:pt idx="180">
                  <c:v>85.825000000000003</c:v>
                </c:pt>
                <c:pt idx="181">
                  <c:v>85.789000000000001</c:v>
                </c:pt>
                <c:pt idx="182">
                  <c:v>85.052999999999997</c:v>
                </c:pt>
                <c:pt idx="183">
                  <c:v>85.596000000000004</c:v>
                </c:pt>
                <c:pt idx="184">
                  <c:v>85.474000000000004</c:v>
                </c:pt>
                <c:pt idx="185">
                  <c:v>85.350999999999999</c:v>
                </c:pt>
                <c:pt idx="186">
                  <c:v>86.543999999999997</c:v>
                </c:pt>
                <c:pt idx="187">
                  <c:v>86.158000000000001</c:v>
                </c:pt>
                <c:pt idx="188">
                  <c:v>86.947000000000003</c:v>
                </c:pt>
                <c:pt idx="189">
                  <c:v>88.263000000000005</c:v>
                </c:pt>
                <c:pt idx="190">
                  <c:v>86.614000000000004</c:v>
                </c:pt>
                <c:pt idx="191">
                  <c:v>83.474000000000004</c:v>
                </c:pt>
                <c:pt idx="192">
                  <c:v>87.667000000000002</c:v>
                </c:pt>
                <c:pt idx="193">
                  <c:v>86.701999999999998</c:v>
                </c:pt>
                <c:pt idx="194">
                  <c:v>86.86</c:v>
                </c:pt>
                <c:pt idx="195">
                  <c:v>88.263000000000005</c:v>
                </c:pt>
                <c:pt idx="196">
                  <c:v>86.596000000000004</c:v>
                </c:pt>
                <c:pt idx="197">
                  <c:v>87.158000000000001</c:v>
                </c:pt>
                <c:pt idx="198">
                  <c:v>85.632000000000005</c:v>
                </c:pt>
                <c:pt idx="199">
                  <c:v>85.332999999999998</c:v>
                </c:pt>
                <c:pt idx="200">
                  <c:v>88.034999999999997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106.47337905191318</c:v>
                </c:pt>
                <c:pt idx="3">
                  <c:v>106.63133729882529</c:v>
                </c:pt>
                <c:pt idx="4">
                  <c:v>106.78855056607399</c:v>
                </c:pt>
                <c:pt idx="5">
                  <c:v>106.94486918880574</c:v>
                </c:pt>
                <c:pt idx="6">
                  <c:v>107.10012367591644</c:v>
                </c:pt>
                <c:pt idx="7">
                  <c:v>107.25412277633384</c:v>
                </c:pt>
                <c:pt idx="8">
                  <c:v>107.40665146169476</c:v>
                </c:pt>
                <c:pt idx="9">
                  <c:v>107.55746884628648</c:v>
                </c:pt>
                <c:pt idx="10">
                  <c:v>107.70630607260144</c:v>
                </c:pt>
                <c:pt idx="11">
                  <c:v>107.85286419988522</c:v>
                </c:pt>
                <c:pt idx="12">
                  <c:v>107.9968121441041</c:v>
                </c:pt>
                <c:pt idx="13">
                  <c:v>108.13778473165672</c:v>
                </c:pt>
                <c:pt idx="14">
                  <c:v>108.27538094754999</c:v>
                </c:pt>
                <c:pt idx="15">
                  <c:v>108.40916248482115</c:v>
                </c:pt>
                <c:pt idx="16">
                  <c:v>108.53865274174261</c:v>
                </c:pt>
                <c:pt idx="17">
                  <c:v>108.66333647788201</c:v>
                </c:pt>
                <c:pt idx="18">
                  <c:v>108.7826604491603</c:v>
                </c:pt>
                <c:pt idx="19">
                  <c:v>108.8960355295393</c:v>
                </c:pt>
                <c:pt idx="20">
                  <c:v>109.00284114878862</c:v>
                </c:pt>
                <c:pt idx="21">
                  <c:v>109.10243342034336</c:v>
                </c:pt>
                <c:pt idx="22">
                  <c:v>109.19415923399325</c:v>
                </c:pt>
                <c:pt idx="23">
                  <c:v>109.2773800358854</c:v>
                </c:pt>
                <c:pt idx="24">
                  <c:v>109.35151126908481</c:v>
                </c:pt>
                <c:pt idx="25">
                  <c:v>109.41608681772688</c:v>
                </c:pt>
                <c:pt idx="26">
                  <c:v>109.47086263215374</c:v>
                </c:pt>
                <c:pt idx="27">
                  <c:v>109.51598031418972</c:v>
                </c:pt>
                <c:pt idx="28">
                  <c:v>109.55221993903183</c:v>
                </c:pt>
                <c:pt idx="29">
                  <c:v>109.58138153084211</c:v>
                </c:pt>
                <c:pt idx="30">
                  <c:v>109.60684548030014</c:v>
                </c:pt>
                <c:pt idx="31">
                  <c:v>109.63437189245791</c:v>
                </c:pt>
                <c:pt idx="32">
                  <c:v>109.67320418155353</c:v>
                </c:pt>
                <c:pt idx="33">
                  <c:v>109.73753851242761</c:v>
                </c:pt>
                <c:pt idx="34">
                  <c:v>109.84840190998253</c:v>
                </c:pt>
                <c:pt idx="35">
                  <c:v>110.03594129150666</c:v>
                </c:pt>
                <c:pt idx="36">
                  <c:v>110.34205718760734</c:v>
                </c:pt>
                <c:pt idx="37">
                  <c:v>110.82321601286402</c:v>
                </c:pt>
                <c:pt idx="38">
                  <c:v>111.55314523323517</c:v>
                </c:pt>
                <c:pt idx="39">
                  <c:v>112.624966601878</c:v>
                </c:pt>
                <c:pt idx="40">
                  <c:v>114.15217415790534</c:v>
                </c:pt>
                <c:pt idx="41">
                  <c:v>116.2677473407055</c:v>
                </c:pt>
                <c:pt idx="42">
                  <c:v>119.12064584040556</c:v>
                </c:pt>
                <c:pt idx="43">
                  <c:v>122.86900561315608</c:v>
                </c:pt>
                <c:pt idx="44">
                  <c:v>127.66958295851093</c:v>
                </c:pt>
                <c:pt idx="45">
                  <c:v>133.66339599723426</c:v>
                </c:pt>
                <c:pt idx="46">
                  <c:v>140.95808031933205</c:v>
                </c:pt>
                <c:pt idx="47">
                  <c:v>149.60815811894514</c:v>
                </c:pt>
                <c:pt idx="48">
                  <c:v>159.59512508670272</c:v>
                </c:pt>
                <c:pt idx="49">
                  <c:v>170.80985582550935</c:v>
                </c:pt>
                <c:pt idx="50">
                  <c:v>183.04012483340546</c:v>
                </c:pt>
                <c:pt idx="51">
                  <c:v>195.9653582855758</c:v>
                </c:pt>
                <c:pt idx="52">
                  <c:v>209.15478069179179</c:v>
                </c:pt>
                <c:pt idx="53">
                  <c:v>222.03417548692579</c:v>
                </c:pt>
                <c:pt idx="54">
                  <c:v>233.68958016845232</c:v>
                </c:pt>
                <c:pt idx="55">
                  <c:v>242.27722639177045</c:v>
                </c:pt>
                <c:pt idx="56">
                  <c:v>244.20764831562173</c:v>
                </c:pt>
                <c:pt idx="57">
                  <c:v>234.62848923214798</c:v>
                </c:pt>
                <c:pt idx="58">
                  <c:v>211.06889203620034</c:v>
                </c:pt>
                <c:pt idx="59">
                  <c:v>177.99783522642167</c:v>
                </c:pt>
                <c:pt idx="60">
                  <c:v>145.80428253004266</c:v>
                </c:pt>
                <c:pt idx="61">
                  <c:v>123.29069028238273</c:v>
                </c:pt>
                <c:pt idx="62">
                  <c:v>112.14616505422447</c:v>
                </c:pt>
                <c:pt idx="63">
                  <c:v>108.85385177406214</c:v>
                </c:pt>
                <c:pt idx="64">
                  <c:v>109.51440680311556</c:v>
                </c:pt>
                <c:pt idx="65">
                  <c:v>112.08355035453597</c:v>
                </c:pt>
                <c:pt idx="66">
                  <c:v>115.98784428337102</c:v>
                </c:pt>
                <c:pt idx="67">
                  <c:v>121.24257747413563</c:v>
                </c:pt>
                <c:pt idx="68">
                  <c:v>127.97652255432412</c:v>
                </c:pt>
                <c:pt idx="69">
                  <c:v>136.26348197798853</c:v>
                </c:pt>
                <c:pt idx="70">
                  <c:v>146.05739616561084</c:v>
                </c:pt>
                <c:pt idx="71">
                  <c:v>157.15472455557182</c:v>
                </c:pt>
                <c:pt idx="72">
                  <c:v>169.17050434120193</c:v>
                </c:pt>
                <c:pt idx="73">
                  <c:v>181.50660966721935</c:v>
                </c:pt>
                <c:pt idx="74">
                  <c:v>193.19357348544463</c:v>
                </c:pt>
                <c:pt idx="75">
                  <c:v>202.33087366148067</c:v>
                </c:pt>
                <c:pt idx="76">
                  <c:v>205.22098301306121</c:v>
                </c:pt>
                <c:pt idx="77">
                  <c:v>196.97960692648135</c:v>
                </c:pt>
                <c:pt idx="78">
                  <c:v>175.82859324818756</c:v>
                </c:pt>
                <c:pt idx="79">
                  <c:v>147.63560527110175</c:v>
                </c:pt>
                <c:pt idx="80">
                  <c:v>122.8708766837221</c:v>
                </c:pt>
                <c:pt idx="81">
                  <c:v>107.83011083377919</c:v>
                </c:pt>
                <c:pt idx="82">
                  <c:v>101.37812144725399</c:v>
                </c:pt>
                <c:pt idx="83">
                  <c:v>99.341878722565369</c:v>
                </c:pt>
                <c:pt idx="84">
                  <c:v>98.777619063993114</c:v>
                </c:pt>
                <c:pt idx="85">
                  <c:v>98.544932646964099</c:v>
                </c:pt>
                <c:pt idx="86">
                  <c:v>98.36479668261687</c:v>
                </c:pt>
                <c:pt idx="87">
                  <c:v>98.191852803044853</c:v>
                </c:pt>
                <c:pt idx="88">
                  <c:v>98.021009010764061</c:v>
                </c:pt>
                <c:pt idx="89">
                  <c:v>97.851782690261004</c:v>
                </c:pt>
                <c:pt idx="90">
                  <c:v>97.684054571985143</c:v>
                </c:pt>
                <c:pt idx="91">
                  <c:v>97.517732797247533</c:v>
                </c:pt>
                <c:pt idx="92">
                  <c:v>97.35274167544307</c:v>
                </c:pt>
                <c:pt idx="93">
                  <c:v>97.189043474480158</c:v>
                </c:pt>
                <c:pt idx="94">
                  <c:v>97.026703485999619</c:v>
                </c:pt>
                <c:pt idx="95">
                  <c:v>96.866060874420597</c:v>
                </c:pt>
                <c:pt idx="96">
                  <c:v>96.708132768316148</c:v>
                </c:pt>
                <c:pt idx="97">
                  <c:v>96.555466713208915</c:v>
                </c:pt>
                <c:pt idx="98">
                  <c:v>96.413717156135377</c:v>
                </c:pt>
                <c:pt idx="99">
                  <c:v>96.294119609608401</c:v>
                </c:pt>
                <c:pt idx="100">
                  <c:v>96.216548589802102</c:v>
                </c:pt>
                <c:pt idx="101">
                  <c:v>96.211788622171738</c:v>
                </c:pt>
                <c:pt idx="102">
                  <c:v>96.320207750356275</c:v>
                </c:pt>
                <c:pt idx="103">
                  <c:v>96.583169778524834</c:v>
                </c:pt>
                <c:pt idx="104">
                  <c:v>97.025001680552151</c:v>
                </c:pt>
                <c:pt idx="105">
                  <c:v>97.628543267060834</c:v>
                </c:pt>
                <c:pt idx="106">
                  <c:v>98.315066466250258</c:v>
                </c:pt>
                <c:pt idx="107">
                  <c:v>98.944412775878092</c:v>
                </c:pt>
                <c:pt idx="108">
                  <c:v>99.346531093056313</c:v>
                </c:pt>
                <c:pt idx="109">
                  <c:v>99.379086767699704</c:v>
                </c:pt>
                <c:pt idx="110">
                  <c:v>98.986011380464717</c:v>
                </c:pt>
                <c:pt idx="111">
                  <c:v>98.224590475023732</c:v>
                </c:pt>
                <c:pt idx="112">
                  <c:v>97.243551158443296</c:v>
                </c:pt>
                <c:pt idx="113">
                  <c:v>96.223496085169828</c:v>
                </c:pt>
                <c:pt idx="114">
                  <c:v>95.312630123228075</c:v>
                </c:pt>
                <c:pt idx="115">
                  <c:v>94.589227598639312</c:v>
                </c:pt>
                <c:pt idx="116">
                  <c:v>94.061375263658746</c:v>
                </c:pt>
                <c:pt idx="117">
                  <c:v>93.692243202770072</c:v>
                </c:pt>
                <c:pt idx="118">
                  <c:v>93.430462216581276</c:v>
                </c:pt>
                <c:pt idx="119">
                  <c:v>93.231032560738157</c:v>
                </c:pt>
                <c:pt idx="120">
                  <c:v>93.063274224321006</c:v>
                </c:pt>
                <c:pt idx="121">
                  <c:v>92.909851179655803</c:v>
                </c:pt>
                <c:pt idx="122">
                  <c:v>92.762463772184546</c:v>
                </c:pt>
                <c:pt idx="123">
                  <c:v>92.617861529266378</c:v>
                </c:pt>
                <c:pt idx="124">
                  <c:v>92.475495103888036</c:v>
                </c:pt>
                <c:pt idx="125">
                  <c:v>92.336848736248683</c:v>
                </c:pt>
                <c:pt idx="126">
                  <c:v>92.206171864965341</c:v>
                </c:pt>
                <c:pt idx="127">
                  <c:v>92.092260065354481</c:v>
                </c:pt>
                <c:pt idx="128">
                  <c:v>92.010490296053533</c:v>
                </c:pt>
                <c:pt idx="129">
                  <c:v>91.983301710771812</c:v>
                </c:pt>
                <c:pt idx="130">
                  <c:v>92.036335226460864</c:v>
                </c:pt>
                <c:pt idx="131">
                  <c:v>92.187997821507409</c:v>
                </c:pt>
                <c:pt idx="132">
                  <c:v>92.433756806167906</c:v>
                </c:pt>
                <c:pt idx="133">
                  <c:v>92.73232433118784</c:v>
                </c:pt>
                <c:pt idx="134">
                  <c:v>93.004851233789438</c:v>
                </c:pt>
                <c:pt idx="135">
                  <c:v>93.154737423753943</c:v>
                </c:pt>
                <c:pt idx="136">
                  <c:v>93.103595136509668</c:v>
                </c:pt>
                <c:pt idx="137">
                  <c:v>92.825686479981357</c:v>
                </c:pt>
                <c:pt idx="138">
                  <c:v>92.360363056309978</c:v>
                </c:pt>
                <c:pt idx="139">
                  <c:v>91.79436759055001</c:v>
                </c:pt>
                <c:pt idx="140">
                  <c:v>91.22481063775318</c:v>
                </c:pt>
                <c:pt idx="141">
                  <c:v>90.724335967356978</c:v>
                </c:pt>
                <c:pt idx="142">
                  <c:v>90.325045332695581</c:v>
                </c:pt>
                <c:pt idx="143">
                  <c:v>90.023313165716402</c:v>
                </c:pt>
                <c:pt idx="144">
                  <c:v>89.795936472875681</c:v>
                </c:pt>
                <c:pt idx="145">
                  <c:v>89.615993448235855</c:v>
                </c:pt>
                <c:pt idx="146">
                  <c:v>89.462036358635004</c:v>
                </c:pt>
                <c:pt idx="147">
                  <c:v>89.320470412014842</c:v>
                </c:pt>
                <c:pt idx="148">
                  <c:v>89.184078283903744</c:v>
                </c:pt>
                <c:pt idx="149">
                  <c:v>89.04956654813563</c:v>
                </c:pt>
                <c:pt idx="150">
                  <c:v>88.915618882942439</c:v>
                </c:pt>
                <c:pt idx="151">
                  <c:v>88.781763186235665</c:v>
                </c:pt>
                <c:pt idx="152">
                  <c:v>88.647839335276032</c:v>
                </c:pt>
                <c:pt idx="153">
                  <c:v>88.513789243602886</c:v>
                </c:pt>
                <c:pt idx="154">
                  <c:v>88.379585854429052</c:v>
                </c:pt>
                <c:pt idx="155">
                  <c:v>88.245212223483747</c:v>
                </c:pt>
                <c:pt idx="156">
                  <c:v>88.110656013687048</c:v>
                </c:pt>
                <c:pt idx="157">
                  <c:v>87.975908078346208</c:v>
                </c:pt>
                <c:pt idx="158">
                  <c:v>87.840961980136171</c:v>
                </c:pt>
                <c:pt idx="159">
                  <c:v>87.70581369210575</c:v>
                </c:pt>
                <c:pt idx="160">
                  <c:v>87.570461328578773</c:v>
                </c:pt>
                <c:pt idx="161">
                  <c:v>87.434904883478609</c:v>
                </c:pt>
                <c:pt idx="162">
                  <c:v>87.299145977046095</c:v>
                </c:pt>
                <c:pt idx="163">
                  <c:v>87.163187614714076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106.4733790519071</c:v>
                </c:pt>
                <c:pt idx="3">
                  <c:v>106.63133729880741</c:v>
                </c:pt>
                <c:pt idx="4">
                  <c:v>106.78855056602244</c:v>
                </c:pt>
                <c:pt idx="5">
                  <c:v>106.94486918865981</c:v>
                </c:pt>
                <c:pt idx="6">
                  <c:v>107.10012367551123</c:v>
                </c:pt>
                <c:pt idx="7">
                  <c:v>107.25412277523013</c:v>
                </c:pt>
                <c:pt idx="8">
                  <c:v>107.40665145874544</c:v>
                </c:pt>
                <c:pt idx="9">
                  <c:v>107.55746883855498</c:v>
                </c:pt>
                <c:pt idx="10">
                  <c:v>107.70630605271833</c:v>
                </c:pt>
                <c:pt idx="11">
                  <c:v>107.85286414972224</c:v>
                </c:pt>
                <c:pt idx="12">
                  <c:v>107.99681201994996</c:v>
                </c:pt>
                <c:pt idx="13">
                  <c:v>108.13778443020503</c:v>
                </c:pt>
                <c:pt idx="14">
                  <c:v>108.2753802295029</c:v>
                </c:pt>
                <c:pt idx="15">
                  <c:v>108.40916080691851</c:v>
                </c:pt>
                <c:pt idx="16">
                  <c:v>108.5386488953001</c:v>
                </c:pt>
                <c:pt idx="17">
                  <c:v>108.66332782759774</c:v>
                </c:pt>
                <c:pt idx="18">
                  <c:v>108.78264136468768</c:v>
                </c:pt>
                <c:pt idx="19">
                  <c:v>108.89599422397164</c:v>
                </c:pt>
                <c:pt idx="20">
                  <c:v>109.00275344554093</c:v>
                </c:pt>
                <c:pt idx="21">
                  <c:v>109.10225073596777</c:v>
                </c:pt>
                <c:pt idx="22">
                  <c:v>109.19378592729441</c:v>
                </c:pt>
                <c:pt idx="23">
                  <c:v>109.27663167891167</c:v>
                </c:pt>
                <c:pt idx="24">
                  <c:v>109.35003953114497</c:v>
                </c:pt>
                <c:pt idx="25">
                  <c:v>109.41324739005816</c:v>
                </c:pt>
                <c:pt idx="26">
                  <c:v>109.46548848216598</c:v>
                </c:pt>
                <c:pt idx="27">
                  <c:v>109.5060017649475</c:v>
                </c:pt>
                <c:pt idx="28">
                  <c:v>109.53404371464988</c:v>
                </c:pt>
                <c:pt idx="29">
                  <c:v>109.54890133833513</c:v>
                </c:pt>
                <c:pt idx="30">
                  <c:v>109.54990617520394</c:v>
                </c:pt>
                <c:pt idx="31">
                  <c:v>109.53644896706248</c:v>
                </c:pt>
                <c:pt idx="32">
                  <c:v>109.50799459483973</c:v>
                </c:pt>
                <c:pt idx="33">
                  <c:v>109.46409680388214</c:v>
                </c:pt>
                <c:pt idx="34">
                  <c:v>109.40441218257618</c:v>
                </c:pt>
                <c:pt idx="35">
                  <c:v>109.32871282392524</c:v>
                </c:pt>
                <c:pt idx="36">
                  <c:v>109.23689709451043</c:v>
                </c:pt>
                <c:pt idx="37">
                  <c:v>109.12899796459823</c:v>
                </c:pt>
                <c:pt idx="38">
                  <c:v>109.00518841933871</c:v>
                </c:pt>
                <c:pt idx="39">
                  <c:v>108.86578357317011</c:v>
                </c:pt>
                <c:pt idx="40">
                  <c:v>108.71123924336499</c:v>
                </c:pt>
                <c:pt idx="41">
                  <c:v>108.5421468963402</c:v>
                </c:pt>
                <c:pt idx="42">
                  <c:v>108.35922505126554</c:v>
                </c:pt>
                <c:pt idx="43">
                  <c:v>108.16330739709612</c:v>
                </c:pt>
                <c:pt idx="44">
                  <c:v>107.9553280382939</c:v>
                </c:pt>
                <c:pt idx="45">
                  <c:v>107.73630441891738</c:v>
                </c:pt>
                <c:pt idx="46">
                  <c:v>107.50731857440162</c:v>
                </c:pt>
                <c:pt idx="47">
                  <c:v>107.2694974184967</c:v>
                </c:pt>
                <c:pt idx="48">
                  <c:v>107.0239927867285</c:v>
                </c:pt>
                <c:pt idx="49">
                  <c:v>106.77196192871679</c:v>
                </c:pt>
                <c:pt idx="50">
                  <c:v>106.51454907475906</c:v>
                </c:pt>
                <c:pt idx="51">
                  <c:v>106.25286860515379</c:v>
                </c:pt>
                <c:pt idx="52">
                  <c:v>105.98799023347136</c:v>
                </c:pt>
                <c:pt idx="53">
                  <c:v>105.72092648766433</c:v>
                </c:pt>
                <c:pt idx="54">
                  <c:v>105.45262264533866</c:v>
                </c:pt>
                <c:pt idx="55">
                  <c:v>105.18394916011847</c:v>
                </c:pt>
                <c:pt idx="56">
                  <c:v>104.91569651131863</c:v>
                </c:pt>
                <c:pt idx="57">
                  <c:v>104.64857232338247</c:v>
                </c:pt>
                <c:pt idx="58">
                  <c:v>104.38320053684099</c:v>
                </c:pt>
                <c:pt idx="59">
                  <c:v>104.12012236906583</c:v>
                </c:pt>
                <c:pt idx="60">
                  <c:v>103.85979877942734</c:v>
                </c:pt>
                <c:pt idx="61">
                  <c:v>103.60261414713884</c:v>
                </c:pt>
                <c:pt idx="62">
                  <c:v>103.3488808779309</c:v>
                </c:pt>
                <c:pt idx="63">
                  <c:v>103.0988446743778</c:v>
                </c:pt>
                <c:pt idx="64">
                  <c:v>102.85269023088387</c:v>
                </c:pt>
                <c:pt idx="65">
                  <c:v>102.61054714503771</c:v>
                </c:pt>
                <c:pt idx="66">
                  <c:v>102.37249586970681</c:v>
                </c:pt>
                <c:pt idx="67">
                  <c:v>102.13857356283381</c:v>
                </c:pt>
                <c:pt idx="68">
                  <c:v>101.90877972289263</c:v>
                </c:pt>
                <c:pt idx="69">
                  <c:v>101.68308152631772</c:v>
                </c:pt>
                <c:pt idx="70">
                  <c:v>101.46141880830848</c:v>
                </c:pt>
                <c:pt idx="71">
                  <c:v>101.24370864993692</c:v>
                </c:pt>
                <c:pt idx="72">
                  <c:v>101.02984955242162</c:v>
                </c:pt>
                <c:pt idx="73">
                  <c:v>100.81972519392943</c:v>
                </c:pt>
                <c:pt idx="74">
                  <c:v>100.61320777560837</c:v>
                </c:pt>
                <c:pt idx="75">
                  <c:v>100.41016097209619</c:v>
                </c:pt>
                <c:pt idx="76">
                  <c:v>100.21044250787121</c:v>
                </c:pt>
                <c:pt idx="77">
                  <c:v>100.01390638490594</c:v>
                </c:pt>
                <c:pt idx="78">
                  <c:v>99.820404789515422</c:v>
                </c:pt>
                <c:pt idx="79">
                  <c:v>99.629789707402011</c:v>
                </c:pt>
                <c:pt idx="80">
                  <c:v>99.441914275979542</c:v>
                </c:pt>
                <c:pt idx="81">
                  <c:v>99.256633902376919</c:v>
                </c:pt>
                <c:pt idx="82">
                  <c:v>99.073807174282209</c:v>
                </c:pt>
                <c:pt idx="83">
                  <c:v>98.893296589177339</c:v>
                </c:pt>
                <c:pt idx="84">
                  <c:v>98.714969125667565</c:v>
                </c:pt>
                <c:pt idx="85">
                  <c:v>98.538696678645366</c:v>
                </c:pt>
                <c:pt idx="86">
                  <c:v>98.36435637802596</c:v>
                </c:pt>
                <c:pt idx="87">
                  <c:v>98.191830808818793</c:v>
                </c:pt>
                <c:pt idx="88">
                  <c:v>98.021008148397158</c:v>
                </c:pt>
                <c:pt idx="89">
                  <c:v>97.851782235030512</c:v>
                </c:pt>
                <c:pt idx="90">
                  <c:v>97.684052580067842</c:v>
                </c:pt>
                <c:pt idx="91">
                  <c:v>97.517724334614726</c:v>
                </c:pt>
                <c:pt idx="92">
                  <c:v>97.352708220138069</c:v>
                </c:pt>
                <c:pt idx="93">
                  <c:v>97.188920431153903</c:v>
                </c:pt>
                <c:pt idx="94">
                  <c:v>97.026282517003537</c:v>
                </c:pt>
                <c:pt idx="95">
                  <c:v>96.864721248690302</c:v>
                </c:pt>
                <c:pt idx="96">
                  <c:v>96.704168475825441</c:v>
                </c:pt>
                <c:pt idx="97">
                  <c:v>96.544560977903799</c:v>
                </c:pt>
                <c:pt idx="98">
                  <c:v>96.385840313388059</c:v>
                </c:pt>
                <c:pt idx="99">
                  <c:v>96.227952669410953</c:v>
                </c:pt>
                <c:pt idx="100">
                  <c:v>96.070848714297085</c:v>
                </c:pt>
                <c:pt idx="101">
                  <c:v>95.914483454547181</c:v>
                </c:pt>
                <c:pt idx="102">
                  <c:v>95.758816097407561</c:v>
                </c:pt>
                <c:pt idx="103">
                  <c:v>95.603809919654609</c:v>
                </c:pt>
                <c:pt idx="104">
                  <c:v>95.449432142750311</c:v>
                </c:pt>
                <c:pt idx="105">
                  <c:v>95.295653814059051</c:v>
                </c:pt>
                <c:pt idx="106">
                  <c:v>95.142449693354521</c:v>
                </c:pt>
                <c:pt idx="107">
                  <c:v>94.989798143379872</c:v>
                </c:pt>
                <c:pt idx="108">
                  <c:v>94.837681022755518</c:v>
                </c:pt>
                <c:pt idx="109">
                  <c:v>94.686083579053388</c:v>
                </c:pt>
                <c:pt idx="110">
                  <c:v>94.534994339381498</c:v>
                </c:pt>
                <c:pt idx="111">
                  <c:v>94.384404995355823</c:v>
                </c:pt>
                <c:pt idx="112">
                  <c:v>94.234310278890476</c:v>
                </c:pt>
                <c:pt idx="113">
                  <c:v>94.084707824835007</c:v>
                </c:pt>
                <c:pt idx="114">
                  <c:v>93.935598016152539</c:v>
                </c:pt>
                <c:pt idx="115">
                  <c:v>93.786983807101123</c:v>
                </c:pt>
                <c:pt idx="116">
                  <c:v>93.638870519792334</c:v>
                </c:pt>
                <c:pt idx="117">
                  <c:v>93.491265609599537</c:v>
                </c:pt>
                <c:pt idx="118">
                  <c:v>93.344178395228425</c:v>
                </c:pt>
                <c:pt idx="119">
                  <c:v>93.197619749888162</c:v>
                </c:pt>
                <c:pt idx="120">
                  <c:v>93.051601750963044</c:v>
                </c:pt>
                <c:pt idx="121">
                  <c:v>92.906137286918181</c:v>
                </c:pt>
                <c:pt idx="122">
                  <c:v>92.761239621892983</c:v>
                </c:pt>
                <c:pt idx="123">
                  <c:v>92.61692192054295</c:v>
                </c:pt>
                <c:pt idx="124">
                  <c:v>92.473196738139421</c:v>
                </c:pt>
                <c:pt idx="125">
                  <c:v>92.330075483650745</c:v>
                </c:pt>
                <c:pt idx="126">
                  <c:v>92.187567866381357</c:v>
                </c:pt>
                <c:pt idx="127">
                  <c:v>92.045681339569001</c:v>
                </c:pt>
                <c:pt idx="128">
                  <c:v>91.904420556921039</c:v>
                </c:pt>
                <c:pt idx="129">
                  <c:v>91.763786860172104</c:v>
                </c:pt>
                <c:pt idx="130">
                  <c:v>91.623777817114075</c:v>
                </c:pt>
                <c:pt idx="131">
                  <c:v>91.484386829951688</c:v>
                </c:pt>
                <c:pt idx="132">
                  <c:v>91.345602833079823</c:v>
                </c:pt>
                <c:pt idx="133">
                  <c:v>91.207410097346823</c:v>
                </c:pt>
                <c:pt idx="134">
                  <c:v>91.069788154542238</c:v>
                </c:pt>
                <c:pt idx="135">
                  <c:v>90.932711851334403</c:v>
                </c:pt>
                <c:pt idx="136">
                  <c:v>90.796151536408871</c:v>
                </c:pt>
                <c:pt idx="137">
                  <c:v>90.660073378466066</c:v>
                </c:pt>
                <c:pt idx="138">
                  <c:v>90.524439806456598</c:v>
                </c:pt>
                <c:pt idx="139">
                  <c:v>90.389210057438049</c:v>
                </c:pt>
                <c:pt idx="140">
                  <c:v>90.254340812200269</c:v>
                </c:pt>
                <c:pt idx="141">
                  <c:v>90.11978689473824</c:v>
                </c:pt>
                <c:pt idx="142">
                  <c:v>89.985502009058933</c:v>
                </c:pt>
                <c:pt idx="143">
                  <c:v>89.851439485861931</c:v>
                </c:pt>
                <c:pt idx="144">
                  <c:v>89.717553012346272</c:v>
                </c:pt>
                <c:pt idx="145">
                  <c:v>89.583797320633707</c:v>
                </c:pt>
                <c:pt idx="146">
                  <c:v>89.450128813801413</c:v>
                </c:pt>
                <c:pt idx="147">
                  <c:v>89.316506112934533</c:v>
                </c:pt>
                <c:pt idx="148">
                  <c:v>89.182890513544876</c:v>
                </c:pt>
                <c:pt idx="149">
                  <c:v>89.049246344763304</c:v>
                </c:pt>
                <c:pt idx="150">
                  <c:v>88.915541229542143</c:v>
                </c:pt>
                <c:pt idx="151">
                  <c:v>88.781746248412261</c:v>
                </c:pt>
                <c:pt idx="152">
                  <c:v>88.647836012924898</c:v>
                </c:pt>
                <c:pt idx="153">
                  <c:v>88.513788657655326</c:v>
                </c:pt>
                <c:pt idx="154">
                  <c:v>88.379585761524424</c:v>
                </c:pt>
                <c:pt idx="155">
                  <c:v>88.24521221024257</c:v>
                </c:pt>
                <c:pt idx="156">
                  <c:v>88.110656011990855</c:v>
                </c:pt>
                <c:pt idx="157">
                  <c:v>87.975908078150937</c:v>
                </c:pt>
                <c:pt idx="158">
                  <c:v>87.840961980115964</c:v>
                </c:pt>
                <c:pt idx="159">
                  <c:v>87.705813692103874</c:v>
                </c:pt>
                <c:pt idx="160">
                  <c:v>87.570461328578617</c:v>
                </c:pt>
                <c:pt idx="161">
                  <c:v>87.434904883478595</c:v>
                </c:pt>
                <c:pt idx="162">
                  <c:v>87.299145977046095</c:v>
                </c:pt>
                <c:pt idx="163">
                  <c:v>87.163187614714076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107.211</c:v>
                </c:pt>
                <c:pt idx="1">
                  <c:v>109.63200000000001</c:v>
                </c:pt>
                <c:pt idx="2">
                  <c:v>106.71899999999999</c:v>
                </c:pt>
                <c:pt idx="3">
                  <c:v>107.386</c:v>
                </c:pt>
                <c:pt idx="4">
                  <c:v>107.877</c:v>
                </c:pt>
                <c:pt idx="5">
                  <c:v>109.386</c:v>
                </c:pt>
                <c:pt idx="6">
                  <c:v>107.702</c:v>
                </c:pt>
                <c:pt idx="7">
                  <c:v>108.333</c:v>
                </c:pt>
                <c:pt idx="8">
                  <c:v>107.246</c:v>
                </c:pt>
                <c:pt idx="9">
                  <c:v>108.93</c:v>
                </c:pt>
                <c:pt idx="10">
                  <c:v>106.614</c:v>
                </c:pt>
                <c:pt idx="11">
                  <c:v>109.333</c:v>
                </c:pt>
                <c:pt idx="12">
                  <c:v>108.351</c:v>
                </c:pt>
                <c:pt idx="13">
                  <c:v>106.73699999999999</c:v>
                </c:pt>
                <c:pt idx="14">
                  <c:v>107.807</c:v>
                </c:pt>
                <c:pt idx="15">
                  <c:v>107.57899999999999</c:v>
                </c:pt>
                <c:pt idx="16">
                  <c:v>107.71899999999999</c:v>
                </c:pt>
                <c:pt idx="17">
                  <c:v>107.018</c:v>
                </c:pt>
                <c:pt idx="18">
                  <c:v>110.526</c:v>
                </c:pt>
                <c:pt idx="19">
                  <c:v>104.982</c:v>
                </c:pt>
                <c:pt idx="20">
                  <c:v>108.316</c:v>
                </c:pt>
                <c:pt idx="21">
                  <c:v>106.825</c:v>
                </c:pt>
                <c:pt idx="22">
                  <c:v>107.175</c:v>
                </c:pt>
                <c:pt idx="23">
                  <c:v>107.193</c:v>
                </c:pt>
                <c:pt idx="24">
                  <c:v>107.08799999999999</c:v>
                </c:pt>
                <c:pt idx="25">
                  <c:v>108.77200000000001</c:v>
                </c:pt>
                <c:pt idx="26">
                  <c:v>107.667</c:v>
                </c:pt>
                <c:pt idx="27">
                  <c:v>108.982</c:v>
                </c:pt>
                <c:pt idx="28">
                  <c:v>107.614</c:v>
                </c:pt>
                <c:pt idx="29">
                  <c:v>108.667</c:v>
                </c:pt>
                <c:pt idx="30">
                  <c:v>106.42100000000001</c:v>
                </c:pt>
                <c:pt idx="31">
                  <c:v>109.211</c:v>
                </c:pt>
                <c:pt idx="32">
                  <c:v>108.386</c:v>
                </c:pt>
                <c:pt idx="33">
                  <c:v>109.807</c:v>
                </c:pt>
                <c:pt idx="34">
                  <c:v>108.77200000000001</c:v>
                </c:pt>
                <c:pt idx="35">
                  <c:v>111.509</c:v>
                </c:pt>
                <c:pt idx="36">
                  <c:v>110.965</c:v>
                </c:pt>
                <c:pt idx="37">
                  <c:v>111.56100000000001</c:v>
                </c:pt>
                <c:pt idx="38">
                  <c:v>112.491</c:v>
                </c:pt>
                <c:pt idx="39">
                  <c:v>113.43899999999999</c:v>
                </c:pt>
                <c:pt idx="40">
                  <c:v>114.018</c:v>
                </c:pt>
                <c:pt idx="41">
                  <c:v>114.667</c:v>
                </c:pt>
                <c:pt idx="42">
                  <c:v>116.211</c:v>
                </c:pt>
                <c:pt idx="43">
                  <c:v>120.71899999999999</c:v>
                </c:pt>
                <c:pt idx="44">
                  <c:v>122.316</c:v>
                </c:pt>
                <c:pt idx="45">
                  <c:v>123.333</c:v>
                </c:pt>
                <c:pt idx="46">
                  <c:v>130.649</c:v>
                </c:pt>
                <c:pt idx="47">
                  <c:v>136.49100000000001</c:v>
                </c:pt>
                <c:pt idx="48">
                  <c:v>145.28100000000001</c:v>
                </c:pt>
                <c:pt idx="49">
                  <c:v>159.36799999999999</c:v>
                </c:pt>
                <c:pt idx="50">
                  <c:v>176.45599999999999</c:v>
                </c:pt>
                <c:pt idx="51">
                  <c:v>193.386</c:v>
                </c:pt>
                <c:pt idx="52">
                  <c:v>207.86</c:v>
                </c:pt>
                <c:pt idx="53">
                  <c:v>220.78899999999999</c:v>
                </c:pt>
                <c:pt idx="54">
                  <c:v>229.42099999999999</c:v>
                </c:pt>
                <c:pt idx="55">
                  <c:v>236.21100000000001</c:v>
                </c:pt>
                <c:pt idx="56">
                  <c:v>236.49100000000001</c:v>
                </c:pt>
                <c:pt idx="57">
                  <c:v>235.21100000000001</c:v>
                </c:pt>
                <c:pt idx="58">
                  <c:v>228.84200000000001</c:v>
                </c:pt>
                <c:pt idx="59">
                  <c:v>211</c:v>
                </c:pt>
                <c:pt idx="60">
                  <c:v>174.49100000000001</c:v>
                </c:pt>
                <c:pt idx="61">
                  <c:v>126.789</c:v>
                </c:pt>
                <c:pt idx="62">
                  <c:v>105.43899999999999</c:v>
                </c:pt>
                <c:pt idx="63">
                  <c:v>104</c:v>
                </c:pt>
                <c:pt idx="64">
                  <c:v>104.07</c:v>
                </c:pt>
                <c:pt idx="65">
                  <c:v>107.175</c:v>
                </c:pt>
                <c:pt idx="66">
                  <c:v>109</c:v>
                </c:pt>
                <c:pt idx="67">
                  <c:v>111.316</c:v>
                </c:pt>
                <c:pt idx="68">
                  <c:v>117.018</c:v>
                </c:pt>
                <c:pt idx="69">
                  <c:v>126.28100000000001</c:v>
                </c:pt>
                <c:pt idx="70">
                  <c:v>135.947</c:v>
                </c:pt>
                <c:pt idx="71">
                  <c:v>147.13999999999999</c:v>
                </c:pt>
                <c:pt idx="72">
                  <c:v>163.71899999999999</c:v>
                </c:pt>
                <c:pt idx="73">
                  <c:v>176.26300000000001</c:v>
                </c:pt>
                <c:pt idx="74">
                  <c:v>186.71899999999999</c:v>
                </c:pt>
                <c:pt idx="75">
                  <c:v>193.982</c:v>
                </c:pt>
                <c:pt idx="76">
                  <c:v>199.71899999999999</c:v>
                </c:pt>
                <c:pt idx="77">
                  <c:v>202.053</c:v>
                </c:pt>
                <c:pt idx="78">
                  <c:v>195.667</c:v>
                </c:pt>
                <c:pt idx="79">
                  <c:v>180.15799999999999</c:v>
                </c:pt>
                <c:pt idx="80">
                  <c:v>146.13999999999999</c:v>
                </c:pt>
                <c:pt idx="81">
                  <c:v>111.42100000000001</c:v>
                </c:pt>
                <c:pt idx="82">
                  <c:v>99.596000000000004</c:v>
                </c:pt>
                <c:pt idx="83">
                  <c:v>97.385999999999996</c:v>
                </c:pt>
                <c:pt idx="84">
                  <c:v>96.474000000000004</c:v>
                </c:pt>
                <c:pt idx="85">
                  <c:v>96.298000000000002</c:v>
                </c:pt>
                <c:pt idx="86">
                  <c:v>97.14</c:v>
                </c:pt>
                <c:pt idx="87">
                  <c:v>96.192999999999998</c:v>
                </c:pt>
                <c:pt idx="88">
                  <c:v>93.667000000000002</c:v>
                </c:pt>
                <c:pt idx="89">
                  <c:v>98.894999999999996</c:v>
                </c:pt>
                <c:pt idx="90">
                  <c:v>93.789000000000001</c:v>
                </c:pt>
                <c:pt idx="91">
                  <c:v>98.018000000000001</c:v>
                </c:pt>
                <c:pt idx="92">
                  <c:v>95.93</c:v>
                </c:pt>
                <c:pt idx="93">
                  <c:v>98.403999999999996</c:v>
                </c:pt>
                <c:pt idx="94">
                  <c:v>95.509</c:v>
                </c:pt>
                <c:pt idx="95">
                  <c:v>96.912000000000006</c:v>
                </c:pt>
                <c:pt idx="96">
                  <c:v>95.578999999999994</c:v>
                </c:pt>
                <c:pt idx="97">
                  <c:v>96.754000000000005</c:v>
                </c:pt>
                <c:pt idx="98">
                  <c:v>94.876999999999995</c:v>
                </c:pt>
                <c:pt idx="99">
                  <c:v>96.123000000000005</c:v>
                </c:pt>
                <c:pt idx="100">
                  <c:v>94.981999999999999</c:v>
                </c:pt>
                <c:pt idx="101">
                  <c:v>95.087999999999994</c:v>
                </c:pt>
                <c:pt idx="102">
                  <c:v>94.087999999999994</c:v>
                </c:pt>
                <c:pt idx="103">
                  <c:v>94.981999999999999</c:v>
                </c:pt>
                <c:pt idx="104">
                  <c:v>95.174999999999997</c:v>
                </c:pt>
                <c:pt idx="105">
                  <c:v>96.263000000000005</c:v>
                </c:pt>
                <c:pt idx="106">
                  <c:v>95.93</c:v>
                </c:pt>
                <c:pt idx="107">
                  <c:v>97.578999999999994</c:v>
                </c:pt>
                <c:pt idx="108">
                  <c:v>98.543999999999997</c:v>
                </c:pt>
                <c:pt idx="109">
                  <c:v>99.86</c:v>
                </c:pt>
                <c:pt idx="110">
                  <c:v>103.43899999999999</c:v>
                </c:pt>
                <c:pt idx="111">
                  <c:v>101.57899999999999</c:v>
                </c:pt>
                <c:pt idx="112">
                  <c:v>102.456</c:v>
                </c:pt>
                <c:pt idx="113">
                  <c:v>99.825000000000003</c:v>
                </c:pt>
                <c:pt idx="114">
                  <c:v>99.367999999999995</c:v>
                </c:pt>
                <c:pt idx="115">
                  <c:v>95.841999999999999</c:v>
                </c:pt>
                <c:pt idx="116">
                  <c:v>92.403999999999996</c:v>
                </c:pt>
                <c:pt idx="117">
                  <c:v>94.772000000000006</c:v>
                </c:pt>
                <c:pt idx="118">
                  <c:v>94.298000000000002</c:v>
                </c:pt>
                <c:pt idx="119">
                  <c:v>91.281000000000006</c:v>
                </c:pt>
                <c:pt idx="120">
                  <c:v>93.192999999999998</c:v>
                </c:pt>
                <c:pt idx="121">
                  <c:v>93.894999999999996</c:v>
                </c:pt>
                <c:pt idx="122">
                  <c:v>91.894999999999996</c:v>
                </c:pt>
                <c:pt idx="123">
                  <c:v>92</c:v>
                </c:pt>
                <c:pt idx="124">
                  <c:v>90.543999999999997</c:v>
                </c:pt>
                <c:pt idx="125">
                  <c:v>91.93</c:v>
                </c:pt>
                <c:pt idx="126">
                  <c:v>92.736999999999995</c:v>
                </c:pt>
                <c:pt idx="127">
                  <c:v>89.561000000000007</c:v>
                </c:pt>
                <c:pt idx="128">
                  <c:v>90.263000000000005</c:v>
                </c:pt>
                <c:pt idx="129">
                  <c:v>90.018000000000001</c:v>
                </c:pt>
                <c:pt idx="130">
                  <c:v>92.561000000000007</c:v>
                </c:pt>
                <c:pt idx="131">
                  <c:v>90.736999999999995</c:v>
                </c:pt>
                <c:pt idx="132">
                  <c:v>91.632000000000005</c:v>
                </c:pt>
                <c:pt idx="133">
                  <c:v>94.174999999999997</c:v>
                </c:pt>
                <c:pt idx="134">
                  <c:v>92.86</c:v>
                </c:pt>
                <c:pt idx="135">
                  <c:v>92.93</c:v>
                </c:pt>
                <c:pt idx="136">
                  <c:v>95.683999999999997</c:v>
                </c:pt>
                <c:pt idx="137">
                  <c:v>93.210999999999999</c:v>
                </c:pt>
                <c:pt idx="138">
                  <c:v>93.596000000000004</c:v>
                </c:pt>
                <c:pt idx="139">
                  <c:v>96.281000000000006</c:v>
                </c:pt>
                <c:pt idx="140">
                  <c:v>93.174999999999997</c:v>
                </c:pt>
                <c:pt idx="141">
                  <c:v>91.561000000000007</c:v>
                </c:pt>
                <c:pt idx="142">
                  <c:v>92</c:v>
                </c:pt>
                <c:pt idx="143">
                  <c:v>90.876999999999995</c:v>
                </c:pt>
                <c:pt idx="144">
                  <c:v>89.491</c:v>
                </c:pt>
                <c:pt idx="145">
                  <c:v>87.438999999999993</c:v>
                </c:pt>
                <c:pt idx="146">
                  <c:v>88.350999999999999</c:v>
                </c:pt>
                <c:pt idx="147">
                  <c:v>90.07</c:v>
                </c:pt>
                <c:pt idx="148">
                  <c:v>88.385999999999996</c:v>
                </c:pt>
                <c:pt idx="149">
                  <c:v>88.332999999999998</c:v>
                </c:pt>
                <c:pt idx="150">
                  <c:v>87</c:v>
                </c:pt>
                <c:pt idx="151">
                  <c:v>90.367999999999995</c:v>
                </c:pt>
                <c:pt idx="152">
                  <c:v>88.052999999999997</c:v>
                </c:pt>
                <c:pt idx="153">
                  <c:v>89.561000000000007</c:v>
                </c:pt>
                <c:pt idx="154">
                  <c:v>86.841999999999999</c:v>
                </c:pt>
                <c:pt idx="155">
                  <c:v>86.841999999999999</c:v>
                </c:pt>
                <c:pt idx="156">
                  <c:v>89.456000000000003</c:v>
                </c:pt>
                <c:pt idx="157">
                  <c:v>90.614000000000004</c:v>
                </c:pt>
                <c:pt idx="158">
                  <c:v>89.649000000000001</c:v>
                </c:pt>
                <c:pt idx="159">
                  <c:v>87.281000000000006</c:v>
                </c:pt>
                <c:pt idx="160">
                  <c:v>88.14</c:v>
                </c:pt>
                <c:pt idx="161">
                  <c:v>89.772000000000006</c:v>
                </c:pt>
                <c:pt idx="162">
                  <c:v>89.367999999999995</c:v>
                </c:pt>
                <c:pt idx="163">
                  <c:v>87.421000000000006</c:v>
                </c:pt>
                <c:pt idx="164">
                  <c:v>86.174999999999997</c:v>
                </c:pt>
                <c:pt idx="165">
                  <c:v>85.667000000000002</c:v>
                </c:pt>
                <c:pt idx="166">
                  <c:v>88.683999999999997</c:v>
                </c:pt>
                <c:pt idx="167">
                  <c:v>88.772000000000006</c:v>
                </c:pt>
                <c:pt idx="168">
                  <c:v>87.614000000000004</c:v>
                </c:pt>
                <c:pt idx="169">
                  <c:v>87.894999999999996</c:v>
                </c:pt>
                <c:pt idx="170">
                  <c:v>88.052999999999997</c:v>
                </c:pt>
                <c:pt idx="171">
                  <c:v>87.947000000000003</c:v>
                </c:pt>
                <c:pt idx="172">
                  <c:v>87.667000000000002</c:v>
                </c:pt>
                <c:pt idx="173">
                  <c:v>88.385999999999996</c:v>
                </c:pt>
                <c:pt idx="174">
                  <c:v>87.596000000000004</c:v>
                </c:pt>
                <c:pt idx="175">
                  <c:v>88.281000000000006</c:v>
                </c:pt>
                <c:pt idx="176">
                  <c:v>89.667000000000002</c:v>
                </c:pt>
                <c:pt idx="177">
                  <c:v>87.456000000000003</c:v>
                </c:pt>
                <c:pt idx="178">
                  <c:v>85.018000000000001</c:v>
                </c:pt>
                <c:pt idx="179">
                  <c:v>86.93</c:v>
                </c:pt>
                <c:pt idx="180">
                  <c:v>86.912000000000006</c:v>
                </c:pt>
                <c:pt idx="181">
                  <c:v>88.245999999999995</c:v>
                </c:pt>
                <c:pt idx="182">
                  <c:v>87.789000000000001</c:v>
                </c:pt>
                <c:pt idx="183">
                  <c:v>86.350999999999999</c:v>
                </c:pt>
                <c:pt idx="184">
                  <c:v>86.263000000000005</c:v>
                </c:pt>
                <c:pt idx="185">
                  <c:v>85.298000000000002</c:v>
                </c:pt>
                <c:pt idx="186">
                  <c:v>86.736999999999995</c:v>
                </c:pt>
                <c:pt idx="187">
                  <c:v>87.754000000000005</c:v>
                </c:pt>
                <c:pt idx="188">
                  <c:v>87.158000000000001</c:v>
                </c:pt>
                <c:pt idx="189">
                  <c:v>86.474000000000004</c:v>
                </c:pt>
                <c:pt idx="190">
                  <c:v>84.632000000000005</c:v>
                </c:pt>
                <c:pt idx="191">
                  <c:v>86.667000000000002</c:v>
                </c:pt>
                <c:pt idx="192">
                  <c:v>85.263000000000005</c:v>
                </c:pt>
                <c:pt idx="193">
                  <c:v>85.561000000000007</c:v>
                </c:pt>
                <c:pt idx="194">
                  <c:v>85.403999999999996</c:v>
                </c:pt>
                <c:pt idx="195">
                  <c:v>85.596000000000004</c:v>
                </c:pt>
                <c:pt idx="196">
                  <c:v>86.543999999999997</c:v>
                </c:pt>
                <c:pt idx="197">
                  <c:v>85.052999999999997</c:v>
                </c:pt>
                <c:pt idx="198">
                  <c:v>87.018000000000001</c:v>
                </c:pt>
                <c:pt idx="199">
                  <c:v>82.701999999999998</c:v>
                </c:pt>
                <c:pt idx="200">
                  <c:v>84.718999999999994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106.68607152900496</c:v>
                </c:pt>
                <c:pt idx="3">
                  <c:v>106.78632509378892</c:v>
                </c:pt>
                <c:pt idx="4">
                  <c:v>106.88568888703465</c:v>
                </c:pt>
                <c:pt idx="5">
                  <c:v>106.98402257774941</c:v>
                </c:pt>
                <c:pt idx="6">
                  <c:v>107.08116892641122</c:v>
                </c:pt>
                <c:pt idx="7">
                  <c:v>107.17695224957012</c:v>
                </c:pt>
                <c:pt idx="8">
                  <c:v>107.27117683063773</c:v>
                </c:pt>
                <c:pt idx="9">
                  <c:v>107.36362529561575</c:v>
                </c:pt>
                <c:pt idx="10">
                  <c:v>107.45405697863191</c:v>
                </c:pt>
                <c:pt idx="11">
                  <c:v>107.54220630950283</c:v>
                </c:pt>
                <c:pt idx="12">
                  <c:v>107.62778126449587</c:v>
                </c:pt>
                <c:pt idx="13">
                  <c:v>107.71046193270458</c:v>
                </c:pt>
                <c:pt idx="14">
                  <c:v>107.78989926532607</c:v>
                </c:pt>
                <c:pt idx="15">
                  <c:v>107.86571409621774</c:v>
                </c:pt>
                <c:pt idx="16">
                  <c:v>107.93749655431971</c:v>
                </c:pt>
                <c:pt idx="17">
                  <c:v>108.00480604085854</c:v>
                </c:pt>
                <c:pt idx="18">
                  <c:v>108.06717203270406</c:v>
                </c:pt>
                <c:pt idx="19">
                  <c:v>108.1240961252811</c:v>
                </c:pt>
                <c:pt idx="20">
                  <c:v>108.1750559893668</c:v>
                </c:pt>
                <c:pt idx="21">
                  <c:v>108.2195123577855</c:v>
                </c:pt>
                <c:pt idx="22">
                  <c:v>108.25692088939256</c:v>
                </c:pt>
                <c:pt idx="23">
                  <c:v>108.28675193586777</c:v>
                </c:pt>
                <c:pt idx="24">
                  <c:v>108.30852307496714</c:v>
                </c:pt>
                <c:pt idx="25">
                  <c:v>108.32185204051602</c:v>
                </c:pt>
                <c:pt idx="26">
                  <c:v>108.32654167868165</c:v>
                </c:pt>
                <c:pt idx="27">
                  <c:v>108.32271408020381</c:v>
                </c:pt>
                <c:pt idx="28">
                  <c:v>108.31101825325922</c:v>
                </c:pt>
                <c:pt idx="29">
                  <c:v>108.29294451229174</c:v>
                </c:pt>
                <c:pt idx="30">
                  <c:v>108.27128856804144</c:v>
                </c:pt>
                <c:pt idx="31">
                  <c:v>108.25081774407873</c:v>
                </c:pt>
                <c:pt idx="32">
                  <c:v>108.23919839117929</c:v>
                </c:pt>
                <c:pt idx="33">
                  <c:v>108.2482437388704</c:v>
                </c:pt>
                <c:pt idx="34">
                  <c:v>108.29553017157978</c:v>
                </c:pt>
                <c:pt idx="35">
                  <c:v>108.40640141455111</c:v>
                </c:pt>
                <c:pt idx="36">
                  <c:v>108.61632853945677</c:v>
                </c:pt>
                <c:pt idx="37">
                  <c:v>108.97351476156025</c:v>
                </c:pt>
                <c:pt idx="38">
                  <c:v>109.54152705982294</c:v>
                </c:pt>
                <c:pt idx="39">
                  <c:v>110.40160717666345</c:v>
                </c:pt>
                <c:pt idx="40">
                  <c:v>111.65417639321608</c:v>
                </c:pt>
                <c:pt idx="41">
                  <c:v>113.41892515865602</c:v>
                </c:pt>
                <c:pt idx="42">
                  <c:v>115.83280278818002</c:v>
                </c:pt>
                <c:pt idx="43">
                  <c:v>119.04523236846045</c:v>
                </c:pt>
                <c:pt idx="44">
                  <c:v>123.21000923684333</c:v>
                </c:pt>
                <c:pt idx="45">
                  <c:v>128.47362522091319</c:v>
                </c:pt>
                <c:pt idx="46">
                  <c:v>134.96020139591644</c:v>
                </c:pt>
                <c:pt idx="47">
                  <c:v>142.75378447280366</c:v>
                </c:pt>
                <c:pt idx="48">
                  <c:v>151.87940405352634</c:v>
                </c:pt>
                <c:pt idx="49">
                  <c:v>162.28490212964331</c:v>
                </c:pt>
                <c:pt idx="50">
                  <c:v>173.82600939738802</c:v>
                </c:pt>
                <c:pt idx="51">
                  <c:v>186.25732006518948</c:v>
                </c:pt>
                <c:pt idx="52">
                  <c:v>199.23143812655954</c:v>
                </c:pt>
                <c:pt idx="53">
                  <c:v>212.30537409419131</c:v>
                </c:pt>
                <c:pt idx="54">
                  <c:v>224.92960877803156</c:v>
                </c:pt>
                <c:pt idx="55">
                  <c:v>236.27896619559766</c:v>
                </c:pt>
                <c:pt idx="56">
                  <c:v>244.53208229600983</c:v>
                </c:pt>
                <c:pt idx="57">
                  <c:v>245.50628877722596</c:v>
                </c:pt>
                <c:pt idx="58">
                  <c:v>232.89275662444322</c:v>
                </c:pt>
                <c:pt idx="59">
                  <c:v>203.81243685697675</c:v>
                </c:pt>
                <c:pt idx="60">
                  <c:v>165.76354197999413</c:v>
                </c:pt>
                <c:pt idx="61">
                  <c:v>133.02518971768055</c:v>
                </c:pt>
                <c:pt idx="62">
                  <c:v>114.11196809875116</c:v>
                </c:pt>
                <c:pt idx="63">
                  <c:v>107.13885953237482</c:v>
                </c:pt>
                <c:pt idx="64">
                  <c:v>106.35116200100775</c:v>
                </c:pt>
                <c:pt idx="65">
                  <c:v>108.03858212075251</c:v>
                </c:pt>
                <c:pt idx="66">
                  <c:v>111.01139861729207</c:v>
                </c:pt>
                <c:pt idx="67">
                  <c:v>115.17438608434935</c:v>
                </c:pt>
                <c:pt idx="68">
                  <c:v>120.68262223596246</c:v>
                </c:pt>
                <c:pt idx="69">
                  <c:v>127.68294631326154</c:v>
                </c:pt>
                <c:pt idx="70">
                  <c:v>136.23842266793</c:v>
                </c:pt>
                <c:pt idx="71">
                  <c:v>146.28539525189998</c:v>
                </c:pt>
                <c:pt idx="72">
                  <c:v>157.60102299037734</c:v>
                </c:pt>
                <c:pt idx="73">
                  <c:v>169.78545397843439</c:v>
                </c:pt>
                <c:pt idx="74">
                  <c:v>182.25514100203515</c:v>
                </c:pt>
                <c:pt idx="75">
                  <c:v>194.16425266209814</c:v>
                </c:pt>
                <c:pt idx="76">
                  <c:v>203.8859436438683</c:v>
                </c:pt>
                <c:pt idx="77">
                  <c:v>207.62816666673444</c:v>
                </c:pt>
                <c:pt idx="78">
                  <c:v>199.07520041893596</c:v>
                </c:pt>
                <c:pt idx="79">
                  <c:v>174.92430635780175</c:v>
                </c:pt>
                <c:pt idx="80">
                  <c:v>142.81934712313836</c:v>
                </c:pt>
                <c:pt idx="81">
                  <c:v>116.80914733679322</c:v>
                </c:pt>
                <c:pt idx="82">
                  <c:v>103.3541870006853</c:v>
                </c:pt>
                <c:pt idx="83">
                  <c:v>98.796746719590999</c:v>
                </c:pt>
                <c:pt idx="84">
                  <c:v>97.696999376879802</c:v>
                </c:pt>
                <c:pt idx="85">
                  <c:v>97.406524532212259</c:v>
                </c:pt>
                <c:pt idx="86">
                  <c:v>97.235176422570589</c:v>
                </c:pt>
                <c:pt idx="87">
                  <c:v>97.076282277757926</c:v>
                </c:pt>
                <c:pt idx="88">
                  <c:v>96.919596218866928</c:v>
                </c:pt>
                <c:pt idx="89">
                  <c:v>96.764412750153042</c:v>
                </c:pt>
                <c:pt idx="90">
                  <c:v>96.610614973751154</c:v>
                </c:pt>
                <c:pt idx="91">
                  <c:v>96.458114573769805</c:v>
                </c:pt>
                <c:pt idx="92">
                  <c:v>96.30683113590797</c:v>
                </c:pt>
                <c:pt idx="93">
                  <c:v>96.156696019910385</c:v>
                </c:pt>
                <c:pt idx="94">
                  <c:v>96.007667500884594</c:v>
                </c:pt>
                <c:pt idx="95">
                  <c:v>95.859777874978761</c:v>
                </c:pt>
                <c:pt idx="96">
                  <c:v>95.713266571313085</c:v>
                </c:pt>
                <c:pt idx="97">
                  <c:v>95.568921163787721</c:v>
                </c:pt>
                <c:pt idx="98">
                  <c:v>95.428864285989178</c:v>
                </c:pt>
                <c:pt idx="99">
                  <c:v>95.298171430030834</c:v>
                </c:pt>
                <c:pt idx="100">
                  <c:v>95.187778827756631</c:v>
                </c:pt>
                <c:pt idx="101">
                  <c:v>95.118890589708542</c:v>
                </c:pt>
                <c:pt idx="102">
                  <c:v>95.128141005941558</c:v>
                </c:pt>
                <c:pt idx="103">
                  <c:v>95.270862830772032</c:v>
                </c:pt>
                <c:pt idx="104">
                  <c:v>95.617425736430675</c:v>
                </c:pt>
                <c:pt idx="105">
                  <c:v>96.236567731039727</c:v>
                </c:pt>
                <c:pt idx="106">
                  <c:v>97.162908231847013</c:v>
                </c:pt>
                <c:pt idx="107">
                  <c:v>98.355342195880013</c:v>
                </c:pt>
                <c:pt idx="108">
                  <c:v>99.66595952371928</c:v>
                </c:pt>
                <c:pt idx="109">
                  <c:v>100.84608345407301</c:v>
                </c:pt>
                <c:pt idx="110">
                  <c:v>101.60572558999881</c:v>
                </c:pt>
                <c:pt idx="111">
                  <c:v>101.71355768738813</c:v>
                </c:pt>
                <c:pt idx="112">
                  <c:v>101.09257304478736</c:v>
                </c:pt>
                <c:pt idx="113">
                  <c:v>99.858138834918933</c:v>
                </c:pt>
                <c:pt idx="114">
                  <c:v>98.273401230717468</c:v>
                </c:pt>
                <c:pt idx="115">
                  <c:v>96.645527605304139</c:v>
                </c:pt>
                <c:pt idx="116">
                  <c:v>95.219340233015274</c:v>
                </c:pt>
                <c:pt idx="117">
                  <c:v>94.118858327218177</c:v>
                </c:pt>
                <c:pt idx="118">
                  <c:v>93.351053104914442</c:v>
                </c:pt>
                <c:pt idx="119">
                  <c:v>92.850171831451561</c:v>
                </c:pt>
                <c:pt idx="120">
                  <c:v>92.528528988474164</c:v>
                </c:pt>
                <c:pt idx="121">
                  <c:v>92.31052243622122</c:v>
                </c:pt>
                <c:pt idx="122">
                  <c:v>92.145035286548307</c:v>
                </c:pt>
                <c:pt idx="123">
                  <c:v>92.003343814769522</c:v>
                </c:pt>
                <c:pt idx="124">
                  <c:v>91.871831802963101</c:v>
                </c:pt>
                <c:pt idx="125">
                  <c:v>91.745481787243051</c:v>
                </c:pt>
                <c:pt idx="126">
                  <c:v>91.624314753811205</c:v>
                </c:pt>
                <c:pt idx="127">
                  <c:v>91.512902317773666</c:v>
                </c:pt>
                <c:pt idx="128">
                  <c:v>91.422461007310432</c:v>
                </c:pt>
                <c:pt idx="129">
                  <c:v>91.374584149470664</c:v>
                </c:pt>
                <c:pt idx="130">
                  <c:v>91.404361990492347</c:v>
                </c:pt>
                <c:pt idx="131">
                  <c:v>91.558574308159933</c:v>
                </c:pt>
                <c:pt idx="132">
                  <c:v>91.883624691906306</c:v>
                </c:pt>
                <c:pt idx="133">
                  <c:v>92.400993607633183</c:v>
                </c:pt>
                <c:pt idx="134">
                  <c:v>93.076815604687056</c:v>
                </c:pt>
                <c:pt idx="135">
                  <c:v>93.802921417064084</c:v>
                </c:pt>
                <c:pt idx="136">
                  <c:v>94.409618289888371</c:v>
                </c:pt>
                <c:pt idx="137">
                  <c:v>94.717186369046004</c:v>
                </c:pt>
                <c:pt idx="138">
                  <c:v>94.607410997940704</c:v>
                </c:pt>
                <c:pt idx="139">
                  <c:v>94.07694150582499</c:v>
                </c:pt>
                <c:pt idx="140">
                  <c:v>93.239835831646275</c:v>
                </c:pt>
                <c:pt idx="141">
                  <c:v>92.27707552632593</c:v>
                </c:pt>
                <c:pt idx="142">
                  <c:v>91.363461871399238</c:v>
                </c:pt>
                <c:pt idx="143">
                  <c:v>90.612014162942998</c:v>
                </c:pt>
                <c:pt idx="144">
                  <c:v>90.058211675280376</c:v>
                </c:pt>
                <c:pt idx="145">
                  <c:v>89.678933429496965</c:v>
                </c:pt>
                <c:pt idx="146">
                  <c:v>89.424839185621906</c:v>
                </c:pt>
                <c:pt idx="147">
                  <c:v>89.246816158413168</c:v>
                </c:pt>
                <c:pt idx="148">
                  <c:v>89.108754329611827</c:v>
                </c:pt>
                <c:pt idx="149">
                  <c:v>88.989029877025416</c:v>
                </c:pt>
                <c:pt idx="150">
                  <c:v>88.876673413963331</c:v>
                </c:pt>
                <c:pt idx="151">
                  <c:v>88.766866729175177</c:v>
                </c:pt>
                <c:pt idx="152">
                  <c:v>88.657743602379981</c:v>
                </c:pt>
                <c:pt idx="153">
                  <c:v>88.548648795485406</c:v>
                </c:pt>
                <c:pt idx="154">
                  <c:v>88.43936005285056</c:v>
                </c:pt>
                <c:pt idx="155">
                  <c:v>88.329793540942731</c:v>
                </c:pt>
                <c:pt idx="156">
                  <c:v>88.219907625833201</c:v>
                </c:pt>
                <c:pt idx="157">
                  <c:v>88.109675314689724</c:v>
                </c:pt>
                <c:pt idx="158">
                  <c:v>87.999077094918789</c:v>
                </c:pt>
                <c:pt idx="159">
                  <c:v>87.888099014063258</c:v>
                </c:pt>
                <c:pt idx="160">
                  <c:v>87.77673192238457</c:v>
                </c:pt>
                <c:pt idx="161">
                  <c:v>87.664970935147181</c:v>
                </c:pt>
                <c:pt idx="162">
                  <c:v>87.552814932762658</c:v>
                </c:pt>
                <c:pt idx="163">
                  <c:v>87.440266075754948</c:v>
                </c:pt>
                <c:pt idx="164">
                  <c:v>87.327329338755831</c:v>
                </c:pt>
                <c:pt idx="165">
                  <c:v>87.214012070152151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106.68607152899897</c:v>
                </c:pt>
                <c:pt idx="3">
                  <c:v>106.78632509377151</c:v>
                </c:pt>
                <c:pt idx="4">
                  <c:v>106.88568888698505</c:v>
                </c:pt>
                <c:pt idx="5">
                  <c:v>106.98402257761074</c:v>
                </c:pt>
                <c:pt idx="6">
                  <c:v>107.08116892603068</c:v>
                </c:pt>
                <c:pt idx="7">
                  <c:v>107.17695224854518</c:v>
                </c:pt>
                <c:pt idx="8">
                  <c:v>107.27117682792823</c:v>
                </c:pt>
                <c:pt idx="9">
                  <c:v>107.36362528858555</c:v>
                </c:pt>
                <c:pt idx="10">
                  <c:v>107.45405696072866</c:v>
                </c:pt>
                <c:pt idx="11">
                  <c:v>107.54220626475384</c:v>
                </c:pt>
                <c:pt idx="12">
                  <c:v>107.62778115471633</c:v>
                </c:pt>
                <c:pt idx="13">
                  <c:v>107.71046166837468</c:v>
                </c:pt>
                <c:pt idx="14">
                  <c:v>107.78989864064553</c:v>
                </c:pt>
                <c:pt idx="15">
                  <c:v>107.86571264725764</c:v>
                </c:pt>
                <c:pt idx="16">
                  <c:v>107.93749325562857</c:v>
                </c:pt>
                <c:pt idx="17">
                  <c:v>108.00479867007502</c:v>
                </c:pt>
                <c:pt idx="18">
                  <c:v>108.06715586782599</c:v>
                </c:pt>
                <c:pt idx="19">
                  <c:v>108.12406133018942</c:v>
                </c:pt>
                <c:pt idx="20">
                  <c:v>108.17498247870853</c:v>
                </c:pt>
                <c:pt idx="21">
                  <c:v>108.21935992814927</c:v>
                </c:pt>
                <c:pt idx="22">
                  <c:v>108.25661066546668</c:v>
                </c:pt>
                <c:pt idx="23">
                  <c:v>108.28613225520982</c:v>
                </c:pt>
                <c:pt idx="24">
                  <c:v>108.30730815584724</c:v>
                </c:pt>
                <c:pt idx="25">
                  <c:v>108.31951420706832</c:v>
                </c:pt>
                <c:pt idx="26">
                  <c:v>108.32212631436293</c:v>
                </c:pt>
                <c:pt idx="27">
                  <c:v>108.31452931369702</c:v>
                </c:pt>
                <c:pt idx="28">
                  <c:v>108.29612694615851</c:v>
                </c:pt>
                <c:pt idx="29">
                  <c:v>108.26635281118583</c:v>
                </c:pt>
                <c:pt idx="30">
                  <c:v>108.22468209959479</c:v>
                </c:pt>
                <c:pt idx="31">
                  <c:v>108.17064383739118</c:v>
                </c:pt>
                <c:pt idx="32">
                  <c:v>108.10383330271355</c:v>
                </c:pt>
                <c:pt idx="33">
                  <c:v>108.02392421655246</c:v>
                </c:pt>
                <c:pt idx="34">
                  <c:v>107.93068025910267</c:v>
                </c:pt>
                <c:pt idx="35">
                  <c:v>107.82396543379231</c:v>
                </c:pt>
                <c:pt idx="36">
                  <c:v>107.70375279571607</c:v>
                </c:pt>
                <c:pt idx="37">
                  <c:v>107.57013108461898</c:v>
                </c:pt>
                <c:pt idx="38">
                  <c:v>107.42330885697393</c:v>
                </c:pt>
                <c:pt idx="39">
                  <c:v>107.26361579672731</c:v>
                </c:pt>
                <c:pt idx="40">
                  <c:v>107.09150099666461</c:v>
                </c:pt>
                <c:pt idx="41">
                  <c:v>106.90752813585263</c:v>
                </c:pt>
                <c:pt idx="42">
                  <c:v>106.71236762446198</c:v>
                </c:pt>
                <c:pt idx="43">
                  <c:v>106.50678593490252</c:v>
                </c:pt>
                <c:pt idx="44">
                  <c:v>106.29163247633663</c:v>
                </c:pt>
                <c:pt idx="45">
                  <c:v>106.06782448751488</c:v>
                </c:pt>
                <c:pt idx="46">
                  <c:v>105.83633051147643</c:v>
                </c:pt>
                <c:pt idx="47">
                  <c:v>105.59815306867985</c:v>
                </c:pt>
                <c:pt idx="48">
                  <c:v>105.35431115966385</c:v>
                </c:pt>
                <c:pt idx="49">
                  <c:v>105.10582320504676</c:v>
                </c:pt>
                <c:pt idx="50">
                  <c:v>104.85369097353922</c:v>
                </c:pt>
                <c:pt idx="51">
                  <c:v>104.59888496430948</c:v>
                </c:pt>
                <c:pt idx="52">
                  <c:v>104.34233160688686</c:v>
                </c:pt>
                <c:pt idx="53">
                  <c:v>104.0849025289026</c:v>
                </c:pt>
                <c:pt idx="54">
                  <c:v>103.82740602814765</c:v>
                </c:pt>
                <c:pt idx="55">
                  <c:v>103.57058077837061</c:v>
                </c:pt>
                <c:pt idx="56">
                  <c:v>103.31509170396444</c:v>
                </c:pt>
                <c:pt idx="57">
                  <c:v>103.06152788126379</c:v>
                </c:pt>
                <c:pt idx="58">
                  <c:v>102.81040226567733</c:v>
                </c:pt>
                <c:pt idx="59">
                  <c:v>102.56215300460748</c:v>
                </c:pt>
                <c:pt idx="60">
                  <c:v>102.31714607490485</c:v>
                </c:pt>
                <c:pt idx="61">
                  <c:v>102.07567897826476</c:v>
                </c:pt>
                <c:pt idx="62">
                  <c:v>101.83798523566325</c:v>
                </c:pt>
                <c:pt idx="63">
                  <c:v>101.60423943955927</c:v>
                </c:pt>
                <c:pt idx="64">
                  <c:v>101.37456264711665</c:v>
                </c:pt>
                <c:pt idx="65">
                  <c:v>101.14902792634626</c:v>
                </c:pt>
                <c:pt idx="66">
                  <c:v>100.92766589746924</c:v>
                </c:pt>
                <c:pt idx="67">
                  <c:v>100.71047014205959</c:v>
                </c:pt>
                <c:pt idx="68">
                  <c:v>100.49740238122102</c:v>
                </c:pt>
                <c:pt idx="69">
                  <c:v>100.28839735022298</c:v>
                </c:pt>
                <c:pt idx="70">
                  <c:v>100.08336732008097</c:v>
                </c:pt>
                <c:pt idx="71">
                  <c:v>99.882206236256977</c:v>
                </c:pt>
                <c:pt idx="72">
                  <c:v>99.684793460958744</c:v>
                </c:pt>
                <c:pt idx="73">
                  <c:v>99.490997118590869</c:v>
                </c:pt>
                <c:pt idx="74">
                  <c:v>99.30067705403215</c:v>
                </c:pt>
                <c:pt idx="75">
                  <c:v>99.113687420923156</c:v>
                </c:pt>
                <c:pt idx="76">
                  <c:v>98.929878922416975</c:v>
                </c:pt>
                <c:pt idx="77">
                  <c:v>98.749100730245829</c:v>
                </c:pt>
                <c:pt idx="78">
                  <c:v>98.571202109834317</c:v>
                </c:pt>
                <c:pt idx="79">
                  <c:v>98.39603377987136</c:v>
                </c:pt>
                <c:pt idx="80">
                  <c:v>98.223449034512626</c:v>
                </c:pt>
                <c:pt idx="81">
                  <c:v>98.053304655469773</c:v>
                </c:pt>
                <c:pt idx="82">
                  <c:v>97.885461639849652</c:v>
                </c:pt>
                <c:pt idx="83">
                  <c:v>97.719785767900888</c:v>
                </c:pt>
                <c:pt idx="84">
                  <c:v>97.556148032938808</c:v>
                </c:pt>
                <c:pt idx="85">
                  <c:v>97.394424953750502</c:v>
                </c:pt>
                <c:pt idx="86">
                  <c:v>97.23449878781102</c:v>
                </c:pt>
                <c:pt idx="87">
                  <c:v>97.076257661719509</c:v>
                </c:pt>
                <c:pt idx="88">
                  <c:v>96.9195956334339</c:v>
                </c:pt>
                <c:pt idx="89">
                  <c:v>96.764412699166243</c:v>
                </c:pt>
                <c:pt idx="90">
                  <c:v>96.610614756213977</c:v>
                </c:pt>
                <c:pt idx="91">
                  <c:v>96.458113531552328</c:v>
                </c:pt>
                <c:pt idx="92">
                  <c:v>96.306826484695222</c:v>
                </c:pt>
                <c:pt idx="93">
                  <c:v>96.156676692149588</c:v>
                </c:pt>
                <c:pt idx="94">
                  <c:v>96.007592719724101</c:v>
                </c:pt>
                <c:pt idx="95">
                  <c:v>95.859508488005176</c:v>
                </c:pt>
                <c:pt idx="96">
                  <c:v>95.712363135464187</c:v>
                </c:pt>
                <c:pt idx="97">
                  <c:v>95.566100882900372</c:v>
                </c:pt>
                <c:pt idx="98">
                  <c:v>95.420670902237802</c:v>
                </c:pt>
                <c:pt idx="99">
                  <c:v>95.276027192072348</c:v>
                </c:pt>
                <c:pt idx="100">
                  <c:v>95.132128461787246</c:v>
                </c:pt>
                <c:pt idx="101">
                  <c:v>94.988938025514486</c:v>
                </c:pt>
                <c:pt idx="102">
                  <c:v>94.846423706699014</c:v>
                </c:pt>
                <c:pt idx="103">
                  <c:v>94.704557753508269</c:v>
                </c:pt>
                <c:pt idx="104">
                  <c:v>94.563316764814061</c:v>
                </c:pt>
                <c:pt idx="105">
                  <c:v>94.422681625939603</c:v>
                </c:pt>
                <c:pt idx="106">
                  <c:v>94.28263745280708</c:v>
                </c:pt>
                <c:pt idx="107">
                  <c:v>94.143173542527677</c:v>
                </c:pt>
                <c:pt idx="108">
                  <c:v>94.004283327844888</c:v>
                </c:pt>
                <c:pt idx="109">
                  <c:v>93.86596433216539</c:v>
                </c:pt>
                <c:pt idx="110">
                  <c:v>93.728218121198665</c:v>
                </c:pt>
                <c:pt idx="111">
                  <c:v>93.591050246477252</c:v>
                </c:pt>
                <c:pt idx="112">
                  <c:v>93.454470175264134</c:v>
                </c:pt>
                <c:pt idx="113">
                  <c:v>93.318491200592888</c:v>
                </c:pt>
                <c:pt idx="114">
                  <c:v>93.183130324463718</c:v>
                </c:pt>
                <c:pt idx="115">
                  <c:v>93.04840810658051</c:v>
                </c:pt>
                <c:pt idx="116">
                  <c:v>92.91434847051525</c:v>
                </c:pt>
                <c:pt idx="117">
                  <c:v>92.780978458899966</c:v>
                </c:pt>
                <c:pt idx="118">
                  <c:v>92.648327929249234</c:v>
                </c:pt>
                <c:pt idx="119">
                  <c:v>92.516429182404522</c:v>
                </c:pt>
                <c:pt idx="120">
                  <c:v>92.385316516454097</c:v>
                </c:pt>
                <c:pt idx="121">
                  <c:v>92.255025700415331</c:v>
                </c:pt>
                <c:pt idx="122">
                  <c:v>92.125593364049735</c:v>
                </c:pt>
                <c:pt idx="123">
                  <c:v>91.997056302969327</c:v>
                </c:pt>
                <c:pt idx="124">
                  <c:v>91.869450701708473</c:v>
                </c:pt>
                <c:pt idx="125">
                  <c:v>91.742811281639732</c:v>
                </c:pt>
                <c:pt idx="126">
                  <c:v>91.617170385405799</c:v>
                </c:pt>
                <c:pt idx="127">
                  <c:v>91.492557014739631</c:v>
                </c:pt>
                <c:pt idx="128">
                  <c:v>91.368995843884449</c:v>
                </c:pt>
                <c:pt idx="129">
                  <c:v>91.246506235954996</c:v>
                </c:pt>
                <c:pt idx="130">
                  <c:v>91.125101294082327</c:v>
                </c:pt>
                <c:pt idx="131">
                  <c:v>91.004786982596528</c:v>
                </c:pt>
                <c:pt idx="132">
                  <c:v>90.885561355360892</c:v>
                </c:pt>
                <c:pt idx="133">
                  <c:v>90.767413928264943</c:v>
                </c:pt>
                <c:pt idx="134">
                  <c:v>90.650325230501664</c:v>
                </c:pt>
                <c:pt idx="135">
                  <c:v>90.534266564446824</c:v>
                </c:pt>
                <c:pt idx="136">
                  <c:v>90.419199996783632</c:v>
                </c:pt>
                <c:pt idx="137">
                  <c:v>90.305078594259001</c:v>
                </c:pt>
                <c:pt idx="138">
                  <c:v>90.191846906636272</c:v>
                </c:pt>
                <c:pt idx="139">
                  <c:v>90.079441687738523</c:v>
                </c:pt>
                <c:pt idx="140">
                  <c:v>89.967792833803912</c:v>
                </c:pt>
                <c:pt idx="141">
                  <c:v>89.85682450760109</c:v>
                </c:pt>
                <c:pt idx="142">
                  <c:v>89.746456407727408</c:v>
                </c:pt>
                <c:pt idx="143">
                  <c:v>89.636605135938055</c:v>
                </c:pt>
                <c:pt idx="144">
                  <c:v>89.527185611713918</c:v>
                </c:pt>
                <c:pt idx="145">
                  <c:v>89.418112482767384</c:v>
                </c:pt>
                <c:pt idx="146">
                  <c:v>89.309301482727633</c:v>
                </c:pt>
                <c:pt idx="147">
                  <c:v>89.200670692481864</c:v>
                </c:pt>
                <c:pt idx="148">
                  <c:v>89.092141669013287</c:v>
                </c:pt>
                <c:pt idx="149">
                  <c:v>88.983640414366107</c:v>
                </c:pt>
                <c:pt idx="150">
                  <c:v>88.875098166831805</c:v>
                </c:pt>
                <c:pt idx="151">
                  <c:v>88.766452005865389</c:v>
                </c:pt>
                <c:pt idx="152">
                  <c:v>88.657645270982471</c:v>
                </c:pt>
                <c:pt idx="153">
                  <c:v>88.548627802476105</c:v>
                </c:pt>
                <c:pt idx="154">
                  <c:v>88.439356017910001</c:v>
                </c:pt>
                <c:pt idx="155">
                  <c:v>88.329792842844256</c:v>
                </c:pt>
                <c:pt idx="156">
                  <c:v>88.219907517126614</c:v>
                </c:pt>
                <c:pt idx="157">
                  <c:v>88.109675299456143</c:v>
                </c:pt>
                <c:pt idx="158">
                  <c:v>87.999077092997879</c:v>
                </c:pt>
                <c:pt idx="159">
                  <c:v>87.88809901384532</c:v>
                </c:pt>
                <c:pt idx="160">
                  <c:v>87.77673192236233</c:v>
                </c:pt>
                <c:pt idx="161">
                  <c:v>87.664970935145135</c:v>
                </c:pt>
                <c:pt idx="162">
                  <c:v>87.552814932762487</c:v>
                </c:pt>
                <c:pt idx="163">
                  <c:v>87.440266075754934</c:v>
                </c:pt>
                <c:pt idx="164">
                  <c:v>87.327329338755831</c:v>
                </c:pt>
                <c:pt idx="165">
                  <c:v>87.214012070152151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109.649</c:v>
                </c:pt>
                <c:pt idx="1">
                  <c:v>109.36799999999999</c:v>
                </c:pt>
                <c:pt idx="2">
                  <c:v>108.28100000000001</c:v>
                </c:pt>
                <c:pt idx="3">
                  <c:v>108.07</c:v>
                </c:pt>
                <c:pt idx="4">
                  <c:v>110.57899999999999</c:v>
                </c:pt>
                <c:pt idx="5">
                  <c:v>107.596</c:v>
                </c:pt>
                <c:pt idx="6">
                  <c:v>110.158</c:v>
                </c:pt>
                <c:pt idx="7">
                  <c:v>109.316</c:v>
                </c:pt>
                <c:pt idx="8">
                  <c:v>107.105</c:v>
                </c:pt>
                <c:pt idx="9">
                  <c:v>110.123</c:v>
                </c:pt>
                <c:pt idx="10">
                  <c:v>106.614</c:v>
                </c:pt>
                <c:pt idx="11">
                  <c:v>109.825</c:v>
                </c:pt>
                <c:pt idx="12">
                  <c:v>107.877</c:v>
                </c:pt>
                <c:pt idx="13">
                  <c:v>108.018</c:v>
                </c:pt>
                <c:pt idx="14">
                  <c:v>109.28100000000001</c:v>
                </c:pt>
                <c:pt idx="15">
                  <c:v>106.596</c:v>
                </c:pt>
                <c:pt idx="16">
                  <c:v>105.93</c:v>
                </c:pt>
                <c:pt idx="17">
                  <c:v>108.298</c:v>
                </c:pt>
                <c:pt idx="18">
                  <c:v>109.053</c:v>
                </c:pt>
                <c:pt idx="19">
                  <c:v>107.333</c:v>
                </c:pt>
                <c:pt idx="20">
                  <c:v>108.404</c:v>
                </c:pt>
                <c:pt idx="21">
                  <c:v>109.26300000000001</c:v>
                </c:pt>
                <c:pt idx="22">
                  <c:v>109.56100000000001</c:v>
                </c:pt>
                <c:pt idx="23">
                  <c:v>106.193</c:v>
                </c:pt>
                <c:pt idx="24">
                  <c:v>107.71899999999999</c:v>
                </c:pt>
                <c:pt idx="25">
                  <c:v>107.684</c:v>
                </c:pt>
                <c:pt idx="26">
                  <c:v>109.158</c:v>
                </c:pt>
                <c:pt idx="27">
                  <c:v>107.789</c:v>
                </c:pt>
                <c:pt idx="28">
                  <c:v>109.298</c:v>
                </c:pt>
                <c:pt idx="29">
                  <c:v>109.77200000000001</c:v>
                </c:pt>
                <c:pt idx="30">
                  <c:v>108.456</c:v>
                </c:pt>
                <c:pt idx="31">
                  <c:v>110.71899999999999</c:v>
                </c:pt>
                <c:pt idx="32">
                  <c:v>110.509</c:v>
                </c:pt>
                <c:pt idx="33">
                  <c:v>110.22799999999999</c:v>
                </c:pt>
                <c:pt idx="34">
                  <c:v>112.877</c:v>
                </c:pt>
                <c:pt idx="35">
                  <c:v>111.754</c:v>
                </c:pt>
                <c:pt idx="36">
                  <c:v>111.77200000000001</c:v>
                </c:pt>
                <c:pt idx="37">
                  <c:v>111.28100000000001</c:v>
                </c:pt>
                <c:pt idx="38">
                  <c:v>114.246</c:v>
                </c:pt>
                <c:pt idx="39">
                  <c:v>112.105</c:v>
                </c:pt>
                <c:pt idx="40">
                  <c:v>117.544</c:v>
                </c:pt>
                <c:pt idx="41">
                  <c:v>116.123</c:v>
                </c:pt>
                <c:pt idx="42">
                  <c:v>118.298</c:v>
                </c:pt>
                <c:pt idx="43">
                  <c:v>119.123</c:v>
                </c:pt>
                <c:pt idx="44">
                  <c:v>120.56100000000001</c:v>
                </c:pt>
                <c:pt idx="45">
                  <c:v>127.035</c:v>
                </c:pt>
                <c:pt idx="46">
                  <c:v>132.42099999999999</c:v>
                </c:pt>
                <c:pt idx="47">
                  <c:v>140.667</c:v>
                </c:pt>
                <c:pt idx="48">
                  <c:v>155.035</c:v>
                </c:pt>
                <c:pt idx="49">
                  <c:v>173.684</c:v>
                </c:pt>
                <c:pt idx="50">
                  <c:v>191.52600000000001</c:v>
                </c:pt>
                <c:pt idx="51">
                  <c:v>206.614</c:v>
                </c:pt>
                <c:pt idx="52">
                  <c:v>219.82499999999999</c:v>
                </c:pt>
                <c:pt idx="53">
                  <c:v>229.82499999999999</c:v>
                </c:pt>
                <c:pt idx="54">
                  <c:v>236.035</c:v>
                </c:pt>
                <c:pt idx="55">
                  <c:v>238.42099999999999</c:v>
                </c:pt>
                <c:pt idx="56">
                  <c:v>237.63200000000001</c:v>
                </c:pt>
                <c:pt idx="57">
                  <c:v>228.84200000000001</c:v>
                </c:pt>
                <c:pt idx="58">
                  <c:v>211.28100000000001</c:v>
                </c:pt>
                <c:pt idx="59">
                  <c:v>171.87700000000001</c:v>
                </c:pt>
                <c:pt idx="60">
                  <c:v>130.56100000000001</c:v>
                </c:pt>
                <c:pt idx="61">
                  <c:v>114.702</c:v>
                </c:pt>
                <c:pt idx="62">
                  <c:v>110.333</c:v>
                </c:pt>
                <c:pt idx="63">
                  <c:v>110.404</c:v>
                </c:pt>
                <c:pt idx="64">
                  <c:v>108.544</c:v>
                </c:pt>
                <c:pt idx="65">
                  <c:v>113.91200000000001</c:v>
                </c:pt>
                <c:pt idx="66">
                  <c:v>116.035</c:v>
                </c:pt>
                <c:pt idx="67">
                  <c:v>119.91200000000001</c:v>
                </c:pt>
                <c:pt idx="68">
                  <c:v>128.018</c:v>
                </c:pt>
                <c:pt idx="69">
                  <c:v>140.12299999999999</c:v>
                </c:pt>
                <c:pt idx="70">
                  <c:v>154.26300000000001</c:v>
                </c:pt>
                <c:pt idx="71">
                  <c:v>165.21100000000001</c:v>
                </c:pt>
                <c:pt idx="72">
                  <c:v>179.57900000000001</c:v>
                </c:pt>
                <c:pt idx="73">
                  <c:v>188.84200000000001</c:v>
                </c:pt>
                <c:pt idx="74">
                  <c:v>195.54400000000001</c:v>
                </c:pt>
                <c:pt idx="75">
                  <c:v>199.45599999999999</c:v>
                </c:pt>
                <c:pt idx="76">
                  <c:v>196.24600000000001</c:v>
                </c:pt>
                <c:pt idx="77">
                  <c:v>187.17500000000001</c:v>
                </c:pt>
                <c:pt idx="78">
                  <c:v>162.13999999999999</c:v>
                </c:pt>
                <c:pt idx="79">
                  <c:v>127.26300000000001</c:v>
                </c:pt>
                <c:pt idx="80">
                  <c:v>105.386</c:v>
                </c:pt>
                <c:pt idx="81">
                  <c:v>97.525999999999996</c:v>
                </c:pt>
                <c:pt idx="82">
                  <c:v>95.14</c:v>
                </c:pt>
                <c:pt idx="83">
                  <c:v>95.07</c:v>
                </c:pt>
                <c:pt idx="84">
                  <c:v>94.825000000000003</c:v>
                </c:pt>
                <c:pt idx="85">
                  <c:v>95.614000000000004</c:v>
                </c:pt>
                <c:pt idx="86">
                  <c:v>95.894999999999996</c:v>
                </c:pt>
                <c:pt idx="87">
                  <c:v>95.456000000000003</c:v>
                </c:pt>
                <c:pt idx="88">
                  <c:v>94.105000000000004</c:v>
                </c:pt>
                <c:pt idx="89">
                  <c:v>94.947000000000003</c:v>
                </c:pt>
                <c:pt idx="90">
                  <c:v>99.316000000000003</c:v>
                </c:pt>
                <c:pt idx="91">
                  <c:v>94.894999999999996</c:v>
                </c:pt>
                <c:pt idx="92">
                  <c:v>93.701999999999998</c:v>
                </c:pt>
                <c:pt idx="93">
                  <c:v>97.281000000000006</c:v>
                </c:pt>
                <c:pt idx="94">
                  <c:v>94.754000000000005</c:v>
                </c:pt>
                <c:pt idx="95">
                  <c:v>95.912000000000006</c:v>
                </c:pt>
                <c:pt idx="96">
                  <c:v>95.403999999999996</c:v>
                </c:pt>
                <c:pt idx="97">
                  <c:v>94.525999999999996</c:v>
                </c:pt>
                <c:pt idx="98">
                  <c:v>94.93</c:v>
                </c:pt>
                <c:pt idx="99">
                  <c:v>95.281000000000006</c:v>
                </c:pt>
                <c:pt idx="100">
                  <c:v>93.876999999999995</c:v>
                </c:pt>
                <c:pt idx="101">
                  <c:v>93.332999999999998</c:v>
                </c:pt>
                <c:pt idx="102">
                  <c:v>94.894999999999996</c:v>
                </c:pt>
                <c:pt idx="103">
                  <c:v>96.718999999999994</c:v>
                </c:pt>
                <c:pt idx="104">
                  <c:v>95.86</c:v>
                </c:pt>
                <c:pt idx="105">
                  <c:v>97.578999999999994</c:v>
                </c:pt>
                <c:pt idx="106">
                  <c:v>99.332999999999998</c:v>
                </c:pt>
                <c:pt idx="107">
                  <c:v>101</c:v>
                </c:pt>
                <c:pt idx="108">
                  <c:v>100.91200000000001</c:v>
                </c:pt>
                <c:pt idx="109">
                  <c:v>103.43899999999999</c:v>
                </c:pt>
                <c:pt idx="110">
                  <c:v>103.14</c:v>
                </c:pt>
                <c:pt idx="111">
                  <c:v>105.105</c:v>
                </c:pt>
                <c:pt idx="112">
                  <c:v>102.965</c:v>
                </c:pt>
                <c:pt idx="113">
                  <c:v>97.701999999999998</c:v>
                </c:pt>
                <c:pt idx="114">
                  <c:v>94.350999999999999</c:v>
                </c:pt>
                <c:pt idx="115">
                  <c:v>93.965000000000003</c:v>
                </c:pt>
                <c:pt idx="116">
                  <c:v>92.298000000000002</c:v>
                </c:pt>
                <c:pt idx="117">
                  <c:v>91.14</c:v>
                </c:pt>
                <c:pt idx="118">
                  <c:v>92.210999999999999</c:v>
                </c:pt>
                <c:pt idx="119">
                  <c:v>92.981999999999999</c:v>
                </c:pt>
                <c:pt idx="120">
                  <c:v>90.965000000000003</c:v>
                </c:pt>
                <c:pt idx="121">
                  <c:v>90.912000000000006</c:v>
                </c:pt>
                <c:pt idx="122">
                  <c:v>92.052999999999997</c:v>
                </c:pt>
                <c:pt idx="123">
                  <c:v>88.841999999999999</c:v>
                </c:pt>
                <c:pt idx="124">
                  <c:v>89.263000000000005</c:v>
                </c:pt>
                <c:pt idx="125">
                  <c:v>89.561000000000007</c:v>
                </c:pt>
                <c:pt idx="126">
                  <c:v>88.894999999999996</c:v>
                </c:pt>
                <c:pt idx="127">
                  <c:v>91.018000000000001</c:v>
                </c:pt>
                <c:pt idx="128">
                  <c:v>90.578999999999994</c:v>
                </c:pt>
                <c:pt idx="129">
                  <c:v>89.894999999999996</c:v>
                </c:pt>
                <c:pt idx="130">
                  <c:v>91.543999999999997</c:v>
                </c:pt>
                <c:pt idx="131">
                  <c:v>89.718999999999994</c:v>
                </c:pt>
                <c:pt idx="132">
                  <c:v>91.316000000000003</c:v>
                </c:pt>
                <c:pt idx="133">
                  <c:v>90.841999999999999</c:v>
                </c:pt>
                <c:pt idx="134">
                  <c:v>92</c:v>
                </c:pt>
                <c:pt idx="135">
                  <c:v>93.578999999999994</c:v>
                </c:pt>
                <c:pt idx="136">
                  <c:v>96.947000000000003</c:v>
                </c:pt>
                <c:pt idx="137">
                  <c:v>96.93</c:v>
                </c:pt>
                <c:pt idx="138">
                  <c:v>94.525999999999996</c:v>
                </c:pt>
                <c:pt idx="139">
                  <c:v>92.649000000000001</c:v>
                </c:pt>
                <c:pt idx="140">
                  <c:v>91.421000000000006</c:v>
                </c:pt>
                <c:pt idx="141">
                  <c:v>90.772000000000006</c:v>
                </c:pt>
                <c:pt idx="142">
                  <c:v>87.227999999999994</c:v>
                </c:pt>
                <c:pt idx="143">
                  <c:v>89.210999999999999</c:v>
                </c:pt>
                <c:pt idx="144">
                  <c:v>90.491</c:v>
                </c:pt>
                <c:pt idx="145">
                  <c:v>88.14</c:v>
                </c:pt>
                <c:pt idx="146">
                  <c:v>87.421000000000006</c:v>
                </c:pt>
                <c:pt idx="147">
                  <c:v>88.227999999999994</c:v>
                </c:pt>
                <c:pt idx="148">
                  <c:v>87.105000000000004</c:v>
                </c:pt>
                <c:pt idx="149">
                  <c:v>88.667000000000002</c:v>
                </c:pt>
                <c:pt idx="150">
                  <c:v>87.912000000000006</c:v>
                </c:pt>
                <c:pt idx="151">
                  <c:v>85.596000000000004</c:v>
                </c:pt>
                <c:pt idx="152">
                  <c:v>89.105000000000004</c:v>
                </c:pt>
                <c:pt idx="153">
                  <c:v>89.123000000000005</c:v>
                </c:pt>
                <c:pt idx="154">
                  <c:v>87.474000000000004</c:v>
                </c:pt>
                <c:pt idx="155">
                  <c:v>85.807000000000002</c:v>
                </c:pt>
                <c:pt idx="156">
                  <c:v>87.649000000000001</c:v>
                </c:pt>
                <c:pt idx="157">
                  <c:v>87.86</c:v>
                </c:pt>
                <c:pt idx="158">
                  <c:v>86.93</c:v>
                </c:pt>
                <c:pt idx="159">
                  <c:v>86.245999999999995</c:v>
                </c:pt>
                <c:pt idx="160">
                  <c:v>86</c:v>
                </c:pt>
                <c:pt idx="161">
                  <c:v>85.158000000000001</c:v>
                </c:pt>
                <c:pt idx="162">
                  <c:v>87.491</c:v>
                </c:pt>
                <c:pt idx="163">
                  <c:v>87.123000000000005</c:v>
                </c:pt>
                <c:pt idx="164">
                  <c:v>84.841999999999999</c:v>
                </c:pt>
                <c:pt idx="165">
                  <c:v>86.316000000000003</c:v>
                </c:pt>
                <c:pt idx="166">
                  <c:v>87.596000000000004</c:v>
                </c:pt>
                <c:pt idx="167">
                  <c:v>84.649000000000001</c:v>
                </c:pt>
                <c:pt idx="168">
                  <c:v>86.298000000000002</c:v>
                </c:pt>
                <c:pt idx="169">
                  <c:v>85.93</c:v>
                </c:pt>
                <c:pt idx="170">
                  <c:v>85.736999999999995</c:v>
                </c:pt>
                <c:pt idx="171">
                  <c:v>83.298000000000002</c:v>
                </c:pt>
                <c:pt idx="172">
                  <c:v>85.263000000000005</c:v>
                </c:pt>
                <c:pt idx="173">
                  <c:v>86.087999999999994</c:v>
                </c:pt>
                <c:pt idx="174">
                  <c:v>85.965000000000003</c:v>
                </c:pt>
                <c:pt idx="175">
                  <c:v>86.14</c:v>
                </c:pt>
                <c:pt idx="176">
                  <c:v>85.596000000000004</c:v>
                </c:pt>
                <c:pt idx="177">
                  <c:v>87.367999999999995</c:v>
                </c:pt>
                <c:pt idx="178">
                  <c:v>85.158000000000001</c:v>
                </c:pt>
                <c:pt idx="179">
                  <c:v>85.07</c:v>
                </c:pt>
                <c:pt idx="180">
                  <c:v>85.561000000000007</c:v>
                </c:pt>
                <c:pt idx="181">
                  <c:v>87.316000000000003</c:v>
                </c:pt>
                <c:pt idx="182">
                  <c:v>86.614000000000004</c:v>
                </c:pt>
                <c:pt idx="183">
                  <c:v>86.227999999999994</c:v>
                </c:pt>
                <c:pt idx="184">
                  <c:v>82.649000000000001</c:v>
                </c:pt>
                <c:pt idx="185">
                  <c:v>85.632000000000005</c:v>
                </c:pt>
                <c:pt idx="186">
                  <c:v>83.683999999999997</c:v>
                </c:pt>
                <c:pt idx="187">
                  <c:v>82.93</c:v>
                </c:pt>
                <c:pt idx="188">
                  <c:v>84.561000000000007</c:v>
                </c:pt>
                <c:pt idx="189">
                  <c:v>85.614000000000004</c:v>
                </c:pt>
                <c:pt idx="190">
                  <c:v>83.367999999999995</c:v>
                </c:pt>
                <c:pt idx="191">
                  <c:v>84.509</c:v>
                </c:pt>
                <c:pt idx="192">
                  <c:v>85.263000000000005</c:v>
                </c:pt>
                <c:pt idx="193">
                  <c:v>84.596000000000004</c:v>
                </c:pt>
                <c:pt idx="194">
                  <c:v>83.298000000000002</c:v>
                </c:pt>
                <c:pt idx="195">
                  <c:v>84.281000000000006</c:v>
                </c:pt>
                <c:pt idx="196">
                  <c:v>83.86</c:v>
                </c:pt>
                <c:pt idx="197">
                  <c:v>83.667000000000002</c:v>
                </c:pt>
                <c:pt idx="198">
                  <c:v>83.438999999999993</c:v>
                </c:pt>
                <c:pt idx="199">
                  <c:v>85.632000000000005</c:v>
                </c:pt>
                <c:pt idx="200">
                  <c:v>85.316000000000003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107.14731907819299</c:v>
                </c:pt>
                <c:pt idx="5">
                  <c:v>107.26786097049964</c:v>
                </c:pt>
                <c:pt idx="6">
                  <c:v>107.38676254617646</c:v>
                </c:pt>
                <c:pt idx="7">
                  <c:v>107.50380140992661</c:v>
                </c:pt>
                <c:pt idx="8">
                  <c:v>107.61873107934294</c:v>
                </c:pt>
                <c:pt idx="9">
                  <c:v>107.73127915096062</c:v>
                </c:pt>
                <c:pt idx="10">
                  <c:v>107.84114547537607</c:v>
                </c:pt>
                <c:pt idx="11">
                  <c:v>107.94800038137613</c:v>
                </c:pt>
                <c:pt idx="12">
                  <c:v>108.05148299859378</c:v>
                </c:pt>
                <c:pt idx="13">
                  <c:v>108.15119973930227</c:v>
                </c:pt>
                <c:pt idx="14">
                  <c:v>108.24672301312447</c:v>
                </c:pt>
                <c:pt idx="15">
                  <c:v>108.33759026489722</c:v>
                </c:pt>
                <c:pt idx="16">
                  <c:v>108.42330344836087</c:v>
                </c:pt>
                <c:pt idx="17">
                  <c:v>108.50332908229694</c:v>
                </c:pt>
                <c:pt idx="18">
                  <c:v>108.57709909226445</c:v>
                </c:pt>
                <c:pt idx="19">
                  <c:v>108.64401274120232</c:v>
                </c:pt>
                <c:pt idx="20">
                  <c:v>108.70344013419225</c:v>
                </c:pt>
                <c:pt idx="21">
                  <c:v>108.75472811346054</c:v>
                </c:pt>
                <c:pt idx="22">
                  <c:v>108.79720995077373</c:v>
                </c:pt>
                <c:pt idx="23">
                  <c:v>108.83022127297974</c:v>
                </c:pt>
                <c:pt idx="24">
                  <c:v>108.85312638941173</c:v>
                </c:pt>
                <c:pt idx="25">
                  <c:v>108.86536200431244</c:v>
                </c:pt>
                <c:pt idx="26">
                  <c:v>108.86650968577607</c:v>
                </c:pt>
                <c:pt idx="27">
                  <c:v>108.85641500114646</c:v>
                </c:pt>
                <c:pt idx="28">
                  <c:v>108.83538047916393</c:v>
                </c:pt>
                <c:pt idx="29">
                  <c:v>108.80447186756474</c:v>
                </c:pt>
                <c:pt idx="30">
                  <c:v>108.76599231423272</c:v>
                </c:pt>
                <c:pt idx="31">
                  <c:v>108.72419586386447</c:v>
                </c:pt>
                <c:pt idx="32">
                  <c:v>108.68632714552258</c:v>
                </c:pt>
                <c:pt idx="33">
                  <c:v>108.6640832104235</c:v>
                </c:pt>
                <c:pt idx="34">
                  <c:v>108.67558844109953</c:v>
                </c:pt>
                <c:pt idx="35">
                  <c:v>108.74794415504979</c:v>
                </c:pt>
                <c:pt idx="36">
                  <c:v>108.92034956172202</c:v>
                </c:pt>
                <c:pt idx="37">
                  <c:v>109.2476798851594</c:v>
                </c:pt>
                <c:pt idx="38">
                  <c:v>109.80424561615966</c:v>
                </c:pt>
                <c:pt idx="39">
                  <c:v>110.687249024887</c:v>
                </c:pt>
                <c:pt idx="40">
                  <c:v>112.01922062560759</c:v>
                </c:pt>
                <c:pt idx="41">
                  <c:v>113.94849872341712</c:v>
                </c:pt>
                <c:pt idx="42">
                  <c:v>116.64666816476034</c:v>
                </c:pt>
                <c:pt idx="43">
                  <c:v>120.30187207377782</c:v>
                </c:pt>
                <c:pt idx="44">
                  <c:v>125.10712529168939</c:v>
                </c:pt>
                <c:pt idx="45">
                  <c:v>131.24324385740533</c:v>
                </c:pt>
                <c:pt idx="46">
                  <c:v>138.85677198348117</c:v>
                </c:pt>
                <c:pt idx="47">
                  <c:v>148.03428334090444</c:v>
                </c:pt>
                <c:pt idx="48">
                  <c:v>158.7755262171913</c:v>
                </c:pt>
                <c:pt idx="49">
                  <c:v>170.9688431468025</c:v>
                </c:pt>
                <c:pt idx="50">
                  <c:v>184.37256408241481</c:v>
                </c:pt>
                <c:pt idx="51">
                  <c:v>198.60307397538094</c:v>
                </c:pt>
                <c:pt idx="52">
                  <c:v>213.1127852825467</c:v>
                </c:pt>
                <c:pt idx="53">
                  <c:v>227.0821749134866</c:v>
                </c:pt>
                <c:pt idx="54">
                  <c:v>239.05764168041972</c:v>
                </c:pt>
                <c:pt idx="55">
                  <c:v>246.28351747601704</c:v>
                </c:pt>
                <c:pt idx="56">
                  <c:v>244.45705890182961</c:v>
                </c:pt>
                <c:pt idx="57">
                  <c:v>229.5353128732452</c:v>
                </c:pt>
                <c:pt idx="58">
                  <c:v>201.76204081501845</c:v>
                </c:pt>
                <c:pt idx="59">
                  <c:v>168.01106535436966</c:v>
                </c:pt>
                <c:pt idx="60">
                  <c:v>138.25265961760638</c:v>
                </c:pt>
                <c:pt idx="61">
                  <c:v>118.85249434463356</c:v>
                </c:pt>
                <c:pt idx="62">
                  <c:v>109.8038200309941</c:v>
                </c:pt>
                <c:pt idx="63">
                  <c:v>107.55646458632594</c:v>
                </c:pt>
                <c:pt idx="64">
                  <c:v>108.82743261114298</c:v>
                </c:pt>
                <c:pt idx="65">
                  <c:v>111.98886576173332</c:v>
                </c:pt>
                <c:pt idx="66">
                  <c:v>116.60399559884382</c:v>
                </c:pt>
                <c:pt idx="67">
                  <c:v>122.70064371169079</c:v>
                </c:pt>
                <c:pt idx="68">
                  <c:v>130.37654525664593</c:v>
                </c:pt>
                <c:pt idx="69">
                  <c:v>139.64662431971121</c:v>
                </c:pt>
                <c:pt idx="70">
                  <c:v>150.37954362399586</c:v>
                </c:pt>
                <c:pt idx="71">
                  <c:v>162.26411382584757</c:v>
                </c:pt>
                <c:pt idx="72">
                  <c:v>174.78843914494968</c:v>
                </c:pt>
                <c:pt idx="73">
                  <c:v>187.17146232719185</c:v>
                </c:pt>
                <c:pt idx="74">
                  <c:v>198.01081936879598</c:v>
                </c:pt>
                <c:pt idx="75">
                  <c:v>204.36129211321091</c:v>
                </c:pt>
                <c:pt idx="76">
                  <c:v>201.19473960261769</c:v>
                </c:pt>
                <c:pt idx="77">
                  <c:v>184.30770236718962</c:v>
                </c:pt>
                <c:pt idx="78">
                  <c:v>156.51223819303831</c:v>
                </c:pt>
                <c:pt idx="79">
                  <c:v>128.40381603482808</c:v>
                </c:pt>
                <c:pt idx="80">
                  <c:v>109.40088629327163</c:v>
                </c:pt>
                <c:pt idx="81">
                  <c:v>100.58520215322893</c:v>
                </c:pt>
                <c:pt idx="82">
                  <c:v>97.69220357831378</c:v>
                </c:pt>
                <c:pt idx="83">
                  <c:v>96.931026622077368</c:v>
                </c:pt>
                <c:pt idx="84">
                  <c:v>96.671928799515854</c:v>
                </c:pt>
                <c:pt idx="85">
                  <c:v>96.493381686462243</c:v>
                </c:pt>
                <c:pt idx="86">
                  <c:v>96.32527690629739</c:v>
                </c:pt>
                <c:pt idx="87">
                  <c:v>96.159801492406757</c:v>
                </c:pt>
                <c:pt idx="88">
                  <c:v>95.996259547961799</c:v>
                </c:pt>
                <c:pt idx="89">
                  <c:v>95.834499001441671</c:v>
                </c:pt>
                <c:pt idx="90">
                  <c:v>95.67440275772357</c:v>
                </c:pt>
                <c:pt idx="91">
                  <c:v>95.515863836880385</c:v>
                </c:pt>
                <c:pt idx="92">
                  <c:v>95.3587898420393</c:v>
                </c:pt>
                <c:pt idx="93">
                  <c:v>95.203122086616048</c:v>
                </c:pt>
                <c:pt idx="94">
                  <c:v>95.048896958685873</c:v>
                </c:pt>
                <c:pt idx="95">
                  <c:v>94.896424010725909</c:v>
                </c:pt>
                <c:pt idx="96">
                  <c:v>94.746753165617108</c:v>
                </c:pt>
                <c:pt idx="97">
                  <c:v>94.602775639237962</c:v>
                </c:pt>
                <c:pt idx="98">
                  <c:v>94.471528307592848</c:v>
                </c:pt>
                <c:pt idx="99">
                  <c:v>94.368396536477505</c:v>
                </c:pt>
                <c:pt idx="100">
                  <c:v>94.323549777811394</c:v>
                </c:pt>
                <c:pt idx="101">
                  <c:v>94.389501589661947</c:v>
                </c:pt>
                <c:pt idx="102">
                  <c:v>94.64576289752074</c:v>
                </c:pt>
                <c:pt idx="103">
                  <c:v>95.192905782089667</c:v>
                </c:pt>
                <c:pt idx="104">
                  <c:v>96.126906664542076</c:v>
                </c:pt>
                <c:pt idx="105">
                  <c:v>97.490086312899336</c:v>
                </c:pt>
                <c:pt idx="106">
                  <c:v>99.210121926233441</c:v>
                </c:pt>
                <c:pt idx="107">
                  <c:v>101.05834157843519</c:v>
                </c:pt>
                <c:pt idx="108">
                  <c:v>102.66724796770447</c:v>
                </c:pt>
                <c:pt idx="109">
                  <c:v>103.62784318954049</c:v>
                </c:pt>
                <c:pt idx="110">
                  <c:v>103.64012821888181</c:v>
                </c:pt>
                <c:pt idx="111">
                  <c:v>102.64402657007601</c:v>
                </c:pt>
                <c:pt idx="112">
                  <c:v>100.85370218093546</c:v>
                </c:pt>
                <c:pt idx="113">
                  <c:v>98.670086628277886</c:v>
                </c:pt>
                <c:pt idx="114">
                  <c:v>96.52053767214521</c:v>
                </c:pt>
                <c:pt idx="115">
                  <c:v>94.714265660494675</c:v>
                </c:pt>
                <c:pt idx="116">
                  <c:v>93.37970970254085</c:v>
                </c:pt>
                <c:pt idx="117">
                  <c:v>92.490200931592952</c:v>
                </c:pt>
                <c:pt idx="118">
                  <c:v>91.936296634302778</c:v>
                </c:pt>
                <c:pt idx="119">
                  <c:v>91.595193080504245</c:v>
                </c:pt>
                <c:pt idx="120">
                  <c:v>91.370322189747796</c:v>
                </c:pt>
                <c:pt idx="121">
                  <c:v>91.201001815500945</c:v>
                </c:pt>
                <c:pt idx="122">
                  <c:v>91.055358355759466</c:v>
                </c:pt>
                <c:pt idx="123">
                  <c:v>90.919281760662869</c:v>
                </c:pt>
                <c:pt idx="124">
                  <c:v>90.788087416870852</c:v>
                </c:pt>
                <c:pt idx="125">
                  <c:v>90.662537303024251</c:v>
                </c:pt>
                <c:pt idx="126">
                  <c:v>90.548809328005433</c:v>
                </c:pt>
                <c:pt idx="127">
                  <c:v>90.461712830311569</c:v>
                </c:pt>
                <c:pt idx="128">
                  <c:v>90.430022988607504</c:v>
                </c:pt>
                <c:pt idx="129">
                  <c:v>90.500941105587245</c:v>
                </c:pt>
                <c:pt idx="130">
                  <c:v>90.737623392781146</c:v>
                </c:pt>
                <c:pt idx="131">
                  <c:v>91.202178503719509</c:v>
                </c:pt>
                <c:pt idx="132">
                  <c:v>91.921103345299741</c:v>
                </c:pt>
                <c:pt idx="133">
                  <c:v>92.843120094765453</c:v>
                </c:pt>
                <c:pt idx="134">
                  <c:v>93.814817120559866</c:v>
                </c:pt>
                <c:pt idx="135">
                  <c:v>94.60265348354821</c:v>
                </c:pt>
                <c:pt idx="136">
                  <c:v>94.968813726509609</c:v>
                </c:pt>
                <c:pt idx="137">
                  <c:v>94.770634066069704</c:v>
                </c:pt>
                <c:pt idx="138">
                  <c:v>94.027722620678148</c:v>
                </c:pt>
                <c:pt idx="139">
                  <c:v>92.914020531742665</c:v>
                </c:pt>
                <c:pt idx="140">
                  <c:v>91.679048070203365</c:v>
                </c:pt>
                <c:pt idx="141">
                  <c:v>90.546845370744578</c:v>
                </c:pt>
                <c:pt idx="142">
                  <c:v>89.648024475540865</c:v>
                </c:pt>
                <c:pt idx="143">
                  <c:v>89.009479598389291</c:v>
                </c:pt>
                <c:pt idx="144">
                  <c:v>88.587649961772854</c:v>
                </c:pt>
                <c:pt idx="145">
                  <c:v>88.313473698235953</c:v>
                </c:pt>
                <c:pt idx="146">
                  <c:v>88.124644506671288</c:v>
                </c:pt>
                <c:pt idx="147">
                  <c:v>87.978429752466582</c:v>
                </c:pt>
                <c:pt idx="148">
                  <c:v>87.850773704017229</c:v>
                </c:pt>
                <c:pt idx="149">
                  <c:v>87.730185911600358</c:v>
                </c:pt>
                <c:pt idx="150">
                  <c:v>87.611918563075548</c:v>
                </c:pt>
                <c:pt idx="151">
                  <c:v>87.494245937112581</c:v>
                </c:pt>
                <c:pt idx="152">
                  <c:v>87.376601050463307</c:v>
                </c:pt>
                <c:pt idx="153">
                  <c:v>87.258803718208</c:v>
                </c:pt>
                <c:pt idx="154">
                  <c:v>87.140789030108166</c:v>
                </c:pt>
                <c:pt idx="155">
                  <c:v>87.022524959247363</c:v>
                </c:pt>
                <c:pt idx="156">
                  <c:v>86.903990461217518</c:v>
                </c:pt>
                <c:pt idx="157">
                  <c:v>86.78517017878589</c:v>
                </c:pt>
                <c:pt idx="158">
                  <c:v>86.666053083703062</c:v>
                </c:pt>
                <c:pt idx="159">
                  <c:v>86.546631921531429</c:v>
                </c:pt>
                <c:pt idx="160">
                  <c:v>86.42690279480334</c:v>
                </c:pt>
                <c:pt idx="161">
                  <c:v>86.306864768623527</c:v>
                </c:pt>
                <c:pt idx="162">
                  <c:v>86.186519487282155</c:v>
                </c:pt>
                <c:pt idx="163">
                  <c:v>86.065870806392951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107.14731907818863</c:v>
                </c:pt>
                <c:pt idx="5">
                  <c:v>107.267860970486</c:v>
                </c:pt>
                <c:pt idx="6">
                  <c:v>107.38676254613475</c:v>
                </c:pt>
                <c:pt idx="7">
                  <c:v>107.50380140980174</c:v>
                </c:pt>
                <c:pt idx="8">
                  <c:v>107.61873107897684</c:v>
                </c:pt>
                <c:pt idx="9">
                  <c:v>107.73127914990978</c:v>
                </c:pt>
                <c:pt idx="10">
                  <c:v>107.84114547242277</c:v>
                </c:pt>
                <c:pt idx="11">
                  <c:v>107.94800037324953</c:v>
                </c:pt>
                <c:pt idx="12">
                  <c:v>108.05148297669905</c:v>
                </c:pt>
                <c:pt idx="13">
                  <c:v>108.15119968154598</c:v>
                </c:pt>
                <c:pt idx="14">
                  <c:v>108.24672286395213</c:v>
                </c:pt>
                <c:pt idx="15">
                  <c:v>108.33758988766695</c:v>
                </c:pt>
                <c:pt idx="16">
                  <c:v>108.42330251434539</c:v>
                </c:pt>
                <c:pt idx="17">
                  <c:v>108.50332681801297</c:v>
                </c:pt>
                <c:pt idx="18">
                  <c:v>108.57709371777767</c:v>
                </c:pt>
                <c:pt idx="19">
                  <c:v>108.64400025091621</c:v>
                </c:pt>
                <c:pt idx="20">
                  <c:v>108.70341171334255</c:v>
                </c:pt>
                <c:pt idx="21">
                  <c:v>108.75466479490314</c:v>
                </c:pt>
                <c:pt idx="22">
                  <c:v>108.79707183151194</c:v>
                </c:pt>
                <c:pt idx="23">
                  <c:v>108.82992628333687</c:v>
                </c:pt>
                <c:pt idx="24">
                  <c:v>108.85250952662626</c:v>
                </c:pt>
                <c:pt idx="25">
                  <c:v>108.86409901505681</c:v>
                </c:pt>
                <c:pt idx="26">
                  <c:v>108.86397782381319</c:v>
                </c:pt>
                <c:pt idx="27">
                  <c:v>108.85144553569799</c:v>
                </c:pt>
                <c:pt idx="28">
                  <c:v>108.82583036398468</c:v>
                </c:pt>
                <c:pt idx="29">
                  <c:v>108.78650233308691</c:v>
                </c:pt>
                <c:pt idx="30">
                  <c:v>108.73288725828832</c:v>
                </c:pt>
                <c:pt idx="31">
                  <c:v>108.6644811839368</c:v>
                </c:pt>
                <c:pt idx="32">
                  <c:v>108.58086486109485</c:v>
                </c:pt>
                <c:pt idx="33">
                  <c:v>108.4817177771245</c:v>
                </c:pt>
                <c:pt idx="34">
                  <c:v>108.36683119813483</c:v>
                </c:pt>
                <c:pt idx="35">
                  <c:v>108.2361196576616</c:v>
                </c:pt>
                <c:pt idx="36">
                  <c:v>108.08963032758849</c:v>
                </c:pt>
                <c:pt idx="37">
                  <c:v>107.92754974467705</c:v>
                </c:pt>
                <c:pt idx="38">
                  <c:v>107.75020744015393</c:v>
                </c:pt>
                <c:pt idx="39">
                  <c:v>107.55807612945006</c:v>
                </c:pt>
                <c:pt idx="40">
                  <c:v>107.35176825973153</c:v>
                </c:pt>
                <c:pt idx="41">
                  <c:v>107.13202887621497</c:v>
                </c:pt>
                <c:pt idx="42">
                  <c:v>106.89972494345194</c:v>
                </c:pt>
                <c:pt idx="43">
                  <c:v>106.65583143193594</c:v>
                </c:pt>
                <c:pt idx="44">
                  <c:v>106.40141464011289</c:v>
                </c:pt>
                <c:pt idx="45">
                  <c:v>106.13761335465166</c:v>
                </c:pt>
                <c:pt idx="46">
                  <c:v>105.86561854747927</c:v>
                </c:pt>
                <c:pt idx="47">
                  <c:v>105.58665235988856</c:v>
                </c:pt>
                <c:pt idx="48">
                  <c:v>105.3019471294164</c:v>
                </c:pt>
                <c:pt idx="49">
                  <c:v>105.01272517586843</c:v>
                </c:pt>
                <c:pt idx="50">
                  <c:v>104.72017998440728</c:v>
                </c:pt>
                <c:pt idx="51">
                  <c:v>104.42545931459711</c:v>
                </c:pt>
                <c:pt idx="52">
                  <c:v>104.12965063513712</c:v>
                </c:pt>
                <c:pt idx="53">
                  <c:v>103.83376914574139</c:v>
                </c:pt>
                <c:pt idx="54">
                  <c:v>103.53874851068312</c:v>
                </c:pt>
                <c:pt idx="55">
                  <c:v>103.2454343018529</c:v>
                </c:pt>
                <c:pt idx="56">
                  <c:v>102.95458003958477</c:v>
                </c:pt>
                <c:pt idx="57">
                  <c:v>102.66684563135885</c:v>
                </c:pt>
                <c:pt idx="58">
                  <c:v>102.38279794379422</c:v>
                </c:pt>
                <c:pt idx="59">
                  <c:v>102.10291320198729</c:v>
                </c:pt>
                <c:pt idx="60">
                  <c:v>101.82758089044503</c:v>
                </c:pt>
                <c:pt idx="61">
                  <c:v>101.55710882865954</c:v>
                </c:pt>
                <c:pt idx="62">
                  <c:v>101.29172910816119</c:v>
                </c:pt>
                <c:pt idx="63">
                  <c:v>101.03160460283964</c:v>
                </c:pt>
                <c:pt idx="64">
                  <c:v>100.77683579674398</c:v>
                </c:pt>
                <c:pt idx="65">
                  <c:v>100.52746771015386</c:v>
                </c:pt>
                <c:pt idx="66">
                  <c:v>100.28349674267172</c:v>
                </c:pt>
                <c:pt idx="67">
                  <c:v>100.04487728924458</c:v>
                </c:pt>
                <c:pt idx="68">
                  <c:v>99.811528019781349</c:v>
                </c:pt>
                <c:pt idx="69">
                  <c:v>99.583337744343808</c:v>
                </c:pt>
                <c:pt idx="70">
                  <c:v>99.360170813156188</c:v>
                </c:pt>
                <c:pt idx="71">
                  <c:v>99.141872023685039</c:v>
                </c:pt>
                <c:pt idx="72">
                  <c:v>98.928271025844026</c:v>
                </c:pt>
                <c:pt idx="73">
                  <c:v>98.71918623123554</c:v>
                </c:pt>
                <c:pt idx="74">
                  <c:v>98.514428243633418</c:v>
                </c:pt>
                <c:pt idx="75">
                  <c:v>98.313802836088968</c:v>
                </c:pt>
                <c:pt idx="76">
                  <c:v>98.117113505575816</c:v>
                </c:pt>
                <c:pt idx="77">
                  <c:v>97.924163639442199</c:v>
                </c:pt>
                <c:pt idx="78">
                  <c:v>97.734758329540654</c:v>
                </c:pt>
                <c:pt idx="79">
                  <c:v>97.548705870145312</c:v>
                </c:pt>
                <c:pt idx="80">
                  <c:v>97.365818974980044</c:v>
                </c:pt>
                <c:pt idx="81">
                  <c:v>97.185915747155676</c:v>
                </c:pt>
                <c:pt idx="82">
                  <c:v>97.008820433784237</c:v>
                </c:pt>
                <c:pt idx="83">
                  <c:v>96.834363994696972</c:v>
                </c:pt>
                <c:pt idx="84">
                  <c:v>96.662384512184786</c:v>
                </c:pt>
                <c:pt idx="85">
                  <c:v>96.492727466126809</c:v>
                </c:pt>
                <c:pt idx="86">
                  <c:v>96.325245896351916</c:v>
                </c:pt>
                <c:pt idx="87">
                  <c:v>96.159800471656141</c:v>
                </c:pt>
                <c:pt idx="88">
                  <c:v>95.996259482612359</c:v>
                </c:pt>
                <c:pt idx="89">
                  <c:v>95.834498773184976</c:v>
                </c:pt>
                <c:pt idx="90">
                  <c:v>95.674401624213061</c:v>
                </c:pt>
                <c:pt idx="91">
                  <c:v>95.515858600055196</c:v>
                </c:pt>
                <c:pt idx="92">
                  <c:v>95.358767368093396</c:v>
                </c:pt>
                <c:pt idx="93">
                  <c:v>95.20303249936704</c:v>
                </c:pt>
                <c:pt idx="94">
                  <c:v>95.048565257334744</c:v>
                </c:pt>
                <c:pt idx="95">
                  <c:v>94.895283380633302</c:v>
                </c:pt>
                <c:pt idx="96">
                  <c:v>94.743110864701151</c:v>
                </c:pt>
                <c:pt idx="97">
                  <c:v>94.591977746242378</c:v>
                </c:pt>
                <c:pt idx="98">
                  <c:v>94.441819893712974</c:v>
                </c:pt>
                <c:pt idx="99">
                  <c:v>94.292578806295523</c:v>
                </c:pt>
                <c:pt idx="100">
                  <c:v>94.144201423177122</c:v>
                </c:pt>
                <c:pt idx="101">
                  <c:v>93.99663994434276</c:v>
                </c:pt>
                <c:pt idx="102">
                  <c:v>93.849851663529094</c:v>
                </c:pt>
                <c:pt idx="103">
                  <c:v>93.703798813435796</c:v>
                </c:pt>
                <c:pt idx="104">
                  <c:v>93.558448422754509</c:v>
                </c:pt>
                <c:pt idx="105">
                  <c:v>93.41377218403376</c:v>
                </c:pt>
                <c:pt idx="106">
                  <c:v>93.2697463308468</c:v>
                </c:pt>
                <c:pt idx="107">
                  <c:v>93.126351522158302</c:v>
                </c:pt>
                <c:pt idx="108">
                  <c:v>92.983572731193675</c:v>
                </c:pt>
                <c:pt idx="109">
                  <c:v>92.841399135499643</c:v>
                </c:pt>
                <c:pt idx="110">
                  <c:v>92.699824004253799</c:v>
                </c:pt>
                <c:pt idx="111">
                  <c:v>92.558844578243679</c:v>
                </c:pt>
                <c:pt idx="112">
                  <c:v>92.418461937310923</c:v>
                </c:pt>
                <c:pt idx="113">
                  <c:v>92.278680849470987</c:v>
                </c:pt>
                <c:pt idx="114">
                  <c:v>92.139509595409123</c:v>
                </c:pt>
                <c:pt idx="115">
                  <c:v>92.000959761665015</c:v>
                </c:pt>
                <c:pt idx="116">
                  <c:v>91.863045995608033</c:v>
                </c:pt>
                <c:pt idx="117">
                  <c:v>91.725785715338958</c:v>
                </c:pt>
                <c:pt idx="118">
                  <c:v>91.589198768002348</c:v>
                </c:pt>
                <c:pt idx="119">
                  <c:v>91.453307030734848</c:v>
                </c:pt>
                <c:pt idx="120">
                  <c:v>91.318133949679421</c:v>
                </c:pt>
                <c:pt idx="121">
                  <c:v>91.183704014226834</c:v>
                </c:pt>
                <c:pt idx="122">
                  <c:v>91.050042165945754</c:v>
                </c:pt>
                <c:pt idx="123">
                  <c:v>90.917173144541749</c:v>
                </c:pt>
                <c:pt idx="124">
                  <c:v>90.785120776608551</c:v>
                </c:pt>
                <c:pt idx="125">
                  <c:v>90.6539072168149</c:v>
                </c:pt>
                <c:pt idx="126">
                  <c:v>90.523552155351382</c:v>
                </c:pt>
                <c:pt idx="127">
                  <c:v>90.394072009723487</c:v>
                </c:pt>
                <c:pt idx="128">
                  <c:v>90.265479123034623</c:v>
                </c:pt>
                <c:pt idx="129">
                  <c:v>90.137780994410861</c:v>
                </c:pt>
                <c:pt idx="130">
                  <c:v>90.01097956981603</c:v>
                </c:pt>
                <c:pt idx="131">
                  <c:v>89.885070622818233</c:v>
                </c:pt>
                <c:pt idx="132">
                  <c:v>89.760043254578875</c:v>
                </c:pt>
                <c:pt idx="133">
                  <c:v>89.635879540208805</c:v>
                </c:pt>
                <c:pt idx="134">
                  <c:v>89.512554344575051</c:v>
                </c:pt>
                <c:pt idx="135">
                  <c:v>89.390035324711079</c:v>
                </c:pt>
                <c:pt idx="136">
                  <c:v>89.268283128441226</c:v>
                </c:pt>
                <c:pt idx="137">
                  <c:v>89.147251790103155</c:v>
                </c:pt>
                <c:pt idx="138">
                  <c:v>89.026889314933953</c:v>
                </c:pt>
                <c:pt idx="139">
                  <c:v>88.907138434453998</c:v>
                </c:pt>
                <c:pt idx="140">
                  <c:v>88.787937506758482</c:v>
                </c:pt>
                <c:pt idx="141">
                  <c:v>88.669221528669709</c:v>
                </c:pt>
                <c:pt idx="142">
                  <c:v>88.550923221756449</c:v>
                </c:pt>
                <c:pt idx="143">
                  <c:v>88.432974151642497</c:v>
                </c:pt>
                <c:pt idx="144">
                  <c:v>88.315305839937096</c:v>
                </c:pt>
                <c:pt idx="145">
                  <c:v>88.197850830426447</c:v>
                </c:pt>
                <c:pt idx="146">
                  <c:v>88.080543675562765</c:v>
                </c:pt>
                <c:pt idx="147">
                  <c:v>87.963321815307694</c:v>
                </c:pt>
                <c:pt idx="148">
                  <c:v>87.846126327463438</c:v>
                </c:pt>
                <c:pt idx="149">
                  <c:v>87.728902536161243</c:v>
                </c:pt>
                <c:pt idx="150">
                  <c:v>87.611600472605758</c:v>
                </c:pt>
                <c:pt idx="151">
                  <c:v>87.49417518901484</c:v>
                </c:pt>
                <c:pt idx="152">
                  <c:v>87.37658693258021</c:v>
                </c:pt>
                <c:pt idx="153">
                  <c:v>87.258801190974623</c:v>
                </c:pt>
                <c:pt idx="154">
                  <c:v>87.140788624339606</c:v>
                </c:pt>
                <c:pt idx="155">
                  <c:v>87.02252490082077</c:v>
                </c:pt>
                <c:pt idx="156">
                  <c:v>86.903990453673742</c:v>
                </c:pt>
                <c:pt idx="157">
                  <c:v>86.78517017791259</c:v>
                </c:pt>
                <c:pt idx="158">
                  <c:v>86.666053083612425</c:v>
                </c:pt>
                <c:pt idx="159">
                  <c:v>86.546631921523002</c:v>
                </c:pt>
                <c:pt idx="160">
                  <c:v>86.426902794802643</c:v>
                </c:pt>
                <c:pt idx="161">
                  <c:v>86.30686476862347</c:v>
                </c:pt>
                <c:pt idx="162">
                  <c:v>86.186519487282155</c:v>
                </c:pt>
                <c:pt idx="163">
                  <c:v>86.065870806392951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106.43899999999999</c:v>
                </c:pt>
                <c:pt idx="1">
                  <c:v>108.22799999999999</c:v>
                </c:pt>
                <c:pt idx="2">
                  <c:v>108.895</c:v>
                </c:pt>
                <c:pt idx="3">
                  <c:v>107.71899999999999</c:v>
                </c:pt>
                <c:pt idx="4">
                  <c:v>107.77200000000001</c:v>
                </c:pt>
                <c:pt idx="5">
                  <c:v>108.77200000000001</c:v>
                </c:pt>
                <c:pt idx="6">
                  <c:v>107.982</c:v>
                </c:pt>
                <c:pt idx="7">
                  <c:v>105.965</c:v>
                </c:pt>
                <c:pt idx="8">
                  <c:v>105.43899999999999</c:v>
                </c:pt>
                <c:pt idx="9">
                  <c:v>107.246</c:v>
                </c:pt>
                <c:pt idx="10">
                  <c:v>106.28100000000001</c:v>
                </c:pt>
                <c:pt idx="11">
                  <c:v>105.91200000000001</c:v>
                </c:pt>
                <c:pt idx="12">
                  <c:v>107.26300000000001</c:v>
                </c:pt>
                <c:pt idx="13">
                  <c:v>104.842</c:v>
                </c:pt>
                <c:pt idx="14">
                  <c:v>107.246</c:v>
                </c:pt>
                <c:pt idx="15">
                  <c:v>107.57899999999999</c:v>
                </c:pt>
                <c:pt idx="16">
                  <c:v>106.702</c:v>
                </c:pt>
                <c:pt idx="17">
                  <c:v>103.123</c:v>
                </c:pt>
                <c:pt idx="18">
                  <c:v>106.193</c:v>
                </c:pt>
                <c:pt idx="19">
                  <c:v>107.43899999999999</c:v>
                </c:pt>
                <c:pt idx="20">
                  <c:v>106.526</c:v>
                </c:pt>
                <c:pt idx="21">
                  <c:v>106.333</c:v>
                </c:pt>
                <c:pt idx="22">
                  <c:v>105.63200000000001</c:v>
                </c:pt>
                <c:pt idx="23">
                  <c:v>106.877</c:v>
                </c:pt>
                <c:pt idx="24">
                  <c:v>106.526</c:v>
                </c:pt>
                <c:pt idx="25">
                  <c:v>107.474</c:v>
                </c:pt>
                <c:pt idx="26">
                  <c:v>107.56100000000001</c:v>
                </c:pt>
                <c:pt idx="27">
                  <c:v>106.158</c:v>
                </c:pt>
                <c:pt idx="28">
                  <c:v>107.825</c:v>
                </c:pt>
                <c:pt idx="29">
                  <c:v>106.614</c:v>
                </c:pt>
                <c:pt idx="30">
                  <c:v>106.333</c:v>
                </c:pt>
                <c:pt idx="31">
                  <c:v>107</c:v>
                </c:pt>
                <c:pt idx="32">
                  <c:v>108.965</c:v>
                </c:pt>
                <c:pt idx="33">
                  <c:v>110.07</c:v>
                </c:pt>
                <c:pt idx="34">
                  <c:v>109.596</c:v>
                </c:pt>
                <c:pt idx="35">
                  <c:v>112.456</c:v>
                </c:pt>
                <c:pt idx="36">
                  <c:v>109.456</c:v>
                </c:pt>
                <c:pt idx="37">
                  <c:v>111.526</c:v>
                </c:pt>
                <c:pt idx="38">
                  <c:v>113.26300000000001</c:v>
                </c:pt>
                <c:pt idx="39">
                  <c:v>111.684</c:v>
                </c:pt>
                <c:pt idx="40">
                  <c:v>113.158</c:v>
                </c:pt>
                <c:pt idx="41">
                  <c:v>114.018</c:v>
                </c:pt>
                <c:pt idx="42">
                  <c:v>111.91200000000001</c:v>
                </c:pt>
                <c:pt idx="43">
                  <c:v>114.91200000000001</c:v>
                </c:pt>
                <c:pt idx="44">
                  <c:v>115.351</c:v>
                </c:pt>
                <c:pt idx="45">
                  <c:v>119.14</c:v>
                </c:pt>
                <c:pt idx="46">
                  <c:v>124.018</c:v>
                </c:pt>
                <c:pt idx="47">
                  <c:v>130.21100000000001</c:v>
                </c:pt>
                <c:pt idx="48">
                  <c:v>142.035</c:v>
                </c:pt>
                <c:pt idx="49">
                  <c:v>158.56100000000001</c:v>
                </c:pt>
                <c:pt idx="50">
                  <c:v>179.82499999999999</c:v>
                </c:pt>
                <c:pt idx="51">
                  <c:v>197.45599999999999</c:v>
                </c:pt>
                <c:pt idx="52">
                  <c:v>212.93</c:v>
                </c:pt>
                <c:pt idx="53">
                  <c:v>224.54400000000001</c:v>
                </c:pt>
                <c:pt idx="54">
                  <c:v>232.333</c:v>
                </c:pt>
                <c:pt idx="55">
                  <c:v>236.50899999999999</c:v>
                </c:pt>
                <c:pt idx="56">
                  <c:v>238.10499999999999</c:v>
                </c:pt>
                <c:pt idx="57">
                  <c:v>233.404</c:v>
                </c:pt>
                <c:pt idx="58">
                  <c:v>220.10499999999999</c:v>
                </c:pt>
                <c:pt idx="59">
                  <c:v>188.89500000000001</c:v>
                </c:pt>
                <c:pt idx="60">
                  <c:v>142.035</c:v>
                </c:pt>
                <c:pt idx="61">
                  <c:v>116.351</c:v>
                </c:pt>
                <c:pt idx="62">
                  <c:v>109.614</c:v>
                </c:pt>
                <c:pt idx="63">
                  <c:v>109.404</c:v>
                </c:pt>
                <c:pt idx="64">
                  <c:v>107.316</c:v>
                </c:pt>
                <c:pt idx="65">
                  <c:v>106.982</c:v>
                </c:pt>
                <c:pt idx="66">
                  <c:v>110.86</c:v>
                </c:pt>
                <c:pt idx="67">
                  <c:v>114.26300000000001</c:v>
                </c:pt>
                <c:pt idx="68">
                  <c:v>122.947</c:v>
                </c:pt>
                <c:pt idx="69">
                  <c:v>135.43899999999999</c:v>
                </c:pt>
                <c:pt idx="70">
                  <c:v>147.71899999999999</c:v>
                </c:pt>
                <c:pt idx="71">
                  <c:v>159.035</c:v>
                </c:pt>
                <c:pt idx="72">
                  <c:v>175.24600000000001</c:v>
                </c:pt>
                <c:pt idx="73">
                  <c:v>185.333</c:v>
                </c:pt>
                <c:pt idx="74">
                  <c:v>193.12299999999999</c:v>
                </c:pt>
                <c:pt idx="75">
                  <c:v>198.24600000000001</c:v>
                </c:pt>
                <c:pt idx="76">
                  <c:v>195.947</c:v>
                </c:pt>
                <c:pt idx="77">
                  <c:v>188.24600000000001</c:v>
                </c:pt>
                <c:pt idx="78">
                  <c:v>167.47399999999999</c:v>
                </c:pt>
                <c:pt idx="79">
                  <c:v>128.73699999999999</c:v>
                </c:pt>
                <c:pt idx="80">
                  <c:v>101.36799999999999</c:v>
                </c:pt>
                <c:pt idx="81">
                  <c:v>91.772000000000006</c:v>
                </c:pt>
                <c:pt idx="82">
                  <c:v>93.474000000000004</c:v>
                </c:pt>
                <c:pt idx="83">
                  <c:v>93.596000000000004</c:v>
                </c:pt>
                <c:pt idx="84">
                  <c:v>93.93</c:v>
                </c:pt>
                <c:pt idx="85">
                  <c:v>93.07</c:v>
                </c:pt>
                <c:pt idx="86">
                  <c:v>93.701999999999998</c:v>
                </c:pt>
                <c:pt idx="87">
                  <c:v>90.316000000000003</c:v>
                </c:pt>
                <c:pt idx="88">
                  <c:v>94.332999999999998</c:v>
                </c:pt>
                <c:pt idx="89">
                  <c:v>93.123000000000005</c:v>
                </c:pt>
                <c:pt idx="90">
                  <c:v>94.332999999999998</c:v>
                </c:pt>
                <c:pt idx="91">
                  <c:v>92.789000000000001</c:v>
                </c:pt>
                <c:pt idx="92">
                  <c:v>93.649000000000001</c:v>
                </c:pt>
                <c:pt idx="93">
                  <c:v>91</c:v>
                </c:pt>
                <c:pt idx="94">
                  <c:v>93.123000000000005</c:v>
                </c:pt>
                <c:pt idx="95">
                  <c:v>94.245999999999995</c:v>
                </c:pt>
                <c:pt idx="96">
                  <c:v>93.683999999999997</c:v>
                </c:pt>
                <c:pt idx="97">
                  <c:v>93.912000000000006</c:v>
                </c:pt>
                <c:pt idx="98">
                  <c:v>94.614000000000004</c:v>
                </c:pt>
                <c:pt idx="99">
                  <c:v>93.158000000000001</c:v>
                </c:pt>
                <c:pt idx="100">
                  <c:v>93.981999999999999</c:v>
                </c:pt>
                <c:pt idx="101">
                  <c:v>91.227999999999994</c:v>
                </c:pt>
                <c:pt idx="102">
                  <c:v>91.421000000000006</c:v>
                </c:pt>
                <c:pt idx="103">
                  <c:v>90.385999999999996</c:v>
                </c:pt>
                <c:pt idx="104">
                  <c:v>93.018000000000001</c:v>
                </c:pt>
                <c:pt idx="105">
                  <c:v>96.825000000000003</c:v>
                </c:pt>
                <c:pt idx="106">
                  <c:v>96.509</c:v>
                </c:pt>
                <c:pt idx="107">
                  <c:v>100.895</c:v>
                </c:pt>
                <c:pt idx="108">
                  <c:v>103.193</c:v>
                </c:pt>
                <c:pt idx="109">
                  <c:v>105.105</c:v>
                </c:pt>
                <c:pt idx="110">
                  <c:v>104.43899999999999</c:v>
                </c:pt>
                <c:pt idx="111">
                  <c:v>101.193</c:v>
                </c:pt>
                <c:pt idx="112">
                  <c:v>100.351</c:v>
                </c:pt>
                <c:pt idx="113">
                  <c:v>95.807000000000002</c:v>
                </c:pt>
                <c:pt idx="114">
                  <c:v>94.456000000000003</c:v>
                </c:pt>
                <c:pt idx="115">
                  <c:v>91.509</c:v>
                </c:pt>
                <c:pt idx="116">
                  <c:v>90.93</c:v>
                </c:pt>
                <c:pt idx="117">
                  <c:v>88.718999999999994</c:v>
                </c:pt>
                <c:pt idx="118">
                  <c:v>89.245999999999995</c:v>
                </c:pt>
                <c:pt idx="119">
                  <c:v>89.158000000000001</c:v>
                </c:pt>
                <c:pt idx="120">
                  <c:v>89.632000000000005</c:v>
                </c:pt>
                <c:pt idx="121">
                  <c:v>88.281000000000006</c:v>
                </c:pt>
                <c:pt idx="122">
                  <c:v>88.438999999999993</c:v>
                </c:pt>
                <c:pt idx="123">
                  <c:v>89.034999999999997</c:v>
                </c:pt>
                <c:pt idx="124">
                  <c:v>89.174999999999997</c:v>
                </c:pt>
                <c:pt idx="125">
                  <c:v>89.561000000000007</c:v>
                </c:pt>
                <c:pt idx="126">
                  <c:v>86.718999999999994</c:v>
                </c:pt>
                <c:pt idx="127">
                  <c:v>86.947000000000003</c:v>
                </c:pt>
                <c:pt idx="128">
                  <c:v>87</c:v>
                </c:pt>
                <c:pt idx="129">
                  <c:v>87.894999999999996</c:v>
                </c:pt>
                <c:pt idx="130">
                  <c:v>87.543999999999997</c:v>
                </c:pt>
                <c:pt idx="131">
                  <c:v>87.632000000000005</c:v>
                </c:pt>
                <c:pt idx="132">
                  <c:v>90.596000000000004</c:v>
                </c:pt>
                <c:pt idx="133">
                  <c:v>89.403999999999996</c:v>
                </c:pt>
                <c:pt idx="134">
                  <c:v>93.825000000000003</c:v>
                </c:pt>
                <c:pt idx="135">
                  <c:v>94.509</c:v>
                </c:pt>
                <c:pt idx="136">
                  <c:v>93.421000000000006</c:v>
                </c:pt>
                <c:pt idx="137">
                  <c:v>96.07</c:v>
                </c:pt>
                <c:pt idx="138">
                  <c:v>90.807000000000002</c:v>
                </c:pt>
                <c:pt idx="139">
                  <c:v>92.421000000000006</c:v>
                </c:pt>
                <c:pt idx="140">
                  <c:v>90.632000000000005</c:v>
                </c:pt>
                <c:pt idx="141">
                  <c:v>87.543999999999997</c:v>
                </c:pt>
                <c:pt idx="142">
                  <c:v>86.718999999999994</c:v>
                </c:pt>
                <c:pt idx="143">
                  <c:v>86.841999999999999</c:v>
                </c:pt>
                <c:pt idx="144">
                  <c:v>85.93</c:v>
                </c:pt>
                <c:pt idx="145">
                  <c:v>85.174999999999997</c:v>
                </c:pt>
                <c:pt idx="146">
                  <c:v>87.281000000000006</c:v>
                </c:pt>
                <c:pt idx="147">
                  <c:v>84.525999999999996</c:v>
                </c:pt>
                <c:pt idx="148">
                  <c:v>84.876999999999995</c:v>
                </c:pt>
                <c:pt idx="149">
                  <c:v>85.561000000000007</c:v>
                </c:pt>
                <c:pt idx="150">
                  <c:v>86.578999999999994</c:v>
                </c:pt>
                <c:pt idx="151">
                  <c:v>86.158000000000001</c:v>
                </c:pt>
                <c:pt idx="152">
                  <c:v>85.298000000000002</c:v>
                </c:pt>
                <c:pt idx="153">
                  <c:v>85.07</c:v>
                </c:pt>
                <c:pt idx="154">
                  <c:v>83.105000000000004</c:v>
                </c:pt>
                <c:pt idx="155">
                  <c:v>84.807000000000002</c:v>
                </c:pt>
                <c:pt idx="156">
                  <c:v>85.438999999999993</c:v>
                </c:pt>
                <c:pt idx="157">
                  <c:v>85.474000000000004</c:v>
                </c:pt>
                <c:pt idx="158">
                  <c:v>84.018000000000001</c:v>
                </c:pt>
                <c:pt idx="159">
                  <c:v>86.07</c:v>
                </c:pt>
                <c:pt idx="160">
                  <c:v>85.456000000000003</c:v>
                </c:pt>
                <c:pt idx="161">
                  <c:v>87.210999999999999</c:v>
                </c:pt>
                <c:pt idx="162">
                  <c:v>84.332999999999998</c:v>
                </c:pt>
                <c:pt idx="163">
                  <c:v>86.227999999999994</c:v>
                </c:pt>
                <c:pt idx="164">
                  <c:v>81.632000000000005</c:v>
                </c:pt>
                <c:pt idx="165">
                  <c:v>83.649000000000001</c:v>
                </c:pt>
                <c:pt idx="166">
                  <c:v>87.350999999999999</c:v>
                </c:pt>
                <c:pt idx="167">
                  <c:v>84.491</c:v>
                </c:pt>
                <c:pt idx="168">
                  <c:v>85.701999999999998</c:v>
                </c:pt>
                <c:pt idx="169">
                  <c:v>87.649000000000001</c:v>
                </c:pt>
                <c:pt idx="170">
                  <c:v>85.367999999999995</c:v>
                </c:pt>
                <c:pt idx="171">
                  <c:v>84.105000000000004</c:v>
                </c:pt>
                <c:pt idx="172">
                  <c:v>85.736999999999995</c:v>
                </c:pt>
                <c:pt idx="173">
                  <c:v>88.087999999999994</c:v>
                </c:pt>
                <c:pt idx="174">
                  <c:v>85.876999999999995</c:v>
                </c:pt>
                <c:pt idx="175">
                  <c:v>84.667000000000002</c:v>
                </c:pt>
                <c:pt idx="176">
                  <c:v>82.93</c:v>
                </c:pt>
                <c:pt idx="177">
                  <c:v>86.667000000000002</c:v>
                </c:pt>
                <c:pt idx="178">
                  <c:v>84.281000000000006</c:v>
                </c:pt>
                <c:pt idx="179">
                  <c:v>84.578999999999994</c:v>
                </c:pt>
                <c:pt idx="180">
                  <c:v>85.543999999999997</c:v>
                </c:pt>
                <c:pt idx="181">
                  <c:v>86.509</c:v>
                </c:pt>
                <c:pt idx="182">
                  <c:v>84.86</c:v>
                </c:pt>
                <c:pt idx="183">
                  <c:v>86.245999999999995</c:v>
                </c:pt>
                <c:pt idx="184">
                  <c:v>82.981999999999999</c:v>
                </c:pt>
                <c:pt idx="185">
                  <c:v>86.667000000000002</c:v>
                </c:pt>
                <c:pt idx="186">
                  <c:v>83.174999999999997</c:v>
                </c:pt>
                <c:pt idx="187">
                  <c:v>87.087999999999994</c:v>
                </c:pt>
                <c:pt idx="188">
                  <c:v>84.456000000000003</c:v>
                </c:pt>
                <c:pt idx="189">
                  <c:v>85.841999999999999</c:v>
                </c:pt>
                <c:pt idx="190">
                  <c:v>83.174999999999997</c:v>
                </c:pt>
                <c:pt idx="191">
                  <c:v>82.491</c:v>
                </c:pt>
                <c:pt idx="192">
                  <c:v>83.649000000000001</c:v>
                </c:pt>
                <c:pt idx="193">
                  <c:v>85.018000000000001</c:v>
                </c:pt>
                <c:pt idx="194">
                  <c:v>83.807000000000002</c:v>
                </c:pt>
                <c:pt idx="195">
                  <c:v>81.578999999999994</c:v>
                </c:pt>
                <c:pt idx="196">
                  <c:v>83.298000000000002</c:v>
                </c:pt>
                <c:pt idx="197">
                  <c:v>84.736999999999995</c:v>
                </c:pt>
                <c:pt idx="198">
                  <c:v>83.367999999999995</c:v>
                </c:pt>
                <c:pt idx="199">
                  <c:v>84.052999999999997</c:v>
                </c:pt>
                <c:pt idx="200">
                  <c:v>82.667000000000002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104.53365081585596</c:v>
                </c:pt>
                <c:pt idx="8">
                  <c:v>104.72138132326965</c:v>
                </c:pt>
                <c:pt idx="9">
                  <c:v>104.90676249615318</c:v>
                </c:pt>
                <c:pt idx="10">
                  <c:v>105.08947688855785</c:v>
                </c:pt>
                <c:pt idx="11">
                  <c:v>105.26917356887982</c:v>
                </c:pt>
                <c:pt idx="12">
                  <c:v>105.44546582320154</c:v>
                </c:pt>
                <c:pt idx="13">
                  <c:v>105.61792894401879</c:v>
                </c:pt>
                <c:pt idx="14">
                  <c:v>105.7860981721107</c:v>
                </c:pt>
                <c:pt idx="15">
                  <c:v>105.94946687323316</c:v>
                </c:pt>
                <c:pt idx="16">
                  <c:v>106.10748504701507</c:v>
                </c:pt>
                <c:pt idx="17">
                  <c:v>106.25955828372717</c:v>
                </c:pt>
                <c:pt idx="18">
                  <c:v>106.40504730760337</c:v>
                </c:pt>
                <c:pt idx="19">
                  <c:v>106.54326827814219</c:v>
                </c:pt>
                <c:pt idx="20">
                  <c:v>106.67349407431618</c:v>
                </c:pt>
                <c:pt idx="21">
                  <c:v>106.79495688357545</c:v>
                </c:pt>
                <c:pt idx="22">
                  <c:v>106.90685260241034</c:v>
                </c:pt>
                <c:pt idx="23">
                  <c:v>107.00834791082094</c:v>
                </c:pt>
                <c:pt idx="24">
                  <c:v>107.09859155608197</c:v>
                </c:pt>
                <c:pt idx="25">
                  <c:v>107.17673261868489</c:v>
                </c:pt>
                <c:pt idx="26">
                  <c:v>107.24195072819313</c:v>
                </c:pt>
                <c:pt idx="27">
                  <c:v>107.29350693471642</c:v>
                </c:pt>
                <c:pt idx="28">
                  <c:v>107.33083002964759</c:v>
                </c:pt>
                <c:pt idx="29">
                  <c:v>107.3536625465875</c:v>
                </c:pt>
                <c:pt idx="30">
                  <c:v>107.36230450686089</c:v>
                </c:pt>
                <c:pt idx="31">
                  <c:v>107.35801195795274</c:v>
                </c:pt>
                <c:pt idx="32">
                  <c:v>107.34363133474821</c:v>
                </c:pt>
                <c:pt idx="33">
                  <c:v>107.32457766199508</c:v>
                </c:pt>
                <c:pt idx="34">
                  <c:v>107.31028959577962</c:v>
                </c:pt>
                <c:pt idx="35">
                  <c:v>107.3163080255689</c:v>
                </c:pt>
                <c:pt idx="36">
                  <c:v>107.36711321728876</c:v>
                </c:pt>
                <c:pt idx="37">
                  <c:v>107.49979958881848</c:v>
                </c:pt>
                <c:pt idx="38">
                  <c:v>107.76854662224626</c:v>
                </c:pt>
                <c:pt idx="39">
                  <c:v>108.24964219756453</c:v>
                </c:pt>
                <c:pt idx="40">
                  <c:v>109.0465259652964</c:v>
                </c:pt>
                <c:pt idx="41">
                  <c:v>110.29396307103785</c:v>
                </c:pt>
                <c:pt idx="42">
                  <c:v>112.16008291791108</c:v>
                </c:pt>
                <c:pt idx="43">
                  <c:v>114.84471154732766</c:v>
                </c:pt>
                <c:pt idx="44">
                  <c:v>118.57231010272751</c:v>
                </c:pt>
                <c:pt idx="45">
                  <c:v>123.578039711621</c:v>
                </c:pt>
                <c:pt idx="46">
                  <c:v>130.08611808557501</c:v>
                </c:pt>
                <c:pt idx="47">
                  <c:v>138.28076191696272</c:v>
                </c:pt>
                <c:pt idx="48">
                  <c:v>148.27155536568551</c:v>
                </c:pt>
                <c:pt idx="49">
                  <c:v>160.05682372742214</c:v>
                </c:pt>
                <c:pt idx="50">
                  <c:v>173.48998031024632</c:v>
                </c:pt>
                <c:pt idx="51">
                  <c:v>188.25289710466657</c:v>
                </c:pt>
                <c:pt idx="52">
                  <c:v>203.82892321986148</c:v>
                </c:pt>
                <c:pt idx="53">
                  <c:v>219.42348734533198</c:v>
                </c:pt>
                <c:pt idx="54">
                  <c:v>233.69144847400565</c:v>
                </c:pt>
                <c:pt idx="55">
                  <c:v>244.15190471235385</c:v>
                </c:pt>
                <c:pt idx="56">
                  <c:v>246.7276804053692</c:v>
                </c:pt>
                <c:pt idx="57">
                  <c:v>236.83592670543996</c:v>
                </c:pt>
                <c:pt idx="58">
                  <c:v>212.92844326683809</c:v>
                </c:pt>
                <c:pt idx="59">
                  <c:v>179.86071447747966</c:v>
                </c:pt>
                <c:pt idx="60">
                  <c:v>147.34422515625812</c:v>
                </c:pt>
                <c:pt idx="61">
                  <c:v>123.63625794524729</c:v>
                </c:pt>
                <c:pt idx="62">
                  <c:v>110.91990554680865</c:v>
                </c:pt>
                <c:pt idx="63">
                  <c:v>106.4792439501404</c:v>
                </c:pt>
                <c:pt idx="64">
                  <c:v>106.66036702564395</c:v>
                </c:pt>
                <c:pt idx="65">
                  <c:v>109.21394041035171</c:v>
                </c:pt>
                <c:pt idx="66">
                  <c:v>113.3363331929684</c:v>
                </c:pt>
                <c:pt idx="67">
                  <c:v>118.93275550191535</c:v>
                </c:pt>
                <c:pt idx="68">
                  <c:v>126.0912842147852</c:v>
                </c:pt>
                <c:pt idx="69">
                  <c:v>134.85594709826748</c:v>
                </c:pt>
                <c:pt idx="70">
                  <c:v>145.13815777760757</c:v>
                </c:pt>
                <c:pt idx="71">
                  <c:v>156.67478496171125</c:v>
                </c:pt>
                <c:pt idx="72">
                  <c:v>169.01059515504096</c:v>
                </c:pt>
                <c:pt idx="73">
                  <c:v>181.49133759151681</c:v>
                </c:pt>
                <c:pt idx="74">
                  <c:v>193.13950673613095</c:v>
                </c:pt>
                <c:pt idx="75">
                  <c:v>201.89412693653458</c:v>
                </c:pt>
                <c:pt idx="76">
                  <c:v>202.90031321290996</c:v>
                </c:pt>
                <c:pt idx="77">
                  <c:v>189.22855395907749</c:v>
                </c:pt>
                <c:pt idx="78">
                  <c:v>160.26716308062649</c:v>
                </c:pt>
                <c:pt idx="79">
                  <c:v>128.203275143616</c:v>
                </c:pt>
                <c:pt idx="80">
                  <c:v>106.8155670383575</c:v>
                </c:pt>
                <c:pt idx="81">
                  <c:v>97.920110762008022</c:v>
                </c:pt>
                <c:pt idx="82">
                  <c:v>95.506767859949377</c:v>
                </c:pt>
                <c:pt idx="83">
                  <c:v>94.96515079195629</c:v>
                </c:pt>
                <c:pt idx="84">
                  <c:v>94.745204074125809</c:v>
                </c:pt>
                <c:pt idx="85">
                  <c:v>94.561189562788527</c:v>
                </c:pt>
                <c:pt idx="86">
                  <c:v>94.382141785529768</c:v>
                </c:pt>
                <c:pt idx="87">
                  <c:v>94.205888471819591</c:v>
                </c:pt>
                <c:pt idx="88">
                  <c:v>94.032182674531214</c:v>
                </c:pt>
                <c:pt idx="89">
                  <c:v>93.860863690215723</c:v>
                </c:pt>
                <c:pt idx="90">
                  <c:v>93.691782506328352</c:v>
                </c:pt>
                <c:pt idx="91">
                  <c:v>93.524801671689232</c:v>
                </c:pt>
                <c:pt idx="92">
                  <c:v>93.359801977220869</c:v>
                </c:pt>
                <c:pt idx="93">
                  <c:v>93.196706222924078</c:v>
                </c:pt>
                <c:pt idx="94">
                  <c:v>93.035555579428177</c:v>
                </c:pt>
                <c:pt idx="95">
                  <c:v>92.876731985566167</c:v>
                </c:pt>
                <c:pt idx="96">
                  <c:v>92.721543110144211</c:v>
                </c:pt>
                <c:pt idx="97">
                  <c:v>92.573602066310357</c:v>
                </c:pt>
                <c:pt idx="98">
                  <c:v>92.441711579549349</c:v>
                </c:pt>
                <c:pt idx="99">
                  <c:v>92.345100302441637</c:v>
                </c:pt>
                <c:pt idx="100">
                  <c:v>92.32135875809179</c:v>
                </c:pt>
                <c:pt idx="101">
                  <c:v>92.435534956152708</c:v>
                </c:pt>
                <c:pt idx="102">
                  <c:v>92.785129915495489</c:v>
                </c:pt>
                <c:pt idx="103">
                  <c:v>93.491279861781649</c:v>
                </c:pt>
                <c:pt idx="104">
                  <c:v>94.665113887076274</c:v>
                </c:pt>
                <c:pt idx="105">
                  <c:v>96.346025558387026</c:v>
                </c:pt>
                <c:pt idx="106">
                  <c:v>98.428306579821836</c:v>
                </c:pt>
                <c:pt idx="107">
                  <c:v>100.61654697060409</c:v>
                </c:pt>
                <c:pt idx="108">
                  <c:v>102.4579765586837</c:v>
                </c:pt>
                <c:pt idx="109">
                  <c:v>103.47136118477654</c:v>
                </c:pt>
                <c:pt idx="110">
                  <c:v>103.33154115184809</c:v>
                </c:pt>
                <c:pt idx="111">
                  <c:v>102.01602190475647</c:v>
                </c:pt>
                <c:pt idx="112">
                  <c:v>99.824502244820337</c:v>
                </c:pt>
                <c:pt idx="113">
                  <c:v>97.253828733206248</c:v>
                </c:pt>
                <c:pt idx="114">
                  <c:v>94.799981404516174</c:v>
                </c:pt>
                <c:pt idx="115">
                  <c:v>92.796157172879035</c:v>
                </c:pt>
                <c:pt idx="116">
                  <c:v>91.357260455385486</c:v>
                </c:pt>
                <c:pt idx="117">
                  <c:v>90.425773919612269</c:v>
                </c:pt>
                <c:pt idx="118">
                  <c:v>89.862521613989401</c:v>
                </c:pt>
                <c:pt idx="119">
                  <c:v>89.524927366783743</c:v>
                </c:pt>
                <c:pt idx="120">
                  <c:v>89.30677872586098</c:v>
                </c:pt>
                <c:pt idx="121">
                  <c:v>89.144195904457547</c:v>
                </c:pt>
                <c:pt idx="122">
                  <c:v>89.004953919868299</c:v>
                </c:pt>
                <c:pt idx="123">
                  <c:v>88.875361930826756</c:v>
                </c:pt>
                <c:pt idx="124">
                  <c:v>88.751168797249008</c:v>
                </c:pt>
                <c:pt idx="125">
                  <c:v>88.633545145131578</c:v>
                </c:pt>
                <c:pt idx="126">
                  <c:v>88.529380456016128</c:v>
                </c:pt>
                <c:pt idx="127">
                  <c:v>88.455159559550125</c:v>
                </c:pt>
                <c:pt idx="128">
                  <c:v>88.443343066733277</c:v>
                </c:pt>
                <c:pt idx="129">
                  <c:v>88.548012563856545</c:v>
                </c:pt>
                <c:pt idx="130">
                  <c:v>88.842785918216109</c:v>
                </c:pt>
                <c:pt idx="131">
                  <c:v>89.401796310367629</c:v>
                </c:pt>
                <c:pt idx="132">
                  <c:v>90.259450969637356</c:v>
                </c:pt>
                <c:pt idx="133">
                  <c:v>91.359974701505436</c:v>
                </c:pt>
                <c:pt idx="134">
                  <c:v>92.526734284318607</c:v>
                </c:pt>
                <c:pt idx="135">
                  <c:v>93.486228563906977</c:v>
                </c:pt>
                <c:pt idx="136">
                  <c:v>93.957119582549183</c:v>
                </c:pt>
                <c:pt idx="137">
                  <c:v>93.768950537033078</c:v>
                </c:pt>
                <c:pt idx="138">
                  <c:v>92.943255091604442</c:v>
                </c:pt>
                <c:pt idx="139">
                  <c:v>91.684817775577727</c:v>
                </c:pt>
                <c:pt idx="140">
                  <c:v>90.287735074319968</c:v>
                </c:pt>
                <c:pt idx="141">
                  <c:v>89.014864518206792</c:v>
                </c:pt>
                <c:pt idx="142">
                  <c:v>88.017521483414967</c:v>
                </c:pt>
                <c:pt idx="143">
                  <c:v>87.32448131056762</c:v>
                </c:pt>
                <c:pt idx="144">
                  <c:v>86.882536233492218</c:v>
                </c:pt>
                <c:pt idx="145">
                  <c:v>86.610004421240205</c:v>
                </c:pt>
                <c:pt idx="146">
                  <c:v>86.434333574182475</c:v>
                </c:pt>
                <c:pt idx="147">
                  <c:v>86.306430283057836</c:v>
                </c:pt>
                <c:pt idx="148">
                  <c:v>86.19902344395895</c:v>
                </c:pt>
                <c:pt idx="149">
                  <c:v>86.099256548894985</c:v>
                </c:pt>
                <c:pt idx="150">
                  <c:v>86.001877177562022</c:v>
                </c:pt>
                <c:pt idx="151">
                  <c:v>85.904983990032349</c:v>
                </c:pt>
                <c:pt idx="152">
                  <c:v>85.807939977858751</c:v>
                </c:pt>
                <c:pt idx="153">
                  <c:v>85.710525355916033</c:v>
                </c:pt>
                <c:pt idx="154">
                  <c:v>85.61264569244139</c:v>
                </c:pt>
                <c:pt idx="155">
                  <c:v>85.514245118114133</c:v>
                </c:pt>
                <c:pt idx="156">
                  <c:v>85.415283577155819</c:v>
                </c:pt>
                <c:pt idx="157">
                  <c:v>85.315731202930735</c:v>
                </c:pt>
                <c:pt idx="158">
                  <c:v>85.215566623705968</c:v>
                </c:pt>
                <c:pt idx="159">
                  <c:v>85.114776029780501</c:v>
                </c:pt>
                <c:pt idx="160">
                  <c:v>85.013352358852828</c:v>
                </c:pt>
                <c:pt idx="161">
                  <c:v>84.911294500645795</c:v>
                </c:pt>
                <c:pt idx="162">
                  <c:v>84.808606520566016</c:v>
                </c:pt>
                <c:pt idx="163">
                  <c:v>84.705296914897971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104.53365081585308</c:v>
                </c:pt>
                <c:pt idx="8">
                  <c:v>104.72138132325995</c:v>
                </c:pt>
                <c:pt idx="9">
                  <c:v>104.90676249612127</c:v>
                </c:pt>
                <c:pt idx="10">
                  <c:v>105.08947688845539</c:v>
                </c:pt>
                <c:pt idx="11">
                  <c:v>105.26917356855849</c:v>
                </c:pt>
                <c:pt idx="12">
                  <c:v>105.44546582221739</c:v>
                </c:pt>
                <c:pt idx="13">
                  <c:v>105.61792894107518</c:v>
                </c:pt>
                <c:pt idx="14">
                  <c:v>105.78609816351239</c:v>
                </c:pt>
                <c:pt idx="15">
                  <c:v>105.94946684870526</c:v>
                </c:pt>
                <c:pt idx="16">
                  <c:v>106.10748497868322</c:v>
                </c:pt>
                <c:pt idx="17">
                  <c:v>106.25955809781803</c:v>
                </c:pt>
                <c:pt idx="18">
                  <c:v>106.4050468136416</c:v>
                </c:pt>
                <c:pt idx="19">
                  <c:v>106.54326699639938</c:v>
                </c:pt>
                <c:pt idx="20">
                  <c:v>106.67349082626065</c:v>
                </c:pt>
                <c:pt idx="21">
                  <c:v>106.79494884533504</c:v>
                </c:pt>
                <c:pt idx="22">
                  <c:v>106.90683317506192</c:v>
                </c:pt>
                <c:pt idx="23">
                  <c:v>107.00830205641627</c:v>
                </c:pt>
                <c:pt idx="24">
                  <c:v>107.09848585885784</c:v>
                </c:pt>
                <c:pt idx="25">
                  <c:v>107.1764946821698</c:v>
                </c:pt>
                <c:pt idx="26">
                  <c:v>107.24142764158285</c:v>
                </c:pt>
                <c:pt idx="27">
                  <c:v>107.29238387951817</c:v>
                </c:pt>
                <c:pt idx="28">
                  <c:v>107.32847528621845</c:v>
                </c:pt>
                <c:pt idx="29">
                  <c:v>107.34884083668912</c:v>
                </c:pt>
                <c:pt idx="30">
                  <c:v>107.35266236419798</c:v>
                </c:pt>
                <c:pt idx="31">
                  <c:v>107.33918149398325</c:v>
                </c:pt>
                <c:pt idx="32">
                  <c:v>107.30771735933163</c:v>
                </c:pt>
                <c:pt idx="33">
                  <c:v>107.25768462195818</c:v>
                </c:pt>
                <c:pt idx="34">
                  <c:v>107.18861122722419</c:v>
                </c:pt>
                <c:pt idx="35">
                  <c:v>107.10015525072414</c:v>
                </c:pt>
                <c:pt idx="36">
                  <c:v>106.99212014500323</c:v>
                </c:pt>
                <c:pt idx="37">
                  <c:v>106.86446768185755</c:v>
                </c:pt>
                <c:pt idx="38">
                  <c:v>106.7173279133777</c:v>
                </c:pt>
                <c:pt idx="39">
                  <c:v>106.55100554743883</c:v>
                </c:pt>
                <c:pt idx="40">
                  <c:v>106.36598225090802</c:v>
                </c:pt>
                <c:pt idx="41">
                  <c:v>106.16291455238655</c:v>
                </c:pt>
                <c:pt idx="42">
                  <c:v>105.94262720746019</c:v>
                </c:pt>
                <c:pt idx="43">
                  <c:v>105.70610210094141</c:v>
                </c:pt>
                <c:pt idx="44">
                  <c:v>105.45446297735751</c:v>
                </c:pt>
                <c:pt idx="45">
                  <c:v>105.18895649651147</c:v>
                </c:pt>
                <c:pt idx="46">
                  <c:v>104.91093028929554</c:v>
                </c:pt>
                <c:pt idx="47">
                  <c:v>104.62180882627095</c:v>
                </c:pt>
                <c:pt idx="48">
                  <c:v>104.3230679978188</c:v>
                </c:pt>
                <c:pt idx="49">
                  <c:v>104.01620933472853</c:v>
                </c:pt>
                <c:pt idx="50">
                  <c:v>103.70273477199876</c:v>
                </c:pt>
                <c:pt idx="51">
                  <c:v>103.38412278144206</c:v>
                </c:pt>
                <c:pt idx="52">
                  <c:v>103.06180657961349</c:v>
                </c:pt>
                <c:pt idx="53">
                  <c:v>102.73715496864364</c:v>
                </c:pt>
                <c:pt idx="54">
                  <c:v>102.41145620208981</c:v>
                </c:pt>
                <c:pt idx="55">
                  <c:v>102.08590509908997</c:v>
                </c:pt>
                <c:pt idx="56">
                  <c:v>101.76159346962856</c:v>
                </c:pt>
                <c:pt idx="57">
                  <c:v>101.439503770972</c:v>
                </c:pt>
                <c:pt idx="58">
                  <c:v>101.12050579680687</c:v>
                </c:pt>
                <c:pt idx="59">
                  <c:v>100.80535610987704</c:v>
                </c:pt>
                <c:pt idx="60">
                  <c:v>100.49469986680181</c:v>
                </c:pt>
                <c:pt idx="61">
                  <c:v>100.18907464885177</c:v>
                </c:pt>
                <c:pt idx="62">
                  <c:v>99.888915901693068</c:v>
                </c:pt>
                <c:pt idx="63">
                  <c:v>99.594563596371614</c:v>
                </c:pt>
                <c:pt idx="64">
                  <c:v>99.306269748523277</c:v>
                </c:pt>
                <c:pt idx="65">
                  <c:v>99.024206468391014</c:v>
                </c:pt>
                <c:pt idx="66">
                  <c:v>98.748474256494788</c:v>
                </c:pt>
                <c:pt idx="67">
                  <c:v>98.479110305099653</c:v>
                </c:pt>
                <c:pt idx="68">
                  <c:v>98.216096611028917</c:v>
                </c:pt>
                <c:pt idx="69">
                  <c:v>97.959367748656803</c:v>
                </c:pt>
                <c:pt idx="70">
                  <c:v>97.708818191554215</c:v>
                </c:pt>
                <c:pt idx="71">
                  <c:v>97.464309106312143</c:v>
                </c:pt>
                <c:pt idx="72">
                  <c:v>97.225674572084216</c:v>
                </c:pt>
                <c:pt idx="73">
                  <c:v>96.992727204307755</c:v>
                </c:pt>
                <c:pt idx="74">
                  <c:v>96.765263181093957</c:v>
                </c:pt>
                <c:pt idx="75">
                  <c:v>96.543066686321609</c:v>
                </c:pt>
                <c:pt idx="76">
                  <c:v>96.325913795030615</c:v>
                </c:pt>
                <c:pt idx="77">
                  <c:v>96.113575834849954</c:v>
                </c:pt>
                <c:pt idx="78">
                  <c:v>95.905822262466828</c:v>
                </c:pt>
                <c:pt idx="79">
                  <c:v>95.702423097085372</c:v>
                </c:pt>
                <c:pt idx="80">
                  <c:v>95.503150953920851</c:v>
                </c:pt>
                <c:pt idx="81">
                  <c:v>95.307782720457453</c:v>
                </c:pt>
                <c:pt idx="82">
                  <c:v>95.116100916838803</c:v>
                </c:pt>
                <c:pt idx="83">
                  <c:v>94.927894779660818</c:v>
                </c:pt>
                <c:pt idx="84">
                  <c:v>94.742961105857717</c:v>
                </c:pt>
                <c:pt idx="85">
                  <c:v>94.561104890506613</c:v>
                </c:pt>
                <c:pt idx="86">
                  <c:v>94.382139789385519</c:v>
                </c:pt>
                <c:pt idx="87">
                  <c:v>94.205888434117512</c:v>
                </c:pt>
                <c:pt idx="88">
                  <c:v>94.032182624807703</c:v>
                </c:pt>
                <c:pt idx="89">
                  <c:v>93.860863422287139</c:v>
                </c:pt>
                <c:pt idx="90">
                  <c:v>93.691781159457889</c:v>
                </c:pt>
                <c:pt idx="91">
                  <c:v>93.52479538880678</c:v>
                </c:pt>
                <c:pt idx="92">
                  <c:v>93.359774780930962</c:v>
                </c:pt>
                <c:pt idx="93">
                  <c:v>93.196596986895088</c:v>
                </c:pt>
                <c:pt idx="94">
                  <c:v>93.035148475408675</c:v>
                </c:pt>
                <c:pt idx="95">
                  <c:v>92.875324354160369</c:v>
                </c:pt>
                <c:pt idx="96">
                  <c:v>92.71702818315579</c:v>
                </c:pt>
                <c:pt idx="97">
                  <c:v>92.560171786556566</c:v>
                </c:pt>
                <c:pt idx="98">
                  <c:v>92.404675068289947</c:v>
                </c:pt>
                <c:pt idx="99">
                  <c:v>92.250465835568633</c:v>
                </c:pt>
                <c:pt idx="100">
                  <c:v>92.097479633403637</c:v>
                </c:pt>
                <c:pt idx="101">
                  <c:v>91.945659592192101</c:v>
                </c:pt>
                <c:pt idx="102">
                  <c:v>91.794956289486763</c:v>
                </c:pt>
                <c:pt idx="103">
                  <c:v>91.645327626091429</c:v>
                </c:pt>
                <c:pt idx="104">
                  <c:v>91.496738715649471</c:v>
                </c:pt>
                <c:pt idx="105">
                  <c:v>91.349161785889976</c:v>
                </c:pt>
                <c:pt idx="106">
                  <c:v>91.202576088647106</c:v>
                </c:pt>
                <c:pt idx="107">
                  <c:v>91.056967814667402</c:v>
                </c:pt>
                <c:pt idx="108">
                  <c:v>90.912330008061218</c:v>
                </c:pt>
                <c:pt idx="109">
                  <c:v>90.768662474039161</c:v>
                </c:pt>
                <c:pt idx="110">
                  <c:v>90.625971672318087</c:v>
                </c:pt>
                <c:pt idx="111">
                  <c:v>90.484270587307321</c:v>
                </c:pt>
                <c:pt idx="112">
                  <c:v>90.34357856493061</c:v>
                </c:pt>
                <c:pt idx="113">
                  <c:v>90.203921104764632</c:v>
                </c:pt>
                <c:pt idx="114">
                  <c:v>90.065329595147432</c:v>
                </c:pt>
                <c:pt idx="115">
                  <c:v>89.927840978132366</c:v>
                </c:pt>
                <c:pt idx="116">
                  <c:v>89.791497330743709</c:v>
                </c:pt>
                <c:pt idx="117">
                  <c:v>89.656345349065958</c:v>
                </c:pt>
                <c:pt idx="118">
                  <c:v>89.522435722415452</c:v>
                </c:pt>
                <c:pt idx="119">
                  <c:v>89.389822386352421</c:v>
                </c:pt>
                <c:pt idx="120">
                  <c:v>89.258561645743612</c:v>
                </c:pt>
                <c:pt idx="121">
                  <c:v>89.128711162601022</c:v>
                </c:pt>
                <c:pt idx="122">
                  <c:v>89.000328808088923</c:v>
                </c:pt>
                <c:pt idx="123">
                  <c:v>88.873471383924894</c:v>
                </c:pt>
                <c:pt idx="124">
                  <c:v>88.748193225331548</c:v>
                </c:pt>
                <c:pt idx="125">
                  <c:v>88.624544705540075</c:v>
                </c:pt>
                <c:pt idx="126">
                  <c:v>88.502570670292371</c:v>
                </c:pt>
                <c:pt idx="127">
                  <c:v>88.38230883938401</c:v>
                </c:pt>
                <c:pt idx="128">
                  <c:v>88.263788220452014</c:v>
                </c:pt>
                <c:pt idx="129">
                  <c:v>88.147027587253049</c:v>
                </c:pt>
                <c:pt idx="130">
                  <c:v>88.032034079850774</c:v>
                </c:pt>
                <c:pt idx="131">
                  <c:v>87.918801986694405</c:v>
                </c:pt>
                <c:pt idx="132">
                  <c:v>87.807311767879952</c:v>
                </c:pt>
                <c:pt idx="133">
                  <c:v>87.697529374470236</c:v>
                </c:pt>
                <c:pt idx="134">
                  <c:v>87.589405910421206</c:v>
                </c:pt>
                <c:pt idx="135">
                  <c:v>87.482877671560033</c:v>
                </c:pt>
                <c:pt idx="136">
                  <c:v>87.3778665807084</c:v>
                </c:pt>
                <c:pt idx="137">
                  <c:v>87.27428102032556</c:v>
                </c:pt>
                <c:pt idx="138">
                  <c:v>87.172017045151435</c:v>
                </c:pt>
                <c:pt idx="139">
                  <c:v>87.07095993865201</c:v>
                </c:pt>
                <c:pt idx="140">
                  <c:v>86.970986060052468</c:v>
                </c:pt>
                <c:pt idx="141">
                  <c:v>86.871964914731933</c:v>
                </c:pt>
                <c:pt idx="142">
                  <c:v>86.773761370833526</c:v>
                </c:pt>
                <c:pt idx="143">
                  <c:v>86.676237939825313</c:v>
                </c:pt>
                <c:pt idx="144">
                  <c:v>86.579257038685668</c:v>
                </c:pt>
                <c:pt idx="145">
                  <c:v>86.482683156175469</c:v>
                </c:pt>
                <c:pt idx="146">
                  <c:v>86.38638485466987</c:v>
                </c:pt>
                <c:pt idx="147">
                  <c:v>86.290236551299245</c:v>
                </c:pt>
                <c:pt idx="148">
                  <c:v>86.194120036544859</c:v>
                </c:pt>
                <c:pt idx="149">
                  <c:v>86.097925703731619</c:v>
                </c:pt>
                <c:pt idx="150">
                  <c:v>86.001553477918208</c:v>
                </c:pt>
                <c:pt idx="151">
                  <c:v>85.904913446525924</c:v>
                </c:pt>
                <c:pt idx="152">
                  <c:v>85.807926205936695</c:v>
                </c:pt>
                <c:pt idx="153">
                  <c:v>85.710522947762527</c:v>
                </c:pt>
                <c:pt idx="154">
                  <c:v>85.612645315337105</c:v>
                </c:pt>
                <c:pt idx="155">
                  <c:v>85.514245065237034</c:v>
                </c:pt>
                <c:pt idx="156">
                  <c:v>85.415283570517644</c:v>
                </c:pt>
                <c:pt idx="157">
                  <c:v>85.315731202184708</c:v>
                </c:pt>
                <c:pt idx="158">
                  <c:v>85.21556662363092</c:v>
                </c:pt>
                <c:pt idx="159">
                  <c:v>85.114776029773736</c:v>
                </c:pt>
                <c:pt idx="160">
                  <c:v>85.013352358852288</c:v>
                </c:pt>
                <c:pt idx="161">
                  <c:v>84.911294500645752</c:v>
                </c:pt>
                <c:pt idx="162">
                  <c:v>84.808606520566016</c:v>
                </c:pt>
                <c:pt idx="163">
                  <c:v>84.705296914897971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110.07</c:v>
                </c:pt>
                <c:pt idx="1">
                  <c:v>107.86</c:v>
                </c:pt>
                <c:pt idx="2">
                  <c:v>108.035</c:v>
                </c:pt>
                <c:pt idx="3">
                  <c:v>108.789</c:v>
                </c:pt>
                <c:pt idx="4">
                  <c:v>107.316</c:v>
                </c:pt>
                <c:pt idx="5">
                  <c:v>107.895</c:v>
                </c:pt>
                <c:pt idx="6">
                  <c:v>107.842</c:v>
                </c:pt>
                <c:pt idx="7">
                  <c:v>106.596</c:v>
                </c:pt>
                <c:pt idx="8">
                  <c:v>105.22799999999999</c:v>
                </c:pt>
                <c:pt idx="9">
                  <c:v>106.754</c:v>
                </c:pt>
                <c:pt idx="10">
                  <c:v>104.77200000000001</c:v>
                </c:pt>
                <c:pt idx="11">
                  <c:v>105.333</c:v>
                </c:pt>
                <c:pt idx="12">
                  <c:v>107.158</c:v>
                </c:pt>
                <c:pt idx="13">
                  <c:v>108.754</c:v>
                </c:pt>
                <c:pt idx="14">
                  <c:v>105.667</c:v>
                </c:pt>
                <c:pt idx="15">
                  <c:v>106.123</c:v>
                </c:pt>
                <c:pt idx="16">
                  <c:v>105.825</c:v>
                </c:pt>
                <c:pt idx="17">
                  <c:v>106.491</c:v>
                </c:pt>
                <c:pt idx="18">
                  <c:v>103.789</c:v>
                </c:pt>
                <c:pt idx="19">
                  <c:v>106.544</c:v>
                </c:pt>
                <c:pt idx="20">
                  <c:v>103.825</c:v>
                </c:pt>
                <c:pt idx="21">
                  <c:v>109.14</c:v>
                </c:pt>
                <c:pt idx="22">
                  <c:v>105.035</c:v>
                </c:pt>
                <c:pt idx="23">
                  <c:v>106.842</c:v>
                </c:pt>
                <c:pt idx="24">
                  <c:v>103.456</c:v>
                </c:pt>
                <c:pt idx="25">
                  <c:v>106.404</c:v>
                </c:pt>
                <c:pt idx="26">
                  <c:v>105.825</c:v>
                </c:pt>
                <c:pt idx="27">
                  <c:v>107.77200000000001</c:v>
                </c:pt>
                <c:pt idx="28">
                  <c:v>105.702</c:v>
                </c:pt>
                <c:pt idx="29">
                  <c:v>108.105</c:v>
                </c:pt>
                <c:pt idx="30">
                  <c:v>106.982</c:v>
                </c:pt>
                <c:pt idx="31">
                  <c:v>105.895</c:v>
                </c:pt>
                <c:pt idx="32">
                  <c:v>107.43899999999999</c:v>
                </c:pt>
                <c:pt idx="33">
                  <c:v>107.57899999999999</c:v>
                </c:pt>
                <c:pt idx="34">
                  <c:v>110.211</c:v>
                </c:pt>
                <c:pt idx="35">
                  <c:v>110.018</c:v>
                </c:pt>
                <c:pt idx="36">
                  <c:v>112.123</c:v>
                </c:pt>
                <c:pt idx="37">
                  <c:v>110.08799999999999</c:v>
                </c:pt>
                <c:pt idx="38">
                  <c:v>109.175</c:v>
                </c:pt>
                <c:pt idx="39">
                  <c:v>111.211</c:v>
                </c:pt>
                <c:pt idx="40">
                  <c:v>113.754</c:v>
                </c:pt>
                <c:pt idx="41">
                  <c:v>113.035</c:v>
                </c:pt>
                <c:pt idx="42">
                  <c:v>114.877</c:v>
                </c:pt>
                <c:pt idx="43">
                  <c:v>114.754</c:v>
                </c:pt>
                <c:pt idx="44">
                  <c:v>120.123</c:v>
                </c:pt>
                <c:pt idx="45">
                  <c:v>119.386</c:v>
                </c:pt>
                <c:pt idx="46">
                  <c:v>125.22799999999999</c:v>
                </c:pt>
                <c:pt idx="47">
                  <c:v>129.93</c:v>
                </c:pt>
                <c:pt idx="48">
                  <c:v>140.316</c:v>
                </c:pt>
                <c:pt idx="49">
                  <c:v>157.614</c:v>
                </c:pt>
                <c:pt idx="50">
                  <c:v>171.77199999999999</c:v>
                </c:pt>
                <c:pt idx="51">
                  <c:v>190.47399999999999</c:v>
                </c:pt>
                <c:pt idx="52">
                  <c:v>207.08799999999999</c:v>
                </c:pt>
                <c:pt idx="53">
                  <c:v>218.684</c:v>
                </c:pt>
                <c:pt idx="54">
                  <c:v>228.73699999999999</c:v>
                </c:pt>
                <c:pt idx="55">
                  <c:v>234.15799999999999</c:v>
                </c:pt>
                <c:pt idx="56">
                  <c:v>237.17500000000001</c:v>
                </c:pt>
                <c:pt idx="57">
                  <c:v>233.965</c:v>
                </c:pt>
                <c:pt idx="58">
                  <c:v>228.018</c:v>
                </c:pt>
                <c:pt idx="59">
                  <c:v>207.614</c:v>
                </c:pt>
                <c:pt idx="60">
                  <c:v>166.053</c:v>
                </c:pt>
                <c:pt idx="61">
                  <c:v>129.36799999999999</c:v>
                </c:pt>
                <c:pt idx="62">
                  <c:v>114.63200000000001</c:v>
                </c:pt>
                <c:pt idx="63">
                  <c:v>113.26300000000001</c:v>
                </c:pt>
                <c:pt idx="64">
                  <c:v>112.77200000000001</c:v>
                </c:pt>
                <c:pt idx="65">
                  <c:v>114.22799999999999</c:v>
                </c:pt>
                <c:pt idx="66">
                  <c:v>115.71899999999999</c:v>
                </c:pt>
                <c:pt idx="67">
                  <c:v>120.42100000000001</c:v>
                </c:pt>
                <c:pt idx="68">
                  <c:v>122.877</c:v>
                </c:pt>
                <c:pt idx="69">
                  <c:v>133.89500000000001</c:v>
                </c:pt>
                <c:pt idx="70">
                  <c:v>144.702</c:v>
                </c:pt>
                <c:pt idx="71">
                  <c:v>158.333</c:v>
                </c:pt>
                <c:pt idx="72">
                  <c:v>172.035</c:v>
                </c:pt>
                <c:pt idx="73">
                  <c:v>183.649</c:v>
                </c:pt>
                <c:pt idx="74">
                  <c:v>192.54400000000001</c:v>
                </c:pt>
                <c:pt idx="75">
                  <c:v>197.36799999999999</c:v>
                </c:pt>
                <c:pt idx="76">
                  <c:v>197.21100000000001</c:v>
                </c:pt>
                <c:pt idx="77">
                  <c:v>189.49100000000001</c:v>
                </c:pt>
                <c:pt idx="78">
                  <c:v>169.316</c:v>
                </c:pt>
                <c:pt idx="79">
                  <c:v>136.54400000000001</c:v>
                </c:pt>
                <c:pt idx="80">
                  <c:v>109.158</c:v>
                </c:pt>
                <c:pt idx="81">
                  <c:v>96.438999999999993</c:v>
                </c:pt>
                <c:pt idx="82">
                  <c:v>93.052999999999997</c:v>
                </c:pt>
                <c:pt idx="83">
                  <c:v>93.350999999999999</c:v>
                </c:pt>
                <c:pt idx="84">
                  <c:v>93.087999999999994</c:v>
                </c:pt>
                <c:pt idx="85">
                  <c:v>94.981999999999999</c:v>
                </c:pt>
                <c:pt idx="86">
                  <c:v>94.14</c:v>
                </c:pt>
                <c:pt idx="87">
                  <c:v>94.018000000000001</c:v>
                </c:pt>
                <c:pt idx="88">
                  <c:v>92.701999999999998</c:v>
                </c:pt>
                <c:pt idx="89">
                  <c:v>95.07</c:v>
                </c:pt>
                <c:pt idx="90">
                  <c:v>92.543999999999997</c:v>
                </c:pt>
                <c:pt idx="91">
                  <c:v>93.543999999999997</c:v>
                </c:pt>
                <c:pt idx="92">
                  <c:v>92.807000000000002</c:v>
                </c:pt>
                <c:pt idx="93">
                  <c:v>91.018000000000001</c:v>
                </c:pt>
                <c:pt idx="94">
                  <c:v>93.491</c:v>
                </c:pt>
                <c:pt idx="95">
                  <c:v>92.701999999999998</c:v>
                </c:pt>
                <c:pt idx="96">
                  <c:v>92.649000000000001</c:v>
                </c:pt>
                <c:pt idx="97">
                  <c:v>95.367999999999995</c:v>
                </c:pt>
                <c:pt idx="98">
                  <c:v>93.509</c:v>
                </c:pt>
                <c:pt idx="99">
                  <c:v>93.86</c:v>
                </c:pt>
                <c:pt idx="100">
                  <c:v>94.14</c:v>
                </c:pt>
                <c:pt idx="101">
                  <c:v>95.614000000000004</c:v>
                </c:pt>
                <c:pt idx="102">
                  <c:v>95.772000000000006</c:v>
                </c:pt>
                <c:pt idx="103">
                  <c:v>94.227999999999994</c:v>
                </c:pt>
                <c:pt idx="104">
                  <c:v>97.087999999999994</c:v>
                </c:pt>
                <c:pt idx="105">
                  <c:v>95.561000000000007</c:v>
                </c:pt>
                <c:pt idx="106">
                  <c:v>99.596000000000004</c:v>
                </c:pt>
                <c:pt idx="107">
                  <c:v>99.754000000000005</c:v>
                </c:pt>
                <c:pt idx="108">
                  <c:v>102.667</c:v>
                </c:pt>
                <c:pt idx="109">
                  <c:v>104.789</c:v>
                </c:pt>
                <c:pt idx="110">
                  <c:v>103.386</c:v>
                </c:pt>
                <c:pt idx="111">
                  <c:v>103.947</c:v>
                </c:pt>
                <c:pt idx="112">
                  <c:v>101.105</c:v>
                </c:pt>
                <c:pt idx="113">
                  <c:v>99.93</c:v>
                </c:pt>
                <c:pt idx="114">
                  <c:v>96.105000000000004</c:v>
                </c:pt>
                <c:pt idx="115">
                  <c:v>91.158000000000001</c:v>
                </c:pt>
                <c:pt idx="116">
                  <c:v>90.174999999999997</c:v>
                </c:pt>
                <c:pt idx="117">
                  <c:v>89.087999999999994</c:v>
                </c:pt>
                <c:pt idx="118">
                  <c:v>90.298000000000002</c:v>
                </c:pt>
                <c:pt idx="119">
                  <c:v>88.718999999999994</c:v>
                </c:pt>
                <c:pt idx="120">
                  <c:v>87.385999999999996</c:v>
                </c:pt>
                <c:pt idx="121">
                  <c:v>89.07</c:v>
                </c:pt>
                <c:pt idx="122">
                  <c:v>90.052999999999997</c:v>
                </c:pt>
                <c:pt idx="123">
                  <c:v>88.509</c:v>
                </c:pt>
                <c:pt idx="124">
                  <c:v>88.263000000000005</c:v>
                </c:pt>
                <c:pt idx="125">
                  <c:v>88.210999999999999</c:v>
                </c:pt>
                <c:pt idx="126">
                  <c:v>90.456000000000003</c:v>
                </c:pt>
                <c:pt idx="127">
                  <c:v>89.332999999999998</c:v>
                </c:pt>
                <c:pt idx="128">
                  <c:v>89.174999999999997</c:v>
                </c:pt>
                <c:pt idx="129">
                  <c:v>89.403999999999996</c:v>
                </c:pt>
                <c:pt idx="130">
                  <c:v>90.174999999999997</c:v>
                </c:pt>
                <c:pt idx="131">
                  <c:v>90.841999999999999</c:v>
                </c:pt>
                <c:pt idx="132">
                  <c:v>91.667000000000002</c:v>
                </c:pt>
                <c:pt idx="133">
                  <c:v>92.438999999999993</c:v>
                </c:pt>
                <c:pt idx="134">
                  <c:v>93.403999999999996</c:v>
                </c:pt>
                <c:pt idx="135">
                  <c:v>96.087999999999994</c:v>
                </c:pt>
                <c:pt idx="136">
                  <c:v>95.649000000000001</c:v>
                </c:pt>
                <c:pt idx="137">
                  <c:v>96.825000000000003</c:v>
                </c:pt>
                <c:pt idx="138">
                  <c:v>94.263000000000005</c:v>
                </c:pt>
                <c:pt idx="139">
                  <c:v>93.825000000000003</c:v>
                </c:pt>
                <c:pt idx="140">
                  <c:v>90.561000000000007</c:v>
                </c:pt>
                <c:pt idx="141">
                  <c:v>87.93</c:v>
                </c:pt>
                <c:pt idx="142">
                  <c:v>88.123000000000005</c:v>
                </c:pt>
                <c:pt idx="143">
                  <c:v>88.018000000000001</c:v>
                </c:pt>
                <c:pt idx="144">
                  <c:v>86.245999999999995</c:v>
                </c:pt>
                <c:pt idx="145">
                  <c:v>86.981999999999999</c:v>
                </c:pt>
                <c:pt idx="146">
                  <c:v>86.263000000000005</c:v>
                </c:pt>
                <c:pt idx="147">
                  <c:v>88.718999999999994</c:v>
                </c:pt>
                <c:pt idx="148">
                  <c:v>87.385999999999996</c:v>
                </c:pt>
                <c:pt idx="149">
                  <c:v>84.912000000000006</c:v>
                </c:pt>
                <c:pt idx="150">
                  <c:v>86.614000000000004</c:v>
                </c:pt>
                <c:pt idx="151">
                  <c:v>84.93</c:v>
                </c:pt>
                <c:pt idx="152">
                  <c:v>85.123000000000005</c:v>
                </c:pt>
                <c:pt idx="153">
                  <c:v>85.385999999999996</c:v>
                </c:pt>
                <c:pt idx="154">
                  <c:v>84.316000000000003</c:v>
                </c:pt>
                <c:pt idx="155">
                  <c:v>87.158000000000001</c:v>
                </c:pt>
                <c:pt idx="156">
                  <c:v>86.649000000000001</c:v>
                </c:pt>
                <c:pt idx="157">
                  <c:v>86.825000000000003</c:v>
                </c:pt>
                <c:pt idx="158">
                  <c:v>84.052999999999997</c:v>
                </c:pt>
                <c:pt idx="159">
                  <c:v>85.192999999999998</c:v>
                </c:pt>
                <c:pt idx="160">
                  <c:v>87.332999999999998</c:v>
                </c:pt>
                <c:pt idx="161">
                  <c:v>85.667000000000002</c:v>
                </c:pt>
                <c:pt idx="162">
                  <c:v>85.561000000000007</c:v>
                </c:pt>
                <c:pt idx="163">
                  <c:v>86.614000000000004</c:v>
                </c:pt>
                <c:pt idx="164">
                  <c:v>88.07</c:v>
                </c:pt>
                <c:pt idx="165">
                  <c:v>84.807000000000002</c:v>
                </c:pt>
                <c:pt idx="166">
                  <c:v>85.123000000000005</c:v>
                </c:pt>
                <c:pt idx="167">
                  <c:v>85.596000000000004</c:v>
                </c:pt>
                <c:pt idx="168">
                  <c:v>86.192999999999998</c:v>
                </c:pt>
                <c:pt idx="169">
                  <c:v>83.667000000000002</c:v>
                </c:pt>
                <c:pt idx="170">
                  <c:v>83.245999999999995</c:v>
                </c:pt>
                <c:pt idx="171">
                  <c:v>85.981999999999999</c:v>
                </c:pt>
                <c:pt idx="172">
                  <c:v>86.509</c:v>
                </c:pt>
                <c:pt idx="173">
                  <c:v>84.981999999999999</c:v>
                </c:pt>
                <c:pt idx="174">
                  <c:v>84.018000000000001</c:v>
                </c:pt>
                <c:pt idx="175">
                  <c:v>85.14</c:v>
                </c:pt>
                <c:pt idx="176">
                  <c:v>84.578999999999994</c:v>
                </c:pt>
                <c:pt idx="177">
                  <c:v>84.474000000000004</c:v>
                </c:pt>
                <c:pt idx="178">
                  <c:v>83.438999999999993</c:v>
                </c:pt>
                <c:pt idx="179">
                  <c:v>84.210999999999999</c:v>
                </c:pt>
                <c:pt idx="180">
                  <c:v>85.316000000000003</c:v>
                </c:pt>
                <c:pt idx="181">
                  <c:v>85.034999999999997</c:v>
                </c:pt>
                <c:pt idx="182">
                  <c:v>82.367999999999995</c:v>
                </c:pt>
                <c:pt idx="183">
                  <c:v>85.86</c:v>
                </c:pt>
                <c:pt idx="184">
                  <c:v>84.667000000000002</c:v>
                </c:pt>
                <c:pt idx="185">
                  <c:v>87.543999999999997</c:v>
                </c:pt>
                <c:pt idx="186">
                  <c:v>84.316000000000003</c:v>
                </c:pt>
                <c:pt idx="187">
                  <c:v>84.087999999999994</c:v>
                </c:pt>
                <c:pt idx="188">
                  <c:v>83.474000000000004</c:v>
                </c:pt>
                <c:pt idx="189">
                  <c:v>85.701999999999998</c:v>
                </c:pt>
                <c:pt idx="190">
                  <c:v>87.543999999999997</c:v>
                </c:pt>
                <c:pt idx="191">
                  <c:v>84.718999999999994</c:v>
                </c:pt>
                <c:pt idx="192">
                  <c:v>83.263000000000005</c:v>
                </c:pt>
                <c:pt idx="193">
                  <c:v>83.93</c:v>
                </c:pt>
                <c:pt idx="194">
                  <c:v>85.543999999999997</c:v>
                </c:pt>
                <c:pt idx="195">
                  <c:v>85.385999999999996</c:v>
                </c:pt>
                <c:pt idx="196">
                  <c:v>84.316000000000003</c:v>
                </c:pt>
                <c:pt idx="197">
                  <c:v>83.614000000000004</c:v>
                </c:pt>
                <c:pt idx="198">
                  <c:v>83.034999999999997</c:v>
                </c:pt>
                <c:pt idx="199">
                  <c:v>84.034999999999997</c:v>
                </c:pt>
                <c:pt idx="200">
                  <c:v>83.561000000000007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104.8285244737036</c:v>
                </c:pt>
                <c:pt idx="6">
                  <c:v>104.95433183145289</c:v>
                </c:pt>
                <c:pt idx="7">
                  <c:v>105.07801091461404</c:v>
                </c:pt>
                <c:pt idx="8">
                  <c:v>105.19930493102788</c:v>
                </c:pt>
                <c:pt idx="9">
                  <c:v>105.31793148133065</c:v>
                </c:pt>
                <c:pt idx="10">
                  <c:v>105.43358083366969</c:v>
                </c:pt>
                <c:pt idx="11">
                  <c:v>105.5459142504986</c:v>
                </c:pt>
                <c:pt idx="12">
                  <c:v>105.65456241427418</c:v>
                </c:pt>
                <c:pt idx="13">
                  <c:v>105.75912400892729</c:v>
                </c:pt>
                <c:pt idx="14">
                  <c:v>105.85916452549345</c:v>
                </c:pt>
                <c:pt idx="15">
                  <c:v>105.95421537385586</c:v>
                </c:pt>
                <c:pt idx="16">
                  <c:v>106.04377339953375</c:v>
                </c:pt>
                <c:pt idx="17">
                  <c:v>106.1273009278318</c:v>
                </c:pt>
                <c:pt idx="18">
                  <c:v>106.20422649366502</c:v>
                </c:pt>
                <c:pt idx="19">
                  <c:v>106.27394647628402</c:v>
                </c:pt>
                <c:pt idx="20">
                  <c:v>106.33582796718458</c:v>
                </c:pt>
                <c:pt idx="21">
                  <c:v>106.38921339870636</c:v>
                </c:pt>
                <c:pt idx="22">
                  <c:v>106.4334278229062</c:v>
                </c:pt>
                <c:pt idx="23">
                  <c:v>106.46779037539473</c:v>
                </c:pt>
                <c:pt idx="24">
                  <c:v>106.49163257603774</c:v>
                </c:pt>
                <c:pt idx="25">
                  <c:v>106.50432798930488</c:v>
                </c:pt>
                <c:pt idx="26">
                  <c:v>106.5053407844493</c:v>
                </c:pt>
                <c:pt idx="27">
                  <c:v>106.49430540435979</c:v>
                </c:pt>
                <c:pt idx="28">
                  <c:v>106.47115644887261</c:v>
                </c:pt>
                <c:pt idx="29">
                  <c:v>106.43633754219313</c:v>
                </c:pt>
                <c:pt idx="30">
                  <c:v>106.39113066738749</c:v>
                </c:pt>
                <c:pt idx="31">
                  <c:v>106.3381628845882</c:v>
                </c:pt>
                <c:pt idx="32">
                  <c:v>106.2821640631314</c:v>
                </c:pt>
                <c:pt idx="33">
                  <c:v>106.23106410042482</c:v>
                </c:pt>
                <c:pt idx="34">
                  <c:v>106.1975256407833</c:v>
                </c:pt>
                <c:pt idx="35">
                  <c:v>106.20100052844273</c:v>
                </c:pt>
                <c:pt idx="36">
                  <c:v>106.27036482432203</c:v>
                </c:pt>
                <c:pt idx="37">
                  <c:v>106.44711688426939</c:v>
                </c:pt>
                <c:pt idx="38">
                  <c:v>106.78900605974047</c:v>
                </c:pt>
                <c:pt idx="39">
                  <c:v>107.37379201476817</c:v>
                </c:pt>
                <c:pt idx="40">
                  <c:v>108.30262313971834</c:v>
                </c:pt>
                <c:pt idx="41">
                  <c:v>109.7022895345674</c:v>
                </c:pt>
                <c:pt idx="42">
                  <c:v>111.72539310241142</c:v>
                </c:pt>
                <c:pt idx="43">
                  <c:v>114.5473445966969</c:v>
                </c:pt>
                <c:pt idx="44">
                  <c:v>118.3591172580238</c:v>
                </c:pt>
                <c:pt idx="45">
                  <c:v>123.3549296956343</c:v>
                </c:pt>
                <c:pt idx="46">
                  <c:v>129.71454611477785</c:v>
                </c:pt>
                <c:pt idx="47">
                  <c:v>137.58067434124186</c:v>
                </c:pt>
                <c:pt idx="48">
                  <c:v>147.03294987048591</c:v>
                </c:pt>
                <c:pt idx="49">
                  <c:v>158.06106872118306</c:v>
                </c:pt>
                <c:pt idx="50">
                  <c:v>170.54044161323219</c:v>
                </c:pt>
                <c:pt idx="51">
                  <c:v>184.21313488594348</c:v>
                </c:pt>
                <c:pt idx="52">
                  <c:v>198.67016429017261</c:v>
                </c:pt>
                <c:pt idx="53">
                  <c:v>213.30508125412561</c:v>
                </c:pt>
                <c:pt idx="54">
                  <c:v>227.15099384614084</c:v>
                </c:pt>
                <c:pt idx="55">
                  <c:v>238.48832078904181</c:v>
                </c:pt>
                <c:pt idx="56">
                  <c:v>244.36166381250368</c:v>
                </c:pt>
                <c:pt idx="57">
                  <c:v>240.81011340681044</c:v>
                </c:pt>
                <c:pt idx="58">
                  <c:v>224.86278076498053</c:v>
                </c:pt>
                <c:pt idx="59">
                  <c:v>197.6921110566461</c:v>
                </c:pt>
                <c:pt idx="60">
                  <c:v>165.75641501075268</c:v>
                </c:pt>
                <c:pt idx="61">
                  <c:v>137.58066191733519</c:v>
                </c:pt>
                <c:pt idx="62">
                  <c:v>118.66597614432581</c:v>
                </c:pt>
                <c:pt idx="63">
                  <c:v>109.37993958781253</c:v>
                </c:pt>
                <c:pt idx="64">
                  <c:v>106.94393011369124</c:v>
                </c:pt>
                <c:pt idx="65">
                  <c:v>108.43643516071293</c:v>
                </c:pt>
                <c:pt idx="66">
                  <c:v>112.18864698294395</c:v>
                </c:pt>
                <c:pt idx="67">
                  <c:v>117.62134120139299</c:v>
                </c:pt>
                <c:pt idx="68">
                  <c:v>124.65232171163613</c:v>
                </c:pt>
                <c:pt idx="69">
                  <c:v>133.29110498558691</c:v>
                </c:pt>
                <c:pt idx="70">
                  <c:v>143.45634279305995</c:v>
                </c:pt>
                <c:pt idx="71">
                  <c:v>154.90397874516191</c:v>
                </c:pt>
                <c:pt idx="72">
                  <c:v>167.20253354517911</c:v>
                </c:pt>
                <c:pt idx="73">
                  <c:v>179.73610571910618</c:v>
                </c:pt>
                <c:pt idx="74">
                  <c:v>191.67743089641431</c:v>
                </c:pt>
                <c:pt idx="75">
                  <c:v>201.51397510149283</c:v>
                </c:pt>
                <c:pt idx="76">
                  <c:v>205.09557516772645</c:v>
                </c:pt>
                <c:pt idx="77">
                  <c:v>194.19169310417914</c:v>
                </c:pt>
                <c:pt idx="78">
                  <c:v>164.78961329550529</c:v>
                </c:pt>
                <c:pt idx="79">
                  <c:v>129.49625162904937</c:v>
                </c:pt>
                <c:pt idx="80">
                  <c:v>106.14211264778443</c:v>
                </c:pt>
                <c:pt idx="81">
                  <c:v>97.27907013634659</c:v>
                </c:pt>
                <c:pt idx="82">
                  <c:v>95.254760689960989</c:v>
                </c:pt>
                <c:pt idx="83">
                  <c:v>94.874900198726124</c:v>
                </c:pt>
                <c:pt idx="84">
                  <c:v>94.712283163340629</c:v>
                </c:pt>
                <c:pt idx="85">
                  <c:v>94.56792554488419</c:v>
                </c:pt>
                <c:pt idx="86">
                  <c:v>94.426678893929108</c:v>
                </c:pt>
                <c:pt idx="87">
                  <c:v>94.287752828038165</c:v>
                </c:pt>
                <c:pt idx="88">
                  <c:v>94.150976937191302</c:v>
                </c:pt>
                <c:pt idx="89">
                  <c:v>94.0162042647422</c:v>
                </c:pt>
                <c:pt idx="90">
                  <c:v>93.883297550670747</c:v>
                </c:pt>
                <c:pt idx="91">
                  <c:v>93.752131777776526</c:v>
                </c:pt>
                <c:pt idx="92">
                  <c:v>93.622604958058034</c:v>
                </c:pt>
                <c:pt idx="93">
                  <c:v>93.494675212227165</c:v>
                </c:pt>
                <c:pt idx="94">
                  <c:v>93.368475411761651</c:v>
                </c:pt>
                <c:pt idx="95">
                  <c:v>93.24463359362538</c:v>
                </c:pt>
                <c:pt idx="96">
                  <c:v>93.125079829648143</c:v>
                </c:pt>
                <c:pt idx="97">
                  <c:v>93.014862146613737</c:v>
                </c:pt>
                <c:pt idx="98">
                  <c:v>92.925748050610636</c:v>
                </c:pt>
                <c:pt idx="99">
                  <c:v>92.882361508025241</c:v>
                </c:pt>
                <c:pt idx="100">
                  <c:v>92.930701148501001</c:v>
                </c:pt>
                <c:pt idx="101">
                  <c:v>93.14639225707495</c:v>
                </c:pt>
                <c:pt idx="102">
                  <c:v>93.635901783837625</c:v>
                </c:pt>
                <c:pt idx="103">
                  <c:v>94.52015898849173</c:v>
                </c:pt>
                <c:pt idx="104">
                  <c:v>95.891310828237962</c:v>
                </c:pt>
                <c:pt idx="105">
                  <c:v>97.745124029043851</c:v>
                </c:pt>
                <c:pt idx="106">
                  <c:v>99.913726900077748</c:v>
                </c:pt>
                <c:pt idx="107">
                  <c:v>102.04372466142721</c:v>
                </c:pt>
                <c:pt idx="108">
                  <c:v>103.66130758859595</c:v>
                </c:pt>
                <c:pt idx="109">
                  <c:v>104.32505775889261</c:v>
                </c:pt>
                <c:pt idx="110">
                  <c:v>103.80532328116499</c:v>
                </c:pt>
                <c:pt idx="111">
                  <c:v>102.19261998185505</c:v>
                </c:pt>
                <c:pt idx="112">
                  <c:v>99.866128311553751</c:v>
                </c:pt>
                <c:pt idx="113">
                  <c:v>97.336264928389809</c:v>
                </c:pt>
                <c:pt idx="114">
                  <c:v>95.051367155205327</c:v>
                </c:pt>
                <c:pt idx="115">
                  <c:v>93.269474377456845</c:v>
                </c:pt>
                <c:pt idx="116">
                  <c:v>92.040322846050231</c:v>
                </c:pt>
                <c:pt idx="117">
                  <c:v>91.27149202795168</c:v>
                </c:pt>
                <c:pt idx="118">
                  <c:v>90.818227415610409</c:v>
                </c:pt>
                <c:pt idx="119">
                  <c:v>90.549087593363041</c:v>
                </c:pt>
                <c:pt idx="120">
                  <c:v>90.372971556941692</c:v>
                </c:pt>
                <c:pt idx="121">
                  <c:v>90.238011321346974</c:v>
                </c:pt>
                <c:pt idx="122">
                  <c:v>90.119259281005114</c:v>
                </c:pt>
                <c:pt idx="123">
                  <c:v>90.006720541573898</c:v>
                </c:pt>
                <c:pt idx="124">
                  <c:v>89.898031161776572</c:v>
                </c:pt>
                <c:pt idx="125">
                  <c:v>89.795981824883043</c:v>
                </c:pt>
                <c:pt idx="126">
                  <c:v>89.710126258275992</c:v>
                </c:pt>
                <c:pt idx="127">
                  <c:v>89.661843223708658</c:v>
                </c:pt>
                <c:pt idx="128">
                  <c:v>89.691392593890825</c:v>
                </c:pt>
                <c:pt idx="129">
                  <c:v>89.862613689370079</c:v>
                </c:pt>
                <c:pt idx="130">
                  <c:v>90.256916099904473</c:v>
                </c:pt>
                <c:pt idx="131">
                  <c:v>90.947258786913679</c:v>
                </c:pt>
                <c:pt idx="132">
                  <c:v>91.950785873590561</c:v>
                </c:pt>
                <c:pt idx="133">
                  <c:v>93.177074942857416</c:v>
                </c:pt>
                <c:pt idx="134">
                  <c:v>94.407169362225119</c:v>
                </c:pt>
                <c:pt idx="135">
                  <c:v>95.336789068602883</c:v>
                </c:pt>
                <c:pt idx="136">
                  <c:v>95.683698734386496</c:v>
                </c:pt>
                <c:pt idx="137">
                  <c:v>95.310675440203468</c:v>
                </c:pt>
                <c:pt idx="138">
                  <c:v>94.291831350395228</c:v>
                </c:pt>
                <c:pt idx="139">
                  <c:v>92.87892333234322</c:v>
                </c:pt>
                <c:pt idx="140">
                  <c:v>91.388418121267478</c:v>
                </c:pt>
                <c:pt idx="141">
                  <c:v>90.078265243239912</c:v>
                </c:pt>
                <c:pt idx="142">
                  <c:v>89.078869203604697</c:v>
                </c:pt>
                <c:pt idx="143">
                  <c:v>88.396755521854288</c:v>
                </c:pt>
                <c:pt idx="144">
                  <c:v>87.964150198818089</c:v>
                </c:pt>
                <c:pt idx="145">
                  <c:v>87.693792837240025</c:v>
                </c:pt>
                <c:pt idx="146">
                  <c:v>87.513350426844809</c:v>
                </c:pt>
                <c:pt idx="147">
                  <c:v>87.376052414031008</c:v>
                </c:pt>
                <c:pt idx="148">
                  <c:v>87.256851177481821</c:v>
                </c:pt>
                <c:pt idx="149">
                  <c:v>87.144329299045822</c:v>
                </c:pt>
                <c:pt idx="150">
                  <c:v>87.033989961039993</c:v>
                </c:pt>
                <c:pt idx="151">
                  <c:v>86.924288255092449</c:v>
                </c:pt>
                <c:pt idx="152">
                  <c:v>86.814757830710576</c:v>
                </c:pt>
                <c:pt idx="153">
                  <c:v>86.705273892972286</c:v>
                </c:pt>
                <c:pt idx="154">
                  <c:v>86.595806159024221</c:v>
                </c:pt>
                <c:pt idx="155">
                  <c:v>86.486347376750757</c:v>
                </c:pt>
                <c:pt idx="156">
                  <c:v>86.376895316698665</c:v>
                </c:pt>
                <c:pt idx="157">
                  <c:v>86.267448794872294</c:v>
                </c:pt>
                <c:pt idx="158">
                  <c:v>86.158006894776861</c:v>
                </c:pt>
                <c:pt idx="159">
                  <c:v>86.048568827207035</c:v>
                </c:pt>
                <c:pt idx="160">
                  <c:v>85.939133901732475</c:v>
                </c:pt>
                <c:pt idx="161">
                  <c:v>85.829701515564921</c:v>
                </c:pt>
                <c:pt idx="162">
                  <c:v>85.720271145040385</c:v>
                </c:pt>
                <c:pt idx="163">
                  <c:v>85.610842337741659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104.82852447369794</c:v>
                </c:pt>
                <c:pt idx="6">
                  <c:v>104.95433183143534</c:v>
                </c:pt>
                <c:pt idx="7">
                  <c:v>105.07801091456076</c:v>
                </c:pt>
                <c:pt idx="8">
                  <c:v>105.1993049308695</c:v>
                </c:pt>
                <c:pt idx="9">
                  <c:v>105.31793148086965</c:v>
                </c:pt>
                <c:pt idx="10">
                  <c:v>105.4335808323557</c:v>
                </c:pt>
                <c:pt idx="11">
                  <c:v>105.54591424683122</c:v>
                </c:pt>
                <c:pt idx="12">
                  <c:v>105.65456240425118</c:v>
                </c:pt>
                <c:pt idx="13">
                  <c:v>105.75912398210363</c:v>
                </c:pt>
                <c:pt idx="14">
                  <c:v>105.85916445519979</c:v>
                </c:pt>
                <c:pt idx="15">
                  <c:v>105.95421519347414</c:v>
                </c:pt>
                <c:pt idx="16">
                  <c:v>106.0437729462743</c:v>
                </c:pt>
                <c:pt idx="17">
                  <c:v>106.12729981256373</c:v>
                </c:pt>
                <c:pt idx="18">
                  <c:v>106.20422380652846</c:v>
                </c:pt>
                <c:pt idx="19">
                  <c:v>106.27394013644442</c:v>
                </c:pt>
                <c:pt idx="20">
                  <c:v>106.33581332031326</c:v>
                </c:pt>
                <c:pt idx="21">
                  <c:v>106.3891802635118</c:v>
                </c:pt>
                <c:pt idx="22">
                  <c:v>106.43335442017047</c:v>
                </c:pt>
                <c:pt idx="23">
                  <c:v>106.46763114974472</c:v>
                </c:pt>
                <c:pt idx="24">
                  <c:v>106.49129436180687</c:v>
                </c:pt>
                <c:pt idx="25">
                  <c:v>106.50362451411289</c:v>
                </c:pt>
                <c:pt idx="26">
                  <c:v>106.50390799043413</c:v>
                </c:pt>
                <c:pt idx="27">
                  <c:v>106.4914478349143</c:v>
                </c:pt>
                <c:pt idx="28">
                  <c:v>106.46557575897174</c:v>
                </c:pt>
                <c:pt idx="29">
                  <c:v>106.42566526612173</c:v>
                </c:pt>
                <c:pt idx="30">
                  <c:v>106.3711456618073</c:v>
                </c:pt>
                <c:pt idx="31">
                  <c:v>106.30151663296154</c:v>
                </c:pt>
                <c:pt idx="32">
                  <c:v>106.21636300046055</c:v>
                </c:pt>
                <c:pt idx="33">
                  <c:v>106.11536917293787</c:v>
                </c:pt>
                <c:pt idx="34">
                  <c:v>105.99833276954982</c:v>
                </c:pt>
                <c:pt idx="35">
                  <c:v>105.86517683948109</c:v>
                </c:pt>
                <c:pt idx="36">
                  <c:v>105.71596009414493</c:v>
                </c:pt>
                <c:pt idx="37">
                  <c:v>105.55088458981609</c:v>
                </c:pt>
                <c:pt idx="38">
                  <c:v>105.3703003573731</c:v>
                </c:pt>
                <c:pt idx="39">
                  <c:v>105.17470657253577</c:v>
                </c:pt>
                <c:pt idx="40">
                  <c:v>104.96474899162256</c:v>
                </c:pt>
                <c:pt idx="41">
                  <c:v>104.74121353791395</c:v>
                </c:pt>
                <c:pt idx="42">
                  <c:v>104.5050161023137</c:v>
                </c:pt>
                <c:pt idx="43">
                  <c:v>104.25718880665912</c:v>
                </c:pt>
                <c:pt idx="44">
                  <c:v>103.99886315482071</c:v>
                </c:pt>
                <c:pt idx="45">
                  <c:v>103.73125065179804</c:v>
                </c:pt>
                <c:pt idx="46">
                  <c:v>103.45562159210075</c:v>
                </c:pt>
                <c:pt idx="47">
                  <c:v>103.17328279656566</c:v>
                </c:pt>
                <c:pt idx="48">
                  <c:v>102.88555510618423</c:v>
                </c:pt>
                <c:pt idx="49">
                  <c:v>102.59375142182607</c:v>
                </c:pt>
                <c:pt idx="50">
                  <c:v>102.29915601369586</c:v>
                </c:pt>
                <c:pt idx="51">
                  <c:v>102.00300572150448</c:v>
                </c:pt>
                <c:pt idx="52">
                  <c:v>101.70647353593878</c:v>
                </c:pt>
                <c:pt idx="53">
                  <c:v>101.41065490575903</c:v>
                </c:pt>
                <c:pt idx="54">
                  <c:v>101.11655696450578</c:v>
                </c:pt>
                <c:pt idx="55">
                  <c:v>100.82509072701951</c:v>
                </c:pt>
                <c:pt idx="56">
                  <c:v>100.53706617744885</c:v>
                </c:pt>
                <c:pt idx="57">
                  <c:v>100.2531900633236</c:v>
                </c:pt>
                <c:pt idx="58">
                  <c:v>99.974066128110167</c:v>
                </c:pt>
                <c:pt idx="59">
                  <c:v>99.700197458461801</c:v>
                </c:pt>
                <c:pt idx="60">
                  <c:v>99.4319905910274</c:v>
                </c:pt>
                <c:pt idx="61">
                  <c:v>99.169761014504672</c:v>
                </c:pt>
                <c:pt idx="62">
                  <c:v>98.913739711912214</c:v>
                </c:pt>
                <c:pt idx="63">
                  <c:v>98.664080411622052</c:v>
                </c:pt>
                <c:pt idx="64">
                  <c:v>98.420867249307847</c:v>
                </c:pt>
                <c:pt idx="65">
                  <c:v>98.184122582706266</c:v>
                </c:pt>
                <c:pt idx="66">
                  <c:v>97.953814743555483</c:v>
                </c:pt>
                <c:pt idx="67">
                  <c:v>97.729865553517996</c:v>
                </c:pt>
                <c:pt idx="68">
                  <c:v>97.512157471234119</c:v>
                </c:pt>
                <c:pt idx="69">
                  <c:v>97.300540274448707</c:v>
                </c:pt>
                <c:pt idx="70">
                  <c:v>97.094837213539677</c:v>
                </c:pt>
                <c:pt idx="71">
                  <c:v>96.894850600343119</c:v>
                </c:pt>
                <c:pt idx="72">
                  <c:v>96.700366818878308</c:v>
                </c:pt>
                <c:pt idx="73">
                  <c:v>96.511160762648444</c:v>
                </c:pt>
                <c:pt idx="74">
                  <c:v>96.326999717024677</c:v>
                </c:pt>
                <c:pt idx="75">
                  <c:v>96.147646715311765</c:v>
                </c:pt>
                <c:pt idx="76">
                  <c:v>95.972863403985457</c:v>
                </c:pt>
                <c:pt idx="77">
                  <c:v>95.802412456825166</c:v>
                </c:pt>
                <c:pt idx="78">
                  <c:v>95.63605957975544</c:v>
                </c:pt>
                <c:pt idx="79">
                  <c:v>95.473575148624306</c:v>
                </c:pt>
                <c:pt idx="80">
                  <c:v>95.314735521292562</c:v>
                </c:pt>
                <c:pt idx="81">
                  <c:v>95.159324063636987</c:v>
                </c:pt>
                <c:pt idx="82">
                  <c:v>95.007131926672756</c:v>
                </c:pt>
                <c:pt idx="83">
                  <c:v>94.85795860920858</c:v>
                </c:pt>
                <c:pt idx="84">
                  <c:v>94.711612337449765</c:v>
                </c:pt>
                <c:pt idx="85">
                  <c:v>94.567910289901235</c:v>
                </c:pt>
                <c:pt idx="86">
                  <c:v>94.426678692898008</c:v>
                </c:pt>
                <c:pt idx="87">
                  <c:v>94.287752809184127</c:v>
                </c:pt>
                <c:pt idx="88">
                  <c:v>94.150976839219666</c:v>
                </c:pt>
                <c:pt idx="89">
                  <c:v>94.016203752353064</c:v>
                </c:pt>
                <c:pt idx="90">
                  <c:v>93.883295062670442</c:v>
                </c:pt>
                <c:pt idx="91">
                  <c:v>93.752120562226835</c:v>
                </c:pt>
                <c:pt idx="92">
                  <c:v>93.622558022478856</c:v>
                </c:pt>
                <c:pt idx="93">
                  <c:v>93.494492873061674</c:v>
                </c:pt>
                <c:pt idx="94">
                  <c:v>93.367817865575589</c:v>
                </c:pt>
                <c:pt idx="95">
                  <c:v>93.242432728754267</c:v>
                </c:pt>
                <c:pt idx="96">
                  <c:v>93.118243820261299</c:v>
                </c:pt>
                <c:pt idx="97">
                  <c:v>92.995163779389301</c:v>
                </c:pt>
                <c:pt idx="98">
                  <c:v>92.873111184099685</c:v>
                </c:pt>
                <c:pt idx="99">
                  <c:v>92.752010215126703</c:v>
                </c:pt>
                <c:pt idx="100">
                  <c:v>92.631790329261776</c:v>
                </c:pt>
                <c:pt idx="101">
                  <c:v>92.512385943421307</c:v>
                </c:pt>
                <c:pt idx="102">
                  <c:v>92.393736130668543</c:v>
                </c:pt>
                <c:pt idx="103">
                  <c:v>92.275784329000203</c:v>
                </c:pt>
                <c:pt idx="104">
                  <c:v>92.158478063408339</c:v>
                </c:pt>
                <c:pt idx="105">
                  <c:v>92.041768681480534</c:v>
                </c:pt>
                <c:pt idx="106">
                  <c:v>91.925611102598637</c:v>
                </c:pt>
                <c:pt idx="107">
                  <c:v>91.809963580631091</c:v>
                </c:pt>
                <c:pt idx="108">
                  <c:v>91.694787479880404</c:v>
                </c:pt>
                <c:pt idx="109">
                  <c:v>91.580047063941009</c:v>
                </c:pt>
                <c:pt idx="110">
                  <c:v>91.4657092970387</c:v>
                </c:pt>
                <c:pt idx="111">
                  <c:v>91.351743657356934</c:v>
                </c:pt>
                <c:pt idx="112">
                  <c:v>91.238121961806442</c:v>
                </c:pt>
                <c:pt idx="113">
                  <c:v>91.124818201657376</c:v>
                </c:pt>
                <c:pt idx="114">
                  <c:v>91.011808388428975</c:v>
                </c:pt>
                <c:pt idx="115">
                  <c:v>90.899070409416055</c:v>
                </c:pt>
                <c:pt idx="116">
                  <c:v>90.786583892226247</c:v>
                </c:pt>
                <c:pt idx="117">
                  <c:v>90.674330077703672</c:v>
                </c:pt>
                <c:pt idx="118">
                  <c:v>90.562291700626531</c:v>
                </c:pt>
                <c:pt idx="119">
                  <c:v>90.450452877585008</c:v>
                </c:pt>
                <c:pt idx="120">
                  <c:v>90.338799001474499</c:v>
                </c:pt>
                <c:pt idx="121">
                  <c:v>90.227316642076403</c:v>
                </c:pt>
                <c:pt idx="122">
                  <c:v>90.115993452246073</c:v>
                </c:pt>
                <c:pt idx="123">
                  <c:v>90.00481807928432</c:v>
                </c:pt>
                <c:pt idx="124">
                  <c:v>89.893780081133457</c:v>
                </c:pt>
                <c:pt idx="125">
                  <c:v>89.782869847113503</c:v>
                </c:pt>
                <c:pt idx="126">
                  <c:v>89.672078522992592</c:v>
                </c:pt>
                <c:pt idx="127">
                  <c:v>89.561397940267824</c:v>
                </c:pt>
                <c:pt idx="128">
                  <c:v>89.450820549614548</c:v>
                </c:pt>
                <c:pt idx="129">
                  <c:v>89.34033935853661</c:v>
                </c:pt>
                <c:pt idx="130">
                  <c:v>89.22994787331541</c:v>
                </c:pt>
                <c:pt idx="131">
                  <c:v>89.119640045403173</c:v>
                </c:pt>
                <c:pt idx="132">
                  <c:v>89.009410222432521</c:v>
                </c:pt>
                <c:pt idx="133">
                  <c:v>88.899253104015543</c:v>
                </c:pt>
                <c:pt idx="134">
                  <c:v>88.789163702479712</c:v>
                </c:pt>
                <c:pt idx="135">
                  <c:v>88.679137308632761</c:v>
                </c:pt>
                <c:pt idx="136">
                  <c:v>88.569169462569704</c:v>
                </c:pt>
                <c:pt idx="137">
                  <c:v>88.459255929435358</c:v>
                </c:pt>
                <c:pt idx="138">
                  <c:v>88.349392679942667</c:v>
                </c:pt>
                <c:pt idx="139">
                  <c:v>88.239575875330701</c:v>
                </c:pt>
                <c:pt idx="140">
                  <c:v>88.129801856335348</c:v>
                </c:pt>
                <c:pt idx="141">
                  <c:v>88.020067135650265</c:v>
                </c:pt>
                <c:pt idx="142">
                  <c:v>87.910368393283122</c:v>
                </c:pt>
                <c:pt idx="143">
                  <c:v>87.800702474170336</c:v>
                </c:pt>
                <c:pt idx="144">
                  <c:v>87.691066387401662</c:v>
                </c:pt>
                <c:pt idx="145">
                  <c:v>87.581457306428334</c:v>
                </c:pt>
                <c:pt idx="146">
                  <c:v>87.47187256967878</c:v>
                </c:pt>
                <c:pt idx="147">
                  <c:v>87.362309681080802</c:v>
                </c:pt>
                <c:pt idx="148">
                  <c:v>87.252766310080119</c:v>
                </c:pt>
                <c:pt idx="149">
                  <c:v>87.143240290846151</c:v>
                </c:pt>
                <c:pt idx="150">
                  <c:v>87.033729620458075</c:v>
                </c:pt>
                <c:pt idx="151">
                  <c:v>86.924232455961572</c:v>
                </c:pt>
                <c:pt idx="152">
                  <c:v>86.814747110273828</c:v>
                </c:pt>
                <c:pt idx="153">
                  <c:v>86.705272046986835</c:v>
                </c:pt>
                <c:pt idx="154">
                  <c:v>86.595805874176932</c:v>
                </c:pt>
                <c:pt idx="155">
                  <c:v>86.48634733736796</c:v>
                </c:pt>
                <c:pt idx="156">
                  <c:v>86.376895311820462</c:v>
                </c:pt>
                <c:pt idx="157">
                  <c:v>86.267448794331017</c:v>
                </c:pt>
                <c:pt idx="158">
                  <c:v>86.158006894723059</c:v>
                </c:pt>
                <c:pt idx="159">
                  <c:v>86.048568827202246</c:v>
                </c:pt>
                <c:pt idx="160">
                  <c:v>85.939133901732092</c:v>
                </c:pt>
                <c:pt idx="161">
                  <c:v>85.829701515564892</c:v>
                </c:pt>
                <c:pt idx="162">
                  <c:v>85.720271145040385</c:v>
                </c:pt>
                <c:pt idx="163">
                  <c:v>85.610842337741659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113.42100000000001</c:v>
                </c:pt>
                <c:pt idx="1">
                  <c:v>113.456</c:v>
                </c:pt>
                <c:pt idx="2">
                  <c:v>109.63200000000001</c:v>
                </c:pt>
                <c:pt idx="3">
                  <c:v>109.526</c:v>
                </c:pt>
                <c:pt idx="4">
                  <c:v>108.649</c:v>
                </c:pt>
                <c:pt idx="5">
                  <c:v>109.509</c:v>
                </c:pt>
                <c:pt idx="6">
                  <c:v>109.193</c:v>
                </c:pt>
                <c:pt idx="7">
                  <c:v>110.211</c:v>
                </c:pt>
                <c:pt idx="8">
                  <c:v>110.123</c:v>
                </c:pt>
                <c:pt idx="9">
                  <c:v>108.123</c:v>
                </c:pt>
                <c:pt idx="10">
                  <c:v>108.175</c:v>
                </c:pt>
                <c:pt idx="11">
                  <c:v>109.947</c:v>
                </c:pt>
                <c:pt idx="12">
                  <c:v>109.14</c:v>
                </c:pt>
                <c:pt idx="13">
                  <c:v>109.474</c:v>
                </c:pt>
                <c:pt idx="14">
                  <c:v>111.08799999999999</c:v>
                </c:pt>
                <c:pt idx="15">
                  <c:v>108.63200000000001</c:v>
                </c:pt>
                <c:pt idx="16">
                  <c:v>109.123</c:v>
                </c:pt>
                <c:pt idx="17">
                  <c:v>108.91200000000001</c:v>
                </c:pt>
                <c:pt idx="18">
                  <c:v>110.07</c:v>
                </c:pt>
                <c:pt idx="19">
                  <c:v>109.36799999999999</c:v>
                </c:pt>
                <c:pt idx="20">
                  <c:v>108.649</c:v>
                </c:pt>
                <c:pt idx="21">
                  <c:v>108.544</c:v>
                </c:pt>
                <c:pt idx="22">
                  <c:v>108.509</c:v>
                </c:pt>
                <c:pt idx="23">
                  <c:v>108.26300000000001</c:v>
                </c:pt>
                <c:pt idx="24">
                  <c:v>110.211</c:v>
                </c:pt>
                <c:pt idx="25">
                  <c:v>110.649</c:v>
                </c:pt>
                <c:pt idx="26">
                  <c:v>108.789</c:v>
                </c:pt>
                <c:pt idx="27">
                  <c:v>108.649</c:v>
                </c:pt>
                <c:pt idx="28">
                  <c:v>107.26300000000001</c:v>
                </c:pt>
                <c:pt idx="29">
                  <c:v>110.456</c:v>
                </c:pt>
                <c:pt idx="30">
                  <c:v>112.105</c:v>
                </c:pt>
                <c:pt idx="31">
                  <c:v>111.14</c:v>
                </c:pt>
                <c:pt idx="32">
                  <c:v>113.316</c:v>
                </c:pt>
                <c:pt idx="33">
                  <c:v>110.36799999999999</c:v>
                </c:pt>
                <c:pt idx="34">
                  <c:v>112.193</c:v>
                </c:pt>
                <c:pt idx="35">
                  <c:v>114</c:v>
                </c:pt>
                <c:pt idx="36">
                  <c:v>113.842</c:v>
                </c:pt>
                <c:pt idx="37">
                  <c:v>113.351</c:v>
                </c:pt>
                <c:pt idx="38">
                  <c:v>113.474</c:v>
                </c:pt>
                <c:pt idx="39">
                  <c:v>113.07</c:v>
                </c:pt>
                <c:pt idx="40">
                  <c:v>116.404</c:v>
                </c:pt>
                <c:pt idx="41">
                  <c:v>115.71899999999999</c:v>
                </c:pt>
                <c:pt idx="42">
                  <c:v>118.56100000000001</c:v>
                </c:pt>
                <c:pt idx="43">
                  <c:v>121.649</c:v>
                </c:pt>
                <c:pt idx="44">
                  <c:v>124.474</c:v>
                </c:pt>
                <c:pt idx="45">
                  <c:v>129.75399999999999</c:v>
                </c:pt>
                <c:pt idx="46">
                  <c:v>133.10499999999999</c:v>
                </c:pt>
                <c:pt idx="47">
                  <c:v>139.43899999999999</c:v>
                </c:pt>
                <c:pt idx="48">
                  <c:v>149.053</c:v>
                </c:pt>
                <c:pt idx="49">
                  <c:v>161.57900000000001</c:v>
                </c:pt>
                <c:pt idx="50">
                  <c:v>178.54400000000001</c:v>
                </c:pt>
                <c:pt idx="51">
                  <c:v>194.47399999999999</c:v>
                </c:pt>
                <c:pt idx="52">
                  <c:v>208.17500000000001</c:v>
                </c:pt>
                <c:pt idx="53">
                  <c:v>219.57900000000001</c:v>
                </c:pt>
                <c:pt idx="54">
                  <c:v>227.80699999999999</c:v>
                </c:pt>
                <c:pt idx="55">
                  <c:v>232.386</c:v>
                </c:pt>
                <c:pt idx="56">
                  <c:v>233.018</c:v>
                </c:pt>
                <c:pt idx="57">
                  <c:v>230.19300000000001</c:v>
                </c:pt>
                <c:pt idx="58">
                  <c:v>216.42099999999999</c:v>
                </c:pt>
                <c:pt idx="59">
                  <c:v>191.614</c:v>
                </c:pt>
                <c:pt idx="60">
                  <c:v>156.26300000000001</c:v>
                </c:pt>
                <c:pt idx="61">
                  <c:v>132.43899999999999</c:v>
                </c:pt>
                <c:pt idx="62">
                  <c:v>124.158</c:v>
                </c:pt>
                <c:pt idx="63">
                  <c:v>120.404</c:v>
                </c:pt>
                <c:pt idx="64">
                  <c:v>120.123</c:v>
                </c:pt>
                <c:pt idx="65">
                  <c:v>121.36799999999999</c:v>
                </c:pt>
                <c:pt idx="66">
                  <c:v>123.053</c:v>
                </c:pt>
                <c:pt idx="67">
                  <c:v>127.43899999999999</c:v>
                </c:pt>
                <c:pt idx="68">
                  <c:v>132.57900000000001</c:v>
                </c:pt>
                <c:pt idx="69">
                  <c:v>142.10499999999999</c:v>
                </c:pt>
                <c:pt idx="70">
                  <c:v>153.22800000000001</c:v>
                </c:pt>
                <c:pt idx="71">
                  <c:v>166.47399999999999</c:v>
                </c:pt>
                <c:pt idx="72">
                  <c:v>179.12299999999999</c:v>
                </c:pt>
                <c:pt idx="73">
                  <c:v>190.36799999999999</c:v>
                </c:pt>
                <c:pt idx="74">
                  <c:v>197.45599999999999</c:v>
                </c:pt>
                <c:pt idx="75">
                  <c:v>198.351</c:v>
                </c:pt>
                <c:pt idx="76">
                  <c:v>193.404</c:v>
                </c:pt>
                <c:pt idx="77">
                  <c:v>176.52600000000001</c:v>
                </c:pt>
                <c:pt idx="78">
                  <c:v>145.50899999999999</c:v>
                </c:pt>
                <c:pt idx="79">
                  <c:v>116.456</c:v>
                </c:pt>
                <c:pt idx="80">
                  <c:v>103.333</c:v>
                </c:pt>
                <c:pt idx="81">
                  <c:v>99.772000000000006</c:v>
                </c:pt>
                <c:pt idx="82">
                  <c:v>98.876999999999995</c:v>
                </c:pt>
                <c:pt idx="83">
                  <c:v>99.367999999999995</c:v>
                </c:pt>
                <c:pt idx="84">
                  <c:v>97.578999999999994</c:v>
                </c:pt>
                <c:pt idx="85">
                  <c:v>98.596000000000004</c:v>
                </c:pt>
                <c:pt idx="86">
                  <c:v>99.912000000000006</c:v>
                </c:pt>
                <c:pt idx="87">
                  <c:v>97.649000000000001</c:v>
                </c:pt>
                <c:pt idx="88">
                  <c:v>99.105000000000004</c:v>
                </c:pt>
                <c:pt idx="89">
                  <c:v>98.525999999999996</c:v>
                </c:pt>
                <c:pt idx="90">
                  <c:v>99.543999999999997</c:v>
                </c:pt>
                <c:pt idx="91">
                  <c:v>98.947000000000003</c:v>
                </c:pt>
                <c:pt idx="92">
                  <c:v>97.456000000000003</c:v>
                </c:pt>
                <c:pt idx="93">
                  <c:v>97.718999999999994</c:v>
                </c:pt>
                <c:pt idx="94">
                  <c:v>98</c:v>
                </c:pt>
                <c:pt idx="95">
                  <c:v>95.385999999999996</c:v>
                </c:pt>
                <c:pt idx="96">
                  <c:v>96.894999999999996</c:v>
                </c:pt>
                <c:pt idx="97">
                  <c:v>96.841999999999999</c:v>
                </c:pt>
                <c:pt idx="98">
                  <c:v>98.210999999999999</c:v>
                </c:pt>
                <c:pt idx="99">
                  <c:v>96.965000000000003</c:v>
                </c:pt>
                <c:pt idx="100">
                  <c:v>96.701999999999998</c:v>
                </c:pt>
                <c:pt idx="101">
                  <c:v>98.578999999999994</c:v>
                </c:pt>
                <c:pt idx="102">
                  <c:v>97.667000000000002</c:v>
                </c:pt>
                <c:pt idx="103">
                  <c:v>99.052999999999997</c:v>
                </c:pt>
                <c:pt idx="104">
                  <c:v>101.175</c:v>
                </c:pt>
                <c:pt idx="105">
                  <c:v>102.895</c:v>
                </c:pt>
                <c:pt idx="106">
                  <c:v>107.333</c:v>
                </c:pt>
                <c:pt idx="107">
                  <c:v>106.86</c:v>
                </c:pt>
                <c:pt idx="108">
                  <c:v>109.211</c:v>
                </c:pt>
                <c:pt idx="109">
                  <c:v>109.842</c:v>
                </c:pt>
                <c:pt idx="110">
                  <c:v>108.86</c:v>
                </c:pt>
                <c:pt idx="111">
                  <c:v>106.246</c:v>
                </c:pt>
                <c:pt idx="112">
                  <c:v>102.43899999999999</c:v>
                </c:pt>
                <c:pt idx="113">
                  <c:v>97.332999999999998</c:v>
                </c:pt>
                <c:pt idx="114">
                  <c:v>96.683999999999997</c:v>
                </c:pt>
                <c:pt idx="115">
                  <c:v>96.438999999999993</c:v>
                </c:pt>
                <c:pt idx="116">
                  <c:v>92.965000000000003</c:v>
                </c:pt>
                <c:pt idx="117">
                  <c:v>95.192999999999998</c:v>
                </c:pt>
                <c:pt idx="118">
                  <c:v>95.052999999999997</c:v>
                </c:pt>
                <c:pt idx="119">
                  <c:v>94.052999999999997</c:v>
                </c:pt>
                <c:pt idx="120">
                  <c:v>91.596000000000004</c:v>
                </c:pt>
                <c:pt idx="121">
                  <c:v>92.93</c:v>
                </c:pt>
                <c:pt idx="122">
                  <c:v>91.491</c:v>
                </c:pt>
                <c:pt idx="123">
                  <c:v>92.263000000000005</c:v>
                </c:pt>
                <c:pt idx="124">
                  <c:v>91.632000000000005</c:v>
                </c:pt>
                <c:pt idx="125">
                  <c:v>89.316000000000003</c:v>
                </c:pt>
                <c:pt idx="126">
                  <c:v>94.947000000000003</c:v>
                </c:pt>
                <c:pt idx="127">
                  <c:v>91.667000000000002</c:v>
                </c:pt>
                <c:pt idx="128">
                  <c:v>90.825000000000003</c:v>
                </c:pt>
                <c:pt idx="129">
                  <c:v>93.86</c:v>
                </c:pt>
                <c:pt idx="130">
                  <c:v>93.018000000000001</c:v>
                </c:pt>
                <c:pt idx="131">
                  <c:v>94.474000000000004</c:v>
                </c:pt>
                <c:pt idx="132">
                  <c:v>95.825000000000003</c:v>
                </c:pt>
                <c:pt idx="133">
                  <c:v>96.263000000000005</c:v>
                </c:pt>
                <c:pt idx="134">
                  <c:v>99.876999999999995</c:v>
                </c:pt>
                <c:pt idx="135">
                  <c:v>99.596000000000004</c:v>
                </c:pt>
                <c:pt idx="136">
                  <c:v>99.105000000000004</c:v>
                </c:pt>
                <c:pt idx="137">
                  <c:v>97.614000000000004</c:v>
                </c:pt>
                <c:pt idx="138">
                  <c:v>94.509</c:v>
                </c:pt>
                <c:pt idx="139">
                  <c:v>90.701999999999998</c:v>
                </c:pt>
                <c:pt idx="140">
                  <c:v>89.701999999999998</c:v>
                </c:pt>
                <c:pt idx="141">
                  <c:v>89.841999999999999</c:v>
                </c:pt>
                <c:pt idx="142">
                  <c:v>89.596000000000004</c:v>
                </c:pt>
                <c:pt idx="143">
                  <c:v>90.210999999999999</c:v>
                </c:pt>
                <c:pt idx="144">
                  <c:v>90.281000000000006</c:v>
                </c:pt>
                <c:pt idx="145">
                  <c:v>89.123000000000005</c:v>
                </c:pt>
                <c:pt idx="146">
                  <c:v>89.876999999999995</c:v>
                </c:pt>
                <c:pt idx="147">
                  <c:v>89.491</c:v>
                </c:pt>
                <c:pt idx="148">
                  <c:v>89.825000000000003</c:v>
                </c:pt>
                <c:pt idx="149">
                  <c:v>89.350999999999999</c:v>
                </c:pt>
                <c:pt idx="150">
                  <c:v>90.525999999999996</c:v>
                </c:pt>
                <c:pt idx="151">
                  <c:v>90.543999999999997</c:v>
                </c:pt>
                <c:pt idx="152">
                  <c:v>88.491</c:v>
                </c:pt>
                <c:pt idx="153">
                  <c:v>90.509</c:v>
                </c:pt>
                <c:pt idx="154">
                  <c:v>87.912000000000006</c:v>
                </c:pt>
                <c:pt idx="155">
                  <c:v>87.86</c:v>
                </c:pt>
                <c:pt idx="156">
                  <c:v>89.667000000000002</c:v>
                </c:pt>
                <c:pt idx="157">
                  <c:v>88.298000000000002</c:v>
                </c:pt>
                <c:pt idx="158">
                  <c:v>87.543999999999997</c:v>
                </c:pt>
                <c:pt idx="159">
                  <c:v>87.438999999999993</c:v>
                </c:pt>
                <c:pt idx="160">
                  <c:v>87.491</c:v>
                </c:pt>
                <c:pt idx="161">
                  <c:v>88.07</c:v>
                </c:pt>
                <c:pt idx="162">
                  <c:v>87.789000000000001</c:v>
                </c:pt>
                <c:pt idx="163">
                  <c:v>87.86</c:v>
                </c:pt>
                <c:pt idx="164">
                  <c:v>89.227999999999994</c:v>
                </c:pt>
                <c:pt idx="165">
                  <c:v>87.491</c:v>
                </c:pt>
                <c:pt idx="166">
                  <c:v>87.876999999999995</c:v>
                </c:pt>
                <c:pt idx="167">
                  <c:v>87.052999999999997</c:v>
                </c:pt>
                <c:pt idx="168">
                  <c:v>88.263000000000005</c:v>
                </c:pt>
                <c:pt idx="169">
                  <c:v>85.649000000000001</c:v>
                </c:pt>
                <c:pt idx="170">
                  <c:v>85.93</c:v>
                </c:pt>
                <c:pt idx="171">
                  <c:v>85.525999999999996</c:v>
                </c:pt>
                <c:pt idx="172">
                  <c:v>87.192999999999998</c:v>
                </c:pt>
                <c:pt idx="173">
                  <c:v>87.385999999999996</c:v>
                </c:pt>
                <c:pt idx="174">
                  <c:v>86.701999999999998</c:v>
                </c:pt>
                <c:pt idx="175">
                  <c:v>87.841999999999999</c:v>
                </c:pt>
                <c:pt idx="176">
                  <c:v>88.421000000000006</c:v>
                </c:pt>
                <c:pt idx="177">
                  <c:v>85.736999999999995</c:v>
                </c:pt>
                <c:pt idx="178">
                  <c:v>86.736999999999995</c:v>
                </c:pt>
                <c:pt idx="179">
                  <c:v>86.105000000000004</c:v>
                </c:pt>
                <c:pt idx="180">
                  <c:v>85.947000000000003</c:v>
                </c:pt>
                <c:pt idx="181">
                  <c:v>86.789000000000001</c:v>
                </c:pt>
                <c:pt idx="182">
                  <c:v>86.14</c:v>
                </c:pt>
                <c:pt idx="183">
                  <c:v>85.263000000000005</c:v>
                </c:pt>
                <c:pt idx="184">
                  <c:v>85.525999999999996</c:v>
                </c:pt>
                <c:pt idx="185">
                  <c:v>87.736999999999995</c:v>
                </c:pt>
                <c:pt idx="186">
                  <c:v>88.018000000000001</c:v>
                </c:pt>
                <c:pt idx="187">
                  <c:v>86.245999999999995</c:v>
                </c:pt>
                <c:pt idx="188">
                  <c:v>85.403999999999996</c:v>
                </c:pt>
                <c:pt idx="189">
                  <c:v>86.245999999999995</c:v>
                </c:pt>
                <c:pt idx="190">
                  <c:v>85.825000000000003</c:v>
                </c:pt>
                <c:pt idx="191">
                  <c:v>86.263000000000005</c:v>
                </c:pt>
                <c:pt idx="192">
                  <c:v>87.052999999999997</c:v>
                </c:pt>
                <c:pt idx="193">
                  <c:v>87.087999999999994</c:v>
                </c:pt>
                <c:pt idx="194">
                  <c:v>86.316000000000003</c:v>
                </c:pt>
                <c:pt idx="195">
                  <c:v>87.123000000000005</c:v>
                </c:pt>
                <c:pt idx="196">
                  <c:v>88.018000000000001</c:v>
                </c:pt>
                <c:pt idx="197">
                  <c:v>85.667000000000002</c:v>
                </c:pt>
                <c:pt idx="198">
                  <c:v>87.14</c:v>
                </c:pt>
                <c:pt idx="199">
                  <c:v>87.474000000000004</c:v>
                </c:pt>
                <c:pt idx="200">
                  <c:v>86.632000000000005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108.01818654898624</c:v>
                </c:pt>
                <c:pt idx="6">
                  <c:v>108.17031807563485</c:v>
                </c:pt>
                <c:pt idx="7">
                  <c:v>108.32164816314781</c:v>
                </c:pt>
                <c:pt idx="8">
                  <c:v>108.47200290839076</c:v>
                </c:pt>
                <c:pt idx="9">
                  <c:v>108.62118521683551</c:v>
                </c:pt>
                <c:pt idx="10">
                  <c:v>108.7689726300697</c:v>
                </c:pt>
                <c:pt idx="11">
                  <c:v>108.91511509136309</c:v>
                </c:pt>
                <c:pt idx="12">
                  <c:v>109.05933268194954</c:v>
                </c:pt>
                <c:pt idx="13">
                  <c:v>109.20131337057767</c:v>
                </c:pt>
                <c:pt idx="14">
                  <c:v>109.34071083070913</c:v>
                </c:pt>
                <c:pt idx="15">
                  <c:v>109.47714239422169</c:v>
                </c:pt>
                <c:pt idx="16">
                  <c:v>109.61018722913916</c:v>
                </c:pt>
                <c:pt idx="17">
                  <c:v>109.73938485496419</c:v>
                </c:pt>
                <c:pt idx="18">
                  <c:v>109.86423414915915</c:v>
                </c:pt>
                <c:pt idx="19">
                  <c:v>109.98419306501326</c:v>
                </c:pt>
                <c:pt idx="20">
                  <c:v>110.09867939870269</c:v>
                </c:pt>
                <c:pt idx="21">
                  <c:v>110.20707315549929</c:v>
                </c:pt>
                <c:pt idx="22">
                  <c:v>110.30872144756303</c:v>
                </c:pt>
                <c:pt idx="23">
                  <c:v>110.40294753402104</c:v>
                </c:pt>
                <c:pt idx="24">
                  <c:v>110.48906678577964</c:v>
                </c:pt>
                <c:pt idx="25">
                  <c:v>110.56641431722332</c:v>
                </c:pt>
                <c:pt idx="26">
                  <c:v>110.6343921849586</c:v>
                </c:pt>
                <c:pt idx="27">
                  <c:v>110.69254893504154</c:v>
                </c:pt>
                <c:pt idx="28">
                  <c:v>110.74071147885525</c:v>
                </c:pt>
                <c:pt idx="29">
                  <c:v>110.77919933422783</c:v>
                </c:pt>
                <c:pt idx="30">
                  <c:v>110.8091644297992</c:v>
                </c:pt>
                <c:pt idx="31">
                  <c:v>110.83311550505427</c:v>
                </c:pt>
                <c:pt idx="32">
                  <c:v>110.85570299784555</c:v>
                </c:pt>
                <c:pt idx="33">
                  <c:v>110.88485470046705</c:v>
                </c:pt>
                <c:pt idx="34">
                  <c:v>110.93335846474905</c:v>
                </c:pt>
                <c:pt idx="35">
                  <c:v>111.02097724298366</c:v>
                </c:pt>
                <c:pt idx="36">
                  <c:v>111.17714290977962</c:v>
                </c:pt>
                <c:pt idx="37">
                  <c:v>111.44419705364666</c:v>
                </c:pt>
                <c:pt idx="38">
                  <c:v>111.88101995211288</c:v>
                </c:pt>
                <c:pt idx="39">
                  <c:v>112.56671064284166</c:v>
                </c:pt>
                <c:pt idx="40">
                  <c:v>113.60376084983965</c:v>
                </c:pt>
                <c:pt idx="41">
                  <c:v>115.11993018922918</c:v>
                </c:pt>
                <c:pt idx="42">
                  <c:v>117.26782633892434</c:v>
                </c:pt>
                <c:pt idx="43">
                  <c:v>120.22108694707106</c:v>
                </c:pt>
                <c:pt idx="44">
                  <c:v>124.16612537759673</c:v>
                </c:pt>
                <c:pt idx="45">
                  <c:v>129.2887096631915</c:v>
                </c:pt>
                <c:pt idx="46">
                  <c:v>135.75523496418762</c:v>
                </c:pt>
                <c:pt idx="47">
                  <c:v>143.68941127597839</c:v>
                </c:pt>
                <c:pt idx="48">
                  <c:v>153.14611087198034</c:v>
                </c:pt>
                <c:pt idx="49">
                  <c:v>164.08495960779246</c:v>
                </c:pt>
                <c:pt idx="50">
                  <c:v>176.34577316881968</c:v>
                </c:pt>
                <c:pt idx="51">
                  <c:v>189.62270375237139</c:v>
                </c:pt>
                <c:pt idx="52">
                  <c:v>203.41728653914882</c:v>
                </c:pt>
                <c:pt idx="53">
                  <c:v>216.92178896936295</c:v>
                </c:pt>
                <c:pt idx="54">
                  <c:v>228.78284292117274</c:v>
                </c:pt>
                <c:pt idx="55">
                  <c:v>236.82617028669867</c:v>
                </c:pt>
                <c:pt idx="56">
                  <c:v>238.1317848038868</c:v>
                </c:pt>
                <c:pt idx="57">
                  <c:v>230.01634953874003</c:v>
                </c:pt>
                <c:pt idx="58">
                  <c:v>211.88644372470225</c:v>
                </c:pt>
                <c:pt idx="59">
                  <c:v>186.6699242052959</c:v>
                </c:pt>
                <c:pt idx="60">
                  <c:v>160.13987671875839</c:v>
                </c:pt>
                <c:pt idx="61">
                  <c:v>138.12077986331059</c:v>
                </c:pt>
                <c:pt idx="62">
                  <c:v>123.75013282656718</c:v>
                </c:pt>
                <c:pt idx="63">
                  <c:v>116.89485278660318</c:v>
                </c:pt>
                <c:pt idx="64">
                  <c:v>115.59047640979672</c:v>
                </c:pt>
                <c:pt idx="65">
                  <c:v>117.793853786292</c:v>
                </c:pt>
                <c:pt idx="66">
                  <c:v>122.22495352824455</c:v>
                </c:pt>
                <c:pt idx="67">
                  <c:v>128.32385229931592</c:v>
                </c:pt>
                <c:pt idx="68">
                  <c:v>135.89300424016915</c:v>
                </c:pt>
                <c:pt idx="69">
                  <c:v>144.80458575760616</c:v>
                </c:pt>
                <c:pt idx="70">
                  <c:v>154.8489558673493</c:v>
                </c:pt>
                <c:pt idx="71">
                  <c:v>165.67739511787912</c:v>
                </c:pt>
                <c:pt idx="72">
                  <c:v>176.79147988304157</c:v>
                </c:pt>
                <c:pt idx="73">
                  <c:v>187.51730577737601</c:v>
                </c:pt>
                <c:pt idx="74">
                  <c:v>196.68753945871637</c:v>
                </c:pt>
                <c:pt idx="75">
                  <c:v>201.37809564920619</c:v>
                </c:pt>
                <c:pt idx="76">
                  <c:v>195.59493871260389</c:v>
                </c:pt>
                <c:pt idx="77">
                  <c:v>174.45455842374975</c:v>
                </c:pt>
                <c:pt idx="78">
                  <c:v>143.82098800037386</c:v>
                </c:pt>
                <c:pt idx="79">
                  <c:v>118.24244235142463</c:v>
                </c:pt>
                <c:pt idx="80">
                  <c:v>105.22468412327576</c:v>
                </c:pt>
                <c:pt idx="81">
                  <c:v>101.05130043231068</c:v>
                </c:pt>
                <c:pt idx="82">
                  <c:v>100.08934190166467</c:v>
                </c:pt>
                <c:pt idx="83">
                  <c:v>99.795738039320099</c:v>
                </c:pt>
                <c:pt idx="84">
                  <c:v>99.586334790949664</c:v>
                </c:pt>
                <c:pt idx="85">
                  <c:v>99.385150968548743</c:v>
                </c:pt>
                <c:pt idx="86">
                  <c:v>99.186272607034795</c:v>
                </c:pt>
                <c:pt idx="87">
                  <c:v>98.989320814194215</c:v>
                </c:pt>
                <c:pt idx="88">
                  <c:v>98.794179894046636</c:v>
                </c:pt>
                <c:pt idx="89">
                  <c:v>98.600748110371299</c:v>
                </c:pt>
                <c:pt idx="90">
                  <c:v>98.408934856959647</c:v>
                </c:pt>
                <c:pt idx="91">
                  <c:v>98.218674766789377</c:v>
                </c:pt>
                <c:pt idx="92">
                  <c:v>98.029972743808443</c:v>
                </c:pt>
                <c:pt idx="93">
                  <c:v>97.843035244773674</c:v>
                </c:pt>
                <c:pt idx="94">
                  <c:v>97.658619763151805</c:v>
                </c:pt>
                <c:pt idx="95">
                  <c:v>97.478878736567111</c:v>
                </c:pt>
                <c:pt idx="96">
                  <c:v>97.309191888646666</c:v>
                </c:pt>
                <c:pt idx="97">
                  <c:v>97.16169490087745</c:v>
                </c:pt>
                <c:pt idx="98">
                  <c:v>97.061163218184205</c:v>
                </c:pt>
                <c:pt idx="99">
                  <c:v>97.053095543771548</c:v>
                </c:pt>
                <c:pt idx="100">
                  <c:v>97.211678584280506</c:v>
                </c:pt>
                <c:pt idx="101">
                  <c:v>97.641756023966678</c:v>
                </c:pt>
                <c:pt idx="102">
                  <c:v>98.465499605976007</c:v>
                </c:pt>
                <c:pt idx="103">
                  <c:v>99.784946208366478</c:v>
                </c:pt>
                <c:pt idx="104">
                  <c:v>101.62051984058905</c:v>
                </c:pt>
                <c:pt idx="105">
                  <c:v>103.84399036520834</c:v>
                </c:pt>
                <c:pt idx="106">
                  <c:v>106.14370958720322</c:v>
                </c:pt>
                <c:pt idx="107">
                  <c:v>108.06307338349973</c:v>
                </c:pt>
                <c:pt idx="108">
                  <c:v>109.12539629917437</c:v>
                </c:pt>
                <c:pt idx="109">
                  <c:v>109.00612390352553</c:v>
                </c:pt>
                <c:pt idx="110">
                  <c:v>107.66989203220351</c:v>
                </c:pt>
                <c:pt idx="111">
                  <c:v>105.39423993393234</c:v>
                </c:pt>
                <c:pt idx="112">
                  <c:v>102.66145401594686</c:v>
                </c:pt>
                <c:pt idx="113">
                  <c:v>99.976436036651023</c:v>
                </c:pt>
                <c:pt idx="114">
                  <c:v>97.705835492209602</c:v>
                </c:pt>
                <c:pt idx="115">
                  <c:v>96.007730390140708</c:v>
                </c:pt>
                <c:pt idx="116">
                  <c:v>94.858454878165361</c:v>
                </c:pt>
                <c:pt idx="117">
                  <c:v>94.132784680348507</c:v>
                </c:pt>
                <c:pt idx="118">
                  <c:v>93.683851350911723</c:v>
                </c:pt>
                <c:pt idx="119">
                  <c:v>93.391673514915979</c:v>
                </c:pt>
                <c:pt idx="120">
                  <c:v>93.177776333219086</c:v>
                </c:pt>
                <c:pt idx="121">
                  <c:v>92.99924274739972</c:v>
                </c:pt>
                <c:pt idx="122">
                  <c:v>92.836698061002608</c:v>
                </c:pt>
                <c:pt idx="123">
                  <c:v>92.684844764445799</c:v>
                </c:pt>
                <c:pt idx="124">
                  <c:v>92.548459061386495</c:v>
                </c:pt>
                <c:pt idx="125">
                  <c:v>92.443713950410029</c:v>
                </c:pt>
                <c:pt idx="126">
                  <c:v>92.403182523335559</c:v>
                </c:pt>
                <c:pt idx="127">
                  <c:v>92.480916731107527</c:v>
                </c:pt>
                <c:pt idx="128">
                  <c:v>92.750997432817172</c:v>
                </c:pt>
                <c:pt idx="129">
                  <c:v>93.291066901884932</c:v>
                </c:pt>
                <c:pt idx="130">
                  <c:v>94.146074327205994</c:v>
                </c:pt>
                <c:pt idx="131">
                  <c:v>95.279906123696747</c:v>
                </c:pt>
                <c:pt idx="132">
                  <c:v>96.539513681411108</c:v>
                </c:pt>
                <c:pt idx="133">
                  <c:v>97.663953116024118</c:v>
                </c:pt>
                <c:pt idx="134">
                  <c:v>98.355113109660479</c:v>
                </c:pt>
                <c:pt idx="135">
                  <c:v>98.389330210255508</c:v>
                </c:pt>
                <c:pt idx="136">
                  <c:v>97.714180838402996</c:v>
                </c:pt>
                <c:pt idx="137">
                  <c:v>96.473681612598995</c:v>
                </c:pt>
                <c:pt idx="138">
                  <c:v>94.945521206155746</c:v>
                </c:pt>
                <c:pt idx="139">
                  <c:v>93.42755078629439</c:v>
                </c:pt>
                <c:pt idx="140">
                  <c:v>92.13674526809919</c:v>
                </c:pt>
                <c:pt idx="141">
                  <c:v>91.165758372974082</c:v>
                </c:pt>
                <c:pt idx="142">
                  <c:v>90.500164795194351</c:v>
                </c:pt>
                <c:pt idx="143">
                  <c:v>90.067466663352562</c:v>
                </c:pt>
                <c:pt idx="144">
                  <c:v>89.7843537854868</c:v>
                </c:pt>
                <c:pt idx="145">
                  <c:v>89.584144604381478</c:v>
                </c:pt>
                <c:pt idx="146">
                  <c:v>89.424092640136777</c:v>
                </c:pt>
                <c:pt idx="147">
                  <c:v>89.281139770166746</c:v>
                </c:pt>
                <c:pt idx="148">
                  <c:v>89.144558205236336</c:v>
                </c:pt>
                <c:pt idx="149">
                  <c:v>89.009969714014758</c:v>
                </c:pt>
                <c:pt idx="150">
                  <c:v>88.875776696700513</c:v>
                </c:pt>
                <c:pt idx="151">
                  <c:v>88.741437943160292</c:v>
                </c:pt>
                <c:pt idx="152">
                  <c:v>88.606766968741283</c:v>
                </c:pt>
                <c:pt idx="153">
                  <c:v>88.471686407246779</c:v>
                </c:pt>
                <c:pt idx="154">
                  <c:v>88.336152969843468</c:v>
                </c:pt>
                <c:pt idx="155">
                  <c:v>88.200137033934112</c:v>
                </c:pt>
                <c:pt idx="156">
                  <c:v>88.063617387318573</c:v>
                </c:pt>
                <c:pt idx="157">
                  <c:v>87.926579629199949</c:v>
                </c:pt>
                <c:pt idx="158">
                  <c:v>87.789015335752964</c:v>
                </c:pt>
                <c:pt idx="159">
                  <c:v>87.650921365900743</c:v>
                </c:pt>
                <c:pt idx="160">
                  <c:v>87.5122991993385</c:v>
                </c:pt>
                <c:pt idx="161">
                  <c:v>87.373154299408782</c:v>
                </c:pt>
                <c:pt idx="162">
                  <c:v>87.233495508407429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108.01818654898142</c:v>
                </c:pt>
                <c:pt idx="6">
                  <c:v>108.17031807561975</c:v>
                </c:pt>
                <c:pt idx="7">
                  <c:v>108.3216481631014</c:v>
                </c:pt>
                <c:pt idx="8">
                  <c:v>108.47200290825127</c:v>
                </c:pt>
                <c:pt idx="9">
                  <c:v>108.62118521642509</c:v>
                </c:pt>
                <c:pt idx="10">
                  <c:v>108.76897262888765</c:v>
                </c:pt>
                <c:pt idx="11">
                  <c:v>108.9151150880308</c:v>
                </c:pt>
                <c:pt idx="12">
                  <c:v>109.05933267275418</c:v>
                </c:pt>
                <c:pt idx="13">
                  <c:v>109.20131334574009</c:v>
                </c:pt>
                <c:pt idx="14">
                  <c:v>109.3407107650396</c:v>
                </c:pt>
                <c:pt idx="15">
                  <c:v>109.47714222426707</c:v>
                </c:pt>
                <c:pt idx="16">
                  <c:v>109.6101867985963</c:v>
                </c:pt>
                <c:pt idx="17">
                  <c:v>109.73938378735033</c:v>
                </c:pt>
                <c:pt idx="18">
                  <c:v>109.8642315578073</c:v>
                </c:pt>
                <c:pt idx="19">
                  <c:v>109.98418690824306</c:v>
                </c:pt>
                <c:pt idx="20">
                  <c:v>110.09866508032289</c:v>
                </c:pt>
                <c:pt idx="21">
                  <c:v>110.20704056063428</c:v>
                </c:pt>
                <c:pt idx="22">
                  <c:v>110.3086488170904</c:v>
                </c:pt>
                <c:pt idx="23">
                  <c:v>110.40278911660384</c:v>
                </c:pt>
                <c:pt idx="24">
                  <c:v>110.488728564163</c:v>
                </c:pt>
                <c:pt idx="25">
                  <c:v>110.5657074885346</c:v>
                </c:pt>
                <c:pt idx="26">
                  <c:v>110.632946274663</c:v>
                </c:pt>
                <c:pt idx="27">
                  <c:v>110.68965370613289</c:v>
                </c:pt>
                <c:pt idx="28">
                  <c:v>110.7350368320287</c:v>
                </c:pt>
                <c:pt idx="29">
                  <c:v>110.76831231116225</c:v>
                </c:pt>
                <c:pt idx="30">
                  <c:v>110.78871911399548</c:v>
                </c:pt>
                <c:pt idx="31">
                  <c:v>110.79553238096342</c:v>
                </c:pt>
                <c:pt idx="32">
                  <c:v>110.78807814900871</c:v>
                </c:pt>
                <c:pt idx="33">
                  <c:v>110.76574857109514</c:v>
                </c:pt>
                <c:pt idx="34">
                  <c:v>110.72801717263229</c:v>
                </c:pt>
                <c:pt idx="35">
                  <c:v>110.67445362134409</c:v>
                </c:pt>
                <c:pt idx="36">
                  <c:v>110.60473744065825</c:v>
                </c:pt>
                <c:pt idx="37">
                  <c:v>110.51867007818345</c:v>
                </c:pt>
                <c:pt idx="38">
                  <c:v>110.41618475590676</c:v>
                </c:pt>
                <c:pt idx="39">
                  <c:v>110.29735358073857</c:v>
                </c:pt>
                <c:pt idx="40">
                  <c:v>110.1623914833045</c:v>
                </c:pt>
                <c:pt idx="41">
                  <c:v>110.0116566762935</c:v>
                </c:pt>
                <c:pt idx="42">
                  <c:v>109.84564747453722</c:v>
                </c:pt>
                <c:pt idx="43">
                  <c:v>109.66499548749022</c:v>
                </c:pt>
                <c:pt idx="44">
                  <c:v>109.47045536878791</c:v>
                </c:pt>
                <c:pt idx="45">
                  <c:v>109.26289147391093</c:v>
                </c:pt>
                <c:pt idx="46">
                  <c:v>109.04326192288391</c:v>
                </c:pt>
                <c:pt idx="47">
                  <c:v>108.81260067939255</c:v>
                </c:pt>
                <c:pt idx="48">
                  <c:v>108.5719983327246</c:v>
                </c:pt>
                <c:pt idx="49">
                  <c:v>108.32258230035175</c:v>
                </c:pt>
                <c:pt idx="50">
                  <c:v>108.06549715668416</c:v>
                </c:pt>
                <c:pt idx="51">
                  <c:v>107.80188574132866</c:v>
                </c:pt>
                <c:pt idx="52">
                  <c:v>107.53287161500882</c:v>
                </c:pt>
                <c:pt idx="53">
                  <c:v>107.25954332225042</c:v>
                </c:pt>
                <c:pt idx="54">
                  <c:v>106.98294079709204</c:v>
                </c:pt>
                <c:pt idx="55">
                  <c:v>106.70404412139605</c:v>
                </c:pt>
                <c:pt idx="56">
                  <c:v>106.42376472369854</c:v>
                </c:pt>
                <c:pt idx="57">
                  <c:v>106.14293899706963</c:v>
                </c:pt>
                <c:pt idx="58">
                  <c:v>105.86232422218609</c:v>
                </c:pt>
                <c:pt idx="59">
                  <c:v>105.58259660957634</c:v>
                </c:pt>
                <c:pt idx="60">
                  <c:v>105.30435122362815</c:v>
                </c:pt>
                <c:pt idx="61">
                  <c:v>105.02810351961047</c:v>
                </c:pt>
                <c:pt idx="62">
                  <c:v>104.75429221159524</c:v>
                </c:pt>
                <c:pt idx="63">
                  <c:v>104.48328319091566</c:v>
                </c:pt>
                <c:pt idx="64">
                  <c:v>104.2153742284393</c:v>
                </c:pt>
                <c:pt idx="65">
                  <c:v>103.95080021620291</c:v>
                </c:pt>
                <c:pt idx="66">
                  <c:v>103.68973873181766</c:v>
                </c:pt>
                <c:pt idx="67">
                  <c:v>103.43231573985081</c:v>
                </c:pt>
                <c:pt idx="68">
                  <c:v>103.1786112759543</c:v>
                </c:pt>
                <c:pt idx="69">
                  <c:v>102.92866499016465</c:v>
                </c:pt>
                <c:pt idx="70">
                  <c:v>102.68248145434704</c:v>
                </c:pt>
                <c:pt idx="71">
                  <c:v>102.44003516442656</c:v>
                </c:pt>
                <c:pt idx="72">
                  <c:v>102.2012751904257</c:v>
                </c:pt>
                <c:pt idx="73">
                  <c:v>101.96612944626926</c:v>
                </c:pt>
                <c:pt idx="74">
                  <c:v>101.73450856690218</c:v>
                </c:pt>
                <c:pt idx="75">
                  <c:v>101.50630939270309</c:v>
                </c:pt>
                <c:pt idx="76">
                  <c:v>101.2814180707776</c:v>
                </c:pt>
                <c:pt idx="77">
                  <c:v>101.0597127898306</c:v>
                </c:pt>
                <c:pt idx="78">
                  <c:v>100.84106617031539</c:v>
                </c:pt>
                <c:pt idx="79">
                  <c:v>100.62534733479708</c:v>
                </c:pt>
                <c:pt idx="80">
                  <c:v>100.41242368528297</c:v>
                </c:pt>
                <c:pt idx="81">
                  <c:v>100.20216241496432</c:v>
                </c:pt>
                <c:pt idx="82">
                  <c:v>99.994431781644508</c:v>
                </c:pt>
                <c:pt idx="83">
                  <c:v>99.789102169320515</c:v>
                </c:pt>
                <c:pt idx="84">
                  <c:v>99.586046963126563</c:v>
                </c:pt>
                <c:pt idx="85">
                  <c:v>99.385143261287496</c:v>
                </c:pt>
                <c:pt idx="86">
                  <c:v>99.18627244599115</c:v>
                </c:pt>
                <c:pt idx="87">
                  <c:v>98.989320633259524</c:v>
                </c:pt>
                <c:pt idx="88">
                  <c:v>98.794179020055779</c:v>
                </c:pt>
                <c:pt idx="89">
                  <c:v>98.600744145052317</c:v>
                </c:pt>
                <c:pt idx="90">
                  <c:v>98.408918077744488</c:v>
                </c:pt>
                <c:pt idx="91">
                  <c:v>98.218608548944346</c:v>
                </c:pt>
                <c:pt idx="92">
                  <c:v>98.029729034143784</c:v>
                </c:pt>
                <c:pt idx="93">
                  <c:v>97.84219879979895</c:v>
                </c:pt>
                <c:pt idx="94">
                  <c:v>97.655942921258031</c:v>
                </c:pt>
                <c:pt idx="95">
                  <c:v>97.47089227982498</c:v>
                </c:pt>
                <c:pt idx="96">
                  <c:v>97.286983545312225</c:v>
                </c:pt>
                <c:pt idx="97">
                  <c:v>97.104159149375306</c:v>
                </c:pt>
                <c:pt idx="98">
                  <c:v>96.922367253924023</c:v>
                </c:pt>
                <c:pt idx="99">
                  <c:v>96.7415617179566</c:v>
                </c:pt>
                <c:pt idx="100">
                  <c:v>96.561702065245655</c:v>
                </c:pt>
                <c:pt idx="101">
                  <c:v>96.382753454403741</c:v>
                </c:pt>
                <c:pt idx="102">
                  <c:v>96.204686651954674</c:v>
                </c:pt>
                <c:pt idx="103">
                  <c:v>96.027478008120895</c:v>
                </c:pt>
                <c:pt idx="104">
                  <c:v>95.851109434093487</c:v>
                </c:pt>
                <c:pt idx="105">
                  <c:v>95.675568378570134</c:v>
                </c:pt>
                <c:pt idx="106">
                  <c:v>95.500847800323214</c:v>
                </c:pt>
                <c:pt idx="107">
                  <c:v>95.326946132491841</c:v>
                </c:pt>
                <c:pt idx="108">
                  <c:v>95.153867233187938</c:v>
                </c:pt>
                <c:pt idx="109">
                  <c:v>94.981620315882907</c:v>
                </c:pt>
                <c:pt idx="110">
                  <c:v>94.81021985192244</c:v>
                </c:pt>
                <c:pt idx="111">
                  <c:v>94.639685436448119</c:v>
                </c:pt>
                <c:pt idx="112">
                  <c:v>94.470041608036155</c:v>
                </c:pt>
                <c:pt idx="113">
                  <c:v>94.30131761157142</c:v>
                </c:pt>
                <c:pt idx="114">
                  <c:v>94.133547093347531</c:v>
                </c:pt>
                <c:pt idx="115">
                  <c:v>93.966767717226006</c:v>
                </c:pt>
                <c:pt idx="116">
                  <c:v>93.801020691018905</c:v>
                </c:pt>
                <c:pt idx="117">
                  <c:v>93.636350193208642</c:v>
                </c:pt>
                <c:pt idx="118">
                  <c:v>93.472802691809548</c:v>
                </c:pt>
                <c:pt idx="119">
                  <c:v>93.310426149726609</c:v>
                </c:pt>
                <c:pt idx="120">
                  <c:v>93.149269114461816</c:v>
                </c:pt>
                <c:pt idx="121">
                  <c:v>92.989379694499121</c:v>
                </c:pt>
                <c:pt idx="122">
                  <c:v>92.830804430140375</c:v>
                </c:pt>
                <c:pt idx="123">
                  <c:v>92.673587072852712</c:v>
                </c:pt>
                <c:pt idx="124">
                  <c:v>92.517767294106235</c:v>
                </c:pt>
                <c:pt idx="125">
                  <c:v>92.363379351899596</c:v>
                </c:pt>
                <c:pt idx="126">
                  <c:v>92.210450750242956</c:v>
                </c:pt>
                <c:pt idx="127">
                  <c:v>92.059000933249095</c:v>
                </c:pt>
                <c:pt idx="128">
                  <c:v>91.909040060557345</c:v>
                </c:pt>
                <c:pt idx="129">
                  <c:v>91.760567913954617</c:v>
                </c:pt>
                <c:pt idx="130">
                  <c:v>91.61357298566891</c:v>
                </c:pt>
                <c:pt idx="131">
                  <c:v>91.468031796438055</c:v>
                </c:pt>
                <c:pt idx="132">
                  <c:v>91.323908485826749</c:v>
                </c:pt>
                <c:pt idx="133">
                  <c:v>91.181154708380504</c:v>
                </c:pt>
                <c:pt idx="134">
                  <c:v>91.039709857369445</c:v>
                </c:pt>
                <c:pt idx="135">
                  <c:v>90.899501623707522</c:v>
                </c:pt>
                <c:pt idx="136">
                  <c:v>90.760446882037428</c:v>
                </c:pt>
                <c:pt idx="137">
                  <c:v>90.622452880059384</c:v>
                </c:pt>
                <c:pt idx="138">
                  <c:v>90.485418692164529</c:v>
                </c:pt>
                <c:pt idx="139">
                  <c:v>90.349236885490626</c:v>
                </c:pt>
                <c:pt idx="140">
                  <c:v>90.213795336664958</c:v>
                </c:pt>
                <c:pt idx="141">
                  <c:v>90.078979131474441</c:v>
                </c:pt>
                <c:pt idx="142">
                  <c:v>89.944672477880715</c:v>
                </c:pt>
                <c:pt idx="143">
                  <c:v>89.81076056516666</c:v>
                </c:pt>
                <c:pt idx="144">
                  <c:v>89.677131308167958</c:v>
                </c:pt>
                <c:pt idx="145">
                  <c:v>89.543676924812644</c:v>
                </c:pt>
                <c:pt idx="146">
                  <c:v>89.410295306651307</c:v>
                </c:pt>
                <c:pt idx="147">
                  <c:v>89.276891154699328</c:v>
                </c:pt>
                <c:pt idx="148">
                  <c:v>89.143376865735789</c:v>
                </c:pt>
                <c:pt idx="149">
                  <c:v>89.009673166325328</c:v>
                </c:pt>
                <c:pt idx="150">
                  <c:v>88.875709502543828</c:v>
                </c:pt>
                <c:pt idx="151">
                  <c:v>88.741424202211334</c:v>
                </c:pt>
                <c:pt idx="152">
                  <c:v>88.606764433103621</c:v>
                </c:pt>
                <c:pt idx="153">
                  <c:v>88.47168598507885</c:v>
                </c:pt>
                <c:pt idx="154">
                  <c:v>88.336152906433426</c:v>
                </c:pt>
                <c:pt idx="155">
                  <c:v>88.200137025342855</c:v>
                </c:pt>
                <c:pt idx="156">
                  <c:v>88.063617386268703</c:v>
                </c:pt>
                <c:pt idx="157">
                  <c:v>87.926579629084245</c:v>
                </c:pt>
                <c:pt idx="158">
                  <c:v>87.789015335741468</c:v>
                </c:pt>
                <c:pt idx="159">
                  <c:v>87.650921365899706</c:v>
                </c:pt>
                <c:pt idx="160">
                  <c:v>87.512299199338415</c:v>
                </c:pt>
                <c:pt idx="161">
                  <c:v>87.373154299408782</c:v>
                </c:pt>
                <c:pt idx="162">
                  <c:v>87.233495508407429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115.07</c:v>
                </c:pt>
                <c:pt idx="1">
                  <c:v>113.08799999999999</c:v>
                </c:pt>
                <c:pt idx="2">
                  <c:v>110.754</c:v>
                </c:pt>
                <c:pt idx="3">
                  <c:v>112.456</c:v>
                </c:pt>
                <c:pt idx="4">
                  <c:v>113.053</c:v>
                </c:pt>
                <c:pt idx="5">
                  <c:v>111.91200000000001</c:v>
                </c:pt>
                <c:pt idx="6">
                  <c:v>111.526</c:v>
                </c:pt>
                <c:pt idx="7">
                  <c:v>109.93</c:v>
                </c:pt>
                <c:pt idx="8">
                  <c:v>110.053</c:v>
                </c:pt>
                <c:pt idx="9">
                  <c:v>111.544</c:v>
                </c:pt>
                <c:pt idx="10">
                  <c:v>111.14</c:v>
                </c:pt>
                <c:pt idx="11">
                  <c:v>110.649</c:v>
                </c:pt>
                <c:pt idx="12">
                  <c:v>110.807</c:v>
                </c:pt>
                <c:pt idx="13">
                  <c:v>109.474</c:v>
                </c:pt>
                <c:pt idx="14">
                  <c:v>109.193</c:v>
                </c:pt>
                <c:pt idx="15">
                  <c:v>110.193</c:v>
                </c:pt>
                <c:pt idx="16">
                  <c:v>111.07</c:v>
                </c:pt>
                <c:pt idx="17">
                  <c:v>112.614</c:v>
                </c:pt>
                <c:pt idx="18">
                  <c:v>108.56100000000001</c:v>
                </c:pt>
                <c:pt idx="19">
                  <c:v>111.404</c:v>
                </c:pt>
                <c:pt idx="20">
                  <c:v>110.544</c:v>
                </c:pt>
                <c:pt idx="21">
                  <c:v>110.246</c:v>
                </c:pt>
                <c:pt idx="22">
                  <c:v>111.71899999999999</c:v>
                </c:pt>
                <c:pt idx="23">
                  <c:v>111.649</c:v>
                </c:pt>
                <c:pt idx="24">
                  <c:v>108.649</c:v>
                </c:pt>
                <c:pt idx="25">
                  <c:v>109.895</c:v>
                </c:pt>
                <c:pt idx="26">
                  <c:v>111.544</c:v>
                </c:pt>
                <c:pt idx="27">
                  <c:v>110.14</c:v>
                </c:pt>
                <c:pt idx="28">
                  <c:v>113.316</c:v>
                </c:pt>
                <c:pt idx="29">
                  <c:v>111.56100000000001</c:v>
                </c:pt>
                <c:pt idx="30">
                  <c:v>111.825</c:v>
                </c:pt>
                <c:pt idx="31">
                  <c:v>113.246</c:v>
                </c:pt>
                <c:pt idx="32">
                  <c:v>111.474</c:v>
                </c:pt>
                <c:pt idx="33">
                  <c:v>113.73699999999999</c:v>
                </c:pt>
                <c:pt idx="34">
                  <c:v>113.71899999999999</c:v>
                </c:pt>
                <c:pt idx="35">
                  <c:v>114.93</c:v>
                </c:pt>
                <c:pt idx="36">
                  <c:v>114.684</c:v>
                </c:pt>
                <c:pt idx="37">
                  <c:v>118.26300000000001</c:v>
                </c:pt>
                <c:pt idx="38">
                  <c:v>115.298</c:v>
                </c:pt>
                <c:pt idx="39">
                  <c:v>117.57899999999999</c:v>
                </c:pt>
                <c:pt idx="40">
                  <c:v>118.404</c:v>
                </c:pt>
                <c:pt idx="41">
                  <c:v>114.702</c:v>
                </c:pt>
                <c:pt idx="42">
                  <c:v>117.491</c:v>
                </c:pt>
                <c:pt idx="43">
                  <c:v>120.825</c:v>
                </c:pt>
                <c:pt idx="44">
                  <c:v>122.404</c:v>
                </c:pt>
                <c:pt idx="45">
                  <c:v>122.298</c:v>
                </c:pt>
                <c:pt idx="46">
                  <c:v>127.596</c:v>
                </c:pt>
                <c:pt idx="47">
                  <c:v>134.22800000000001</c:v>
                </c:pt>
                <c:pt idx="48">
                  <c:v>146.47399999999999</c:v>
                </c:pt>
                <c:pt idx="49">
                  <c:v>156.965</c:v>
                </c:pt>
                <c:pt idx="50">
                  <c:v>172.649</c:v>
                </c:pt>
                <c:pt idx="51">
                  <c:v>189.053</c:v>
                </c:pt>
                <c:pt idx="52">
                  <c:v>203.12299999999999</c:v>
                </c:pt>
                <c:pt idx="53">
                  <c:v>215.702</c:v>
                </c:pt>
                <c:pt idx="54">
                  <c:v>224.50899999999999</c:v>
                </c:pt>
                <c:pt idx="55">
                  <c:v>230.56100000000001</c:v>
                </c:pt>
                <c:pt idx="56">
                  <c:v>233.316</c:v>
                </c:pt>
                <c:pt idx="57">
                  <c:v>231.19300000000001</c:v>
                </c:pt>
                <c:pt idx="58">
                  <c:v>222.17500000000001</c:v>
                </c:pt>
                <c:pt idx="59">
                  <c:v>201.77199999999999</c:v>
                </c:pt>
                <c:pt idx="60">
                  <c:v>168.17500000000001</c:v>
                </c:pt>
                <c:pt idx="61">
                  <c:v>136.28100000000001</c:v>
                </c:pt>
                <c:pt idx="62">
                  <c:v>119.982</c:v>
                </c:pt>
                <c:pt idx="63">
                  <c:v>117.965</c:v>
                </c:pt>
                <c:pt idx="64">
                  <c:v>117.28100000000001</c:v>
                </c:pt>
                <c:pt idx="65">
                  <c:v>116.316</c:v>
                </c:pt>
                <c:pt idx="66">
                  <c:v>122.91200000000001</c:v>
                </c:pt>
                <c:pt idx="67">
                  <c:v>125.614</c:v>
                </c:pt>
                <c:pt idx="68">
                  <c:v>132.12299999999999</c:v>
                </c:pt>
                <c:pt idx="69">
                  <c:v>142</c:v>
                </c:pt>
                <c:pt idx="70">
                  <c:v>152.80699999999999</c:v>
                </c:pt>
                <c:pt idx="71">
                  <c:v>163.93</c:v>
                </c:pt>
                <c:pt idx="72">
                  <c:v>176.45599999999999</c:v>
                </c:pt>
                <c:pt idx="73">
                  <c:v>188.28100000000001</c:v>
                </c:pt>
                <c:pt idx="74">
                  <c:v>193.42099999999999</c:v>
                </c:pt>
                <c:pt idx="75">
                  <c:v>195.035</c:v>
                </c:pt>
                <c:pt idx="76">
                  <c:v>192.26300000000001</c:v>
                </c:pt>
                <c:pt idx="77">
                  <c:v>180.78899999999999</c:v>
                </c:pt>
                <c:pt idx="78">
                  <c:v>159.28100000000001</c:v>
                </c:pt>
                <c:pt idx="79">
                  <c:v>131.57900000000001</c:v>
                </c:pt>
                <c:pt idx="80">
                  <c:v>109.42100000000001</c:v>
                </c:pt>
                <c:pt idx="81">
                  <c:v>106.193</c:v>
                </c:pt>
                <c:pt idx="82">
                  <c:v>100.63200000000001</c:v>
                </c:pt>
                <c:pt idx="83">
                  <c:v>101.018</c:v>
                </c:pt>
                <c:pt idx="84">
                  <c:v>102.614</c:v>
                </c:pt>
                <c:pt idx="85">
                  <c:v>99.525999999999996</c:v>
                </c:pt>
                <c:pt idx="86">
                  <c:v>100.947</c:v>
                </c:pt>
                <c:pt idx="87">
                  <c:v>100</c:v>
                </c:pt>
                <c:pt idx="88">
                  <c:v>100.702</c:v>
                </c:pt>
                <c:pt idx="89">
                  <c:v>100.22799999999999</c:v>
                </c:pt>
                <c:pt idx="90">
                  <c:v>102.08799999999999</c:v>
                </c:pt>
                <c:pt idx="91">
                  <c:v>99.385999999999996</c:v>
                </c:pt>
                <c:pt idx="92">
                  <c:v>98.841999999999999</c:v>
                </c:pt>
                <c:pt idx="93">
                  <c:v>98.649000000000001</c:v>
                </c:pt>
                <c:pt idx="94">
                  <c:v>96.614000000000004</c:v>
                </c:pt>
                <c:pt idx="95">
                  <c:v>98.525999999999996</c:v>
                </c:pt>
                <c:pt idx="96">
                  <c:v>100.22799999999999</c:v>
                </c:pt>
                <c:pt idx="97">
                  <c:v>98.456000000000003</c:v>
                </c:pt>
                <c:pt idx="98">
                  <c:v>99.456000000000003</c:v>
                </c:pt>
                <c:pt idx="99">
                  <c:v>100.22799999999999</c:v>
                </c:pt>
                <c:pt idx="100">
                  <c:v>98.281000000000006</c:v>
                </c:pt>
                <c:pt idx="101">
                  <c:v>99.438999999999993</c:v>
                </c:pt>
                <c:pt idx="102">
                  <c:v>100.667</c:v>
                </c:pt>
                <c:pt idx="103">
                  <c:v>101.56100000000001</c:v>
                </c:pt>
                <c:pt idx="104">
                  <c:v>102.456</c:v>
                </c:pt>
                <c:pt idx="105">
                  <c:v>105.71899999999999</c:v>
                </c:pt>
                <c:pt idx="106">
                  <c:v>108.77200000000001</c:v>
                </c:pt>
                <c:pt idx="107">
                  <c:v>110.754</c:v>
                </c:pt>
                <c:pt idx="108">
                  <c:v>110.456</c:v>
                </c:pt>
                <c:pt idx="109">
                  <c:v>111.93</c:v>
                </c:pt>
                <c:pt idx="110">
                  <c:v>110.333</c:v>
                </c:pt>
                <c:pt idx="111">
                  <c:v>111.842</c:v>
                </c:pt>
                <c:pt idx="112">
                  <c:v>104.57899999999999</c:v>
                </c:pt>
                <c:pt idx="113">
                  <c:v>103.386</c:v>
                </c:pt>
                <c:pt idx="114">
                  <c:v>100.123</c:v>
                </c:pt>
                <c:pt idx="115">
                  <c:v>96.632000000000005</c:v>
                </c:pt>
                <c:pt idx="116">
                  <c:v>93.841999999999999</c:v>
                </c:pt>
                <c:pt idx="117">
                  <c:v>94.174999999999997</c:v>
                </c:pt>
                <c:pt idx="118">
                  <c:v>92.981999999999999</c:v>
                </c:pt>
                <c:pt idx="119">
                  <c:v>95.683999999999997</c:v>
                </c:pt>
                <c:pt idx="120">
                  <c:v>93.052999999999997</c:v>
                </c:pt>
                <c:pt idx="121">
                  <c:v>91.912000000000006</c:v>
                </c:pt>
                <c:pt idx="122">
                  <c:v>93.192999999999998</c:v>
                </c:pt>
                <c:pt idx="123">
                  <c:v>94.825000000000003</c:v>
                </c:pt>
                <c:pt idx="124">
                  <c:v>93.789000000000001</c:v>
                </c:pt>
                <c:pt idx="125">
                  <c:v>91.807000000000002</c:v>
                </c:pt>
                <c:pt idx="126">
                  <c:v>90.614000000000004</c:v>
                </c:pt>
                <c:pt idx="127">
                  <c:v>94.807000000000002</c:v>
                </c:pt>
                <c:pt idx="128">
                  <c:v>92.981999999999999</c:v>
                </c:pt>
                <c:pt idx="129">
                  <c:v>92.683999999999997</c:v>
                </c:pt>
                <c:pt idx="130">
                  <c:v>95.614000000000004</c:v>
                </c:pt>
                <c:pt idx="131">
                  <c:v>96.438999999999993</c:v>
                </c:pt>
                <c:pt idx="132">
                  <c:v>98.281000000000006</c:v>
                </c:pt>
                <c:pt idx="133">
                  <c:v>98.841999999999999</c:v>
                </c:pt>
                <c:pt idx="134">
                  <c:v>100.702</c:v>
                </c:pt>
                <c:pt idx="135">
                  <c:v>99.86</c:v>
                </c:pt>
                <c:pt idx="136">
                  <c:v>99.543999999999997</c:v>
                </c:pt>
                <c:pt idx="137">
                  <c:v>100.509</c:v>
                </c:pt>
                <c:pt idx="138">
                  <c:v>97.210999999999999</c:v>
                </c:pt>
                <c:pt idx="139">
                  <c:v>94.332999999999998</c:v>
                </c:pt>
                <c:pt idx="140">
                  <c:v>94.772000000000006</c:v>
                </c:pt>
                <c:pt idx="141">
                  <c:v>90.947000000000003</c:v>
                </c:pt>
                <c:pt idx="142">
                  <c:v>93.245999999999995</c:v>
                </c:pt>
                <c:pt idx="143">
                  <c:v>90.596000000000004</c:v>
                </c:pt>
                <c:pt idx="144">
                  <c:v>89.018000000000001</c:v>
                </c:pt>
                <c:pt idx="145">
                  <c:v>90.93</c:v>
                </c:pt>
                <c:pt idx="146">
                  <c:v>91.578999999999994</c:v>
                </c:pt>
                <c:pt idx="147">
                  <c:v>89.807000000000002</c:v>
                </c:pt>
                <c:pt idx="148">
                  <c:v>90.192999999999998</c:v>
                </c:pt>
                <c:pt idx="149">
                  <c:v>89.981999999999999</c:v>
                </c:pt>
                <c:pt idx="150">
                  <c:v>90.438999999999993</c:v>
                </c:pt>
                <c:pt idx="151">
                  <c:v>90.158000000000001</c:v>
                </c:pt>
                <c:pt idx="152">
                  <c:v>90.825000000000003</c:v>
                </c:pt>
                <c:pt idx="153">
                  <c:v>91.210999999999999</c:v>
                </c:pt>
                <c:pt idx="154">
                  <c:v>88.403999999999996</c:v>
                </c:pt>
                <c:pt idx="155">
                  <c:v>89.754000000000005</c:v>
                </c:pt>
                <c:pt idx="156">
                  <c:v>90.981999999999999</c:v>
                </c:pt>
                <c:pt idx="157">
                  <c:v>90.123000000000005</c:v>
                </c:pt>
                <c:pt idx="158">
                  <c:v>88.894999999999996</c:v>
                </c:pt>
                <c:pt idx="159">
                  <c:v>88.263000000000005</c:v>
                </c:pt>
                <c:pt idx="160">
                  <c:v>89.367999999999995</c:v>
                </c:pt>
                <c:pt idx="161">
                  <c:v>87.561000000000007</c:v>
                </c:pt>
                <c:pt idx="162">
                  <c:v>90.087999999999994</c:v>
                </c:pt>
                <c:pt idx="163">
                  <c:v>88.86</c:v>
                </c:pt>
                <c:pt idx="164">
                  <c:v>88.561000000000007</c:v>
                </c:pt>
                <c:pt idx="165">
                  <c:v>89.087999999999994</c:v>
                </c:pt>
                <c:pt idx="166">
                  <c:v>89.772000000000006</c:v>
                </c:pt>
                <c:pt idx="167">
                  <c:v>89.385999999999996</c:v>
                </c:pt>
                <c:pt idx="168">
                  <c:v>88.034999999999997</c:v>
                </c:pt>
                <c:pt idx="169">
                  <c:v>89</c:v>
                </c:pt>
                <c:pt idx="170">
                  <c:v>87.789000000000001</c:v>
                </c:pt>
                <c:pt idx="171">
                  <c:v>87.596000000000004</c:v>
                </c:pt>
                <c:pt idx="172">
                  <c:v>87.578999999999994</c:v>
                </c:pt>
                <c:pt idx="173">
                  <c:v>87.683999999999997</c:v>
                </c:pt>
                <c:pt idx="174">
                  <c:v>86.192999999999998</c:v>
                </c:pt>
                <c:pt idx="175">
                  <c:v>89.158000000000001</c:v>
                </c:pt>
                <c:pt idx="176">
                  <c:v>87.087999999999994</c:v>
                </c:pt>
                <c:pt idx="177">
                  <c:v>88.876999999999995</c:v>
                </c:pt>
                <c:pt idx="178">
                  <c:v>88.263000000000005</c:v>
                </c:pt>
                <c:pt idx="179">
                  <c:v>87.367999999999995</c:v>
                </c:pt>
                <c:pt idx="180">
                  <c:v>87.701999999999998</c:v>
                </c:pt>
                <c:pt idx="181">
                  <c:v>85.456000000000003</c:v>
                </c:pt>
                <c:pt idx="182">
                  <c:v>87.912000000000006</c:v>
                </c:pt>
                <c:pt idx="183">
                  <c:v>85.807000000000002</c:v>
                </c:pt>
                <c:pt idx="184">
                  <c:v>88.491</c:v>
                </c:pt>
                <c:pt idx="185">
                  <c:v>87.123000000000005</c:v>
                </c:pt>
                <c:pt idx="186">
                  <c:v>86.807000000000002</c:v>
                </c:pt>
                <c:pt idx="187">
                  <c:v>87.525999999999996</c:v>
                </c:pt>
                <c:pt idx="188">
                  <c:v>87.385999999999996</c:v>
                </c:pt>
                <c:pt idx="189">
                  <c:v>85.491</c:v>
                </c:pt>
                <c:pt idx="190">
                  <c:v>85.403999999999996</c:v>
                </c:pt>
                <c:pt idx="191">
                  <c:v>86.807000000000002</c:v>
                </c:pt>
                <c:pt idx="192">
                  <c:v>87.263000000000005</c:v>
                </c:pt>
                <c:pt idx="193">
                  <c:v>86.474000000000004</c:v>
                </c:pt>
                <c:pt idx="194">
                  <c:v>86.385999999999996</c:v>
                </c:pt>
                <c:pt idx="195">
                  <c:v>86.525999999999996</c:v>
                </c:pt>
                <c:pt idx="196">
                  <c:v>87.825000000000003</c:v>
                </c:pt>
                <c:pt idx="197">
                  <c:v>87.192999999999998</c:v>
                </c:pt>
                <c:pt idx="198">
                  <c:v>85.456000000000003</c:v>
                </c:pt>
                <c:pt idx="199">
                  <c:v>86.281000000000006</c:v>
                </c:pt>
                <c:pt idx="200">
                  <c:v>85.93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109.03810864498693</c:v>
                </c:pt>
                <c:pt idx="8">
                  <c:v>109.24862772730668</c:v>
                </c:pt>
                <c:pt idx="9">
                  <c:v>109.45857839399741</c:v>
                </c:pt>
                <c:pt idx="10">
                  <c:v>109.66776516556008</c:v>
                </c:pt>
                <c:pt idx="11">
                  <c:v>109.87596374853479</c:v>
                </c:pt>
                <c:pt idx="12">
                  <c:v>110.08291819630469</c:v>
                </c:pt>
                <c:pt idx="13">
                  <c:v>110.28833798272801</c:v>
                </c:pt>
                <c:pt idx="14">
                  <c:v>110.49189503186533</c:v>
                </c:pt>
                <c:pt idx="15">
                  <c:v>110.69322076025927</c:v>
                </c:pt>
                <c:pt idx="16">
                  <c:v>110.89190320385795</c:v>
                </c:pt>
                <c:pt idx="17">
                  <c:v>111.08748432064799</c:v>
                </c:pt>
                <c:pt idx="18">
                  <c:v>111.27945758436954</c:v>
                </c:pt>
                <c:pt idx="19">
                  <c:v>111.46726601868713</c:v>
                </c:pt>
                <c:pt idx="20">
                  <c:v>111.65030087412195</c:v>
                </c:pt>
                <c:pt idx="21">
                  <c:v>111.82790124058141</c:v>
                </c:pt>
                <c:pt idx="22">
                  <c:v>111.99935505256084</c:v>
                </c:pt>
                <c:pt idx="23">
                  <c:v>112.16390224876596</c:v>
                </c:pt>
                <c:pt idx="24">
                  <c:v>112.32074141062235</c:v>
                </c:pt>
                <c:pt idx="25">
                  <c:v>112.46904222212359</c:v>
                </c:pt>
                <c:pt idx="26">
                  <c:v>112.60796787977964</c:v>
                </c:pt>
                <c:pt idx="27">
                  <c:v>112.73671460271345</c:v>
                </c:pt>
                <c:pt idx="28">
                  <c:v>112.85458029370798</c:v>
                </c:pt>
                <c:pt idx="29">
                  <c:v>112.96108198652496</c:v>
                </c:pt>
                <c:pt idx="30">
                  <c:v>113.05615284145216</c:v>
                </c:pt>
                <c:pt idx="31">
                  <c:v>113.14046477820744</c:v>
                </c:pt>
                <c:pt idx="32">
                  <c:v>113.21594235616695</c:v>
                </c:pt>
                <c:pt idx="33">
                  <c:v>113.2865558395705</c:v>
                </c:pt>
                <c:pt idx="34">
                  <c:v>113.35950282307473</c:v>
                </c:pt>
                <c:pt idx="35">
                  <c:v>113.44690135459659</c:v>
                </c:pt>
                <c:pt idx="36">
                  <c:v>113.56811222735973</c:v>
                </c:pt>
                <c:pt idx="37">
                  <c:v>113.75276929476483</c:v>
                </c:pt>
                <c:pt idx="38">
                  <c:v>114.04450753302196</c:v>
                </c:pt>
                <c:pt idx="39">
                  <c:v>114.50522428697791</c:v>
                </c:pt>
                <c:pt idx="40">
                  <c:v>115.21948310367809</c:v>
                </c:pt>
                <c:pt idx="41">
                  <c:v>116.29838167422092</c:v>
                </c:pt>
                <c:pt idx="42">
                  <c:v>117.88189027439111</c:v>
                </c:pt>
                <c:pt idx="43">
                  <c:v>120.13838927709816</c:v>
                </c:pt>
                <c:pt idx="44">
                  <c:v>123.25998662116893</c:v>
                </c:pt>
                <c:pt idx="45">
                  <c:v>127.45228737831353</c:v>
                </c:pt>
                <c:pt idx="46">
                  <c:v>132.91771808808252</c:v>
                </c:pt>
                <c:pt idx="47">
                  <c:v>139.83233545942375</c:v>
                </c:pt>
                <c:pt idx="48">
                  <c:v>148.31724696532223</c:v>
                </c:pt>
                <c:pt idx="49">
                  <c:v>158.40718356131751</c:v>
                </c:pt>
                <c:pt idx="50">
                  <c:v>170.01994256154097</c:v>
                </c:pt>
                <c:pt idx="51">
                  <c:v>182.92977431854987</c:v>
                </c:pt>
                <c:pt idx="52">
                  <c:v>196.73967732314225</c:v>
                </c:pt>
                <c:pt idx="53">
                  <c:v>210.81897231157535</c:v>
                </c:pt>
                <c:pt idx="54">
                  <c:v>224.12075115625049</c:v>
                </c:pt>
                <c:pt idx="55">
                  <c:v>234.80456779158541</c:v>
                </c:pt>
                <c:pt idx="56">
                  <c:v>239.88552061475298</c:v>
                </c:pt>
                <c:pt idx="57">
                  <c:v>235.71010699151591</c:v>
                </c:pt>
                <c:pt idx="58">
                  <c:v>220.01802231106328</c:v>
                </c:pt>
                <c:pt idx="59">
                  <c:v>194.62676141976073</c:v>
                </c:pt>
                <c:pt idx="60">
                  <c:v>165.85690372906913</c:v>
                </c:pt>
                <c:pt idx="61">
                  <c:v>141.23020260025834</c:v>
                </c:pt>
                <c:pt idx="62">
                  <c:v>125.15913046892197</c:v>
                </c:pt>
                <c:pt idx="63">
                  <c:v>117.58791633841638</c:v>
                </c:pt>
                <c:pt idx="64">
                  <c:v>115.97044011628549</c:v>
                </c:pt>
                <c:pt idx="65">
                  <c:v>117.80185037977587</c:v>
                </c:pt>
                <c:pt idx="66">
                  <c:v>121.68626732625619</c:v>
                </c:pt>
                <c:pt idx="67">
                  <c:v>127.13660284001654</c:v>
                </c:pt>
                <c:pt idx="68">
                  <c:v>134.06125833800084</c:v>
                </c:pt>
                <c:pt idx="69">
                  <c:v>142.42272987559664</c:v>
                </c:pt>
                <c:pt idx="70">
                  <c:v>152.08541979350133</c:v>
                </c:pt>
                <c:pt idx="71">
                  <c:v>162.75700989691362</c:v>
                </c:pt>
                <c:pt idx="72">
                  <c:v>173.95522943578982</c:v>
                </c:pt>
                <c:pt idx="73">
                  <c:v>184.90735982936187</c:v>
                </c:pt>
                <c:pt idx="74">
                  <c:v>194.17464082401875</c:v>
                </c:pt>
                <c:pt idx="75">
                  <c:v>198.93440400229326</c:v>
                </c:pt>
                <c:pt idx="76">
                  <c:v>194.97995979024336</c:v>
                </c:pt>
                <c:pt idx="77">
                  <c:v>179.48956961171803</c:v>
                </c:pt>
                <c:pt idx="78">
                  <c:v>155.41927334683504</c:v>
                </c:pt>
                <c:pt idx="79">
                  <c:v>131.28776520923446</c:v>
                </c:pt>
                <c:pt idx="80">
                  <c:v>114.47559125436408</c:v>
                </c:pt>
                <c:pt idx="81">
                  <c:v>106.11865857361629</c:v>
                </c:pt>
                <c:pt idx="82">
                  <c:v>103.05200324089778</c:v>
                </c:pt>
                <c:pt idx="83">
                  <c:v>102.11098181696237</c:v>
                </c:pt>
                <c:pt idx="84">
                  <c:v>101.74896294872299</c:v>
                </c:pt>
                <c:pt idx="85">
                  <c:v>101.49766204740995</c:v>
                </c:pt>
                <c:pt idx="86">
                  <c:v>101.2629203299912</c:v>
                </c:pt>
                <c:pt idx="87">
                  <c:v>101.0317086115064</c:v>
                </c:pt>
                <c:pt idx="88">
                  <c:v>100.80268446830803</c:v>
                </c:pt>
                <c:pt idx="89">
                  <c:v>100.57565972949122</c:v>
                </c:pt>
                <c:pt idx="90">
                  <c:v>100.35053214983752</c:v>
                </c:pt>
                <c:pt idx="91">
                  <c:v>100.12721817990452</c:v>
                </c:pt>
                <c:pt idx="92">
                  <c:v>99.905674170534468</c:v>
                </c:pt>
                <c:pt idx="93">
                  <c:v>99.685974985777435</c:v>
                </c:pt>
                <c:pt idx="94">
                  <c:v>99.468543234849463</c:v>
                </c:pt>
                <c:pt idx="95">
                  <c:v>99.254755303844405</c:v>
                </c:pt>
                <c:pt idx="96">
                  <c:v>99.048384111856578</c:v>
                </c:pt>
                <c:pt idx="97">
                  <c:v>98.858657975092981</c:v>
                </c:pt>
                <c:pt idx="98">
                  <c:v>98.705933163102856</c:v>
                </c:pt>
                <c:pt idx="99">
                  <c:v>98.630589799707991</c:v>
                </c:pt>
                <c:pt idx="100">
                  <c:v>98.703938545098254</c:v>
                </c:pt>
                <c:pt idx="101">
                  <c:v>99.036006605934432</c:v>
                </c:pt>
                <c:pt idx="102">
                  <c:v>99.769820114219641</c:v>
                </c:pt>
                <c:pt idx="103">
                  <c:v>101.04894271789431</c:v>
                </c:pt>
                <c:pt idx="104">
                  <c:v>102.95110106249402</c:v>
                </c:pt>
                <c:pt idx="105">
                  <c:v>105.40058459170406</c:v>
                </c:pt>
                <c:pt idx="106">
                  <c:v>108.10047568636352</c:v>
                </c:pt>
                <c:pt idx="107">
                  <c:v>110.54225396411165</c:v>
                </c:pt>
                <c:pt idx="108">
                  <c:v>112.12936247181572</c:v>
                </c:pt>
                <c:pt idx="109">
                  <c:v>112.38804079382213</c:v>
                </c:pt>
                <c:pt idx="110">
                  <c:v>111.16858168741716</c:v>
                </c:pt>
                <c:pt idx="111">
                  <c:v>108.72189635632034</c:v>
                </c:pt>
                <c:pt idx="112">
                  <c:v>105.59940604438707</c:v>
                </c:pt>
                <c:pt idx="113">
                  <c:v>102.43072424716794</c:v>
                </c:pt>
                <c:pt idx="114">
                  <c:v>99.702974314337212</c:v>
                </c:pt>
                <c:pt idx="115">
                  <c:v>97.647487425957792</c:v>
                </c:pt>
                <c:pt idx="116">
                  <c:v>96.258059235252503</c:v>
                </c:pt>
                <c:pt idx="117">
                  <c:v>95.389132362479145</c:v>
                </c:pt>
                <c:pt idx="118">
                  <c:v>94.86064615818951</c:v>
                </c:pt>
                <c:pt idx="119">
                  <c:v>94.523746759161796</c:v>
                </c:pt>
                <c:pt idx="120">
                  <c:v>94.281365738221496</c:v>
                </c:pt>
                <c:pt idx="121">
                  <c:v>94.080910410331441</c:v>
                </c:pt>
                <c:pt idx="122">
                  <c:v>93.898538560425322</c:v>
                </c:pt>
                <c:pt idx="123">
                  <c:v>93.726420276507241</c:v>
                </c:pt>
                <c:pt idx="124">
                  <c:v>93.566585072636173</c:v>
                </c:pt>
                <c:pt idx="125">
                  <c:v>93.431209022881774</c:v>
                </c:pt>
                <c:pt idx="126">
                  <c:v>93.348125716308672</c:v>
                </c:pt>
                <c:pt idx="127">
                  <c:v>93.369020508134042</c:v>
                </c:pt>
                <c:pt idx="128">
                  <c:v>93.574321853597169</c:v>
                </c:pt>
                <c:pt idx="129">
                  <c:v>94.064316846523468</c:v>
                </c:pt>
                <c:pt idx="130">
                  <c:v>94.925612054100085</c:v>
                </c:pt>
                <c:pt idx="131">
                  <c:v>96.172584458947</c:v>
                </c:pt>
                <c:pt idx="132">
                  <c:v>97.685778765492685</c:v>
                </c:pt>
                <c:pt idx="133">
                  <c:v>99.190055731801763</c:v>
                </c:pt>
                <c:pt idx="134">
                  <c:v>100.31113596024107</c:v>
                </c:pt>
                <c:pt idx="135">
                  <c:v>100.70775404215433</c:v>
                </c:pt>
                <c:pt idx="136">
                  <c:v>100.21924796483633</c:v>
                </c:pt>
                <c:pt idx="137">
                  <c:v>98.942419482951522</c:v>
                </c:pt>
                <c:pt idx="138">
                  <c:v>97.187860954944881</c:v>
                </c:pt>
                <c:pt idx="139">
                  <c:v>95.34244570103931</c:v>
                </c:pt>
                <c:pt idx="140">
                  <c:v>93.720832746952524</c:v>
                </c:pt>
                <c:pt idx="141">
                  <c:v>92.482544351257431</c:v>
                </c:pt>
                <c:pt idx="142">
                  <c:v>91.636332507625767</c:v>
                </c:pt>
                <c:pt idx="143">
                  <c:v>91.099871955833805</c:v>
                </c:pt>
                <c:pt idx="144">
                  <c:v>90.766178059376529</c:v>
                </c:pt>
                <c:pt idx="145">
                  <c:v>90.545797212087606</c:v>
                </c:pt>
                <c:pt idx="146">
                  <c:v>90.380299415932654</c:v>
                </c:pt>
                <c:pt idx="147">
                  <c:v>90.237993659342962</c:v>
                </c:pt>
                <c:pt idx="148">
                  <c:v>90.104183076400886</c:v>
                </c:pt>
                <c:pt idx="149">
                  <c:v>89.972919434396573</c:v>
                </c:pt>
                <c:pt idx="150">
                  <c:v>89.842047625626975</c:v>
                </c:pt>
                <c:pt idx="151">
                  <c:v>89.71082984983083</c:v>
                </c:pt>
                <c:pt idx="152">
                  <c:v>89.578995576121656</c:v>
                </c:pt>
                <c:pt idx="153">
                  <c:v>89.446417278392389</c:v>
                </c:pt>
                <c:pt idx="154">
                  <c:v>89.313014389894263</c:v>
                </c:pt>
                <c:pt idx="155">
                  <c:v>89.178727972191652</c:v>
                </c:pt>
                <c:pt idx="156">
                  <c:v>89.043514202800765</c:v>
                </c:pt>
                <c:pt idx="157">
                  <c:v>88.907342163110087</c:v>
                </c:pt>
                <c:pt idx="158">
                  <c:v>88.770192451829658</c:v>
                </c:pt>
                <c:pt idx="159">
                  <c:v>88.632055925560735</c:v>
                </c:pt>
                <c:pt idx="160">
                  <c:v>88.492932465903635</c:v>
                </c:pt>
                <c:pt idx="161">
                  <c:v>88.352829780027378</c:v>
                </c:pt>
                <c:pt idx="162">
                  <c:v>88.211762254067963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109.03810864498394</c:v>
                </c:pt>
                <c:pt idx="8">
                  <c:v>109.24862772729672</c:v>
                </c:pt>
                <c:pt idx="9">
                  <c:v>109.45857839396517</c:v>
                </c:pt>
                <c:pt idx="10">
                  <c:v>109.66776516545805</c:v>
                </c:pt>
                <c:pt idx="11">
                  <c:v>109.87596374821932</c:v>
                </c:pt>
                <c:pt idx="12">
                  <c:v>110.08291819535171</c:v>
                </c:pt>
                <c:pt idx="13">
                  <c:v>110.28833797991511</c:v>
                </c:pt>
                <c:pt idx="14">
                  <c:v>110.49189502375269</c:v>
                </c:pt>
                <c:pt idx="15">
                  <c:v>110.69322073739743</c:v>
                </c:pt>
                <c:pt idx="16">
                  <c:v>110.89190314090727</c:v>
                </c:pt>
                <c:pt idx="17">
                  <c:v>111.08748415128079</c:v>
                </c:pt>
                <c:pt idx="18">
                  <c:v>111.27945713912547</c:v>
                </c:pt>
                <c:pt idx="19">
                  <c:v>111.46726487500096</c:v>
                </c:pt>
                <c:pt idx="20">
                  <c:v>111.65029800363567</c:v>
                </c:pt>
                <c:pt idx="21">
                  <c:v>111.8278942010464</c:v>
                </c:pt>
                <c:pt idx="22">
                  <c:v>111.99933818422048</c:v>
                </c:pt>
                <c:pt idx="23">
                  <c:v>112.16386275390165</c:v>
                </c:pt>
                <c:pt idx="24">
                  <c:v>112.32065105633106</c:v>
                </c:pt>
                <c:pt idx="25">
                  <c:v>112.46884024749004</c:v>
                </c:pt>
                <c:pt idx="26">
                  <c:v>112.60752673132589</c:v>
                </c:pt>
                <c:pt idx="27">
                  <c:v>112.73577311949954</c:v>
                </c:pt>
                <c:pt idx="28">
                  <c:v>112.85261702254117</c:v>
                </c:pt>
                <c:pt idx="29">
                  <c:v>112.95708172962414</c:v>
                </c:pt>
                <c:pt idx="30">
                  <c:v>113.04818876601473</c:v>
                </c:pt>
                <c:pt idx="31">
                  <c:v>113.1249722343405</c:v>
                </c:pt>
                <c:pt idx="32">
                  <c:v>113.18649475032946</c:v>
                </c:pt>
                <c:pt idx="33">
                  <c:v>113.23186467947416</c:v>
                </c:pt>
                <c:pt idx="34">
                  <c:v>113.26025427378909</c:v>
                </c:pt>
                <c:pt idx="35">
                  <c:v>113.27091820469967</c:v>
                </c:pt>
                <c:pt idx="36">
                  <c:v>113.26321189761046</c:v>
                </c:pt>
                <c:pt idx="37">
                  <c:v>113.23660900493373</c:v>
                </c:pt>
                <c:pt idx="38">
                  <c:v>113.19071731612367</c:v>
                </c:pt>
                <c:pt idx="39">
                  <c:v>113.12529240304076</c:v>
                </c:pt>
                <c:pt idx="40">
                  <c:v>113.04024834184766</c:v>
                </c:pt>
                <c:pt idx="41">
                  <c:v>112.93566494032977</c:v>
                </c:pt>
                <c:pt idx="42">
                  <c:v>112.81179102972789</c:v>
                </c:pt>
                <c:pt idx="43">
                  <c:v>112.66904354630732</c:v>
                </c:pt>
                <c:pt idx="44">
                  <c:v>112.50800231947461</c:v>
                </c:pt>
                <c:pt idx="45">
                  <c:v>112.32940068675805</c:v>
                </c:pt>
                <c:pt idx="46">
                  <c:v>112.13411225614877</c:v>
                </c:pt>
                <c:pt idx="47">
                  <c:v>111.92313431786272</c:v>
                </c:pt>
                <c:pt idx="48">
                  <c:v>111.69756855686681</c:v>
                </c:pt>
                <c:pt idx="49">
                  <c:v>111.45859982398242</c:v>
                </c:pt>
                <c:pt idx="50">
                  <c:v>111.20747378070644</c:v>
                </c:pt>
                <c:pt idx="51">
                  <c:v>110.94547423943489</c:v>
                </c:pt>
                <c:pt idx="52">
                  <c:v>110.67390097948883</c:v>
                </c:pt>
                <c:pt idx="53">
                  <c:v>110.39404873708067</c:v>
                </c:pt>
                <c:pt idx="54">
                  <c:v>110.10718795381121</c:v>
                </c:pt>
                <c:pt idx="55">
                  <c:v>109.81454773467611</c:v>
                </c:pt>
                <c:pt idx="56">
                  <c:v>109.51730132433134</c:v>
                </c:pt>
                <c:pt idx="57">
                  <c:v>109.21655427006682</c:v>
                </c:pt>
                <c:pt idx="58">
                  <c:v>108.91333531033293</c:v>
                </c:pt>
                <c:pt idx="59">
                  <c:v>108.60858991526216</c:v>
                </c:pt>
                <c:pt idx="60">
                  <c:v>108.30317631448131</c:v>
                </c:pt>
                <c:pt idx="61">
                  <c:v>107.9978637793545</c:v>
                </c:pt>
                <c:pt idx="62">
                  <c:v>107.69333288137567</c:v>
                </c:pt>
                <c:pt idx="63">
                  <c:v>107.39017742394527</c:v>
                </c:pt>
                <c:pt idx="64">
                  <c:v>107.08890773838039</c:v>
                </c:pt>
                <c:pt idx="65">
                  <c:v>106.78995504330807</c:v>
                </c:pt>
                <c:pt idx="66">
                  <c:v>106.49367658599967</c:v>
                </c:pt>
                <c:pt idx="67">
                  <c:v>106.20036131128134</c:v>
                </c:pt>
                <c:pt idx="68">
                  <c:v>105.91023583532535</c:v>
                </c:pt>
                <c:pt idx="69">
                  <c:v>105.62347053529618</c:v>
                </c:pt>
                <c:pt idx="70">
                  <c:v>105.3401855994357</c:v>
                </c:pt>
                <c:pt idx="71">
                  <c:v>105.06045691419361</c:v>
                </c:pt>
                <c:pt idx="72">
                  <c:v>104.78432169439526</c:v>
                </c:pt>
                <c:pt idx="73">
                  <c:v>104.51178378855455</c:v>
                </c:pt>
                <c:pt idx="74">
                  <c:v>104.24281861398936</c:v>
                </c:pt>
                <c:pt idx="75">
                  <c:v>103.97737769533951</c:v>
                </c:pt>
                <c:pt idx="76">
                  <c:v>103.71539279556995</c:v>
                </c:pt>
                <c:pt idx="77">
                  <c:v>103.45677964083328</c:v>
                </c:pt>
                <c:pt idx="78">
                  <c:v>103.20144125001103</c:v>
                </c:pt>
                <c:pt idx="79">
                  <c:v>102.94927088672554</c:v>
                </c:pt>
                <c:pt idx="80">
                  <c:v>102.70015465649431</c:v>
                </c:pt>
                <c:pt idx="81">
                  <c:v>102.45397377485058</c:v>
                </c:pt>
                <c:pt idx="82">
                  <c:v>102.21060653401014</c:v>
                </c:pt>
                <c:pt idx="83">
                  <c:v>101.96992999632234</c:v>
                </c:pt>
                <c:pt idx="84">
                  <c:v>101.73182144256106</c:v>
                </c:pt>
                <c:pt idx="85">
                  <c:v>101.4961596023069</c:v>
                </c:pt>
                <c:pt idx="86">
                  <c:v>101.26282569242368</c:v>
                </c:pt>
                <c:pt idx="87">
                  <c:v>101.03170428808792</c:v>
                </c:pt>
                <c:pt idx="88">
                  <c:v>100.80268404910575</c:v>
                </c:pt>
                <c:pt idx="89">
                  <c:v>100.57565832243081</c:v>
                </c:pt>
                <c:pt idx="90">
                  <c:v>100.35052563995359</c:v>
                </c:pt>
                <c:pt idx="91">
                  <c:v>100.12719012880648</c:v>
                </c:pt>
                <c:pt idx="92">
                  <c:v>99.905561849656038</c:v>
                </c:pt>
                <c:pt idx="93">
                  <c:v>99.685557076751422</c:v>
                </c:pt>
                <c:pt idx="94">
                  <c:v>99.467098531874356</c:v>
                </c:pt>
                <c:pt idx="95">
                  <c:v>99.250115582789931</c:v>
                </c:pt>
                <c:pt idx="96">
                  <c:v>99.03454441532493</c:v>
                </c:pt>
                <c:pt idx="97">
                  <c:v>98.820328186787023</c:v>
                </c:pt>
                <c:pt idx="98">
                  <c:v>98.607417167067922</c:v>
                </c:pt>
                <c:pt idx="99">
                  <c:v>98.395768872430125</c:v>
                </c:pt>
                <c:pt idx="100">
                  <c:v>98.185348195635228</c:v>
                </c:pt>
                <c:pt idx="101">
                  <c:v>97.976127534712532</c:v>
                </c:pt>
                <c:pt idx="102">
                  <c:v>97.76808692126572</c:v>
                </c:pt>
                <c:pt idx="103">
                  <c:v>97.561214147751272</c:v>
                </c:pt>
                <c:pt idx="104">
                  <c:v>97.35550489161632</c:v>
                </c:pt>
                <c:pt idx="105">
                  <c:v>97.150962832539605</c:v>
                </c:pt>
                <c:pt idx="106">
                  <c:v>96.947599757267966</c:v>
                </c:pt>
                <c:pt idx="107">
                  <c:v>96.745435644683766</c:v>
                </c:pt>
                <c:pt idx="108">
                  <c:v>96.544498721783427</c:v>
                </c:pt>
                <c:pt idx="109">
                  <c:v>96.344825479224795</c:v>
                </c:pt>
                <c:pt idx="110">
                  <c:v>96.146460633053067</c:v>
                </c:pt>
                <c:pt idx="111">
                  <c:v>95.949457017213177</c:v>
                </c:pt>
                <c:pt idx="112">
                  <c:v>95.75387538959302</c:v>
                </c:pt>
                <c:pt idx="113">
                  <c:v>95.559784132747993</c:v>
                </c:pt>
                <c:pt idx="114">
                  <c:v>95.367258829280701</c:v>
                </c:pt>
                <c:pt idx="115">
                  <c:v>95.176381691289933</c:v>
                </c:pt>
                <c:pt idx="116">
                  <c:v>94.987240823566665</c:v>
                </c:pt>
                <c:pt idx="117">
                  <c:v>94.799929301540899</c:v>
                </c:pt>
                <c:pt idx="118">
                  <c:v>94.614544047613123</c:v>
                </c:pt>
                <c:pt idx="119">
                  <c:v>94.431184493660908</c:v>
                </c:pt>
                <c:pt idx="120">
                  <c:v>94.249951023383687</c:v>
                </c:pt>
                <c:pt idx="121">
                  <c:v>94.070943195845629</c:v>
                </c:pt>
                <c:pt idx="122">
                  <c:v>93.894257761102409</c:v>
                </c:pt>
                <c:pt idx="123">
                  <c:v>93.719986490000224</c:v>
                </c:pt>
                <c:pt idx="124">
                  <c:v>93.54821385278774</c:v>
                </c:pt>
                <c:pt idx="125">
                  <c:v>93.379014594538347</c:v>
                </c:pt>
                <c:pt idx="126">
                  <c:v>93.212451268787248</c:v>
                </c:pt>
                <c:pt idx="127">
                  <c:v>93.048571803286279</c:v>
                </c:pt>
                <c:pt idx="128">
                  <c:v>92.887407182259508</c:v>
                </c:pt>
                <c:pt idx="129">
                  <c:v>92.728969336825031</c:v>
                </c:pt>
                <c:pt idx="130">
                  <c:v>92.573249338188987</c:v>
                </c:pt>
                <c:pt idx="131">
                  <c:v>92.420215985855506</c:v>
                </c:pt>
                <c:pt idx="132">
                  <c:v>92.269814874786476</c:v>
                </c:pt>
                <c:pt idx="133">
                  <c:v>92.121968010994465</c:v>
                </c:pt>
                <c:pt idx="134">
                  <c:v>91.976574024824501</c:v>
                </c:pt>
                <c:pt idx="135">
                  <c:v>91.833509006123904</c:v>
                </c:pt>
                <c:pt idx="136">
                  <c:v>91.692627957122951</c:v>
                </c:pt>
                <c:pt idx="137">
                  <c:v>91.553766829112391</c:v>
                </c:pt>
                <c:pt idx="138">
                  <c:v>91.416745080121984</c:v>
                </c:pt>
                <c:pt idx="139">
                  <c:v>91.281368665032858</c:v>
                </c:pt>
                <c:pt idx="140">
                  <c:v>91.147433348922959</c:v>
                </c:pt>
                <c:pt idx="141">
                  <c:v>91.014728220531509</c:v>
                </c:pt>
                <c:pt idx="142">
                  <c:v>90.883039276486244</c:v>
                </c:pt>
                <c:pt idx="143">
                  <c:v>90.752152948600781</c:v>
                </c:pt>
                <c:pt idx="144">
                  <c:v>90.621859455629661</c:v>
                </c:pt>
                <c:pt idx="145">
                  <c:v>90.491955876251595</c:v>
                </c:pt>
                <c:pt idx="146">
                  <c:v>90.362248860154338</c:v>
                </c:pt>
                <c:pt idx="147">
                  <c:v>90.232556917076067</c:v>
                </c:pt>
                <c:pt idx="148">
                  <c:v>90.102712247630066</c:v>
                </c:pt>
                <c:pt idx="149">
                  <c:v>89.972562102959316</c:v>
                </c:pt>
                <c:pt idx="150">
                  <c:v>89.841969681294188</c:v>
                </c:pt>
                <c:pt idx="151">
                  <c:v>89.710814587258824</c:v>
                </c:pt>
                <c:pt idx="152">
                  <c:v>89.578992893663639</c:v>
                </c:pt>
                <c:pt idx="153">
                  <c:v>89.446416855297088</c:v>
                </c:pt>
                <c:pt idx="154">
                  <c:v>89.313014330013559</c:v>
                </c:pt>
                <c:pt idx="155">
                  <c:v>89.178727964587907</c:v>
                </c:pt>
                <c:pt idx="156">
                  <c:v>89.043514201934585</c:v>
                </c:pt>
                <c:pt idx="157">
                  <c:v>88.907342163021582</c:v>
                </c:pt>
                <c:pt idx="158">
                  <c:v>88.770192451821544</c:v>
                </c:pt>
                <c:pt idx="159">
                  <c:v>88.632055925560067</c:v>
                </c:pt>
                <c:pt idx="160">
                  <c:v>88.492932465903593</c:v>
                </c:pt>
                <c:pt idx="161">
                  <c:v>88.352829780027378</c:v>
                </c:pt>
                <c:pt idx="162">
                  <c:v>88.211762254067963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116.807</c:v>
                </c:pt>
                <c:pt idx="1">
                  <c:v>114.26300000000001</c:v>
                </c:pt>
                <c:pt idx="2">
                  <c:v>115.73699999999999</c:v>
                </c:pt>
                <c:pt idx="3">
                  <c:v>113.211</c:v>
                </c:pt>
                <c:pt idx="4">
                  <c:v>115.982</c:v>
                </c:pt>
                <c:pt idx="5">
                  <c:v>114.754</c:v>
                </c:pt>
                <c:pt idx="6">
                  <c:v>113.509</c:v>
                </c:pt>
                <c:pt idx="7">
                  <c:v>115</c:v>
                </c:pt>
                <c:pt idx="8">
                  <c:v>114.07</c:v>
                </c:pt>
                <c:pt idx="9">
                  <c:v>113.333</c:v>
                </c:pt>
                <c:pt idx="10">
                  <c:v>113.386</c:v>
                </c:pt>
                <c:pt idx="11">
                  <c:v>112.175</c:v>
                </c:pt>
                <c:pt idx="12">
                  <c:v>112.807</c:v>
                </c:pt>
                <c:pt idx="13">
                  <c:v>112.667</c:v>
                </c:pt>
                <c:pt idx="14">
                  <c:v>111.825</c:v>
                </c:pt>
                <c:pt idx="15">
                  <c:v>113.211</c:v>
                </c:pt>
                <c:pt idx="16">
                  <c:v>110.982</c:v>
                </c:pt>
                <c:pt idx="17">
                  <c:v>114.491</c:v>
                </c:pt>
                <c:pt idx="18">
                  <c:v>111.842</c:v>
                </c:pt>
                <c:pt idx="19">
                  <c:v>111.63200000000001</c:v>
                </c:pt>
                <c:pt idx="20">
                  <c:v>112.807</c:v>
                </c:pt>
                <c:pt idx="21">
                  <c:v>114.035</c:v>
                </c:pt>
                <c:pt idx="22">
                  <c:v>112.474</c:v>
                </c:pt>
                <c:pt idx="23">
                  <c:v>111.56100000000001</c:v>
                </c:pt>
                <c:pt idx="24">
                  <c:v>109.947</c:v>
                </c:pt>
                <c:pt idx="25">
                  <c:v>112.947</c:v>
                </c:pt>
                <c:pt idx="26">
                  <c:v>112.56100000000001</c:v>
                </c:pt>
                <c:pt idx="27">
                  <c:v>113.053</c:v>
                </c:pt>
                <c:pt idx="28">
                  <c:v>113.649</c:v>
                </c:pt>
                <c:pt idx="29">
                  <c:v>113.158</c:v>
                </c:pt>
                <c:pt idx="30">
                  <c:v>114.474</c:v>
                </c:pt>
                <c:pt idx="31">
                  <c:v>113.22799999999999</c:v>
                </c:pt>
                <c:pt idx="32">
                  <c:v>113.982</c:v>
                </c:pt>
                <c:pt idx="33">
                  <c:v>115.842</c:v>
                </c:pt>
                <c:pt idx="34">
                  <c:v>115.982</c:v>
                </c:pt>
                <c:pt idx="35">
                  <c:v>116.71899999999999</c:v>
                </c:pt>
                <c:pt idx="36">
                  <c:v>117</c:v>
                </c:pt>
                <c:pt idx="37">
                  <c:v>119.56100000000001</c:v>
                </c:pt>
                <c:pt idx="38">
                  <c:v>116.842</c:v>
                </c:pt>
                <c:pt idx="39">
                  <c:v>119.596</c:v>
                </c:pt>
                <c:pt idx="40">
                  <c:v>118.789</c:v>
                </c:pt>
                <c:pt idx="41">
                  <c:v>120.56100000000001</c:v>
                </c:pt>
                <c:pt idx="42">
                  <c:v>123.667</c:v>
                </c:pt>
                <c:pt idx="43">
                  <c:v>125.193</c:v>
                </c:pt>
                <c:pt idx="44">
                  <c:v>125.56100000000001</c:v>
                </c:pt>
                <c:pt idx="45">
                  <c:v>128.52600000000001</c:v>
                </c:pt>
                <c:pt idx="46">
                  <c:v>135.42099999999999</c:v>
                </c:pt>
                <c:pt idx="47">
                  <c:v>143.24600000000001</c:v>
                </c:pt>
                <c:pt idx="48">
                  <c:v>154.73699999999999</c:v>
                </c:pt>
                <c:pt idx="49">
                  <c:v>168.316</c:v>
                </c:pt>
                <c:pt idx="50">
                  <c:v>183.12299999999999</c:v>
                </c:pt>
                <c:pt idx="51">
                  <c:v>199.52600000000001</c:v>
                </c:pt>
                <c:pt idx="52">
                  <c:v>213.73699999999999</c:v>
                </c:pt>
                <c:pt idx="53">
                  <c:v>221.333</c:v>
                </c:pt>
                <c:pt idx="54">
                  <c:v>228.404</c:v>
                </c:pt>
                <c:pt idx="55">
                  <c:v>233.17500000000001</c:v>
                </c:pt>
                <c:pt idx="56">
                  <c:v>232.12299999999999</c:v>
                </c:pt>
                <c:pt idx="57">
                  <c:v>225.12299999999999</c:v>
                </c:pt>
                <c:pt idx="58">
                  <c:v>209.386</c:v>
                </c:pt>
                <c:pt idx="59">
                  <c:v>179.28100000000001</c:v>
                </c:pt>
                <c:pt idx="60">
                  <c:v>142.07</c:v>
                </c:pt>
                <c:pt idx="61">
                  <c:v>123.614</c:v>
                </c:pt>
                <c:pt idx="62">
                  <c:v>118.158</c:v>
                </c:pt>
                <c:pt idx="63">
                  <c:v>118</c:v>
                </c:pt>
                <c:pt idx="64">
                  <c:v>118.982</c:v>
                </c:pt>
                <c:pt idx="65">
                  <c:v>121.649</c:v>
                </c:pt>
                <c:pt idx="66">
                  <c:v>123.807</c:v>
                </c:pt>
                <c:pt idx="67">
                  <c:v>127.649</c:v>
                </c:pt>
                <c:pt idx="68">
                  <c:v>135.91200000000001</c:v>
                </c:pt>
                <c:pt idx="69">
                  <c:v>143.351</c:v>
                </c:pt>
                <c:pt idx="70">
                  <c:v>157.053</c:v>
                </c:pt>
                <c:pt idx="71">
                  <c:v>166.404</c:v>
                </c:pt>
                <c:pt idx="72">
                  <c:v>179.684</c:v>
                </c:pt>
                <c:pt idx="73">
                  <c:v>188.982</c:v>
                </c:pt>
                <c:pt idx="74">
                  <c:v>193.316</c:v>
                </c:pt>
                <c:pt idx="75">
                  <c:v>193.56100000000001</c:v>
                </c:pt>
                <c:pt idx="76">
                  <c:v>189.12299999999999</c:v>
                </c:pt>
                <c:pt idx="77">
                  <c:v>177.77199999999999</c:v>
                </c:pt>
                <c:pt idx="78">
                  <c:v>154.84200000000001</c:v>
                </c:pt>
                <c:pt idx="79">
                  <c:v>127.404</c:v>
                </c:pt>
                <c:pt idx="80">
                  <c:v>107.526</c:v>
                </c:pt>
                <c:pt idx="81">
                  <c:v>102.807</c:v>
                </c:pt>
                <c:pt idx="82">
                  <c:v>103.36799999999999</c:v>
                </c:pt>
                <c:pt idx="83">
                  <c:v>103.474</c:v>
                </c:pt>
                <c:pt idx="84">
                  <c:v>103.26300000000001</c:v>
                </c:pt>
                <c:pt idx="85">
                  <c:v>100.57899999999999</c:v>
                </c:pt>
                <c:pt idx="86">
                  <c:v>102.351</c:v>
                </c:pt>
                <c:pt idx="87">
                  <c:v>100.456</c:v>
                </c:pt>
                <c:pt idx="88">
                  <c:v>101.702</c:v>
                </c:pt>
                <c:pt idx="89">
                  <c:v>101.842</c:v>
                </c:pt>
                <c:pt idx="90">
                  <c:v>102.63200000000001</c:v>
                </c:pt>
                <c:pt idx="91">
                  <c:v>100.684</c:v>
                </c:pt>
                <c:pt idx="92">
                  <c:v>100.57899999999999</c:v>
                </c:pt>
                <c:pt idx="93">
                  <c:v>101.807</c:v>
                </c:pt>
                <c:pt idx="94">
                  <c:v>102.36799999999999</c:v>
                </c:pt>
                <c:pt idx="95">
                  <c:v>103.544</c:v>
                </c:pt>
                <c:pt idx="96">
                  <c:v>101.07</c:v>
                </c:pt>
                <c:pt idx="97">
                  <c:v>99.701999999999998</c:v>
                </c:pt>
                <c:pt idx="98">
                  <c:v>99.789000000000001</c:v>
                </c:pt>
                <c:pt idx="99">
                  <c:v>101.158</c:v>
                </c:pt>
                <c:pt idx="100">
                  <c:v>101.42100000000001</c:v>
                </c:pt>
                <c:pt idx="101">
                  <c:v>101.947</c:v>
                </c:pt>
                <c:pt idx="102">
                  <c:v>100.789</c:v>
                </c:pt>
                <c:pt idx="103">
                  <c:v>103.018</c:v>
                </c:pt>
                <c:pt idx="104">
                  <c:v>105.93</c:v>
                </c:pt>
                <c:pt idx="105">
                  <c:v>108.211</c:v>
                </c:pt>
                <c:pt idx="106">
                  <c:v>110.26300000000001</c:v>
                </c:pt>
                <c:pt idx="107">
                  <c:v>116.614</c:v>
                </c:pt>
                <c:pt idx="108">
                  <c:v>114.509</c:v>
                </c:pt>
                <c:pt idx="109">
                  <c:v>115.63200000000001</c:v>
                </c:pt>
                <c:pt idx="110">
                  <c:v>115.91200000000001</c:v>
                </c:pt>
                <c:pt idx="111">
                  <c:v>111.26300000000001</c:v>
                </c:pt>
                <c:pt idx="112">
                  <c:v>110.211</c:v>
                </c:pt>
                <c:pt idx="113">
                  <c:v>105.351</c:v>
                </c:pt>
                <c:pt idx="114">
                  <c:v>103.63200000000001</c:v>
                </c:pt>
                <c:pt idx="115">
                  <c:v>100.386</c:v>
                </c:pt>
                <c:pt idx="116">
                  <c:v>99.245999999999995</c:v>
                </c:pt>
                <c:pt idx="117">
                  <c:v>97.614000000000004</c:v>
                </c:pt>
                <c:pt idx="118">
                  <c:v>96.421000000000006</c:v>
                </c:pt>
                <c:pt idx="119">
                  <c:v>98.298000000000002</c:v>
                </c:pt>
                <c:pt idx="120">
                  <c:v>96.841999999999999</c:v>
                </c:pt>
                <c:pt idx="121">
                  <c:v>96.772000000000006</c:v>
                </c:pt>
                <c:pt idx="122">
                  <c:v>97.281000000000006</c:v>
                </c:pt>
                <c:pt idx="123">
                  <c:v>95.789000000000001</c:v>
                </c:pt>
                <c:pt idx="124">
                  <c:v>96.438999999999993</c:v>
                </c:pt>
                <c:pt idx="125">
                  <c:v>96.421000000000006</c:v>
                </c:pt>
                <c:pt idx="126">
                  <c:v>97.298000000000002</c:v>
                </c:pt>
                <c:pt idx="127">
                  <c:v>96.210999999999999</c:v>
                </c:pt>
                <c:pt idx="128">
                  <c:v>97.07</c:v>
                </c:pt>
                <c:pt idx="129">
                  <c:v>98</c:v>
                </c:pt>
                <c:pt idx="130">
                  <c:v>99.421000000000006</c:v>
                </c:pt>
                <c:pt idx="131">
                  <c:v>98.316000000000003</c:v>
                </c:pt>
                <c:pt idx="132">
                  <c:v>99.491</c:v>
                </c:pt>
                <c:pt idx="133">
                  <c:v>101.298</c:v>
                </c:pt>
                <c:pt idx="134">
                  <c:v>101.56100000000001</c:v>
                </c:pt>
                <c:pt idx="135">
                  <c:v>104.298</c:v>
                </c:pt>
                <c:pt idx="136">
                  <c:v>103.649</c:v>
                </c:pt>
                <c:pt idx="137">
                  <c:v>102.877</c:v>
                </c:pt>
                <c:pt idx="138">
                  <c:v>101.684</c:v>
                </c:pt>
                <c:pt idx="139">
                  <c:v>98.350999999999999</c:v>
                </c:pt>
                <c:pt idx="140">
                  <c:v>95.350999999999999</c:v>
                </c:pt>
                <c:pt idx="141">
                  <c:v>95.245999999999995</c:v>
                </c:pt>
                <c:pt idx="142">
                  <c:v>93.350999999999999</c:v>
                </c:pt>
                <c:pt idx="143">
                  <c:v>92.509</c:v>
                </c:pt>
                <c:pt idx="144">
                  <c:v>93.876999999999995</c:v>
                </c:pt>
                <c:pt idx="145">
                  <c:v>94</c:v>
                </c:pt>
                <c:pt idx="146">
                  <c:v>94.385999999999996</c:v>
                </c:pt>
                <c:pt idx="147">
                  <c:v>92.263000000000005</c:v>
                </c:pt>
                <c:pt idx="148">
                  <c:v>92.825000000000003</c:v>
                </c:pt>
                <c:pt idx="149">
                  <c:v>94.298000000000002</c:v>
                </c:pt>
                <c:pt idx="150">
                  <c:v>92.385999999999996</c:v>
                </c:pt>
                <c:pt idx="151">
                  <c:v>91.456000000000003</c:v>
                </c:pt>
                <c:pt idx="152">
                  <c:v>92.912000000000006</c:v>
                </c:pt>
                <c:pt idx="153">
                  <c:v>90.754000000000005</c:v>
                </c:pt>
                <c:pt idx="154">
                  <c:v>92.894999999999996</c:v>
                </c:pt>
                <c:pt idx="155">
                  <c:v>93.491</c:v>
                </c:pt>
                <c:pt idx="156">
                  <c:v>90.981999999999999</c:v>
                </c:pt>
                <c:pt idx="157">
                  <c:v>91.543999999999997</c:v>
                </c:pt>
                <c:pt idx="158">
                  <c:v>91.683999999999997</c:v>
                </c:pt>
                <c:pt idx="159">
                  <c:v>91.210999999999999</c:v>
                </c:pt>
                <c:pt idx="160">
                  <c:v>89.807000000000002</c:v>
                </c:pt>
                <c:pt idx="161">
                  <c:v>91.491</c:v>
                </c:pt>
                <c:pt idx="162">
                  <c:v>90</c:v>
                </c:pt>
                <c:pt idx="163">
                  <c:v>91.525999999999996</c:v>
                </c:pt>
                <c:pt idx="164">
                  <c:v>91.263000000000005</c:v>
                </c:pt>
                <c:pt idx="165">
                  <c:v>92.596000000000004</c:v>
                </c:pt>
                <c:pt idx="166">
                  <c:v>91.316000000000003</c:v>
                </c:pt>
                <c:pt idx="167">
                  <c:v>92.245999999999995</c:v>
                </c:pt>
                <c:pt idx="168">
                  <c:v>90.543999999999997</c:v>
                </c:pt>
                <c:pt idx="169">
                  <c:v>91.210999999999999</c:v>
                </c:pt>
                <c:pt idx="170">
                  <c:v>91.316000000000003</c:v>
                </c:pt>
                <c:pt idx="171">
                  <c:v>90.614000000000004</c:v>
                </c:pt>
                <c:pt idx="172">
                  <c:v>89.947000000000003</c:v>
                </c:pt>
                <c:pt idx="173">
                  <c:v>91.456000000000003</c:v>
                </c:pt>
                <c:pt idx="174">
                  <c:v>89.614000000000004</c:v>
                </c:pt>
                <c:pt idx="175">
                  <c:v>91.14</c:v>
                </c:pt>
                <c:pt idx="176">
                  <c:v>91.281000000000006</c:v>
                </c:pt>
                <c:pt idx="177">
                  <c:v>91.350999999999999</c:v>
                </c:pt>
                <c:pt idx="178">
                  <c:v>89.421000000000006</c:v>
                </c:pt>
                <c:pt idx="179">
                  <c:v>89.367999999999995</c:v>
                </c:pt>
                <c:pt idx="180">
                  <c:v>88.86</c:v>
                </c:pt>
                <c:pt idx="181">
                  <c:v>91.14</c:v>
                </c:pt>
                <c:pt idx="182">
                  <c:v>90.701999999999998</c:v>
                </c:pt>
                <c:pt idx="183">
                  <c:v>90.332999999999998</c:v>
                </c:pt>
                <c:pt idx="184">
                  <c:v>88.718999999999994</c:v>
                </c:pt>
                <c:pt idx="185">
                  <c:v>87.772000000000006</c:v>
                </c:pt>
                <c:pt idx="186">
                  <c:v>91.614000000000004</c:v>
                </c:pt>
                <c:pt idx="187">
                  <c:v>88.894999999999996</c:v>
                </c:pt>
                <c:pt idx="188">
                  <c:v>88.825000000000003</c:v>
                </c:pt>
                <c:pt idx="189">
                  <c:v>88.192999999999998</c:v>
                </c:pt>
                <c:pt idx="190">
                  <c:v>90.332999999999998</c:v>
                </c:pt>
                <c:pt idx="191">
                  <c:v>88.456000000000003</c:v>
                </c:pt>
                <c:pt idx="192">
                  <c:v>90.86</c:v>
                </c:pt>
                <c:pt idx="193">
                  <c:v>89.052999999999997</c:v>
                </c:pt>
                <c:pt idx="194">
                  <c:v>88</c:v>
                </c:pt>
                <c:pt idx="195">
                  <c:v>89.841999999999999</c:v>
                </c:pt>
                <c:pt idx="196">
                  <c:v>88.578999999999994</c:v>
                </c:pt>
                <c:pt idx="197">
                  <c:v>88.772000000000006</c:v>
                </c:pt>
                <c:pt idx="198">
                  <c:v>89.754000000000005</c:v>
                </c:pt>
                <c:pt idx="199">
                  <c:v>90.385999999999996</c:v>
                </c:pt>
                <c:pt idx="200">
                  <c:v>86.772000000000006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111.63504755245306</c:v>
                </c:pt>
                <c:pt idx="6">
                  <c:v>111.77535707040813</c:v>
                </c:pt>
                <c:pt idx="7">
                  <c:v>111.91429372153097</c:v>
                </c:pt>
                <c:pt idx="8">
                  <c:v>112.05164782226633</c:v>
                </c:pt>
                <c:pt idx="9">
                  <c:v>112.18718557329812</c:v>
                </c:pt>
                <c:pt idx="10">
                  <c:v>112.32064712767081</c:v>
                </c:pt>
                <c:pt idx="11">
                  <c:v>112.45174465774269</c:v>
                </c:pt>
                <c:pt idx="12">
                  <c:v>112.5801604616658</c:v>
                </c:pt>
                <c:pt idx="13">
                  <c:v>112.70554516022453</c:v>
                </c:pt>
                <c:pt idx="14">
                  <c:v>112.82751604676876</c:v>
                </c:pt>
                <c:pt idx="15">
                  <c:v>112.94565566741483</c:v>
                </c:pt>
                <c:pt idx="16">
                  <c:v>113.05951072734271</c:v>
                </c:pt>
                <c:pt idx="17">
                  <c:v>113.16859144548233</c:v>
                </c:pt>
                <c:pt idx="18">
                  <c:v>113.27237152149308</c:v>
                </c:pt>
                <c:pt idx="19">
                  <c:v>113.3702889500496</c:v>
                </c:pt>
                <c:pt idx="20">
                  <c:v>113.46174804492233</c:v>
                </c:pt>
                <c:pt idx="21">
                  <c:v>113.54612326735673</c:v>
                </c:pt>
                <c:pt idx="22">
                  <c:v>113.62276587243183</c:v>
                </c:pt>
                <c:pt idx="23">
                  <c:v>113.69101512856727</c:v>
                </c:pt>
                <c:pt idx="24">
                  <c:v>113.75021713915427</c:v>
                </c:pt>
                <c:pt idx="25">
                  <c:v>113.79975640902683</c:v>
                </c:pt>
                <c:pt idx="26">
                  <c:v>113.83910867186421</c:v>
                </c:pt>
                <c:pt idx="27">
                  <c:v>113.86792864923737</c:v>
                </c:pt>
                <c:pt idx="28">
                  <c:v>113.88619391124645</c:v>
                </c:pt>
                <c:pt idx="29">
                  <c:v>113.89443631384751</c:v>
                </c:pt>
                <c:pt idx="30">
                  <c:v>113.89410569482391</c:v>
                </c:pt>
                <c:pt idx="31">
                  <c:v>113.88812594150502</c:v>
                </c:pt>
                <c:pt idx="32">
                  <c:v>113.88171920592978</c:v>
                </c:pt>
                <c:pt idx="33">
                  <c:v>113.88358602703363</c:v>
                </c:pt>
                <c:pt idx="34">
                  <c:v>113.9075311062841</c:v>
                </c:pt>
                <c:pt idx="35">
                  <c:v>113.97460764960776</c:v>
                </c:pt>
                <c:pt idx="36">
                  <c:v>114.1158068776233</c:v>
                </c:pt>
                <c:pt idx="37">
                  <c:v>114.37523285546787</c:v>
                </c:pt>
                <c:pt idx="38">
                  <c:v>114.81356876684576</c:v>
                </c:pt>
                <c:pt idx="39">
                  <c:v>115.51145948239768</c:v>
                </c:pt>
                <c:pt idx="40">
                  <c:v>116.57222001731003</c:v>
                </c:pt>
                <c:pt idx="41">
                  <c:v>118.12306088843552</c:v>
                </c:pt>
                <c:pt idx="42">
                  <c:v>120.31384922211745</c:v>
                </c:pt>
                <c:pt idx="43">
                  <c:v>123.31236434811662</c:v>
                </c:pt>
                <c:pt idx="44">
                  <c:v>127.29513006780448</c:v>
                </c:pt>
                <c:pt idx="45">
                  <c:v>132.4332732507564</c:v>
                </c:pt>
                <c:pt idx="46">
                  <c:v>138.87349724399388</c:v>
                </c:pt>
                <c:pt idx="47">
                  <c:v>146.71514074946461</c:v>
                </c:pt>
                <c:pt idx="48">
                  <c:v>155.98531942991829</c:v>
                </c:pt>
                <c:pt idx="49">
                  <c:v>166.61514751870732</c:v>
                </c:pt>
                <c:pt idx="50">
                  <c:v>178.42077938199603</c:v>
                </c:pt>
                <c:pt idx="51">
                  <c:v>191.09311195615297</c:v>
                </c:pt>
                <c:pt idx="52">
                  <c:v>204.19734502271061</c:v>
                </c:pt>
                <c:pt idx="53">
                  <c:v>217.16326367965351</c:v>
                </c:pt>
                <c:pt idx="54">
                  <c:v>229.14929736858301</c:v>
                </c:pt>
                <c:pt idx="55">
                  <c:v>238.44801064697941</c:v>
                </c:pt>
                <c:pt idx="56">
                  <c:v>241.31135466777309</c:v>
                </c:pt>
                <c:pt idx="57">
                  <c:v>231.97718203966596</c:v>
                </c:pt>
                <c:pt idx="58">
                  <c:v>207.20606439137845</c:v>
                </c:pt>
                <c:pt idx="59">
                  <c:v>172.75115898126802</c:v>
                </c:pt>
                <c:pt idx="60">
                  <c:v>141.45268067143644</c:v>
                </c:pt>
                <c:pt idx="61">
                  <c:v>122.33292322403148</c:v>
                </c:pt>
                <c:pt idx="62">
                  <c:v>114.92282497319951</c:v>
                </c:pt>
                <c:pt idx="63">
                  <c:v>114.14710935820456</c:v>
                </c:pt>
                <c:pt idx="64">
                  <c:v>116.21080891823195</c:v>
                </c:pt>
                <c:pt idx="65">
                  <c:v>119.70089280196107</c:v>
                </c:pt>
                <c:pt idx="66">
                  <c:v>124.38249186649993</c:v>
                </c:pt>
                <c:pt idx="67">
                  <c:v>130.31008850689244</c:v>
                </c:pt>
                <c:pt idx="68">
                  <c:v>137.52470246677595</c:v>
                </c:pt>
                <c:pt idx="69">
                  <c:v>145.9733732864737</c:v>
                </c:pt>
                <c:pt idx="70">
                  <c:v>155.4784574265712</c:v>
                </c:pt>
                <c:pt idx="71">
                  <c:v>165.72178596872448</c:v>
                </c:pt>
                <c:pt idx="72">
                  <c:v>176.2281280289456</c:v>
                </c:pt>
                <c:pt idx="73">
                  <c:v>186.26649985065276</c:v>
                </c:pt>
                <c:pt idx="74">
                  <c:v>194.43737772388636</c:v>
                </c:pt>
                <c:pt idx="75">
                  <c:v>197.86888682264481</c:v>
                </c:pt>
                <c:pt idx="76">
                  <c:v>192.2748628230064</c:v>
                </c:pt>
                <c:pt idx="77">
                  <c:v>175.17946194358032</c:v>
                </c:pt>
                <c:pt idx="78">
                  <c:v>150.53069597072275</c:v>
                </c:pt>
                <c:pt idx="79">
                  <c:v>127.48406363867711</c:v>
                </c:pt>
                <c:pt idx="80">
                  <c:v>112.69713913544184</c:v>
                </c:pt>
                <c:pt idx="81">
                  <c:v>106.04092514946925</c:v>
                </c:pt>
                <c:pt idx="82">
                  <c:v>103.86084882644583</c:v>
                </c:pt>
                <c:pt idx="83">
                  <c:v>103.25484357243852</c:v>
                </c:pt>
                <c:pt idx="84">
                  <c:v>103.01951789900676</c:v>
                </c:pt>
                <c:pt idx="85">
                  <c:v>102.84512980601039</c:v>
                </c:pt>
                <c:pt idx="86">
                  <c:v>102.67923623967455</c:v>
                </c:pt>
                <c:pt idx="87">
                  <c:v>102.51575259649276</c:v>
                </c:pt>
                <c:pt idx="88">
                  <c:v>102.35409042360897</c:v>
                </c:pt>
                <c:pt idx="89">
                  <c:v>102.19410641654591</c:v>
                </c:pt>
                <c:pt idx="90">
                  <c:v>102.03569289627417</c:v>
                </c:pt>
                <c:pt idx="91">
                  <c:v>101.87877020703458</c:v>
                </c:pt>
                <c:pt idx="92">
                  <c:v>101.72333419559475</c:v>
                </c:pt>
                <c:pt idx="93">
                  <c:v>101.56959582581173</c:v>
                </c:pt>
                <c:pt idx="94">
                  <c:v>101.41834949828356</c:v>
                </c:pt>
                <c:pt idx="95">
                  <c:v>101.27185617221909</c:v>
                </c:pt>
                <c:pt idx="96">
                  <c:v>101.1357533524144</c:v>
                </c:pt>
                <c:pt idx="97">
                  <c:v>101.02273458175154</c:v>
                </c:pt>
                <c:pt idx="98">
                  <c:v>100.95872601037765</c:v>
                </c:pt>
                <c:pt idx="99">
                  <c:v>100.99153030590965</c:v>
                </c:pt>
                <c:pt idx="100">
                  <c:v>101.19979979856888</c:v>
                </c:pt>
                <c:pt idx="101">
                  <c:v>101.69658893934535</c:v>
                </c:pt>
                <c:pt idx="102">
                  <c:v>102.61794071739622</c:v>
                </c:pt>
                <c:pt idx="103">
                  <c:v>104.08655226270614</c:v>
                </c:pt>
                <c:pt idx="104">
                  <c:v>106.14834934723679</c:v>
                </c:pt>
                <c:pt idx="105">
                  <c:v>108.69770833596365</c:v>
                </c:pt>
                <c:pt idx="106">
                  <c:v>111.42843576275494</c:v>
                </c:pt>
                <c:pt idx="107">
                  <c:v>113.85583001833625</c:v>
                </c:pt>
                <c:pt idx="108">
                  <c:v>115.43318213378947</c:v>
                </c:pt>
                <c:pt idx="109">
                  <c:v>115.73464016249726</c:v>
                </c:pt>
                <c:pt idx="110">
                  <c:v>114.62436184813606</c:v>
                </c:pt>
                <c:pt idx="111">
                  <c:v>112.3212541962735</c:v>
                </c:pt>
                <c:pt idx="112">
                  <c:v>109.3182427304102</c:v>
                </c:pt>
                <c:pt idx="113">
                  <c:v>106.1966712301051</c:v>
                </c:pt>
                <c:pt idx="114">
                  <c:v>103.43254520553374</c:v>
                </c:pt>
                <c:pt idx="115">
                  <c:v>101.28342614509172</c:v>
                </c:pt>
                <c:pt idx="116">
                  <c:v>99.785517852049395</c:v>
                </c:pt>
                <c:pt idx="117">
                  <c:v>98.828094437363177</c:v>
                </c:pt>
                <c:pt idx="118">
                  <c:v>98.246674166587965</c:v>
                </c:pt>
                <c:pt idx="119">
                  <c:v>97.890823695456277</c:v>
                </c:pt>
                <c:pt idx="120">
                  <c:v>97.653389576079974</c:v>
                </c:pt>
                <c:pt idx="121">
                  <c:v>97.470921281012181</c:v>
                </c:pt>
                <c:pt idx="122">
                  <c:v>97.311684590298697</c:v>
                </c:pt>
                <c:pt idx="123">
                  <c:v>97.16333414400215</c:v>
                </c:pt>
                <c:pt idx="124">
                  <c:v>97.025579471981672</c:v>
                </c:pt>
                <c:pt idx="125">
                  <c:v>96.908733289656567</c:v>
                </c:pt>
                <c:pt idx="126">
                  <c:v>96.837031091029459</c:v>
                </c:pt>
                <c:pt idx="127">
                  <c:v>96.854144318561481</c:v>
                </c:pt>
                <c:pt idx="128">
                  <c:v>97.0258994649285</c:v>
                </c:pt>
                <c:pt idx="129">
                  <c:v>97.43250735297211</c:v>
                </c:pt>
                <c:pt idx="130">
                  <c:v>98.14291414570225</c:v>
                </c:pt>
                <c:pt idx="131">
                  <c:v>99.171390682073181</c:v>
                </c:pt>
                <c:pt idx="132">
                  <c:v>100.43144215160251</c:v>
                </c:pt>
                <c:pt idx="133">
                  <c:v>101.71623641542351</c:v>
                </c:pt>
                <c:pt idx="134">
                  <c:v>102.73338825772129</c:v>
                </c:pt>
                <c:pt idx="135">
                  <c:v>103.19649512609259</c:v>
                </c:pt>
                <c:pt idx="136">
                  <c:v>102.93728295342206</c:v>
                </c:pt>
                <c:pt idx="137">
                  <c:v>101.97914448108368</c:v>
                </c:pt>
                <c:pt idx="138">
                  <c:v>100.52847747791996</c:v>
                </c:pt>
                <c:pt idx="139">
                  <c:v>98.888073232554149</c:v>
                </c:pt>
                <c:pt idx="140">
                  <c:v>97.34214533655782</c:v>
                </c:pt>
                <c:pt idx="141">
                  <c:v>96.072348017815841</c:v>
                </c:pt>
                <c:pt idx="142">
                  <c:v>95.135655343456605</c:v>
                </c:pt>
                <c:pt idx="143">
                  <c:v>94.494820256852066</c:v>
                </c:pt>
                <c:pt idx="144">
                  <c:v>94.069290928383325</c:v>
                </c:pt>
                <c:pt idx="145">
                  <c:v>93.777404487372209</c:v>
                </c:pt>
                <c:pt idx="146">
                  <c:v>93.557692193360211</c:v>
                </c:pt>
                <c:pt idx="147">
                  <c:v>93.372299360411347</c:v>
                </c:pt>
                <c:pt idx="148">
                  <c:v>93.201415627957459</c:v>
                </c:pt>
                <c:pt idx="149">
                  <c:v>93.036067261139948</c:v>
                </c:pt>
                <c:pt idx="150">
                  <c:v>92.872705464154635</c:v>
                </c:pt>
                <c:pt idx="151">
                  <c:v>92.710106501203398</c:v>
                </c:pt>
                <c:pt idx="152">
                  <c:v>92.547911167274748</c:v>
                </c:pt>
                <c:pt idx="153">
                  <c:v>92.386039944816375</c:v>
                </c:pt>
                <c:pt idx="154">
                  <c:v>92.224490504749113</c:v>
                </c:pt>
                <c:pt idx="155">
                  <c:v>92.063276549891285</c:v>
                </c:pt>
                <c:pt idx="156">
                  <c:v>91.902411753091357</c:v>
                </c:pt>
                <c:pt idx="157">
                  <c:v>91.741906267804822</c:v>
                </c:pt>
                <c:pt idx="158">
                  <c:v>91.581766332468661</c:v>
                </c:pt>
                <c:pt idx="159">
                  <c:v>91.421994552443181</c:v>
                </c:pt>
                <c:pt idx="160">
                  <c:v>91.262590311147036</c:v>
                </c:pt>
                <c:pt idx="161">
                  <c:v>91.103550194164072</c:v>
                </c:pt>
                <c:pt idx="162">
                  <c:v>90.944868399393982</c:v>
                </c:pt>
                <c:pt idx="163">
                  <c:v>90.786537124030801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111.63504755244695</c:v>
                </c:pt>
                <c:pt idx="6">
                  <c:v>111.77535707038906</c:v>
                </c:pt>
                <c:pt idx="7">
                  <c:v>111.91429372147266</c:v>
                </c:pt>
                <c:pt idx="8">
                  <c:v>112.05164782209188</c:v>
                </c:pt>
                <c:pt idx="9">
                  <c:v>112.18718557278721</c:v>
                </c:pt>
                <c:pt idx="10">
                  <c:v>112.3206471262063</c:v>
                </c:pt>
                <c:pt idx="11">
                  <c:v>112.45174465363367</c:v>
                </c:pt>
                <c:pt idx="12">
                  <c:v>112.5801604503813</c:v>
                </c:pt>
                <c:pt idx="13">
                  <c:v>112.70554512989109</c:v>
                </c:pt>
                <c:pt idx="14">
                  <c:v>112.82751596695874</c:v>
                </c:pt>
                <c:pt idx="15">
                  <c:v>112.94565546187799</c:v>
                </c:pt>
                <c:pt idx="16">
                  <c:v>113.05951020923716</c:v>
                </c:pt>
                <c:pt idx="17">
                  <c:v>113.16859016715168</c:v>
                </c:pt>
                <c:pt idx="18">
                  <c:v>113.27236843429466</c:v>
                </c:pt>
                <c:pt idx="19">
                  <c:v>113.3702816524127</c:v>
                </c:pt>
                <c:pt idx="20">
                  <c:v>113.46173116010634</c:v>
                </c:pt>
                <c:pt idx="21">
                  <c:v>113.54608502833392</c:v>
                </c:pt>
                <c:pt idx="22">
                  <c:v>113.62268110800861</c:v>
                </c:pt>
                <c:pt idx="23">
                  <c:v>113.69083121371216</c:v>
                </c:pt>
                <c:pt idx="24">
                  <c:v>113.74982655341751</c:v>
                </c:pt>
                <c:pt idx="25">
                  <c:v>113.79894449074067</c:v>
                </c:pt>
                <c:pt idx="26">
                  <c:v>113.83745669242377</c:v>
                </c:pt>
                <c:pt idx="27">
                  <c:v>113.86463866872325</c:v>
                </c:pt>
                <c:pt idx="28">
                  <c:v>113.87978065805727</c:v>
                </c:pt>
                <c:pt idx="29">
                  <c:v>113.88219974048567</c:v>
                </c:pt>
                <c:pt idx="30">
                  <c:v>113.87125298931352</c:v>
                </c:pt>
                <c:pt idx="31">
                  <c:v>113.84635138956207</c:v>
                </c:pt>
                <c:pt idx="32">
                  <c:v>113.80697417079035</c:v>
                </c:pt>
                <c:pt idx="33">
                  <c:v>113.75268312553504</c:v>
                </c:pt>
                <c:pt idx="34">
                  <c:v>113.6831364201206</c:v>
                </c:pt>
                <c:pt idx="35">
                  <c:v>113.59810135883799</c:v>
                </c:pt>
                <c:pt idx="36">
                  <c:v>113.49746554226552</c:v>
                </c:pt>
                <c:pt idx="37">
                  <c:v>113.38124587147793</c:v>
                </c:pt>
                <c:pt idx="38">
                  <c:v>113.24959489577149</c:v>
                </c:pt>
                <c:pt idx="39">
                  <c:v>113.10280408331552</c:v>
                </c:pt>
                <c:pt idx="40">
                  <c:v>112.94130370956616</c:v>
                </c:pt>
                <c:pt idx="41">
                  <c:v>112.76565920164393</c:v>
                </c:pt>
                <c:pt idx="42">
                  <c:v>112.57656393929371</c:v>
                </c:pt>
                <c:pt idx="43">
                  <c:v>112.37482868314655</c:v>
                </c:pt>
                <c:pt idx="44">
                  <c:v>112.16136796602983</c:v>
                </c:pt>
                <c:pt idx="45">
                  <c:v>111.93718393025701</c:v>
                </c:pt>
                <c:pt idx="46">
                  <c:v>111.70334821179807</c:v>
                </c:pt>
                <c:pt idx="47">
                  <c:v>111.46098255229408</c:v>
                </c:pt>
                <c:pt idx="48">
                  <c:v>111.21123885695026</c:v>
                </c:pt>
                <c:pt idx="49">
                  <c:v>110.95527940939439</c:v>
                </c:pt>
                <c:pt idx="50">
                  <c:v>110.69425790656707</c:v>
                </c:pt>
                <c:pt idx="51">
                  <c:v>110.4293018939748</c:v>
                </c:pt>
                <c:pt idx="52">
                  <c:v>110.16149707299611</c:v>
                </c:pt>
                <c:pt idx="53">
                  <c:v>109.89187382751638</c:v>
                </c:pt>
                <c:pt idx="54">
                  <c:v>109.62139618725213</c:v>
                </c:pt>
                <c:pt idx="55">
                  <c:v>109.3509533191028</c:v>
                </c:pt>
                <c:pt idx="56">
                  <c:v>109.08135352347308</c:v>
                </c:pt>
                <c:pt idx="57">
                  <c:v>108.81332061535855</c:v>
                </c:pt>
                <c:pt idx="58">
                  <c:v>108.54749249343456</c:v>
                </c:pt>
                <c:pt idx="59">
                  <c:v>108.28442164564063</c:v>
                </c:pt>
                <c:pt idx="60">
                  <c:v>108.02457730619288</c:v>
                </c:pt>
                <c:pt idx="61">
                  <c:v>107.76834896457918</c:v>
                </c:pt>
                <c:pt idx="62">
                  <c:v>107.51605092897003</c:v>
                </c:pt>
                <c:pt idx="63">
                  <c:v>107.26792766121737</c:v>
                </c:pt>
                <c:pt idx="64">
                  <c:v>107.02415962472524</c:v>
                </c:pt>
                <c:pt idx="65">
                  <c:v>106.78486941667862</c:v>
                </c:pt>
                <c:pt idx="66">
                  <c:v>106.55012798951651</c:v>
                </c:pt>
                <c:pt idx="67">
                  <c:v>106.31996080075125</c:v>
                </c:pt>
                <c:pt idx="68">
                  <c:v>106.0943537634236</c:v>
                </c:pt>
                <c:pt idx="69">
                  <c:v>105.87325890032498</c:v>
                </c:pt>
                <c:pt idx="70">
                  <c:v>105.65659963275947</c:v>
                </c:pt>
                <c:pt idx="71">
                  <c:v>105.44427565860484</c:v>
                </c:pt>
                <c:pt idx="72">
                  <c:v>105.23616739461809</c:v>
                </c:pt>
                <c:pt idx="73">
                  <c:v>105.03213997440479</c:v>
                </c:pt>
                <c:pt idx="74">
                  <c:v>104.8320468064807</c:v>
                </c:pt>
                <c:pt idx="75">
                  <c:v>104.63573270675097</c:v>
                </c:pt>
                <c:pt idx="76">
                  <c:v>104.44303662691193</c:v>
                </c:pt>
                <c:pt idx="77">
                  <c:v>104.25379400516204</c:v>
                </c:pt>
                <c:pt idx="78">
                  <c:v>104.06783876859342</c:v>
                </c:pt>
                <c:pt idx="79">
                  <c:v>103.885005018097</c:v>
                </c:pt>
                <c:pt idx="80">
                  <c:v>103.70512842688778</c:v>
                </c:pt>
                <c:pt idx="81">
                  <c:v>103.52804738313506</c:v>
                </c:pt>
                <c:pt idx="82">
                  <c:v>103.353603905909</c:v>
                </c:pt>
                <c:pt idx="83">
                  <c:v>103.18164436193516</c:v>
                </c:pt>
                <c:pt idx="84">
                  <c:v>103.01202000864841</c:v>
                </c:pt>
                <c:pt idx="85">
                  <c:v>102.84458738688305</c:v>
                </c:pt>
                <c:pt idx="86">
                  <c:v>102.67920858433222</c:v>
                </c:pt>
                <c:pt idx="87">
                  <c:v>102.51575138872671</c:v>
                </c:pt>
                <c:pt idx="88">
                  <c:v>102.35408934757895</c:v>
                </c:pt>
                <c:pt idx="89">
                  <c:v>102.19410174934688</c:v>
                </c:pt>
                <c:pt idx="90">
                  <c:v>102.03567353902282</c:v>
                </c:pt>
                <c:pt idx="91">
                  <c:v>101.87869517945303</c:v>
                </c:pt>
                <c:pt idx="92">
                  <c:v>101.72306246815734</c:v>
                </c:pt>
                <c:pt idx="93">
                  <c:v>101.56867631804209</c:v>
                </c:pt>
                <c:pt idx="94">
                  <c:v>101.41544250918186</c:v>
                </c:pt>
                <c:pt idx="95">
                  <c:v>101.26327141778415</c:v>
                </c:pt>
                <c:pt idx="96">
                  <c:v>101.11207772753593</c:v>
                </c:pt>
                <c:pt idx="97">
                  <c:v>100.9617801277582</c:v>
                </c:pt>
                <c:pt idx="98">
                  <c:v>100.81230100215694</c:v>
                </c:pt>
                <c:pt idx="99">
                  <c:v>100.66356611144894</c:v>
                </c:pt>
                <c:pt idx="100">
                  <c:v>100.51550427275527</c:v>
                </c:pt>
                <c:pt idx="101">
                  <c:v>100.36804703838672</c:v>
                </c:pt>
                <c:pt idx="102">
                  <c:v>100.22112837649185</c:v>
                </c:pt>
                <c:pt idx="103">
                  <c:v>100.07468435599534</c:v>
                </c:pt>
                <c:pt idx="104">
                  <c:v>99.928652838318186</c:v>
                </c:pt>
                <c:pt idx="105">
                  <c:v>99.782973178537134</c:v>
                </c:pt>
                <c:pt idx="106">
                  <c:v>99.637585938907392</c:v>
                </c:pt>
                <c:pt idx="107">
                  <c:v>99.492432618026626</c:v>
                </c:pt>
                <c:pt idx="108">
                  <c:v>99.34745539935561</c:v>
                </c:pt>
                <c:pt idx="109">
                  <c:v>99.202596923313848</c:v>
                </c:pt>
                <c:pt idx="110">
                  <c:v>99.057800087717069</c:v>
                </c:pt>
                <c:pt idx="111">
                  <c:v>98.913007881891886</c:v>
                </c:pt>
                <c:pt idx="112">
                  <c:v>98.76816326035447</c:v>
                </c:pt>
                <c:pt idx="113">
                  <c:v>98.623209062429041</c:v>
                </c:pt>
                <c:pt idx="114">
                  <c:v>98.478087984553369</c:v>
                </c:pt>
                <c:pt idx="115">
                  <c:v>98.33274261220447</c:v>
                </c:pt>
                <c:pt idx="116">
                  <c:v>98.187115518303543</c:v>
                </c:pt>
                <c:pt idx="117">
                  <c:v>98.041149434539633</c:v>
                </c:pt>
                <c:pt idx="118">
                  <c:v>97.89478750120233</c:v>
                </c:pt>
                <c:pt idx="119">
                  <c:v>97.747973599751077</c:v>
                </c:pt>
                <c:pt idx="120">
                  <c:v>97.600652770401751</c:v>
                </c:pt>
                <c:pt idx="121">
                  <c:v>97.45277171443449</c:v>
                </c:pt>
                <c:pt idx="122">
                  <c:v>97.304279377707445</c:v>
                </c:pt>
                <c:pt idx="123">
                  <c:v>97.155127608039535</c:v>
                </c:pt>
                <c:pt idx="124">
                  <c:v>97.005271874799973</c:v>
                </c:pt>
                <c:pt idx="125">
                  <c:v>96.854672034389466</c:v>
                </c:pt>
                <c:pt idx="126">
                  <c:v>96.703293120561952</c:v>
                </c:pt>
                <c:pt idx="127">
                  <c:v>96.551106134044346</c:v>
                </c:pt>
                <c:pt idx="128">
                  <c:v>96.398088802039794</c:v>
                </c:pt>
                <c:pt idx="129">
                  <c:v>96.244226275366117</c:v>
                </c:pt>
                <c:pt idx="130">
                  <c:v>96.089511729591223</c:v>
                </c:pt>
                <c:pt idx="131">
                  <c:v>95.933946836943576</c:v>
                </c:pt>
                <c:pt idx="132">
                  <c:v>95.777542078254498</c:v>
                </c:pt>
                <c:pt idx="133">
                  <c:v>95.620316868838472</c:v>
                </c:pt>
                <c:pt idx="134">
                  <c:v>95.46229947896019</c:v>
                </c:pt>
                <c:pt idx="135">
                  <c:v>95.303526738082624</c:v>
                </c:pt>
                <c:pt idx="136">
                  <c:v>95.144043521950564</c:v>
                </c:pt>
                <c:pt idx="137">
                  <c:v>94.983902032076287</c:v>
                </c:pt>
                <c:pt idx="138">
                  <c:v>94.823160887588585</c:v>
                </c:pt>
                <c:pt idx="139">
                  <c:v>94.66188405887695</c:v>
                </c:pt>
                <c:pt idx="140">
                  <c:v>94.500139680264112</c:v>
                </c:pt>
                <c:pt idx="141">
                  <c:v>94.337998784466251</c:v>
                </c:pt>
                <c:pt idx="142">
                  <c:v>94.17553400445469</c:v>
                </c:pt>
                <c:pt idx="143">
                  <c:v>94.012818288372472</c:v>
                </c:pt>
                <c:pt idx="144">
                  <c:v>93.849923670497901</c:v>
                </c:pt>
                <c:pt idx="145">
                  <c:v>93.686920136233141</c:v>
                </c:pt>
                <c:pt idx="146">
                  <c:v>93.523874612259618</c:v>
                </c:pt>
                <c:pt idx="147">
                  <c:v>93.360850104986071</c:v>
                </c:pt>
                <c:pt idx="148">
                  <c:v>93.197905001892849</c:v>
                </c:pt>
                <c:pt idx="149">
                  <c:v>93.035092541989044</c:v>
                </c:pt>
                <c:pt idx="150">
                  <c:v>92.872460453888891</c:v>
                </c:pt>
                <c:pt idx="151">
                  <c:v>92.710050753393375</c:v>
                </c:pt>
                <c:pt idx="152">
                  <c:v>92.547899687192228</c:v>
                </c:pt>
                <c:pt idx="153">
                  <c:v>92.3860378054938</c:v>
                </c:pt>
                <c:pt idx="154">
                  <c:v>92.224490144031819</c:v>
                </c:pt>
                <c:pt idx="155">
                  <c:v>92.063276494865406</c:v>
                </c:pt>
                <c:pt idx="156">
                  <c:v>91.902411745498057</c:v>
                </c:pt>
                <c:pt idx="157">
                  <c:v>91.741906266857029</c:v>
                </c:pt>
                <c:pt idx="158">
                  <c:v>91.581766332361667</c:v>
                </c:pt>
                <c:pt idx="159">
                  <c:v>91.421994552432253</c:v>
                </c:pt>
                <c:pt idx="160">
                  <c:v>91.262590311146027</c:v>
                </c:pt>
                <c:pt idx="161">
                  <c:v>91.103550194163986</c:v>
                </c:pt>
                <c:pt idx="162">
                  <c:v>90.944868399393982</c:v>
                </c:pt>
                <c:pt idx="163">
                  <c:v>90.786537124030801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113.474</c:v>
                </c:pt>
                <c:pt idx="1">
                  <c:v>112.386</c:v>
                </c:pt>
                <c:pt idx="2">
                  <c:v>113.63200000000001</c:v>
                </c:pt>
                <c:pt idx="3">
                  <c:v>114.123</c:v>
                </c:pt>
                <c:pt idx="4">
                  <c:v>113.684</c:v>
                </c:pt>
                <c:pt idx="5">
                  <c:v>111</c:v>
                </c:pt>
                <c:pt idx="6">
                  <c:v>111.807</c:v>
                </c:pt>
                <c:pt idx="7">
                  <c:v>112.351</c:v>
                </c:pt>
                <c:pt idx="8">
                  <c:v>112.28100000000001</c:v>
                </c:pt>
                <c:pt idx="9">
                  <c:v>111.42100000000001</c:v>
                </c:pt>
                <c:pt idx="10">
                  <c:v>113.211</c:v>
                </c:pt>
                <c:pt idx="11">
                  <c:v>110.73699999999999</c:v>
                </c:pt>
                <c:pt idx="12">
                  <c:v>111.86</c:v>
                </c:pt>
                <c:pt idx="13">
                  <c:v>112.491</c:v>
                </c:pt>
                <c:pt idx="14">
                  <c:v>111.684</c:v>
                </c:pt>
                <c:pt idx="15">
                  <c:v>113.246</c:v>
                </c:pt>
                <c:pt idx="16">
                  <c:v>112.42100000000001</c:v>
                </c:pt>
                <c:pt idx="17">
                  <c:v>113.035</c:v>
                </c:pt>
                <c:pt idx="18">
                  <c:v>111.877</c:v>
                </c:pt>
                <c:pt idx="19">
                  <c:v>112.333</c:v>
                </c:pt>
                <c:pt idx="20">
                  <c:v>112.123</c:v>
                </c:pt>
                <c:pt idx="21">
                  <c:v>111.965</c:v>
                </c:pt>
                <c:pt idx="22">
                  <c:v>113.842</c:v>
                </c:pt>
                <c:pt idx="23">
                  <c:v>110.667</c:v>
                </c:pt>
                <c:pt idx="24">
                  <c:v>110.26300000000001</c:v>
                </c:pt>
                <c:pt idx="25">
                  <c:v>112.43899999999999</c:v>
                </c:pt>
                <c:pt idx="26">
                  <c:v>116.053</c:v>
                </c:pt>
                <c:pt idx="27">
                  <c:v>111.26300000000001</c:v>
                </c:pt>
                <c:pt idx="28">
                  <c:v>111.842</c:v>
                </c:pt>
                <c:pt idx="29">
                  <c:v>111.36799999999999</c:v>
                </c:pt>
                <c:pt idx="30">
                  <c:v>114.07</c:v>
                </c:pt>
                <c:pt idx="31">
                  <c:v>112.684</c:v>
                </c:pt>
                <c:pt idx="32">
                  <c:v>113.07</c:v>
                </c:pt>
                <c:pt idx="33">
                  <c:v>116.456</c:v>
                </c:pt>
                <c:pt idx="34">
                  <c:v>113.965</c:v>
                </c:pt>
                <c:pt idx="35">
                  <c:v>116.684</c:v>
                </c:pt>
                <c:pt idx="36">
                  <c:v>115.77200000000001</c:v>
                </c:pt>
                <c:pt idx="37">
                  <c:v>117.386</c:v>
                </c:pt>
                <c:pt idx="38">
                  <c:v>117.035</c:v>
                </c:pt>
                <c:pt idx="39">
                  <c:v>119.08799999999999</c:v>
                </c:pt>
                <c:pt idx="40">
                  <c:v>117.807</c:v>
                </c:pt>
                <c:pt idx="41">
                  <c:v>118.526</c:v>
                </c:pt>
                <c:pt idx="42">
                  <c:v>119.86</c:v>
                </c:pt>
                <c:pt idx="43">
                  <c:v>121.36799999999999</c:v>
                </c:pt>
                <c:pt idx="44">
                  <c:v>122.754</c:v>
                </c:pt>
                <c:pt idx="45">
                  <c:v>126.386</c:v>
                </c:pt>
                <c:pt idx="46">
                  <c:v>127.596</c:v>
                </c:pt>
                <c:pt idx="47">
                  <c:v>134.54400000000001</c:v>
                </c:pt>
                <c:pt idx="48">
                  <c:v>139.84200000000001</c:v>
                </c:pt>
                <c:pt idx="49">
                  <c:v>153.73699999999999</c:v>
                </c:pt>
                <c:pt idx="50">
                  <c:v>170.45599999999999</c:v>
                </c:pt>
                <c:pt idx="51">
                  <c:v>188.43899999999999</c:v>
                </c:pt>
                <c:pt idx="52">
                  <c:v>204.24600000000001</c:v>
                </c:pt>
                <c:pt idx="53">
                  <c:v>217.87700000000001</c:v>
                </c:pt>
                <c:pt idx="54">
                  <c:v>226.63200000000001</c:v>
                </c:pt>
                <c:pt idx="55">
                  <c:v>230.965</c:v>
                </c:pt>
                <c:pt idx="56">
                  <c:v>232.404</c:v>
                </c:pt>
                <c:pt idx="57">
                  <c:v>228.21100000000001</c:v>
                </c:pt>
                <c:pt idx="58">
                  <c:v>217.404</c:v>
                </c:pt>
                <c:pt idx="59">
                  <c:v>187.93</c:v>
                </c:pt>
                <c:pt idx="60">
                  <c:v>145.053</c:v>
                </c:pt>
                <c:pt idx="61">
                  <c:v>119.175</c:v>
                </c:pt>
                <c:pt idx="62">
                  <c:v>113.456</c:v>
                </c:pt>
                <c:pt idx="63">
                  <c:v>111.789</c:v>
                </c:pt>
                <c:pt idx="64">
                  <c:v>110.702</c:v>
                </c:pt>
                <c:pt idx="65">
                  <c:v>113.28100000000001</c:v>
                </c:pt>
                <c:pt idx="66">
                  <c:v>115.57899999999999</c:v>
                </c:pt>
                <c:pt idx="67">
                  <c:v>117.684</c:v>
                </c:pt>
                <c:pt idx="68">
                  <c:v>123.63200000000001</c:v>
                </c:pt>
                <c:pt idx="69">
                  <c:v>134.035</c:v>
                </c:pt>
                <c:pt idx="70">
                  <c:v>146.702</c:v>
                </c:pt>
                <c:pt idx="71">
                  <c:v>158.71899999999999</c:v>
                </c:pt>
                <c:pt idx="72">
                  <c:v>171.17500000000001</c:v>
                </c:pt>
                <c:pt idx="73">
                  <c:v>182.45599999999999</c:v>
                </c:pt>
                <c:pt idx="74">
                  <c:v>189.17500000000001</c:v>
                </c:pt>
                <c:pt idx="75">
                  <c:v>194.49100000000001</c:v>
                </c:pt>
                <c:pt idx="76">
                  <c:v>192.75399999999999</c:v>
                </c:pt>
                <c:pt idx="77">
                  <c:v>185.22800000000001</c:v>
                </c:pt>
                <c:pt idx="78">
                  <c:v>165.80699999999999</c:v>
                </c:pt>
                <c:pt idx="79">
                  <c:v>134.47399999999999</c:v>
                </c:pt>
                <c:pt idx="80">
                  <c:v>109.28100000000001</c:v>
                </c:pt>
                <c:pt idx="81">
                  <c:v>103.351</c:v>
                </c:pt>
                <c:pt idx="82">
                  <c:v>102.649</c:v>
                </c:pt>
                <c:pt idx="83">
                  <c:v>100.386</c:v>
                </c:pt>
                <c:pt idx="84">
                  <c:v>101.035</c:v>
                </c:pt>
                <c:pt idx="85">
                  <c:v>100.63200000000001</c:v>
                </c:pt>
                <c:pt idx="86">
                  <c:v>101.246</c:v>
                </c:pt>
                <c:pt idx="87">
                  <c:v>98.841999999999999</c:v>
                </c:pt>
                <c:pt idx="88">
                  <c:v>100.982</c:v>
                </c:pt>
                <c:pt idx="89">
                  <c:v>102.053</c:v>
                </c:pt>
                <c:pt idx="90">
                  <c:v>101.22799999999999</c:v>
                </c:pt>
                <c:pt idx="91">
                  <c:v>100.842</c:v>
                </c:pt>
                <c:pt idx="92">
                  <c:v>100.807</c:v>
                </c:pt>
                <c:pt idx="93">
                  <c:v>100</c:v>
                </c:pt>
                <c:pt idx="94">
                  <c:v>100.08799999999999</c:v>
                </c:pt>
                <c:pt idx="95">
                  <c:v>99.86</c:v>
                </c:pt>
                <c:pt idx="96">
                  <c:v>101.86</c:v>
                </c:pt>
                <c:pt idx="97">
                  <c:v>101.211</c:v>
                </c:pt>
                <c:pt idx="98">
                  <c:v>100.71899999999999</c:v>
                </c:pt>
                <c:pt idx="99">
                  <c:v>100.56100000000001</c:v>
                </c:pt>
                <c:pt idx="100">
                  <c:v>100.211</c:v>
                </c:pt>
                <c:pt idx="101">
                  <c:v>100.26300000000001</c:v>
                </c:pt>
                <c:pt idx="102">
                  <c:v>100.36799999999999</c:v>
                </c:pt>
                <c:pt idx="103">
                  <c:v>103.56100000000001</c:v>
                </c:pt>
                <c:pt idx="104">
                  <c:v>103.035</c:v>
                </c:pt>
                <c:pt idx="105">
                  <c:v>105.754</c:v>
                </c:pt>
                <c:pt idx="106">
                  <c:v>108.404</c:v>
                </c:pt>
                <c:pt idx="107">
                  <c:v>111.965</c:v>
                </c:pt>
                <c:pt idx="108">
                  <c:v>115.316</c:v>
                </c:pt>
                <c:pt idx="109">
                  <c:v>116.73699999999999</c:v>
                </c:pt>
                <c:pt idx="110">
                  <c:v>116.57899999999999</c:v>
                </c:pt>
                <c:pt idx="111">
                  <c:v>115.789</c:v>
                </c:pt>
                <c:pt idx="112">
                  <c:v>116.22799999999999</c:v>
                </c:pt>
                <c:pt idx="113">
                  <c:v>109.351</c:v>
                </c:pt>
                <c:pt idx="114">
                  <c:v>105.91200000000001</c:v>
                </c:pt>
                <c:pt idx="115">
                  <c:v>102.544</c:v>
                </c:pt>
                <c:pt idx="116">
                  <c:v>100.018</c:v>
                </c:pt>
                <c:pt idx="117">
                  <c:v>97.525999999999996</c:v>
                </c:pt>
                <c:pt idx="118">
                  <c:v>97.158000000000001</c:v>
                </c:pt>
                <c:pt idx="119">
                  <c:v>97</c:v>
                </c:pt>
                <c:pt idx="120">
                  <c:v>95.403999999999996</c:v>
                </c:pt>
                <c:pt idx="121">
                  <c:v>96.403999999999996</c:v>
                </c:pt>
                <c:pt idx="122">
                  <c:v>94.93</c:v>
                </c:pt>
                <c:pt idx="123">
                  <c:v>97.174999999999997</c:v>
                </c:pt>
                <c:pt idx="124">
                  <c:v>93.807000000000002</c:v>
                </c:pt>
                <c:pt idx="125">
                  <c:v>94.087999999999994</c:v>
                </c:pt>
                <c:pt idx="126">
                  <c:v>95.981999999999999</c:v>
                </c:pt>
                <c:pt idx="127">
                  <c:v>95.981999999999999</c:v>
                </c:pt>
                <c:pt idx="128">
                  <c:v>93.614000000000004</c:v>
                </c:pt>
                <c:pt idx="129">
                  <c:v>96.578999999999994</c:v>
                </c:pt>
                <c:pt idx="130">
                  <c:v>97.385999999999996</c:v>
                </c:pt>
                <c:pt idx="131">
                  <c:v>94.947000000000003</c:v>
                </c:pt>
                <c:pt idx="132">
                  <c:v>97.192999999999998</c:v>
                </c:pt>
                <c:pt idx="133">
                  <c:v>99.649000000000001</c:v>
                </c:pt>
                <c:pt idx="134">
                  <c:v>99.158000000000001</c:v>
                </c:pt>
                <c:pt idx="135">
                  <c:v>102.807</c:v>
                </c:pt>
                <c:pt idx="136">
                  <c:v>104.63200000000001</c:v>
                </c:pt>
                <c:pt idx="137">
                  <c:v>107.22799999999999</c:v>
                </c:pt>
                <c:pt idx="138">
                  <c:v>105.509</c:v>
                </c:pt>
                <c:pt idx="139">
                  <c:v>104.91200000000001</c:v>
                </c:pt>
                <c:pt idx="140">
                  <c:v>100.26300000000001</c:v>
                </c:pt>
                <c:pt idx="141">
                  <c:v>98.807000000000002</c:v>
                </c:pt>
                <c:pt idx="142">
                  <c:v>96.158000000000001</c:v>
                </c:pt>
                <c:pt idx="143">
                  <c:v>94.772000000000006</c:v>
                </c:pt>
                <c:pt idx="144">
                  <c:v>94.701999999999998</c:v>
                </c:pt>
                <c:pt idx="145">
                  <c:v>91.614000000000004</c:v>
                </c:pt>
                <c:pt idx="146">
                  <c:v>93.192999999999998</c:v>
                </c:pt>
                <c:pt idx="147">
                  <c:v>92.316000000000003</c:v>
                </c:pt>
                <c:pt idx="148">
                  <c:v>94.947000000000003</c:v>
                </c:pt>
                <c:pt idx="149">
                  <c:v>91.367999999999995</c:v>
                </c:pt>
                <c:pt idx="150">
                  <c:v>92.385999999999996</c:v>
                </c:pt>
                <c:pt idx="151">
                  <c:v>92.614000000000004</c:v>
                </c:pt>
                <c:pt idx="152">
                  <c:v>91.825000000000003</c:v>
                </c:pt>
                <c:pt idx="153">
                  <c:v>91.772000000000006</c:v>
                </c:pt>
                <c:pt idx="154">
                  <c:v>91.807000000000002</c:v>
                </c:pt>
                <c:pt idx="155">
                  <c:v>92.316000000000003</c:v>
                </c:pt>
                <c:pt idx="156">
                  <c:v>91.614000000000004</c:v>
                </c:pt>
                <c:pt idx="157">
                  <c:v>93.525999999999996</c:v>
                </c:pt>
                <c:pt idx="158">
                  <c:v>91.754000000000005</c:v>
                </c:pt>
                <c:pt idx="159">
                  <c:v>92.543999999999997</c:v>
                </c:pt>
                <c:pt idx="160">
                  <c:v>91.578999999999994</c:v>
                </c:pt>
                <c:pt idx="161">
                  <c:v>91.543999999999997</c:v>
                </c:pt>
                <c:pt idx="162">
                  <c:v>91.298000000000002</c:v>
                </c:pt>
                <c:pt idx="163">
                  <c:v>91.649000000000001</c:v>
                </c:pt>
                <c:pt idx="164">
                  <c:v>92.192999999999998</c:v>
                </c:pt>
                <c:pt idx="165">
                  <c:v>90.614000000000004</c:v>
                </c:pt>
                <c:pt idx="166">
                  <c:v>91.210999999999999</c:v>
                </c:pt>
                <c:pt idx="167">
                  <c:v>92.981999999999999</c:v>
                </c:pt>
                <c:pt idx="168">
                  <c:v>90.385999999999996</c:v>
                </c:pt>
                <c:pt idx="169">
                  <c:v>91.281000000000006</c:v>
                </c:pt>
                <c:pt idx="170">
                  <c:v>88.332999999999998</c:v>
                </c:pt>
                <c:pt idx="171">
                  <c:v>91.263000000000005</c:v>
                </c:pt>
                <c:pt idx="172">
                  <c:v>89.683999999999997</c:v>
                </c:pt>
                <c:pt idx="173">
                  <c:v>90.438999999999993</c:v>
                </c:pt>
                <c:pt idx="174">
                  <c:v>89</c:v>
                </c:pt>
                <c:pt idx="175">
                  <c:v>90.316000000000003</c:v>
                </c:pt>
                <c:pt idx="176">
                  <c:v>91.105000000000004</c:v>
                </c:pt>
                <c:pt idx="177">
                  <c:v>91.614000000000004</c:v>
                </c:pt>
                <c:pt idx="178">
                  <c:v>91.578999999999994</c:v>
                </c:pt>
                <c:pt idx="179">
                  <c:v>89.298000000000002</c:v>
                </c:pt>
                <c:pt idx="180">
                  <c:v>89.86</c:v>
                </c:pt>
                <c:pt idx="181">
                  <c:v>90.912000000000006</c:v>
                </c:pt>
                <c:pt idx="182">
                  <c:v>88.367999999999995</c:v>
                </c:pt>
                <c:pt idx="183">
                  <c:v>88.807000000000002</c:v>
                </c:pt>
                <c:pt idx="184">
                  <c:v>89.332999999999998</c:v>
                </c:pt>
                <c:pt idx="185">
                  <c:v>90.158000000000001</c:v>
                </c:pt>
                <c:pt idx="186">
                  <c:v>88.245999999999995</c:v>
                </c:pt>
                <c:pt idx="187">
                  <c:v>89.456000000000003</c:v>
                </c:pt>
                <c:pt idx="188">
                  <c:v>90.018000000000001</c:v>
                </c:pt>
                <c:pt idx="189">
                  <c:v>90.087999999999994</c:v>
                </c:pt>
                <c:pt idx="190">
                  <c:v>87.543999999999997</c:v>
                </c:pt>
                <c:pt idx="191">
                  <c:v>89.018000000000001</c:v>
                </c:pt>
                <c:pt idx="192">
                  <c:v>87.894999999999996</c:v>
                </c:pt>
                <c:pt idx="193">
                  <c:v>87.667000000000002</c:v>
                </c:pt>
                <c:pt idx="194">
                  <c:v>88.596000000000004</c:v>
                </c:pt>
                <c:pt idx="195">
                  <c:v>89.825000000000003</c:v>
                </c:pt>
                <c:pt idx="196">
                  <c:v>88.14</c:v>
                </c:pt>
                <c:pt idx="197">
                  <c:v>90.123000000000005</c:v>
                </c:pt>
                <c:pt idx="198">
                  <c:v>87.158000000000001</c:v>
                </c:pt>
                <c:pt idx="199">
                  <c:v>88.701999999999998</c:v>
                </c:pt>
                <c:pt idx="200">
                  <c:v>89.298000000000002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110.50136944969543</c:v>
                </c:pt>
                <c:pt idx="9">
                  <c:v>110.6877163206765</c:v>
                </c:pt>
                <c:pt idx="10">
                  <c:v>110.87199616587692</c:v>
                </c:pt>
                <c:pt idx="11">
                  <c:v>111.05391034717246</c:v>
                </c:pt>
                <c:pt idx="12">
                  <c:v>111.23312779198221</c:v>
                </c:pt>
                <c:pt idx="13">
                  <c:v>111.40928275163043</c:v>
                </c:pt>
                <c:pt idx="14">
                  <c:v>111.58197265191301</c:v>
                </c:pt>
                <c:pt idx="15">
                  <c:v>111.75075610505453</c:v>
                </c:pt>
                <c:pt idx="16">
                  <c:v>111.91515116644284</c:v>
                </c:pt>
                <c:pt idx="17">
                  <c:v>112.07463393584317</c:v>
                </c:pt>
                <c:pt idx="18">
                  <c:v>112.22863762259466</c:v>
                </c:pt>
                <c:pt idx="19">
                  <c:v>112.37655222093537</c:v>
                </c:pt>
                <c:pt idx="20">
                  <c:v>112.51772498268994</c:v>
                </c:pt>
                <c:pt idx="21">
                  <c:v>112.65146194618741</c:v>
                </c:pt>
                <c:pt idx="22">
                  <c:v>112.77703091476934</c:v>
                </c:pt>
                <c:pt idx="23">
                  <c:v>112.89366653719867</c:v>
                </c:pt>
                <c:pt idx="24">
                  <c:v>113.0005786374354</c:v>
                </c:pt>
                <c:pt idx="25">
                  <c:v>113.09696586520047</c:v>
                </c:pt>
                <c:pt idx="26">
                  <c:v>113.1820384056598</c:v>
                </c:pt>
                <c:pt idx="27">
                  <c:v>113.25505637804177</c:v>
                </c:pt>
                <c:pt idx="28">
                  <c:v>113.31539535477066</c:v>
                </c:pt>
                <c:pt idx="29">
                  <c:v>113.36265803206386</c:v>
                </c:pt>
                <c:pt idx="30">
                  <c:v>113.39686247689677</c:v>
                </c:pt>
                <c:pt idx="31">
                  <c:v>113.4187534184687</c:v>
                </c:pt>
                <c:pt idx="32">
                  <c:v>113.43030396547368</c:v>
                </c:pt>
                <c:pt idx="33">
                  <c:v>113.4354997104259</c:v>
                </c:pt>
                <c:pt idx="34">
                  <c:v>113.44152173128407</c:v>
                </c:pt>
                <c:pt idx="35">
                  <c:v>113.46046214207104</c:v>
                </c:pt>
                <c:pt idx="36">
                  <c:v>113.5117036173874</c:v>
                </c:pt>
                <c:pt idx="37">
                  <c:v>113.62505620195057</c:v>
                </c:pt>
                <c:pt idx="38">
                  <c:v>113.84465144202895</c:v>
                </c:pt>
                <c:pt idx="39">
                  <c:v>114.2334278054937</c:v>
                </c:pt>
                <c:pt idx="40">
                  <c:v>114.87779384407605</c:v>
                </c:pt>
                <c:pt idx="41">
                  <c:v>115.89173662721922</c:v>
                </c:pt>
                <c:pt idx="42">
                  <c:v>117.41929129288771</c:v>
                </c:pt>
                <c:pt idx="43">
                  <c:v>119.63397686306146</c:v>
                </c:pt>
                <c:pt idx="44">
                  <c:v>122.73364079502764</c:v>
                </c:pt>
                <c:pt idx="45">
                  <c:v>126.92926579408311</c:v>
                </c:pt>
                <c:pt idx="46">
                  <c:v>132.42679209419191</c:v>
                </c:pt>
                <c:pt idx="47">
                  <c:v>139.40195915532311</c:v>
                </c:pt>
                <c:pt idx="48">
                  <c:v>147.96953769935416</c:v>
                </c:pt>
                <c:pt idx="49">
                  <c:v>158.14994055492522</c:v>
                </c:pt>
                <c:pt idx="50">
                  <c:v>169.83775891526469</c:v>
                </c:pt>
                <c:pt idx="51">
                  <c:v>182.77770464455429</c:v>
                </c:pt>
                <c:pt idx="52">
                  <c:v>196.55146013548642</c:v>
                </c:pt>
                <c:pt idx="53">
                  <c:v>210.56067505992709</c:v>
                </c:pt>
                <c:pt idx="54">
                  <c:v>223.90873756960855</c:v>
                </c:pt>
                <c:pt idx="55">
                  <c:v>234.90978045779121</c:v>
                </c:pt>
                <c:pt idx="56">
                  <c:v>240.10139632604643</c:v>
                </c:pt>
                <c:pt idx="57">
                  <c:v>234.0912925915095</c:v>
                </c:pt>
                <c:pt idx="58">
                  <c:v>213.02796844975251</c:v>
                </c:pt>
                <c:pt idx="59">
                  <c:v>180.52316121032308</c:v>
                </c:pt>
                <c:pt idx="60">
                  <c:v>147.81632565474334</c:v>
                </c:pt>
                <c:pt idx="61">
                  <c:v>125.05614185507766</c:v>
                </c:pt>
                <c:pt idx="62">
                  <c:v>114.14793384149128</c:v>
                </c:pt>
                <c:pt idx="63">
                  <c:v>111.03699709248225</c:v>
                </c:pt>
                <c:pt idx="64">
                  <c:v>111.54076601285584</c:v>
                </c:pt>
                <c:pt idx="65">
                  <c:v>113.6917967431055</c:v>
                </c:pt>
                <c:pt idx="66">
                  <c:v>117.05046751642323</c:v>
                </c:pt>
                <c:pt idx="67">
                  <c:v>121.70865253306968</c:v>
                </c:pt>
                <c:pt idx="68">
                  <c:v>127.83705925409831</c:v>
                </c:pt>
                <c:pt idx="69">
                  <c:v>135.53873495476913</c:v>
                </c:pt>
                <c:pt idx="70">
                  <c:v>144.78449190127634</c:v>
                </c:pt>
                <c:pt idx="71">
                  <c:v>155.36826133448056</c:v>
                </c:pt>
                <c:pt idx="72">
                  <c:v>166.87831700465725</c:v>
                </c:pt>
                <c:pt idx="73">
                  <c:v>178.66441182624141</c:v>
                </c:pt>
                <c:pt idx="74">
                  <c:v>189.64461667802092</c:v>
                </c:pt>
                <c:pt idx="75">
                  <c:v>197.55176709450626</c:v>
                </c:pt>
                <c:pt idx="76">
                  <c:v>197.86151959384165</c:v>
                </c:pt>
                <c:pt idx="77">
                  <c:v>185.36385614664653</c:v>
                </c:pt>
                <c:pt idx="78">
                  <c:v>160.6474184873374</c:v>
                </c:pt>
                <c:pt idx="79">
                  <c:v>133.51178537451983</c:v>
                </c:pt>
                <c:pt idx="80">
                  <c:v>114.56860752632313</c:v>
                </c:pt>
                <c:pt idx="81">
                  <c:v>105.86319793967471</c:v>
                </c:pt>
                <c:pt idx="82">
                  <c:v>103.13234004429289</c:v>
                </c:pt>
                <c:pt idx="83">
                  <c:v>102.44874762089667</c:v>
                </c:pt>
                <c:pt idx="84">
                  <c:v>102.20505498581497</c:v>
                </c:pt>
                <c:pt idx="85">
                  <c:v>102.02395297774943</c:v>
                </c:pt>
                <c:pt idx="86">
                  <c:v>101.85077190522725</c:v>
                </c:pt>
                <c:pt idx="87">
                  <c:v>101.68035372029526</c:v>
                </c:pt>
                <c:pt idx="88">
                  <c:v>101.51225149632138</c:v>
                </c:pt>
                <c:pt idx="89">
                  <c:v>101.346309725929</c:v>
                </c:pt>
                <c:pt idx="90">
                  <c:v>101.18239146389533</c:v>
                </c:pt>
                <c:pt idx="91">
                  <c:v>101.0203681300342</c:v>
                </c:pt>
                <c:pt idx="92">
                  <c:v>100.86012181750813</c:v>
                </c:pt>
                <c:pt idx="93">
                  <c:v>100.70155608693679</c:v>
                </c:pt>
                <c:pt idx="94">
                  <c:v>100.54463662149955</c:v>
                </c:pt>
                <c:pt idx="95">
                  <c:v>100.38952915416915</c:v>
                </c:pt>
                <c:pt idx="96">
                  <c:v>100.23702056127149</c:v>
                </c:pt>
                <c:pt idx="97">
                  <c:v>100.08967023024216</c:v>
                </c:pt>
                <c:pt idx="98">
                  <c:v>99.954605967070037</c:v>
                </c:pt>
                <c:pt idx="99">
                  <c:v>99.849471104063909</c:v>
                </c:pt>
                <c:pt idx="100">
                  <c:v>99.813236907076785</c:v>
                </c:pt>
                <c:pt idx="101">
                  <c:v>99.922176436412542</c:v>
                </c:pt>
                <c:pt idx="102">
                  <c:v>100.30651329095483</c:v>
                </c:pt>
                <c:pt idx="103">
                  <c:v>101.15453985931681</c:v>
                </c:pt>
                <c:pt idx="104">
                  <c:v>102.6822625922277</c:v>
                </c:pt>
                <c:pt idx="105">
                  <c:v>105.04867739012079</c:v>
                </c:pt>
                <c:pt idx="106">
                  <c:v>108.22265872802825</c:v>
                </c:pt>
                <c:pt idx="107">
                  <c:v>111.85678170133237</c:v>
                </c:pt>
                <c:pt idx="108">
                  <c:v>115.26553866895723</c:v>
                </c:pt>
                <c:pt idx="109">
                  <c:v>117.58783332604871</c:v>
                </c:pt>
                <c:pt idx="110">
                  <c:v>118.11089870247014</c:v>
                </c:pt>
                <c:pt idx="111">
                  <c:v>116.59945437323661</c:v>
                </c:pt>
                <c:pt idx="112">
                  <c:v>113.42617166011082</c:v>
                </c:pt>
                <c:pt idx="113">
                  <c:v>109.40738756300296</c:v>
                </c:pt>
                <c:pt idx="114">
                  <c:v>105.44258810859154</c:v>
                </c:pt>
                <c:pt idx="115">
                  <c:v>102.17699536251899</c:v>
                </c:pt>
                <c:pt idx="116">
                  <c:v>99.858673664574766</c:v>
                </c:pt>
                <c:pt idx="117">
                  <c:v>98.405866771960945</c:v>
                </c:pt>
                <c:pt idx="118">
                  <c:v>97.576873319954657</c:v>
                </c:pt>
                <c:pt idx="119">
                  <c:v>97.121329710536415</c:v>
                </c:pt>
                <c:pt idx="120">
                  <c:v>96.856009299775749</c:v>
                </c:pt>
                <c:pt idx="121">
                  <c:v>96.674329857350429</c:v>
                </c:pt>
                <c:pt idx="122">
                  <c:v>96.524828562614942</c:v>
                </c:pt>
                <c:pt idx="123">
                  <c:v>96.386490551617698</c:v>
                </c:pt>
                <c:pt idx="124">
                  <c:v>96.252195913407078</c:v>
                </c:pt>
                <c:pt idx="125">
                  <c:v>96.120754059760102</c:v>
                </c:pt>
                <c:pt idx="126">
                  <c:v>95.994972461811329</c:v>
                </c:pt>
                <c:pt idx="127">
                  <c:v>95.884308268158577</c:v>
                </c:pt>
                <c:pt idx="128">
                  <c:v>95.812366789144107</c:v>
                </c:pt>
                <c:pt idx="129">
                  <c:v>95.829379202596115</c:v>
                </c:pt>
                <c:pt idx="130">
                  <c:v>96.025714215554657</c:v>
                </c:pt>
                <c:pt idx="131">
                  <c:v>96.534036689789914</c:v>
                </c:pt>
                <c:pt idx="132">
                  <c:v>97.500138533673393</c:v>
                </c:pt>
                <c:pt idx="133">
                  <c:v>99.008349815004806</c:v>
                </c:pt>
                <c:pt idx="134">
                  <c:v>100.97784278460658</c:v>
                </c:pt>
                <c:pt idx="135">
                  <c:v>103.09078886617176</c:v>
                </c:pt>
                <c:pt idx="136">
                  <c:v>104.8314776087516</c:v>
                </c:pt>
                <c:pt idx="137">
                  <c:v>105.66554165013694</c:v>
                </c:pt>
                <c:pt idx="138">
                  <c:v>105.28409028537214</c:v>
                </c:pt>
                <c:pt idx="139">
                  <c:v>103.76326123231038</c:v>
                </c:pt>
                <c:pt idx="140">
                  <c:v>101.52798383830618</c:v>
                </c:pt>
                <c:pt idx="141">
                  <c:v>99.143156531766067</c:v>
                </c:pt>
                <c:pt idx="142">
                  <c:v>97.071487364279363</c:v>
                </c:pt>
                <c:pt idx="143">
                  <c:v>95.537511531159993</c:v>
                </c:pt>
                <c:pt idx="144">
                  <c:v>94.538531996466233</c:v>
                </c:pt>
                <c:pt idx="145">
                  <c:v>93.944286332134766</c:v>
                </c:pt>
                <c:pt idx="146">
                  <c:v>93.600376421314138</c:v>
                </c:pt>
                <c:pt idx="147">
                  <c:v>93.387006751580913</c:v>
                </c:pt>
                <c:pt idx="148">
                  <c:v>93.231951391718297</c:v>
                </c:pt>
                <c:pt idx="149">
                  <c:v>93.099414725431856</c:v>
                </c:pt>
                <c:pt idx="150">
                  <c:v>92.974420933092503</c:v>
                </c:pt>
                <c:pt idx="151">
                  <c:v>92.851594760182849</c:v>
                </c:pt>
                <c:pt idx="152">
                  <c:v>92.72925614344652</c:v>
                </c:pt>
                <c:pt idx="153">
                  <c:v>92.606934943270261</c:v>
                </c:pt>
                <c:pt idx="154">
                  <c:v>92.484503220645706</c:v>
                </c:pt>
                <c:pt idx="155">
                  <c:v>92.361918875192188</c:v>
                </c:pt>
                <c:pt idx="156">
                  <c:v>92.239160712761674</c:v>
                </c:pt>
                <c:pt idx="157">
                  <c:v>92.116214127917786</c:v>
                </c:pt>
                <c:pt idx="158">
                  <c:v>91.993068207054662</c:v>
                </c:pt>
                <c:pt idx="159">
                  <c:v>91.869715036487719</c:v>
                </c:pt>
                <c:pt idx="160">
                  <c:v>91.746149369535487</c:v>
                </c:pt>
                <c:pt idx="161">
                  <c:v>91.622368340275003</c:v>
                </c:pt>
                <c:pt idx="162">
                  <c:v>91.4983711837925</c:v>
                </c:pt>
                <c:pt idx="163">
                  <c:v>91.374158963291535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110.50136944969054</c:v>
                </c:pt>
                <c:pt idx="9">
                  <c:v>110.68771632066013</c:v>
                </c:pt>
                <c:pt idx="10">
                  <c:v>110.87199616582335</c:v>
                </c:pt>
                <c:pt idx="11">
                  <c:v>111.05391034700129</c:v>
                </c:pt>
                <c:pt idx="12">
                  <c:v>111.23312779144838</c:v>
                </c:pt>
                <c:pt idx="13">
                  <c:v>111.40928275000498</c:v>
                </c:pt>
                <c:pt idx="14">
                  <c:v>111.58197264708119</c:v>
                </c:pt>
                <c:pt idx="15">
                  <c:v>111.75075609103213</c:v>
                </c:pt>
                <c:pt idx="16">
                  <c:v>111.91515112671379</c:v>
                </c:pt>
                <c:pt idx="17">
                  <c:v>112.07463382595083</c:v>
                </c:pt>
                <c:pt idx="18">
                  <c:v>112.22863732583795</c:v>
                </c:pt>
                <c:pt idx="19">
                  <c:v>112.3765514385738</c:v>
                </c:pt>
                <c:pt idx="20">
                  <c:v>112.51772296901997</c:v>
                </c:pt>
                <c:pt idx="21">
                  <c:v>112.65145688627604</c:v>
                </c:pt>
                <c:pt idx="22">
                  <c:v>112.77701850192373</c:v>
                </c:pt>
                <c:pt idx="23">
                  <c:v>112.89363680865563</c:v>
                </c:pt>
                <c:pt idx="24">
                  <c:v>113.00050912704538</c:v>
                </c:pt>
                <c:pt idx="25">
                  <c:v>113.0968071934353</c:v>
                </c:pt>
                <c:pt idx="26">
                  <c:v>113.18168479657928</c:v>
                </c:pt>
                <c:pt idx="27">
                  <c:v>113.25428703329486</c:v>
                </c:pt>
                <c:pt idx="28">
                  <c:v>113.3137612029409</c:v>
                </c:pt>
                <c:pt idx="29">
                  <c:v>113.35926929678199</c:v>
                </c:pt>
                <c:pt idx="30">
                  <c:v>113.39000196199324</c:v>
                </c:pt>
                <c:pt idx="31">
                  <c:v>113.40519373324493</c:v>
                </c:pt>
                <c:pt idx="32">
                  <c:v>113.40413923100779</c:v>
                </c:pt>
                <c:pt idx="33">
                  <c:v>113.38620993001039</c:v>
                </c:pt>
                <c:pt idx="34">
                  <c:v>113.35087101018242</c:v>
                </c:pt>
                <c:pt idx="35">
                  <c:v>113.29769772359575</c:v>
                </c:pt>
                <c:pt idx="36">
                  <c:v>113.22639065262173</c:v>
                </c:pt>
                <c:pt idx="37">
                  <c:v>113.13678920483386</c:v>
                </c:pt>
                <c:pt idx="38">
                  <c:v>113.02888269605047</c:v>
                </c:pt>
                <c:pt idx="39">
                  <c:v>112.90281841917245</c:v>
                </c:pt>
                <c:pt idx="40">
                  <c:v>112.75890618490837</c:v>
                </c:pt>
                <c:pt idx="41">
                  <c:v>112.59761894915678</c:v>
                </c:pt>
                <c:pt idx="42">
                  <c:v>112.41958930475099</c:v>
                </c:pt>
                <c:pt idx="43">
                  <c:v>112.22560180266224</c:v>
                </c:pt>
                <c:pt idx="44">
                  <c:v>112.01658126669813</c:v>
                </c:pt>
                <c:pt idx="45">
                  <c:v>111.7935774614465</c:v>
                </c:pt>
                <c:pt idx="46">
                  <c:v>111.55774665060666</c:v>
                </c:pt>
                <c:pt idx="47">
                  <c:v>111.31033072817203</c:v>
                </c:pt>
                <c:pt idx="48">
                  <c:v>111.05263470734829</c:v>
                </c:pt>
                <c:pt idx="49">
                  <c:v>110.78600340483163</c:v>
                </c:pt>
                <c:pt idx="50">
                  <c:v>110.51179815908117</c:v>
                </c:pt>
                <c:pt idx="51">
                  <c:v>110.23137437315522</c:v>
                </c:pt>
                <c:pt idx="52">
                  <c:v>109.94606058235367</c:v>
                </c:pt>
                <c:pt idx="53">
                  <c:v>109.65713962422728</c:v>
                </c:pt>
                <c:pt idx="54">
                  <c:v>109.36583234517651</c:v>
                </c:pt>
                <c:pt idx="55">
                  <c:v>109.07328412597045</c:v>
                </c:pt>
                <c:pt idx="56">
                  <c:v>108.78055435933386</c:v>
                </c:pt>
                <c:pt idx="57">
                  <c:v>108.4886088757346</c:v>
                </c:pt>
                <c:pt idx="58">
                  <c:v>108.1983151957012</c:v>
                </c:pt>
                <c:pt idx="59">
                  <c:v>107.91044039280709</c:v>
                </c:pt>
                <c:pt idx="60">
                  <c:v>107.62565128271488</c:v>
                </c:pt>
                <c:pt idx="61">
                  <c:v>107.34451661000978</c:v>
                </c:pt>
                <c:pt idx="62">
                  <c:v>107.06751088386238</c:v>
                </c:pt>
                <c:pt idx="63">
                  <c:v>106.79501951258044</c:v>
                </c:pt>
                <c:pt idx="64">
                  <c:v>106.52734490192073</c:v>
                </c:pt>
                <c:pt idx="65">
                  <c:v>106.26471320854934</c:v>
                </c:pt>
                <c:pt idx="66">
                  <c:v>106.0072814743512</c:v>
                </c:pt>
                <c:pt idx="67">
                  <c:v>105.75514490592025</c:v>
                </c:pt>
                <c:pt idx="68">
                  <c:v>105.50834410361017</c:v>
                </c:pt>
                <c:pt idx="69">
                  <c:v>105.26687208372007</c:v>
                </c:pt>
                <c:pt idx="70">
                  <c:v>105.03068097407636</c:v>
                </c:pt>
                <c:pt idx="71">
                  <c:v>104.79968829636705</c:v>
                </c:pt>
                <c:pt idx="72">
                  <c:v>104.57378277747003</c:v>
                </c:pt>
                <c:pt idx="73">
                  <c:v>104.35282965646758</c:v>
                </c:pt>
                <c:pt idx="74">
                  <c:v>104.1366754741146</c:v>
                </c:pt>
                <c:pt idx="75">
                  <c:v>103.92515234748885</c:v>
                </c:pt>
                <c:pt idx="76">
                  <c:v>103.71808174478947</c:v>
                </c:pt>
                <c:pt idx="77">
                  <c:v>103.51527778422735</c:v>
                </c:pt>
                <c:pt idx="78">
                  <c:v>103.31655008714864</c:v>
                </c:pt>
                <c:pt idx="79">
                  <c:v>103.12170621943014</c:v>
                </c:pt>
                <c:pt idx="80">
                  <c:v>102.93055375722309</c:v>
                </c:pt>
                <c:pt idx="81">
                  <c:v>102.74290201370535</c:v>
                </c:pt>
                <c:pt idx="82">
                  <c:v>102.55856346297433</c:v>
                </c:pt>
                <c:pt idx="83">
                  <c:v>102.37735489587966</c:v>
                </c:pt>
                <c:pt idx="84">
                  <c:v>102.19909834069499</c:v>
                </c:pt>
                <c:pt idx="85">
                  <c:v>102.02362177926737</c:v>
                </c:pt>
                <c:pt idx="86">
                  <c:v>101.85075968681835</c:v>
                </c:pt>
                <c:pt idx="87">
                  <c:v>101.68035342102178</c:v>
                </c:pt>
                <c:pt idx="88">
                  <c:v>101.51225148344851</c:v>
                </c:pt>
                <c:pt idx="89">
                  <c:v>101.34630967400447</c:v>
                </c:pt>
                <c:pt idx="90">
                  <c:v>101.18239115665067</c:v>
                </c:pt>
                <c:pt idx="91">
                  <c:v>101.02036645250534</c:v>
                </c:pt>
                <c:pt idx="92">
                  <c:v>100.86011337440756</c:v>
                </c:pt>
                <c:pt idx="93">
                  <c:v>100.70151691517553</c:v>
                </c:pt>
                <c:pt idx="94">
                  <c:v>100.54446910012088</c:v>
                </c:pt>
                <c:pt idx="95">
                  <c:v>100.38886881287428</c:v>
                </c:pt>
                <c:pt idx="96">
                  <c:v>100.23462160223184</c:v>
                </c:pt>
                <c:pt idx="97">
                  <c:v>100.08163947652942</c:v>
                </c:pt>
                <c:pt idx="98">
                  <c:v>99.929840690982999</c:v>
                </c:pt>
                <c:pt idx="99">
                  <c:v>99.779149532480076</c:v>
                </c:pt>
                <c:pt idx="100">
                  <c:v>99.629496105456326</c:v>
                </c:pt>
                <c:pt idx="101">
                  <c:v>99.480816121728523</c:v>
                </c:pt>
                <c:pt idx="102">
                  <c:v>99.333050696462422</c:v>
                </c:pt>
                <c:pt idx="103">
                  <c:v>99.186146151821504</c:v>
                </c:pt>
                <c:pt idx="104">
                  <c:v>99.040053829254077</c:v>
                </c:pt>
                <c:pt idx="105">
                  <c:v>98.894729910820516</c:v>
                </c:pt>
                <c:pt idx="106">
                  <c:v>98.750135249429078</c:v>
                </c:pt>
                <c:pt idx="107">
                  <c:v>98.606235207327572</c:v>
                </c:pt>
                <c:pt idx="108">
                  <c:v>98.462999501682006</c:v>
                </c:pt>
                <c:pt idx="109">
                  <c:v>98.320402055558361</c:v>
                </c:pt>
                <c:pt idx="110">
                  <c:v>98.178420852106939</c:v>
                </c:pt>
                <c:pt idx="111">
                  <c:v>98.037037789232826</c:v>
                </c:pt>
                <c:pt idx="112">
                  <c:v>97.896238531528212</c:v>
                </c:pt>
                <c:pt idx="113">
                  <c:v>97.756012355753313</c:v>
                </c:pt>
                <c:pt idx="114">
                  <c:v>97.616351985703844</c:v>
                </c:pt>
                <c:pt idx="115">
                  <c:v>97.477253411915299</c:v>
                </c:pt>
                <c:pt idx="116">
                  <c:v>97.338715691365081</c:v>
                </c:pt>
                <c:pt idx="117">
                  <c:v>97.20074072218047</c:v>
                </c:pt>
                <c:pt idx="118">
                  <c:v>97.063332988389433</c:v>
                </c:pt>
                <c:pt idx="119">
                  <c:v>96.926499270016365</c:v>
                </c:pt>
                <c:pt idx="120">
                  <c:v>96.790248314377166</c:v>
                </c:pt>
                <c:pt idx="121">
                  <c:v>96.654590465319117</c:v>
                </c:pt>
                <c:pt idx="122">
                  <c:v>96.519537248424797</c:v>
                </c:pt>
                <c:pt idx="123">
                  <c:v>96.385100911881892</c:v>
                </c:pt>
                <c:pt idx="124">
                  <c:v>96.251293924816508</c:v>
                </c:pt>
                <c:pt idx="125">
                  <c:v>96.118128437369364</c:v>
                </c:pt>
                <c:pt idx="126">
                  <c:v>95.985615709591116</c:v>
                </c:pt>
                <c:pt idx="127">
                  <c:v>95.85376551923315</c:v>
                </c:pt>
                <c:pt idx="128">
                  <c:v>95.722585561546708</c:v>
                </c:pt>
                <c:pt idx="129">
                  <c:v>95.59208085706932</c:v>
                </c:pt>
                <c:pt idx="130">
                  <c:v>95.462253185826526</c:v>
                </c:pt>
                <c:pt idx="131">
                  <c:v>95.333100568144459</c:v>
                </c:pt>
                <c:pt idx="132">
                  <c:v>95.204616813095157</c:v>
                </c:pt>
                <c:pt idx="133">
                  <c:v>95.076791155258519</c:v>
                </c:pt>
                <c:pt idx="134">
                  <c:v>94.949607998825059</c:v>
                </c:pt>
                <c:pt idx="135">
                  <c:v>94.823046785023337</c:v>
                </c:pt>
                <c:pt idx="136">
                  <c:v>94.697081994498717</c:v>
                </c:pt>
                <c:pt idx="137">
                  <c:v>94.571683290789949</c:v>
                </c:pt>
                <c:pt idx="138">
                  <c:v>94.446815804770011</c:v>
                </c:pt>
                <c:pt idx="139">
                  <c:v>94.322440553264883</c:v>
                </c:pt>
                <c:pt idx="140">
                  <c:v>94.198514978532131</c:v>
                </c:pt>
                <c:pt idx="141">
                  <c:v>94.074993589375964</c:v>
                </c:pt>
                <c:pt idx="142">
                  <c:v>93.951828679866423</c:v>
                </c:pt>
                <c:pt idx="143">
                  <c:v>93.82897109828518</c:v>
                </c:pt>
                <c:pt idx="144">
                  <c:v>93.706371037275943</c:v>
                </c:pt>
                <c:pt idx="145">
                  <c:v>93.583978816310179</c:v>
                </c:pt>
                <c:pt idx="146">
                  <c:v>93.461745629398195</c:v>
                </c:pt>
                <c:pt idx="147">
                  <c:v>93.339624234251446</c:v>
                </c:pt>
                <c:pt idx="148">
                  <c:v>93.217569563490656</c:v>
                </c:pt>
                <c:pt idx="149">
                  <c:v>93.095539243588092</c:v>
                </c:pt>
                <c:pt idx="150">
                  <c:v>92.973494012605755</c:v>
                </c:pt>
                <c:pt idx="151">
                  <c:v>92.851398033048056</c:v>
                </c:pt>
                <c:pt idx="152">
                  <c:v>92.729219100952491</c:v>
                </c:pt>
                <c:pt idx="153">
                  <c:v>92.606928756444603</c:v>
                </c:pt>
                <c:pt idx="154">
                  <c:v>92.484502304230432</c:v>
                </c:pt>
                <c:pt idx="155">
                  <c:v>92.361918754825751</c:v>
                </c:pt>
                <c:pt idx="156">
                  <c:v>92.239160698744996</c:v>
                </c:pt>
                <c:pt idx="157">
                  <c:v>92.116214126470837</c:v>
                </c:pt>
                <c:pt idx="158">
                  <c:v>91.99306820692226</c:v>
                </c:pt>
                <c:pt idx="159">
                  <c:v>91.869715036476975</c:v>
                </c:pt>
                <c:pt idx="160">
                  <c:v>91.74614936953472</c:v>
                </c:pt>
                <c:pt idx="161">
                  <c:v>91.62236834027496</c:v>
                </c:pt>
                <c:pt idx="162">
                  <c:v>91.4983711837925</c:v>
                </c:pt>
                <c:pt idx="163">
                  <c:v>91.374158963291535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111.965</c:v>
                </c:pt>
                <c:pt idx="1">
                  <c:v>111.26300000000001</c:v>
                </c:pt>
                <c:pt idx="2">
                  <c:v>112.193</c:v>
                </c:pt>
                <c:pt idx="3">
                  <c:v>110.105</c:v>
                </c:pt>
                <c:pt idx="4">
                  <c:v>110.246</c:v>
                </c:pt>
                <c:pt idx="5">
                  <c:v>112.684</c:v>
                </c:pt>
                <c:pt idx="6">
                  <c:v>110.28100000000001</c:v>
                </c:pt>
                <c:pt idx="7">
                  <c:v>108.07</c:v>
                </c:pt>
                <c:pt idx="8">
                  <c:v>110.175</c:v>
                </c:pt>
                <c:pt idx="9">
                  <c:v>110.053</c:v>
                </c:pt>
                <c:pt idx="10">
                  <c:v>108.73699999999999</c:v>
                </c:pt>
                <c:pt idx="11">
                  <c:v>110.754</c:v>
                </c:pt>
                <c:pt idx="12">
                  <c:v>108.842</c:v>
                </c:pt>
                <c:pt idx="13">
                  <c:v>109.246</c:v>
                </c:pt>
                <c:pt idx="14">
                  <c:v>110.158</c:v>
                </c:pt>
                <c:pt idx="15">
                  <c:v>110.842</c:v>
                </c:pt>
                <c:pt idx="16">
                  <c:v>110.57899999999999</c:v>
                </c:pt>
                <c:pt idx="17">
                  <c:v>110.36799999999999</c:v>
                </c:pt>
                <c:pt idx="18">
                  <c:v>112.053</c:v>
                </c:pt>
                <c:pt idx="19">
                  <c:v>110.474</c:v>
                </c:pt>
                <c:pt idx="20">
                  <c:v>110.08799999999999</c:v>
                </c:pt>
                <c:pt idx="21">
                  <c:v>111.316</c:v>
                </c:pt>
                <c:pt idx="22">
                  <c:v>110.614</c:v>
                </c:pt>
                <c:pt idx="23">
                  <c:v>109.26300000000001</c:v>
                </c:pt>
                <c:pt idx="24">
                  <c:v>110.77200000000001</c:v>
                </c:pt>
                <c:pt idx="25">
                  <c:v>112.333</c:v>
                </c:pt>
                <c:pt idx="26">
                  <c:v>112.14</c:v>
                </c:pt>
                <c:pt idx="27">
                  <c:v>112.351</c:v>
                </c:pt>
                <c:pt idx="28">
                  <c:v>112.456</c:v>
                </c:pt>
                <c:pt idx="29">
                  <c:v>110.333</c:v>
                </c:pt>
                <c:pt idx="30">
                  <c:v>112.57899999999999</c:v>
                </c:pt>
                <c:pt idx="31">
                  <c:v>111.877</c:v>
                </c:pt>
                <c:pt idx="32">
                  <c:v>112.77200000000001</c:v>
                </c:pt>
                <c:pt idx="33">
                  <c:v>113.404</c:v>
                </c:pt>
                <c:pt idx="34">
                  <c:v>113.509</c:v>
                </c:pt>
                <c:pt idx="35">
                  <c:v>115.123</c:v>
                </c:pt>
                <c:pt idx="36">
                  <c:v>115.36799999999999</c:v>
                </c:pt>
                <c:pt idx="37">
                  <c:v>114.73699999999999</c:v>
                </c:pt>
                <c:pt idx="38">
                  <c:v>115.08799999999999</c:v>
                </c:pt>
                <c:pt idx="39">
                  <c:v>119.544</c:v>
                </c:pt>
                <c:pt idx="40">
                  <c:v>117.509</c:v>
                </c:pt>
                <c:pt idx="41">
                  <c:v>119.684</c:v>
                </c:pt>
                <c:pt idx="42">
                  <c:v>118.456</c:v>
                </c:pt>
                <c:pt idx="43">
                  <c:v>119.825</c:v>
                </c:pt>
                <c:pt idx="44">
                  <c:v>122.91200000000001</c:v>
                </c:pt>
                <c:pt idx="45">
                  <c:v>124</c:v>
                </c:pt>
                <c:pt idx="46">
                  <c:v>129.54400000000001</c:v>
                </c:pt>
                <c:pt idx="47">
                  <c:v>134.07</c:v>
                </c:pt>
                <c:pt idx="48">
                  <c:v>139.42099999999999</c:v>
                </c:pt>
                <c:pt idx="49">
                  <c:v>150.15799999999999</c:v>
                </c:pt>
                <c:pt idx="50">
                  <c:v>165.17500000000001</c:v>
                </c:pt>
                <c:pt idx="51">
                  <c:v>180.053</c:v>
                </c:pt>
                <c:pt idx="52">
                  <c:v>196.12299999999999</c:v>
                </c:pt>
                <c:pt idx="53">
                  <c:v>210.80699999999999</c:v>
                </c:pt>
                <c:pt idx="54">
                  <c:v>221</c:v>
                </c:pt>
                <c:pt idx="55">
                  <c:v>227</c:v>
                </c:pt>
                <c:pt idx="56">
                  <c:v>229.42099999999999</c:v>
                </c:pt>
                <c:pt idx="57">
                  <c:v>227.82499999999999</c:v>
                </c:pt>
                <c:pt idx="58">
                  <c:v>219.63200000000001</c:v>
                </c:pt>
                <c:pt idx="59">
                  <c:v>199.667</c:v>
                </c:pt>
                <c:pt idx="60">
                  <c:v>160.667</c:v>
                </c:pt>
                <c:pt idx="61">
                  <c:v>125.175</c:v>
                </c:pt>
                <c:pt idx="62">
                  <c:v>109.965</c:v>
                </c:pt>
                <c:pt idx="63">
                  <c:v>107.754</c:v>
                </c:pt>
                <c:pt idx="64">
                  <c:v>105.22799999999999</c:v>
                </c:pt>
                <c:pt idx="65">
                  <c:v>110.42100000000001</c:v>
                </c:pt>
                <c:pt idx="66">
                  <c:v>111.333</c:v>
                </c:pt>
                <c:pt idx="67">
                  <c:v>114.26300000000001</c:v>
                </c:pt>
                <c:pt idx="68">
                  <c:v>117.333</c:v>
                </c:pt>
                <c:pt idx="69">
                  <c:v>126.86</c:v>
                </c:pt>
                <c:pt idx="70">
                  <c:v>136.386</c:v>
                </c:pt>
                <c:pt idx="71">
                  <c:v>148.22800000000001</c:v>
                </c:pt>
                <c:pt idx="72">
                  <c:v>160.91200000000001</c:v>
                </c:pt>
                <c:pt idx="73">
                  <c:v>172.86</c:v>
                </c:pt>
                <c:pt idx="74">
                  <c:v>182.14</c:v>
                </c:pt>
                <c:pt idx="75">
                  <c:v>188.56100000000001</c:v>
                </c:pt>
                <c:pt idx="76">
                  <c:v>192.49100000000001</c:v>
                </c:pt>
                <c:pt idx="77">
                  <c:v>191.43899999999999</c:v>
                </c:pt>
                <c:pt idx="78">
                  <c:v>182.947</c:v>
                </c:pt>
                <c:pt idx="79">
                  <c:v>165.71899999999999</c:v>
                </c:pt>
                <c:pt idx="80">
                  <c:v>138.22800000000001</c:v>
                </c:pt>
                <c:pt idx="81">
                  <c:v>114.123</c:v>
                </c:pt>
                <c:pt idx="82">
                  <c:v>102.56100000000001</c:v>
                </c:pt>
                <c:pt idx="83">
                  <c:v>101.895</c:v>
                </c:pt>
                <c:pt idx="84">
                  <c:v>100.26300000000001</c:v>
                </c:pt>
                <c:pt idx="85">
                  <c:v>100.404</c:v>
                </c:pt>
                <c:pt idx="86">
                  <c:v>101.07</c:v>
                </c:pt>
                <c:pt idx="87">
                  <c:v>100.982</c:v>
                </c:pt>
                <c:pt idx="88">
                  <c:v>99.701999999999998</c:v>
                </c:pt>
                <c:pt idx="89">
                  <c:v>101.544</c:v>
                </c:pt>
                <c:pt idx="90">
                  <c:v>101.614</c:v>
                </c:pt>
                <c:pt idx="91">
                  <c:v>100.544</c:v>
                </c:pt>
                <c:pt idx="92">
                  <c:v>102.77200000000001</c:v>
                </c:pt>
                <c:pt idx="93">
                  <c:v>100.91200000000001</c:v>
                </c:pt>
                <c:pt idx="94">
                  <c:v>99.718999999999994</c:v>
                </c:pt>
                <c:pt idx="95">
                  <c:v>100.702</c:v>
                </c:pt>
                <c:pt idx="96">
                  <c:v>101.895</c:v>
                </c:pt>
                <c:pt idx="97">
                  <c:v>100.36799999999999</c:v>
                </c:pt>
                <c:pt idx="98">
                  <c:v>102.26300000000001</c:v>
                </c:pt>
                <c:pt idx="99">
                  <c:v>99.683999999999997</c:v>
                </c:pt>
                <c:pt idx="100">
                  <c:v>99.825000000000003</c:v>
                </c:pt>
                <c:pt idx="101">
                  <c:v>100.404</c:v>
                </c:pt>
                <c:pt idx="102">
                  <c:v>101.07</c:v>
                </c:pt>
                <c:pt idx="103">
                  <c:v>100.71899999999999</c:v>
                </c:pt>
                <c:pt idx="104">
                  <c:v>100.57899999999999</c:v>
                </c:pt>
                <c:pt idx="105">
                  <c:v>103.702</c:v>
                </c:pt>
                <c:pt idx="106">
                  <c:v>106.053</c:v>
                </c:pt>
                <c:pt idx="107">
                  <c:v>109.509</c:v>
                </c:pt>
                <c:pt idx="108">
                  <c:v>111.28100000000001</c:v>
                </c:pt>
                <c:pt idx="109">
                  <c:v>115.509</c:v>
                </c:pt>
                <c:pt idx="110">
                  <c:v>117.175</c:v>
                </c:pt>
                <c:pt idx="111">
                  <c:v>119.333</c:v>
                </c:pt>
                <c:pt idx="112">
                  <c:v>116.193</c:v>
                </c:pt>
                <c:pt idx="113">
                  <c:v>114.77200000000001</c:v>
                </c:pt>
                <c:pt idx="114">
                  <c:v>110.316</c:v>
                </c:pt>
                <c:pt idx="115">
                  <c:v>106.526</c:v>
                </c:pt>
                <c:pt idx="116">
                  <c:v>100.754</c:v>
                </c:pt>
                <c:pt idx="117">
                  <c:v>97.736999999999995</c:v>
                </c:pt>
                <c:pt idx="118">
                  <c:v>94.403999999999996</c:v>
                </c:pt>
                <c:pt idx="119">
                  <c:v>98.192999999999998</c:v>
                </c:pt>
                <c:pt idx="120">
                  <c:v>97.614000000000004</c:v>
                </c:pt>
                <c:pt idx="121">
                  <c:v>97.789000000000001</c:v>
                </c:pt>
                <c:pt idx="122">
                  <c:v>97.192999999999998</c:v>
                </c:pt>
                <c:pt idx="123">
                  <c:v>95.841999999999999</c:v>
                </c:pt>
                <c:pt idx="124">
                  <c:v>94.701999999999998</c:v>
                </c:pt>
                <c:pt idx="125">
                  <c:v>96</c:v>
                </c:pt>
                <c:pt idx="126">
                  <c:v>93.227999999999994</c:v>
                </c:pt>
                <c:pt idx="127">
                  <c:v>95.825000000000003</c:v>
                </c:pt>
                <c:pt idx="128">
                  <c:v>95.649000000000001</c:v>
                </c:pt>
                <c:pt idx="129">
                  <c:v>95.683999999999997</c:v>
                </c:pt>
                <c:pt idx="130">
                  <c:v>94.227999999999994</c:v>
                </c:pt>
                <c:pt idx="131">
                  <c:v>93.701999999999998</c:v>
                </c:pt>
                <c:pt idx="132">
                  <c:v>96.210999999999999</c:v>
                </c:pt>
                <c:pt idx="133">
                  <c:v>97.876999999999995</c:v>
                </c:pt>
                <c:pt idx="134">
                  <c:v>100.246</c:v>
                </c:pt>
                <c:pt idx="135">
                  <c:v>101.36799999999999</c:v>
                </c:pt>
                <c:pt idx="136">
                  <c:v>105.71899999999999</c:v>
                </c:pt>
                <c:pt idx="137">
                  <c:v>106.77200000000001</c:v>
                </c:pt>
                <c:pt idx="138">
                  <c:v>105.754</c:v>
                </c:pt>
                <c:pt idx="139">
                  <c:v>107.63200000000001</c:v>
                </c:pt>
                <c:pt idx="140">
                  <c:v>105.57899999999999</c:v>
                </c:pt>
                <c:pt idx="141">
                  <c:v>101.982</c:v>
                </c:pt>
                <c:pt idx="142">
                  <c:v>101.26300000000001</c:v>
                </c:pt>
                <c:pt idx="143">
                  <c:v>97.14</c:v>
                </c:pt>
                <c:pt idx="144">
                  <c:v>95.509</c:v>
                </c:pt>
                <c:pt idx="145">
                  <c:v>93.718999999999994</c:v>
                </c:pt>
                <c:pt idx="146">
                  <c:v>95.965000000000003</c:v>
                </c:pt>
                <c:pt idx="147">
                  <c:v>94.649000000000001</c:v>
                </c:pt>
                <c:pt idx="148">
                  <c:v>93.578999999999994</c:v>
                </c:pt>
                <c:pt idx="149">
                  <c:v>94.438999999999993</c:v>
                </c:pt>
                <c:pt idx="150">
                  <c:v>93.07</c:v>
                </c:pt>
                <c:pt idx="151">
                  <c:v>92.14</c:v>
                </c:pt>
                <c:pt idx="152">
                  <c:v>91.789000000000001</c:v>
                </c:pt>
                <c:pt idx="153">
                  <c:v>93.14</c:v>
                </c:pt>
                <c:pt idx="154">
                  <c:v>93.876999999999995</c:v>
                </c:pt>
                <c:pt idx="155">
                  <c:v>93.087999999999994</c:v>
                </c:pt>
                <c:pt idx="156">
                  <c:v>92.912000000000006</c:v>
                </c:pt>
                <c:pt idx="157">
                  <c:v>91.227999999999994</c:v>
                </c:pt>
                <c:pt idx="158">
                  <c:v>90</c:v>
                </c:pt>
                <c:pt idx="159">
                  <c:v>92.807000000000002</c:v>
                </c:pt>
                <c:pt idx="160">
                  <c:v>91.754000000000005</c:v>
                </c:pt>
                <c:pt idx="161">
                  <c:v>93.105000000000004</c:v>
                </c:pt>
                <c:pt idx="162">
                  <c:v>94.491</c:v>
                </c:pt>
                <c:pt idx="163">
                  <c:v>92.876999999999995</c:v>
                </c:pt>
                <c:pt idx="164">
                  <c:v>91.947000000000003</c:v>
                </c:pt>
                <c:pt idx="165">
                  <c:v>91.403999999999996</c:v>
                </c:pt>
                <c:pt idx="166">
                  <c:v>91.543999999999997</c:v>
                </c:pt>
                <c:pt idx="167">
                  <c:v>92.772000000000006</c:v>
                </c:pt>
                <c:pt idx="168">
                  <c:v>91.227999999999994</c:v>
                </c:pt>
                <c:pt idx="169">
                  <c:v>91.332999999999998</c:v>
                </c:pt>
                <c:pt idx="170">
                  <c:v>91.543999999999997</c:v>
                </c:pt>
                <c:pt idx="171">
                  <c:v>91.087999999999994</c:v>
                </c:pt>
                <c:pt idx="172">
                  <c:v>94.052999999999997</c:v>
                </c:pt>
                <c:pt idx="173">
                  <c:v>90.841999999999999</c:v>
                </c:pt>
                <c:pt idx="174">
                  <c:v>92.123000000000005</c:v>
                </c:pt>
                <c:pt idx="175">
                  <c:v>92.158000000000001</c:v>
                </c:pt>
                <c:pt idx="176">
                  <c:v>90.509</c:v>
                </c:pt>
                <c:pt idx="177">
                  <c:v>93.456000000000003</c:v>
                </c:pt>
                <c:pt idx="178">
                  <c:v>91.736999999999995</c:v>
                </c:pt>
                <c:pt idx="179">
                  <c:v>93.367999999999995</c:v>
                </c:pt>
                <c:pt idx="180">
                  <c:v>90.841999999999999</c:v>
                </c:pt>
                <c:pt idx="181">
                  <c:v>90.683999999999997</c:v>
                </c:pt>
                <c:pt idx="182">
                  <c:v>89.965000000000003</c:v>
                </c:pt>
                <c:pt idx="183">
                  <c:v>90.07</c:v>
                </c:pt>
                <c:pt idx="184">
                  <c:v>90.789000000000001</c:v>
                </c:pt>
                <c:pt idx="185">
                  <c:v>90.421000000000006</c:v>
                </c:pt>
                <c:pt idx="186">
                  <c:v>90.456000000000003</c:v>
                </c:pt>
                <c:pt idx="187">
                  <c:v>89.754000000000005</c:v>
                </c:pt>
                <c:pt idx="188">
                  <c:v>91.491</c:v>
                </c:pt>
                <c:pt idx="189">
                  <c:v>90.876999999999995</c:v>
                </c:pt>
                <c:pt idx="190">
                  <c:v>91.192999999999998</c:v>
                </c:pt>
                <c:pt idx="191">
                  <c:v>90.701999999999998</c:v>
                </c:pt>
                <c:pt idx="192">
                  <c:v>88.281000000000006</c:v>
                </c:pt>
                <c:pt idx="193">
                  <c:v>89.491</c:v>
                </c:pt>
                <c:pt idx="194">
                  <c:v>89.947000000000003</c:v>
                </c:pt>
                <c:pt idx="195">
                  <c:v>88.087999999999994</c:v>
                </c:pt>
                <c:pt idx="196">
                  <c:v>88.825000000000003</c:v>
                </c:pt>
                <c:pt idx="197">
                  <c:v>90.105000000000004</c:v>
                </c:pt>
                <c:pt idx="198">
                  <c:v>86.736999999999995</c:v>
                </c:pt>
                <c:pt idx="199">
                  <c:v>88.192999999999998</c:v>
                </c:pt>
                <c:pt idx="200">
                  <c:v>89.367999999999995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108.22400159900472</c:v>
                </c:pt>
                <c:pt idx="7">
                  <c:v>108.44991370842619</c:v>
                </c:pt>
                <c:pt idx="8">
                  <c:v>108.67455383277236</c:v>
                </c:pt>
                <c:pt idx="9">
                  <c:v>108.89769362881547</c:v>
                </c:pt>
                <c:pt idx="10">
                  <c:v>109.11907645833971</c:v>
                </c:pt>
                <c:pt idx="11">
                  <c:v>109.33841493812109</c:v>
                </c:pt>
                <c:pt idx="12">
                  <c:v>109.55538845599365</c:v>
                </c:pt>
                <c:pt idx="13">
                  <c:v>109.76964069780523</c:v>
                </c:pt>
                <c:pt idx="14">
                  <c:v>109.98077724199115</c:v>
                </c:pt>
                <c:pt idx="15">
                  <c:v>110.1883632923707</c:v>
                </c:pt>
                <c:pt idx="16">
                  <c:v>110.39192163620628</c:v>
                </c:pt>
                <c:pt idx="17">
                  <c:v>110.59093093492642</c:v>
                </c:pt>
                <c:pt idx="18">
                  <c:v>110.78482448220817</c:v>
                </c:pt>
                <c:pt idx="19">
                  <c:v>110.97298960469278</c:v>
                </c:pt>
                <c:pt idx="20">
                  <c:v>111.15476794724646</c:v>
                </c:pt>
                <c:pt idx="21">
                  <c:v>111.32945700193949</c:v>
                </c:pt>
                <c:pt idx="22">
                  <c:v>111.49631345292332</c:v>
                </c:pt>
                <c:pt idx="23">
                  <c:v>111.65455929727727</c:v>
                </c:pt>
                <c:pt idx="24">
                  <c:v>111.80339239702157</c:v>
                </c:pt>
                <c:pt idx="25">
                  <c:v>111.94200432993024</c:v>
                </c:pt>
                <c:pt idx="26">
                  <c:v>112.06961045106129</c:v>
                </c:pt>
                <c:pt idx="27">
                  <c:v>112.18550039225951</c:v>
                </c:pt>
                <c:pt idx="28">
                  <c:v>112.28912237399366</c:v>
                </c:pt>
                <c:pt idx="29">
                  <c:v>112.38022231086059</c:v>
                </c:pt>
                <c:pt idx="30">
                  <c:v>112.45906931123898</c:v>
                </c:pt>
                <c:pt idx="31">
                  <c:v>112.52681300433747</c:v>
                </c:pt>
                <c:pt idx="32">
                  <c:v>112.58603458459012</c:v>
                </c:pt>
                <c:pt idx="33">
                  <c:v>112.64157056059713</c:v>
                </c:pt>
                <c:pt idx="34">
                  <c:v>112.70170186594942</c:v>
                </c:pt>
                <c:pt idx="35">
                  <c:v>112.77980448727061</c:v>
                </c:pt>
                <c:pt idx="36">
                  <c:v>112.89654149113294</c:v>
                </c:pt>
                <c:pt idx="37">
                  <c:v>113.08262850580203</c:v>
                </c:pt>
                <c:pt idx="38">
                  <c:v>113.38211336151703</c:v>
                </c:pt>
                <c:pt idx="39">
                  <c:v>113.85596715906966</c:v>
                </c:pt>
                <c:pt idx="40">
                  <c:v>114.58558853857319</c:v>
                </c:pt>
                <c:pt idx="41">
                  <c:v>115.67558988708124</c:v>
                </c:pt>
                <c:pt idx="42">
                  <c:v>117.25499782358168</c:v>
                </c:pt>
                <c:pt idx="43">
                  <c:v>119.47581631138864</c:v>
                </c:pt>
                <c:pt idx="44">
                  <c:v>122.50784272813752</c:v>
                </c:pt>
                <c:pt idx="45">
                  <c:v>126.52877482056816</c:v>
                </c:pt>
                <c:pt idx="46">
                  <c:v>131.7090655749426</c:v>
                </c:pt>
                <c:pt idx="47">
                  <c:v>138.19170028260086</c:v>
                </c:pt>
                <c:pt idx="48">
                  <c:v>146.0680475398114</c:v>
                </c:pt>
                <c:pt idx="49">
                  <c:v>155.35205440468005</c:v>
                </c:pt>
                <c:pt idx="50">
                  <c:v>165.95611592638349</c:v>
                </c:pt>
                <c:pt idx="51">
                  <c:v>177.67269106985819</c:v>
                </c:pt>
                <c:pt idx="52">
                  <c:v>190.1657666878416</c:v>
                </c:pt>
                <c:pt idx="53">
                  <c:v>202.97332821552095</c:v>
                </c:pt>
                <c:pt idx="54">
                  <c:v>215.49755339447478</c:v>
                </c:pt>
                <c:pt idx="55">
                  <c:v>226.83124286257419</c:v>
                </c:pt>
                <c:pt idx="56">
                  <c:v>234.98202031654367</c:v>
                </c:pt>
                <c:pt idx="57">
                  <c:v>235.44863235973438</c:v>
                </c:pt>
                <c:pt idx="58">
                  <c:v>221.88906831956513</c:v>
                </c:pt>
                <c:pt idx="59">
                  <c:v>192.68940274077846</c:v>
                </c:pt>
                <c:pt idx="60">
                  <c:v>157.32197673304304</c:v>
                </c:pt>
                <c:pt idx="61">
                  <c:v>129.85856303347242</c:v>
                </c:pt>
                <c:pt idx="62">
                  <c:v>116.06651608689542</c:v>
                </c:pt>
                <c:pt idx="63">
                  <c:v>112.11996967225214</c:v>
                </c:pt>
                <c:pt idx="64">
                  <c:v>112.56919630630352</c:v>
                </c:pt>
                <c:pt idx="65">
                  <c:v>114.70045949706525</c:v>
                </c:pt>
                <c:pt idx="66">
                  <c:v>117.84838463385039</c:v>
                </c:pt>
                <c:pt idx="67">
                  <c:v>122.01453019189553</c:v>
                </c:pt>
                <c:pt idx="68">
                  <c:v>127.2990379695392</c:v>
                </c:pt>
                <c:pt idx="69">
                  <c:v>133.7625033839555</c:v>
                </c:pt>
                <c:pt idx="70">
                  <c:v>141.38623642741817</c:v>
                </c:pt>
                <c:pt idx="71">
                  <c:v>150.0476147827994</c:v>
                </c:pt>
                <c:pt idx="72">
                  <c:v>159.49834438095047</c:v>
                </c:pt>
                <c:pt idx="73">
                  <c:v>169.32763229275699</c:v>
                </c:pt>
                <c:pt idx="74">
                  <c:v>178.85351846273062</c:v>
                </c:pt>
                <c:pt idx="75">
                  <c:v>186.86533117531738</c:v>
                </c:pt>
                <c:pt idx="76">
                  <c:v>191.3103715341457</c:v>
                </c:pt>
                <c:pt idx="77">
                  <c:v>189.48168814121067</c:v>
                </c:pt>
                <c:pt idx="78">
                  <c:v>179.42184575731</c:v>
                </c:pt>
                <c:pt idx="79">
                  <c:v>162.05242545216149</c:v>
                </c:pt>
                <c:pt idx="80">
                  <c:v>141.78144534240974</c:v>
                </c:pt>
                <c:pt idx="81">
                  <c:v>124.11845173394835</c:v>
                </c:pt>
                <c:pt idx="82">
                  <c:v>112.28278412128323</c:v>
                </c:pt>
                <c:pt idx="83">
                  <c:v>106.08969477236664</c:v>
                </c:pt>
                <c:pt idx="84">
                  <c:v>103.50262516625727</c:v>
                </c:pt>
                <c:pt idx="85">
                  <c:v>102.57908781515607</c:v>
                </c:pt>
                <c:pt idx="86">
                  <c:v>102.22953953311364</c:v>
                </c:pt>
                <c:pt idx="87">
                  <c:v>102.03158974402915</c:v>
                </c:pt>
                <c:pt idx="88">
                  <c:v>101.86571089271949</c:v>
                </c:pt>
                <c:pt idx="89">
                  <c:v>101.70651645633808</c:v>
                </c:pt>
                <c:pt idx="90">
                  <c:v>101.54982833798292</c:v>
                </c:pt>
                <c:pt idx="91">
                  <c:v>101.395033223452</c:v>
                </c:pt>
                <c:pt idx="92">
                  <c:v>101.24198861295456</c:v>
                </c:pt>
                <c:pt idx="93">
                  <c:v>101.09064721743923</c:v>
                </c:pt>
                <c:pt idx="94">
                  <c:v>100.94110669794186</c:v>
                </c:pt>
                <c:pt idx="95">
                  <c:v>100.79384621541621</c:v>
                </c:pt>
                <c:pt idx="96">
                  <c:v>100.65031065155907</c:v>
                </c:pt>
                <c:pt idx="97">
                  <c:v>100.5142089115995</c:v>
                </c:pt>
                <c:pt idx="98">
                  <c:v>100.39411692091124</c:v>
                </c:pt>
                <c:pt idx="99">
                  <c:v>100.30811693562389</c:v>
                </c:pt>
                <c:pt idx="100">
                  <c:v>100.29095026565835</c:v>
                </c:pt>
                <c:pt idx="101">
                  <c:v>100.40300990512388</c:v>
                </c:pt>
                <c:pt idx="102">
                  <c:v>100.73801352107215</c:v>
                </c:pt>
                <c:pt idx="103">
                  <c:v>101.42263577856201</c:v>
                </c:pt>
                <c:pt idx="104">
                  <c:v>102.59856051198709</c:v>
                </c:pt>
                <c:pt idx="105">
                  <c:v>104.37898202149252</c:v>
                </c:pt>
                <c:pt idx="106">
                  <c:v>106.78138134549198</c:v>
                </c:pt>
                <c:pt idx="107">
                  <c:v>109.6564018115119</c:v>
                </c:pt>
                <c:pt idx="108">
                  <c:v>112.65068747756054</c:v>
                </c:pt>
                <c:pt idx="109">
                  <c:v>115.24415982187556</c:v>
                </c:pt>
                <c:pt idx="110">
                  <c:v>116.8766452095829</c:v>
                </c:pt>
                <c:pt idx="111">
                  <c:v>117.12990170475726</c:v>
                </c:pt>
                <c:pt idx="112">
                  <c:v>115.88697572303636</c:v>
                </c:pt>
                <c:pt idx="113">
                  <c:v>113.38675399260873</c:v>
                </c:pt>
                <c:pt idx="114">
                  <c:v>110.140095027531</c:v>
                </c:pt>
                <c:pt idx="115">
                  <c:v>106.74781879994495</c:v>
                </c:pt>
                <c:pt idx="116">
                  <c:v>103.71045152451535</c:v>
                </c:pt>
                <c:pt idx="117">
                  <c:v>101.31274611416987</c:v>
                </c:pt>
                <c:pt idx="118">
                  <c:v>99.613317226314066</c:v>
                </c:pt>
                <c:pt idx="119">
                  <c:v>98.51226763057835</c:v>
                </c:pt>
                <c:pt idx="120">
                  <c:v>97.842953510030554</c:v>
                </c:pt>
                <c:pt idx="121">
                  <c:v>97.443843241163549</c:v>
                </c:pt>
                <c:pt idx="122">
                  <c:v>97.193841601635455</c:v>
                </c:pt>
                <c:pt idx="123">
                  <c:v>97.017388400563078</c:v>
                </c:pt>
                <c:pt idx="124">
                  <c:v>96.874400953729165</c:v>
                </c:pt>
                <c:pt idx="125">
                  <c:v>96.747735211270552</c:v>
                </c:pt>
                <c:pt idx="126">
                  <c:v>96.634765151090448</c:v>
                </c:pt>
                <c:pt idx="127">
                  <c:v>96.544977710553695</c:v>
                </c:pt>
                <c:pt idx="128">
                  <c:v>96.503103866964508</c:v>
                </c:pt>
                <c:pt idx="129">
                  <c:v>96.555756902906055</c:v>
                </c:pt>
                <c:pt idx="130">
                  <c:v>96.777137096611256</c:v>
                </c:pt>
                <c:pt idx="131">
                  <c:v>97.266010920783643</c:v>
                </c:pt>
                <c:pt idx="132">
                  <c:v>98.124483909306448</c:v>
                </c:pt>
                <c:pt idx="133">
                  <c:v>99.413651250004321</c:v>
                </c:pt>
                <c:pt idx="134">
                  <c:v>101.09488105633073</c:v>
                </c:pt>
                <c:pt idx="135">
                  <c:v>102.98382699901761</c:v>
                </c:pt>
                <c:pt idx="136">
                  <c:v>104.75373078071065</c:v>
                </c:pt>
                <c:pt idx="137">
                  <c:v>106.01039597932545</c:v>
                </c:pt>
                <c:pt idx="138">
                  <c:v>106.42269512777636</c:v>
                </c:pt>
                <c:pt idx="139">
                  <c:v>105.8515273792634</c:v>
                </c:pt>
                <c:pt idx="140">
                  <c:v>104.40910346473592</c:v>
                </c:pt>
                <c:pt idx="141">
                  <c:v>102.41422740919593</c:v>
                </c:pt>
                <c:pt idx="142">
                  <c:v>100.2678514491033</c:v>
                </c:pt>
                <c:pt idx="143">
                  <c:v>98.315287956611414</c:v>
                </c:pt>
                <c:pt idx="144">
                  <c:v>96.759106980210589</c:v>
                </c:pt>
                <c:pt idx="145">
                  <c:v>95.647523134343089</c:v>
                </c:pt>
                <c:pt idx="146">
                  <c:v>94.919499917701955</c:v>
                </c:pt>
                <c:pt idx="147">
                  <c:v>94.467655449057517</c:v>
                </c:pt>
                <c:pt idx="148">
                  <c:v>94.187387331513222</c:v>
                </c:pt>
                <c:pt idx="149">
                  <c:v>94.00065306373547</c:v>
                </c:pt>
                <c:pt idx="150">
                  <c:v>93.859090119706693</c:v>
                </c:pt>
                <c:pt idx="151">
                  <c:v>93.736947595083805</c:v>
                </c:pt>
                <c:pt idx="152">
                  <c:v>93.622229141175438</c:v>
                </c:pt>
                <c:pt idx="153">
                  <c:v>93.509986280308496</c:v>
                </c:pt>
                <c:pt idx="154">
                  <c:v>93.398391468724142</c:v>
                </c:pt>
                <c:pt idx="155">
                  <c:v>93.286829854366445</c:v>
                </c:pt>
                <c:pt idx="156">
                  <c:v>93.175105181120458</c:v>
                </c:pt>
                <c:pt idx="157">
                  <c:v>93.063151854262316</c:v>
                </c:pt>
                <c:pt idx="158">
                  <c:v>92.950942904533136</c:v>
                </c:pt>
                <c:pt idx="159">
                  <c:v>92.838463739258344</c:v>
                </c:pt>
                <c:pt idx="160">
                  <c:v>92.725705274379038</c:v>
                </c:pt>
                <c:pt idx="161">
                  <c:v>92.612662109690064</c:v>
                </c:pt>
                <c:pt idx="162">
                  <c:v>92.499331869844866</c:v>
                </c:pt>
                <c:pt idx="163">
                  <c:v>92.385714790081792</c:v>
                </c:pt>
                <c:pt idx="164">
                  <c:v>92.271813356865181</c:v>
                </c:pt>
                <c:pt idx="165">
                  <c:v>92.157631972239443</c:v>
                </c:pt>
                <c:pt idx="166">
                  <c:v>92.043176640164504</c:v>
                </c:pt>
                <c:pt idx="167">
                  <c:v>91.928454676990555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108.22400159900135</c:v>
                </c:pt>
                <c:pt idx="7">
                  <c:v>108.44991370841538</c:v>
                </c:pt>
                <c:pt idx="8">
                  <c:v>108.6745538327384</c:v>
                </c:pt>
                <c:pt idx="9">
                  <c:v>108.89769362871115</c:v>
                </c:pt>
                <c:pt idx="10">
                  <c:v>109.11907645802623</c:v>
                </c:pt>
                <c:pt idx="11">
                  <c:v>109.33841493719967</c:v>
                </c:pt>
                <c:pt idx="12">
                  <c:v>109.55538845334449</c:v>
                </c:pt>
                <c:pt idx="13">
                  <c:v>109.76964069035502</c:v>
                </c:pt>
                <c:pt idx="14">
                  <c:v>109.98077722149658</c:v>
                </c:pt>
                <c:pt idx="15">
                  <c:v>110.18836323722414</c:v>
                </c:pt>
                <c:pt idx="16">
                  <c:v>110.39192149105945</c:v>
                </c:pt>
                <c:pt idx="17">
                  <c:v>110.59093056124097</c:v>
                </c:pt>
                <c:pt idx="18">
                  <c:v>110.78482354115474</c:v>
                </c:pt>
                <c:pt idx="19">
                  <c:v>110.97298728659456</c:v>
                </c:pt>
                <c:pt idx="20">
                  <c:v>111.15476236178766</c:v>
                </c:pt>
                <c:pt idx="21">
                  <c:v>111.32944383771337</c:v>
                </c:pt>
                <c:pt idx="22">
                  <c:v>111.49628310414042</c:v>
                </c:pt>
                <c:pt idx="23">
                  <c:v>111.65449085937513</c:v>
                </c:pt>
                <c:pt idx="24">
                  <c:v>111.80324143713466</c:v>
                </c:pt>
                <c:pt idx="25">
                  <c:v>111.94167861632546</c:v>
                </c:pt>
                <c:pt idx="26">
                  <c:v>112.06892303496031</c:v>
                </c:pt>
                <c:pt idx="27">
                  <c:v>112.18408129237346</c:v>
                </c:pt>
                <c:pt idx="28">
                  <c:v>112.28625677316511</c:v>
                </c:pt>
                <c:pt idx="29">
                  <c:v>112.37456216156073</c:v>
                </c:pt>
                <c:pt idx="30">
                  <c:v>112.44813353680692</c:v>
                </c:pt>
                <c:pt idx="31">
                  <c:v>112.50614585087298</c:v>
                </c:pt>
                <c:pt idx="32">
                  <c:v>112.54782949265261</c:v>
                </c:pt>
                <c:pt idx="33">
                  <c:v>112.57248754324714</c:v>
                </c:pt>
                <c:pt idx="34">
                  <c:v>112.57951323145987</c:v>
                </c:pt>
                <c:pt idx="35">
                  <c:v>112.56840701523879</c:v>
                </c:pt>
                <c:pt idx="36">
                  <c:v>112.5387926519972</c:v>
                </c:pt>
                <c:pt idx="37">
                  <c:v>112.49043158687853</c:v>
                </c:pt>
                <c:pt idx="38">
                  <c:v>112.42323499033139</c:v>
                </c:pt>
                <c:pt idx="39">
                  <c:v>112.33727281988159</c:v>
                </c:pt>
                <c:pt idx="40">
                  <c:v>112.23277936766711</c:v>
                </c:pt>
                <c:pt idx="41">
                  <c:v>112.11015488326007</c:v>
                </c:pt>
                <c:pt idx="42">
                  <c:v>111.96996302455027</c:v>
                </c:pt>
                <c:pt idx="43">
                  <c:v>111.81292407810422</c:v>
                </c:pt>
                <c:pt idx="44">
                  <c:v>111.63990409141485</c:v>
                </c:pt>
                <c:pt idx="45">
                  <c:v>111.45190025787461</c:v>
                </c:pt>
                <c:pt idx="46">
                  <c:v>111.25002307589335</c:v>
                </c:pt>
                <c:pt idx="47">
                  <c:v>111.035475952459</c:v>
                </c:pt>
                <c:pt idx="48">
                  <c:v>110.80953302764523</c:v>
                </c:pt>
                <c:pt idx="49">
                  <c:v>110.57351605324727</c:v>
                </c:pt>
                <c:pt idx="50">
                  <c:v>110.32877116371625</c:v>
                </c:pt>
                <c:pt idx="51">
                  <c:v>110.07664633343883</c:v>
                </c:pt>
                <c:pt idx="52">
                  <c:v>109.81847022785882</c:v>
                </c:pt>
                <c:pt idx="53">
                  <c:v>109.55553303674922</c:v>
                </c:pt>
                <c:pt idx="54">
                  <c:v>109.28906973766436</c:v>
                </c:pt>
                <c:pt idx="55">
                  <c:v>109.02024608820315</c:v>
                </c:pt>
                <c:pt idx="56">
                  <c:v>108.7501474983361</c:v>
                </c:pt>
                <c:pt idx="57">
                  <c:v>108.47977079807036</c:v>
                </c:pt>
                <c:pt idx="58">
                  <c:v>108.21001879815972</c:v>
                </c:pt>
                <c:pt idx="59">
                  <c:v>107.94169744683364</c:v>
                </c:pt>
                <c:pt idx="60">
                  <c:v>107.67551531553491</c:v>
                </c:pt>
                <c:pt idx="61">
                  <c:v>107.41208510116776</c:v>
                </c:pt>
                <c:pt idx="62">
                  <c:v>107.15192680941523</c:v>
                </c:pt>
                <c:pt idx="63">
                  <c:v>106.89547228017761</c:v>
                </c:pt>
                <c:pt idx="64">
                  <c:v>106.64307072836097</c:v>
                </c:pt>
                <c:pt idx="65">
                  <c:v>106.39499499716315</c:v>
                </c:pt>
                <c:pt idx="66">
                  <c:v>106.15144825287433</c:v>
                </c:pt>
                <c:pt idx="67">
                  <c:v>105.91257088664813</c:v>
                </c:pt>
                <c:pt idx="68">
                  <c:v>105.67844742686449</c:v>
                </c:pt>
                <c:pt idx="69">
                  <c:v>105.44911330335654</c:v>
                </c:pt>
                <c:pt idx="70">
                  <c:v>105.22456134026875</c:v>
                </c:pt>
                <c:pt idx="71">
                  <c:v>105.00474788654351</c:v>
                </c:pt>
                <c:pt idx="72">
                  <c:v>104.78959852136319</c:v>
                </c:pt>
                <c:pt idx="73">
                  <c:v>104.57901329603138</c:v>
                </c:pt>
                <c:pt idx="74">
                  <c:v>104.37287149378194</c:v>
                </c:pt>
                <c:pt idx="75">
                  <c:v>104.17103590507222</c:v>
                </c:pt>
                <c:pt idx="76">
                  <c:v>103.9733566283966</c:v>
                </c:pt>
                <c:pt idx="77">
                  <c:v>103.77967441597288</c:v>
                </c:pt>
                <c:pt idx="78">
                  <c:v>103.58982359025231</c:v>
                </c:pt>
                <c:pt idx="79">
                  <c:v>103.40363456153862</c:v>
                </c:pt>
                <c:pt idx="80">
                  <c:v>103.22093597948631</c:v>
                </c:pt>
                <c:pt idx="81">
                  <c:v>103.04155655227393</c:v>
                </c:pt>
                <c:pt idx="82">
                  <c:v>102.86532656714469</c:v>
                </c:pt>
                <c:pt idx="83">
                  <c:v>102.6920791450684</c:v>
                </c:pt>
                <c:pt idx="84">
                  <c:v>102.521651260742</c:v>
                </c:pt>
                <c:pt idx="85">
                  <c:v>102.3538845572117</c:v>
                </c:pt>
                <c:pt idx="86">
                  <c:v>102.18862598222297</c:v>
                </c:pt>
                <c:pt idx="87">
                  <c:v>102.02572827111133</c:v>
                </c:pt>
                <c:pt idx="88">
                  <c:v>101.86505029872511</c:v>
                </c:pt>
                <c:pt idx="89">
                  <c:v>101.70645732059715</c:v>
                </c:pt>
                <c:pt idx="90">
                  <c:v>101.54982112139781</c:v>
                </c:pt>
                <c:pt idx="91">
                  <c:v>101.39502008664221</c:v>
                </c:pt>
                <c:pt idx="92">
                  <c:v>101.24193921170996</c:v>
                </c:pt>
                <c:pt idx="93">
                  <c:v>101.09047006047348</c:v>
                </c:pt>
                <c:pt idx="94">
                  <c:v>100.94051068422543</c:v>
                </c:pt>
                <c:pt idx="95">
                  <c:v>100.79196551014185</c:v>
                </c:pt>
                <c:pt idx="96">
                  <c:v>100.64474520720822</c:v>
                </c:pt>
                <c:pt idx="97">
                  <c:v>100.4987665363611</c:v>
                </c:pt>
                <c:pt idx="98">
                  <c:v>100.35395219054419</c:v>
                </c:pt>
                <c:pt idx="99">
                  <c:v>100.2102306294338</c:v>
                </c:pt>
                <c:pt idx="100">
                  <c:v>100.06753591273791</c:v>
                </c:pt>
                <c:pt idx="101">
                  <c:v>99.925807535203347</c:v>
                </c:pt>
                <c:pt idx="102">
                  <c:v>99.784990265761223</c:v>
                </c:pt>
                <c:pt idx="103">
                  <c:v>99.645033992588409</c:v>
                </c:pt>
                <c:pt idx="104">
                  <c:v>99.505893575249516</c:v>
                </c:pt>
                <c:pt idx="105">
                  <c:v>99.367528704495911</c:v>
                </c:pt>
                <c:pt idx="106">
                  <c:v>99.229903769725311</c:v>
                </c:pt>
                <c:pt idx="107">
                  <c:v>99.092987733536589</c:v>
                </c:pt>
                <c:pt idx="108">
                  <c:v>98.956754012241262</c:v>
                </c:pt>
                <c:pt idx="109">
                  <c:v>98.821180360610413</c:v>
                </c:pt>
                <c:pt idx="110">
                  <c:v>98.686248758540358</c:v>
                </c:pt>
                <c:pt idx="111">
                  <c:v>98.551945296711054</c:v>
                </c:pt>
                <c:pt idx="112">
                  <c:v>98.418260057698618</c:v>
                </c:pt>
                <c:pt idx="113">
                  <c:v>98.285186988392979</c:v>
                </c:pt>
                <c:pt idx="114">
                  <c:v>98.152723758986951</c:v>
                </c:pt>
                <c:pt idx="115">
                  <c:v>98.020871603267963</c:v>
                </c:pt>
                <c:pt idx="116">
                  <c:v>97.889635134493787</c:v>
                </c:pt>
                <c:pt idx="117">
                  <c:v>97.759022130813577</c:v>
                </c:pt>
                <c:pt idx="118">
                  <c:v>97.629043284060288</c:v>
                </c:pt>
                <c:pt idx="119">
                  <c:v>97.49971190584742</c:v>
                </c:pt>
                <c:pt idx="120">
                  <c:v>97.371043585323392</c:v>
                </c:pt>
                <c:pt idx="121">
                  <c:v>97.243055793734939</c:v>
                </c:pt>
                <c:pt idx="122">
                  <c:v>97.115767432191859</c:v>
                </c:pt>
                <c:pt idx="123">
                  <c:v>96.989198320760366</c:v>
                </c:pt>
                <c:pt idx="124">
                  <c:v>96.863368629270013</c:v>
                </c:pt>
                <c:pt idx="125">
                  <c:v>96.738298252996927</c:v>
                </c:pt>
                <c:pt idx="126">
                  <c:v>96.61400613963967</c:v>
                </c:pt>
                <c:pt idx="127">
                  <c:v>96.490509577630633</c:v>
                </c:pt>
                <c:pt idx="128">
                  <c:v>96.367823459670788</c:v>
                </c:pt>
                <c:pt idx="129">
                  <c:v>96.245959539214127</c:v>
                </c:pt>
                <c:pt idx="130">
                  <c:v>96.124925701183528</c:v>
                </c:pt>
                <c:pt idx="131">
                  <c:v>96.004725271154882</c:v>
                </c:pt>
                <c:pt idx="132">
                  <c:v>95.88535638925724</c:v>
                </c:pt>
                <c:pt idx="133">
                  <c:v>95.766811475782049</c:v>
                </c:pt>
                <c:pt idx="134">
                  <c:v>95.649076814702156</c:v>
                </c:pt>
                <c:pt idx="135">
                  <c:v>95.532132278789916</c:v>
                </c:pt>
                <c:pt idx="136">
                  <c:v>95.415951215753211</c:v>
                </c:pt>
                <c:pt idx="137">
                  <c:v>95.300500508885918</c:v>
                </c:pt>
                <c:pt idx="138">
                  <c:v>95.185740818445055</c:v>
                </c:pt>
                <c:pt idx="139">
                  <c:v>95.071627001757179</c:v>
                </c:pt>
                <c:pt idx="140">
                  <c:v>94.95810870149694</c:v>
                </c:pt>
                <c:pt idx="141">
                  <c:v>94.845131083307905</c:v>
                </c:pt>
                <c:pt idx="142">
                  <c:v>94.732635696599857</c:v>
                </c:pt>
                <c:pt idx="143">
                  <c:v>94.620561426535374</c:v>
                </c:pt>
                <c:pt idx="144">
                  <c:v>94.508845501360099</c:v>
                </c:pt>
                <c:pt idx="145">
                  <c:v>94.397424517596932</c:v>
                </c:pt>
                <c:pt idx="146">
                  <c:v>94.286235446270268</c:v>
                </c:pt>
                <c:pt idx="147">
                  <c:v>94.175216586100902</c:v>
                </c:pt>
                <c:pt idx="148">
                  <c:v>94.064308434180958</c:v>
                </c:pt>
                <c:pt idx="149">
                  <c:v>93.953454450540463</c:v>
                </c:pt>
                <c:pt idx="150">
                  <c:v>93.842601699714749</c:v>
                </c:pt>
                <c:pt idx="151">
                  <c:v>93.731701359371101</c:v>
                </c:pt>
                <c:pt idx="152">
                  <c:v>93.620709092752548</c:v>
                </c:pt>
                <c:pt idx="153">
                  <c:v>93.509585287734353</c:v>
                </c:pt>
                <c:pt idx="154">
                  <c:v>93.398295170366694</c:v>
                </c:pt>
                <c:pt idx="155">
                  <c:v>93.286808804718049</c:v>
                </c:pt>
                <c:pt idx="156">
                  <c:v>93.175100993580756</c:v>
                </c:pt>
                <c:pt idx="157">
                  <c:v>93.063151096190495</c:v>
                </c:pt>
                <c:pt idx="158">
                  <c:v>92.950942779664786</c:v>
                </c:pt>
                <c:pt idx="159">
                  <c:v>92.838463720545406</c:v>
                </c:pt>
                <c:pt idx="160">
                  <c:v>92.725705271827863</c:v>
                </c:pt>
                <c:pt idx="161">
                  <c:v>92.612662109373687</c:v>
                </c:pt>
                <c:pt idx="162">
                  <c:v>92.499331869809183</c:v>
                </c:pt>
                <c:pt idx="163">
                  <c:v>92.385714790078126</c:v>
                </c:pt>
                <c:pt idx="164">
                  <c:v>92.27181335686484</c:v>
                </c:pt>
                <c:pt idx="165">
                  <c:v>92.157631972239415</c:v>
                </c:pt>
                <c:pt idx="166">
                  <c:v>92.043176640164504</c:v>
                </c:pt>
                <c:pt idx="167">
                  <c:v>91.928454676990555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108.895</c:v>
                </c:pt>
                <c:pt idx="1">
                  <c:v>110.789</c:v>
                </c:pt>
                <c:pt idx="2">
                  <c:v>110.053</c:v>
                </c:pt>
                <c:pt idx="3">
                  <c:v>110.509</c:v>
                </c:pt>
                <c:pt idx="4">
                  <c:v>110.684</c:v>
                </c:pt>
                <c:pt idx="5">
                  <c:v>110.105</c:v>
                </c:pt>
                <c:pt idx="6">
                  <c:v>109.789</c:v>
                </c:pt>
                <c:pt idx="7">
                  <c:v>109.158</c:v>
                </c:pt>
                <c:pt idx="8">
                  <c:v>108.702</c:v>
                </c:pt>
                <c:pt idx="9">
                  <c:v>107.86</c:v>
                </c:pt>
                <c:pt idx="10">
                  <c:v>108.298</c:v>
                </c:pt>
                <c:pt idx="11">
                  <c:v>108.298</c:v>
                </c:pt>
                <c:pt idx="12">
                  <c:v>111</c:v>
                </c:pt>
                <c:pt idx="13">
                  <c:v>110.08799999999999</c:v>
                </c:pt>
                <c:pt idx="14">
                  <c:v>107.474</c:v>
                </c:pt>
                <c:pt idx="15">
                  <c:v>110.053</c:v>
                </c:pt>
                <c:pt idx="16">
                  <c:v>107.333</c:v>
                </c:pt>
                <c:pt idx="17">
                  <c:v>107.965</c:v>
                </c:pt>
                <c:pt idx="18">
                  <c:v>108</c:v>
                </c:pt>
                <c:pt idx="19">
                  <c:v>109.28100000000001</c:v>
                </c:pt>
                <c:pt idx="20">
                  <c:v>109.57899999999999</c:v>
                </c:pt>
                <c:pt idx="21">
                  <c:v>110.035</c:v>
                </c:pt>
                <c:pt idx="22">
                  <c:v>110.22799999999999</c:v>
                </c:pt>
                <c:pt idx="23">
                  <c:v>111.123</c:v>
                </c:pt>
                <c:pt idx="24">
                  <c:v>111.667</c:v>
                </c:pt>
                <c:pt idx="25">
                  <c:v>109.63200000000001</c:v>
                </c:pt>
                <c:pt idx="26">
                  <c:v>109.509</c:v>
                </c:pt>
                <c:pt idx="27">
                  <c:v>109.526</c:v>
                </c:pt>
                <c:pt idx="28">
                  <c:v>109.316</c:v>
                </c:pt>
                <c:pt idx="29">
                  <c:v>111.175</c:v>
                </c:pt>
                <c:pt idx="30">
                  <c:v>111.807</c:v>
                </c:pt>
                <c:pt idx="31">
                  <c:v>110.982</c:v>
                </c:pt>
                <c:pt idx="32">
                  <c:v>112.982</c:v>
                </c:pt>
                <c:pt idx="33">
                  <c:v>110.965</c:v>
                </c:pt>
                <c:pt idx="34">
                  <c:v>113.684</c:v>
                </c:pt>
                <c:pt idx="35">
                  <c:v>113.035</c:v>
                </c:pt>
                <c:pt idx="36">
                  <c:v>113.789</c:v>
                </c:pt>
                <c:pt idx="37">
                  <c:v>115.93</c:v>
                </c:pt>
                <c:pt idx="38">
                  <c:v>114.842</c:v>
                </c:pt>
                <c:pt idx="39">
                  <c:v>116</c:v>
                </c:pt>
                <c:pt idx="40">
                  <c:v>116.614</c:v>
                </c:pt>
                <c:pt idx="41">
                  <c:v>115.456</c:v>
                </c:pt>
                <c:pt idx="42">
                  <c:v>118.158</c:v>
                </c:pt>
                <c:pt idx="43">
                  <c:v>116.456</c:v>
                </c:pt>
                <c:pt idx="44">
                  <c:v>121.789</c:v>
                </c:pt>
                <c:pt idx="45">
                  <c:v>124.667</c:v>
                </c:pt>
                <c:pt idx="46">
                  <c:v>126.526</c:v>
                </c:pt>
                <c:pt idx="47">
                  <c:v>129.42099999999999</c:v>
                </c:pt>
                <c:pt idx="48">
                  <c:v>136.26300000000001</c:v>
                </c:pt>
                <c:pt idx="49">
                  <c:v>148.87700000000001</c:v>
                </c:pt>
                <c:pt idx="50">
                  <c:v>162.77199999999999</c:v>
                </c:pt>
                <c:pt idx="51">
                  <c:v>178.035</c:v>
                </c:pt>
                <c:pt idx="52">
                  <c:v>194</c:v>
                </c:pt>
                <c:pt idx="53">
                  <c:v>209.018</c:v>
                </c:pt>
                <c:pt idx="54">
                  <c:v>220.316</c:v>
                </c:pt>
                <c:pt idx="55">
                  <c:v>227.26300000000001</c:v>
                </c:pt>
                <c:pt idx="56">
                  <c:v>230.73699999999999</c:v>
                </c:pt>
                <c:pt idx="57">
                  <c:v>229.36799999999999</c:v>
                </c:pt>
                <c:pt idx="58">
                  <c:v>222.50899999999999</c:v>
                </c:pt>
                <c:pt idx="59">
                  <c:v>209.75399999999999</c:v>
                </c:pt>
                <c:pt idx="60">
                  <c:v>182.982</c:v>
                </c:pt>
                <c:pt idx="61">
                  <c:v>144.649</c:v>
                </c:pt>
                <c:pt idx="62">
                  <c:v>114.526</c:v>
                </c:pt>
                <c:pt idx="63">
                  <c:v>108.56100000000001</c:v>
                </c:pt>
                <c:pt idx="64">
                  <c:v>105.965</c:v>
                </c:pt>
                <c:pt idx="65">
                  <c:v>107.667</c:v>
                </c:pt>
                <c:pt idx="66">
                  <c:v>109.36799999999999</c:v>
                </c:pt>
                <c:pt idx="67">
                  <c:v>111.42100000000001</c:v>
                </c:pt>
                <c:pt idx="68">
                  <c:v>115.93</c:v>
                </c:pt>
                <c:pt idx="69">
                  <c:v>120.42100000000001</c:v>
                </c:pt>
                <c:pt idx="70">
                  <c:v>129.08799999999999</c:v>
                </c:pt>
                <c:pt idx="71">
                  <c:v>141.87700000000001</c:v>
                </c:pt>
                <c:pt idx="72">
                  <c:v>151.77199999999999</c:v>
                </c:pt>
                <c:pt idx="73">
                  <c:v>165.26300000000001</c:v>
                </c:pt>
                <c:pt idx="74">
                  <c:v>173.56100000000001</c:v>
                </c:pt>
                <c:pt idx="75">
                  <c:v>182.947</c:v>
                </c:pt>
                <c:pt idx="76">
                  <c:v>188.42099999999999</c:v>
                </c:pt>
                <c:pt idx="77">
                  <c:v>189.702</c:v>
                </c:pt>
                <c:pt idx="78">
                  <c:v>190.28100000000001</c:v>
                </c:pt>
                <c:pt idx="79">
                  <c:v>182.649</c:v>
                </c:pt>
                <c:pt idx="80">
                  <c:v>166.77199999999999</c:v>
                </c:pt>
                <c:pt idx="81">
                  <c:v>142.15799999999999</c:v>
                </c:pt>
                <c:pt idx="82">
                  <c:v>117.22799999999999</c:v>
                </c:pt>
                <c:pt idx="83">
                  <c:v>103.018</c:v>
                </c:pt>
                <c:pt idx="84">
                  <c:v>102</c:v>
                </c:pt>
                <c:pt idx="85">
                  <c:v>98.841999999999999</c:v>
                </c:pt>
                <c:pt idx="86">
                  <c:v>98.403999999999996</c:v>
                </c:pt>
                <c:pt idx="87">
                  <c:v>99.018000000000001</c:v>
                </c:pt>
                <c:pt idx="88">
                  <c:v>99.947000000000003</c:v>
                </c:pt>
                <c:pt idx="89">
                  <c:v>102.333</c:v>
                </c:pt>
                <c:pt idx="90">
                  <c:v>99.947000000000003</c:v>
                </c:pt>
                <c:pt idx="91">
                  <c:v>99.718999999999994</c:v>
                </c:pt>
                <c:pt idx="92">
                  <c:v>100.825</c:v>
                </c:pt>
                <c:pt idx="93">
                  <c:v>99.789000000000001</c:v>
                </c:pt>
                <c:pt idx="94">
                  <c:v>100.175</c:v>
                </c:pt>
                <c:pt idx="95">
                  <c:v>102.14</c:v>
                </c:pt>
                <c:pt idx="96">
                  <c:v>98.474000000000004</c:v>
                </c:pt>
                <c:pt idx="97">
                  <c:v>99.298000000000002</c:v>
                </c:pt>
                <c:pt idx="98">
                  <c:v>101.22799999999999</c:v>
                </c:pt>
                <c:pt idx="99">
                  <c:v>102.71899999999999</c:v>
                </c:pt>
                <c:pt idx="100">
                  <c:v>101.035</c:v>
                </c:pt>
                <c:pt idx="101">
                  <c:v>99.332999999999998</c:v>
                </c:pt>
                <c:pt idx="102">
                  <c:v>101.123</c:v>
                </c:pt>
                <c:pt idx="103">
                  <c:v>101.509</c:v>
                </c:pt>
                <c:pt idx="104">
                  <c:v>102.667</c:v>
                </c:pt>
                <c:pt idx="105">
                  <c:v>103.28100000000001</c:v>
                </c:pt>
                <c:pt idx="106">
                  <c:v>103.08799999999999</c:v>
                </c:pt>
                <c:pt idx="107">
                  <c:v>105.43899999999999</c:v>
                </c:pt>
                <c:pt idx="108">
                  <c:v>109.316</c:v>
                </c:pt>
                <c:pt idx="109">
                  <c:v>112.56100000000001</c:v>
                </c:pt>
                <c:pt idx="110">
                  <c:v>115.965</c:v>
                </c:pt>
                <c:pt idx="111">
                  <c:v>118.246</c:v>
                </c:pt>
                <c:pt idx="112">
                  <c:v>121.474</c:v>
                </c:pt>
                <c:pt idx="113">
                  <c:v>122.018</c:v>
                </c:pt>
                <c:pt idx="114">
                  <c:v>119.07</c:v>
                </c:pt>
                <c:pt idx="115">
                  <c:v>115.053</c:v>
                </c:pt>
                <c:pt idx="116">
                  <c:v>108.193</c:v>
                </c:pt>
                <c:pt idx="117">
                  <c:v>100.982</c:v>
                </c:pt>
                <c:pt idx="118">
                  <c:v>99.86</c:v>
                </c:pt>
                <c:pt idx="119">
                  <c:v>97.614000000000004</c:v>
                </c:pt>
                <c:pt idx="120">
                  <c:v>100.22799999999999</c:v>
                </c:pt>
                <c:pt idx="121">
                  <c:v>96.14</c:v>
                </c:pt>
                <c:pt idx="122">
                  <c:v>96.123000000000005</c:v>
                </c:pt>
                <c:pt idx="123">
                  <c:v>93.912000000000006</c:v>
                </c:pt>
                <c:pt idx="124">
                  <c:v>94.509</c:v>
                </c:pt>
                <c:pt idx="125">
                  <c:v>95.421000000000006</c:v>
                </c:pt>
                <c:pt idx="126">
                  <c:v>96.385999999999996</c:v>
                </c:pt>
                <c:pt idx="127">
                  <c:v>95.087999999999994</c:v>
                </c:pt>
                <c:pt idx="128">
                  <c:v>95.578999999999994</c:v>
                </c:pt>
                <c:pt idx="129">
                  <c:v>93.561000000000007</c:v>
                </c:pt>
                <c:pt idx="130">
                  <c:v>95.052999999999997</c:v>
                </c:pt>
                <c:pt idx="131">
                  <c:v>93.332999999999998</c:v>
                </c:pt>
                <c:pt idx="132">
                  <c:v>96.421000000000006</c:v>
                </c:pt>
                <c:pt idx="133">
                  <c:v>97.947000000000003</c:v>
                </c:pt>
                <c:pt idx="134">
                  <c:v>101.123</c:v>
                </c:pt>
                <c:pt idx="135">
                  <c:v>102.14</c:v>
                </c:pt>
                <c:pt idx="136">
                  <c:v>101.211</c:v>
                </c:pt>
                <c:pt idx="137">
                  <c:v>104.71899999999999</c:v>
                </c:pt>
                <c:pt idx="138">
                  <c:v>106.77200000000001</c:v>
                </c:pt>
                <c:pt idx="139">
                  <c:v>107.702</c:v>
                </c:pt>
                <c:pt idx="140">
                  <c:v>107.91200000000001</c:v>
                </c:pt>
                <c:pt idx="141">
                  <c:v>105.596</c:v>
                </c:pt>
                <c:pt idx="142">
                  <c:v>105.614</c:v>
                </c:pt>
                <c:pt idx="143">
                  <c:v>99.632000000000005</c:v>
                </c:pt>
                <c:pt idx="144">
                  <c:v>97.543999999999997</c:v>
                </c:pt>
                <c:pt idx="145">
                  <c:v>94.525999999999996</c:v>
                </c:pt>
                <c:pt idx="146">
                  <c:v>92.456000000000003</c:v>
                </c:pt>
                <c:pt idx="147">
                  <c:v>92.158000000000001</c:v>
                </c:pt>
                <c:pt idx="148">
                  <c:v>92.596000000000004</c:v>
                </c:pt>
                <c:pt idx="149">
                  <c:v>94.192999999999998</c:v>
                </c:pt>
                <c:pt idx="150">
                  <c:v>94.367999999999995</c:v>
                </c:pt>
                <c:pt idx="151">
                  <c:v>93.509</c:v>
                </c:pt>
                <c:pt idx="152">
                  <c:v>92.578999999999994</c:v>
                </c:pt>
                <c:pt idx="153">
                  <c:v>91.263000000000005</c:v>
                </c:pt>
                <c:pt idx="154">
                  <c:v>90.210999999999999</c:v>
                </c:pt>
                <c:pt idx="155">
                  <c:v>94.087999999999994</c:v>
                </c:pt>
                <c:pt idx="156">
                  <c:v>91.491</c:v>
                </c:pt>
                <c:pt idx="157">
                  <c:v>92.543999999999997</c:v>
                </c:pt>
                <c:pt idx="158">
                  <c:v>92.018000000000001</c:v>
                </c:pt>
                <c:pt idx="159">
                  <c:v>93.683999999999997</c:v>
                </c:pt>
                <c:pt idx="160">
                  <c:v>90.683999999999997</c:v>
                </c:pt>
                <c:pt idx="161">
                  <c:v>91.174999999999997</c:v>
                </c:pt>
                <c:pt idx="162">
                  <c:v>91.736999999999995</c:v>
                </c:pt>
                <c:pt idx="163">
                  <c:v>91.772000000000006</c:v>
                </c:pt>
                <c:pt idx="164">
                  <c:v>93.298000000000002</c:v>
                </c:pt>
                <c:pt idx="165">
                  <c:v>93.876999999999995</c:v>
                </c:pt>
                <c:pt idx="166">
                  <c:v>91.438999999999993</c:v>
                </c:pt>
                <c:pt idx="167">
                  <c:v>92.052999999999997</c:v>
                </c:pt>
                <c:pt idx="168">
                  <c:v>91.456000000000003</c:v>
                </c:pt>
                <c:pt idx="169">
                  <c:v>90.14</c:v>
                </c:pt>
                <c:pt idx="170">
                  <c:v>90.525999999999996</c:v>
                </c:pt>
                <c:pt idx="171">
                  <c:v>88.614000000000004</c:v>
                </c:pt>
                <c:pt idx="172">
                  <c:v>88.912000000000006</c:v>
                </c:pt>
                <c:pt idx="173">
                  <c:v>91.596000000000004</c:v>
                </c:pt>
                <c:pt idx="174">
                  <c:v>90.474000000000004</c:v>
                </c:pt>
                <c:pt idx="175">
                  <c:v>88.491</c:v>
                </c:pt>
                <c:pt idx="176">
                  <c:v>92.614000000000004</c:v>
                </c:pt>
                <c:pt idx="177">
                  <c:v>89.543999999999997</c:v>
                </c:pt>
                <c:pt idx="178">
                  <c:v>91.578999999999994</c:v>
                </c:pt>
                <c:pt idx="179">
                  <c:v>91.123000000000005</c:v>
                </c:pt>
                <c:pt idx="180">
                  <c:v>90.192999999999998</c:v>
                </c:pt>
                <c:pt idx="181">
                  <c:v>89.614000000000004</c:v>
                </c:pt>
                <c:pt idx="182">
                  <c:v>87.912000000000006</c:v>
                </c:pt>
                <c:pt idx="183">
                  <c:v>91.192999999999998</c:v>
                </c:pt>
                <c:pt idx="184">
                  <c:v>88.807000000000002</c:v>
                </c:pt>
                <c:pt idx="185">
                  <c:v>91.561000000000007</c:v>
                </c:pt>
                <c:pt idx="186">
                  <c:v>89.947000000000003</c:v>
                </c:pt>
                <c:pt idx="187">
                  <c:v>88.385999999999996</c:v>
                </c:pt>
                <c:pt idx="188">
                  <c:v>89.614000000000004</c:v>
                </c:pt>
                <c:pt idx="189">
                  <c:v>90.210999999999999</c:v>
                </c:pt>
                <c:pt idx="190">
                  <c:v>88.807000000000002</c:v>
                </c:pt>
                <c:pt idx="191">
                  <c:v>89.543999999999997</c:v>
                </c:pt>
                <c:pt idx="192">
                  <c:v>88.491</c:v>
                </c:pt>
                <c:pt idx="193">
                  <c:v>88.718999999999994</c:v>
                </c:pt>
                <c:pt idx="194">
                  <c:v>88.298000000000002</c:v>
                </c:pt>
                <c:pt idx="195">
                  <c:v>88.825000000000003</c:v>
                </c:pt>
                <c:pt idx="196">
                  <c:v>86.894999999999996</c:v>
                </c:pt>
                <c:pt idx="197">
                  <c:v>89.578999999999994</c:v>
                </c:pt>
                <c:pt idx="198">
                  <c:v>88.561000000000007</c:v>
                </c:pt>
                <c:pt idx="199">
                  <c:v>87.034999999999997</c:v>
                </c:pt>
                <c:pt idx="200">
                  <c:v>88.263000000000005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107.27484318614766</c:v>
                </c:pt>
                <c:pt idx="7">
                  <c:v>107.49727700038621</c:v>
                </c:pt>
                <c:pt idx="8">
                  <c:v>107.71874177484548</c:v>
                </c:pt>
                <c:pt idx="9">
                  <c:v>107.93903733498604</c:v>
                </c:pt>
                <c:pt idx="10">
                  <c:v>108.15793723951661</c:v>
                </c:pt>
                <c:pt idx="11">
                  <c:v>108.37518635363298</c:v>
                </c:pt>
                <c:pt idx="12">
                  <c:v>108.59049835811973</c:v>
                </c:pt>
                <c:pt idx="13">
                  <c:v>108.80355323170194</c:v>
                </c:pt>
                <c:pt idx="14">
                  <c:v>109.01399475497621</c:v>
                </c:pt>
                <c:pt idx="15">
                  <c:v>109.22142809707074</c:v>
                </c:pt>
                <c:pt idx="16">
                  <c:v>109.42541756137928</c:v>
                </c:pt>
                <c:pt idx="17">
                  <c:v>109.62548458537913</c:v>
                </c:pt>
                <c:pt idx="18">
                  <c:v>109.82110611407613</c:v>
                </c:pt>
                <c:pt idx="19">
                  <c:v>110.01171350210898</c:v>
                </c:pt>
                <c:pt idx="20">
                  <c:v>110.1966921563662</c:v>
                </c:pt>
                <c:pt idx="21">
                  <c:v>110.37538222934066</c:v>
                </c:pt>
                <c:pt idx="22">
                  <c:v>110.54708085107171</c:v>
                </c:pt>
                <c:pt idx="23">
                  <c:v>110.71104671163778</c:v>
                </c:pt>
                <c:pt idx="24">
                  <c:v>110.86650839118988</c:v>
                </c:pt>
                <c:pt idx="25">
                  <c:v>111.01267886574384</c:v>
                </c:pt>
                <c:pt idx="26">
                  <c:v>111.14878037820507</c:v>
                </c:pt>
                <c:pt idx="27">
                  <c:v>111.2740867629515</c:v>
                </c:pt>
                <c:pt idx="28">
                  <c:v>111.38799488875519</c:v>
                </c:pt>
                <c:pt idx="29">
                  <c:v>111.49014377915483</c:v>
                </c:pt>
                <c:pt idx="30">
                  <c:v>111.58060981328225</c:v>
                </c:pt>
                <c:pt idx="31">
                  <c:v>111.66021959702614</c:v>
                </c:pt>
                <c:pt idx="32">
                  <c:v>111.73103838808859</c:v>
                </c:pt>
                <c:pt idx="33">
                  <c:v>111.7971099245695</c:v>
                </c:pt>
                <c:pt idx="34">
                  <c:v>111.8655398113751</c:v>
                </c:pt>
                <c:pt idx="35">
                  <c:v>111.94802333969814</c:v>
                </c:pt>
                <c:pt idx="36">
                  <c:v>112.06291084331092</c:v>
                </c:pt>
                <c:pt idx="37">
                  <c:v>112.23786784280406</c:v>
                </c:pt>
                <c:pt idx="38">
                  <c:v>112.51311052559208</c:v>
                </c:pt>
                <c:pt idx="39">
                  <c:v>112.94506870999376</c:v>
                </c:pt>
                <c:pt idx="40">
                  <c:v>113.61014423845026</c:v>
                </c:pt>
                <c:pt idx="41">
                  <c:v>114.60800139798626</c:v>
                </c:pt>
                <c:pt idx="42">
                  <c:v>116.06357482668966</c:v>
                </c:pt>
                <c:pt idx="43">
                  <c:v>118.12675910973302</c:v>
                </c:pt>
                <c:pt idx="44">
                  <c:v>120.96862351545379</c:v>
                </c:pt>
                <c:pt idx="45">
                  <c:v>124.773057719839</c:v>
                </c:pt>
                <c:pt idx="46">
                  <c:v>129.72307699302056</c:v>
                </c:pt>
                <c:pt idx="47">
                  <c:v>135.9816447834649</c:v>
                </c:pt>
                <c:pt idx="48">
                  <c:v>143.66779564655701</c:v>
                </c:pt>
                <c:pt idx="49">
                  <c:v>152.82997061721321</c:v>
                </c:pt>
                <c:pt idx="50">
                  <c:v>163.41962720298031</c:v>
                </c:pt>
                <c:pt idx="51">
                  <c:v>175.26903169174275</c:v>
                </c:pt>
                <c:pt idx="52">
                  <c:v>188.07662031677455</c:v>
                </c:pt>
                <c:pt idx="53">
                  <c:v>201.39587714638887</c:v>
                </c:pt>
                <c:pt idx="54">
                  <c:v>214.58788413663419</c:v>
                </c:pt>
                <c:pt idx="55">
                  <c:v>226.60170893410935</c:v>
                </c:pt>
                <c:pt idx="56">
                  <c:v>235.39422474108787</c:v>
                </c:pt>
                <c:pt idx="57">
                  <c:v>237.284170023721</c:v>
                </c:pt>
                <c:pt idx="58">
                  <c:v>227.75606096833798</c:v>
                </c:pt>
                <c:pt idx="59">
                  <c:v>205.0766702054533</c:v>
                </c:pt>
                <c:pt idx="60">
                  <c:v>174.07647721751471</c:v>
                </c:pt>
                <c:pt idx="61">
                  <c:v>144.47732302630396</c:v>
                </c:pt>
                <c:pt idx="62">
                  <c:v>123.96189142950831</c:v>
                </c:pt>
                <c:pt idx="63">
                  <c:v>113.69662970553446</c:v>
                </c:pt>
                <c:pt idx="64">
                  <c:v>110.37975163560579</c:v>
                </c:pt>
                <c:pt idx="65">
                  <c:v>110.50191804385139</c:v>
                </c:pt>
                <c:pt idx="66">
                  <c:v>112.23214727214688</c:v>
                </c:pt>
                <c:pt idx="67">
                  <c:v>115.05571989802453</c:v>
                </c:pt>
                <c:pt idx="68">
                  <c:v>119.00081663543075</c:v>
                </c:pt>
                <c:pt idx="69">
                  <c:v>124.22037858891508</c:v>
                </c:pt>
                <c:pt idx="70">
                  <c:v>130.841438041884</c:v>
                </c:pt>
                <c:pt idx="71">
                  <c:v>138.9038875494964</c:v>
                </c:pt>
                <c:pt idx="72">
                  <c:v>148.31958299689538</c:v>
                </c:pt>
                <c:pt idx="73">
                  <c:v>158.83854754618713</c:v>
                </c:pt>
                <c:pt idx="74">
                  <c:v>170.00758571013182</c:v>
                </c:pt>
                <c:pt idx="75">
                  <c:v>181.05559430324166</c:v>
                </c:pt>
                <c:pt idx="76">
                  <c:v>190.57712848627432</c:v>
                </c:pt>
                <c:pt idx="77">
                  <c:v>196.06224443551156</c:v>
                </c:pt>
                <c:pt idx="78">
                  <c:v>194.03667445007011</c:v>
                </c:pt>
                <c:pt idx="79">
                  <c:v>182.00147602540136</c:v>
                </c:pt>
                <c:pt idx="80">
                  <c:v>161.49130915481919</c:v>
                </c:pt>
                <c:pt idx="81">
                  <c:v>138.6290560483128</c:v>
                </c:pt>
                <c:pt idx="82">
                  <c:v>120.20445179860732</c:v>
                </c:pt>
                <c:pt idx="83">
                  <c:v>109.14757967267165</c:v>
                </c:pt>
                <c:pt idx="84">
                  <c:v>104.11643189618296</c:v>
                </c:pt>
                <c:pt idx="85">
                  <c:v>102.31457178183894</c:v>
                </c:pt>
                <c:pt idx="86">
                  <c:v>101.73220558366347</c:v>
                </c:pt>
                <c:pt idx="87">
                  <c:v>101.48487887757777</c:v>
                </c:pt>
                <c:pt idx="88">
                  <c:v>101.30661828321242</c:v>
                </c:pt>
                <c:pt idx="89">
                  <c:v>101.14036747736881</c:v>
                </c:pt>
                <c:pt idx="90">
                  <c:v>100.97713967204895</c:v>
                </c:pt>
                <c:pt idx="91">
                  <c:v>100.81580394071121</c:v>
                </c:pt>
                <c:pt idx="92">
                  <c:v>100.65616567108407</c:v>
                </c:pt>
                <c:pt idx="93">
                  <c:v>100.49812040891052</c:v>
                </c:pt>
                <c:pt idx="94">
                  <c:v>100.34158785157939</c:v>
                </c:pt>
                <c:pt idx="95">
                  <c:v>100.18654063804877</c:v>
                </c:pt>
                <c:pt idx="96">
                  <c:v>100.03311290493174</c:v>
                </c:pt>
                <c:pt idx="97">
                  <c:v>99.881919796578728</c:v>
                </c:pt>
                <c:pt idx="98">
                  <c:v>99.734907975422715</c:v>
                </c:pt>
                <c:pt idx="99">
                  <c:v>99.597393777608957</c:v>
                </c:pt>
                <c:pt idx="100">
                  <c:v>99.482414673693825</c:v>
                </c:pt>
                <c:pt idx="101">
                  <c:v>99.418863508763422</c:v>
                </c:pt>
                <c:pt idx="102">
                  <c:v>99.464375316906882</c:v>
                </c:pt>
                <c:pt idx="103">
                  <c:v>99.721384333267679</c:v>
                </c:pt>
                <c:pt idx="104">
                  <c:v>100.34913663837267</c:v>
                </c:pt>
                <c:pt idx="105">
                  <c:v>101.55669629313554</c:v>
                </c:pt>
                <c:pt idx="106">
                  <c:v>103.55738069383506</c:v>
                </c:pt>
                <c:pt idx="107">
                  <c:v>106.47315361153426</c:v>
                </c:pt>
                <c:pt idx="108">
                  <c:v>110.20586344550149</c:v>
                </c:pt>
                <c:pt idx="109">
                  <c:v>114.33404142490585</c:v>
                </c:pt>
                <c:pt idx="110">
                  <c:v>118.12007133315333</c:v>
                </c:pt>
                <c:pt idx="111">
                  <c:v>120.68472266671017</c:v>
                </c:pt>
                <c:pt idx="112">
                  <c:v>121.3147506747938</c:v>
                </c:pt>
                <c:pt idx="113">
                  <c:v>119.76423155729313</c:v>
                </c:pt>
                <c:pt idx="114">
                  <c:v>116.37829449565389</c:v>
                </c:pt>
                <c:pt idx="115">
                  <c:v>111.95626753886</c:v>
                </c:pt>
                <c:pt idx="116">
                  <c:v>107.42808094776461</c:v>
                </c:pt>
                <c:pt idx="117">
                  <c:v>103.5248696653359</c:v>
                </c:pt>
                <c:pt idx="118">
                  <c:v>100.60355878889862</c:v>
                </c:pt>
                <c:pt idx="119">
                  <c:v>98.666741169350601</c:v>
                </c:pt>
                <c:pt idx="120">
                  <c:v>97.504882931371412</c:v>
                </c:pt>
                <c:pt idx="121">
                  <c:v>96.852284739364066</c:v>
                </c:pt>
                <c:pt idx="122">
                  <c:v>96.486787317142642</c:v>
                </c:pt>
                <c:pt idx="123">
                  <c:v>96.262327709446723</c:v>
                </c:pt>
                <c:pt idx="124">
                  <c:v>96.099059811455717</c:v>
                </c:pt>
                <c:pt idx="125">
                  <c:v>95.95994227464675</c:v>
                </c:pt>
                <c:pt idx="126">
                  <c:v>95.830873037229708</c:v>
                </c:pt>
                <c:pt idx="127">
                  <c:v>95.709575049508345</c:v>
                </c:pt>
                <c:pt idx="128">
                  <c:v>95.602758510280665</c:v>
                </c:pt>
                <c:pt idx="129">
                  <c:v>95.530286447241252</c:v>
                </c:pt>
                <c:pt idx="130">
                  <c:v>95.535404163687602</c:v>
                </c:pt>
                <c:pt idx="131">
                  <c:v>95.698195653868027</c:v>
                </c:pt>
                <c:pt idx="132">
                  <c:v>96.143666111863567</c:v>
                </c:pt>
                <c:pt idx="133">
                  <c:v>97.028430009403351</c:v>
                </c:pt>
                <c:pt idx="134">
                  <c:v>98.488949974453831</c:v>
                </c:pt>
                <c:pt idx="135">
                  <c:v>100.55034769598564</c:v>
                </c:pt>
                <c:pt idx="136">
                  <c:v>103.02956653168279</c:v>
                </c:pt>
                <c:pt idx="137">
                  <c:v>105.49966829868009</c:v>
                </c:pt>
                <c:pt idx="138">
                  <c:v>107.37637452769812</c:v>
                </c:pt>
                <c:pt idx="139">
                  <c:v>108.12376877929815</c:v>
                </c:pt>
                <c:pt idx="140">
                  <c:v>107.48595241905805</c:v>
                </c:pt>
                <c:pt idx="141">
                  <c:v>105.60953514584422</c:v>
                </c:pt>
                <c:pt idx="142">
                  <c:v>102.97759219630159</c:v>
                </c:pt>
                <c:pt idx="143">
                  <c:v>100.19543535172791</c:v>
                </c:pt>
                <c:pt idx="144">
                  <c:v>97.757531463158998</c:v>
                </c:pt>
                <c:pt idx="145">
                  <c:v>95.916214939491027</c:v>
                </c:pt>
                <c:pt idx="146">
                  <c:v>94.687286921073564</c:v>
                </c:pt>
                <c:pt idx="147">
                  <c:v>93.943013698176117</c:v>
                </c:pt>
                <c:pt idx="148">
                  <c:v>93.516295363029116</c:v>
                </c:pt>
                <c:pt idx="149">
                  <c:v>93.26711658920695</c:v>
                </c:pt>
                <c:pt idx="150">
                  <c:v>93.103969205661002</c:v>
                </c:pt>
                <c:pt idx="151">
                  <c:v>92.977267131743844</c:v>
                </c:pt>
                <c:pt idx="152">
                  <c:v>92.864097483867127</c:v>
                </c:pt>
                <c:pt idx="153">
                  <c:v>92.755280266186773</c:v>
                </c:pt>
                <c:pt idx="154">
                  <c:v>92.647581419591603</c:v>
                </c:pt>
                <c:pt idx="155">
                  <c:v>92.539977125940808</c:v>
                </c:pt>
                <c:pt idx="156">
                  <c:v>92.432159709726648</c:v>
                </c:pt>
                <c:pt idx="157">
                  <c:v>92.324028012259831</c:v>
                </c:pt>
                <c:pt idx="158">
                  <c:v>92.215537028662453</c:v>
                </c:pt>
                <c:pt idx="159">
                  <c:v>92.106659011946178</c:v>
                </c:pt>
                <c:pt idx="160">
                  <c:v>91.997374362598507</c:v>
                </c:pt>
                <c:pt idx="161">
                  <c:v>91.88766941692387</c:v>
                </c:pt>
                <c:pt idx="162">
                  <c:v>91.777535619006159</c:v>
                </c:pt>
                <c:pt idx="163">
                  <c:v>91.666968931691613</c:v>
                </c:pt>
                <c:pt idx="164">
                  <c:v>91.555969288469839</c:v>
                </c:pt>
                <c:pt idx="165">
                  <c:v>91.444540064418973</c:v>
                </c:pt>
                <c:pt idx="166">
                  <c:v>91.332687571153329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107.27484318614542</c:v>
                </c:pt>
                <c:pt idx="7">
                  <c:v>107.49727700037892</c:v>
                </c:pt>
                <c:pt idx="8">
                  <c:v>107.7187417748224</c:v>
                </c:pt>
                <c:pt idx="9">
                  <c:v>107.93903733491454</c:v>
                </c:pt>
                <c:pt idx="10">
                  <c:v>108.1579372393</c:v>
                </c:pt>
                <c:pt idx="11">
                  <c:v>108.37518635299101</c:v>
                </c:pt>
                <c:pt idx="12">
                  <c:v>108.59049835625876</c:v>
                </c:pt>
                <c:pt idx="13">
                  <c:v>108.80355322642507</c:v>
                </c:pt>
                <c:pt idx="14">
                  <c:v>109.01399474034012</c:v>
                </c:pt>
                <c:pt idx="15">
                  <c:v>109.22142805736212</c:v>
                </c:pt>
                <c:pt idx="16">
                  <c:v>109.42541745599966</c:v>
                </c:pt>
                <c:pt idx="17">
                  <c:v>109.62548431182702</c:v>
                </c:pt>
                <c:pt idx="18">
                  <c:v>109.8211054194753</c:v>
                </c:pt>
                <c:pt idx="19">
                  <c:v>110.01171177689767</c:v>
                </c:pt>
                <c:pt idx="20">
                  <c:v>110.19668796494746</c:v>
                </c:pt>
                <c:pt idx="21">
                  <c:v>110.37537226860152</c:v>
                </c:pt>
                <c:pt idx="22">
                  <c:v>110.54705769665524</c:v>
                </c:pt>
                <c:pt idx="23">
                  <c:v>110.71099406291088</c:v>
                </c:pt>
                <c:pt idx="24">
                  <c:v>110.86639129206044</c:v>
                </c:pt>
                <c:pt idx="25">
                  <c:v>111.01242410575699</c:v>
                </c:pt>
                <c:pt idx="26">
                  <c:v>111.14823822687423</c:v>
                </c:pt>
                <c:pt idx="27">
                  <c:v>111.27295821089214</c:v>
                </c:pt>
                <c:pt idx="28">
                  <c:v>111.38569697128999</c:v>
                </c:pt>
                <c:pt idx="29">
                  <c:v>111.48556700994169</c:v>
                </c:pt>
                <c:pt idx="30">
                  <c:v>111.57169329386312</c:v>
                </c:pt>
                <c:pt idx="31">
                  <c:v>111.6432276374927</c:v>
                </c:pt>
                <c:pt idx="32">
                  <c:v>111.69936435766789</c:v>
                </c:pt>
                <c:pt idx="33">
                  <c:v>111.73935687082778</c:v>
                </c:pt>
                <c:pt idx="34">
                  <c:v>111.76253480454973</c:v>
                </c:pt>
                <c:pt idx="35">
                  <c:v>111.76832110551115</c:v>
                </c:pt>
                <c:pt idx="36">
                  <c:v>111.75624855150343</c:v>
                </c:pt>
                <c:pt idx="37">
                  <c:v>111.7259750246326</c:v>
                </c:pt>
                <c:pt idx="38">
                  <c:v>111.67729688414123</c:v>
                </c:pt>
                <c:pt idx="39">
                  <c:v>111.61015979659815</c:v>
                </c:pt>
                <c:pt idx="40">
                  <c:v>111.52466644216067</c:v>
                </c:pt>
                <c:pt idx="41">
                  <c:v>111.42108061842859</c:v>
                </c:pt>
                <c:pt idx="42">
                  <c:v>111.29982740436623</c:v>
                </c:pt>
                <c:pt idx="43">
                  <c:v>111.16148921816331</c:v>
                </c:pt>
                <c:pt idx="44">
                  <c:v>111.00679779352949</c:v>
                </c:pt>
                <c:pt idx="45">
                  <c:v>110.83662229502706</c:v>
                </c:pt>
                <c:pt idx="46">
                  <c:v>110.65195397977934</c:v>
                </c:pt>
                <c:pt idx="47">
                  <c:v>110.45388797587</c:v>
                </c:pt>
                <c:pt idx="48">
                  <c:v>110.24360287469217</c:v>
                </c:pt>
                <c:pt idx="49">
                  <c:v>110.02233891657319</c:v>
                </c:pt>
                <c:pt idx="50">
                  <c:v>109.79137558167476</c:v>
                </c:pt>
                <c:pt idx="51">
                  <c:v>109.55200938156632</c:v>
                </c:pt>
                <c:pt idx="52">
                  <c:v>109.30553258544379</c:v>
                </c:pt>
                <c:pt idx="53">
                  <c:v>109.05321351671179</c:v>
                </c:pt>
                <c:pt idx="54">
                  <c:v>108.79627893093856</c:v>
                </c:pt>
                <c:pt idx="55">
                  <c:v>108.53589884646695</c:v>
                </c:pt>
                <c:pt idx="56">
                  <c:v>108.27317405546864</c:v>
                </c:pt>
                <c:pt idx="57">
                  <c:v>108.00912640594034</c:v>
                </c:pt>
                <c:pt idx="58">
                  <c:v>107.74469182203731</c:v>
                </c:pt>
                <c:pt idx="59">
                  <c:v>107.48071592678866</c:v>
                </c:pt>
                <c:pt idx="60">
                  <c:v>107.21795205074035</c:v>
                </c:pt>
                <c:pt idx="61">
                  <c:v>106.95706135326363</c:v>
                </c:pt>
                <c:pt idx="62">
                  <c:v>106.69861474911865</c:v>
                </c:pt>
                <c:pt idx="63">
                  <c:v>106.44309631896256</c:v>
                </c:pt>
                <c:pt idx="64">
                  <c:v>106.19090788556574</c:v>
                </c:pt>
                <c:pt idx="65">
                  <c:v>105.94237445385862</c:v>
                </c:pt>
                <c:pt idx="66">
                  <c:v>105.69775023887745</c:v>
                </c:pt>
                <c:pt idx="67">
                  <c:v>105.45722503776757</c:v>
                </c:pt>
                <c:pt idx="68">
                  <c:v>105.22093073725313</c:v>
                </c:pt>
                <c:pt idx="69">
                  <c:v>104.98894778394616</c:v>
                </c:pt>
                <c:pt idx="70">
                  <c:v>104.7613114796785</c:v>
                </c:pt>
                <c:pt idx="71">
                  <c:v>104.53801799636273</c:v>
                </c:pt>
                <c:pt idx="72">
                  <c:v>104.31903003387669</c:v>
                </c:pt>
                <c:pt idx="73">
                  <c:v>104.10428206966509</c:v>
                </c:pt>
                <c:pt idx="74">
                  <c:v>103.89368517002958</c:v>
                </c:pt>
                <c:pt idx="75">
                  <c:v>103.6871313505289</c:v>
                </c:pt>
                <c:pt idx="76">
                  <c:v>103.48449748679127</c:v>
                </c:pt>
                <c:pt idx="77">
                  <c:v>103.28564878771093</c:v>
                </c:pt>
                <c:pt idx="78">
                  <c:v>103.09044185086134</c:v>
                </c:pt>
                <c:pt idx="79">
                  <c:v>102.89872732543614</c:v>
                </c:pt>
                <c:pt idx="80">
                  <c:v>102.71035221152971</c:v>
                </c:pt>
                <c:pt idx="81">
                  <c:v>102.52516182647507</c:v>
                </c:pt>
                <c:pt idx="82">
                  <c:v>102.34300146960739</c:v>
                </c:pt>
                <c:pt idx="83">
                  <c:v>102.16371781651455</c:v>
                </c:pt>
                <c:pt idx="84">
                  <c:v>101.98716007282296</c:v>
                </c:pt>
                <c:pt idx="85">
                  <c:v>101.81318091605949</c:v>
                </c:pt>
                <c:pt idx="86">
                  <c:v>101.64163725229585</c:v>
                </c:pt>
                <c:pt idx="87">
                  <c:v>101.47239081225788</c:v>
                </c:pt>
                <c:pt idx="88">
                  <c:v>101.30530860947312</c:v>
                </c:pt>
                <c:pt idx="89">
                  <c:v>101.14026328091252</c:v>
                </c:pt>
                <c:pt idx="90">
                  <c:v>100.97713332851868</c:v>
                </c:pt>
                <c:pt idx="91">
                  <c:v>100.81580327803715</c:v>
                </c:pt>
                <c:pt idx="92">
                  <c:v>100.65616376971207</c:v>
                </c:pt>
                <c:pt idx="93">
                  <c:v>100.49811159368154</c:v>
                </c:pt>
                <c:pt idx="94">
                  <c:v>100.34154968132317</c:v>
                </c:pt>
                <c:pt idx="95">
                  <c:v>100.18638706235306</c:v>
                </c:pt>
                <c:pt idx="96">
                  <c:v>100.03253879616851</c:v>
                </c:pt>
                <c:pt idx="97">
                  <c:v>99.879925884737446</c:v>
                </c:pt>
                <c:pt idx="98">
                  <c:v>99.728475173264712</c:v>
                </c:pt>
                <c:pt idx="99">
                  <c:v>99.578119243894818</c:v>
                </c:pt>
                <c:pt idx="100">
                  <c:v>99.428796306828033</c:v>
                </c:pt>
                <c:pt idx="101">
                  <c:v>99.280450092417482</c:v>
                </c:pt>
                <c:pt idx="102">
                  <c:v>99.133029747064455</c:v>
                </c:pt>
                <c:pt idx="103">
                  <c:v>98.986489735021777</c:v>
                </c:pt>
                <c:pt idx="104">
                  <c:v>98.840789747536078</c:v>
                </c:pt>
                <c:pt idx="105">
                  <c:v>98.695894620095459</c:v>
                </c:pt>
                <c:pt idx="106">
                  <c:v>98.551774257883409</c:v>
                </c:pt>
                <c:pt idx="107">
                  <c:v>98.408403568862013</c:v>
                </c:pt>
                <c:pt idx="108">
                  <c:v>98.265762403205585</c:v>
                </c:pt>
                <c:pt idx="109">
                  <c:v>98.123835497070672</c:v>
                </c:pt>
                <c:pt idx="110">
                  <c:v>97.982612417914112</c:v>
                </c:pt>
                <c:pt idx="111">
                  <c:v>97.842087507755863</c:v>
                </c:pt>
                <c:pt idx="112">
                  <c:v>97.702259819931626</c:v>
                </c:pt>
                <c:pt idx="113">
                  <c:v>97.563133044002001</c:v>
                </c:pt>
                <c:pt idx="114">
                  <c:v>97.424715412598587</c:v>
                </c:pt>
                <c:pt idx="115">
                  <c:v>97.287019583125726</c:v>
                </c:pt>
                <c:pt idx="116">
                  <c:v>97.150062486434251</c:v>
                </c:pt>
                <c:pt idx="117">
                  <c:v>97.013865133904048</c:v>
                </c:pt>
                <c:pt idx="118">
                  <c:v>96.878452373874737</c:v>
                </c:pt>
                <c:pt idx="119">
                  <c:v>96.743852588137983</c:v>
                </c:pt>
                <c:pt idx="120">
                  <c:v>96.610097319339957</c:v>
                </c:pt>
                <c:pt idx="121">
                  <c:v>96.477220820743824</c:v>
                </c:pt>
                <c:pt idx="122">
                  <c:v>96.345259520973514</c:v>
                </c:pt>
                <c:pt idx="123">
                  <c:v>96.214251398200389</c:v>
                </c:pt>
                <c:pt idx="124">
                  <c:v>96.084235260825409</c:v>
                </c:pt>
                <c:pt idx="125">
                  <c:v>95.955249935098337</c:v>
                </c:pt>
                <c:pt idx="126">
                  <c:v>95.827333364303612</c:v>
                </c:pt>
                <c:pt idx="127">
                  <c:v>95.700521629064482</c:v>
                </c:pt>
                <c:pt idx="128">
                  <c:v>95.574847903825614</c:v>
                </c:pt>
                <c:pt idx="129">
                  <c:v>95.450341370435936</c:v>
                </c:pt>
                <c:pt idx="130">
                  <c:v>95.327026115631043</c:v>
                </c:pt>
                <c:pt idx="131">
                  <c:v>95.204920044694148</c:v>
                </c:pt>
                <c:pt idx="132">
                  <c:v>95.084033848164978</c:v>
                </c:pt>
                <c:pt idx="133">
                  <c:v>94.964370061653838</c:v>
                </c:pt>
                <c:pt idx="134">
                  <c:v>94.845922260102157</c:v>
                </c:pt>
                <c:pt idx="135">
                  <c:v>94.728674426787961</c:v>
                </c:pt>
                <c:pt idx="136">
                  <c:v>94.61260053372601</c:v>
                </c:pt>
                <c:pt idx="137">
                  <c:v>94.497664363771804</c:v>
                </c:pt>
                <c:pt idx="138">
                  <c:v>94.38381959586755</c:v>
                </c:pt>
                <c:pt idx="139">
                  <c:v>94.271010163880291</c:v>
                </c:pt>
                <c:pt idx="140">
                  <c:v>94.159170887043473</c:v>
                </c:pt>
                <c:pt idx="141">
                  <c:v>94.048228356978754</c:v>
                </c:pt>
                <c:pt idx="142">
                  <c:v>93.938102053618152</c:v>
                </c:pt>
                <c:pt idx="143">
                  <c:v>93.828705651058101</c:v>
                </c:pt>
                <c:pt idx="144">
                  <c:v>93.719948465341787</c:v>
                </c:pt>
                <c:pt idx="145">
                  <c:v>93.611736990082008</c:v>
                </c:pt>
                <c:pt idx="146">
                  <c:v>93.503976463117525</c:v>
                </c:pt>
                <c:pt idx="147">
                  <c:v>93.396572408145431</c:v>
                </c:pt>
                <c:pt idx="148">
                  <c:v>93.289432099274677</c:v>
                </c:pt>
                <c:pt idx="149">
                  <c:v>93.182465903212375</c:v>
                </c:pt>
                <c:pt idx="150">
                  <c:v>93.075588462629838</c:v>
                </c:pt>
                <c:pt idx="151">
                  <c:v>92.968719694351748</c:v>
                </c:pt>
                <c:pt idx="152">
                  <c:v>92.861785586538943</c:v>
                </c:pt>
                <c:pt idx="153">
                  <c:v>92.754718789230637</c:v>
                </c:pt>
                <c:pt idx="154">
                  <c:v>92.647459001840048</c:v>
                </c:pt>
                <c:pt idx="155">
                  <c:v>92.539953168996419</c:v>
                </c:pt>
                <c:pt idx="156">
                  <c:v>92.432155502217839</c:v>
                </c:pt>
                <c:pt idx="157">
                  <c:v>92.324027349184092</c:v>
                </c:pt>
                <c:pt idx="158">
                  <c:v>92.215536934908627</c:v>
                </c:pt>
                <c:pt idx="159">
                  <c:v>92.106659000054293</c:v>
                </c:pt>
                <c:pt idx="160">
                  <c:v>91.997374361245505</c:v>
                </c:pt>
                <c:pt idx="161">
                  <c:v>91.887669416785798</c:v>
                </c:pt>
                <c:pt idx="162">
                  <c:v>91.777535618993525</c:v>
                </c:pt>
                <c:pt idx="163">
                  <c:v>91.666968931690576</c:v>
                </c:pt>
                <c:pt idx="164">
                  <c:v>91.555969288469768</c:v>
                </c:pt>
                <c:pt idx="165">
                  <c:v>91.444540064418973</c:v>
                </c:pt>
                <c:pt idx="166">
                  <c:v>91.332687571153329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1.3849768268741508E-2</c:v>
                </c:pt>
                <c:pt idx="2">
                  <c:v>1.9796756980405381E-2</c:v>
                </c:pt>
                <c:pt idx="3">
                  <c:v>3.3438430697422243E-2</c:v>
                </c:pt>
                <c:pt idx="4">
                  <c:v>4.468131752598288E-2</c:v>
                </c:pt>
                <c:pt idx="5">
                  <c:v>5.3036628881863189E-2</c:v>
                </c:pt>
                <c:pt idx="6">
                  <c:v>5.0376548703490336E-2</c:v>
                </c:pt>
                <c:pt idx="7">
                  <c:v>6.1115633044505055E-2</c:v>
                </c:pt>
                <c:pt idx="8">
                  <c:v>7.135608451121743E-2</c:v>
                </c:pt>
                <c:pt idx="9">
                  <c:v>7.6271388676076413E-2</c:v>
                </c:pt>
                <c:pt idx="10">
                  <c:v>8.6850038637749843E-2</c:v>
                </c:pt>
                <c:pt idx="11">
                  <c:v>9.1779990629210786E-2</c:v>
                </c:pt>
                <c:pt idx="12">
                  <c:v>0.10275552238305333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1.2011235954298077E-2</c:v>
                </c:pt>
                <c:pt idx="2">
                  <c:v>1.634791034981635E-2</c:v>
                </c:pt>
                <c:pt idx="3">
                  <c:v>3.0817828635893649E-2</c:v>
                </c:pt>
                <c:pt idx="4">
                  <c:v>3.9383971138465944E-2</c:v>
                </c:pt>
                <c:pt idx="5">
                  <c:v>4.5748449459673754E-2</c:v>
                </c:pt>
                <c:pt idx="6">
                  <c:v>4.8943793195667967E-2</c:v>
                </c:pt>
                <c:pt idx="7">
                  <c:v>5.5703890115349528E-2</c:v>
                </c:pt>
                <c:pt idx="8">
                  <c:v>6.5604013720503687E-2</c:v>
                </c:pt>
                <c:pt idx="9">
                  <c:v>6.1030716190697727E-2</c:v>
                </c:pt>
                <c:pt idx="10">
                  <c:v>8.1756989816302042E-2</c:v>
                </c:pt>
                <c:pt idx="11">
                  <c:v>8.6261846597774347E-2</c:v>
                </c:pt>
                <c:pt idx="12">
                  <c:v>9.8669008891870524E-2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111.217</c:v>
                </c:pt>
                <c:pt idx="1">
                  <c:v>109.983</c:v>
                </c:pt>
                <c:pt idx="2">
                  <c:v>110.367</c:v>
                </c:pt>
                <c:pt idx="3">
                  <c:v>108.75</c:v>
                </c:pt>
                <c:pt idx="4">
                  <c:v>110.117</c:v>
                </c:pt>
                <c:pt idx="5">
                  <c:v>109.367</c:v>
                </c:pt>
                <c:pt idx="6">
                  <c:v>109.833</c:v>
                </c:pt>
                <c:pt idx="7">
                  <c:v>110.867</c:v>
                </c:pt>
                <c:pt idx="8">
                  <c:v>110.68300000000001</c:v>
                </c:pt>
                <c:pt idx="9">
                  <c:v>108.467</c:v>
                </c:pt>
                <c:pt idx="10">
                  <c:v>108.883</c:v>
                </c:pt>
                <c:pt idx="11">
                  <c:v>107.617</c:v>
                </c:pt>
                <c:pt idx="12">
                  <c:v>108.633</c:v>
                </c:pt>
                <c:pt idx="13">
                  <c:v>109.1</c:v>
                </c:pt>
                <c:pt idx="14">
                  <c:v>108.967</c:v>
                </c:pt>
                <c:pt idx="15">
                  <c:v>110.233</c:v>
                </c:pt>
                <c:pt idx="16">
                  <c:v>110.55</c:v>
                </c:pt>
                <c:pt idx="17">
                  <c:v>109.867</c:v>
                </c:pt>
                <c:pt idx="18">
                  <c:v>110.733</c:v>
                </c:pt>
                <c:pt idx="19">
                  <c:v>109.483</c:v>
                </c:pt>
                <c:pt idx="20">
                  <c:v>110.383</c:v>
                </c:pt>
                <c:pt idx="21">
                  <c:v>112.3</c:v>
                </c:pt>
                <c:pt idx="22">
                  <c:v>111.217</c:v>
                </c:pt>
                <c:pt idx="23">
                  <c:v>109.167</c:v>
                </c:pt>
                <c:pt idx="24">
                  <c:v>111.15</c:v>
                </c:pt>
                <c:pt idx="25">
                  <c:v>111.75</c:v>
                </c:pt>
                <c:pt idx="26">
                  <c:v>110.117</c:v>
                </c:pt>
                <c:pt idx="27">
                  <c:v>110.867</c:v>
                </c:pt>
                <c:pt idx="28">
                  <c:v>111.56699999999999</c:v>
                </c:pt>
                <c:pt idx="29">
                  <c:v>112.283</c:v>
                </c:pt>
                <c:pt idx="30">
                  <c:v>112.417</c:v>
                </c:pt>
                <c:pt idx="31">
                  <c:v>113.717</c:v>
                </c:pt>
                <c:pt idx="32">
                  <c:v>113.283</c:v>
                </c:pt>
                <c:pt idx="33">
                  <c:v>113.717</c:v>
                </c:pt>
                <c:pt idx="34">
                  <c:v>111.633</c:v>
                </c:pt>
                <c:pt idx="35">
                  <c:v>114.7</c:v>
                </c:pt>
                <c:pt idx="36">
                  <c:v>114</c:v>
                </c:pt>
                <c:pt idx="37">
                  <c:v>114.15</c:v>
                </c:pt>
                <c:pt idx="38">
                  <c:v>115.267</c:v>
                </c:pt>
                <c:pt idx="39">
                  <c:v>114</c:v>
                </c:pt>
                <c:pt idx="40">
                  <c:v>114.967</c:v>
                </c:pt>
                <c:pt idx="41">
                  <c:v>117</c:v>
                </c:pt>
                <c:pt idx="42">
                  <c:v>118.367</c:v>
                </c:pt>
                <c:pt idx="43">
                  <c:v>117.2</c:v>
                </c:pt>
                <c:pt idx="44">
                  <c:v>121.583</c:v>
                </c:pt>
                <c:pt idx="45">
                  <c:v>125.533</c:v>
                </c:pt>
                <c:pt idx="46">
                  <c:v>129.667</c:v>
                </c:pt>
                <c:pt idx="47">
                  <c:v>133.767</c:v>
                </c:pt>
                <c:pt idx="48">
                  <c:v>140.18299999999999</c:v>
                </c:pt>
                <c:pt idx="49">
                  <c:v>150.69999999999999</c:v>
                </c:pt>
                <c:pt idx="50">
                  <c:v>161.55000000000001</c:v>
                </c:pt>
                <c:pt idx="51">
                  <c:v>175.56700000000001</c:v>
                </c:pt>
                <c:pt idx="52">
                  <c:v>188.983</c:v>
                </c:pt>
                <c:pt idx="53">
                  <c:v>204.3</c:v>
                </c:pt>
                <c:pt idx="54">
                  <c:v>212.05</c:v>
                </c:pt>
                <c:pt idx="55">
                  <c:v>218.63300000000001</c:v>
                </c:pt>
                <c:pt idx="56">
                  <c:v>222.833</c:v>
                </c:pt>
                <c:pt idx="57">
                  <c:v>221.28299999999999</c:v>
                </c:pt>
                <c:pt idx="58">
                  <c:v>214.13300000000001</c:v>
                </c:pt>
                <c:pt idx="59">
                  <c:v>198.45</c:v>
                </c:pt>
                <c:pt idx="60">
                  <c:v>170.71700000000001</c:v>
                </c:pt>
                <c:pt idx="61">
                  <c:v>139.43299999999999</c:v>
                </c:pt>
                <c:pt idx="62">
                  <c:v>116.45</c:v>
                </c:pt>
                <c:pt idx="63">
                  <c:v>109.7</c:v>
                </c:pt>
                <c:pt idx="64">
                  <c:v>110.75</c:v>
                </c:pt>
                <c:pt idx="65">
                  <c:v>110.9</c:v>
                </c:pt>
                <c:pt idx="66">
                  <c:v>111.717</c:v>
                </c:pt>
                <c:pt idx="67">
                  <c:v>114.267</c:v>
                </c:pt>
                <c:pt idx="68">
                  <c:v>116.8</c:v>
                </c:pt>
                <c:pt idx="69">
                  <c:v>121.81699999999999</c:v>
                </c:pt>
                <c:pt idx="70">
                  <c:v>127.93300000000001</c:v>
                </c:pt>
                <c:pt idx="71">
                  <c:v>135.71700000000001</c:v>
                </c:pt>
                <c:pt idx="72">
                  <c:v>145.31700000000001</c:v>
                </c:pt>
                <c:pt idx="73">
                  <c:v>154.667</c:v>
                </c:pt>
                <c:pt idx="74">
                  <c:v>165.25</c:v>
                </c:pt>
                <c:pt idx="75">
                  <c:v>174.78299999999999</c:v>
                </c:pt>
                <c:pt idx="76">
                  <c:v>180.36699999999999</c:v>
                </c:pt>
                <c:pt idx="77">
                  <c:v>183.55</c:v>
                </c:pt>
                <c:pt idx="78">
                  <c:v>181.75</c:v>
                </c:pt>
                <c:pt idx="79">
                  <c:v>177.767</c:v>
                </c:pt>
                <c:pt idx="80">
                  <c:v>160.86699999999999</c:v>
                </c:pt>
                <c:pt idx="81">
                  <c:v>136.5</c:v>
                </c:pt>
                <c:pt idx="82">
                  <c:v>115.717</c:v>
                </c:pt>
                <c:pt idx="83">
                  <c:v>103.833</c:v>
                </c:pt>
                <c:pt idx="84">
                  <c:v>101.367</c:v>
                </c:pt>
                <c:pt idx="85">
                  <c:v>102.633</c:v>
                </c:pt>
                <c:pt idx="86">
                  <c:v>101.033</c:v>
                </c:pt>
                <c:pt idx="87">
                  <c:v>103.06699999999999</c:v>
                </c:pt>
                <c:pt idx="88">
                  <c:v>101.867</c:v>
                </c:pt>
                <c:pt idx="89">
                  <c:v>102.667</c:v>
                </c:pt>
                <c:pt idx="90">
                  <c:v>101.517</c:v>
                </c:pt>
                <c:pt idx="91">
                  <c:v>99.983000000000004</c:v>
                </c:pt>
                <c:pt idx="92">
                  <c:v>101.783</c:v>
                </c:pt>
                <c:pt idx="93">
                  <c:v>102.68300000000001</c:v>
                </c:pt>
                <c:pt idx="94">
                  <c:v>101.117</c:v>
                </c:pt>
                <c:pt idx="95">
                  <c:v>102.1</c:v>
                </c:pt>
                <c:pt idx="96">
                  <c:v>102.217</c:v>
                </c:pt>
                <c:pt idx="97">
                  <c:v>102.05</c:v>
                </c:pt>
                <c:pt idx="98">
                  <c:v>103.68300000000001</c:v>
                </c:pt>
                <c:pt idx="99">
                  <c:v>102.8</c:v>
                </c:pt>
                <c:pt idx="100">
                  <c:v>103.267</c:v>
                </c:pt>
                <c:pt idx="101">
                  <c:v>103.7</c:v>
                </c:pt>
                <c:pt idx="102">
                  <c:v>104.133</c:v>
                </c:pt>
                <c:pt idx="103">
                  <c:v>105.06699999999999</c:v>
                </c:pt>
                <c:pt idx="104">
                  <c:v>106.56699999999999</c:v>
                </c:pt>
                <c:pt idx="105">
                  <c:v>109.133</c:v>
                </c:pt>
                <c:pt idx="106">
                  <c:v>110.267</c:v>
                </c:pt>
                <c:pt idx="107">
                  <c:v>117.367</c:v>
                </c:pt>
                <c:pt idx="108">
                  <c:v>120.1</c:v>
                </c:pt>
                <c:pt idx="109">
                  <c:v>127.06699999999999</c:v>
                </c:pt>
                <c:pt idx="110">
                  <c:v>132.38300000000001</c:v>
                </c:pt>
                <c:pt idx="111">
                  <c:v>134.733</c:v>
                </c:pt>
                <c:pt idx="112">
                  <c:v>138</c:v>
                </c:pt>
                <c:pt idx="113">
                  <c:v>140.017</c:v>
                </c:pt>
                <c:pt idx="114">
                  <c:v>137.96700000000001</c:v>
                </c:pt>
                <c:pt idx="115">
                  <c:v>133.11699999999999</c:v>
                </c:pt>
                <c:pt idx="116">
                  <c:v>128.4</c:v>
                </c:pt>
                <c:pt idx="117">
                  <c:v>120.15</c:v>
                </c:pt>
                <c:pt idx="118">
                  <c:v>112.083</c:v>
                </c:pt>
                <c:pt idx="119">
                  <c:v>107</c:v>
                </c:pt>
                <c:pt idx="120">
                  <c:v>101.867</c:v>
                </c:pt>
                <c:pt idx="121">
                  <c:v>98.417000000000002</c:v>
                </c:pt>
                <c:pt idx="122">
                  <c:v>98.066999999999993</c:v>
                </c:pt>
                <c:pt idx="123">
                  <c:v>95</c:v>
                </c:pt>
                <c:pt idx="124">
                  <c:v>96.283000000000001</c:v>
                </c:pt>
                <c:pt idx="125">
                  <c:v>96.966999999999999</c:v>
                </c:pt>
                <c:pt idx="126">
                  <c:v>96</c:v>
                </c:pt>
                <c:pt idx="127">
                  <c:v>96.65</c:v>
                </c:pt>
                <c:pt idx="128">
                  <c:v>98.917000000000002</c:v>
                </c:pt>
                <c:pt idx="129">
                  <c:v>97.6</c:v>
                </c:pt>
                <c:pt idx="130">
                  <c:v>97.25</c:v>
                </c:pt>
                <c:pt idx="131">
                  <c:v>99.933000000000007</c:v>
                </c:pt>
                <c:pt idx="132">
                  <c:v>99.1</c:v>
                </c:pt>
                <c:pt idx="133">
                  <c:v>98.2</c:v>
                </c:pt>
                <c:pt idx="134">
                  <c:v>102.467</c:v>
                </c:pt>
                <c:pt idx="135">
                  <c:v>105.43300000000001</c:v>
                </c:pt>
                <c:pt idx="136">
                  <c:v>107.7</c:v>
                </c:pt>
                <c:pt idx="137">
                  <c:v>109.633</c:v>
                </c:pt>
                <c:pt idx="138">
                  <c:v>114.017</c:v>
                </c:pt>
                <c:pt idx="139">
                  <c:v>117.667</c:v>
                </c:pt>
                <c:pt idx="140">
                  <c:v>117.93300000000001</c:v>
                </c:pt>
                <c:pt idx="141">
                  <c:v>118.93300000000001</c:v>
                </c:pt>
                <c:pt idx="142">
                  <c:v>118.533</c:v>
                </c:pt>
                <c:pt idx="143">
                  <c:v>116.55</c:v>
                </c:pt>
                <c:pt idx="144">
                  <c:v>110.93300000000001</c:v>
                </c:pt>
                <c:pt idx="145">
                  <c:v>108</c:v>
                </c:pt>
                <c:pt idx="146">
                  <c:v>102.3</c:v>
                </c:pt>
                <c:pt idx="147">
                  <c:v>100.18300000000001</c:v>
                </c:pt>
                <c:pt idx="148">
                  <c:v>95</c:v>
                </c:pt>
                <c:pt idx="149">
                  <c:v>94.1</c:v>
                </c:pt>
                <c:pt idx="150">
                  <c:v>93.582999999999998</c:v>
                </c:pt>
                <c:pt idx="151">
                  <c:v>93.033000000000001</c:v>
                </c:pt>
                <c:pt idx="152">
                  <c:v>93.2</c:v>
                </c:pt>
                <c:pt idx="153">
                  <c:v>94.2</c:v>
                </c:pt>
                <c:pt idx="154">
                  <c:v>92.566999999999993</c:v>
                </c:pt>
                <c:pt idx="155">
                  <c:v>93.266999999999996</c:v>
                </c:pt>
                <c:pt idx="156">
                  <c:v>91.4</c:v>
                </c:pt>
                <c:pt idx="157">
                  <c:v>91.316999999999993</c:v>
                </c:pt>
                <c:pt idx="158">
                  <c:v>93.016999999999996</c:v>
                </c:pt>
                <c:pt idx="159">
                  <c:v>91.516999999999996</c:v>
                </c:pt>
                <c:pt idx="160">
                  <c:v>90.483000000000004</c:v>
                </c:pt>
                <c:pt idx="161">
                  <c:v>92.183000000000007</c:v>
                </c:pt>
                <c:pt idx="162">
                  <c:v>93.483000000000004</c:v>
                </c:pt>
                <c:pt idx="163">
                  <c:v>92.417000000000002</c:v>
                </c:pt>
                <c:pt idx="164">
                  <c:v>91.283000000000001</c:v>
                </c:pt>
                <c:pt idx="165">
                  <c:v>92.332999999999998</c:v>
                </c:pt>
                <c:pt idx="166">
                  <c:v>90.033000000000001</c:v>
                </c:pt>
                <c:pt idx="167">
                  <c:v>90.266999999999996</c:v>
                </c:pt>
                <c:pt idx="168">
                  <c:v>90.433000000000007</c:v>
                </c:pt>
                <c:pt idx="169">
                  <c:v>90.683000000000007</c:v>
                </c:pt>
                <c:pt idx="170">
                  <c:v>94</c:v>
                </c:pt>
                <c:pt idx="171">
                  <c:v>91.75</c:v>
                </c:pt>
                <c:pt idx="172">
                  <c:v>91.332999999999998</c:v>
                </c:pt>
                <c:pt idx="173">
                  <c:v>90.6</c:v>
                </c:pt>
                <c:pt idx="174">
                  <c:v>89.417000000000002</c:v>
                </c:pt>
                <c:pt idx="175">
                  <c:v>92.1</c:v>
                </c:pt>
                <c:pt idx="176">
                  <c:v>89.882999999999996</c:v>
                </c:pt>
                <c:pt idx="177">
                  <c:v>89.966999999999999</c:v>
                </c:pt>
                <c:pt idx="178">
                  <c:v>88.7</c:v>
                </c:pt>
                <c:pt idx="179">
                  <c:v>91.4</c:v>
                </c:pt>
                <c:pt idx="180">
                  <c:v>89.367000000000004</c:v>
                </c:pt>
                <c:pt idx="181">
                  <c:v>89.266999999999996</c:v>
                </c:pt>
                <c:pt idx="182">
                  <c:v>88.417000000000002</c:v>
                </c:pt>
                <c:pt idx="183">
                  <c:v>91.367000000000004</c:v>
                </c:pt>
                <c:pt idx="184">
                  <c:v>89.55</c:v>
                </c:pt>
                <c:pt idx="185">
                  <c:v>87.882999999999996</c:v>
                </c:pt>
                <c:pt idx="186">
                  <c:v>87.917000000000002</c:v>
                </c:pt>
                <c:pt idx="187">
                  <c:v>90.867000000000004</c:v>
                </c:pt>
                <c:pt idx="188">
                  <c:v>89.617000000000004</c:v>
                </c:pt>
                <c:pt idx="189">
                  <c:v>91.783000000000001</c:v>
                </c:pt>
                <c:pt idx="190">
                  <c:v>89.1</c:v>
                </c:pt>
                <c:pt idx="191">
                  <c:v>88.382999999999996</c:v>
                </c:pt>
                <c:pt idx="192">
                  <c:v>88.85</c:v>
                </c:pt>
                <c:pt idx="193">
                  <c:v>90.516999999999996</c:v>
                </c:pt>
                <c:pt idx="194">
                  <c:v>89.066999999999993</c:v>
                </c:pt>
                <c:pt idx="195">
                  <c:v>87.816999999999993</c:v>
                </c:pt>
                <c:pt idx="196">
                  <c:v>88.332999999999998</c:v>
                </c:pt>
                <c:pt idx="197">
                  <c:v>89.066999999999993</c:v>
                </c:pt>
                <c:pt idx="198">
                  <c:v>88.783000000000001</c:v>
                </c:pt>
                <c:pt idx="199">
                  <c:v>86.4</c:v>
                </c:pt>
                <c:pt idx="200">
                  <c:v>88.066999999999993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108.34156025814404</c:v>
                </c:pt>
                <c:pt idx="6">
                  <c:v>108.52329885341051</c:v>
                </c:pt>
                <c:pt idx="7">
                  <c:v>108.70428858431572</c:v>
                </c:pt>
                <c:pt idx="8">
                  <c:v>108.88437070134844</c:v>
                </c:pt>
                <c:pt idx="9">
                  <c:v>109.06336532552527</c:v>
                </c:pt>
                <c:pt idx="10">
                  <c:v>109.2410694450011</c:v>
                </c:pt>
                <c:pt idx="11">
                  <c:v>109.41725484563943</c:v>
                </c:pt>
                <c:pt idx="12">
                  <c:v>109.59166600306406</c:v>
                </c:pt>
                <c:pt idx="13">
                  <c:v>109.7640179723404</c:v>
                </c:pt>
                <c:pt idx="14">
                  <c:v>109.93399432166724</c:v>
                </c:pt>
                <c:pt idx="15">
                  <c:v>110.10124516875675</c:v>
                </c:pt>
                <c:pt idx="16">
                  <c:v>110.26538539389497</c:v>
                </c:pt>
                <c:pt idx="17">
                  <c:v>110.42599312399979</c:v>
                </c:pt>
                <c:pt idx="18">
                  <c:v>110.58260861142229</c:v>
                </c:pt>
                <c:pt idx="19">
                  <c:v>110.73473367791728</c:v>
                </c:pt>
                <c:pt idx="20">
                  <c:v>110.88183197369041</c:v>
                </c:pt>
                <c:pt idx="21">
                  <c:v>111.02333044225024</c:v>
                </c:pt>
                <c:pt idx="22">
                  <c:v>111.15862263413126</c:v>
                </c:pt>
                <c:pt idx="23">
                  <c:v>111.28707496082511</c:v>
                </c:pt>
                <c:pt idx="24">
                  <c:v>111.40803775988059</c:v>
                </c:pt>
                <c:pt idx="25">
                  <c:v>111.52086435915635</c:v>
                </c:pt>
                <c:pt idx="26">
                  <c:v>111.62494347747679</c:v>
                </c:pt>
                <c:pt idx="27">
                  <c:v>111.71975367160334</c:v>
                </c:pt>
                <c:pt idx="28">
                  <c:v>111.80495360377701</c:v>
                </c:pt>
                <c:pt idx="29">
                  <c:v>111.88052913593967</c:v>
                </c:pt>
                <c:pt idx="30">
                  <c:v>111.9470279898775</c:v>
                </c:pt>
                <c:pt idx="31">
                  <c:v>112.00592488005074</c:v>
                </c:pt>
                <c:pt idx="32">
                  <c:v>112.06017377801314</c:v>
                </c:pt>
                <c:pt idx="33">
                  <c:v>112.11501718655293</c:v>
                </c:pt>
                <c:pt idx="34">
                  <c:v>112.17913109801208</c:v>
                </c:pt>
                <c:pt idx="35">
                  <c:v>112.2661826663101</c:v>
                </c:pt>
                <c:pt idx="36">
                  <c:v>112.39685744357439</c:v>
                </c:pt>
                <c:pt idx="37">
                  <c:v>112.60136494411363</c:v>
                </c:pt>
                <c:pt idx="38">
                  <c:v>112.92234647902322</c:v>
                </c:pt>
                <c:pt idx="39">
                  <c:v>113.41798242537861</c:v>
                </c:pt>
                <c:pt idx="40">
                  <c:v>114.16492977754223</c:v>
                </c:pt>
                <c:pt idx="41">
                  <c:v>115.26052943361447</c:v>
                </c:pt>
                <c:pt idx="42">
                  <c:v>116.82353612202918</c:v>
                </c:pt>
                <c:pt idx="43">
                  <c:v>118.99248827631435</c:v>
                </c:pt>
                <c:pt idx="44">
                  <c:v>121.9208089515455</c:v>
                </c:pt>
                <c:pt idx="45">
                  <c:v>125.76787308783331</c:v>
                </c:pt>
                <c:pt idx="46">
                  <c:v>130.68563921430811</c:v>
                </c:pt>
                <c:pt idx="47">
                  <c:v>136.80104113554023</c:v>
                </c:pt>
                <c:pt idx="48">
                  <c:v>144.19513283139074</c:v>
                </c:pt>
                <c:pt idx="49">
                  <c:v>152.8808808170651</c:v>
                </c:pt>
                <c:pt idx="50">
                  <c:v>162.7823364490099</c:v>
                </c:pt>
                <c:pt idx="51">
                  <c:v>173.7183756660317</c:v>
                </c:pt>
                <c:pt idx="52">
                  <c:v>185.39296187209939</c:v>
                </c:pt>
                <c:pt idx="53">
                  <c:v>197.3843363048484</c:v>
                </c:pt>
                <c:pt idx="54">
                  <c:v>209.08588503310179</c:v>
                </c:pt>
                <c:pt idx="55">
                  <c:v>219.46345865026936</c:v>
                </c:pt>
                <c:pt idx="56">
                  <c:v>226.49821369456785</c:v>
                </c:pt>
                <c:pt idx="57">
                  <c:v>226.72785696599604</c:v>
                </c:pt>
                <c:pt idx="58">
                  <c:v>216.30918399745232</c:v>
                </c:pt>
                <c:pt idx="59">
                  <c:v>194.41030798270023</c:v>
                </c:pt>
                <c:pt idx="60">
                  <c:v>166.06134732191995</c:v>
                </c:pt>
                <c:pt idx="61">
                  <c:v>139.94180473275711</c:v>
                </c:pt>
                <c:pt idx="62">
                  <c:v>122.29255485426154</c:v>
                </c:pt>
                <c:pt idx="63">
                  <c:v>113.63434805616642</c:v>
                </c:pt>
                <c:pt idx="64">
                  <c:v>110.92158601006508</c:v>
                </c:pt>
                <c:pt idx="65">
                  <c:v>111.13250085341197</c:v>
                </c:pt>
                <c:pt idx="66">
                  <c:v>112.72028678913345</c:v>
                </c:pt>
                <c:pt idx="67">
                  <c:v>115.24688084390492</c:v>
                </c:pt>
                <c:pt idx="68">
                  <c:v>118.72614499095327</c:v>
                </c:pt>
                <c:pt idx="69">
                  <c:v>123.27448526816011</c:v>
                </c:pt>
                <c:pt idx="70">
                  <c:v>128.98556669653891</c:v>
                </c:pt>
                <c:pt idx="71">
                  <c:v>135.88094716454992</c:v>
                </c:pt>
                <c:pt idx="72">
                  <c:v>143.87904126131332</c:v>
                </c:pt>
                <c:pt idx="73">
                  <c:v>152.77319584359313</c:v>
                </c:pt>
                <c:pt idx="74">
                  <c:v>162.21867734896824</c:v>
                </c:pt>
                <c:pt idx="75">
                  <c:v>171.70348944525091</c:v>
                </c:pt>
                <c:pt idx="76">
                  <c:v>180.3746631883777</c:v>
                </c:pt>
                <c:pt idx="77">
                  <c:v>186.47163240444061</c:v>
                </c:pt>
                <c:pt idx="78">
                  <c:v>186.64320868620288</c:v>
                </c:pt>
                <c:pt idx="79">
                  <c:v>177.06230172884625</c:v>
                </c:pt>
                <c:pt idx="80">
                  <c:v>157.68487591628045</c:v>
                </c:pt>
                <c:pt idx="81">
                  <c:v>135.00873940996271</c:v>
                </c:pt>
                <c:pt idx="82">
                  <c:v>117.39146602888152</c:v>
                </c:pt>
                <c:pt idx="83">
                  <c:v>107.99108907146707</c:v>
                </c:pt>
                <c:pt idx="84">
                  <c:v>104.46350963752101</c:v>
                </c:pt>
                <c:pt idx="85">
                  <c:v>103.46089062916845</c:v>
                </c:pt>
                <c:pt idx="86">
                  <c:v>103.16330117139023</c:v>
                </c:pt>
                <c:pt idx="87">
                  <c:v>102.9985018825256</c:v>
                </c:pt>
                <c:pt idx="88">
                  <c:v>102.85212963438121</c:v>
                </c:pt>
                <c:pt idx="89">
                  <c:v>102.70919423974473</c:v>
                </c:pt>
                <c:pt idx="90">
                  <c:v>102.56864902620492</c:v>
                </c:pt>
                <c:pt idx="91">
                  <c:v>102.43107474699268</c:v>
                </c:pt>
                <c:pt idx="92">
                  <c:v>102.29779190441366</c:v>
                </c:pt>
                <c:pt idx="93">
                  <c:v>102.17126378993169</c:v>
                </c:pt>
                <c:pt idx="94">
                  <c:v>102.05583804858176</c:v>
                </c:pt>
                <c:pt idx="95">
                  <c:v>101.95885020859589</c:v>
                </c:pt>
                <c:pt idx="96">
                  <c:v>101.89216656275705</c:v>
                </c:pt>
                <c:pt idx="97">
                  <c:v>101.87419993180409</c:v>
                </c:pt>
                <c:pt idx="98">
                  <c:v>101.9323325803574</c:v>
                </c:pt>
                <c:pt idx="99">
                  <c:v>102.10551708292036</c:v>
                </c:pt>
                <c:pt idx="100">
                  <c:v>102.44660149554127</c:v>
                </c:pt>
                <c:pt idx="101">
                  <c:v>103.02366822439912</c:v>
                </c:pt>
                <c:pt idx="102">
                  <c:v>103.91944779815776</c:v>
                </c:pt>
                <c:pt idx="103">
                  <c:v>105.22776115394137</c:v>
                </c:pt>
                <c:pt idx="104">
                  <c:v>107.04605637314958</c:v>
                </c:pt>
                <c:pt idx="105">
                  <c:v>109.46348119829464</c:v>
                </c:pt>
                <c:pt idx="106">
                  <c:v>112.54441891303084</c:v>
                </c:pt>
                <c:pt idx="107">
                  <c:v>116.30745391315065</c:v>
                </c:pt>
                <c:pt idx="108">
                  <c:v>120.69837933605646</c:v>
                </c:pt>
                <c:pt idx="109">
                  <c:v>125.55302850706988</c:v>
                </c:pt>
                <c:pt idx="110">
                  <c:v>130.54562786777569</c:v>
                </c:pt>
                <c:pt idx="111">
                  <c:v>135.13212786593343</c:v>
                </c:pt>
                <c:pt idx="112">
                  <c:v>138.53433348159098</c:v>
                </c:pt>
                <c:pt idx="113">
                  <c:v>139.84888235510832</c:v>
                </c:pt>
                <c:pt idx="114">
                  <c:v>138.34059064096218</c:v>
                </c:pt>
                <c:pt idx="115">
                  <c:v>133.84266828140903</c:v>
                </c:pt>
                <c:pt idx="116">
                  <c:v>127.01447252682199</c:v>
                </c:pt>
                <c:pt idx="117">
                  <c:v>119.20198402362334</c:v>
                </c:pt>
                <c:pt idx="118">
                  <c:v>111.90568192673793</c:v>
                </c:pt>
                <c:pt idx="119">
                  <c:v>106.18126595871965</c:v>
                </c:pt>
                <c:pt idx="120">
                  <c:v>102.35154341859837</c:v>
                </c:pt>
                <c:pt idx="121">
                  <c:v>100.13654565736937</c:v>
                </c:pt>
                <c:pt idx="122">
                  <c:v>99.001978736531072</c:v>
                </c:pt>
                <c:pt idx="123">
                  <c:v>98.457235345329536</c:v>
                </c:pt>
                <c:pt idx="124">
                  <c:v>98.180333477984931</c:v>
                </c:pt>
                <c:pt idx="125">
                  <c:v>98.00671032877807</c:v>
                </c:pt>
                <c:pt idx="126">
                  <c:v>97.870369177337508</c:v>
                </c:pt>
                <c:pt idx="127">
                  <c:v>97.754954155381085</c:v>
                </c:pt>
                <c:pt idx="128">
                  <c:v>97.669733870192118</c:v>
                </c:pt>
                <c:pt idx="129">
                  <c:v>97.644740575120224</c:v>
                </c:pt>
                <c:pt idx="130">
                  <c:v>97.7361606950669</c:v>
                </c:pt>
                <c:pt idx="131">
                  <c:v>98.034584369709165</c:v>
                </c:pt>
                <c:pt idx="132">
                  <c:v>98.668482319287236</c:v>
                </c:pt>
                <c:pt idx="133">
                  <c:v>99.793574298582783</c:v>
                </c:pt>
                <c:pt idx="134">
                  <c:v>101.55915008848889</c:v>
                </c:pt>
                <c:pt idx="135">
                  <c:v>104.04890591682069</c:v>
                </c:pt>
                <c:pt idx="136">
                  <c:v>107.20780751019345</c:v>
                </c:pt>
                <c:pt idx="137">
                  <c:v>110.7833803252674</c:v>
                </c:pt>
                <c:pt idx="138">
                  <c:v>114.3189218221959</c:v>
                </c:pt>
                <c:pt idx="139">
                  <c:v>117.2258336871971</c:v>
                </c:pt>
                <c:pt idx="140">
                  <c:v>118.92993372644415</c:v>
                </c:pt>
                <c:pt idx="141">
                  <c:v>119.04548773714278</c:v>
                </c:pt>
                <c:pt idx="142">
                  <c:v>117.50564008268012</c:v>
                </c:pt>
                <c:pt idx="143">
                  <c:v>114.58907878750409</c:v>
                </c:pt>
                <c:pt idx="144">
                  <c:v>110.82871079281914</c:v>
                </c:pt>
                <c:pt idx="145">
                  <c:v>106.84344437266185</c:v>
                </c:pt>
                <c:pt idx="146">
                  <c:v>103.16617640711668</c:v>
                </c:pt>
                <c:pt idx="147">
                  <c:v>100.13292442720773</c:v>
                </c:pt>
                <c:pt idx="148">
                  <c:v>97.859407847831704</c:v>
                </c:pt>
                <c:pt idx="149">
                  <c:v>96.288768444032343</c:v>
                </c:pt>
                <c:pt idx="150">
                  <c:v>95.270676673025321</c:v>
                </c:pt>
                <c:pt idx="151">
                  <c:v>94.63392746919817</c:v>
                </c:pt>
                <c:pt idx="152">
                  <c:v>94.232133300025296</c:v>
                </c:pt>
                <c:pt idx="153">
                  <c:v>93.960863502875554</c:v>
                </c:pt>
                <c:pt idx="154">
                  <c:v>93.755420117738566</c:v>
                </c:pt>
                <c:pt idx="155">
                  <c:v>93.580299849759925</c:v>
                </c:pt>
                <c:pt idx="156">
                  <c:v>93.418054032060795</c:v>
                </c:pt>
                <c:pt idx="157">
                  <c:v>93.260954473953447</c:v>
                </c:pt>
                <c:pt idx="158">
                  <c:v>93.105909449787745</c:v>
                </c:pt>
                <c:pt idx="159">
                  <c:v>92.951805807607016</c:v>
                </c:pt>
                <c:pt idx="160">
                  <c:v>92.798289292241734</c:v>
                </c:pt>
                <c:pt idx="161">
                  <c:v>92.645266624100643</c:v>
                </c:pt>
                <c:pt idx="162">
                  <c:v>92.492723251378365</c:v>
                </c:pt>
                <c:pt idx="163">
                  <c:v>92.34066338259764</c:v>
                </c:pt>
                <c:pt idx="164">
                  <c:v>92.189092392911135</c:v>
                </c:pt>
                <c:pt idx="165">
                  <c:v>92.03801245205841</c:v>
                </c:pt>
                <c:pt idx="166">
                  <c:v>91.887421877469805</c:v>
                </c:pt>
                <c:pt idx="167">
                  <c:v>91.73731542654626</c:v>
                </c:pt>
                <c:pt idx="168">
                  <c:v>91.587684785189538</c:v>
                </c:pt>
                <c:pt idx="169">
                  <c:v>91.438519069469692</c:v>
                </c:pt>
                <c:pt idx="170">
                  <c:v>91.289805297061648</c:v>
                </c:pt>
                <c:pt idx="171">
                  <c:v>91.141528817859196</c:v>
                </c:pt>
                <c:pt idx="172">
                  <c:v>90.993673701156069</c:v>
                </c:pt>
                <c:pt idx="173">
                  <c:v>90.846223079344682</c:v>
                </c:pt>
                <c:pt idx="174">
                  <c:v>90.699159449363194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108.34156025814113</c:v>
                </c:pt>
                <c:pt idx="6">
                  <c:v>108.52329885340139</c:v>
                </c:pt>
                <c:pt idx="7">
                  <c:v>108.7042885842877</c:v>
                </c:pt>
                <c:pt idx="8">
                  <c:v>108.88437070126417</c:v>
                </c:pt>
                <c:pt idx="9">
                  <c:v>109.06336532527712</c:v>
                </c:pt>
                <c:pt idx="10">
                  <c:v>109.24106944428567</c:v>
                </c:pt>
                <c:pt idx="11">
                  <c:v>109.41725484361994</c:v>
                </c:pt>
                <c:pt idx="12">
                  <c:v>109.59166599748275</c:v>
                </c:pt>
                <c:pt idx="13">
                  <c:v>109.7640179572378</c:v>
                </c:pt>
                <c:pt idx="14">
                  <c:v>109.93399428165553</c:v>
                </c:pt>
                <c:pt idx="15">
                  <c:v>110.10124506496996</c:v>
                </c:pt>
                <c:pt idx="16">
                  <c:v>110.26538513031234</c:v>
                </c:pt>
                <c:pt idx="17">
                  <c:v>110.4259924685925</c:v>
                </c:pt>
                <c:pt idx="18">
                  <c:v>110.58260701581686</c:v>
                </c:pt>
                <c:pt idx="19">
                  <c:v>110.73472987462678</c:v>
                </c:pt>
                <c:pt idx="20">
                  <c:v>110.88182309777302</c:v>
                </c:pt>
                <c:pt idx="21">
                  <c:v>111.02331016137178</c:v>
                </c:pt>
                <c:pt idx="22">
                  <c:v>111.15857726295569</c:v>
                </c:pt>
                <c:pt idx="23">
                  <c:v>111.28697558218249</c:v>
                </c:pt>
                <c:pt idx="24">
                  <c:v>111.40782463907567</c:v>
                </c:pt>
                <c:pt idx="25">
                  <c:v>111.52041687424745</c:v>
                </c:pt>
                <c:pt idx="26">
                  <c:v>111.62402355612691</c:v>
                </c:pt>
                <c:pt idx="27">
                  <c:v>111.71790209040753</c:v>
                </c:pt>
                <c:pt idx="28">
                  <c:v>111.80130476576494</c:v>
                </c:pt>
                <c:pt idx="29">
                  <c:v>111.87348891701555</c:v>
                </c:pt>
                <c:pt idx="30">
                  <c:v>111.93372842281629</c:v>
                </c:pt>
                <c:pt idx="31">
                  <c:v>111.98132638136117</c:v>
                </c:pt>
                <c:pt idx="32">
                  <c:v>112.01562872720709</c:v>
                </c:pt>
                <c:pt idx="33">
                  <c:v>112.03603846960007</c:v>
                </c:pt>
                <c:pt idx="34">
                  <c:v>112.04203015297907</c:v>
                </c:pt>
                <c:pt idx="35">
                  <c:v>112.03316407022075</c:v>
                </c:pt>
                <c:pt idx="36">
                  <c:v>112.00909970571213</c:v>
                </c:pt>
                <c:pt idx="37">
                  <c:v>111.96960785542886</c:v>
                </c:pt>
                <c:pt idx="38">
                  <c:v>111.91458087088537</c:v>
                </c:pt>
                <c:pt idx="39">
                  <c:v>111.84404050735763</c:v>
                </c:pt>
                <c:pt idx="40">
                  <c:v>111.75814292586576</c:v>
                </c:pt>
                <c:pt idx="41">
                  <c:v>111.65718050160994</c:v>
                </c:pt>
                <c:pt idx="42">
                  <c:v>111.54158022406361</c:v>
                </c:pt>
                <c:pt idx="43">
                  <c:v>111.41189862770905</c:v>
                </c:pt>
                <c:pt idx="44">
                  <c:v>111.2688133568281</c:v>
                </c:pt>
                <c:pt idx="45">
                  <c:v>111.113111630619</c:v>
                </c:pt>
                <c:pt idx="46">
                  <c:v>110.94567602371387</c:v>
                </c:pt>
                <c:pt idx="47">
                  <c:v>110.76746810051372</c:v>
                </c:pt>
                <c:pt idx="48">
                  <c:v>110.57951053061285</c:v>
                </c:pt>
                <c:pt idx="49">
                  <c:v>110.38286836124257</c:v>
                </c:pt>
                <c:pt idx="50">
                  <c:v>110.17863012925261</c:v>
                </c:pt>
                <c:pt idx="51">
                  <c:v>109.96788946164307</c:v>
                </c:pt>
                <c:pt idx="52">
                  <c:v>109.75172774539838</c:v>
                </c:pt>
                <c:pt idx="53">
                  <c:v>109.53119835222969</c:v>
                </c:pt>
                <c:pt idx="54">
                  <c:v>109.30731279113262</c:v>
                </c:pt>
                <c:pt idx="55">
                  <c:v>109.08102904110723</c:v>
                </c:pt>
                <c:pt idx="56">
                  <c:v>108.85324219701235</c:v>
                </c:pt>
                <c:pt idx="57">
                  <c:v>108.62477745097839</c:v>
                </c:pt>
                <c:pt idx="58">
                  <c:v>108.39638533582253</c:v>
                </c:pt>
                <c:pt idx="59">
                  <c:v>108.16873907915033</c:v>
                </c:pt>
                <c:pt idx="60">
                  <c:v>107.94243385892138</c:v>
                </c:pt>
                <c:pt idx="61">
                  <c:v>107.71798771307854</c:v>
                </c:pt>
                <c:pt idx="62">
                  <c:v>107.49584383588567</c:v>
                </c:pt>
                <c:pt idx="63">
                  <c:v>107.27637398943831</c:v>
                </c:pt>
                <c:pt idx="64">
                  <c:v>107.05988276742242</c:v>
                </c:pt>
                <c:pt idx="65">
                  <c:v>106.8466124664431</c:v>
                </c:pt>
                <c:pt idx="66">
                  <c:v>106.63674834509224</c:v>
                </c:pt>
                <c:pt idx="67">
                  <c:v>106.4304240796407</c:v>
                </c:pt>
                <c:pt idx="68">
                  <c:v>106.22772725552935</c:v>
                </c:pt>
                <c:pt idx="69">
                  <c:v>106.02870476387396</c:v>
                </c:pt>
                <c:pt idx="70">
                  <c:v>105.8333680006437</c:v>
                </c:pt>
                <c:pt idx="71">
                  <c:v>105.64169779210962</c:v>
                </c:pt>
                <c:pt idx="72">
                  <c:v>105.45364899304775</c:v>
                </c:pt>
                <c:pt idx="73">
                  <c:v>105.26915472378201</c:v>
                </c:pt>
                <c:pt idx="74">
                  <c:v>105.08813022845821</c:v>
                </c:pt>
                <c:pt idx="75">
                  <c:v>104.91047635010734</c:v>
                </c:pt>
                <c:pt idx="76">
                  <c:v>104.73608262835099</c:v>
                </c:pt>
                <c:pt idx="77">
                  <c:v>104.5648300333493</c:v>
                </c:pt>
                <c:pt idx="78">
                  <c:v>104.39659335514733</c:v>
                </c:pt>
                <c:pt idx="79">
                  <c:v>104.23124327129045</c:v>
                </c:pt>
                <c:pt idx="80">
                  <c:v>104.068648117789</c:v>
                </c:pt>
                <c:pt idx="81">
                  <c:v>103.9086753895224</c:v>
                </c:pt>
                <c:pt idx="82">
                  <c:v>103.75119299625206</c:v>
                </c:pt>
                <c:pt idx="83">
                  <c:v>103.59607029979341</c:v>
                </c:pt>
                <c:pt idx="84">
                  <c:v>103.44317895677581</c:v>
                </c:pt>
                <c:pt idx="85">
                  <c:v>103.29239358995262</c:v>
                </c:pt>
                <c:pt idx="86">
                  <c:v>103.14359230934525</c:v>
                </c:pt>
                <c:pt idx="87">
                  <c:v>102.99665710271042</c:v>
                </c:pt>
                <c:pt idx="88">
                  <c:v>102.85147411299161</c:v>
                </c:pt>
                <c:pt idx="89">
                  <c:v>102.70793381860915</c:v>
                </c:pt>
                <c:pt idx="90">
                  <c:v>102.56593113069867</c:v>
                </c:pt>
                <c:pt idx="91">
                  <c:v>102.4253654197595</c:v>
                </c:pt>
                <c:pt idx="92">
                  <c:v>102.28614048263307</c:v>
                </c:pt>
                <c:pt idx="93">
                  <c:v>102.14816445931606</c:v>
                </c:pt>
                <c:pt idx="94">
                  <c:v>102.01134970782083</c:v>
                </c:pt>
                <c:pt idx="95">
                  <c:v>101.87561264413458</c:v>
                </c:pt>
                <c:pt idx="96">
                  <c:v>101.74087355329084</c:v>
                </c:pt>
                <c:pt idx="97">
                  <c:v>101.60705637665066</c:v>
                </c:pt>
                <c:pt idx="98">
                  <c:v>101.47408847969379</c:v>
                </c:pt>
                <c:pt idx="99">
                  <c:v>101.34190040393082</c:v>
                </c:pt>
                <c:pt idx="100">
                  <c:v>101.21042560596726</c:v>
                </c:pt>
                <c:pt idx="101">
                  <c:v>101.07960018627112</c:v>
                </c:pt>
                <c:pt idx="102">
                  <c:v>100.94936260981508</c:v>
                </c:pt>
                <c:pt idx="103">
                  <c:v>100.81965342047805</c:v>
                </c:pt>
                <c:pt idx="104">
                  <c:v>100.69041495090087</c:v>
                </c:pt>
                <c:pt idx="105">
                  <c:v>100.56159102939264</c:v>
                </c:pt>
                <c:pt idx="106">
                  <c:v>100.4331266854806</c:v>
                </c:pt>
                <c:pt idx="107">
                  <c:v>100.30496785578858</c:v>
                </c:pt>
                <c:pt idx="108">
                  <c:v>100.17706109211777</c:v>
                </c:pt>
                <c:pt idx="109">
                  <c:v>100.04935327389198</c:v>
                </c:pt>
                <c:pt idx="110">
                  <c:v>99.921791327517624</c:v>
                </c:pt>
                <c:pt idx="111">
                  <c:v>99.794321955696859</c:v>
                </c:pt>
                <c:pt idx="112">
                  <c:v>99.666891380318518</c:v>
                </c:pt>
                <c:pt idx="113">
                  <c:v>99.53944510322755</c:v>
                </c:pt>
                <c:pt idx="114">
                  <c:v>99.411927689930081</c:v>
                </c:pt>
                <c:pt idx="115">
                  <c:v>99.284282582107252</c:v>
                </c:pt>
                <c:pt idx="116">
                  <c:v>99.156451945661232</c:v>
                </c:pt>
                <c:pt idx="117">
                  <c:v>99.028376561860497</c:v>
                </c:pt>
                <c:pt idx="118">
                  <c:v>98.899995769939736</c:v>
                </c:pt>
                <c:pt idx="119">
                  <c:v>98.771247470176192</c:v>
                </c:pt>
                <c:pt idx="120">
                  <c:v>98.642068196929031</c:v>
                </c:pt>
                <c:pt idx="121">
                  <c:v>98.512393271297498</c:v>
                </c:pt>
                <c:pt idx="122">
                  <c:v>98.38215704281977</c:v>
                </c:pt>
                <c:pt idx="123">
                  <c:v>98.251293228882531</c:v>
                </c:pt>
                <c:pt idx="124">
                  <c:v>98.119735359126011</c:v>
                </c:pt>
                <c:pt idx="125">
                  <c:v>97.987417330000611</c:v>
                </c:pt>
                <c:pt idx="126">
                  <c:v>97.854274071676713</c:v>
                </c:pt>
                <c:pt idx="127">
                  <c:v>97.720242325677191</c:v>
                </c:pt>
                <c:pt idx="128">
                  <c:v>97.585261526903864</c:v>
                </c:pt>
                <c:pt idx="129">
                  <c:v>97.449274778243705</c:v>
                </c:pt>
                <c:pt idx="130">
                  <c:v>97.31222989984235</c:v>
                </c:pt>
                <c:pt idx="131">
                  <c:v>97.174080528694475</c:v>
                </c:pt>
                <c:pt idx="132">
                  <c:v>97.034787237799776</c:v>
                </c:pt>
                <c:pt idx="133">
                  <c:v>96.89431863824403</c:v>
                </c:pt>
                <c:pt idx="134">
                  <c:v>96.75265242272252</c:v>
                </c:pt>
                <c:pt idx="135">
                  <c:v>96.609776305802612</c:v>
                </c:pt>
                <c:pt idx="136">
                  <c:v>96.465688815159069</c:v>
                </c:pt>
                <c:pt idx="137">
                  <c:v>96.320399889560179</c:v>
                </c:pt>
                <c:pt idx="138">
                  <c:v>96.173931243815886</c:v>
                </c:pt>
                <c:pt idx="139">
                  <c:v>96.026316468282502</c:v>
                </c:pt>
                <c:pt idx="140">
                  <c:v>95.877600840635665</c:v>
                </c:pt>
                <c:pt idx="141">
                  <c:v>95.727840839984353</c:v>
                </c:pt>
                <c:pt idx="142">
                  <c:v>95.577103367238095</c:v>
                </c:pt>
                <c:pt idx="143">
                  <c:v>95.425464689995266</c:v>
                </c:pt>
                <c:pt idx="144">
                  <c:v>95.27300914401107</c:v>
                </c:pt>
                <c:pt idx="145">
                  <c:v>95.119827635452452</c:v>
                </c:pt>
                <c:pt idx="146">
                  <c:v>94.966015997696275</c:v>
                </c:pt>
                <c:pt idx="147">
                  <c:v>94.811673262650871</c:v>
                </c:pt>
                <c:pt idx="148">
                  <c:v>94.65689990906435</c:v>
                </c:pt>
                <c:pt idx="149">
                  <c:v>94.501796148960977</c:v>
                </c:pt>
                <c:pt idx="150">
                  <c:v>94.346460308498564</c:v>
                </c:pt>
                <c:pt idx="151">
                  <c:v>94.190987351739864</c:v>
                </c:pt>
                <c:pt idx="152">
                  <c:v>94.035467585866343</c:v>
                </c:pt>
                <c:pt idx="153">
                  <c:v>93.879985575133148</c:v>
                </c:pt>
                <c:pt idx="154">
                  <c:v>93.724619279277803</c:v>
                </c:pt>
                <c:pt idx="155">
                  <c:v>93.569439420978597</c:v>
                </c:pt>
                <c:pt idx="156">
                  <c:v>93.414509076987514</c:v>
                </c:pt>
                <c:pt idx="157">
                  <c:v>93.259883479220235</c:v>
                </c:pt>
                <c:pt idx="158">
                  <c:v>93.105610005650206</c:v>
                </c:pt>
                <c:pt idx="159">
                  <c:v>92.951728336411591</c:v>
                </c:pt>
                <c:pt idx="160">
                  <c:v>92.798270747989534</c:v>
                </c:pt>
                <c:pt idx="161">
                  <c:v>92.645262517562671</c:v>
                </c:pt>
                <c:pt idx="162">
                  <c:v>92.492722410183873</c:v>
                </c:pt>
                <c:pt idx="163">
                  <c:v>92.340663223218641</c:v>
                </c:pt>
                <c:pt idx="164">
                  <c:v>92.189092364982926</c:v>
                </c:pt>
                <c:pt idx="165">
                  <c:v>92.03801244753258</c:v>
                </c:pt>
                <c:pt idx="166">
                  <c:v>91.887421876791592</c:v>
                </c:pt>
                <c:pt idx="167">
                  <c:v>91.737315426452284</c:v>
                </c:pt>
                <c:pt idx="168">
                  <c:v>91.587684785177501</c:v>
                </c:pt>
                <c:pt idx="169">
                  <c:v>91.438519069468271</c:v>
                </c:pt>
                <c:pt idx="170">
                  <c:v>91.289805297061491</c:v>
                </c:pt>
                <c:pt idx="171">
                  <c:v>91.141528817859182</c:v>
                </c:pt>
                <c:pt idx="172">
                  <c:v>90.993673701156069</c:v>
                </c:pt>
                <c:pt idx="173">
                  <c:v>90.846223079344682</c:v>
                </c:pt>
                <c:pt idx="174">
                  <c:v>90.699159449363194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114.983</c:v>
                </c:pt>
                <c:pt idx="1">
                  <c:v>111.8</c:v>
                </c:pt>
                <c:pt idx="2">
                  <c:v>109.867</c:v>
                </c:pt>
                <c:pt idx="3">
                  <c:v>109.06699999999999</c:v>
                </c:pt>
                <c:pt idx="4">
                  <c:v>110.7</c:v>
                </c:pt>
                <c:pt idx="5">
                  <c:v>108.667</c:v>
                </c:pt>
                <c:pt idx="6">
                  <c:v>109.5</c:v>
                </c:pt>
                <c:pt idx="7">
                  <c:v>110.93300000000001</c:v>
                </c:pt>
                <c:pt idx="8">
                  <c:v>110.6</c:v>
                </c:pt>
                <c:pt idx="9">
                  <c:v>110.383</c:v>
                </c:pt>
                <c:pt idx="10">
                  <c:v>110.883</c:v>
                </c:pt>
                <c:pt idx="11">
                  <c:v>112.733</c:v>
                </c:pt>
                <c:pt idx="12">
                  <c:v>111.81699999999999</c:v>
                </c:pt>
                <c:pt idx="13">
                  <c:v>109.283</c:v>
                </c:pt>
                <c:pt idx="14">
                  <c:v>110.35</c:v>
                </c:pt>
                <c:pt idx="15">
                  <c:v>110.667</c:v>
                </c:pt>
                <c:pt idx="16">
                  <c:v>112.2</c:v>
                </c:pt>
                <c:pt idx="17">
                  <c:v>111.967</c:v>
                </c:pt>
                <c:pt idx="18">
                  <c:v>113.583</c:v>
                </c:pt>
                <c:pt idx="19">
                  <c:v>110.033</c:v>
                </c:pt>
                <c:pt idx="20">
                  <c:v>112.3</c:v>
                </c:pt>
                <c:pt idx="21">
                  <c:v>111.65</c:v>
                </c:pt>
                <c:pt idx="22">
                  <c:v>112.333</c:v>
                </c:pt>
                <c:pt idx="23">
                  <c:v>114.18300000000001</c:v>
                </c:pt>
                <c:pt idx="24">
                  <c:v>110.05</c:v>
                </c:pt>
                <c:pt idx="25">
                  <c:v>111.65</c:v>
                </c:pt>
                <c:pt idx="26">
                  <c:v>110.05</c:v>
                </c:pt>
                <c:pt idx="27">
                  <c:v>113.133</c:v>
                </c:pt>
                <c:pt idx="28">
                  <c:v>111.733</c:v>
                </c:pt>
                <c:pt idx="29">
                  <c:v>111.983</c:v>
                </c:pt>
                <c:pt idx="30">
                  <c:v>110.517</c:v>
                </c:pt>
                <c:pt idx="31">
                  <c:v>112.167</c:v>
                </c:pt>
                <c:pt idx="32">
                  <c:v>112.133</c:v>
                </c:pt>
                <c:pt idx="33">
                  <c:v>111.133</c:v>
                </c:pt>
                <c:pt idx="34">
                  <c:v>112.75</c:v>
                </c:pt>
                <c:pt idx="35">
                  <c:v>112.9</c:v>
                </c:pt>
                <c:pt idx="36">
                  <c:v>111.617</c:v>
                </c:pt>
                <c:pt idx="37">
                  <c:v>113.55</c:v>
                </c:pt>
                <c:pt idx="38">
                  <c:v>109.983</c:v>
                </c:pt>
                <c:pt idx="39">
                  <c:v>113.5</c:v>
                </c:pt>
                <c:pt idx="40">
                  <c:v>114.167</c:v>
                </c:pt>
                <c:pt idx="41">
                  <c:v>116.233</c:v>
                </c:pt>
                <c:pt idx="42">
                  <c:v>116.117</c:v>
                </c:pt>
                <c:pt idx="43">
                  <c:v>118.2</c:v>
                </c:pt>
                <c:pt idx="44">
                  <c:v>118.267</c:v>
                </c:pt>
                <c:pt idx="45">
                  <c:v>120.5</c:v>
                </c:pt>
                <c:pt idx="46">
                  <c:v>124.133</c:v>
                </c:pt>
                <c:pt idx="47">
                  <c:v>128.28299999999999</c:v>
                </c:pt>
                <c:pt idx="48">
                  <c:v>135.1</c:v>
                </c:pt>
                <c:pt idx="49">
                  <c:v>139.767</c:v>
                </c:pt>
                <c:pt idx="50">
                  <c:v>147.983</c:v>
                </c:pt>
                <c:pt idx="51">
                  <c:v>161.55000000000001</c:v>
                </c:pt>
                <c:pt idx="52">
                  <c:v>171.43299999999999</c:v>
                </c:pt>
                <c:pt idx="53">
                  <c:v>184.75</c:v>
                </c:pt>
                <c:pt idx="54">
                  <c:v>193.1</c:v>
                </c:pt>
                <c:pt idx="55">
                  <c:v>200.95</c:v>
                </c:pt>
                <c:pt idx="56">
                  <c:v>201.28299999999999</c:v>
                </c:pt>
                <c:pt idx="57">
                  <c:v>199.13300000000001</c:v>
                </c:pt>
                <c:pt idx="58">
                  <c:v>186.68299999999999</c:v>
                </c:pt>
                <c:pt idx="59">
                  <c:v>170.75</c:v>
                </c:pt>
                <c:pt idx="60">
                  <c:v>150.13300000000001</c:v>
                </c:pt>
                <c:pt idx="61">
                  <c:v>129.28299999999999</c:v>
                </c:pt>
                <c:pt idx="62">
                  <c:v>113.783</c:v>
                </c:pt>
                <c:pt idx="63">
                  <c:v>110.6</c:v>
                </c:pt>
                <c:pt idx="64">
                  <c:v>111.06699999999999</c:v>
                </c:pt>
                <c:pt idx="65">
                  <c:v>108.833</c:v>
                </c:pt>
                <c:pt idx="66">
                  <c:v>112.083</c:v>
                </c:pt>
                <c:pt idx="67">
                  <c:v>114.18300000000001</c:v>
                </c:pt>
                <c:pt idx="68">
                  <c:v>113.7</c:v>
                </c:pt>
                <c:pt idx="69">
                  <c:v>117.95</c:v>
                </c:pt>
                <c:pt idx="70">
                  <c:v>123.267</c:v>
                </c:pt>
                <c:pt idx="71">
                  <c:v>130.35</c:v>
                </c:pt>
                <c:pt idx="72">
                  <c:v>138.75</c:v>
                </c:pt>
                <c:pt idx="73">
                  <c:v>147.36699999999999</c:v>
                </c:pt>
                <c:pt idx="74">
                  <c:v>156.05000000000001</c:v>
                </c:pt>
                <c:pt idx="75">
                  <c:v>162.61699999999999</c:v>
                </c:pt>
                <c:pt idx="76">
                  <c:v>168.833</c:v>
                </c:pt>
                <c:pt idx="77">
                  <c:v>168.31700000000001</c:v>
                </c:pt>
                <c:pt idx="78">
                  <c:v>163.583</c:v>
                </c:pt>
                <c:pt idx="79">
                  <c:v>153.4</c:v>
                </c:pt>
                <c:pt idx="80">
                  <c:v>137.1</c:v>
                </c:pt>
                <c:pt idx="81">
                  <c:v>123.767</c:v>
                </c:pt>
                <c:pt idx="82">
                  <c:v>111.1</c:v>
                </c:pt>
                <c:pt idx="83">
                  <c:v>105.617</c:v>
                </c:pt>
                <c:pt idx="84">
                  <c:v>104.033</c:v>
                </c:pt>
                <c:pt idx="85">
                  <c:v>103.15</c:v>
                </c:pt>
                <c:pt idx="86">
                  <c:v>103.833</c:v>
                </c:pt>
                <c:pt idx="87">
                  <c:v>105.167</c:v>
                </c:pt>
                <c:pt idx="88">
                  <c:v>104.233</c:v>
                </c:pt>
                <c:pt idx="89">
                  <c:v>105.65</c:v>
                </c:pt>
                <c:pt idx="90">
                  <c:v>106.45</c:v>
                </c:pt>
                <c:pt idx="91">
                  <c:v>104.75</c:v>
                </c:pt>
                <c:pt idx="92">
                  <c:v>104.8</c:v>
                </c:pt>
                <c:pt idx="93">
                  <c:v>105.167</c:v>
                </c:pt>
                <c:pt idx="94">
                  <c:v>105.2</c:v>
                </c:pt>
                <c:pt idx="95">
                  <c:v>105.95</c:v>
                </c:pt>
                <c:pt idx="96">
                  <c:v>106.833</c:v>
                </c:pt>
                <c:pt idx="97">
                  <c:v>106.717</c:v>
                </c:pt>
                <c:pt idx="98">
                  <c:v>108.633</c:v>
                </c:pt>
                <c:pt idx="99">
                  <c:v>109</c:v>
                </c:pt>
                <c:pt idx="100">
                  <c:v>108.9</c:v>
                </c:pt>
                <c:pt idx="101">
                  <c:v>111.017</c:v>
                </c:pt>
                <c:pt idx="102">
                  <c:v>112.93300000000001</c:v>
                </c:pt>
                <c:pt idx="103">
                  <c:v>117.467</c:v>
                </c:pt>
                <c:pt idx="104">
                  <c:v>121.633</c:v>
                </c:pt>
                <c:pt idx="105">
                  <c:v>126.85</c:v>
                </c:pt>
                <c:pt idx="106">
                  <c:v>131.94999999999999</c:v>
                </c:pt>
                <c:pt idx="107">
                  <c:v>139.80000000000001</c:v>
                </c:pt>
                <c:pt idx="108">
                  <c:v>148.94999999999999</c:v>
                </c:pt>
                <c:pt idx="109">
                  <c:v>157.88300000000001</c:v>
                </c:pt>
                <c:pt idx="110">
                  <c:v>166.8</c:v>
                </c:pt>
                <c:pt idx="111">
                  <c:v>169.71700000000001</c:v>
                </c:pt>
                <c:pt idx="112">
                  <c:v>173.38300000000001</c:v>
                </c:pt>
                <c:pt idx="113">
                  <c:v>176.71700000000001</c:v>
                </c:pt>
                <c:pt idx="114">
                  <c:v>173.35</c:v>
                </c:pt>
                <c:pt idx="115">
                  <c:v>168.767</c:v>
                </c:pt>
                <c:pt idx="116">
                  <c:v>158.94999999999999</c:v>
                </c:pt>
                <c:pt idx="117">
                  <c:v>147.18299999999999</c:v>
                </c:pt>
                <c:pt idx="118">
                  <c:v>134.11699999999999</c:v>
                </c:pt>
                <c:pt idx="119">
                  <c:v>119.083</c:v>
                </c:pt>
                <c:pt idx="120">
                  <c:v>109.867</c:v>
                </c:pt>
                <c:pt idx="121">
                  <c:v>101.81699999999999</c:v>
                </c:pt>
                <c:pt idx="122">
                  <c:v>102.483</c:v>
                </c:pt>
                <c:pt idx="123">
                  <c:v>96.466999999999999</c:v>
                </c:pt>
                <c:pt idx="124">
                  <c:v>97.3</c:v>
                </c:pt>
                <c:pt idx="125">
                  <c:v>97.533000000000001</c:v>
                </c:pt>
                <c:pt idx="126">
                  <c:v>97.283000000000001</c:v>
                </c:pt>
                <c:pt idx="127">
                  <c:v>99.4</c:v>
                </c:pt>
                <c:pt idx="128">
                  <c:v>98.5</c:v>
                </c:pt>
                <c:pt idx="129">
                  <c:v>99.816999999999993</c:v>
                </c:pt>
                <c:pt idx="130">
                  <c:v>103.31699999999999</c:v>
                </c:pt>
                <c:pt idx="131">
                  <c:v>101.033</c:v>
                </c:pt>
                <c:pt idx="132">
                  <c:v>104.783</c:v>
                </c:pt>
                <c:pt idx="133">
                  <c:v>110.06699999999999</c:v>
                </c:pt>
                <c:pt idx="134">
                  <c:v>113.783</c:v>
                </c:pt>
                <c:pt idx="135">
                  <c:v>118.5</c:v>
                </c:pt>
                <c:pt idx="136">
                  <c:v>124.4</c:v>
                </c:pt>
                <c:pt idx="137">
                  <c:v>130.46700000000001</c:v>
                </c:pt>
                <c:pt idx="138">
                  <c:v>136.333</c:v>
                </c:pt>
                <c:pt idx="139">
                  <c:v>139.96700000000001</c:v>
                </c:pt>
                <c:pt idx="140">
                  <c:v>143.94999999999999</c:v>
                </c:pt>
                <c:pt idx="141">
                  <c:v>144.63300000000001</c:v>
                </c:pt>
                <c:pt idx="142">
                  <c:v>144.13300000000001</c:v>
                </c:pt>
                <c:pt idx="143">
                  <c:v>139.983</c:v>
                </c:pt>
                <c:pt idx="144">
                  <c:v>132.21700000000001</c:v>
                </c:pt>
                <c:pt idx="145">
                  <c:v>123.417</c:v>
                </c:pt>
                <c:pt idx="146">
                  <c:v>115.117</c:v>
                </c:pt>
                <c:pt idx="147">
                  <c:v>104.467</c:v>
                </c:pt>
                <c:pt idx="148">
                  <c:v>99.266999999999996</c:v>
                </c:pt>
                <c:pt idx="149">
                  <c:v>96.05</c:v>
                </c:pt>
                <c:pt idx="150">
                  <c:v>93.516999999999996</c:v>
                </c:pt>
                <c:pt idx="151">
                  <c:v>93.7</c:v>
                </c:pt>
                <c:pt idx="152">
                  <c:v>92.516999999999996</c:v>
                </c:pt>
                <c:pt idx="153">
                  <c:v>92.867000000000004</c:v>
                </c:pt>
                <c:pt idx="154">
                  <c:v>93.533000000000001</c:v>
                </c:pt>
                <c:pt idx="155">
                  <c:v>89.766999999999996</c:v>
                </c:pt>
                <c:pt idx="156">
                  <c:v>92.667000000000002</c:v>
                </c:pt>
                <c:pt idx="157">
                  <c:v>88.25</c:v>
                </c:pt>
                <c:pt idx="158">
                  <c:v>90.483000000000004</c:v>
                </c:pt>
                <c:pt idx="159">
                  <c:v>93.167000000000002</c:v>
                </c:pt>
                <c:pt idx="160">
                  <c:v>90.433000000000007</c:v>
                </c:pt>
                <c:pt idx="161">
                  <c:v>91.4</c:v>
                </c:pt>
                <c:pt idx="162">
                  <c:v>93.033000000000001</c:v>
                </c:pt>
                <c:pt idx="163">
                  <c:v>90.667000000000002</c:v>
                </c:pt>
                <c:pt idx="164">
                  <c:v>91.766999999999996</c:v>
                </c:pt>
                <c:pt idx="165">
                  <c:v>90.1</c:v>
                </c:pt>
                <c:pt idx="166">
                  <c:v>89.933000000000007</c:v>
                </c:pt>
                <c:pt idx="167">
                  <c:v>90.033000000000001</c:v>
                </c:pt>
                <c:pt idx="168">
                  <c:v>89.05</c:v>
                </c:pt>
                <c:pt idx="169">
                  <c:v>90.2</c:v>
                </c:pt>
                <c:pt idx="170">
                  <c:v>91.233000000000004</c:v>
                </c:pt>
                <c:pt idx="171">
                  <c:v>88.332999999999998</c:v>
                </c:pt>
                <c:pt idx="172">
                  <c:v>88.367000000000004</c:v>
                </c:pt>
                <c:pt idx="173">
                  <c:v>89.466999999999999</c:v>
                </c:pt>
                <c:pt idx="174">
                  <c:v>89.533000000000001</c:v>
                </c:pt>
                <c:pt idx="175">
                  <c:v>89.966999999999999</c:v>
                </c:pt>
                <c:pt idx="176">
                  <c:v>88.632999999999996</c:v>
                </c:pt>
                <c:pt idx="177">
                  <c:v>90.966999999999999</c:v>
                </c:pt>
                <c:pt idx="178">
                  <c:v>90.55</c:v>
                </c:pt>
                <c:pt idx="179">
                  <c:v>90.283000000000001</c:v>
                </c:pt>
                <c:pt idx="180">
                  <c:v>92.216999999999999</c:v>
                </c:pt>
                <c:pt idx="181">
                  <c:v>90.617000000000004</c:v>
                </c:pt>
                <c:pt idx="182">
                  <c:v>88.233000000000004</c:v>
                </c:pt>
                <c:pt idx="183">
                  <c:v>89.132999999999996</c:v>
                </c:pt>
                <c:pt idx="184">
                  <c:v>90.882999999999996</c:v>
                </c:pt>
                <c:pt idx="185">
                  <c:v>89.65</c:v>
                </c:pt>
                <c:pt idx="186">
                  <c:v>89.316999999999993</c:v>
                </c:pt>
                <c:pt idx="187">
                  <c:v>87.933000000000007</c:v>
                </c:pt>
                <c:pt idx="188">
                  <c:v>89.082999999999998</c:v>
                </c:pt>
                <c:pt idx="189">
                  <c:v>88.95</c:v>
                </c:pt>
                <c:pt idx="190">
                  <c:v>88.016999999999996</c:v>
                </c:pt>
                <c:pt idx="191">
                  <c:v>89.25</c:v>
                </c:pt>
                <c:pt idx="192">
                  <c:v>89.25</c:v>
                </c:pt>
                <c:pt idx="193">
                  <c:v>87.966999999999999</c:v>
                </c:pt>
                <c:pt idx="194">
                  <c:v>86.917000000000002</c:v>
                </c:pt>
                <c:pt idx="195">
                  <c:v>86.766999999999996</c:v>
                </c:pt>
                <c:pt idx="196">
                  <c:v>87.917000000000002</c:v>
                </c:pt>
                <c:pt idx="197">
                  <c:v>87.483000000000004</c:v>
                </c:pt>
                <c:pt idx="198">
                  <c:v>87.332999999999998</c:v>
                </c:pt>
                <c:pt idx="199">
                  <c:v>88.85</c:v>
                </c:pt>
                <c:pt idx="200">
                  <c:v>87.582999999999998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110.92253974669781</c:v>
                </c:pt>
                <c:pt idx="12">
                  <c:v>111.04807448888985</c:v>
                </c:pt>
                <c:pt idx="13">
                  <c:v>111.17380052814248</c:v>
                </c:pt>
                <c:pt idx="14">
                  <c:v>111.2996015764835</c:v>
                </c:pt>
                <c:pt idx="15">
                  <c:v>111.42533996071519</c:v>
                </c:pt>
                <c:pt idx="16">
                  <c:v>111.55085438330501</c:v>
                </c:pt>
                <c:pt idx="17">
                  <c:v>111.67595763120561</c:v>
                </c:pt>
                <c:pt idx="18">
                  <c:v>111.80043427501468</c:v>
                </c:pt>
                <c:pt idx="19">
                  <c:v>111.92403841336173</c:v>
                </c:pt>
                <c:pt idx="20">
                  <c:v>112.04649153300373</c:v>
                </c:pt>
                <c:pt idx="21">
                  <c:v>112.16748057640804</c:v>
                </c:pt>
                <c:pt idx="22">
                  <c:v>112.28665634170711</c:v>
                </c:pt>
                <c:pt idx="23">
                  <c:v>112.40363239852456</c:v>
                </c:pt>
                <c:pt idx="24">
                  <c:v>112.51798481652057</c:v>
                </c:pt>
                <c:pt idx="25">
                  <c:v>112.62925323081744</c:v>
                </c:pt>
                <c:pt idx="26">
                  <c:v>112.73694422378315</c:v>
                </c:pt>
                <c:pt idx="27">
                  <c:v>112.84053889400982</c:v>
                </c:pt>
                <c:pt idx="28">
                  <c:v>112.93950816872331</c:v>
                </c:pt>
                <c:pt idx="29">
                  <c:v>113.03334247221542</c:v>
                </c:pt>
                <c:pt idx="30">
                  <c:v>113.12160765015618</c:v>
                </c:pt>
                <c:pt idx="31">
                  <c:v>113.20404772777901</c:v>
                </c:pt>
                <c:pt idx="32">
                  <c:v>113.28076850087145</c:v>
                </c:pt>
                <c:pt idx="33">
                  <c:v>113.35255531682968</c:v>
                </c:pt>
                <c:pt idx="34">
                  <c:v>113.42140400776353</c:v>
                </c:pt>
                <c:pt idx="35">
                  <c:v>113.49137400032727</c:v>
                </c:pt>
                <c:pt idx="36">
                  <c:v>113.56990159733678</c:v>
                </c:pt>
                <c:pt idx="37">
                  <c:v>113.66972818748405</c:v>
                </c:pt>
                <c:pt idx="38">
                  <c:v>113.81158479920487</c:v>
                </c:pt>
                <c:pt idx="39">
                  <c:v>114.0277068988518</c:v>
                </c:pt>
                <c:pt idx="40">
                  <c:v>114.36610527752217</c:v>
                </c:pt>
                <c:pt idx="41">
                  <c:v>114.89527005922456</c:v>
                </c:pt>
                <c:pt idx="42">
                  <c:v>115.70863431379817</c:v>
                </c:pt>
                <c:pt idx="43">
                  <c:v>116.9277053470578</c:v>
                </c:pt>
                <c:pt idx="44">
                  <c:v>118.70236730868116</c:v>
                </c:pt>
                <c:pt idx="45">
                  <c:v>121.20660100451664</c:v>
                </c:pt>
                <c:pt idx="46">
                  <c:v>124.62792358372081</c:v>
                </c:pt>
                <c:pt idx="47">
                  <c:v>129.14938543230411</c:v>
                </c:pt>
                <c:pt idx="48">
                  <c:v>134.92407063602778</c:v>
                </c:pt>
                <c:pt idx="49">
                  <c:v>142.04367742775068</c:v>
                </c:pt>
                <c:pt idx="50">
                  <c:v>150.50453004624171</c:v>
                </c:pt>
                <c:pt idx="51">
                  <c:v>160.1748661602274</c:v>
                </c:pt>
                <c:pt idx="52">
                  <c:v>170.76139357400234</c:v>
                </c:pt>
                <c:pt idx="53">
                  <c:v>181.74901038097551</c:v>
                </c:pt>
                <c:pt idx="54">
                  <c:v>192.24259904443431</c:v>
                </c:pt>
                <c:pt idx="55">
                  <c:v>200.65414593430881</c:v>
                </c:pt>
                <c:pt idx="56">
                  <c:v>204.45490532541339</c:v>
                </c:pt>
                <c:pt idx="57">
                  <c:v>200.71091084954384</c:v>
                </c:pt>
                <c:pt idx="58">
                  <c:v>187.94995318708891</c:v>
                </c:pt>
                <c:pt idx="59">
                  <c:v>168.24437117254575</c:v>
                </c:pt>
                <c:pt idx="60">
                  <c:v>146.98925674918613</c:v>
                </c:pt>
                <c:pt idx="61">
                  <c:v>129.72925254827464</c:v>
                </c:pt>
                <c:pt idx="62">
                  <c:v>118.95122978280344</c:v>
                </c:pt>
                <c:pt idx="63">
                  <c:v>113.78800326381567</c:v>
                </c:pt>
                <c:pt idx="64">
                  <c:v>112.02979622581887</c:v>
                </c:pt>
                <c:pt idx="65">
                  <c:v>111.93292475007459</c:v>
                </c:pt>
                <c:pt idx="66">
                  <c:v>112.6990120276742</c:v>
                </c:pt>
                <c:pt idx="67">
                  <c:v>114.17080711739051</c:v>
                </c:pt>
                <c:pt idx="68">
                  <c:v>116.46972787882115</c:v>
                </c:pt>
                <c:pt idx="69">
                  <c:v>119.79812303436995</c:v>
                </c:pt>
                <c:pt idx="70">
                  <c:v>124.34682841083267</c:v>
                </c:pt>
                <c:pt idx="71">
                  <c:v>130.23296359196621</c:v>
                </c:pt>
                <c:pt idx="72">
                  <c:v>137.43936393300478</c:v>
                </c:pt>
                <c:pt idx="73">
                  <c:v>145.74620543037736</c:v>
                </c:pt>
                <c:pt idx="74">
                  <c:v>154.62424693604365</c:v>
                </c:pt>
                <c:pt idx="75">
                  <c:v>163.02295352700455</c:v>
                </c:pt>
                <c:pt idx="76">
                  <c:v>169.08154971869845</c:v>
                </c:pt>
                <c:pt idx="77">
                  <c:v>170.20533958709092</c:v>
                </c:pt>
                <c:pt idx="78">
                  <c:v>164.25929295876256</c:v>
                </c:pt>
                <c:pt idx="79">
                  <c:v>151.63681830851328</c:v>
                </c:pt>
                <c:pt idx="80">
                  <c:v>136.05341068219374</c:v>
                </c:pt>
                <c:pt idx="81">
                  <c:v>122.38783439381596</c:v>
                </c:pt>
                <c:pt idx="82">
                  <c:v>113.44562264654003</c:v>
                </c:pt>
                <c:pt idx="83">
                  <c:v>108.97240616009552</c:v>
                </c:pt>
                <c:pt idx="84">
                  <c:v>107.19761037545241</c:v>
                </c:pt>
                <c:pt idx="85">
                  <c:v>106.57022631682202</c:v>
                </c:pt>
                <c:pt idx="86">
                  <c:v>106.30041008997196</c:v>
                </c:pt>
                <c:pt idx="87">
                  <c:v>106.1159356061037</c:v>
                </c:pt>
                <c:pt idx="88">
                  <c:v>105.95104631852568</c:v>
                </c:pt>
                <c:pt idx="89">
                  <c:v>105.79648358240445</c:v>
                </c:pt>
                <c:pt idx="90">
                  <c:v>105.65535454002381</c:v>
                </c:pt>
                <c:pt idx="91">
                  <c:v>105.53484743011811</c:v>
                </c:pt>
                <c:pt idx="92">
                  <c:v>105.44600720563245</c:v>
                </c:pt>
                <c:pt idx="93">
                  <c:v>105.40499461898328</c:v>
                </c:pt>
                <c:pt idx="94">
                  <c:v>105.43475710000904</c:v>
                </c:pt>
                <c:pt idx="95">
                  <c:v>105.56691584294535</c:v>
                </c:pt>
                <c:pt idx="96">
                  <c:v>105.84369855275115</c:v>
                </c:pt>
                <c:pt idx="97">
                  <c:v>106.3196511888553</c:v>
                </c:pt>
                <c:pt idx="98">
                  <c:v>107.06274839724202</c:v>
                </c:pt>
                <c:pt idx="99">
                  <c:v>108.15441981026322</c:v>
                </c:pt>
                <c:pt idx="100">
                  <c:v>109.68794752989359</c:v>
                </c:pt>
                <c:pt idx="101">
                  <c:v>111.76470316667709</c:v>
                </c:pt>
                <c:pt idx="102">
                  <c:v>114.48781353568403</c:v>
                </c:pt>
                <c:pt idx="103">
                  <c:v>117.95309238563712</c:v>
                </c:pt>
                <c:pt idx="104">
                  <c:v>122.23743732584643</c:v>
                </c:pt>
                <c:pt idx="105">
                  <c:v>127.38526916657122</c:v>
                </c:pt>
                <c:pt idx="106">
                  <c:v>133.39368730293478</c:v>
                </c:pt>
                <c:pt idx="107">
                  <c:v>140.1961430222425</c:v>
                </c:pt>
                <c:pt idx="108">
                  <c:v>147.64156426935281</c:v>
                </c:pt>
                <c:pt idx="109">
                  <c:v>155.46093760234791</c:v>
                </c:pt>
                <c:pt idx="110">
                  <c:v>163.21096159570865</c:v>
                </c:pt>
                <c:pt idx="111">
                  <c:v>170.19730649918839</c:v>
                </c:pt>
                <c:pt idx="112">
                  <c:v>175.4218515905516</c:v>
                </c:pt>
                <c:pt idx="113">
                  <c:v>177.65547217818411</c:v>
                </c:pt>
                <c:pt idx="114">
                  <c:v>175.74367364925405</c:v>
                </c:pt>
                <c:pt idx="115">
                  <c:v>169.12606553377674</c:v>
                </c:pt>
                <c:pt idx="116">
                  <c:v>158.32140638542859</c:v>
                </c:pt>
                <c:pt idx="117">
                  <c:v>145.00369862285748</c:v>
                </c:pt>
                <c:pt idx="118">
                  <c:v>131.48398662984076</c:v>
                </c:pt>
                <c:pt idx="119">
                  <c:v>119.83936990138186</c:v>
                </c:pt>
                <c:pt idx="120">
                  <c:v>111.21385495550119</c:v>
                </c:pt>
                <c:pt idx="121">
                  <c:v>105.66994993700879</c:v>
                </c:pt>
                <c:pt idx="122">
                  <c:v>102.54519371037952</c:v>
                </c:pt>
                <c:pt idx="123">
                  <c:v>100.96833972811281</c:v>
                </c:pt>
                <c:pt idx="124">
                  <c:v>100.22189158324342</c:v>
                </c:pt>
                <c:pt idx="125">
                  <c:v>99.861051820929433</c:v>
                </c:pt>
                <c:pt idx="126">
                  <c:v>99.673302432424421</c:v>
                </c:pt>
                <c:pt idx="127">
                  <c:v>99.595306829883015</c:v>
                </c:pt>
                <c:pt idx="128">
                  <c:v>99.652769907199911</c:v>
                </c:pt>
                <c:pt idx="129">
                  <c:v>99.935303793560095</c:v>
                </c:pt>
                <c:pt idx="130">
                  <c:v>100.59290374907248</c:v>
                </c:pt>
                <c:pt idx="131">
                  <c:v>101.83535525906422</c:v>
                </c:pt>
                <c:pt idx="132">
                  <c:v>103.91723675513343</c:v>
                </c:pt>
                <c:pt idx="133">
                  <c:v>107.09461486862151</c:v>
                </c:pt>
                <c:pt idx="134">
                  <c:v>111.54740359641171</c:v>
                </c:pt>
                <c:pt idx="135">
                  <c:v>117.27637071997462</c:v>
                </c:pt>
                <c:pt idx="136">
                  <c:v>124.00381231569287</c:v>
                </c:pt>
                <c:pt idx="137">
                  <c:v>131.1231203027537</c:v>
                </c:pt>
                <c:pt idx="138">
                  <c:v>137.74209410483454</c:v>
                </c:pt>
                <c:pt idx="139">
                  <c:v>142.83915801144951</c:v>
                </c:pt>
                <c:pt idx="140">
                  <c:v>145.50499132435522</c:v>
                </c:pt>
                <c:pt idx="141">
                  <c:v>145.19481387349069</c:v>
                </c:pt>
                <c:pt idx="142">
                  <c:v>141.89634050172492</c:v>
                </c:pt>
                <c:pt idx="143">
                  <c:v>136.14268883215931</c:v>
                </c:pt>
                <c:pt idx="144">
                  <c:v>128.86115855804533</c:v>
                </c:pt>
                <c:pt idx="145">
                  <c:v>121.11710413810346</c:v>
                </c:pt>
                <c:pt idx="146">
                  <c:v>113.85103114862551</c:v>
                </c:pt>
                <c:pt idx="147">
                  <c:v>107.69807046335913</c:v>
                </c:pt>
                <c:pt idx="148">
                  <c:v>102.9319198643751</c:v>
                </c:pt>
                <c:pt idx="149">
                  <c:v>99.519428874591739</c:v>
                </c:pt>
                <c:pt idx="150">
                  <c:v>97.235649762068533</c:v>
                </c:pt>
                <c:pt idx="151">
                  <c:v>95.783904931008252</c:v>
                </c:pt>
                <c:pt idx="152">
                  <c:v>94.883852487712645</c:v>
                </c:pt>
                <c:pt idx="153">
                  <c:v>94.316179398770558</c:v>
                </c:pt>
                <c:pt idx="154">
                  <c:v>93.931674648617005</c:v>
                </c:pt>
                <c:pt idx="155">
                  <c:v>93.639991097863131</c:v>
                </c:pt>
                <c:pt idx="156">
                  <c:v>93.391820703978965</c:v>
                </c:pt>
                <c:pt idx="157">
                  <c:v>93.162724186338551</c:v>
                </c:pt>
                <c:pt idx="158">
                  <c:v>92.941652949635113</c:v>
                </c:pt>
                <c:pt idx="159">
                  <c:v>92.724044566568935</c:v>
                </c:pt>
                <c:pt idx="160">
                  <c:v>92.508182963468087</c:v>
                </c:pt>
                <c:pt idx="161">
                  <c:v>92.293487043607698</c:v>
                </c:pt>
                <c:pt idx="162">
                  <c:v>92.079785567974625</c:v>
                </c:pt>
                <c:pt idx="163">
                  <c:v>91.867038643918931</c:v>
                </c:pt>
                <c:pt idx="164">
                  <c:v>91.655240620152298</c:v>
                </c:pt>
                <c:pt idx="165">
                  <c:v>91.444389622473977</c:v>
                </c:pt>
                <c:pt idx="166">
                  <c:v>91.234479343041727</c:v>
                </c:pt>
                <c:pt idx="167">
                  <c:v>91.025497591646996</c:v>
                </c:pt>
                <c:pt idx="168">
                  <c:v>90.817426694824505</c:v>
                </c:pt>
                <c:pt idx="169">
                  <c:v>90.610244316293077</c:v>
                </c:pt>
                <c:pt idx="170">
                  <c:v>90.403924316478808</c:v>
                </c:pt>
                <c:pt idx="171">
                  <c:v>90.198437555474641</c:v>
                </c:pt>
                <c:pt idx="172">
                  <c:v>89.993752617308601</c:v>
                </c:pt>
                <c:pt idx="173">
                  <c:v>89.789836452018491</c:v>
                </c:pt>
                <c:pt idx="174">
                  <c:v>89.586654937398265</c:v>
                </c:pt>
                <c:pt idx="175">
                  <c:v>89.384173364404148</c:v>
                </c:pt>
                <c:pt idx="176">
                  <c:v>89.182356851334418</c:v>
                </c:pt>
                <c:pt idx="177">
                  <c:v>88.981170692539564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110.92253974669498</c:v>
                </c:pt>
                <c:pt idx="12">
                  <c:v>111.04807448887958</c:v>
                </c:pt>
                <c:pt idx="13">
                  <c:v>111.17380052810611</c:v>
                </c:pt>
                <c:pt idx="14">
                  <c:v>111.2996015763582</c:v>
                </c:pt>
                <c:pt idx="15">
                  <c:v>111.42533996029503</c:v>
                </c:pt>
                <c:pt idx="16">
                  <c:v>111.5508543819339</c:v>
                </c:pt>
                <c:pt idx="17">
                  <c:v>111.67595762685129</c:v>
                </c:pt>
                <c:pt idx="18">
                  <c:v>111.80043426155724</c:v>
                </c:pt>
                <c:pt idx="19">
                  <c:v>111.92403837288579</c:v>
                </c:pt>
                <c:pt idx="20">
                  <c:v>112.04649141452927</c:v>
                </c:pt>
                <c:pt idx="21">
                  <c:v>112.16748023892983</c:v>
                </c:pt>
                <c:pt idx="22">
                  <c:v>112.28665540617224</c:v>
                </c:pt>
                <c:pt idx="23">
                  <c:v>112.403629874652</c:v>
                </c:pt>
                <c:pt idx="24">
                  <c:v>112.51797819026659</c:v>
                </c:pt>
                <c:pt idx="25">
                  <c:v>112.62923630062309</c:v>
                </c:pt>
                <c:pt idx="26">
                  <c:v>112.73690212698948</c:v>
                </c:pt>
                <c:pt idx="27">
                  <c:v>112.84043702799775</c:v>
                </c:pt>
                <c:pt idx="28">
                  <c:v>112.93926828388476</c:v>
                </c:pt>
                <c:pt idx="29">
                  <c:v>113.03279271681284</c:v>
                </c:pt>
                <c:pt idx="30">
                  <c:v>113.1203815401914</c:v>
                </c:pt>
                <c:pt idx="31">
                  <c:v>113.20138649693561</c:v>
                </c:pt>
                <c:pt idx="32">
                  <c:v>113.27514730285144</c:v>
                </c:pt>
                <c:pt idx="33">
                  <c:v>113.34100035723533</c:v>
                </c:pt>
                <c:pt idx="34">
                  <c:v>113.39828861974925</c:v>
                </c:pt>
                <c:pt idx="35">
                  <c:v>113.44637248325394</c:v>
                </c:pt>
                <c:pt idx="36">
                  <c:v>113.484641400323</c:v>
                </c:pt>
                <c:pt idx="37">
                  <c:v>113.51252595146207</c:v>
                </c:pt>
                <c:pt idx="38">
                  <c:v>113.52950998127028</c:v>
                </c:pt>
                <c:pt idx="39">
                  <c:v>113.53514238090411</c:v>
                </c:pt>
                <c:pt idx="40">
                  <c:v>113.52904806697859</c:v>
                </c:pt>
                <c:pt idx="41">
                  <c:v>113.51093770327459</c:v>
                </c:pt>
                <c:pt idx="42">
                  <c:v>113.48061573546632</c:v>
                </c:pt>
                <c:pt idx="43">
                  <c:v>113.43798636147616</c:v>
                </c:pt>
                <c:pt idx="44">
                  <c:v>113.38305713932378</c:v>
                </c:pt>
                <c:pt idx="45">
                  <c:v>113.31594003611751</c:v>
                </c:pt>
                <c:pt idx="46">
                  <c:v>113.23684983938885</c:v>
                </c:pt>
                <c:pt idx="47">
                  <c:v>113.14609997678193</c:v>
                </c:pt>
                <c:pt idx="48">
                  <c:v>113.04409591276405</c:v>
                </c:pt>
                <c:pt idx="49">
                  <c:v>112.93132640225639</c:v>
                </c:pt>
                <c:pt idx="50">
                  <c:v>112.80835297278203</c:v>
                </c:pt>
                <c:pt idx="51">
                  <c:v>112.675798072793</c:v>
                </c:pt>
                <c:pt idx="52">
                  <c:v>112.53433236075084</c:v>
                </c:pt>
                <c:pt idx="53">
                  <c:v>112.38466161657968</c:v>
                </c:pt>
                <c:pt idx="54">
                  <c:v>112.22751373621617</c:v>
                </c:pt>
                <c:pt idx="55">
                  <c:v>112.06362622528218</c:v>
                </c:pt>
                <c:pt idx="56">
                  <c:v>111.89373454506956</c:v>
                </c:pt>
                <c:pt idx="57">
                  <c:v>111.71856158949679</c:v>
                </c:pt>
                <c:pt idx="58">
                  <c:v>111.53880849196517</c:v>
                </c:pt>
                <c:pt idx="59">
                  <c:v>111.35514688201586</c:v>
                </c:pt>
                <c:pt idx="60">
                  <c:v>111.16821263825004</c:v>
                </c:pt>
                <c:pt idx="61">
                  <c:v>110.97860111972727</c:v>
                </c:pt>
                <c:pt idx="62">
                  <c:v>110.7868638052509</c:v>
                </c:pt>
                <c:pt idx="63">
                  <c:v>110.59350622957531</c:v>
                </c:pt>
                <c:pt idx="64">
                  <c:v>110.39898707753945</c:v>
                </c:pt>
                <c:pt idx="65">
                  <c:v>110.20371828053506</c:v>
                </c:pt>
                <c:pt idx="66">
                  <c:v>110.00806595308576</c:v>
                </c:pt>
                <c:pt idx="67">
                  <c:v>109.81235200886786</c:v>
                </c:pt>
                <c:pt idx="68">
                  <c:v>109.61685630336643</c:v>
                </c:pt>
                <c:pt idx="69">
                  <c:v>109.42181916272396</c:v>
                </c:pt>
                <c:pt idx="70">
                  <c:v>109.22744417356442</c:v>
                </c:pt>
                <c:pt idx="71">
                  <c:v>109.03390112527993</c:v>
                </c:pt>
                <c:pt idx="72">
                  <c:v>108.84132901332488</c:v>
                </c:pt>
                <c:pt idx="73">
                  <c:v>108.64983902862842</c:v>
                </c:pt>
                <c:pt idx="74">
                  <c:v>108.45951747370842</c:v>
                </c:pt>
                <c:pt idx="75">
                  <c:v>108.27042856006146</c:v>
                </c:pt>
                <c:pt idx="76">
                  <c:v>108.08261705370849</c:v>
                </c:pt>
                <c:pt idx="77">
                  <c:v>107.89611074631868</c:v>
                </c:pt>
                <c:pt idx="78">
                  <c:v>107.71092273815269</c:v>
                </c:pt>
                <c:pt idx="79">
                  <c:v>107.52705352625649</c:v>
                </c:pt>
                <c:pt idx="80">
                  <c:v>107.34449289704956</c:v>
                </c:pt>
                <c:pt idx="81">
                  <c:v>107.16322162685391</c:v>
                </c:pt>
                <c:pt idx="82">
                  <c:v>106.9832129971833</c:v>
                </c:pt>
                <c:pt idx="83">
                  <c:v>106.80443413392918</c:v>
                </c:pt>
                <c:pt idx="84">
                  <c:v>106.62684718110808</c:v>
                </c:pt>
                <c:pt idx="85">
                  <c:v>106.45041032072379</c:v>
                </c:pt>
                <c:pt idx="86">
                  <c:v>106.2750786506793</c:v>
                </c:pt>
                <c:pt idx="87">
                  <c:v>106.10080493266518</c:v>
                </c:pt>
                <c:pt idx="88">
                  <c:v>105.92754022164763</c:v>
                </c:pt>
                <c:pt idx="89">
                  <c:v>105.75523438806538</c:v>
                </c:pt>
                <c:pt idx="90">
                  <c:v>105.58383654318479</c:v>
                </c:pt>
                <c:pt idx="91">
                  <c:v>105.4132953773105</c:v>
                </c:pt>
                <c:pt idx="92">
                  <c:v>105.24355941975004</c:v>
                </c:pt>
                <c:pt idx="93">
                  <c:v>105.07457722861552</c:v>
                </c:pt>
                <c:pt idx="94">
                  <c:v>104.90629751774203</c:v>
                </c:pt>
                <c:pt idx="95">
                  <c:v>104.73866922723089</c:v>
                </c:pt>
                <c:pt idx="96">
                  <c:v>104.57164154339914</c:v>
                </c:pt>
                <c:pt idx="97">
                  <c:v>104.40516387325039</c:v>
                </c:pt>
                <c:pt idx="98">
                  <c:v>104.23918577798167</c:v>
                </c:pt>
                <c:pt idx="99">
                  <c:v>104.07365686951727</c:v>
                </c:pt>
                <c:pt idx="100">
                  <c:v>103.90852667361706</c:v>
                </c:pt>
                <c:pt idx="101">
                  <c:v>103.74374446275328</c:v>
                </c:pt>
                <c:pt idx="102">
                  <c:v>103.57925906168859</c:v>
                </c:pt>
                <c:pt idx="103">
                  <c:v>103.41501862852964</c:v>
                </c:pt>
                <c:pt idx="104">
                  <c:v>103.25097041398014</c:v>
                </c:pt>
                <c:pt idx="105">
                  <c:v>103.08706050158268</c:v>
                </c:pt>
                <c:pt idx="106">
                  <c:v>102.92323353193032</c:v>
                </c:pt>
                <c:pt idx="107">
                  <c:v>102.75943241415418</c:v>
                </c:pt>
                <c:pt idx="108">
                  <c:v>102.59559802846221</c:v>
                </c:pt>
                <c:pt idx="109">
                  <c:v>102.43166892412461</c:v>
                </c:pt>
                <c:pt idx="110">
                  <c:v>102.26758101807873</c:v>
                </c:pt>
                <c:pt idx="111">
                  <c:v>102.10326730026514</c:v>
                </c:pt>
                <c:pt idx="112">
                  <c:v>101.93865755290278</c:v>
                </c:pt>
                <c:pt idx="113">
                  <c:v>101.7736780921574</c:v>
                </c:pt>
                <c:pt idx="114">
                  <c:v>101.60825154203249</c:v>
                </c:pt>
                <c:pt idx="115">
                  <c:v>101.44229665178405</c:v>
                </c:pt>
                <c:pt idx="116">
                  <c:v>101.27572816968106</c:v>
                </c:pt>
                <c:pt idx="117">
                  <c:v>101.10845678743431</c:v>
                </c:pt>
                <c:pt idx="118">
                  <c:v>100.9403891710032</c:v>
                </c:pt>
                <c:pt idx="119">
                  <c:v>100.77142809464874</c:v>
                </c:pt>
                <c:pt idx="120">
                  <c:v>100.60147269588613</c:v>
                </c:pt>
                <c:pt idx="121">
                  <c:v>100.43041886923007</c:v>
                </c:pt>
                <c:pt idx="122">
                  <c:v>100.25815981613027</c:v>
                </c:pt>
                <c:pt idx="123">
                  <c:v>100.08458676705379</c:v>
                </c:pt>
                <c:pt idx="124">
                  <c:v>99.909589889076159</c:v>
                </c:pt>
                <c:pt idx="125">
                  <c:v>99.733059388400108</c:v>
                </c:pt>
                <c:pt idx="126">
                  <c:v>99.554886811775049</c:v>
                </c:pt>
                <c:pt idx="127">
                  <c:v>99.374966543754766</c:v>
                </c:pt>
                <c:pt idx="128">
                  <c:v>99.193197488121285</c:v>
                </c:pt>
                <c:pt idx="129">
                  <c:v>99.009484911766734</c:v>
                </c:pt>
                <c:pt idx="130">
                  <c:v>98.823742418177289</c:v>
                </c:pt>
                <c:pt idx="131">
                  <c:v>98.635894005898805</c:v>
                </c:pt>
                <c:pt idx="132">
                  <c:v>98.445876155671485</c:v>
                </c:pt>
                <c:pt idx="133">
                  <c:v>98.253639879158015</c:v>
                </c:pt>
                <c:pt idx="134">
                  <c:v>98.05915265334346</c:v>
                </c:pt>
                <c:pt idx="135">
                  <c:v>97.862400158794429</c:v>
                </c:pt>
                <c:pt idx="136">
                  <c:v>97.663387738025307</c:v>
                </c:pt>
                <c:pt idx="137">
                  <c:v>97.462141493051519</c:v>
                </c:pt>
                <c:pt idx="138">
                  <c:v>97.25870894934792</c:v>
                </c:pt>
                <c:pt idx="139">
                  <c:v>97.053159226990331</c:v>
                </c:pt>
                <c:pt idx="140">
                  <c:v>96.845582678368118</c:v>
                </c:pt>
                <c:pt idx="141">
                  <c:v>96.636089974616624</c:v>
                </c:pt>
                <c:pt idx="142">
                  <c:v>96.424810648443056</c:v>
                </c:pt>
                <c:pt idx="143">
                  <c:v>96.211891127535154</c:v>
                </c:pt>
                <c:pt idx="144">
                  <c:v>95.997492318257855</c:v>
                </c:pt>
                <c:pt idx="145">
                  <c:v>95.781786821862198</c:v>
                </c:pt>
                <c:pt idx="146">
                  <c:v>95.564955883167613</c:v>
                </c:pt>
                <c:pt idx="147">
                  <c:v>95.347186183273763</c:v>
                </c:pt>
                <c:pt idx="148">
                  <c:v>95.128666592515316</c:v>
                </c:pt>
                <c:pt idx="149">
                  <c:v>94.909584997455227</c:v>
                </c:pt>
                <c:pt idx="150">
                  <c:v>94.690125306712474</c:v>
                </c:pt>
                <c:pt idx="151">
                  <c:v>94.470464725898964</c:v>
                </c:pt>
                <c:pt idx="152">
                  <c:v>94.250771373350062</c:v>
                </c:pt>
                <c:pt idx="153">
                  <c:v>94.031202287351931</c:v>
                </c:pt>
                <c:pt idx="154">
                  <c:v>93.811901853893616</c:v>
                </c:pt>
                <c:pt idx="155">
                  <c:v>93.593000663158307</c:v>
                </c:pt>
                <c:pt idx="156">
                  <c:v>93.374614784282386</c:v>
                </c:pt>
                <c:pt idx="157">
                  <c:v>93.156845432277436</c:v>
                </c:pt>
                <c:pt idx="158">
                  <c:v>92.939778988950764</c:v>
                </c:pt>
                <c:pt idx="159">
                  <c:v>92.723487331350697</c:v>
                </c:pt>
                <c:pt idx="160">
                  <c:v>92.508028416555689</c:v>
                </c:pt>
                <c:pt idx="161">
                  <c:v>92.293447070149568</c:v>
                </c:pt>
                <c:pt idx="162">
                  <c:v>92.079775926948599</c:v>
                </c:pt>
                <c:pt idx="163">
                  <c:v>91.867036475867224</c:v>
                </c:pt>
                <c:pt idx="164">
                  <c:v>91.655240165615211</c:v>
                </c:pt>
                <c:pt idx="165">
                  <c:v>91.444389533638969</c:v>
                </c:pt>
                <c:pt idx="166">
                  <c:v>91.234479326857979</c:v>
                </c:pt>
                <c:pt idx="167">
                  <c:v>91.025497588898958</c:v>
                </c:pt>
                <c:pt idx="168">
                  <c:v>90.81742669438961</c:v>
                </c:pt>
                <c:pt idx="169">
                  <c:v>90.610244316228929</c:v>
                </c:pt>
                <c:pt idx="170">
                  <c:v>90.403924316469997</c:v>
                </c:pt>
                <c:pt idx="171">
                  <c:v>90.198437555473518</c:v>
                </c:pt>
                <c:pt idx="172">
                  <c:v>89.993752617308473</c:v>
                </c:pt>
                <c:pt idx="173">
                  <c:v>89.789836452018477</c:v>
                </c:pt>
                <c:pt idx="174">
                  <c:v>89.586654937398265</c:v>
                </c:pt>
                <c:pt idx="175">
                  <c:v>89.384173364404148</c:v>
                </c:pt>
                <c:pt idx="176">
                  <c:v>89.182356851334418</c:v>
                </c:pt>
                <c:pt idx="177">
                  <c:v>88.981170692539564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100.571</c:v>
                </c:pt>
                <c:pt idx="1">
                  <c:v>100.762</c:v>
                </c:pt>
                <c:pt idx="2">
                  <c:v>98.762</c:v>
                </c:pt>
                <c:pt idx="3">
                  <c:v>99.936999999999998</c:v>
                </c:pt>
                <c:pt idx="4">
                  <c:v>99.27</c:v>
                </c:pt>
                <c:pt idx="5">
                  <c:v>97.364999999999995</c:v>
                </c:pt>
                <c:pt idx="6">
                  <c:v>98.873000000000005</c:v>
                </c:pt>
                <c:pt idx="7">
                  <c:v>101.524</c:v>
                </c:pt>
                <c:pt idx="8">
                  <c:v>98.206000000000003</c:v>
                </c:pt>
                <c:pt idx="9">
                  <c:v>97.349000000000004</c:v>
                </c:pt>
                <c:pt idx="10">
                  <c:v>96.587000000000003</c:v>
                </c:pt>
                <c:pt idx="11">
                  <c:v>97.778000000000006</c:v>
                </c:pt>
                <c:pt idx="12">
                  <c:v>97.650999999999996</c:v>
                </c:pt>
                <c:pt idx="13">
                  <c:v>98.397000000000006</c:v>
                </c:pt>
                <c:pt idx="14">
                  <c:v>99.238</c:v>
                </c:pt>
                <c:pt idx="15">
                  <c:v>98.159000000000006</c:v>
                </c:pt>
                <c:pt idx="16">
                  <c:v>100.444</c:v>
                </c:pt>
                <c:pt idx="17">
                  <c:v>99.063000000000002</c:v>
                </c:pt>
                <c:pt idx="18">
                  <c:v>99.507999999999996</c:v>
                </c:pt>
                <c:pt idx="19">
                  <c:v>100.952</c:v>
                </c:pt>
                <c:pt idx="20">
                  <c:v>98.968000000000004</c:v>
                </c:pt>
                <c:pt idx="21">
                  <c:v>100.127</c:v>
                </c:pt>
                <c:pt idx="22">
                  <c:v>99.73</c:v>
                </c:pt>
                <c:pt idx="23">
                  <c:v>99.364999999999995</c:v>
                </c:pt>
                <c:pt idx="24">
                  <c:v>98.888999999999996</c:v>
                </c:pt>
                <c:pt idx="25">
                  <c:v>98.650999999999996</c:v>
                </c:pt>
                <c:pt idx="26">
                  <c:v>101.571</c:v>
                </c:pt>
                <c:pt idx="27">
                  <c:v>101.825</c:v>
                </c:pt>
                <c:pt idx="28">
                  <c:v>100.81</c:v>
                </c:pt>
                <c:pt idx="29">
                  <c:v>102.238</c:v>
                </c:pt>
                <c:pt idx="30">
                  <c:v>100.444</c:v>
                </c:pt>
                <c:pt idx="31">
                  <c:v>101.873</c:v>
                </c:pt>
                <c:pt idx="32">
                  <c:v>102.556</c:v>
                </c:pt>
                <c:pt idx="33">
                  <c:v>104.873</c:v>
                </c:pt>
                <c:pt idx="34">
                  <c:v>105.286</c:v>
                </c:pt>
                <c:pt idx="35">
                  <c:v>106.31699999999999</c:v>
                </c:pt>
                <c:pt idx="36">
                  <c:v>106.667</c:v>
                </c:pt>
                <c:pt idx="37">
                  <c:v>108.15900000000001</c:v>
                </c:pt>
                <c:pt idx="38">
                  <c:v>109.77800000000001</c:v>
                </c:pt>
                <c:pt idx="39">
                  <c:v>108.46</c:v>
                </c:pt>
                <c:pt idx="40">
                  <c:v>110.206</c:v>
                </c:pt>
                <c:pt idx="41">
                  <c:v>113.175</c:v>
                </c:pt>
                <c:pt idx="42">
                  <c:v>116.81</c:v>
                </c:pt>
                <c:pt idx="43">
                  <c:v>120.39700000000001</c:v>
                </c:pt>
                <c:pt idx="44">
                  <c:v>124.905</c:v>
                </c:pt>
                <c:pt idx="45">
                  <c:v>131</c:v>
                </c:pt>
                <c:pt idx="46">
                  <c:v>138.22200000000001</c:v>
                </c:pt>
                <c:pt idx="47">
                  <c:v>146.857</c:v>
                </c:pt>
                <c:pt idx="48">
                  <c:v>158.20599999999999</c:v>
                </c:pt>
                <c:pt idx="49">
                  <c:v>172.58699999999999</c:v>
                </c:pt>
                <c:pt idx="50">
                  <c:v>186.34899999999999</c:v>
                </c:pt>
                <c:pt idx="51">
                  <c:v>200.60300000000001</c:v>
                </c:pt>
                <c:pt idx="52">
                  <c:v>211.905</c:v>
                </c:pt>
                <c:pt idx="53">
                  <c:v>220.60300000000001</c:v>
                </c:pt>
                <c:pt idx="54">
                  <c:v>227.17500000000001</c:v>
                </c:pt>
                <c:pt idx="55">
                  <c:v>227.524</c:v>
                </c:pt>
                <c:pt idx="56">
                  <c:v>225.11099999999999</c:v>
                </c:pt>
                <c:pt idx="57">
                  <c:v>219.39699999999999</c:v>
                </c:pt>
                <c:pt idx="58">
                  <c:v>204.286</c:v>
                </c:pt>
                <c:pt idx="59">
                  <c:v>180.857</c:v>
                </c:pt>
                <c:pt idx="60">
                  <c:v>142.30199999999999</c:v>
                </c:pt>
                <c:pt idx="61">
                  <c:v>112.873</c:v>
                </c:pt>
                <c:pt idx="62">
                  <c:v>103.048</c:v>
                </c:pt>
                <c:pt idx="63">
                  <c:v>106.143</c:v>
                </c:pt>
                <c:pt idx="64">
                  <c:v>105.19</c:v>
                </c:pt>
                <c:pt idx="65">
                  <c:v>109.968</c:v>
                </c:pt>
                <c:pt idx="66">
                  <c:v>113.349</c:v>
                </c:pt>
                <c:pt idx="67">
                  <c:v>120</c:v>
                </c:pt>
                <c:pt idx="68">
                  <c:v>125.01600000000001</c:v>
                </c:pt>
                <c:pt idx="69">
                  <c:v>136.095</c:v>
                </c:pt>
                <c:pt idx="70">
                  <c:v>147.524</c:v>
                </c:pt>
                <c:pt idx="71">
                  <c:v>160.12700000000001</c:v>
                </c:pt>
                <c:pt idx="72">
                  <c:v>167.65100000000001</c:v>
                </c:pt>
                <c:pt idx="73">
                  <c:v>176.36500000000001</c:v>
                </c:pt>
                <c:pt idx="74">
                  <c:v>182.381</c:v>
                </c:pt>
                <c:pt idx="75">
                  <c:v>184.41300000000001</c:v>
                </c:pt>
                <c:pt idx="76">
                  <c:v>184.77799999999999</c:v>
                </c:pt>
                <c:pt idx="77">
                  <c:v>180.03200000000001</c:v>
                </c:pt>
                <c:pt idx="78">
                  <c:v>170.69800000000001</c:v>
                </c:pt>
                <c:pt idx="79">
                  <c:v>147.15899999999999</c:v>
                </c:pt>
                <c:pt idx="80">
                  <c:v>117.968</c:v>
                </c:pt>
                <c:pt idx="81">
                  <c:v>97.619</c:v>
                </c:pt>
                <c:pt idx="82">
                  <c:v>93.936999999999998</c:v>
                </c:pt>
                <c:pt idx="83">
                  <c:v>94.650999999999996</c:v>
                </c:pt>
                <c:pt idx="84">
                  <c:v>94.143000000000001</c:v>
                </c:pt>
                <c:pt idx="85">
                  <c:v>93.143000000000001</c:v>
                </c:pt>
                <c:pt idx="86">
                  <c:v>93.697999999999993</c:v>
                </c:pt>
                <c:pt idx="87">
                  <c:v>92.19</c:v>
                </c:pt>
                <c:pt idx="88">
                  <c:v>93.555999999999997</c:v>
                </c:pt>
                <c:pt idx="89">
                  <c:v>90.412999999999997</c:v>
                </c:pt>
                <c:pt idx="90">
                  <c:v>92.619</c:v>
                </c:pt>
                <c:pt idx="91">
                  <c:v>93.570999999999998</c:v>
                </c:pt>
                <c:pt idx="92">
                  <c:v>94.602999999999994</c:v>
                </c:pt>
                <c:pt idx="93">
                  <c:v>92.936999999999998</c:v>
                </c:pt>
                <c:pt idx="94">
                  <c:v>92.73</c:v>
                </c:pt>
                <c:pt idx="95">
                  <c:v>95</c:v>
                </c:pt>
                <c:pt idx="96">
                  <c:v>91.412999999999997</c:v>
                </c:pt>
                <c:pt idx="97">
                  <c:v>92.286000000000001</c:v>
                </c:pt>
                <c:pt idx="98">
                  <c:v>92.031999999999996</c:v>
                </c:pt>
                <c:pt idx="99">
                  <c:v>92.349000000000004</c:v>
                </c:pt>
                <c:pt idx="100">
                  <c:v>89.856999999999999</c:v>
                </c:pt>
                <c:pt idx="101">
                  <c:v>90.332999999999998</c:v>
                </c:pt>
                <c:pt idx="102">
                  <c:v>92.745999999999995</c:v>
                </c:pt>
                <c:pt idx="103">
                  <c:v>90.381</c:v>
                </c:pt>
                <c:pt idx="104">
                  <c:v>91.825000000000003</c:v>
                </c:pt>
                <c:pt idx="105">
                  <c:v>92.444000000000003</c:v>
                </c:pt>
                <c:pt idx="106">
                  <c:v>90.254000000000005</c:v>
                </c:pt>
                <c:pt idx="107">
                  <c:v>89.507999999999996</c:v>
                </c:pt>
                <c:pt idx="108">
                  <c:v>90.602999999999994</c:v>
                </c:pt>
                <c:pt idx="109">
                  <c:v>88.667000000000002</c:v>
                </c:pt>
                <c:pt idx="110">
                  <c:v>91.143000000000001</c:v>
                </c:pt>
                <c:pt idx="111">
                  <c:v>87.524000000000001</c:v>
                </c:pt>
                <c:pt idx="112">
                  <c:v>88.555999999999997</c:v>
                </c:pt>
                <c:pt idx="113">
                  <c:v>88.444000000000003</c:v>
                </c:pt>
                <c:pt idx="114">
                  <c:v>87.73</c:v>
                </c:pt>
                <c:pt idx="115">
                  <c:v>88.302000000000007</c:v>
                </c:pt>
                <c:pt idx="116">
                  <c:v>87.825000000000003</c:v>
                </c:pt>
                <c:pt idx="117">
                  <c:v>87</c:v>
                </c:pt>
                <c:pt idx="118">
                  <c:v>87.619</c:v>
                </c:pt>
                <c:pt idx="119">
                  <c:v>87</c:v>
                </c:pt>
                <c:pt idx="120">
                  <c:v>89.936999999999998</c:v>
                </c:pt>
                <c:pt idx="121">
                  <c:v>88.126999999999995</c:v>
                </c:pt>
                <c:pt idx="122">
                  <c:v>86.635000000000005</c:v>
                </c:pt>
                <c:pt idx="123">
                  <c:v>88.635000000000005</c:v>
                </c:pt>
                <c:pt idx="124">
                  <c:v>87.316999999999993</c:v>
                </c:pt>
                <c:pt idx="125">
                  <c:v>86.254000000000005</c:v>
                </c:pt>
                <c:pt idx="126">
                  <c:v>86.936999999999998</c:v>
                </c:pt>
                <c:pt idx="127">
                  <c:v>87.587000000000003</c:v>
                </c:pt>
                <c:pt idx="128">
                  <c:v>85.951999999999998</c:v>
                </c:pt>
                <c:pt idx="129">
                  <c:v>89.697999999999993</c:v>
                </c:pt>
                <c:pt idx="130">
                  <c:v>85.683000000000007</c:v>
                </c:pt>
                <c:pt idx="131">
                  <c:v>87.143000000000001</c:v>
                </c:pt>
                <c:pt idx="132">
                  <c:v>87.745999999999995</c:v>
                </c:pt>
                <c:pt idx="133">
                  <c:v>84.206000000000003</c:v>
                </c:pt>
                <c:pt idx="134">
                  <c:v>86.412999999999997</c:v>
                </c:pt>
                <c:pt idx="135">
                  <c:v>86.492000000000004</c:v>
                </c:pt>
                <c:pt idx="136">
                  <c:v>84.936999999999998</c:v>
                </c:pt>
                <c:pt idx="137">
                  <c:v>85.492000000000004</c:v>
                </c:pt>
                <c:pt idx="138">
                  <c:v>84.951999999999998</c:v>
                </c:pt>
                <c:pt idx="139">
                  <c:v>86.063000000000002</c:v>
                </c:pt>
                <c:pt idx="140">
                  <c:v>87.206000000000003</c:v>
                </c:pt>
                <c:pt idx="141">
                  <c:v>86.397000000000006</c:v>
                </c:pt>
                <c:pt idx="142">
                  <c:v>83.27</c:v>
                </c:pt>
                <c:pt idx="143">
                  <c:v>85.475999999999999</c:v>
                </c:pt>
                <c:pt idx="144">
                  <c:v>82.667000000000002</c:v>
                </c:pt>
                <c:pt idx="145">
                  <c:v>83.650999999999996</c:v>
                </c:pt>
                <c:pt idx="146">
                  <c:v>85.888999999999996</c:v>
                </c:pt>
                <c:pt idx="147">
                  <c:v>82.46</c:v>
                </c:pt>
                <c:pt idx="148">
                  <c:v>84.507999999999996</c:v>
                </c:pt>
                <c:pt idx="149">
                  <c:v>82.873000000000005</c:v>
                </c:pt>
                <c:pt idx="150">
                  <c:v>82.713999999999999</c:v>
                </c:pt>
                <c:pt idx="151">
                  <c:v>84.429000000000002</c:v>
                </c:pt>
                <c:pt idx="152">
                  <c:v>81.078999999999994</c:v>
                </c:pt>
                <c:pt idx="153">
                  <c:v>81.697999999999993</c:v>
                </c:pt>
                <c:pt idx="154">
                  <c:v>82.888999999999996</c:v>
                </c:pt>
                <c:pt idx="155">
                  <c:v>84.254000000000005</c:v>
                </c:pt>
                <c:pt idx="156">
                  <c:v>81.475999999999999</c:v>
                </c:pt>
                <c:pt idx="157">
                  <c:v>82.126999999999995</c:v>
                </c:pt>
                <c:pt idx="158">
                  <c:v>84.921000000000006</c:v>
                </c:pt>
                <c:pt idx="159">
                  <c:v>81.840999999999994</c:v>
                </c:pt>
                <c:pt idx="160">
                  <c:v>82.602999999999994</c:v>
                </c:pt>
                <c:pt idx="161">
                  <c:v>82.73</c:v>
                </c:pt>
                <c:pt idx="162">
                  <c:v>82.078999999999994</c:v>
                </c:pt>
                <c:pt idx="163">
                  <c:v>83.206000000000003</c:v>
                </c:pt>
                <c:pt idx="164">
                  <c:v>81.619</c:v>
                </c:pt>
                <c:pt idx="165">
                  <c:v>79.81</c:v>
                </c:pt>
                <c:pt idx="166">
                  <c:v>82.921000000000006</c:v>
                </c:pt>
                <c:pt idx="167">
                  <c:v>81.951999999999998</c:v>
                </c:pt>
                <c:pt idx="168">
                  <c:v>81.286000000000001</c:v>
                </c:pt>
                <c:pt idx="169">
                  <c:v>81.570999999999998</c:v>
                </c:pt>
                <c:pt idx="170">
                  <c:v>81.667000000000002</c:v>
                </c:pt>
                <c:pt idx="171">
                  <c:v>81</c:v>
                </c:pt>
                <c:pt idx="172">
                  <c:v>80.983999999999995</c:v>
                </c:pt>
                <c:pt idx="173">
                  <c:v>80.126999999999995</c:v>
                </c:pt>
                <c:pt idx="174">
                  <c:v>81.221999999999994</c:v>
                </c:pt>
                <c:pt idx="175">
                  <c:v>79.316999999999993</c:v>
                </c:pt>
                <c:pt idx="176">
                  <c:v>83.888999999999996</c:v>
                </c:pt>
                <c:pt idx="177">
                  <c:v>83.316999999999993</c:v>
                </c:pt>
                <c:pt idx="178">
                  <c:v>82.429000000000002</c:v>
                </c:pt>
                <c:pt idx="179">
                  <c:v>81.031999999999996</c:v>
                </c:pt>
                <c:pt idx="180">
                  <c:v>81.238</c:v>
                </c:pt>
                <c:pt idx="181">
                  <c:v>77.888999999999996</c:v>
                </c:pt>
                <c:pt idx="182">
                  <c:v>80.524000000000001</c:v>
                </c:pt>
                <c:pt idx="183">
                  <c:v>82.063000000000002</c:v>
                </c:pt>
                <c:pt idx="184">
                  <c:v>80.635000000000005</c:v>
                </c:pt>
                <c:pt idx="185">
                  <c:v>81.475999999999999</c:v>
                </c:pt>
                <c:pt idx="186">
                  <c:v>78.619</c:v>
                </c:pt>
                <c:pt idx="187">
                  <c:v>79.619</c:v>
                </c:pt>
                <c:pt idx="188">
                  <c:v>79.459999999999994</c:v>
                </c:pt>
                <c:pt idx="189">
                  <c:v>80.524000000000001</c:v>
                </c:pt>
                <c:pt idx="190">
                  <c:v>80.302000000000007</c:v>
                </c:pt>
                <c:pt idx="191">
                  <c:v>79.286000000000001</c:v>
                </c:pt>
                <c:pt idx="192">
                  <c:v>79.349000000000004</c:v>
                </c:pt>
                <c:pt idx="193">
                  <c:v>80.302000000000007</c:v>
                </c:pt>
                <c:pt idx="194">
                  <c:v>78.905000000000001</c:v>
                </c:pt>
                <c:pt idx="195">
                  <c:v>80.540000000000006</c:v>
                </c:pt>
                <c:pt idx="196">
                  <c:v>79.016000000000005</c:v>
                </c:pt>
                <c:pt idx="197">
                  <c:v>80.683000000000007</c:v>
                </c:pt>
                <c:pt idx="198">
                  <c:v>79.221999999999994</c:v>
                </c:pt>
                <c:pt idx="199">
                  <c:v>80.713999999999999</c:v>
                </c:pt>
                <c:pt idx="200">
                  <c:v>79.507999999999996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97.269538256540457</c:v>
                </c:pt>
                <c:pt idx="1">
                  <c:v>97.479608672484844</c:v>
                </c:pt>
                <c:pt idx="2">
                  <c:v>97.690010199929119</c:v>
                </c:pt>
                <c:pt idx="3">
                  <c:v>97.900675419718439</c:v>
                </c:pt>
                <c:pt idx="4">
                  <c:v>98.111521766404294</c:v>
                </c:pt>
                <c:pt idx="5">
                  <c:v>98.322449543785964</c:v>
                </c:pt>
                <c:pt idx="6">
                  <c:v>98.533339779245452</c:v>
                </c:pt>
                <c:pt idx="7">
                  <c:v>98.744051922212293</c:v>
                </c:pt>
                <c:pt idx="8">
                  <c:v>98.954421398234146</c:v>
                </c:pt>
                <c:pt idx="9">
                  <c:v>99.164257038309501</c:v>
                </c:pt>
                <c:pt idx="10">
                  <c:v>99.373338414216121</c:v>
                </c:pt>
                <c:pt idx="11">
                  <c:v>99.58141312599399</c:v>
                </c:pt>
                <c:pt idx="12">
                  <c:v>99.788194109991068</c:v>
                </c:pt>
                <c:pt idx="13">
                  <c:v>99.993357069209509</c:v>
                </c:pt>
                <c:pt idx="14">
                  <c:v>100.19653817928338</c:v>
                </c:pt>
                <c:pt idx="15">
                  <c:v>100.39733230516919</c:v>
                </c:pt>
                <c:pt idx="16">
                  <c:v>100.59529209469588</c:v>
                </c:pt>
                <c:pt idx="17">
                  <c:v>100.78992852540318</c:v>
                </c:pt>
                <c:pt idx="18">
                  <c:v>100.98071381565451</c:v>
                </c:pt>
                <c:pt idx="19">
                  <c:v>101.16708813501647</c:v>
                </c:pt>
                <c:pt idx="20">
                  <c:v>101.34847235233495</c:v>
                </c:pt>
                <c:pt idx="21">
                  <c:v>101.52429026017022</c:v>
                </c:pt>
                <c:pt idx="22">
                  <c:v>101.69400545363493</c:v>
                </c:pt>
                <c:pt idx="23">
                  <c:v>101.85718047583116</c:v>
                </c:pt>
                <c:pt idx="24">
                  <c:v>102.01356911335301</c:v>
                </c:pt>
                <c:pt idx="25">
                  <c:v>102.1632569152508</c:v>
                </c:pt>
                <c:pt idx="26">
                  <c:v>102.30687006450697</c:v>
                </c:pt>
                <c:pt idx="27">
                  <c:v>102.44587836353288</c:v>
                </c:pt>
                <c:pt idx="28">
                  <c:v>102.58302365568501</c:v>
                </c:pt>
                <c:pt idx="29">
                  <c:v>102.72290935524093</c:v>
                </c:pt>
                <c:pt idx="30">
                  <c:v>102.8727881681544</c:v>
                </c:pt>
                <c:pt idx="31">
                  <c:v>103.04358120405158</c:v>
                </c:pt>
                <c:pt idx="32">
                  <c:v>103.25114964354871</c:v>
                </c:pt>
                <c:pt idx="33">
                  <c:v>103.51781687255099</c:v>
                </c:pt>
                <c:pt idx="34">
                  <c:v>103.87410183593227</c:v>
                </c:pt>
                <c:pt idx="35">
                  <c:v>104.36057181633407</c:v>
                </c:pt>
                <c:pt idx="36">
                  <c:v>105.02965569357929</c:v>
                </c:pt>
                <c:pt idx="37">
                  <c:v>105.94718115360151</c:v>
                </c:pt>
                <c:pt idx="38">
                  <c:v>107.19331977240417</c:v>
                </c:pt>
                <c:pt idx="39">
                  <c:v>108.86255558783402</c:v>
                </c:pt>
                <c:pt idx="40">
                  <c:v>111.06225306989403</c:v>
                </c:pt>
                <c:pt idx="41">
                  <c:v>113.90940913697359</c:v>
                </c:pt>
                <c:pt idx="42">
                  <c:v>117.52525020596758</c:v>
                </c:pt>
                <c:pt idx="43">
                  <c:v>122.02749340290003</c:v>
                </c:pt>
                <c:pt idx="44">
                  <c:v>127.52033527681436</c:v>
                </c:pt>
                <c:pt idx="45">
                  <c:v>134.08255140077711</c:v>
                </c:pt>
                <c:pt idx="46">
                  <c:v>141.75445828139675</c:v>
                </c:pt>
                <c:pt idx="47">
                  <c:v>150.52485943137651</c:v>
                </c:pt>
                <c:pt idx="48">
                  <c:v>160.31941015607688</c:v>
                </c:pt>
                <c:pt idx="49">
                  <c:v>170.99201630343242</c:v>
                </c:pt>
                <c:pt idx="50">
                  <c:v>182.32076381297881</c:v>
                </c:pt>
                <c:pt idx="51">
                  <c:v>194.00846848832109</c:v>
                </c:pt>
                <c:pt idx="52">
                  <c:v>205.67959847074565</c:v>
                </c:pt>
                <c:pt idx="53">
                  <c:v>216.83036993928798</c:v>
                </c:pt>
                <c:pt idx="54">
                  <c:v>226.60517891387934</c:v>
                </c:pt>
                <c:pt idx="55">
                  <c:v>233.24747538794463</c:v>
                </c:pt>
                <c:pt idx="56">
                  <c:v>233.51985048410836</c:v>
                </c:pt>
                <c:pt idx="57">
                  <c:v>223.4062806881019</c:v>
                </c:pt>
                <c:pt idx="58">
                  <c:v>201.24322987671823</c:v>
                </c:pt>
                <c:pt idx="59">
                  <c:v>171.12733105809943</c:v>
                </c:pt>
                <c:pt idx="60">
                  <c:v>141.83926211246063</c:v>
                </c:pt>
                <c:pt idx="61">
                  <c:v>120.94455872674116</c:v>
                </c:pt>
                <c:pt idx="62">
                  <c:v>110.30840150276684</c:v>
                </c:pt>
                <c:pt idx="63">
                  <c:v>107.23563988110094</c:v>
                </c:pt>
                <c:pt idx="64">
                  <c:v>108.27275081579431</c:v>
                </c:pt>
                <c:pt idx="65">
                  <c:v>111.34584406027302</c:v>
                </c:pt>
                <c:pt idx="66">
                  <c:v>115.69982606534003</c:v>
                </c:pt>
                <c:pt idx="67">
                  <c:v>121.18486881679215</c:v>
                </c:pt>
                <c:pt idx="68">
                  <c:v>127.79519990342587</c:v>
                </c:pt>
                <c:pt idx="69">
                  <c:v>135.49418349991379</c:v>
                </c:pt>
                <c:pt idx="70">
                  <c:v>144.16096792733305</c:v>
                </c:pt>
                <c:pt idx="71">
                  <c:v>153.5731399193325</c:v>
                </c:pt>
                <c:pt idx="72">
                  <c:v>163.40060912363558</c:v>
                </c:pt>
                <c:pt idx="73">
                  <c:v>173.18508414033153</c:v>
                </c:pt>
                <c:pt idx="74">
                  <c:v>182.20560907793271</c:v>
                </c:pt>
                <c:pt idx="75">
                  <c:v>189.02446556265392</c:v>
                </c:pt>
                <c:pt idx="76">
                  <c:v>190.80190874032755</c:v>
                </c:pt>
                <c:pt idx="77">
                  <c:v>183.68609873582005</c:v>
                </c:pt>
                <c:pt idx="78">
                  <c:v>165.94824945414399</c:v>
                </c:pt>
                <c:pt idx="79">
                  <c:v>141.670717358155</c:v>
                </c:pt>
                <c:pt idx="80">
                  <c:v>119.17995110580392</c:v>
                </c:pt>
                <c:pt idx="81">
                  <c:v>104.44267338405784</c:v>
                </c:pt>
                <c:pt idx="82">
                  <c:v>97.482382675460087</c:v>
                </c:pt>
                <c:pt idx="83">
                  <c:v>95.038340408690189</c:v>
                </c:pt>
                <c:pt idx="84">
                  <c:v>94.316489055246763</c:v>
                </c:pt>
                <c:pt idx="85">
                  <c:v>94.045432900345403</c:v>
                </c:pt>
                <c:pt idx="86">
                  <c:v>93.857771213107114</c:v>
                </c:pt>
                <c:pt idx="87">
                  <c:v>93.682021771656594</c:v>
                </c:pt>
                <c:pt idx="88">
                  <c:v>93.508521914113345</c:v>
                </c:pt>
                <c:pt idx="89">
                  <c:v>93.336297154849831</c:v>
                </c:pt>
                <c:pt idx="90">
                  <c:v>93.165217607433121</c:v>
                </c:pt>
                <c:pt idx="91">
                  <c:v>92.995213479330616</c:v>
                </c:pt>
                <c:pt idx="92">
                  <c:v>92.826220840004197</c:v>
                </c:pt>
                <c:pt idx="93">
                  <c:v>92.658179034196436</c:v>
                </c:pt>
                <c:pt idx="94">
                  <c:v>92.491030609071373</c:v>
                </c:pt>
                <c:pt idx="95">
                  <c:v>92.324721305361592</c:v>
                </c:pt>
                <c:pt idx="96">
                  <c:v>92.15920003164922</c:v>
                </c:pt>
                <c:pt idx="97">
                  <c:v>91.994418823902805</c:v>
                </c:pt>
                <c:pt idx="98">
                  <c:v>91.830332793867996</c:v>
                </c:pt>
                <c:pt idx="99">
                  <c:v>91.666900069407831</c:v>
                </c:pt>
                <c:pt idx="100">
                  <c:v>91.504081729403353</c:v>
                </c:pt>
                <c:pt idx="101">
                  <c:v>91.341841735383397</c:v>
                </c:pt>
                <c:pt idx="102">
                  <c:v>91.180146861648822</c:v>
                </c:pt>
                <c:pt idx="103">
                  <c:v>91.018966625284307</c:v>
                </c:pt>
                <c:pt idx="104">
                  <c:v>90.858273217100916</c:v>
                </c:pt>
                <c:pt idx="105">
                  <c:v>90.698041434221835</c:v>
                </c:pt>
                <c:pt idx="106">
                  <c:v>90.538248614703448</c:v>
                </c:pt>
                <c:pt idx="107">
                  <c:v>90.378874574269602</c:v>
                </c:pt>
                <c:pt idx="108">
                  <c:v>90.219901544925264</c:v>
                </c:pt>
                <c:pt idx="109">
                  <c:v>90.061314114900526</c:v>
                </c:pt>
                <c:pt idx="110">
                  <c:v>89.903099169058365</c:v>
                </c:pt>
                <c:pt idx="111">
                  <c:v>89.74524582857623</c:v>
                </c:pt>
                <c:pt idx="112">
                  <c:v>89.587745388387063</c:v>
                </c:pt>
                <c:pt idx="113">
                  <c:v>89.430591250542221</c:v>
                </c:pt>
                <c:pt idx="114">
                  <c:v>89.273778851346492</c:v>
                </c:pt>
                <c:pt idx="115">
                  <c:v>89.117305579825413</c:v>
                </c:pt>
                <c:pt idx="116">
                  <c:v>88.961170684832453</c:v>
                </c:pt>
                <c:pt idx="117">
                  <c:v>88.805375167912786</c:v>
                </c:pt>
                <c:pt idx="118">
                  <c:v>88.649921658939192</c:v>
                </c:pt>
                <c:pt idx="119">
                  <c:v>88.494814271601982</c:v>
                </c:pt>
                <c:pt idx="120">
                  <c:v>88.340058436347888</c:v>
                </c:pt>
                <c:pt idx="121">
                  <c:v>88.185660710577721</c:v>
                </c:pt>
                <c:pt idx="122">
                  <c:v>88.031628575153476</c:v>
                </c:pt>
                <c:pt idx="123">
                  <c:v>87.877970262224764</c:v>
                </c:pt>
                <c:pt idx="124">
                  <c:v>87.724694784189239</c:v>
                </c:pt>
                <c:pt idx="125">
                  <c:v>87.571812707944787</c:v>
                </c:pt>
                <c:pt idx="126">
                  <c:v>87.419339159355971</c:v>
                </c:pt>
                <c:pt idx="127">
                  <c:v>87.2673024230305</c:v>
                </c:pt>
                <c:pt idx="128">
                  <c:v>87.115764113383563</c:v>
                </c:pt>
                <c:pt idx="129">
                  <c:v>86.964857924335419</c:v>
                </c:pt>
                <c:pt idx="130">
                  <c:v>86.814847415549906</c:v>
                </c:pt>
                <c:pt idx="131">
                  <c:v>86.666181322583739</c:v>
                </c:pt>
                <c:pt idx="132">
                  <c:v>86.519488008121215</c:v>
                </c:pt>
                <c:pt idx="133">
                  <c:v>86.375424090406668</c:v>
                </c:pt>
                <c:pt idx="134">
                  <c:v>86.234327886402411</c:v>
                </c:pt>
                <c:pt idx="135">
                  <c:v>86.095763396582569</c:v>
                </c:pt>
                <c:pt idx="136">
                  <c:v>85.958222282659037</c:v>
                </c:pt>
                <c:pt idx="137">
                  <c:v>85.819312799269014</c:v>
                </c:pt>
                <c:pt idx="138">
                  <c:v>85.676548745056778</c:v>
                </c:pt>
                <c:pt idx="139">
                  <c:v>85.528422103576759</c:v>
                </c:pt>
                <c:pt idx="140">
                  <c:v>85.375134172323641</c:v>
                </c:pt>
                <c:pt idx="141">
                  <c:v>85.218499480348044</c:v>
                </c:pt>
                <c:pt idx="142">
                  <c:v>85.061077163581956</c:v>
                </c:pt>
                <c:pt idx="143">
                  <c:v>84.905087273353203</c:v>
                </c:pt>
                <c:pt idx="144">
                  <c:v>84.75172568606726</c:v>
                </c:pt>
                <c:pt idx="145">
                  <c:v>84.60111673135782</c:v>
                </c:pt>
                <c:pt idx="146">
                  <c:v>84.45270924394184</c:v>
                </c:pt>
                <c:pt idx="147">
                  <c:v>84.305753944484152</c:v>
                </c:pt>
                <c:pt idx="148">
                  <c:v>84.159615007086842</c:v>
                </c:pt>
                <c:pt idx="149">
                  <c:v>84.013871669987893</c:v>
                </c:pt>
                <c:pt idx="150">
                  <c:v>83.868288760369524</c:v>
                </c:pt>
                <c:pt idx="151">
                  <c:v>83.72274787633684</c:v>
                </c:pt>
                <c:pt idx="152">
                  <c:v>83.577190245465076</c:v>
                </c:pt>
                <c:pt idx="153">
                  <c:v>83.431583391460848</c:v>
                </c:pt>
                <c:pt idx="154">
                  <c:v>83.285905742645781</c:v>
                </c:pt>
                <c:pt idx="155">
                  <c:v>83.140140729588794</c:v>
                </c:pt>
                <c:pt idx="156">
                  <c:v>82.994274831229532</c:v>
                </c:pt>
                <c:pt idx="157">
                  <c:v>82.848296962619415</c:v>
                </c:pt>
                <c:pt idx="158">
                  <c:v>82.702198233192718</c:v>
                </c:pt>
                <c:pt idx="159">
                  <c:v>82.555971780010665</c:v>
                </c:pt>
                <c:pt idx="160">
                  <c:v>82.409612604008686</c:v>
                </c:pt>
                <c:pt idx="161">
                  <c:v>82.263117398359668</c:v>
                </c:pt>
                <c:pt idx="162">
                  <c:v>82.116484371658458</c:v>
                </c:pt>
                <c:pt idx="163">
                  <c:v>81.969713070592604</c:v>
                </c:pt>
                <c:pt idx="164">
                  <c:v>81.822804206311645</c:v>
                </c:pt>
                <c:pt idx="165">
                  <c:v>81.675759487854734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97.269538256475428</c:v>
                </c:pt>
                <c:pt idx="1">
                  <c:v>97.479608672314882</c:v>
                </c:pt>
                <c:pt idx="2">
                  <c:v>97.690010199492136</c:v>
                </c:pt>
                <c:pt idx="3">
                  <c:v>97.900675418613346</c:v>
                </c:pt>
                <c:pt idx="4">
                  <c:v>98.111521763655233</c:v>
                </c:pt>
                <c:pt idx="5">
                  <c:v>98.3224495370591</c:v>
                </c:pt>
                <c:pt idx="6">
                  <c:v>98.533339763054073</c:v>
                </c:pt>
                <c:pt idx="7">
                  <c:v>98.744051883877063</c:v>
                </c:pt>
                <c:pt idx="8">
                  <c:v>98.954421308953869</c:v>
                </c:pt>
                <c:pt idx="9">
                  <c:v>99.164256833779859</c:v>
                </c:pt>
                <c:pt idx="10">
                  <c:v>99.373337953323031</c:v>
                </c:pt>
                <c:pt idx="11">
                  <c:v>99.581412104378842</c:v>
                </c:pt>
                <c:pt idx="12">
                  <c:v>99.788191882491347</c:v>
                </c:pt>
                <c:pt idx="13">
                  <c:v>99.993352291814006</c:v>
                </c:pt>
                <c:pt idx="14">
                  <c:v>100.19652810050405</c:v>
                </c:pt>
                <c:pt idx="15">
                  <c:v>100.39731138968716</c:v>
                </c:pt>
                <c:pt idx="16">
                  <c:v>100.59524940028531</c:v>
                </c:pt>
                <c:pt idx="17">
                  <c:v>100.789842798454</c:v>
                </c:pt>
                <c:pt idx="18">
                  <c:v>100.98054449617797</c:v>
                </c:pt>
                <c:pt idx="19">
                  <c:v>101.16675917761063</c:v>
                </c:pt>
                <c:pt idx="20">
                  <c:v>101.34784369263426</c:v>
                </c:pt>
                <c:pt idx="21">
                  <c:v>101.52310848522842</c:v>
                </c:pt>
                <c:pt idx="22">
                  <c:v>101.69182022373157</c:v>
                </c:pt>
                <c:pt idx="23">
                  <c:v>101.85320579102107</c:v>
                </c:pt>
                <c:pt idx="24">
                  <c:v>102.00645777311718</c:v>
                </c:pt>
                <c:pt idx="25">
                  <c:v>102.15074155306316</c:v>
                </c:pt>
                <c:pt idx="26">
                  <c:v>102.28520407195731</c:v>
                </c:pt>
                <c:pt idx="27">
                  <c:v>102.40898426027746</c:v>
                </c:pt>
                <c:pt idx="28">
                  <c:v>102.52122507076065</c:v>
                </c:pt>
                <c:pt idx="29">
                  <c:v>102.6210869610006</c:v>
                </c:pt>
                <c:pt idx="30">
                  <c:v>102.70776258301294</c:v>
                </c:pt>
                <c:pt idx="31">
                  <c:v>102.7804923432423</c:v>
                </c:pt>
                <c:pt idx="32">
                  <c:v>102.83858040619886</c:v>
                </c:pt>
                <c:pt idx="33">
                  <c:v>102.88141063552685</c:v>
                </c:pt>
                <c:pt idx="34">
                  <c:v>102.90846190570745</c:v>
                </c:pt>
                <c:pt idx="35">
                  <c:v>102.91932218336085</c:v>
                </c:pt>
                <c:pt idx="36">
                  <c:v>102.91370077560333</c:v>
                </c:pt>
                <c:pt idx="37">
                  <c:v>102.89143817835192</c:v>
                </c:pt>
                <c:pt idx="38">
                  <c:v>102.852513031131</c:v>
                </c:pt>
                <c:pt idx="39">
                  <c:v>102.79704579462545</c:v>
                </c:pt>
                <c:pt idx="40">
                  <c:v>102.7252989071409</c:v>
                </c:pt>
                <c:pt idx="41">
                  <c:v>102.63767333720479</c:v>
                </c:pt>
                <c:pt idx="42">
                  <c:v>102.5347016202296</c:v>
                </c:pt>
                <c:pt idx="43">
                  <c:v>102.41703763462706</c:v>
                </c:pt>
                <c:pt idx="44">
                  <c:v>102.2854435242817</c:v>
                </c:pt>
                <c:pt idx="45">
                  <c:v>102.14077429863251</c:v>
                </c:pt>
                <c:pt idx="46">
                  <c:v>101.98396073027152</c:v>
                </c:pt>
                <c:pt idx="47">
                  <c:v>101.81599121797441</c:v>
                </c:pt>
                <c:pt idx="48">
                  <c:v>101.63789328935935</c:v>
                </c:pt>
                <c:pt idx="49">
                  <c:v>101.45071538457938</c:v>
                </c:pt>
                <c:pt idx="50">
                  <c:v>101.2555094963716</c:v>
                </c:pt>
                <c:pt idx="51">
                  <c:v>101.05331515040982</c:v>
                </c:pt>
                <c:pt idx="52">
                  <c:v>100.84514510237943</c:v>
                </c:pt>
                <c:pt idx="53">
                  <c:v>100.63197301375546</c:v>
                </c:pt>
                <c:pt idx="54">
                  <c:v>100.41472325535926</c:v>
                </c:pt>
                <c:pt idx="55">
                  <c:v>100.19426288337246</c:v>
                </c:pt>
                <c:pt idx="56">
                  <c:v>99.971395741743009</c:v>
                </c:pt>
                <c:pt idx="57">
                  <c:v>99.746858571013689</c:v>
                </c:pt>
                <c:pt idx="58">
                  <c:v>99.52131894789369</c:v>
                </c:pt>
                <c:pt idx="59">
                  <c:v>99.295374842167931</c:v>
                </c:pt>
                <c:pt idx="60">
                  <c:v>99.069555556387627</c:v>
                </c:pt>
                <c:pt idx="61">
                  <c:v>98.844323806989891</c:v>
                </c:pt>
                <c:pt idx="62">
                  <c:v>98.620078710394267</c:v>
                </c:pt>
                <c:pt idx="63">
                  <c:v>98.397159451429346</c:v>
                </c:pt>
                <c:pt idx="64">
                  <c:v>98.175849431473438</c:v>
                </c:pt>
                <c:pt idx="65">
                  <c:v>97.956380717550829</c:v>
                </c:pt>
                <c:pt idx="66">
                  <c:v>97.738938639274679</c:v>
                </c:pt>
                <c:pt idx="67">
                  <c:v>97.523666406354039</c:v>
                </c:pt>
                <c:pt idx="68">
                  <c:v>97.310669644171867</c:v>
                </c:pt>
                <c:pt idx="69">
                  <c:v>97.100020767849742</c:v>
                </c:pt>
                <c:pt idx="70">
                  <c:v>96.891763135724162</c:v>
                </c:pt>
                <c:pt idx="71">
                  <c:v>96.685914941005692</c:v>
                </c:pt>
                <c:pt idx="72">
                  <c:v>96.482472815516317</c:v>
                </c:pt>
                <c:pt idx="73">
                  <c:v>96.281415131889744</c:v>
                </c:pt>
                <c:pt idx="74">
                  <c:v>96.082705000656645</c:v>
                </c:pt>
                <c:pt idx="75">
                  <c:v>95.886292966473292</c:v>
                </c:pt>
                <c:pt idx="76">
                  <c:v>95.692119413655149</c:v>
                </c:pt>
                <c:pt idx="77">
                  <c:v>95.500116695438109</c:v>
                </c:pt>
                <c:pt idx="78">
                  <c:v>95.310211004272006</c:v>
                </c:pt>
                <c:pt idx="79">
                  <c:v>95.122324002216033</c:v>
                </c:pt>
                <c:pt idx="80">
                  <c:v>94.936374231374842</c:v>
                </c:pt>
                <c:pt idx="81">
                  <c:v>94.752278324489268</c:v>
                </c:pt>
                <c:pt idx="82">
                  <c:v>94.569952035445482</c:v>
                </c:pt>
                <c:pt idx="83">
                  <c:v>94.389311108736038</c:v>
                </c:pt>
                <c:pt idx="84">
                  <c:v>94.210272005907782</c:v>
                </c:pt>
                <c:pt idx="85">
                  <c:v>94.032752505863712</c:v>
                </c:pt>
                <c:pt idx="86">
                  <c:v>93.856672194620856</c:v>
                </c:pt>
                <c:pt idx="87">
                  <c:v>93.681952858820182</c:v>
                </c:pt>
                <c:pt idx="88">
                  <c:v>93.508518795982951</c:v>
                </c:pt>
                <c:pt idx="89">
                  <c:v>93.336297053240301</c:v>
                </c:pt>
                <c:pt idx="90">
                  <c:v>93.165217605052106</c:v>
                </c:pt>
                <c:pt idx="91">
                  <c:v>92.995213479290541</c:v>
                </c:pt>
                <c:pt idx="92">
                  <c:v>92.826220840003714</c:v>
                </c:pt>
                <c:pt idx="93">
                  <c:v>92.658179034196436</c:v>
                </c:pt>
                <c:pt idx="94">
                  <c:v>92.491030609071373</c:v>
                </c:pt>
                <c:pt idx="95">
                  <c:v>92.324721305361592</c:v>
                </c:pt>
                <c:pt idx="96">
                  <c:v>92.15920003164922</c:v>
                </c:pt>
                <c:pt idx="97">
                  <c:v>91.994418823902805</c:v>
                </c:pt>
                <c:pt idx="98">
                  <c:v>91.830332793867996</c:v>
                </c:pt>
                <c:pt idx="99">
                  <c:v>91.666900069407831</c:v>
                </c:pt>
                <c:pt idx="100">
                  <c:v>91.504081729403353</c:v>
                </c:pt>
                <c:pt idx="101">
                  <c:v>91.341841735383397</c:v>
                </c:pt>
                <c:pt idx="102">
                  <c:v>91.180146861648822</c:v>
                </c:pt>
                <c:pt idx="103">
                  <c:v>91.018966625284307</c:v>
                </c:pt>
                <c:pt idx="104">
                  <c:v>90.858273217100916</c:v>
                </c:pt>
                <c:pt idx="105">
                  <c:v>90.698041434221835</c:v>
                </c:pt>
                <c:pt idx="106">
                  <c:v>90.538248614703448</c:v>
                </c:pt>
                <c:pt idx="107">
                  <c:v>90.378874574269602</c:v>
                </c:pt>
                <c:pt idx="108">
                  <c:v>90.219901544925264</c:v>
                </c:pt>
                <c:pt idx="109">
                  <c:v>90.061314114900526</c:v>
                </c:pt>
                <c:pt idx="110">
                  <c:v>89.903099169058365</c:v>
                </c:pt>
                <c:pt idx="111">
                  <c:v>89.74524582857623</c:v>
                </c:pt>
                <c:pt idx="112">
                  <c:v>89.587745388387063</c:v>
                </c:pt>
                <c:pt idx="113">
                  <c:v>89.430591250542221</c:v>
                </c:pt>
                <c:pt idx="114">
                  <c:v>89.273778851346492</c:v>
                </c:pt>
                <c:pt idx="115">
                  <c:v>89.11730557982537</c:v>
                </c:pt>
                <c:pt idx="116">
                  <c:v>88.961170684832069</c:v>
                </c:pt>
                <c:pt idx="117">
                  <c:v>88.805375167909375</c:v>
                </c:pt>
                <c:pt idx="118">
                  <c:v>88.64992165891114</c:v>
                </c:pt>
                <c:pt idx="119">
                  <c:v>88.494814271392656</c:v>
                </c:pt>
                <c:pt idx="120">
                  <c:v>88.340058434929247</c:v>
                </c:pt>
                <c:pt idx="121">
                  <c:v>88.185660701849542</c:v>
                </c:pt>
                <c:pt idx="122">
                  <c:v>88.031628526412277</c:v>
                </c:pt>
                <c:pt idx="123">
                  <c:v>87.877970015233544</c:v>
                </c:pt>
                <c:pt idx="124">
                  <c:v>87.724693648808667</c:v>
                </c:pt>
                <c:pt idx="125">
                  <c:v>87.57180797527073</c:v>
                </c:pt>
                <c:pt idx="126">
                  <c:v>87.419321279069479</c:v>
                </c:pt>
                <c:pt idx="127">
                  <c:v>87.26724122900039</c:v>
                </c:pt>
                <c:pt idx="128">
                  <c:v>87.115574511891708</c:v>
                </c:pt>
                <c:pt idx="129">
                  <c:v>86.964326460167968</c:v>
                </c:pt>
                <c:pt idx="130">
                  <c:v>86.813500683320868</c:v>
                </c:pt>
                <c:pt idx="131">
                  <c:v>86.663098714878714</c:v>
                </c:pt>
                <c:pt idx="132">
                  <c:v>86.513119687608921</c:v>
                </c:pt>
                <c:pt idx="133">
                  <c:v>86.363560050247969</c:v>
                </c:pt>
                <c:pt idx="134">
                  <c:v>86.214413338887397</c:v>
                </c:pt>
                <c:pt idx="135">
                  <c:v>86.065670015150104</c:v>
                </c:pt>
                <c:pt idx="136">
                  <c:v>85.917317381426358</c:v>
                </c:pt>
                <c:pt idx="137">
                  <c:v>85.769339580735675</c:v>
                </c:pt>
                <c:pt idx="138">
                  <c:v>85.621717685359272</c:v>
                </c:pt>
                <c:pt idx="139">
                  <c:v>85.474429874443132</c:v>
                </c:pt>
                <c:pt idx="140">
                  <c:v>85.32745169657079</c:v>
                </c:pt>
                <c:pt idx="141">
                  <c:v>85.18075640915859</c:v>
                </c:pt>
                <c:pt idx="142">
                  <c:v>85.034315382753476</c:v>
                </c:pt>
                <c:pt idx="143">
                  <c:v>84.888098555214313</c:v>
                </c:pt>
                <c:pt idx="144">
                  <c:v>84.742074918571689</c:v>
                </c:pt>
                <c:pt idx="145">
                  <c:v>84.5962130202428</c:v>
                </c:pt>
                <c:pt idx="146">
                  <c:v>84.45048146028617</c:v>
                </c:pt>
                <c:pt idx="147">
                  <c:v>84.30484936746295</c:v>
                </c:pt>
                <c:pt idx="148">
                  <c:v>84.15928683888967</c:v>
                </c:pt>
                <c:pt idx="149">
                  <c:v>84.013765330807928</c:v>
                </c:pt>
                <c:pt idx="150">
                  <c:v>83.86825799120156</c:v>
                </c:pt>
                <c:pt idx="151">
                  <c:v>83.722739928394049</c:v>
                </c:pt>
                <c:pt idx="152">
                  <c:v>83.577188413103215</c:v>
                </c:pt>
                <c:pt idx="153">
                  <c:v>83.431583014500731</c:v>
                </c:pt>
                <c:pt idx="154">
                  <c:v>83.285905673458615</c:v>
                </c:pt>
                <c:pt idx="155">
                  <c:v>83.140140718261463</c:v>
                </c:pt>
                <c:pt idx="156">
                  <c:v>82.994274829575545</c:v>
                </c:pt>
                <c:pt idx="157">
                  <c:v>82.848296962404049</c:v>
                </c:pt>
                <c:pt idx="158">
                  <c:v>82.702198233167707</c:v>
                </c:pt>
                <c:pt idx="159">
                  <c:v>82.555971780008079</c:v>
                </c:pt>
                <c:pt idx="160">
                  <c:v>82.409612604008444</c:v>
                </c:pt>
                <c:pt idx="161">
                  <c:v>82.263117398359654</c:v>
                </c:pt>
                <c:pt idx="162">
                  <c:v>82.116484371658458</c:v>
                </c:pt>
                <c:pt idx="163">
                  <c:v>81.969713070592604</c:v>
                </c:pt>
                <c:pt idx="164">
                  <c:v>81.822804206311645</c:v>
                </c:pt>
                <c:pt idx="165">
                  <c:v>81.675759487854734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101.81</c:v>
                </c:pt>
                <c:pt idx="1">
                  <c:v>103.345</c:v>
                </c:pt>
                <c:pt idx="2">
                  <c:v>100.79300000000001</c:v>
                </c:pt>
                <c:pt idx="3">
                  <c:v>103.44799999999999</c:v>
                </c:pt>
                <c:pt idx="4">
                  <c:v>102</c:v>
                </c:pt>
                <c:pt idx="5">
                  <c:v>100.96599999999999</c:v>
                </c:pt>
                <c:pt idx="6">
                  <c:v>103.46599999999999</c:v>
                </c:pt>
                <c:pt idx="7">
                  <c:v>105.39700000000001</c:v>
                </c:pt>
                <c:pt idx="8">
                  <c:v>102.29300000000001</c:v>
                </c:pt>
                <c:pt idx="9">
                  <c:v>104.069</c:v>
                </c:pt>
                <c:pt idx="10">
                  <c:v>100.483</c:v>
                </c:pt>
                <c:pt idx="11">
                  <c:v>103.121</c:v>
                </c:pt>
                <c:pt idx="12">
                  <c:v>102.36199999999999</c:v>
                </c:pt>
                <c:pt idx="13">
                  <c:v>103.276</c:v>
                </c:pt>
                <c:pt idx="14">
                  <c:v>102.53400000000001</c:v>
                </c:pt>
                <c:pt idx="15">
                  <c:v>102.96599999999999</c:v>
                </c:pt>
                <c:pt idx="16">
                  <c:v>103.879</c:v>
                </c:pt>
                <c:pt idx="17">
                  <c:v>105.172</c:v>
                </c:pt>
                <c:pt idx="18">
                  <c:v>103.03400000000001</c:v>
                </c:pt>
                <c:pt idx="19">
                  <c:v>103.60299999999999</c:v>
                </c:pt>
                <c:pt idx="20">
                  <c:v>101.655</c:v>
                </c:pt>
                <c:pt idx="21">
                  <c:v>103.53400000000001</c:v>
                </c:pt>
                <c:pt idx="22">
                  <c:v>104.879</c:v>
                </c:pt>
                <c:pt idx="23">
                  <c:v>106.431</c:v>
                </c:pt>
                <c:pt idx="24">
                  <c:v>106.05200000000001</c:v>
                </c:pt>
                <c:pt idx="25">
                  <c:v>104.39700000000001</c:v>
                </c:pt>
                <c:pt idx="26">
                  <c:v>103.96599999999999</c:v>
                </c:pt>
                <c:pt idx="27">
                  <c:v>105.621</c:v>
                </c:pt>
                <c:pt idx="28">
                  <c:v>105.60299999999999</c:v>
                </c:pt>
                <c:pt idx="29">
                  <c:v>104.81</c:v>
                </c:pt>
                <c:pt idx="30">
                  <c:v>103.86199999999999</c:v>
                </c:pt>
                <c:pt idx="31">
                  <c:v>106.03400000000001</c:v>
                </c:pt>
                <c:pt idx="32">
                  <c:v>107.483</c:v>
                </c:pt>
                <c:pt idx="33">
                  <c:v>109.5</c:v>
                </c:pt>
                <c:pt idx="34">
                  <c:v>107.60299999999999</c:v>
                </c:pt>
                <c:pt idx="35">
                  <c:v>109.63800000000001</c:v>
                </c:pt>
                <c:pt idx="36">
                  <c:v>108.517</c:v>
                </c:pt>
                <c:pt idx="37">
                  <c:v>111.879</c:v>
                </c:pt>
                <c:pt idx="38">
                  <c:v>110.759</c:v>
                </c:pt>
                <c:pt idx="39">
                  <c:v>110.845</c:v>
                </c:pt>
                <c:pt idx="40">
                  <c:v>114.36199999999999</c:v>
                </c:pt>
                <c:pt idx="41">
                  <c:v>114.931</c:v>
                </c:pt>
                <c:pt idx="42">
                  <c:v>117.224</c:v>
                </c:pt>
                <c:pt idx="43">
                  <c:v>120.5</c:v>
                </c:pt>
                <c:pt idx="44">
                  <c:v>122.845</c:v>
                </c:pt>
                <c:pt idx="45">
                  <c:v>129.172</c:v>
                </c:pt>
                <c:pt idx="46">
                  <c:v>134.77600000000001</c:v>
                </c:pt>
                <c:pt idx="47">
                  <c:v>144.27600000000001</c:v>
                </c:pt>
                <c:pt idx="48">
                  <c:v>155.10300000000001</c:v>
                </c:pt>
                <c:pt idx="49">
                  <c:v>168.5</c:v>
                </c:pt>
                <c:pt idx="50">
                  <c:v>184.483</c:v>
                </c:pt>
                <c:pt idx="51">
                  <c:v>198.62100000000001</c:v>
                </c:pt>
                <c:pt idx="52">
                  <c:v>213.79300000000001</c:v>
                </c:pt>
                <c:pt idx="53">
                  <c:v>223.74100000000001</c:v>
                </c:pt>
                <c:pt idx="54">
                  <c:v>230.94800000000001</c:v>
                </c:pt>
                <c:pt idx="55">
                  <c:v>233.328</c:v>
                </c:pt>
                <c:pt idx="56">
                  <c:v>232.63800000000001</c:v>
                </c:pt>
                <c:pt idx="57">
                  <c:v>229.05199999999999</c:v>
                </c:pt>
                <c:pt idx="58">
                  <c:v>218.86199999999999</c:v>
                </c:pt>
                <c:pt idx="59">
                  <c:v>201.017</c:v>
                </c:pt>
                <c:pt idx="60">
                  <c:v>165.517</c:v>
                </c:pt>
                <c:pt idx="61">
                  <c:v>130.328</c:v>
                </c:pt>
                <c:pt idx="62">
                  <c:v>111.276</c:v>
                </c:pt>
                <c:pt idx="63">
                  <c:v>105.29300000000001</c:v>
                </c:pt>
                <c:pt idx="64">
                  <c:v>108</c:v>
                </c:pt>
                <c:pt idx="65">
                  <c:v>110.05200000000001</c:v>
                </c:pt>
                <c:pt idx="66">
                  <c:v>112.759</c:v>
                </c:pt>
                <c:pt idx="67">
                  <c:v>116.517</c:v>
                </c:pt>
                <c:pt idx="68">
                  <c:v>124.70699999999999</c:v>
                </c:pt>
                <c:pt idx="69">
                  <c:v>132.75899999999999</c:v>
                </c:pt>
                <c:pt idx="70">
                  <c:v>144.96600000000001</c:v>
                </c:pt>
                <c:pt idx="71">
                  <c:v>158.172</c:v>
                </c:pt>
                <c:pt idx="72">
                  <c:v>170.75899999999999</c:v>
                </c:pt>
                <c:pt idx="73">
                  <c:v>177.93100000000001</c:v>
                </c:pt>
                <c:pt idx="74">
                  <c:v>186.43100000000001</c:v>
                </c:pt>
                <c:pt idx="75">
                  <c:v>190.91399999999999</c:v>
                </c:pt>
                <c:pt idx="76">
                  <c:v>192.5</c:v>
                </c:pt>
                <c:pt idx="77">
                  <c:v>190.24100000000001</c:v>
                </c:pt>
                <c:pt idx="78">
                  <c:v>184.91399999999999</c:v>
                </c:pt>
                <c:pt idx="79">
                  <c:v>165.86199999999999</c:v>
                </c:pt>
                <c:pt idx="80">
                  <c:v>139.55199999999999</c:v>
                </c:pt>
                <c:pt idx="81">
                  <c:v>115.5</c:v>
                </c:pt>
                <c:pt idx="82">
                  <c:v>101.621</c:v>
                </c:pt>
                <c:pt idx="83">
                  <c:v>94.81</c:v>
                </c:pt>
                <c:pt idx="84">
                  <c:v>94.052000000000007</c:v>
                </c:pt>
                <c:pt idx="85">
                  <c:v>93.775999999999996</c:v>
                </c:pt>
                <c:pt idx="86">
                  <c:v>94.379000000000005</c:v>
                </c:pt>
                <c:pt idx="87">
                  <c:v>93.259</c:v>
                </c:pt>
                <c:pt idx="88">
                  <c:v>94.102999999999994</c:v>
                </c:pt>
                <c:pt idx="89">
                  <c:v>94.671999999999997</c:v>
                </c:pt>
                <c:pt idx="90">
                  <c:v>95.552000000000007</c:v>
                </c:pt>
                <c:pt idx="91">
                  <c:v>93.81</c:v>
                </c:pt>
                <c:pt idx="92">
                  <c:v>95.844999999999999</c:v>
                </c:pt>
                <c:pt idx="93">
                  <c:v>94.671999999999997</c:v>
                </c:pt>
                <c:pt idx="94">
                  <c:v>96.465999999999994</c:v>
                </c:pt>
                <c:pt idx="95">
                  <c:v>94.397000000000006</c:v>
                </c:pt>
                <c:pt idx="96">
                  <c:v>95.397000000000006</c:v>
                </c:pt>
                <c:pt idx="97">
                  <c:v>94.516999999999996</c:v>
                </c:pt>
                <c:pt idx="98">
                  <c:v>96</c:v>
                </c:pt>
                <c:pt idx="99">
                  <c:v>93.516999999999996</c:v>
                </c:pt>
                <c:pt idx="100">
                  <c:v>93.293000000000006</c:v>
                </c:pt>
                <c:pt idx="101">
                  <c:v>93.516999999999996</c:v>
                </c:pt>
                <c:pt idx="102">
                  <c:v>92.793000000000006</c:v>
                </c:pt>
                <c:pt idx="103">
                  <c:v>92.585999999999999</c:v>
                </c:pt>
                <c:pt idx="104">
                  <c:v>94.085999999999999</c:v>
                </c:pt>
                <c:pt idx="105">
                  <c:v>93.447999999999993</c:v>
                </c:pt>
                <c:pt idx="106">
                  <c:v>92.759</c:v>
                </c:pt>
                <c:pt idx="107">
                  <c:v>94.414000000000001</c:v>
                </c:pt>
                <c:pt idx="108">
                  <c:v>96.085999999999999</c:v>
                </c:pt>
                <c:pt idx="109">
                  <c:v>96</c:v>
                </c:pt>
                <c:pt idx="110">
                  <c:v>96.19</c:v>
                </c:pt>
                <c:pt idx="111">
                  <c:v>94.602999999999994</c:v>
                </c:pt>
                <c:pt idx="112">
                  <c:v>92.965999999999994</c:v>
                </c:pt>
                <c:pt idx="113">
                  <c:v>92.706999999999994</c:v>
                </c:pt>
                <c:pt idx="114">
                  <c:v>91.259</c:v>
                </c:pt>
                <c:pt idx="115">
                  <c:v>90.759</c:v>
                </c:pt>
                <c:pt idx="116">
                  <c:v>90.31</c:v>
                </c:pt>
                <c:pt idx="117">
                  <c:v>90.897000000000006</c:v>
                </c:pt>
                <c:pt idx="118">
                  <c:v>89.741</c:v>
                </c:pt>
                <c:pt idx="119">
                  <c:v>89.828000000000003</c:v>
                </c:pt>
                <c:pt idx="120">
                  <c:v>90.775999999999996</c:v>
                </c:pt>
                <c:pt idx="121">
                  <c:v>88.638000000000005</c:v>
                </c:pt>
                <c:pt idx="122">
                  <c:v>90.534000000000006</c:v>
                </c:pt>
                <c:pt idx="123">
                  <c:v>91.259</c:v>
                </c:pt>
                <c:pt idx="124">
                  <c:v>86.759</c:v>
                </c:pt>
                <c:pt idx="125">
                  <c:v>87.534000000000006</c:v>
                </c:pt>
                <c:pt idx="126">
                  <c:v>90.138000000000005</c:v>
                </c:pt>
                <c:pt idx="127">
                  <c:v>90.241</c:v>
                </c:pt>
                <c:pt idx="128">
                  <c:v>91.379000000000005</c:v>
                </c:pt>
                <c:pt idx="129">
                  <c:v>90.224000000000004</c:v>
                </c:pt>
                <c:pt idx="130">
                  <c:v>89.259</c:v>
                </c:pt>
                <c:pt idx="131">
                  <c:v>87.947999999999993</c:v>
                </c:pt>
                <c:pt idx="132">
                  <c:v>88.879000000000005</c:v>
                </c:pt>
                <c:pt idx="133">
                  <c:v>90.344999999999999</c:v>
                </c:pt>
                <c:pt idx="134">
                  <c:v>87.983000000000004</c:v>
                </c:pt>
                <c:pt idx="135">
                  <c:v>91.983000000000004</c:v>
                </c:pt>
                <c:pt idx="136">
                  <c:v>93.328000000000003</c:v>
                </c:pt>
                <c:pt idx="137">
                  <c:v>89.638000000000005</c:v>
                </c:pt>
                <c:pt idx="138">
                  <c:v>91.602999999999994</c:v>
                </c:pt>
                <c:pt idx="139">
                  <c:v>91.914000000000001</c:v>
                </c:pt>
                <c:pt idx="140">
                  <c:v>90.293000000000006</c:v>
                </c:pt>
                <c:pt idx="141">
                  <c:v>87.965999999999994</c:v>
                </c:pt>
                <c:pt idx="142">
                  <c:v>86.775999999999996</c:v>
                </c:pt>
                <c:pt idx="143">
                  <c:v>86.19</c:v>
                </c:pt>
                <c:pt idx="144">
                  <c:v>88.828000000000003</c:v>
                </c:pt>
                <c:pt idx="145">
                  <c:v>87.085999999999999</c:v>
                </c:pt>
                <c:pt idx="146">
                  <c:v>85.602999999999994</c:v>
                </c:pt>
                <c:pt idx="147">
                  <c:v>84.655000000000001</c:v>
                </c:pt>
                <c:pt idx="148">
                  <c:v>86.724000000000004</c:v>
                </c:pt>
                <c:pt idx="149">
                  <c:v>87.775999999999996</c:v>
                </c:pt>
                <c:pt idx="150">
                  <c:v>87.069000000000003</c:v>
                </c:pt>
                <c:pt idx="151">
                  <c:v>87.552000000000007</c:v>
                </c:pt>
                <c:pt idx="152">
                  <c:v>84.793000000000006</c:v>
                </c:pt>
                <c:pt idx="153">
                  <c:v>85.930999999999997</c:v>
                </c:pt>
                <c:pt idx="154">
                  <c:v>86.414000000000001</c:v>
                </c:pt>
                <c:pt idx="155">
                  <c:v>87.069000000000003</c:v>
                </c:pt>
                <c:pt idx="156">
                  <c:v>86.671999999999997</c:v>
                </c:pt>
                <c:pt idx="157">
                  <c:v>83.671999999999997</c:v>
                </c:pt>
                <c:pt idx="158">
                  <c:v>82.861999999999995</c:v>
                </c:pt>
                <c:pt idx="159">
                  <c:v>83.138000000000005</c:v>
                </c:pt>
                <c:pt idx="160">
                  <c:v>85.052000000000007</c:v>
                </c:pt>
                <c:pt idx="161">
                  <c:v>83.465999999999994</c:v>
                </c:pt>
                <c:pt idx="162">
                  <c:v>84.31</c:v>
                </c:pt>
                <c:pt idx="163">
                  <c:v>85.361999999999995</c:v>
                </c:pt>
                <c:pt idx="164">
                  <c:v>83.293000000000006</c:v>
                </c:pt>
                <c:pt idx="165">
                  <c:v>84.569000000000003</c:v>
                </c:pt>
                <c:pt idx="166">
                  <c:v>84.034000000000006</c:v>
                </c:pt>
                <c:pt idx="167">
                  <c:v>84.155000000000001</c:v>
                </c:pt>
                <c:pt idx="168">
                  <c:v>86.638000000000005</c:v>
                </c:pt>
                <c:pt idx="169">
                  <c:v>83.379000000000005</c:v>
                </c:pt>
                <c:pt idx="170">
                  <c:v>81.430999999999997</c:v>
                </c:pt>
                <c:pt idx="171">
                  <c:v>82.31</c:v>
                </c:pt>
                <c:pt idx="172">
                  <c:v>83.671999999999997</c:v>
                </c:pt>
                <c:pt idx="173">
                  <c:v>83.759</c:v>
                </c:pt>
                <c:pt idx="174">
                  <c:v>81</c:v>
                </c:pt>
                <c:pt idx="175">
                  <c:v>83.085999999999999</c:v>
                </c:pt>
                <c:pt idx="176">
                  <c:v>83.224000000000004</c:v>
                </c:pt>
                <c:pt idx="177">
                  <c:v>84.224000000000004</c:v>
                </c:pt>
                <c:pt idx="178">
                  <c:v>83.465999999999994</c:v>
                </c:pt>
                <c:pt idx="179">
                  <c:v>82.741</c:v>
                </c:pt>
                <c:pt idx="180">
                  <c:v>82.414000000000001</c:v>
                </c:pt>
                <c:pt idx="181">
                  <c:v>81.983000000000004</c:v>
                </c:pt>
                <c:pt idx="182">
                  <c:v>81.19</c:v>
                </c:pt>
                <c:pt idx="183">
                  <c:v>82.585999999999999</c:v>
                </c:pt>
                <c:pt idx="184">
                  <c:v>83.397000000000006</c:v>
                </c:pt>
                <c:pt idx="185">
                  <c:v>81.759</c:v>
                </c:pt>
                <c:pt idx="186">
                  <c:v>81.155000000000001</c:v>
                </c:pt>
                <c:pt idx="187">
                  <c:v>82.069000000000003</c:v>
                </c:pt>
                <c:pt idx="188">
                  <c:v>81.947999999999993</c:v>
                </c:pt>
                <c:pt idx="189">
                  <c:v>82.947999999999993</c:v>
                </c:pt>
                <c:pt idx="190">
                  <c:v>81.775999999999996</c:v>
                </c:pt>
                <c:pt idx="191">
                  <c:v>83.620999999999995</c:v>
                </c:pt>
                <c:pt idx="192">
                  <c:v>82.516999999999996</c:v>
                </c:pt>
                <c:pt idx="193">
                  <c:v>82.397000000000006</c:v>
                </c:pt>
                <c:pt idx="194">
                  <c:v>80.965999999999994</c:v>
                </c:pt>
                <c:pt idx="195">
                  <c:v>80.983000000000004</c:v>
                </c:pt>
                <c:pt idx="196">
                  <c:v>83</c:v>
                </c:pt>
                <c:pt idx="197">
                  <c:v>82.585999999999999</c:v>
                </c:pt>
                <c:pt idx="198">
                  <c:v>78.414000000000001</c:v>
                </c:pt>
                <c:pt idx="199">
                  <c:v>79.052000000000007</c:v>
                </c:pt>
                <c:pt idx="200">
                  <c:v>80.844999999999999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100.98403334505387</c:v>
                </c:pt>
                <c:pt idx="1">
                  <c:v>101.19115942340179</c:v>
                </c:pt>
                <c:pt idx="2">
                  <c:v>101.3978880573051</c:v>
                </c:pt>
                <c:pt idx="3">
                  <c:v>101.60410083157996</c:v>
                </c:pt>
                <c:pt idx="4">
                  <c:v>101.80966166430429</c:v>
                </c:pt>
                <c:pt idx="5">
                  <c:v>102.01441487616901</c:v>
                </c:pt>
                <c:pt idx="6">
                  <c:v>102.21818313636371</c:v>
                </c:pt>
                <c:pt idx="7">
                  <c:v>102.4207652958508</c:v>
                </c:pt>
                <c:pt idx="8">
                  <c:v>102.62193412489766</c:v>
                </c:pt>
                <c:pt idx="9">
                  <c:v>102.82143397924243</c:v>
                </c:pt>
                <c:pt idx="10">
                  <c:v>103.01897842870041</c:v>
                </c:pt>
                <c:pt idx="11">
                  <c:v>103.21424789408644</c:v>
                </c:pt>
                <c:pt idx="12">
                  <c:v>103.40688735429475</c:v>
                </c:pt>
                <c:pt idx="13">
                  <c:v>103.59650420748056</c:v>
                </c:pt>
                <c:pt idx="14">
                  <c:v>103.78266640253415</c:v>
                </c:pt>
                <c:pt idx="15">
                  <c:v>103.96490100643625</c:v>
                </c:pt>
                <c:pt idx="16">
                  <c:v>104.14269345164367</c:v>
                </c:pt>
                <c:pt idx="17">
                  <c:v>104.31548783529639</c:v>
                </c:pt>
                <c:pt idx="18">
                  <c:v>104.4826888507817</c:v>
                </c:pt>
                <c:pt idx="19">
                  <c:v>104.64366627157895</c:v>
                </c:pt>
                <c:pt idx="20">
                  <c:v>104.79776345096015</c:v>
                </c:pt>
                <c:pt idx="21">
                  <c:v>104.94431215340992</c:v>
                </c:pt>
                <c:pt idx="22">
                  <c:v>105.08265733459976</c:v>
                </c:pt>
                <c:pt idx="23">
                  <c:v>105.21219741175022</c:v>
                </c:pt>
                <c:pt idx="24">
                  <c:v>105.33244831487731</c:v>
                </c:pt>
                <c:pt idx="25">
                  <c:v>105.4431433767073</c:v>
                </c:pt>
                <c:pt idx="26">
                  <c:v>105.54438603986426</c:v>
                </c:pt>
                <c:pt idx="27">
                  <c:v>105.6368784193136</c:v>
                </c:pt>
                <c:pt idx="28">
                  <c:v>105.72225566295252</c:v>
                </c:pt>
                <c:pt idx="29">
                  <c:v>105.80356307070157</c:v>
                </c:pt>
                <c:pt idx="30">
                  <c:v>105.88591871377939</c:v>
                </c:pt>
                <c:pt idx="31">
                  <c:v>105.97740672713343</c:v>
                </c:pt>
                <c:pt idx="32">
                  <c:v>106.09024259126006</c:v>
                </c:pt>
                <c:pt idx="33">
                  <c:v>106.24223792952613</c:v>
                </c:pt>
                <c:pt idx="34">
                  <c:v>106.45856465711381</c:v>
                </c:pt>
                <c:pt idx="35">
                  <c:v>106.77377317359306</c:v>
                </c:pt>
                <c:pt idx="36">
                  <c:v>107.23395465702065</c:v>
                </c:pt>
                <c:pt idx="37">
                  <c:v>107.89885428524576</c:v>
                </c:pt>
                <c:pt idx="38">
                  <c:v>108.8436457090495</c:v>
                </c:pt>
                <c:pt idx="39">
                  <c:v>110.15997835513731</c:v>
                </c:pt>
                <c:pt idx="40">
                  <c:v>111.95582538506969</c:v>
                </c:pt>
                <c:pt idx="41">
                  <c:v>114.35361409595902</c:v>
                </c:pt>
                <c:pt idx="42">
                  <c:v>117.4861379694714</c:v>
                </c:pt>
                <c:pt idx="43">
                  <c:v>121.48985491615193</c:v>
                </c:pt>
                <c:pt idx="44">
                  <c:v>126.49538676355506</c:v>
                </c:pt>
                <c:pt idx="45">
                  <c:v>132.61535403458788</c:v>
                </c:pt>
                <c:pt idx="46">
                  <c:v>139.93009094217763</c:v>
                </c:pt>
                <c:pt idx="47">
                  <c:v>148.47224805757673</c:v>
                </c:pt>
                <c:pt idx="48">
                  <c:v>158.21174012963144</c:v>
                </c:pt>
                <c:pt idx="49">
                  <c:v>169.04284037329967</c:v>
                </c:pt>
                <c:pt idx="50">
                  <c:v>180.77524126301634</c:v>
                </c:pt>
                <c:pt idx="51">
                  <c:v>193.12957443708513</c:v>
                </c:pt>
                <c:pt idx="52">
                  <c:v>205.7305695293108</c:v>
                </c:pt>
                <c:pt idx="53">
                  <c:v>218.06436191060146</c:v>
                </c:pt>
                <c:pt idx="54">
                  <c:v>229.30947523449058</c:v>
                </c:pt>
                <c:pt idx="55">
                  <c:v>237.9341327990835</c:v>
                </c:pt>
                <c:pt idx="56">
                  <c:v>241.22229278487995</c:v>
                </c:pt>
                <c:pt idx="57">
                  <c:v>235.55350714918225</c:v>
                </c:pt>
                <c:pt idx="58">
                  <c:v>218.42104130560784</c:v>
                </c:pt>
                <c:pt idx="59">
                  <c:v>191.41509235205382</c:v>
                </c:pt>
                <c:pt idx="60">
                  <c:v>161.00135867718538</c:v>
                </c:pt>
                <c:pt idx="61">
                  <c:v>135.12037294380548</c:v>
                </c:pt>
                <c:pt idx="62">
                  <c:v>118.42494909725956</c:v>
                </c:pt>
                <c:pt idx="63">
                  <c:v>110.71750423084899</c:v>
                </c:pt>
                <c:pt idx="64">
                  <c:v>109.14074101351885</c:v>
                </c:pt>
                <c:pt idx="65">
                  <c:v>110.96247486940727</c:v>
                </c:pt>
                <c:pt idx="66">
                  <c:v>114.69288397236228</c:v>
                </c:pt>
                <c:pt idx="67">
                  <c:v>119.82235191899142</c:v>
                </c:pt>
                <c:pt idx="68">
                  <c:v>126.26609386151907</c:v>
                </c:pt>
                <c:pt idx="69">
                  <c:v>134.0210259993095</c:v>
                </c:pt>
                <c:pt idx="70">
                  <c:v>143.02472739202346</c:v>
                </c:pt>
                <c:pt idx="71">
                  <c:v>153.10391463034301</c:v>
                </c:pt>
                <c:pt idx="72">
                  <c:v>163.94853265293557</c:v>
                </c:pt>
                <c:pt idx="73">
                  <c:v>175.0690107661045</c:v>
                </c:pt>
                <c:pt idx="74">
                  <c:v>185.65900862182349</c:v>
                </c:pt>
                <c:pt idx="75">
                  <c:v>194.26991701573985</c:v>
                </c:pt>
                <c:pt idx="76">
                  <c:v>198.43972470888588</c:v>
                </c:pt>
                <c:pt idx="77">
                  <c:v>195.0090041500664</c:v>
                </c:pt>
                <c:pt idx="78">
                  <c:v>181.95474770750502</c:v>
                </c:pt>
                <c:pt idx="79">
                  <c:v>160.90543654694281</c:v>
                </c:pt>
                <c:pt idx="80">
                  <c:v>137.46238715016284</c:v>
                </c:pt>
                <c:pt idx="81">
                  <c:v>117.94156253327273</c:v>
                </c:pt>
                <c:pt idx="82">
                  <c:v>105.48257754054316</c:v>
                </c:pt>
                <c:pt idx="83">
                  <c:v>99.301205303836127</c:v>
                </c:pt>
                <c:pt idx="84">
                  <c:v>96.860234265105873</c:v>
                </c:pt>
                <c:pt idx="85">
                  <c:v>96.030048144820071</c:v>
                </c:pt>
                <c:pt idx="86">
                  <c:v>95.717215418514982</c:v>
                </c:pt>
                <c:pt idx="87">
                  <c:v>95.530985728119518</c:v>
                </c:pt>
                <c:pt idx="88">
                  <c:v>95.369468724687252</c:v>
                </c:pt>
                <c:pt idx="89">
                  <c:v>95.212778733721024</c:v>
                </c:pt>
                <c:pt idx="90">
                  <c:v>95.057911883557708</c:v>
                </c:pt>
                <c:pt idx="91">
                  <c:v>94.904454436415193</c:v>
                </c:pt>
                <c:pt idx="92">
                  <c:v>94.752313192805929</c:v>
                </c:pt>
                <c:pt idx="93">
                  <c:v>94.6014756626344</c:v>
                </c:pt>
                <c:pt idx="94">
                  <c:v>94.452057171721677</c:v>
                </c:pt>
                <c:pt idx="95">
                  <c:v>94.304450510365115</c:v>
                </c:pt>
                <c:pt idx="96">
                  <c:v>94.159618901551823</c:v>
                </c:pt>
                <c:pt idx="97">
                  <c:v>94.019608558147652</c:v>
                </c:pt>
                <c:pt idx="98">
                  <c:v>93.888342970375163</c:v>
                </c:pt>
                <c:pt idx="99">
                  <c:v>93.772672183820788</c:v>
                </c:pt>
                <c:pt idx="100">
                  <c:v>93.683440384234657</c:v>
                </c:pt>
                <c:pt idx="101">
                  <c:v>93.635985755222194</c:v>
                </c:pt>
                <c:pt idx="102">
                  <c:v>93.649073750200898</c:v>
                </c:pt>
                <c:pt idx="103">
                  <c:v>93.741041579296748</c:v>
                </c:pt>
                <c:pt idx="104">
                  <c:v>93.922361353615671</c:v>
                </c:pt>
                <c:pt idx="105">
                  <c:v>94.185415336765573</c:v>
                </c:pt>
                <c:pt idx="106">
                  <c:v>94.495021307947866</c:v>
                </c:pt>
                <c:pt idx="107">
                  <c:v>94.78589423222904</c:v>
                </c:pt>
                <c:pt idx="108">
                  <c:v>94.973157279887559</c:v>
                </c:pt>
                <c:pt idx="109">
                  <c:v>94.976890666958312</c:v>
                </c:pt>
                <c:pt idx="110">
                  <c:v>94.752604954403964</c:v>
                </c:pt>
                <c:pt idx="111">
                  <c:v>94.312379097709552</c:v>
                </c:pt>
                <c:pt idx="112">
                  <c:v>93.723353485387818</c:v>
                </c:pt>
                <c:pt idx="113">
                  <c:v>93.082467695417918</c:v>
                </c:pt>
                <c:pt idx="114">
                  <c:v>92.480725366508864</c:v>
                </c:pt>
                <c:pt idx="115">
                  <c:v>91.975721988223043</c:v>
                </c:pt>
                <c:pt idx="116">
                  <c:v>91.583847781913562</c:v>
                </c:pt>
                <c:pt idx="117">
                  <c:v>91.290349538922314</c:v>
                </c:pt>
                <c:pt idx="118">
                  <c:v>91.066694908598095</c:v>
                </c:pt>
                <c:pt idx="119">
                  <c:v>90.884943167301927</c:v>
                </c:pt>
                <c:pt idx="120">
                  <c:v>90.724712803333787</c:v>
                </c:pt>
                <c:pt idx="121">
                  <c:v>90.573897780294701</c:v>
                </c:pt>
                <c:pt idx="122">
                  <c:v>90.426426490045543</c:v>
                </c:pt>
                <c:pt idx="123">
                  <c:v>90.279694074845537</c:v>
                </c:pt>
                <c:pt idx="124">
                  <c:v>90.132822557940429</c:v>
                </c:pt>
                <c:pt idx="125">
                  <c:v>89.985929810874524</c:v>
                </c:pt>
                <c:pt idx="126">
                  <c:v>89.840364182731719</c:v>
                </c:pt>
                <c:pt idx="127">
                  <c:v>89.700074198475079</c:v>
                </c:pt>
                <c:pt idx="128">
                  <c:v>89.574447048752916</c:v>
                </c:pt>
                <c:pt idx="129">
                  <c:v>89.482439883417271</c:v>
                </c:pt>
                <c:pt idx="130">
                  <c:v>89.456034835484317</c:v>
                </c:pt>
                <c:pt idx="131">
                  <c:v>89.538246839810867</c:v>
                </c:pt>
                <c:pt idx="132">
                  <c:v>89.769533862379916</c:v>
                </c:pt>
                <c:pt idx="133">
                  <c:v>90.160740627904957</c:v>
                </c:pt>
                <c:pt idx="134">
                  <c:v>90.662443094268127</c:v>
                </c:pt>
                <c:pt idx="135">
                  <c:v>91.153061599603831</c:v>
                </c:pt>
                <c:pt idx="136">
                  <c:v>91.466981407390804</c:v>
                </c:pt>
                <c:pt idx="137">
                  <c:v>91.460687488726435</c:v>
                </c:pt>
                <c:pt idx="138">
                  <c:v>91.082685003802297</c:v>
                </c:pt>
                <c:pt idx="139">
                  <c:v>90.401352213639214</c:v>
                </c:pt>
                <c:pt idx="140">
                  <c:v>89.570450660550179</c:v>
                </c:pt>
                <c:pt idx="141">
                  <c:v>88.755873550463988</c:v>
                </c:pt>
                <c:pt idx="142">
                  <c:v>88.071004187419078</c:v>
                </c:pt>
                <c:pt idx="143">
                  <c:v>87.553649398310171</c:v>
                </c:pt>
                <c:pt idx="144">
                  <c:v>87.183301375624893</c:v>
                </c:pt>
                <c:pt idx="145">
                  <c:v>86.914628932988876</c:v>
                </c:pt>
                <c:pt idx="146">
                  <c:v>86.704220668322748</c:v>
                </c:pt>
                <c:pt idx="147">
                  <c:v>86.522129362775473</c:v>
                </c:pt>
                <c:pt idx="148">
                  <c:v>86.351874356931546</c:v>
                </c:pt>
                <c:pt idx="149">
                  <c:v>86.185937904753118</c:v>
                </c:pt>
                <c:pt idx="150">
                  <c:v>86.02143499800367</c:v>
                </c:pt>
                <c:pt idx="151">
                  <c:v>85.857440448780721</c:v>
                </c:pt>
                <c:pt idx="152">
                  <c:v>85.693723130300683</c:v>
                </c:pt>
                <c:pt idx="153">
                  <c:v>85.530258271960761</c:v>
                </c:pt>
                <c:pt idx="154">
                  <c:v>85.367070305616252</c:v>
                </c:pt>
                <c:pt idx="155">
                  <c:v>85.20418994384103</c:v>
                </c:pt>
                <c:pt idx="156">
                  <c:v>85.041644293518829</c:v>
                </c:pt>
                <c:pt idx="157">
                  <c:v>84.879455122864016</c:v>
                </c:pt>
                <c:pt idx="158">
                  <c:v>84.71763889005733</c:v>
                </c:pt>
                <c:pt idx="159">
                  <c:v>84.556207126861949</c:v>
                </c:pt>
                <c:pt idx="160">
                  <c:v>84.395166899869594</c:v>
                </c:pt>
                <c:pt idx="161">
                  <c:v>84.234521291281197</c:v>
                </c:pt>
                <c:pt idx="162">
                  <c:v>84.074269879537013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100.98403334504107</c:v>
                </c:pt>
                <c:pt idx="1">
                  <c:v>101.19115942336666</c:v>
                </c:pt>
                <c:pt idx="2">
                  <c:v>101.39788805721034</c:v>
                </c:pt>
                <c:pt idx="3">
                  <c:v>101.60410083132871</c:v>
                </c:pt>
                <c:pt idx="4">
                  <c:v>101.80966166364951</c:v>
                </c:pt>
                <c:pt idx="5">
                  <c:v>102.01441487449164</c:v>
                </c:pt>
                <c:pt idx="6">
                  <c:v>102.21818313213984</c:v>
                </c:pt>
                <c:pt idx="7">
                  <c:v>102.42076528539563</c:v>
                </c:pt>
                <c:pt idx="8">
                  <c:v>102.62193409945904</c:v>
                </c:pt>
                <c:pt idx="9">
                  <c:v>102.8214339184013</c:v>
                </c:pt>
                <c:pt idx="10">
                  <c:v>103.01897828566545</c:v>
                </c:pt>
                <c:pt idx="11">
                  <c:v>103.21424756354317</c:v>
                </c:pt>
                <c:pt idx="12">
                  <c:v>103.40688660344038</c:v>
                </c:pt>
                <c:pt idx="13">
                  <c:v>103.59650253090028</c:v>
                </c:pt>
                <c:pt idx="14">
                  <c:v>103.78266272264915</c:v>
                </c:pt>
                <c:pt idx="15">
                  <c:v>103.96489306707821</c:v>
                </c:pt>
                <c:pt idx="16">
                  <c:v>104.14267661413714</c:v>
                </c:pt>
                <c:pt idx="17">
                  <c:v>104.31545273494902</c:v>
                </c:pt>
                <c:pt idx="18">
                  <c:v>104.48261692471684</c:v>
                </c:pt>
                <c:pt idx="19">
                  <c:v>104.64352139358147</c:v>
                </c:pt>
                <c:pt idx="20">
                  <c:v>104.79747659768221</c:v>
                </c:pt>
                <c:pt idx="21">
                  <c:v>104.94375386521091</c:v>
                </c:pt>
                <c:pt idx="22">
                  <c:v>105.08158926801724</c:v>
                </c:pt>
                <c:pt idx="23">
                  <c:v>105.21018887651556</c:v>
                </c:pt>
                <c:pt idx="24">
                  <c:v>105.3287355125241</c:v>
                </c:pt>
                <c:pt idx="25">
                  <c:v>105.4363970797346</c:v>
                </c:pt>
                <c:pt idx="26">
                  <c:v>105.53233650375158</c:v>
                </c:pt>
                <c:pt idx="27">
                  <c:v>105.615723252772</c:v>
                </c:pt>
                <c:pt idx="28">
                  <c:v>105.6857463367439</c:v>
                </c:pt>
                <c:pt idx="29">
                  <c:v>105.74162859924537</c:v>
                </c:pt>
                <c:pt idx="30">
                  <c:v>105.78264202582244</c:v>
                </c:pt>
                <c:pt idx="31">
                  <c:v>105.8081237000636</c:v>
                </c:pt>
                <c:pt idx="32">
                  <c:v>105.81749195061931</c:v>
                </c:pt>
                <c:pt idx="33">
                  <c:v>105.81026215609636</c:v>
                </c:pt>
                <c:pt idx="34">
                  <c:v>105.78606161818304</c:v>
                </c:pt>
                <c:pt idx="35">
                  <c:v>105.74464288414228</c:v>
                </c:pt>
                <c:pt idx="36">
                  <c:v>105.6858949044363</c:v>
                </c:pt>
                <c:pt idx="37">
                  <c:v>105.6098514540903</c:v>
                </c:pt>
                <c:pt idx="38">
                  <c:v>105.51669632887501</c:v>
                </c:pt>
                <c:pt idx="39">
                  <c:v>105.40676494733167</c:v>
                </c:pt>
                <c:pt idx="40">
                  <c:v>105.28054214115247</c:v>
                </c:pt>
                <c:pt idx="41">
                  <c:v>105.13865609002525</c:v>
                </c:pt>
                <c:pt idx="42">
                  <c:v>104.98186854057755</c:v>
                </c:pt>
                <c:pt idx="43">
                  <c:v>104.81106162878315</c:v>
                </c:pt>
                <c:pt idx="44">
                  <c:v>104.62722178731673</c:v>
                </c:pt>
                <c:pt idx="45">
                  <c:v>104.43142135150518</c:v>
                </c:pt>
                <c:pt idx="46">
                  <c:v>104.22479857019596</c:v>
                </c:pt>
                <c:pt idx="47">
                  <c:v>104.00853677532542</c:v>
                </c:pt>
                <c:pt idx="48">
                  <c:v>103.78384346481209</c:v>
                </c:pt>
                <c:pt idx="49">
                  <c:v>103.55193001041013</c:v>
                </c:pt>
                <c:pt idx="50">
                  <c:v>103.3139926217638</c:v>
                </c:pt>
                <c:pt idx="51">
                  <c:v>103.07119508913934</c:v>
                </c:pt>
                <c:pt idx="52">
                  <c:v>102.8246537006594</c:v>
                </c:pt>
                <c:pt idx="53">
                  <c:v>102.57542459601794</c:v>
                </c:pt>
                <c:pt idx="54">
                  <c:v>102.3244936874397</c:v>
                </c:pt>
                <c:pt idx="55">
                  <c:v>102.07276915824207</c:v>
                </c:pt>
                <c:pt idx="56">
                  <c:v>101.8210764457672</c:v>
                </c:pt>
                <c:pt idx="57">
                  <c:v>101.57015553238921</c:v>
                </c:pt>
                <c:pt idx="58">
                  <c:v>101.32066030725605</c:v>
                </c:pt>
                <c:pt idx="59">
                  <c:v>101.07315972202008</c:v>
                </c:pt>
                <c:pt idx="60">
                  <c:v>100.82814044420049</c:v>
                </c:pt>
                <c:pt idx="61">
                  <c:v>100.58601070919406</c:v>
                </c:pt>
                <c:pt idx="62">
                  <c:v>100.34710508296752</c:v>
                </c:pt>
                <c:pt idx="63">
                  <c:v>100.11168986864931</c:v>
                </c:pt>
                <c:pt idx="64">
                  <c:v>99.879968918277839</c:v>
                </c:pt>
                <c:pt idx="65">
                  <c:v>99.652089642913126</c:v>
                </c:pt>
                <c:pt idx="66">
                  <c:v>99.428149047713276</c:v>
                </c:pt>
                <c:pt idx="67">
                  <c:v>99.20819965148641</c:v>
                </c:pt>
                <c:pt idx="68">
                  <c:v>98.992255181236317</c:v>
                </c:pt>
                <c:pt idx="69">
                  <c:v>98.780295960376208</c:v>
                </c:pt>
                <c:pt idx="70">
                  <c:v>98.572273934047118</c:v>
                </c:pt>
                <c:pt idx="71">
                  <c:v>98.368117296114349</c:v>
                </c:pt>
                <c:pt idx="72">
                  <c:v>98.167734699949207</c:v>
                </c:pt>
                <c:pt idx="73">
                  <c:v>97.97101904921756</c:v>
                </c:pt>
                <c:pt idx="74">
                  <c:v>97.777850875899986</c:v>
                </c:pt>
                <c:pt idx="75">
                  <c:v>97.588101321017518</c:v>
                </c:pt>
                <c:pt idx="76">
                  <c:v>97.401634739424892</c:v>
                </c:pt>
                <c:pt idx="77">
                  <c:v>97.218310953944254</c:v>
                </c:pt>
                <c:pt idx="78">
                  <c:v>97.037987186407406</c:v>
                </c:pt>
                <c:pt idx="79">
                  <c:v>96.860519694189534</c:v>
                </c:pt>
                <c:pt idx="80">
                  <c:v>96.685765140836438</c:v>
                </c:pt>
                <c:pt idx="81">
                  <c:v>96.513581728666267</c:v>
                </c:pt>
                <c:pt idx="82">
                  <c:v>96.343830119970121</c:v>
                </c:pt>
                <c:pt idx="83">
                  <c:v>96.176374171819205</c:v>
                </c:pt>
                <c:pt idx="84">
                  <c:v>96.011081507644164</c:v>
                </c:pt>
                <c:pt idx="85">
                  <c:v>95.847823946794165</c:v>
                </c:pt>
                <c:pt idx="86">
                  <c:v>95.686477811292988</c:v>
                </c:pt>
                <c:pt idx="87">
                  <c:v>95.526924127045646</c:v>
                </c:pt>
                <c:pt idx="88">
                  <c:v>95.369048734860186</c:v>
                </c:pt>
                <c:pt idx="89">
                  <c:v>95.212742324861352</c:v>
                </c:pt>
                <c:pt idx="90">
                  <c:v>95.05790040621055</c:v>
                </c:pt>
                <c:pt idx="91">
                  <c:v>94.904423222515945</c:v>
                </c:pt>
                <c:pt idx="92">
                  <c:v>94.752215621928372</c:v>
                </c:pt>
                <c:pt idx="93">
                  <c:v>94.601186889669208</c:v>
                </c:pt>
                <c:pt idx="94">
                  <c:v>94.451250549625399</c:v>
                </c:pt>
                <c:pt idx="95">
                  <c:v>94.302324140671487</c:v>
                </c:pt>
                <c:pt idx="96">
                  <c:v>94.154328972529512</c:v>
                </c:pt>
                <c:pt idx="97">
                  <c:v>94.007189865255413</c:v>
                </c:pt>
                <c:pt idx="98">
                  <c:v>93.860834875833532</c:v>
                </c:pt>
                <c:pt idx="99">
                  <c:v>93.715195014869892</c:v>
                </c:pt>
                <c:pt idx="100">
                  <c:v>93.570203955991616</c:v>
                </c:pt>
                <c:pt idx="101">
                  <c:v>93.425797740284679</c:v>
                </c:pt>
                <c:pt idx="102">
                  <c:v>93.281914477930044</c:v>
                </c:pt>
                <c:pt idx="103">
                  <c:v>93.138494049131097</c:v>
                </c:pt>
                <c:pt idx="104">
                  <c:v>92.995477806457473</c:v>
                </c:pt>
                <c:pt idx="105">
                  <c:v>92.8528082808688</c:v>
                </c:pt>
                <c:pt idx="106">
                  <c:v>92.710428893917381</c:v>
                </c:pt>
                <c:pt idx="107">
                  <c:v>92.568283678965315</c:v>
                </c:pt>
                <c:pt idx="108">
                  <c:v>92.42631701468494</c:v>
                </c:pt>
                <c:pt idx="109">
                  <c:v>92.284473374630593</c:v>
                </c:pt>
                <c:pt idx="110">
                  <c:v>92.142697097269846</c:v>
                </c:pt>
                <c:pt idx="111">
                  <c:v>92.000932181521421</c:v>
                </c:pt>
                <c:pt idx="112">
                  <c:v>91.859122113543961</c:v>
                </c:pt>
                <c:pt idx="113">
                  <c:v>91.717209731219725</c:v>
                </c:pt>
                <c:pt idx="114">
                  <c:v>91.575137133436797</c:v>
                </c:pt>
                <c:pt idx="115">
                  <c:v>91.432845641835499</c:v>
                </c:pt>
                <c:pt idx="116">
                  <c:v>91.290275823082553</c:v>
                </c:pt>
                <c:pt idx="117">
                  <c:v>91.147367579886549</c:v>
                </c:pt>
                <c:pt idx="118">
                  <c:v>91.004060318780901</c:v>
                </c:pt>
                <c:pt idx="119">
                  <c:v>90.860293202076889</c:v>
                </c:pt>
                <c:pt idx="120">
                  <c:v>90.716005490228014</c:v>
                </c:pt>
                <c:pt idx="121">
                  <c:v>90.571136979059631</c:v>
                </c:pt>
                <c:pt idx="122">
                  <c:v>90.425628533825744</c:v>
                </c:pt>
                <c:pt idx="123">
                  <c:v>90.279422718822445</c:v>
                </c:pt>
                <c:pt idx="124">
                  <c:v>90.132464517316862</c:v>
                </c:pt>
                <c:pt idx="125">
                  <c:v>89.984702131914176</c:v>
                </c:pt>
                <c:pt idx="126">
                  <c:v>89.836087850328383</c:v>
                </c:pt>
                <c:pt idx="127">
                  <c:v>89.686578956078989</c:v>
                </c:pt>
                <c:pt idx="128">
                  <c:v>89.53613865822517</c:v>
                </c:pt>
                <c:pt idx="129">
                  <c:v>89.384737009271575</c:v>
                </c:pt>
                <c:pt idx="130">
                  <c:v>89.232351776292816</c:v>
                </c:pt>
                <c:pt idx="131">
                  <c:v>89.078969227605825</c:v>
                </c:pt>
                <c:pt idx="132">
                  <c:v>88.924584796426529</c:v>
                </c:pt>
                <c:pt idx="133">
                  <c:v>88.769203584250548</c:v>
                </c:pt>
                <c:pt idx="134">
                  <c:v>88.612840670433798</c:v>
                </c:pt>
                <c:pt idx="135">
                  <c:v>88.455521200658708</c:v>
                </c:pt>
                <c:pt idx="136">
                  <c:v>88.297280235470794</c:v>
                </c:pt>
                <c:pt idx="137">
                  <c:v>88.138162350437256</c:v>
                </c:pt>
                <c:pt idx="138">
                  <c:v>87.978220991068554</c:v>
                </c:pt>
                <c:pt idx="139">
                  <c:v>87.817517597645178</c:v>
                </c:pt>
                <c:pt idx="140">
                  <c:v>87.656120526599821</c:v>
                </c:pt>
                <c:pt idx="141">
                  <c:v>87.494103805223034</c:v>
                </c:pt>
                <c:pt idx="142">
                  <c:v>87.331545764393042</c:v>
                </c:pt>
                <c:pt idx="143">
                  <c:v>87.168527599183491</c:v>
                </c:pt>
                <c:pt idx="144">
                  <c:v>87.005131909237548</c:v>
                </c:pt>
                <c:pt idx="145">
                  <c:v>86.841441269671492</c:v>
                </c:pt>
                <c:pt idx="146">
                  <c:v>86.6775368792254</c:v>
                </c:pt>
                <c:pt idx="147">
                  <c:v>86.513497325896623</c:v>
                </c:pt>
                <c:pt idx="148">
                  <c:v>86.349397502031294</c:v>
                </c:pt>
                <c:pt idx="149">
                  <c:v>86.18530769155528</c:v>
                </c:pt>
                <c:pt idx="150">
                  <c:v>86.021292842450805</c:v>
                </c:pt>
                <c:pt idx="151">
                  <c:v>85.857412028407694</c:v>
                </c:pt>
                <c:pt idx="152">
                  <c:v>85.69371809535339</c:v>
                </c:pt>
                <c:pt idx="153">
                  <c:v>85.530257481687414</c:v>
                </c:pt>
                <c:pt idx="154">
                  <c:v>85.367070195740311</c:v>
                </c:pt>
                <c:pt idx="155">
                  <c:v>85.204189930310861</c:v>
                </c:pt>
                <c:pt idx="156">
                  <c:v>85.041644292043401</c:v>
                </c:pt>
                <c:pt idx="157">
                  <c:v>84.879455122721552</c:v>
                </c:pt>
                <c:pt idx="158">
                  <c:v>84.717638890045151</c:v>
                </c:pt>
                <c:pt idx="159">
                  <c:v>84.556207126861025</c:v>
                </c:pt>
                <c:pt idx="160">
                  <c:v>84.395166899869537</c:v>
                </c:pt>
                <c:pt idx="161">
                  <c:v>84.234521291281197</c:v>
                </c:pt>
                <c:pt idx="162">
                  <c:v>84.074269879537013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105.86199999999999</c:v>
                </c:pt>
                <c:pt idx="1">
                  <c:v>105.414</c:v>
                </c:pt>
                <c:pt idx="2">
                  <c:v>107.155</c:v>
                </c:pt>
                <c:pt idx="3">
                  <c:v>103.89700000000001</c:v>
                </c:pt>
                <c:pt idx="4">
                  <c:v>105.29300000000001</c:v>
                </c:pt>
                <c:pt idx="5">
                  <c:v>104.44799999999999</c:v>
                </c:pt>
                <c:pt idx="6">
                  <c:v>104.276</c:v>
                </c:pt>
                <c:pt idx="7">
                  <c:v>104.914</c:v>
                </c:pt>
                <c:pt idx="8">
                  <c:v>105.19</c:v>
                </c:pt>
                <c:pt idx="9">
                  <c:v>103.70699999999999</c:v>
                </c:pt>
                <c:pt idx="10">
                  <c:v>102.483</c:v>
                </c:pt>
                <c:pt idx="11">
                  <c:v>103.086</c:v>
                </c:pt>
                <c:pt idx="12">
                  <c:v>105.5</c:v>
                </c:pt>
                <c:pt idx="13">
                  <c:v>103.914</c:v>
                </c:pt>
                <c:pt idx="14">
                  <c:v>106.983</c:v>
                </c:pt>
                <c:pt idx="15">
                  <c:v>104.224</c:v>
                </c:pt>
                <c:pt idx="16">
                  <c:v>103.776</c:v>
                </c:pt>
                <c:pt idx="17">
                  <c:v>104.03400000000001</c:v>
                </c:pt>
                <c:pt idx="18">
                  <c:v>103.5</c:v>
                </c:pt>
                <c:pt idx="19">
                  <c:v>103.96599999999999</c:v>
                </c:pt>
                <c:pt idx="20">
                  <c:v>105.672</c:v>
                </c:pt>
                <c:pt idx="21">
                  <c:v>102.931</c:v>
                </c:pt>
                <c:pt idx="22">
                  <c:v>102.224</c:v>
                </c:pt>
                <c:pt idx="23">
                  <c:v>103.69</c:v>
                </c:pt>
                <c:pt idx="24">
                  <c:v>105.069</c:v>
                </c:pt>
                <c:pt idx="25">
                  <c:v>106.517</c:v>
                </c:pt>
                <c:pt idx="26">
                  <c:v>107.19</c:v>
                </c:pt>
                <c:pt idx="27">
                  <c:v>105.172</c:v>
                </c:pt>
                <c:pt idx="28">
                  <c:v>104.672</c:v>
                </c:pt>
                <c:pt idx="29">
                  <c:v>105.672</c:v>
                </c:pt>
                <c:pt idx="30">
                  <c:v>106.5</c:v>
                </c:pt>
                <c:pt idx="31">
                  <c:v>108.94799999999999</c:v>
                </c:pt>
                <c:pt idx="32">
                  <c:v>106.60299999999999</c:v>
                </c:pt>
                <c:pt idx="33">
                  <c:v>107.19</c:v>
                </c:pt>
                <c:pt idx="34">
                  <c:v>110.259</c:v>
                </c:pt>
                <c:pt idx="35">
                  <c:v>109.79300000000001</c:v>
                </c:pt>
                <c:pt idx="36">
                  <c:v>110.621</c:v>
                </c:pt>
                <c:pt idx="37">
                  <c:v>110.69</c:v>
                </c:pt>
                <c:pt idx="38">
                  <c:v>112.155</c:v>
                </c:pt>
                <c:pt idx="39">
                  <c:v>115.069</c:v>
                </c:pt>
                <c:pt idx="40">
                  <c:v>113.828</c:v>
                </c:pt>
                <c:pt idx="41">
                  <c:v>118.79300000000001</c:v>
                </c:pt>
                <c:pt idx="42">
                  <c:v>118.759</c:v>
                </c:pt>
                <c:pt idx="43">
                  <c:v>122.224</c:v>
                </c:pt>
                <c:pt idx="44">
                  <c:v>127.46599999999999</c:v>
                </c:pt>
                <c:pt idx="45">
                  <c:v>128.81</c:v>
                </c:pt>
                <c:pt idx="46">
                  <c:v>136.94800000000001</c:v>
                </c:pt>
                <c:pt idx="47">
                  <c:v>146.31</c:v>
                </c:pt>
                <c:pt idx="48">
                  <c:v>158.60300000000001</c:v>
                </c:pt>
                <c:pt idx="49">
                  <c:v>176.328</c:v>
                </c:pt>
                <c:pt idx="50">
                  <c:v>190.345</c:v>
                </c:pt>
                <c:pt idx="51">
                  <c:v>206.31</c:v>
                </c:pt>
                <c:pt idx="52">
                  <c:v>218.345</c:v>
                </c:pt>
                <c:pt idx="53">
                  <c:v>228.27600000000001</c:v>
                </c:pt>
                <c:pt idx="54">
                  <c:v>232.63800000000001</c:v>
                </c:pt>
                <c:pt idx="55">
                  <c:v>235.87899999999999</c:v>
                </c:pt>
                <c:pt idx="56">
                  <c:v>233.94800000000001</c:v>
                </c:pt>
                <c:pt idx="57">
                  <c:v>226.63800000000001</c:v>
                </c:pt>
                <c:pt idx="58">
                  <c:v>211.172</c:v>
                </c:pt>
                <c:pt idx="59">
                  <c:v>179.03399999999999</c:v>
                </c:pt>
                <c:pt idx="60">
                  <c:v>137.70699999999999</c:v>
                </c:pt>
                <c:pt idx="61">
                  <c:v>113.31</c:v>
                </c:pt>
                <c:pt idx="62">
                  <c:v>104.431</c:v>
                </c:pt>
                <c:pt idx="63">
                  <c:v>102.10299999999999</c:v>
                </c:pt>
                <c:pt idx="64">
                  <c:v>105.379</c:v>
                </c:pt>
                <c:pt idx="65">
                  <c:v>108.569</c:v>
                </c:pt>
                <c:pt idx="66">
                  <c:v>112.63800000000001</c:v>
                </c:pt>
                <c:pt idx="67">
                  <c:v>116.79300000000001</c:v>
                </c:pt>
                <c:pt idx="68">
                  <c:v>125.931</c:v>
                </c:pt>
                <c:pt idx="69">
                  <c:v>136.06899999999999</c:v>
                </c:pt>
                <c:pt idx="70">
                  <c:v>149.5</c:v>
                </c:pt>
                <c:pt idx="71">
                  <c:v>164.37899999999999</c:v>
                </c:pt>
                <c:pt idx="72">
                  <c:v>175.03399999999999</c:v>
                </c:pt>
                <c:pt idx="73">
                  <c:v>186.36199999999999</c:v>
                </c:pt>
                <c:pt idx="74">
                  <c:v>195.37899999999999</c:v>
                </c:pt>
                <c:pt idx="75">
                  <c:v>198.27600000000001</c:v>
                </c:pt>
                <c:pt idx="76">
                  <c:v>199.10300000000001</c:v>
                </c:pt>
                <c:pt idx="77">
                  <c:v>192.06899999999999</c:v>
                </c:pt>
                <c:pt idx="78">
                  <c:v>175.517</c:v>
                </c:pt>
                <c:pt idx="79">
                  <c:v>146.172</c:v>
                </c:pt>
                <c:pt idx="80">
                  <c:v>116.55200000000001</c:v>
                </c:pt>
                <c:pt idx="81">
                  <c:v>98.120999999999995</c:v>
                </c:pt>
                <c:pt idx="82">
                  <c:v>95.844999999999999</c:v>
                </c:pt>
                <c:pt idx="83">
                  <c:v>95.828000000000003</c:v>
                </c:pt>
                <c:pt idx="84">
                  <c:v>95</c:v>
                </c:pt>
                <c:pt idx="85">
                  <c:v>90.241</c:v>
                </c:pt>
                <c:pt idx="86">
                  <c:v>94.655000000000001</c:v>
                </c:pt>
                <c:pt idx="87">
                  <c:v>95.534000000000006</c:v>
                </c:pt>
                <c:pt idx="88">
                  <c:v>93.171999999999997</c:v>
                </c:pt>
                <c:pt idx="89">
                  <c:v>95.069000000000003</c:v>
                </c:pt>
                <c:pt idx="90">
                  <c:v>93.120999999999995</c:v>
                </c:pt>
                <c:pt idx="91">
                  <c:v>93.655000000000001</c:v>
                </c:pt>
                <c:pt idx="92">
                  <c:v>93.930999999999997</c:v>
                </c:pt>
                <c:pt idx="93">
                  <c:v>92.465999999999994</c:v>
                </c:pt>
                <c:pt idx="94">
                  <c:v>95.397000000000006</c:v>
                </c:pt>
                <c:pt idx="95">
                  <c:v>93.361999999999995</c:v>
                </c:pt>
                <c:pt idx="96">
                  <c:v>92.585999999999999</c:v>
                </c:pt>
                <c:pt idx="97">
                  <c:v>94.793000000000006</c:v>
                </c:pt>
                <c:pt idx="98">
                  <c:v>93.569000000000003</c:v>
                </c:pt>
                <c:pt idx="99">
                  <c:v>94.879000000000005</c:v>
                </c:pt>
                <c:pt idx="100">
                  <c:v>93.552000000000007</c:v>
                </c:pt>
                <c:pt idx="101">
                  <c:v>92.844999999999999</c:v>
                </c:pt>
                <c:pt idx="102">
                  <c:v>92.085999999999999</c:v>
                </c:pt>
                <c:pt idx="103">
                  <c:v>93.828000000000003</c:v>
                </c:pt>
                <c:pt idx="104">
                  <c:v>92.414000000000001</c:v>
                </c:pt>
                <c:pt idx="105">
                  <c:v>95.706999999999994</c:v>
                </c:pt>
                <c:pt idx="106">
                  <c:v>94.052000000000007</c:v>
                </c:pt>
                <c:pt idx="107">
                  <c:v>97.793000000000006</c:v>
                </c:pt>
                <c:pt idx="108">
                  <c:v>98.879000000000005</c:v>
                </c:pt>
                <c:pt idx="109">
                  <c:v>97.724000000000004</c:v>
                </c:pt>
                <c:pt idx="110">
                  <c:v>97.930999999999997</c:v>
                </c:pt>
                <c:pt idx="111">
                  <c:v>96.034000000000006</c:v>
                </c:pt>
                <c:pt idx="112">
                  <c:v>95.5</c:v>
                </c:pt>
                <c:pt idx="113">
                  <c:v>92.655000000000001</c:v>
                </c:pt>
                <c:pt idx="114">
                  <c:v>94.655000000000001</c:v>
                </c:pt>
                <c:pt idx="115">
                  <c:v>92.534000000000006</c:v>
                </c:pt>
                <c:pt idx="116">
                  <c:v>90.534000000000006</c:v>
                </c:pt>
                <c:pt idx="117">
                  <c:v>90.914000000000001</c:v>
                </c:pt>
                <c:pt idx="118">
                  <c:v>90.414000000000001</c:v>
                </c:pt>
                <c:pt idx="119">
                  <c:v>89.275999999999996</c:v>
                </c:pt>
                <c:pt idx="120">
                  <c:v>91.483000000000004</c:v>
                </c:pt>
                <c:pt idx="121">
                  <c:v>89.655000000000001</c:v>
                </c:pt>
                <c:pt idx="122">
                  <c:v>89.638000000000005</c:v>
                </c:pt>
                <c:pt idx="123">
                  <c:v>88.930999999999997</c:v>
                </c:pt>
                <c:pt idx="124">
                  <c:v>89.569000000000003</c:v>
                </c:pt>
                <c:pt idx="125">
                  <c:v>90.361999999999995</c:v>
                </c:pt>
                <c:pt idx="126">
                  <c:v>88.638000000000005</c:v>
                </c:pt>
                <c:pt idx="127">
                  <c:v>89.879000000000005</c:v>
                </c:pt>
                <c:pt idx="128">
                  <c:v>89.069000000000003</c:v>
                </c:pt>
                <c:pt idx="129">
                  <c:v>90.430999999999997</c:v>
                </c:pt>
                <c:pt idx="130">
                  <c:v>88.085999999999999</c:v>
                </c:pt>
                <c:pt idx="131">
                  <c:v>89.638000000000005</c:v>
                </c:pt>
                <c:pt idx="132">
                  <c:v>90.741</c:v>
                </c:pt>
                <c:pt idx="133">
                  <c:v>90.483000000000004</c:v>
                </c:pt>
                <c:pt idx="134">
                  <c:v>90.724000000000004</c:v>
                </c:pt>
                <c:pt idx="135">
                  <c:v>90.671999999999997</c:v>
                </c:pt>
                <c:pt idx="136">
                  <c:v>93.31</c:v>
                </c:pt>
                <c:pt idx="137">
                  <c:v>90.224000000000004</c:v>
                </c:pt>
                <c:pt idx="138">
                  <c:v>89.828000000000003</c:v>
                </c:pt>
                <c:pt idx="139">
                  <c:v>90.361999999999995</c:v>
                </c:pt>
                <c:pt idx="140">
                  <c:v>87.483000000000004</c:v>
                </c:pt>
                <c:pt idx="141">
                  <c:v>87</c:v>
                </c:pt>
                <c:pt idx="142">
                  <c:v>87.602999999999994</c:v>
                </c:pt>
                <c:pt idx="143">
                  <c:v>88.138000000000005</c:v>
                </c:pt>
                <c:pt idx="144">
                  <c:v>86.552000000000007</c:v>
                </c:pt>
                <c:pt idx="145">
                  <c:v>89.430999999999997</c:v>
                </c:pt>
                <c:pt idx="146">
                  <c:v>87.620999999999995</c:v>
                </c:pt>
                <c:pt idx="147">
                  <c:v>87.828000000000003</c:v>
                </c:pt>
                <c:pt idx="148">
                  <c:v>85.259</c:v>
                </c:pt>
                <c:pt idx="149">
                  <c:v>86.414000000000001</c:v>
                </c:pt>
                <c:pt idx="150">
                  <c:v>87.793000000000006</c:v>
                </c:pt>
                <c:pt idx="151">
                  <c:v>87.241</c:v>
                </c:pt>
                <c:pt idx="152">
                  <c:v>85.241</c:v>
                </c:pt>
                <c:pt idx="153">
                  <c:v>84.361999999999995</c:v>
                </c:pt>
                <c:pt idx="154">
                  <c:v>85.069000000000003</c:v>
                </c:pt>
                <c:pt idx="155">
                  <c:v>84.275999999999996</c:v>
                </c:pt>
                <c:pt idx="156">
                  <c:v>86.361999999999995</c:v>
                </c:pt>
                <c:pt idx="157">
                  <c:v>87.19</c:v>
                </c:pt>
                <c:pt idx="158">
                  <c:v>83.861999999999995</c:v>
                </c:pt>
                <c:pt idx="159">
                  <c:v>83.983000000000004</c:v>
                </c:pt>
                <c:pt idx="160">
                  <c:v>83.447999999999993</c:v>
                </c:pt>
                <c:pt idx="161">
                  <c:v>85.361999999999995</c:v>
                </c:pt>
                <c:pt idx="162">
                  <c:v>84.638000000000005</c:v>
                </c:pt>
                <c:pt idx="163">
                  <c:v>84.120999999999995</c:v>
                </c:pt>
                <c:pt idx="164">
                  <c:v>84.861999999999995</c:v>
                </c:pt>
                <c:pt idx="165">
                  <c:v>86.516999999999996</c:v>
                </c:pt>
                <c:pt idx="166">
                  <c:v>84.241</c:v>
                </c:pt>
                <c:pt idx="167">
                  <c:v>87.483000000000004</c:v>
                </c:pt>
                <c:pt idx="168">
                  <c:v>84.085999999999999</c:v>
                </c:pt>
                <c:pt idx="169">
                  <c:v>85.81</c:v>
                </c:pt>
                <c:pt idx="170">
                  <c:v>84.361999999999995</c:v>
                </c:pt>
                <c:pt idx="171">
                  <c:v>83.293000000000006</c:v>
                </c:pt>
                <c:pt idx="172">
                  <c:v>85.897000000000006</c:v>
                </c:pt>
                <c:pt idx="173">
                  <c:v>86.138000000000005</c:v>
                </c:pt>
                <c:pt idx="174">
                  <c:v>83.671999999999997</c:v>
                </c:pt>
                <c:pt idx="175">
                  <c:v>83.793000000000006</c:v>
                </c:pt>
                <c:pt idx="176">
                  <c:v>86.344999999999999</c:v>
                </c:pt>
                <c:pt idx="177">
                  <c:v>84.844999999999999</c:v>
                </c:pt>
                <c:pt idx="178">
                  <c:v>85.81</c:v>
                </c:pt>
                <c:pt idx="179">
                  <c:v>85.793000000000006</c:v>
                </c:pt>
                <c:pt idx="180">
                  <c:v>83.259</c:v>
                </c:pt>
                <c:pt idx="181">
                  <c:v>82.671999999999997</c:v>
                </c:pt>
                <c:pt idx="182">
                  <c:v>82.275999999999996</c:v>
                </c:pt>
                <c:pt idx="183">
                  <c:v>84.465999999999994</c:v>
                </c:pt>
                <c:pt idx="184">
                  <c:v>82.861999999999995</c:v>
                </c:pt>
                <c:pt idx="185">
                  <c:v>83.31</c:v>
                </c:pt>
                <c:pt idx="186">
                  <c:v>85.085999999999999</c:v>
                </c:pt>
                <c:pt idx="187">
                  <c:v>85.638000000000005</c:v>
                </c:pt>
                <c:pt idx="188">
                  <c:v>84.483000000000004</c:v>
                </c:pt>
                <c:pt idx="189">
                  <c:v>85.5</c:v>
                </c:pt>
                <c:pt idx="190">
                  <c:v>83.569000000000003</c:v>
                </c:pt>
                <c:pt idx="191">
                  <c:v>84.206999999999994</c:v>
                </c:pt>
                <c:pt idx="192">
                  <c:v>82.569000000000003</c:v>
                </c:pt>
                <c:pt idx="193">
                  <c:v>82.983000000000004</c:v>
                </c:pt>
                <c:pt idx="194">
                  <c:v>80.724000000000004</c:v>
                </c:pt>
                <c:pt idx="195">
                  <c:v>84.793000000000006</c:v>
                </c:pt>
                <c:pt idx="196">
                  <c:v>82.516999999999996</c:v>
                </c:pt>
                <c:pt idx="197">
                  <c:v>81.620999999999995</c:v>
                </c:pt>
                <c:pt idx="198">
                  <c:v>84.569000000000003</c:v>
                </c:pt>
                <c:pt idx="199">
                  <c:v>81.671999999999997</c:v>
                </c:pt>
                <c:pt idx="200">
                  <c:v>82.328000000000003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102.98403566519535</c:v>
                </c:pt>
                <c:pt idx="1">
                  <c:v>103.13462007345808</c:v>
                </c:pt>
                <c:pt idx="2">
                  <c:v>103.28413531595245</c:v>
                </c:pt>
                <c:pt idx="3">
                  <c:v>103.43241955541106</c:v>
                </c:pt>
                <c:pt idx="4">
                  <c:v>103.57929176983654</c:v>
                </c:pt>
                <c:pt idx="5">
                  <c:v>103.72455001968697</c:v>
                </c:pt>
                <c:pt idx="6">
                  <c:v>103.86796965247581</c:v>
                </c:pt>
                <c:pt idx="7">
                  <c:v>104.00930146521732</c:v>
                </c:pt>
                <c:pt idx="8">
                  <c:v>104.14826985199683</c:v>
                </c:pt>
                <c:pt idx="9">
                  <c:v>104.284570972276</c:v>
                </c:pt>
                <c:pt idx="10">
                  <c:v>104.41787098583144</c:v>
                </c:pt>
                <c:pt idx="11">
                  <c:v>104.54780441333716</c:v>
                </c:pt>
                <c:pt idx="12">
                  <c:v>104.67397269910826</c:v>
                </c:pt>
                <c:pt idx="13">
                  <c:v>104.79594307731898</c:v>
                </c:pt>
                <c:pt idx="14">
                  <c:v>104.91324788027215</c:v>
                </c:pt>
                <c:pt idx="15">
                  <c:v>105.02538448611472</c:v>
                </c:pt>
                <c:pt idx="16">
                  <c:v>105.13181619917657</c:v>
                </c:pt>
                <c:pt idx="17">
                  <c:v>105.23197451416819</c:v>
                </c:pt>
                <c:pt idx="18">
                  <c:v>105.32526347587796</c:v>
                </c:pt>
                <c:pt idx="19">
                  <c:v>105.41106726975379</c:v>
                </c:pt>
                <c:pt idx="20">
                  <c:v>105.48876285465893</c:v>
                </c:pt>
                <c:pt idx="21">
                  <c:v>105.55774050014756</c:v>
                </c:pt>
                <c:pt idx="22">
                  <c:v>105.61743667697908</c:v>
                </c:pt>
                <c:pt idx="23">
                  <c:v>105.66738606395238</c:v>
                </c:pt>
                <c:pt idx="24">
                  <c:v>105.7073026827377</c:v>
                </c:pt>
                <c:pt idx="25">
                  <c:v>105.73720453377943</c:v>
                </c:pt>
                <c:pt idx="26">
                  <c:v>105.75760165894518</c:v>
                </c:pt>
                <c:pt idx="27">
                  <c:v>105.7697741683638</c:v>
                </c:pt>
                <c:pt idx="28">
                  <c:v>105.7761739486116</c:v>
                </c:pt>
                <c:pt idx="29">
                  <c:v>105.78099049103581</c:v>
                </c:pt>
                <c:pt idx="30">
                  <c:v>105.79092580878898</c:v>
                </c:pt>
                <c:pt idx="31">
                  <c:v>105.81622319046468</c:v>
                </c:pt>
                <c:pt idx="32">
                  <c:v>105.8719861991644</c:v>
                </c:pt>
                <c:pt idx="33">
                  <c:v>105.97980393325898</c:v>
                </c:pt>
                <c:pt idx="34">
                  <c:v>106.16966217696417</c:v>
                </c:pt>
                <c:pt idx="35">
                  <c:v>106.48206467319645</c:v>
                </c:pt>
                <c:pt idx="36">
                  <c:v>106.97021356360683</c:v>
                </c:pt>
                <c:pt idx="37">
                  <c:v>107.70200602729224</c:v>
                </c:pt>
                <c:pt idx="38">
                  <c:v>108.76150349146283</c:v>
                </c:pt>
                <c:pt idx="39">
                  <c:v>110.24943485336306</c:v>
                </c:pt>
                <c:pt idx="40">
                  <c:v>112.28222645127964</c:v>
                </c:pt>
                <c:pt idx="41">
                  <c:v>114.98903411268148</c:v>
                </c:pt>
                <c:pt idx="42">
                  <c:v>118.50631263353954</c:v>
                </c:pt>
                <c:pt idx="43">
                  <c:v>122.96961742268488</c:v>
                </c:pt>
                <c:pt idx="44">
                  <c:v>128.5026028816271</c:v>
                </c:pt>
                <c:pt idx="45">
                  <c:v>135.20355597409969</c:v>
                </c:pt>
                <c:pt idx="46">
                  <c:v>143.13025232117965</c:v>
                </c:pt>
                <c:pt idx="47">
                  <c:v>152.28439267844348</c:v>
                </c:pt>
                <c:pt idx="48">
                  <c:v>162.59729539955975</c:v>
                </c:pt>
                <c:pt idx="49">
                  <c:v>173.918795440037</c:v>
                </c:pt>
                <c:pt idx="50">
                  <c:v>186.01128331768516</c:v>
                </c:pt>
                <c:pt idx="51">
                  <c:v>198.54972892075099</c:v>
                </c:pt>
                <c:pt idx="52">
                  <c:v>211.12123625652512</c:v>
                </c:pt>
                <c:pt idx="53">
                  <c:v>223.18234742953891</c:v>
                </c:pt>
                <c:pt idx="54">
                  <c:v>233.83141884121119</c:v>
                </c:pt>
                <c:pt idx="55">
                  <c:v>241.18026955286206</c:v>
                </c:pt>
                <c:pt idx="56">
                  <c:v>241.58780520622102</c:v>
                </c:pt>
                <c:pt idx="57">
                  <c:v>230.35912155972062</c:v>
                </c:pt>
                <c:pt idx="58">
                  <c:v>205.52778622634125</c:v>
                </c:pt>
                <c:pt idx="59">
                  <c:v>172.06662590091943</c:v>
                </c:pt>
                <c:pt idx="60">
                  <c:v>140.3236403321792</c:v>
                </c:pt>
                <c:pt idx="61">
                  <c:v>118.57607764233499</c:v>
                </c:pt>
                <c:pt idx="62">
                  <c:v>108.08189251131382</c:v>
                </c:pt>
                <c:pt idx="63">
                  <c:v>105.26304610831576</c:v>
                </c:pt>
                <c:pt idx="64">
                  <c:v>106.34387711285612</c:v>
                </c:pt>
                <c:pt idx="65">
                  <c:v>109.38131923199586</c:v>
                </c:pt>
                <c:pt idx="66">
                  <c:v>113.8396791724451</c:v>
                </c:pt>
                <c:pt idx="67">
                  <c:v>119.7360044177718</c:v>
                </c:pt>
                <c:pt idx="68">
                  <c:v>127.18329326690137</c:v>
                </c:pt>
                <c:pt idx="69">
                  <c:v>136.22699452951582</c:v>
                </c:pt>
                <c:pt idx="70">
                  <c:v>146.78184996918017</c:v>
                </c:pt>
                <c:pt idx="71">
                  <c:v>158.59599170766595</c:v>
                </c:pt>
                <c:pt idx="72">
                  <c:v>171.22189889840405</c:v>
                </c:pt>
                <c:pt idx="73">
                  <c:v>183.944493290156</c:v>
                </c:pt>
                <c:pt idx="74">
                  <c:v>195.51250228383793</c:v>
                </c:pt>
                <c:pt idx="75">
                  <c:v>203.52518512596325</c:v>
                </c:pt>
                <c:pt idx="76">
                  <c:v>204.01791682573463</c:v>
                </c:pt>
                <c:pt idx="77">
                  <c:v>192.98270357163801</c:v>
                </c:pt>
                <c:pt idx="78">
                  <c:v>170.41410700530946</c:v>
                </c:pt>
                <c:pt idx="79">
                  <c:v>142.78625328352328</c:v>
                </c:pt>
                <c:pt idx="80">
                  <c:v>119.21151766666323</c:v>
                </c:pt>
                <c:pt idx="81">
                  <c:v>104.65842808856335</c:v>
                </c:pt>
                <c:pt idx="82">
                  <c:v>98.046895822319271</c:v>
                </c:pt>
                <c:pt idx="83">
                  <c:v>95.774338622862629</c:v>
                </c:pt>
                <c:pt idx="84">
                  <c:v>95.115836281855522</c:v>
                </c:pt>
                <c:pt idx="85">
                  <c:v>94.881393272505591</c:v>
                </c:pt>
                <c:pt idx="86">
                  <c:v>94.727976888133341</c:v>
                </c:pt>
                <c:pt idx="87">
                  <c:v>94.587046561821467</c:v>
                </c:pt>
                <c:pt idx="88">
                  <c:v>94.448814201754558</c:v>
                </c:pt>
                <c:pt idx="89">
                  <c:v>94.312186089168065</c:v>
                </c:pt>
                <c:pt idx="90">
                  <c:v>94.176983693316529</c:v>
                </c:pt>
                <c:pt idx="91">
                  <c:v>94.043106087037955</c:v>
                </c:pt>
                <c:pt idx="92">
                  <c:v>93.910474335695838</c:v>
                </c:pt>
                <c:pt idx="93">
                  <c:v>93.779054331803081</c:v>
                </c:pt>
                <c:pt idx="94">
                  <c:v>93.648929398788439</c:v>
                </c:pt>
                <c:pt idx="95">
                  <c:v>93.520483167248827</c:v>
                </c:pt>
                <c:pt idx="96">
                  <c:v>93.394817346534111</c:v>
                </c:pt>
                <c:pt idx="97">
                  <c:v>93.274612937235617</c:v>
                </c:pt>
                <c:pt idx="98">
                  <c:v>93.165712920062163</c:v>
                </c:pt>
                <c:pt idx="99">
                  <c:v>93.079658300670033</c:v>
                </c:pt>
                <c:pt idx="100">
                  <c:v>93.037067787769288</c:v>
                </c:pt>
                <c:pt idx="101">
                  <c:v>93.070906193943216</c:v>
                </c:pt>
                <c:pt idx="102">
                  <c:v>93.227278024947651</c:v>
                </c:pt>
                <c:pt idx="103">
                  <c:v>93.559837533714386</c:v>
                </c:pt>
                <c:pt idx="104">
                  <c:v>94.113539131887123</c:v>
                </c:pt>
                <c:pt idx="105">
                  <c:v>94.896466050139409</c:v>
                </c:pt>
                <c:pt idx="106">
                  <c:v>95.846615268250844</c:v>
                </c:pt>
                <c:pt idx="107">
                  <c:v>96.811799210246633</c:v>
                </c:pt>
                <c:pt idx="108">
                  <c:v>97.566577251134859</c:v>
                </c:pt>
                <c:pt idx="109">
                  <c:v>97.878366763202294</c:v>
                </c:pt>
                <c:pt idx="110">
                  <c:v>97.603342691299758</c:v>
                </c:pt>
                <c:pt idx="111">
                  <c:v>96.760986383403221</c:v>
                </c:pt>
                <c:pt idx="112">
                  <c:v>95.536073820035014</c:v>
                </c:pt>
                <c:pt idx="113">
                  <c:v>94.199778311291141</c:v>
                </c:pt>
                <c:pt idx="114">
                  <c:v>92.996769625253293</c:v>
                </c:pt>
                <c:pt idx="115">
                  <c:v>92.064905501202716</c:v>
                </c:pt>
                <c:pt idx="116">
                  <c:v>91.422950621990026</c:v>
                </c:pt>
                <c:pt idx="117">
                  <c:v>91.011908841741018</c:v>
                </c:pt>
                <c:pt idx="118">
                  <c:v>90.749581800887569</c:v>
                </c:pt>
                <c:pt idx="119">
                  <c:v>90.567212730247817</c:v>
                </c:pt>
                <c:pt idx="120">
                  <c:v>90.421226383967323</c:v>
                </c:pt>
                <c:pt idx="121">
                  <c:v>90.289243693149487</c:v>
                </c:pt>
                <c:pt idx="122">
                  <c:v>90.161673158644021</c:v>
                </c:pt>
                <c:pt idx="123">
                  <c:v>90.035062580121902</c:v>
                </c:pt>
                <c:pt idx="124">
                  <c:v>89.908532293361574</c:v>
                </c:pt>
                <c:pt idx="125">
                  <c:v>89.782613246855135</c:v>
                </c:pt>
                <c:pt idx="126">
                  <c:v>89.659890068521776</c:v>
                </c:pt>
                <c:pt idx="127">
                  <c:v>89.54754197456684</c:v>
                </c:pt>
                <c:pt idx="128">
                  <c:v>89.461965829255647</c:v>
                </c:pt>
                <c:pt idx="129">
                  <c:v>89.433997307606091</c:v>
                </c:pt>
                <c:pt idx="130">
                  <c:v>89.509393546682332</c:v>
                </c:pt>
                <c:pt idx="131">
                  <c:v>89.735795163413712</c:v>
                </c:pt>
                <c:pt idx="132">
                  <c:v>90.13104555617133</c:v>
                </c:pt>
                <c:pt idx="133">
                  <c:v>90.64365209290608</c:v>
                </c:pt>
                <c:pt idx="134">
                  <c:v>91.136120160596263</c:v>
                </c:pt>
                <c:pt idx="135">
                  <c:v>91.422137195420646</c:v>
                </c:pt>
                <c:pt idx="136">
                  <c:v>91.353272206799389</c:v>
                </c:pt>
                <c:pt idx="137">
                  <c:v>90.902573079707224</c:v>
                </c:pt>
                <c:pt idx="138">
                  <c:v>90.181911362762307</c:v>
                </c:pt>
                <c:pt idx="139">
                  <c:v>89.378225117577529</c:v>
                </c:pt>
                <c:pt idx="140">
                  <c:v>88.657704620362338</c:v>
                </c:pt>
                <c:pt idx="141">
                  <c:v>88.10407889093041</c:v>
                </c:pt>
                <c:pt idx="142">
                  <c:v>87.71775211705247</c:v>
                </c:pt>
                <c:pt idx="143">
                  <c:v>87.453681321732716</c:v>
                </c:pt>
                <c:pt idx="144">
                  <c:v>87.260669729309072</c:v>
                </c:pt>
                <c:pt idx="145">
                  <c:v>87.10167188692877</c:v>
                </c:pt>
                <c:pt idx="146">
                  <c:v>86.956320775203267</c:v>
                </c:pt>
                <c:pt idx="147">
                  <c:v>86.81561607977703</c:v>
                </c:pt>
                <c:pt idx="148">
                  <c:v>86.67628863800492</c:v>
                </c:pt>
                <c:pt idx="149">
                  <c:v>86.537363856796247</c:v>
                </c:pt>
                <c:pt idx="150">
                  <c:v>86.398618466832374</c:v>
                </c:pt>
                <c:pt idx="151">
                  <c:v>86.260031884246146</c:v>
                </c:pt>
                <c:pt idx="152">
                  <c:v>86.12162671165288</c:v>
                </c:pt>
                <c:pt idx="153">
                  <c:v>85.983430182461703</c:v>
                </c:pt>
                <c:pt idx="154">
                  <c:v>85.84546641426634</c:v>
                </c:pt>
                <c:pt idx="155">
                  <c:v>85.707755240748895</c:v>
                </c:pt>
                <c:pt idx="156">
                  <c:v>85.570312264729523</c:v>
                </c:pt>
                <c:pt idx="157">
                  <c:v>85.433149134049572</c:v>
                </c:pt>
                <c:pt idx="158">
                  <c:v>85.29627387292102</c:v>
                </c:pt>
                <c:pt idx="159">
                  <c:v>85.15969123498968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102.98403566517526</c:v>
                </c:pt>
                <c:pt idx="1">
                  <c:v>103.13462007340328</c:v>
                </c:pt>
                <c:pt idx="2">
                  <c:v>103.28413531580553</c:v>
                </c:pt>
                <c:pt idx="3">
                  <c:v>103.43241955502388</c:v>
                </c:pt>
                <c:pt idx="4">
                  <c:v>103.5792917688337</c:v>
                </c:pt>
                <c:pt idx="5">
                  <c:v>103.72455001713381</c:v>
                </c:pt>
                <c:pt idx="6">
                  <c:v>103.86796964608675</c:v>
                </c:pt>
                <c:pt idx="7">
                  <c:v>104.00930144950243</c:v>
                </c:pt>
                <c:pt idx="8">
                  <c:v>104.14826981400392</c:v>
                </c:pt>
                <c:pt idx="9">
                  <c:v>104.28457088199221</c:v>
                </c:pt>
                <c:pt idx="10">
                  <c:v>104.41787077495241</c:v>
                </c:pt>
                <c:pt idx="11">
                  <c:v>104.54780392919443</c:v>
                </c:pt>
                <c:pt idx="12">
                  <c:v>104.67397160658736</c:v>
                </c:pt>
                <c:pt idx="13">
                  <c:v>104.79594065404549</c:v>
                </c:pt>
                <c:pt idx="14">
                  <c:v>104.91324259714047</c:v>
                </c:pt>
                <c:pt idx="15">
                  <c:v>105.02537316480223</c:v>
                </c:pt>
                <c:pt idx="16">
                  <c:v>105.13179235301654</c:v>
                </c:pt>
                <c:pt idx="17">
                  <c:v>105.23192514492546</c:v>
                </c:pt>
                <c:pt idx="18">
                  <c:v>105.3251630117978</c:v>
                </c:pt>
                <c:pt idx="19">
                  <c:v>105.41086632276908</c:v>
                </c:pt>
                <c:pt idx="20">
                  <c:v>105.4883677897004</c:v>
                </c:pt>
                <c:pt idx="21">
                  <c:v>105.55697706550727</c:v>
                </c:pt>
                <c:pt idx="22">
                  <c:v>105.61598659836228</c:v>
                </c:pt>
                <c:pt idx="23">
                  <c:v>105.66467881889243</c:v>
                </c:pt>
                <c:pt idx="24">
                  <c:v>105.70233470173532</c:v>
                </c:pt>
                <c:pt idx="25">
                  <c:v>105.72824369594439</c:v>
                </c:pt>
                <c:pt idx="26">
                  <c:v>105.74171496077726</c:v>
                </c:pt>
                <c:pt idx="27">
                  <c:v>105.74208977535076</c:v>
                </c:pt>
                <c:pt idx="28">
                  <c:v>105.72875491461555</c:v>
                </c:pt>
                <c:pt idx="29">
                  <c:v>105.70115670349333</c:v>
                </c:pt>
                <c:pt idx="30">
                  <c:v>105.65881538052682</c:v>
                </c:pt>
                <c:pt idx="31">
                  <c:v>105.60133932789684</c:v>
                </c:pt>
                <c:pt idx="32">
                  <c:v>105.52843866288399</c:v>
                </c:pt>
                <c:pt idx="33">
                  <c:v>105.439937643866</c:v>
                </c:pt>
                <c:pt idx="34">
                  <c:v>105.33578532843632</c:v>
                </c:pt>
                <c:pt idx="35">
                  <c:v>105.21606393771536</c:v>
                </c:pt>
                <c:pt idx="36">
                  <c:v>105.08099443286467</c:v>
                </c:pt>
                <c:pt idx="37">
                  <c:v>104.93093889786547</c:v>
                </c:pt>
                <c:pt idx="38">
                  <c:v>104.76639944413952</c:v>
                </c:pt>
                <c:pt idx="39">
                  <c:v>104.58801350144047</c:v>
                </c:pt>
                <c:pt idx="40">
                  <c:v>104.39654552632275</c:v>
                </c:pt>
                <c:pt idx="41">
                  <c:v>104.19287533264958</c:v>
                </c:pt>
                <c:pt idx="42">
                  <c:v>103.97798341499289</c:v>
                </c:pt>
                <c:pt idx="43">
                  <c:v>103.75293378245873</c:v>
                </c:pt>
                <c:pt idx="44">
                  <c:v>103.51885493604928</c:v>
                </c:pt>
                <c:pt idx="45">
                  <c:v>103.27691969858175</c:v>
                </c:pt>
                <c:pt idx="46">
                  <c:v>103.02832463761695</c:v>
                </c:pt>
                <c:pt idx="47">
                  <c:v>102.77426980817341</c:v>
                </c:pt>
                <c:pt idx="48">
                  <c:v>102.51593948664289</c:v>
                </c:pt>
                <c:pt idx="49">
                  <c:v>102.25448447714237</c:v>
                </c:pt>
                <c:pt idx="50">
                  <c:v>101.9910064558438</c:v>
                </c:pt>
                <c:pt idx="51">
                  <c:v>101.72654468817348</c:v>
                </c:pt>
                <c:pt idx="52">
                  <c:v>101.4620653187732</c:v>
                </c:pt>
                <c:pt idx="53">
                  <c:v>101.19845330436742</c:v>
                </c:pt>
                <c:pt idx="54">
                  <c:v>100.93650694300419</c:v>
                </c:pt>
                <c:pt idx="55">
                  <c:v>100.67693485511485</c:v>
                </c:pt>
                <c:pt idx="56">
                  <c:v>100.4203551956862</c:v>
                </c:pt>
                <c:pt idx="57">
                  <c:v>100.16729682356279</c:v>
                </c:pt>
                <c:pt idx="58">
                  <c:v>99.918202122629424</c:v>
                </c:pt>
                <c:pt idx="59">
                  <c:v>99.673431158096435</c:v>
                </c:pt>
                <c:pt idx="60">
                  <c:v>99.433266856143547</c:v>
                </c:pt>
                <c:pt idx="61">
                  <c:v>99.197920913151876</c:v>
                </c:pt>
                <c:pt idx="62">
                  <c:v>98.967540167996646</c:v>
                </c:pt>
                <c:pt idx="63">
                  <c:v>98.742213203958755</c:v>
                </c:pt>
                <c:pt idx="64">
                  <c:v>98.521976982757266</c:v>
                </c:pt>
                <c:pt idx="65">
                  <c:v>98.306823349571502</c:v>
                </c:pt>
                <c:pt idx="66">
                  <c:v>98.096705282846045</c:v>
                </c:pt>
                <c:pt idx="67">
                  <c:v>97.891542794848405</c:v>
                </c:pt>
                <c:pt idx="68">
                  <c:v>97.691228417551343</c:v>
                </c:pt>
                <c:pt idx="69">
                  <c:v>97.495632233028658</c:v>
                </c:pt>
                <c:pt idx="70">
                  <c:v>97.304606428086686</c:v>
                </c:pt>
                <c:pt idx="71">
                  <c:v>97.117989369444032</c:v>
                </c:pt>
                <c:pt idx="72">
                  <c:v>96.935609208717963</c:v>
                </c:pt>
                <c:pt idx="73">
                  <c:v>96.757287036171249</c:v>
                </c:pt>
                <c:pt idx="74">
                  <c:v>96.582839609058851</c:v>
                </c:pt>
                <c:pt idx="75">
                  <c:v>96.412081684938073</c:v>
                </c:pt>
                <c:pt idx="76">
                  <c:v>96.244827992900269</c:v>
                </c:pt>
                <c:pt idx="77">
                  <c:v>96.080894876741723</c:v>
                </c:pt>
                <c:pt idx="78">
                  <c:v>95.920101643968167</c:v>
                </c:pt>
                <c:pt idx="79">
                  <c:v>95.762271653524508</c:v>
                </c:pt>
                <c:pt idx="80">
                  <c:v>95.607233173512938</c:v>
                </c:pt>
                <c:pt idx="81">
                  <c:v>95.454820038116736</c:v>
                </c:pt>
                <c:pt idx="82">
                  <c:v>95.304872130652868</c:v>
                </c:pt>
                <c:pt idx="83">
                  <c:v>95.157235717261841</c:v>
                </c:pt>
                <c:pt idx="84">
                  <c:v>95.011763653308606</c:v>
                </c:pt>
                <c:pt idx="85">
                  <c:v>94.86831548218673</c:v>
                </c:pt>
                <c:pt idx="86">
                  <c:v>94.726757443941096</c:v>
                </c:pt>
                <c:pt idx="87">
                  <c:v>94.586962408984618</c:v>
                </c:pt>
                <c:pt idx="88">
                  <c:v>94.448809750207445</c:v>
                </c:pt>
                <c:pt idx="89">
                  <c:v>94.312185164968511</c:v>
                </c:pt>
                <c:pt idx="90">
                  <c:v>94.176980456825618</c:v>
                </c:pt>
                <c:pt idx="91">
                  <c:v>94.043093285400516</c:v>
                </c:pt>
                <c:pt idx="92">
                  <c:v>93.910426891479347</c:v>
                </c:pt>
                <c:pt idx="93">
                  <c:v>93.778889803314144</c:v>
                </c:pt>
                <c:pt idx="94">
                  <c:v>93.648395529104121</c:v>
                </c:pt>
                <c:pt idx="95">
                  <c:v>93.518862239788959</c:v>
                </c:pt>
                <c:pt idx="96">
                  <c:v>93.390212445570128</c:v>
                </c:pt>
                <c:pt idx="97">
                  <c:v>93.262372668981726</c:v>
                </c:pt>
                <c:pt idx="98">
                  <c:v>93.135273116851394</c:v>
                </c:pt>
                <c:pt idx="99">
                  <c:v>93.008847353117559</c:v>
                </c:pt>
                <c:pt idx="100">
                  <c:v>92.883031974197081</c:v>
                </c:pt>
                <c:pt idx="101">
                  <c:v>92.757766288420626</c:v>
                </c:pt>
                <c:pt idx="102">
                  <c:v>92.632992000970177</c:v>
                </c:pt>
                <c:pt idx="103">
                  <c:v>92.508652905760414</c:v>
                </c:pt>
                <c:pt idx="104">
                  <c:v>92.38469458580056</c:v>
                </c:pt>
                <c:pt idx="105">
                  <c:v>92.261064123753329</c:v>
                </c:pt>
                <c:pt idx="106">
                  <c:v>92.137709824670324</c:v>
                </c:pt>
                <c:pt idx="107">
                  <c:v>92.01458095322343</c:v>
                </c:pt>
                <c:pt idx="108">
                  <c:v>91.891627488162044</c:v>
                </c:pt>
                <c:pt idx="109">
                  <c:v>91.768799897198264</c:v>
                </c:pt>
                <c:pt idx="110">
                  <c:v>91.646048936038724</c:v>
                </c:pt>
                <c:pt idx="111">
                  <c:v>91.523325475823896</c:v>
                </c:pt>
                <c:pt idx="112">
                  <c:v>91.400580363775347</c:v>
                </c:pt>
                <c:pt idx="113">
                  <c:v>91.277764322351914</c:v>
                </c:pt>
                <c:pt idx="114">
                  <c:v>91.154827892630522</c:v>
                </c:pt>
                <c:pt idx="115">
                  <c:v>91.031721427904785</c:v>
                </c:pt>
                <c:pt idx="116">
                  <c:v>90.908395143565897</c:v>
                </c:pt>
                <c:pt idx="117">
                  <c:v>90.784799229127813</c:v>
                </c:pt>
                <c:pt idx="118">
                  <c:v>90.66088402770383</c:v>
                </c:pt>
                <c:pt idx="119">
                  <c:v>90.536600287260612</c:v>
                </c:pt>
                <c:pt idx="120">
                  <c:v>90.411899486499891</c:v>
                </c:pt>
                <c:pt idx="121">
                  <c:v>90.286734236197702</c:v>
                </c:pt>
                <c:pt idx="122">
                  <c:v>90.161058754240656</c:v>
                </c:pt>
                <c:pt idx="123">
                  <c:v>90.034829409458496</c:v>
                </c:pt>
                <c:pt idx="124">
                  <c:v>89.908005325723906</c:v>
                </c:pt>
                <c:pt idx="125">
                  <c:v>89.780549033807006</c:v>
                </c:pt>
                <c:pt idx="126">
                  <c:v>89.652427154324286</c:v>
                </c:pt>
                <c:pt idx="127">
                  <c:v>89.523611091071587</c:v>
                </c:pt>
                <c:pt idx="128">
                  <c:v>89.394077710394242</c:v>
                </c:pt>
                <c:pt idx="129">
                  <c:v>89.263809979379815</c:v>
                </c:pt>
                <c:pt idx="130">
                  <c:v>89.132797533922215</c:v>
                </c:pt>
                <c:pt idx="131">
                  <c:v>89.001037147433294</c:v>
                </c:pt>
                <c:pt idx="132">
                  <c:v>88.868533072428761</c:v>
                </c:pt>
                <c:pt idx="133">
                  <c:v>88.735297230532538</c:v>
                </c:pt>
                <c:pt idx="134">
                  <c:v>88.601349231614819</c:v>
                </c:pt>
                <c:pt idx="135">
                  <c:v>88.466716209618028</c:v>
                </c:pt>
                <c:pt idx="136">
                  <c:v>88.331432470763815</c:v>
                </c:pt>
                <c:pt idx="137">
                  <c:v>88.195538958747704</c:v>
                </c:pt>
                <c:pt idx="138">
                  <c:v>88.059082550576278</c:v>
                </c:pt>
                <c:pt idx="139">
                  <c:v>87.922115205196519</c:v>
                </c:pt>
                <c:pt idx="140">
                  <c:v>87.784692994341071</c:v>
                </c:pt>
                <c:pt idx="141">
                  <c:v>87.646875050502246</c:v>
                </c:pt>
                <c:pt idx="142">
                  <c:v>87.508722470249523</c:v>
                </c:pt>
                <c:pt idx="143">
                  <c:v>87.370297212023445</c:v>
                </c:pt>
                <c:pt idx="144">
                  <c:v>87.231661026099957</c:v>
                </c:pt>
                <c:pt idx="145">
                  <c:v>87.092874450857266</c:v>
                </c:pt>
                <c:pt idx="146">
                  <c:v>86.953995904198777</c:v>
                </c:pt>
                <c:pt idx="147">
                  <c:v>86.815080892508377</c:v>
                </c:pt>
                <c:pt idx="148">
                  <c:v>86.67618135240987</c:v>
                </c:pt>
                <c:pt idx="149">
                  <c:v>86.537345133425291</c:v>
                </c:pt>
                <c:pt idx="150">
                  <c:v>86.398615622868064</c:v>
                </c:pt>
                <c:pt idx="151">
                  <c:v>86.260031508354132</c:v>
                </c:pt>
                <c:pt idx="152">
                  <c:v>86.121626668430167</c:v>
                </c:pt>
                <c:pt idx="153">
                  <c:v>85.983430178138647</c:v>
                </c:pt>
                <c:pt idx="154">
                  <c:v>85.845466413890307</c:v>
                </c:pt>
                <c:pt idx="155">
                  <c:v>85.707755240720459</c:v>
                </c:pt>
                <c:pt idx="156">
                  <c:v>85.570312264727647</c:v>
                </c:pt>
                <c:pt idx="157">
                  <c:v>85.433149134049458</c:v>
                </c:pt>
                <c:pt idx="158">
                  <c:v>85.29627387292102</c:v>
                </c:pt>
                <c:pt idx="159">
                  <c:v>85.15969123498968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106.60299999999999</c:v>
                </c:pt>
                <c:pt idx="1">
                  <c:v>105.121</c:v>
                </c:pt>
                <c:pt idx="2">
                  <c:v>106.586</c:v>
                </c:pt>
                <c:pt idx="3">
                  <c:v>105.069</c:v>
                </c:pt>
                <c:pt idx="4">
                  <c:v>103.224</c:v>
                </c:pt>
                <c:pt idx="5">
                  <c:v>104.276</c:v>
                </c:pt>
                <c:pt idx="6">
                  <c:v>106.155</c:v>
                </c:pt>
                <c:pt idx="7">
                  <c:v>104.89700000000001</c:v>
                </c:pt>
                <c:pt idx="8">
                  <c:v>104.431</c:v>
                </c:pt>
                <c:pt idx="9">
                  <c:v>108.55200000000001</c:v>
                </c:pt>
                <c:pt idx="10">
                  <c:v>106.328</c:v>
                </c:pt>
                <c:pt idx="11">
                  <c:v>106.5</c:v>
                </c:pt>
                <c:pt idx="12">
                  <c:v>105.10299999999999</c:v>
                </c:pt>
                <c:pt idx="13">
                  <c:v>105.5</c:v>
                </c:pt>
                <c:pt idx="14">
                  <c:v>105.259</c:v>
                </c:pt>
                <c:pt idx="15">
                  <c:v>107.13800000000001</c:v>
                </c:pt>
                <c:pt idx="16">
                  <c:v>103.845</c:v>
                </c:pt>
                <c:pt idx="17">
                  <c:v>103.741</c:v>
                </c:pt>
                <c:pt idx="18">
                  <c:v>103.776</c:v>
                </c:pt>
                <c:pt idx="19">
                  <c:v>103.05200000000001</c:v>
                </c:pt>
                <c:pt idx="20">
                  <c:v>105.879</c:v>
                </c:pt>
                <c:pt idx="21">
                  <c:v>104.069</c:v>
                </c:pt>
                <c:pt idx="22">
                  <c:v>104.621</c:v>
                </c:pt>
                <c:pt idx="23">
                  <c:v>105.155</c:v>
                </c:pt>
                <c:pt idx="24">
                  <c:v>105.017</c:v>
                </c:pt>
                <c:pt idx="25">
                  <c:v>105.63800000000001</c:v>
                </c:pt>
                <c:pt idx="26">
                  <c:v>105.29300000000001</c:v>
                </c:pt>
                <c:pt idx="27">
                  <c:v>105.017</c:v>
                </c:pt>
                <c:pt idx="28">
                  <c:v>107.13800000000001</c:v>
                </c:pt>
                <c:pt idx="29">
                  <c:v>106.517</c:v>
                </c:pt>
                <c:pt idx="30">
                  <c:v>108.20699999999999</c:v>
                </c:pt>
                <c:pt idx="31">
                  <c:v>106.86199999999999</c:v>
                </c:pt>
                <c:pt idx="32">
                  <c:v>105.53400000000001</c:v>
                </c:pt>
                <c:pt idx="33">
                  <c:v>106.828</c:v>
                </c:pt>
                <c:pt idx="34">
                  <c:v>106.86199999999999</c:v>
                </c:pt>
                <c:pt idx="35">
                  <c:v>106.69</c:v>
                </c:pt>
                <c:pt idx="36">
                  <c:v>107.86199999999999</c:v>
                </c:pt>
                <c:pt idx="37">
                  <c:v>109.89700000000001</c:v>
                </c:pt>
                <c:pt idx="38">
                  <c:v>111.10299999999999</c:v>
                </c:pt>
                <c:pt idx="39">
                  <c:v>111.017</c:v>
                </c:pt>
                <c:pt idx="40">
                  <c:v>111.672</c:v>
                </c:pt>
                <c:pt idx="41">
                  <c:v>114.39700000000001</c:v>
                </c:pt>
                <c:pt idx="42">
                  <c:v>115.53400000000001</c:v>
                </c:pt>
                <c:pt idx="43">
                  <c:v>118.345</c:v>
                </c:pt>
                <c:pt idx="44">
                  <c:v>120.55200000000001</c:v>
                </c:pt>
                <c:pt idx="45">
                  <c:v>123.63800000000001</c:v>
                </c:pt>
                <c:pt idx="46">
                  <c:v>127.155</c:v>
                </c:pt>
                <c:pt idx="47">
                  <c:v>137.06899999999999</c:v>
                </c:pt>
                <c:pt idx="48">
                  <c:v>146.75899999999999</c:v>
                </c:pt>
                <c:pt idx="49">
                  <c:v>159.03399999999999</c:v>
                </c:pt>
                <c:pt idx="50">
                  <c:v>178.25899999999999</c:v>
                </c:pt>
                <c:pt idx="51">
                  <c:v>193.5</c:v>
                </c:pt>
                <c:pt idx="52">
                  <c:v>210.41399999999999</c:v>
                </c:pt>
                <c:pt idx="53">
                  <c:v>222.36199999999999</c:v>
                </c:pt>
                <c:pt idx="54">
                  <c:v>229.983</c:v>
                </c:pt>
                <c:pt idx="55">
                  <c:v>236.70699999999999</c:v>
                </c:pt>
                <c:pt idx="56">
                  <c:v>236.91399999999999</c:v>
                </c:pt>
                <c:pt idx="57">
                  <c:v>234.483</c:v>
                </c:pt>
                <c:pt idx="58">
                  <c:v>227.91399999999999</c:v>
                </c:pt>
                <c:pt idx="59">
                  <c:v>209.983</c:v>
                </c:pt>
                <c:pt idx="60">
                  <c:v>170.41399999999999</c:v>
                </c:pt>
                <c:pt idx="61">
                  <c:v>124.069</c:v>
                </c:pt>
                <c:pt idx="62">
                  <c:v>102.483</c:v>
                </c:pt>
                <c:pt idx="63">
                  <c:v>101.94799999999999</c:v>
                </c:pt>
                <c:pt idx="64">
                  <c:v>103.345</c:v>
                </c:pt>
                <c:pt idx="65">
                  <c:v>103.621</c:v>
                </c:pt>
                <c:pt idx="66">
                  <c:v>105.19</c:v>
                </c:pt>
                <c:pt idx="67">
                  <c:v>108.55200000000001</c:v>
                </c:pt>
                <c:pt idx="68">
                  <c:v>114.96599999999999</c:v>
                </c:pt>
                <c:pt idx="69">
                  <c:v>122.55200000000001</c:v>
                </c:pt>
                <c:pt idx="70">
                  <c:v>135.08600000000001</c:v>
                </c:pt>
                <c:pt idx="71">
                  <c:v>148.74100000000001</c:v>
                </c:pt>
                <c:pt idx="72">
                  <c:v>164.10300000000001</c:v>
                </c:pt>
                <c:pt idx="73">
                  <c:v>175.77600000000001</c:v>
                </c:pt>
                <c:pt idx="74">
                  <c:v>185.89699999999999</c:v>
                </c:pt>
                <c:pt idx="75">
                  <c:v>196.43100000000001</c:v>
                </c:pt>
                <c:pt idx="76">
                  <c:v>198.75899999999999</c:v>
                </c:pt>
                <c:pt idx="77">
                  <c:v>200.05199999999999</c:v>
                </c:pt>
                <c:pt idx="78">
                  <c:v>194.89699999999999</c:v>
                </c:pt>
                <c:pt idx="79">
                  <c:v>175.46600000000001</c:v>
                </c:pt>
                <c:pt idx="80">
                  <c:v>141.86199999999999</c:v>
                </c:pt>
                <c:pt idx="81">
                  <c:v>105.828</c:v>
                </c:pt>
                <c:pt idx="82">
                  <c:v>95.844999999999999</c:v>
                </c:pt>
                <c:pt idx="83">
                  <c:v>95.206999999999994</c:v>
                </c:pt>
                <c:pt idx="84">
                  <c:v>91.828000000000003</c:v>
                </c:pt>
                <c:pt idx="85">
                  <c:v>93.861999999999995</c:v>
                </c:pt>
                <c:pt idx="86">
                  <c:v>94.241</c:v>
                </c:pt>
                <c:pt idx="87">
                  <c:v>93.534000000000006</c:v>
                </c:pt>
                <c:pt idx="88">
                  <c:v>91.775999999999996</c:v>
                </c:pt>
                <c:pt idx="89">
                  <c:v>94.138000000000005</c:v>
                </c:pt>
                <c:pt idx="90">
                  <c:v>93.206999999999994</c:v>
                </c:pt>
                <c:pt idx="91">
                  <c:v>93.171999999999997</c:v>
                </c:pt>
                <c:pt idx="92">
                  <c:v>93.793000000000006</c:v>
                </c:pt>
                <c:pt idx="93">
                  <c:v>91.655000000000001</c:v>
                </c:pt>
                <c:pt idx="94">
                  <c:v>93.19</c:v>
                </c:pt>
                <c:pt idx="95">
                  <c:v>95</c:v>
                </c:pt>
                <c:pt idx="96">
                  <c:v>95.085999999999999</c:v>
                </c:pt>
                <c:pt idx="97">
                  <c:v>94.930999999999997</c:v>
                </c:pt>
                <c:pt idx="98">
                  <c:v>93.224000000000004</c:v>
                </c:pt>
                <c:pt idx="99">
                  <c:v>93.914000000000001</c:v>
                </c:pt>
                <c:pt idx="100">
                  <c:v>93.293000000000006</c:v>
                </c:pt>
                <c:pt idx="101">
                  <c:v>93.861999999999995</c:v>
                </c:pt>
                <c:pt idx="102">
                  <c:v>92.465999999999994</c:v>
                </c:pt>
                <c:pt idx="103">
                  <c:v>93.328000000000003</c:v>
                </c:pt>
                <c:pt idx="104">
                  <c:v>93.447999999999993</c:v>
                </c:pt>
                <c:pt idx="105">
                  <c:v>91.534000000000006</c:v>
                </c:pt>
                <c:pt idx="106">
                  <c:v>93.602999999999994</c:v>
                </c:pt>
                <c:pt idx="107">
                  <c:v>95.206999999999994</c:v>
                </c:pt>
                <c:pt idx="108">
                  <c:v>96.879000000000005</c:v>
                </c:pt>
                <c:pt idx="109">
                  <c:v>98.483000000000004</c:v>
                </c:pt>
                <c:pt idx="110">
                  <c:v>98.447999999999993</c:v>
                </c:pt>
                <c:pt idx="111">
                  <c:v>100.79300000000001</c:v>
                </c:pt>
                <c:pt idx="112">
                  <c:v>98.206999999999994</c:v>
                </c:pt>
                <c:pt idx="113">
                  <c:v>97.052000000000007</c:v>
                </c:pt>
                <c:pt idx="114">
                  <c:v>94.465999999999994</c:v>
                </c:pt>
                <c:pt idx="115">
                  <c:v>92.465999999999994</c:v>
                </c:pt>
                <c:pt idx="116">
                  <c:v>92.534000000000006</c:v>
                </c:pt>
                <c:pt idx="117">
                  <c:v>90.706999999999994</c:v>
                </c:pt>
                <c:pt idx="118">
                  <c:v>90.671999999999997</c:v>
                </c:pt>
                <c:pt idx="119">
                  <c:v>89.724000000000004</c:v>
                </c:pt>
                <c:pt idx="120">
                  <c:v>89.19</c:v>
                </c:pt>
                <c:pt idx="121">
                  <c:v>90.81</c:v>
                </c:pt>
                <c:pt idx="122">
                  <c:v>87.930999999999997</c:v>
                </c:pt>
                <c:pt idx="123">
                  <c:v>89.706999999999994</c:v>
                </c:pt>
                <c:pt idx="124">
                  <c:v>87.897000000000006</c:v>
                </c:pt>
                <c:pt idx="125">
                  <c:v>88.775999999999996</c:v>
                </c:pt>
                <c:pt idx="126">
                  <c:v>89.483000000000004</c:v>
                </c:pt>
                <c:pt idx="127">
                  <c:v>88.861999999999995</c:v>
                </c:pt>
                <c:pt idx="128">
                  <c:v>86.930999999999997</c:v>
                </c:pt>
                <c:pt idx="129">
                  <c:v>88.016999999999996</c:v>
                </c:pt>
                <c:pt idx="130">
                  <c:v>86.828000000000003</c:v>
                </c:pt>
                <c:pt idx="131">
                  <c:v>88.138000000000005</c:v>
                </c:pt>
                <c:pt idx="132">
                  <c:v>88.69</c:v>
                </c:pt>
                <c:pt idx="133">
                  <c:v>88.706999999999994</c:v>
                </c:pt>
                <c:pt idx="134">
                  <c:v>88.81</c:v>
                </c:pt>
                <c:pt idx="135">
                  <c:v>91.947999999999993</c:v>
                </c:pt>
                <c:pt idx="136">
                  <c:v>93.016999999999996</c:v>
                </c:pt>
                <c:pt idx="137">
                  <c:v>92.983000000000004</c:v>
                </c:pt>
                <c:pt idx="138">
                  <c:v>93.085999999999999</c:v>
                </c:pt>
                <c:pt idx="139">
                  <c:v>92.259</c:v>
                </c:pt>
                <c:pt idx="140">
                  <c:v>90.224000000000004</c:v>
                </c:pt>
                <c:pt idx="141">
                  <c:v>89.224000000000004</c:v>
                </c:pt>
                <c:pt idx="142">
                  <c:v>86.947999999999993</c:v>
                </c:pt>
                <c:pt idx="143">
                  <c:v>85.947999999999993</c:v>
                </c:pt>
                <c:pt idx="144">
                  <c:v>88.328000000000003</c:v>
                </c:pt>
                <c:pt idx="145">
                  <c:v>87.085999999999999</c:v>
                </c:pt>
                <c:pt idx="146">
                  <c:v>87.861999999999995</c:v>
                </c:pt>
                <c:pt idx="147">
                  <c:v>86.414000000000001</c:v>
                </c:pt>
                <c:pt idx="148">
                  <c:v>85.775999999999996</c:v>
                </c:pt>
                <c:pt idx="149">
                  <c:v>85.706999999999994</c:v>
                </c:pt>
                <c:pt idx="150">
                  <c:v>85.775999999999996</c:v>
                </c:pt>
                <c:pt idx="151">
                  <c:v>85.69</c:v>
                </c:pt>
                <c:pt idx="152">
                  <c:v>86.430999999999997</c:v>
                </c:pt>
                <c:pt idx="153">
                  <c:v>86.016999999999996</c:v>
                </c:pt>
                <c:pt idx="154">
                  <c:v>83.930999999999997</c:v>
                </c:pt>
                <c:pt idx="155">
                  <c:v>86.397000000000006</c:v>
                </c:pt>
                <c:pt idx="156">
                  <c:v>83.620999999999995</c:v>
                </c:pt>
                <c:pt idx="157">
                  <c:v>85.897000000000006</c:v>
                </c:pt>
                <c:pt idx="158">
                  <c:v>86.361999999999995</c:v>
                </c:pt>
                <c:pt idx="159">
                  <c:v>84.655000000000001</c:v>
                </c:pt>
                <c:pt idx="160">
                  <c:v>85.861999999999995</c:v>
                </c:pt>
                <c:pt idx="161">
                  <c:v>86.397000000000006</c:v>
                </c:pt>
                <c:pt idx="162">
                  <c:v>85.102999999999994</c:v>
                </c:pt>
                <c:pt idx="163">
                  <c:v>84.5</c:v>
                </c:pt>
                <c:pt idx="164">
                  <c:v>85.19</c:v>
                </c:pt>
                <c:pt idx="165">
                  <c:v>84.965999999999994</c:v>
                </c:pt>
                <c:pt idx="166">
                  <c:v>84.414000000000001</c:v>
                </c:pt>
                <c:pt idx="167">
                  <c:v>84.552000000000007</c:v>
                </c:pt>
                <c:pt idx="168">
                  <c:v>85.102999999999994</c:v>
                </c:pt>
                <c:pt idx="169">
                  <c:v>83.120999999999995</c:v>
                </c:pt>
                <c:pt idx="170">
                  <c:v>83.465999999999994</c:v>
                </c:pt>
                <c:pt idx="171">
                  <c:v>84.861999999999995</c:v>
                </c:pt>
                <c:pt idx="172">
                  <c:v>83.638000000000005</c:v>
                </c:pt>
                <c:pt idx="173">
                  <c:v>82.793000000000006</c:v>
                </c:pt>
                <c:pt idx="174">
                  <c:v>84.483000000000004</c:v>
                </c:pt>
                <c:pt idx="175">
                  <c:v>84.965999999999994</c:v>
                </c:pt>
                <c:pt idx="176">
                  <c:v>85.706999999999994</c:v>
                </c:pt>
                <c:pt idx="177">
                  <c:v>84.516999999999996</c:v>
                </c:pt>
                <c:pt idx="178">
                  <c:v>83.914000000000001</c:v>
                </c:pt>
                <c:pt idx="179">
                  <c:v>86.465999999999994</c:v>
                </c:pt>
                <c:pt idx="180">
                  <c:v>84.328000000000003</c:v>
                </c:pt>
                <c:pt idx="181">
                  <c:v>84.620999999999995</c:v>
                </c:pt>
                <c:pt idx="182">
                  <c:v>83.31</c:v>
                </c:pt>
                <c:pt idx="183">
                  <c:v>82.275999999999996</c:v>
                </c:pt>
                <c:pt idx="184">
                  <c:v>84.947999999999993</c:v>
                </c:pt>
                <c:pt idx="185">
                  <c:v>82.930999999999997</c:v>
                </c:pt>
                <c:pt idx="186">
                  <c:v>83.102999999999994</c:v>
                </c:pt>
                <c:pt idx="187">
                  <c:v>84.844999999999999</c:v>
                </c:pt>
                <c:pt idx="188">
                  <c:v>82.828000000000003</c:v>
                </c:pt>
                <c:pt idx="189">
                  <c:v>84.483000000000004</c:v>
                </c:pt>
                <c:pt idx="190">
                  <c:v>83.914000000000001</c:v>
                </c:pt>
                <c:pt idx="191">
                  <c:v>81.085999999999999</c:v>
                </c:pt>
                <c:pt idx="192">
                  <c:v>84.328000000000003</c:v>
                </c:pt>
                <c:pt idx="193">
                  <c:v>86.085999999999999</c:v>
                </c:pt>
                <c:pt idx="194">
                  <c:v>84.793000000000006</c:v>
                </c:pt>
                <c:pt idx="195">
                  <c:v>82.483000000000004</c:v>
                </c:pt>
                <c:pt idx="196">
                  <c:v>84.016999999999996</c:v>
                </c:pt>
                <c:pt idx="197">
                  <c:v>82.706999999999994</c:v>
                </c:pt>
                <c:pt idx="198">
                  <c:v>82.379000000000005</c:v>
                </c:pt>
                <c:pt idx="199">
                  <c:v>83.293000000000006</c:v>
                </c:pt>
                <c:pt idx="200">
                  <c:v>80.930999999999997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104.12933811773487</c:v>
                </c:pt>
                <c:pt idx="2">
                  <c:v>104.23302904814359</c:v>
                </c:pt>
                <c:pt idx="3">
                  <c:v>104.3359178966993</c:v>
                </c:pt>
                <c:pt idx="4">
                  <c:v>104.43787357894141</c:v>
                </c:pt>
                <c:pt idx="5">
                  <c:v>104.53874884618604</c:v>
                </c:pt>
                <c:pt idx="6">
                  <c:v>104.63837876326075</c:v>
                </c:pt>
                <c:pt idx="7">
                  <c:v>104.73657912043764</c:v>
                </c:pt>
                <c:pt idx="8">
                  <c:v>104.83314479494867</c:v>
                </c:pt>
                <c:pt idx="9">
                  <c:v>104.92784808303431</c:v>
                </c:pt>
                <c:pt idx="10">
                  <c:v>105.02043703021101</c:v>
                </c:pt>
                <c:pt idx="11">
                  <c:v>105.11063379567238</c:v>
                </c:pt>
                <c:pt idx="12">
                  <c:v>105.19813309702849</c:v>
                </c:pt>
                <c:pt idx="13">
                  <c:v>105.28260079502631</c:v>
                </c:pt>
                <c:pt idx="14">
                  <c:v>105.36367269651778</c:v>
                </c:pt>
                <c:pt idx="15">
                  <c:v>105.44095368157153</c:v>
                </c:pt>
                <c:pt idx="16">
                  <c:v>105.51401730422612</c:v>
                </c:pt>
                <c:pt idx="17">
                  <c:v>105.58240608828432</c:v>
                </c:pt>
                <c:pt idx="18">
                  <c:v>105.64563286085288</c:v>
                </c:pt>
                <c:pt idx="19">
                  <c:v>105.70318367190578</c:v>
                </c:pt>
                <c:pt idx="20">
                  <c:v>105.75452319340174</c:v>
                </c:pt>
                <c:pt idx="21">
                  <c:v>105.79910406087568</c:v>
                </c:pt>
                <c:pt idx="22">
                  <c:v>105.83638253674556</c:v>
                </c:pt>
                <c:pt idx="23">
                  <c:v>105.86584430685437</c:v>
                </c:pt>
                <c:pt idx="24">
                  <c:v>105.8870463874316</c:v>
                </c:pt>
                <c:pt idx="25">
                  <c:v>105.89968427416436</c:v>
                </c:pt>
                <c:pt idx="26">
                  <c:v>105.90369786908998</c:v>
                </c:pt>
                <c:pt idx="27">
                  <c:v>105.89943557333136</c:v>
                </c:pt>
                <c:pt idx="28">
                  <c:v>105.88790325778611</c:v>
                </c:pt>
                <c:pt idx="29">
                  <c:v>105.87113330110316</c:v>
                </c:pt>
                <c:pt idx="30">
                  <c:v>105.8527176378396</c:v>
                </c:pt>
                <c:pt idx="31">
                  <c:v>105.83855611434103</c:v>
                </c:pt>
                <c:pt idx="32">
                  <c:v>105.83787472174667</c:v>
                </c:pt>
                <c:pt idx="33">
                  <c:v>105.86456368125668</c:v>
                </c:pt>
                <c:pt idx="34">
                  <c:v>105.93886816297102</c:v>
                </c:pt>
                <c:pt idx="35">
                  <c:v>106.08942946667457</c:v>
                </c:pt>
                <c:pt idx="36">
                  <c:v>106.35561720573735</c:v>
                </c:pt>
                <c:pt idx="37">
                  <c:v>106.79001095453859</c:v>
                </c:pt>
                <c:pt idx="38">
                  <c:v>107.46078454724486</c:v>
                </c:pt>
                <c:pt idx="39">
                  <c:v>108.45362546688885</c:v>
                </c:pt>
                <c:pt idx="40">
                  <c:v>109.87270100108196</c:v>
                </c:pt>
                <c:pt idx="41">
                  <c:v>111.84008578195514</c:v>
                </c:pt>
                <c:pt idx="42">
                  <c:v>114.49302257270891</c:v>
                </c:pt>
                <c:pt idx="43">
                  <c:v>117.97843335212835</c:v>
                </c:pt>
                <c:pt idx="44">
                  <c:v>122.44426111107799</c:v>
                </c:pt>
                <c:pt idx="45">
                  <c:v>128.02752263013514</c:v>
                </c:pt>
                <c:pt idx="46">
                  <c:v>134.83938613716683</c:v>
                </c:pt>
                <c:pt idx="47">
                  <c:v>142.94812384959118</c:v>
                </c:pt>
                <c:pt idx="48">
                  <c:v>152.3613647885814</c:v>
                </c:pt>
                <c:pt idx="49">
                  <c:v>163.00959613190363</c:v>
                </c:pt>
                <c:pt idx="50">
                  <c:v>174.73322247126254</c:v>
                </c:pt>
                <c:pt idx="51">
                  <c:v>187.27557508693349</c:v>
                </c:pt>
                <c:pt idx="52">
                  <c:v>200.28379504604703</c:v>
                </c:pt>
                <c:pt idx="53">
                  <c:v>213.31598387159053</c:v>
                </c:pt>
                <c:pt idx="54">
                  <c:v>225.82722574484455</c:v>
                </c:pt>
                <c:pt idx="55">
                  <c:v>236.98388176614003</c:v>
                </c:pt>
                <c:pt idx="56">
                  <c:v>244.90324701423086</c:v>
                </c:pt>
                <c:pt idx="57">
                  <c:v>245.27529988799526</c:v>
                </c:pt>
                <c:pt idx="58">
                  <c:v>231.74305589725878</c:v>
                </c:pt>
                <c:pt idx="59">
                  <c:v>201.68398303413946</c:v>
                </c:pt>
                <c:pt idx="60">
                  <c:v>163.02234993079321</c:v>
                </c:pt>
                <c:pt idx="61">
                  <c:v>130.16326944848939</c:v>
                </c:pt>
                <c:pt idx="62">
                  <c:v>111.37294600981323</c:v>
                </c:pt>
                <c:pt idx="63">
                  <c:v>104.52407924199636</c:v>
                </c:pt>
                <c:pt idx="64">
                  <c:v>103.813983771637</c:v>
                </c:pt>
                <c:pt idx="65">
                  <c:v>105.57448848530767</c:v>
                </c:pt>
                <c:pt idx="66">
                  <c:v>108.65261127997971</c:v>
                </c:pt>
                <c:pt idx="67">
                  <c:v>112.97370173070207</c:v>
                </c:pt>
                <c:pt idx="68">
                  <c:v>118.70650741768677</c:v>
                </c:pt>
                <c:pt idx="69">
                  <c:v>126.00683814473535</c:v>
                </c:pt>
                <c:pt idx="70">
                  <c:v>134.93969268919534</c:v>
                </c:pt>
                <c:pt idx="71">
                  <c:v>145.43316343476656</c:v>
                </c:pt>
                <c:pt idx="72">
                  <c:v>157.243552366226</c:v>
                </c:pt>
                <c:pt idx="73">
                  <c:v>169.93608847906577</c:v>
                </c:pt>
                <c:pt idx="74">
                  <c:v>182.87112152447909</c:v>
                </c:pt>
                <c:pt idx="75">
                  <c:v>195.07647336817865</c:v>
                </c:pt>
                <c:pt idx="76">
                  <c:v>204.58531398094041</c:v>
                </c:pt>
                <c:pt idx="77">
                  <c:v>207.03868304743037</c:v>
                </c:pt>
                <c:pt idx="78">
                  <c:v>196.09255846042197</c:v>
                </c:pt>
                <c:pt idx="79">
                  <c:v>169.85369075707808</c:v>
                </c:pt>
                <c:pt idx="80">
                  <c:v>137.49509138075467</c:v>
                </c:pt>
                <c:pt idx="81">
                  <c:v>112.60731122101474</c:v>
                </c:pt>
                <c:pt idx="82">
                  <c:v>100.18505611519933</c:v>
                </c:pt>
                <c:pt idx="83">
                  <c:v>96.056442271004926</c:v>
                </c:pt>
                <c:pt idx="84">
                  <c:v>95.052949223968056</c:v>
                </c:pt>
                <c:pt idx="85">
                  <c:v>94.772742596109424</c:v>
                </c:pt>
                <c:pt idx="86">
                  <c:v>94.599651322214939</c:v>
                </c:pt>
                <c:pt idx="87">
                  <c:v>94.438090635410589</c:v>
                </c:pt>
                <c:pt idx="88">
                  <c:v>94.278690475830487</c:v>
                </c:pt>
                <c:pt idx="89">
                  <c:v>94.120778485899493</c:v>
                </c:pt>
                <c:pt idx="90">
                  <c:v>93.964238213618046</c:v>
                </c:pt>
                <c:pt idx="91">
                  <c:v>93.808981645718731</c:v>
                </c:pt>
                <c:pt idx="92">
                  <c:v>93.654928832603488</c:v>
                </c:pt>
                <c:pt idx="93">
                  <c:v>93.502011894338921</c:v>
                </c:pt>
                <c:pt idx="94">
                  <c:v>93.350190181602784</c:v>
                </c:pt>
                <c:pt idx="95">
                  <c:v>93.19949597284581</c:v>
                </c:pt>
                <c:pt idx="96">
                  <c:v>93.050160021637936</c:v>
                </c:pt>
                <c:pt idx="97">
                  <c:v>92.902925604359993</c:v>
                </c:pt>
                <c:pt idx="98">
                  <c:v>92.759760060670075</c:v>
                </c:pt>
                <c:pt idx="99">
                  <c:v>92.625302336910025</c:v>
                </c:pt>
                <c:pt idx="100">
                  <c:v>92.509468757097991</c:v>
                </c:pt>
                <c:pt idx="101">
                  <c:v>92.431491479384718</c:v>
                </c:pt>
                <c:pt idx="102">
                  <c:v>92.424981011198994</c:v>
                </c:pt>
                <c:pt idx="103">
                  <c:v>92.54208453960598</c:v>
                </c:pt>
                <c:pt idx="104">
                  <c:v>92.85250691762181</c:v>
                </c:pt>
                <c:pt idx="105">
                  <c:v>93.431077283278896</c:v>
                </c:pt>
                <c:pt idx="106">
                  <c:v>94.328210380244244</c:v>
                </c:pt>
                <c:pt idx="107">
                  <c:v>95.524599154014794</c:v>
                </c:pt>
                <c:pt idx="108">
                  <c:v>96.886229335313246</c:v>
                </c:pt>
                <c:pt idx="109">
                  <c:v>98.151862108148563</c:v>
                </c:pt>
                <c:pt idx="110">
                  <c:v>98.985723171560693</c:v>
                </c:pt>
                <c:pt idx="111">
                  <c:v>99.097462094273837</c:v>
                </c:pt>
                <c:pt idx="112">
                  <c:v>98.378288227049012</c:v>
                </c:pt>
                <c:pt idx="113">
                  <c:v>96.969079998627109</c:v>
                </c:pt>
                <c:pt idx="114">
                  <c:v>95.205974065365226</c:v>
                </c:pt>
                <c:pt idx="115">
                  <c:v>93.470946492942815</c:v>
                </c:pt>
                <c:pt idx="116">
                  <c:v>92.040788211441779</c:v>
                </c:pt>
                <c:pt idx="117">
                  <c:v>91.018718094432472</c:v>
                </c:pt>
                <c:pt idx="118">
                  <c:v>90.363047899165892</c:v>
                </c:pt>
                <c:pt idx="119">
                  <c:v>89.96455547116939</c:v>
                </c:pt>
                <c:pt idx="120">
                  <c:v>89.714566466434235</c:v>
                </c:pt>
                <c:pt idx="121">
                  <c:v>89.536919879007911</c:v>
                </c:pt>
                <c:pt idx="122">
                  <c:v>89.3895936008212</c:v>
                </c:pt>
                <c:pt idx="123">
                  <c:v>89.253562617847507</c:v>
                </c:pt>
                <c:pt idx="124">
                  <c:v>89.121639147609613</c:v>
                </c:pt>
                <c:pt idx="125">
                  <c:v>88.991628983576305</c:v>
                </c:pt>
                <c:pt idx="126">
                  <c:v>88.863377272468327</c:v>
                </c:pt>
                <c:pt idx="127">
                  <c:v>88.738443327847733</c:v>
                </c:pt>
                <c:pt idx="128">
                  <c:v>88.622157463543118</c:v>
                </c:pt>
                <c:pt idx="129">
                  <c:v>88.52896081385623</c:v>
                </c:pt>
                <c:pt idx="130">
                  <c:v>88.491621645029042</c:v>
                </c:pt>
                <c:pt idx="131">
                  <c:v>88.571043218089883</c:v>
                </c:pt>
                <c:pt idx="132">
                  <c:v>88.855301386233549</c:v>
                </c:pt>
                <c:pt idx="133">
                  <c:v>89.430341940281991</c:v>
                </c:pt>
                <c:pt idx="134">
                  <c:v>90.314725843737563</c:v>
                </c:pt>
                <c:pt idx="135">
                  <c:v>91.38555311386007</c:v>
                </c:pt>
                <c:pt idx="136">
                  <c:v>92.360343839991401</c:v>
                </c:pt>
                <c:pt idx="137">
                  <c:v>92.889415883998154</c:v>
                </c:pt>
                <c:pt idx="138">
                  <c:v>92.732044371809934</c:v>
                </c:pt>
                <c:pt idx="139">
                  <c:v>91.899244425824108</c:v>
                </c:pt>
                <c:pt idx="140">
                  <c:v>90.649612708552681</c:v>
                </c:pt>
                <c:pt idx="141">
                  <c:v>89.339599125422481</c:v>
                </c:pt>
                <c:pt idx="142">
                  <c:v>88.245101095316414</c:v>
                </c:pt>
                <c:pt idx="143">
                  <c:v>87.47368120655176</c:v>
                </c:pt>
                <c:pt idx="144">
                  <c:v>86.991368821173666</c:v>
                </c:pt>
                <c:pt idx="145">
                  <c:v>86.703330694017239</c:v>
                </c:pt>
                <c:pt idx="146">
                  <c:v>86.52003389729505</c:v>
                </c:pt>
                <c:pt idx="147">
                  <c:v>86.38338134087482</c:v>
                </c:pt>
                <c:pt idx="148">
                  <c:v>86.264156878028984</c:v>
                </c:pt>
                <c:pt idx="149">
                  <c:v>86.150436846226569</c:v>
                </c:pt>
                <c:pt idx="150">
                  <c:v>86.038163811859164</c:v>
                </c:pt>
                <c:pt idx="151">
                  <c:v>85.926149872701203</c:v>
                </c:pt>
                <c:pt idx="152">
                  <c:v>85.814070815452936</c:v>
                </c:pt>
                <c:pt idx="153">
                  <c:v>85.701822912110856</c:v>
                </c:pt>
                <c:pt idx="154">
                  <c:v>85.58935379263886</c:v>
                </c:pt>
                <c:pt idx="155">
                  <c:v>85.47662534919003</c:v>
                </c:pt>
                <c:pt idx="156">
                  <c:v>85.363606745492675</c:v>
                </c:pt>
                <c:pt idx="157">
                  <c:v>85.250273081042849</c:v>
                </c:pt>
                <c:pt idx="158">
                  <c:v>85.136604899043405</c:v>
                </c:pt>
                <c:pt idx="159">
                  <c:v>85.022587763482576</c:v>
                </c:pt>
                <c:pt idx="160">
                  <c:v>84.908211814401994</c:v>
                </c:pt>
                <c:pt idx="161">
                  <c:v>84.79347130538379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104.12933811772885</c:v>
                </c:pt>
                <c:pt idx="2">
                  <c:v>104.2330290481264</c:v>
                </c:pt>
                <c:pt idx="3">
                  <c:v>104.33591789665111</c:v>
                </c:pt>
                <c:pt idx="4">
                  <c:v>104.43787357880878</c:v>
                </c:pt>
                <c:pt idx="5">
                  <c:v>104.53874884582761</c:v>
                </c:pt>
                <c:pt idx="6">
                  <c:v>104.63837876230946</c:v>
                </c:pt>
                <c:pt idx="7">
                  <c:v>104.73657911795803</c:v>
                </c:pt>
                <c:pt idx="8">
                  <c:v>104.83314478860117</c:v>
                </c:pt>
                <c:pt idx="9">
                  <c:v>104.92784806707651</c:v>
                </c:pt>
                <c:pt idx="10">
                  <c:v>105.02043699081123</c:v>
                </c:pt>
                <c:pt idx="11">
                  <c:v>105.11063370013679</c:v>
                </c:pt>
                <c:pt idx="12">
                  <c:v>105.19813286952539</c:v>
                </c:pt>
                <c:pt idx="13">
                  <c:v>105.28260026296715</c:v>
                </c:pt>
                <c:pt idx="14">
                  <c:v>105.36367147448424</c:v>
                </c:pt>
                <c:pt idx="15">
                  <c:v>105.4409509250784</c:v>
                </c:pt>
                <c:pt idx="16">
                  <c:v>105.5140111978819</c:v>
                </c:pt>
                <c:pt idx="17">
                  <c:v>105.58239280344733</c:v>
                </c:pt>
                <c:pt idx="18">
                  <c:v>105.6456044763196</c:v>
                </c:pt>
                <c:pt idx="19">
                  <c:v>105.70312411147009</c:v>
                </c:pt>
                <c:pt idx="20">
                  <c:v>105.75440045384376</c:v>
                </c:pt>
                <c:pt idx="21">
                  <c:v>105.79885565502283</c:v>
                </c:pt>
                <c:pt idx="22">
                  <c:v>105.83588880656643</c:v>
                </c:pt>
                <c:pt idx="23">
                  <c:v>105.86488054861371</c:v>
                </c:pt>
                <c:pt idx="24">
                  <c:v>105.88519883353952</c:v>
                </c:pt>
                <c:pt idx="25">
                  <c:v>105.89620589671618</c:v>
                </c:pt>
                <c:pt idx="26">
                  <c:v>105.89726644899135</c:v>
                </c:pt>
                <c:pt idx="27">
                  <c:v>105.88775705811844</c:v>
                </c:pt>
                <c:pt idx="28">
                  <c:v>105.86707662960644</c:v>
                </c:pt>
                <c:pt idx="29">
                  <c:v>105.83465783276559</c:v>
                </c:pt>
                <c:pt idx="30">
                  <c:v>105.78997924769259</c:v>
                </c:pt>
                <c:pt idx="31">
                  <c:v>105.73257793729599</c:v>
                </c:pt>
                <c:pt idx="32">
                  <c:v>105.66206208003496</c:v>
                </c:pt>
                <c:pt idx="33">
                  <c:v>105.57812323953749</c:v>
                </c:pt>
                <c:pt idx="34">
                  <c:v>105.48054780285078</c:v>
                </c:pt>
                <c:pt idx="35">
                  <c:v>105.36922709584343</c:v>
                </c:pt>
                <c:pt idx="36">
                  <c:v>105.24416568752174</c:v>
                </c:pt>
                <c:pt idx="37">
                  <c:v>105.10548742849927</c:v>
                </c:pt>
                <c:pt idx="38">
                  <c:v>104.95343883407763</c:v>
                </c:pt>
                <c:pt idx="39">
                  <c:v>104.78838951809402</c:v>
                </c:pt>
                <c:pt idx="40">
                  <c:v>104.61082950555883</c:v>
                </c:pt>
                <c:pt idx="41">
                  <c:v>104.42136339293364</c:v>
                </c:pt>
                <c:pt idx="42">
                  <c:v>104.22070147507537</c:v>
                </c:pt>
                <c:pt idx="43">
                  <c:v>104.00964810628871</c:v>
                </c:pt>
                <c:pt idx="44">
                  <c:v>103.78908769814693</c:v>
                </c:pt>
                <c:pt idx="45">
                  <c:v>103.5599688682415</c:v>
                </c:pt>
                <c:pt idx="46">
                  <c:v>103.32328733340702</c:v>
                </c:pt>
                <c:pt idx="47">
                  <c:v>103.08006818287143</c:v>
                </c:pt>
                <c:pt idx="48">
                  <c:v>102.83134816938492</c:v>
                </c:pt>
                <c:pt idx="49">
                  <c:v>102.57815862147427</c:v>
                </c:pt>
                <c:pt idx="50">
                  <c:v>102.3215095125323</c:v>
                </c:pt>
                <c:pt idx="51">
                  <c:v>102.06237512990438</c:v>
                </c:pt>
                <c:pt idx="52">
                  <c:v>101.80168167832326</c:v>
                </c:pt>
                <c:pt idx="53">
                  <c:v>101.540297036214</c:v>
                </c:pt>
                <c:pt idx="54">
                  <c:v>101.2790227691994</c:v>
                </c:pt>
                <c:pt idx="55">
                  <c:v>101.01858839991358</c:v>
                </c:pt>
                <c:pt idx="56">
                  <c:v>100.75964784248276</c:v>
                </c:pt>
                <c:pt idx="57">
                  <c:v>100.50277783724391</c:v>
                </c:pt>
                <c:pt idx="58">
                  <c:v>100.24847816796078</c:v>
                </c:pt>
                <c:pt idx="59">
                  <c:v>99.997173409760691</c:v>
                </c:pt>
                <c:pt idx="60">
                  <c:v>99.749215939706062</c:v>
                </c:pt>
                <c:pt idx="61">
                  <c:v>99.504889940851911</c:v>
                </c:pt>
                <c:pt idx="62">
                  <c:v>99.264416141835952</c:v>
                </c:pt>
                <c:pt idx="63">
                  <c:v>99.02795705435183</c:v>
                </c:pt>
                <c:pt idx="64">
                  <c:v>98.795622497250207</c:v>
                </c:pt>
                <c:pt idx="65">
                  <c:v>98.567475225800095</c:v>
                </c:pt>
                <c:pt idx="66">
                  <c:v>98.3435365155688</c:v>
                </c:pt>
                <c:pt idx="67">
                  <c:v>98.123791580671849</c:v>
                </c:pt>
                <c:pt idx="68">
                  <c:v>97.908194734517139</c:v>
                </c:pt>
                <c:pt idx="69">
                  <c:v>97.696674226762681</c:v>
                </c:pt>
                <c:pt idx="70">
                  <c:v>97.489136712547506</c:v>
                </c:pt>
                <c:pt idx="71">
                  <c:v>97.285471328956831</c:v>
                </c:pt>
                <c:pt idx="72">
                  <c:v>97.085553369188631</c:v>
                </c:pt>
                <c:pt idx="73">
                  <c:v>96.889247557202168</c:v>
                </c:pt>
                <c:pt idx="74">
                  <c:v>96.696410935054317</c:v>
                </c:pt>
                <c:pt idx="75">
                  <c:v>96.506895382022819</c:v>
                </c:pt>
                <c:pt idx="76">
                  <c:v>96.320549789355965</c:v>
                </c:pt>
                <c:pt idx="77">
                  <c:v>96.137221917444336</c:v>
                </c:pt>
                <c:pt idx="78">
                  <c:v>95.956759963729795</c:v>
                </c:pt>
                <c:pt idx="79">
                  <c:v>95.779013870061547</c:v>
                </c:pt>
                <c:pt idx="80">
                  <c:v>95.603836397748722</c:v>
                </c:pt>
                <c:pt idx="81">
                  <c:v>95.431083997480158</c:v>
                </c:pt>
                <c:pt idx="82">
                  <c:v>95.260617499770262</c:v>
                </c:pt>
                <c:pt idx="83">
                  <c:v>95.092302649805703</c:v>
                </c:pt>
                <c:pt idx="84">
                  <c:v>94.926010508631194</c:v>
                </c:pt>
                <c:pt idx="85">
                  <c:v>94.761617740619215</c:v>
                </c:pt>
                <c:pt idx="86">
                  <c:v>94.599006805188381</c:v>
                </c:pt>
                <c:pt idx="87">
                  <c:v>94.438066068820149</c:v>
                </c:pt>
                <c:pt idx="88">
                  <c:v>94.278689851606728</c:v>
                </c:pt>
                <c:pt idx="89">
                  <c:v>94.120778420869229</c:v>
                </c:pt>
                <c:pt idx="90">
                  <c:v>93.964237942821896</c:v>
                </c:pt>
                <c:pt idx="91">
                  <c:v>93.808980401836109</c:v>
                </c:pt>
                <c:pt idx="92">
                  <c:v>93.65492349556844</c:v>
                </c:pt>
                <c:pt idx="93">
                  <c:v>93.501990513061116</c:v>
                </c:pt>
                <c:pt idx="94">
                  <c:v>93.350110201887503</c:v>
                </c:pt>
                <c:pt idx="95">
                  <c:v>93.199216629492156</c:v>
                </c:pt>
                <c:pt idx="96">
                  <c:v>93.049249043050068</c:v>
                </c:pt>
                <c:pt idx="97">
                  <c:v>92.900151731433255</c:v>
                </c:pt>
                <c:pt idx="98">
                  <c:v>92.75187389220676</c:v>
                </c:pt>
                <c:pt idx="99">
                  <c:v>92.604369505972741</c:v>
                </c:pt>
                <c:pt idx="100">
                  <c:v>92.457597219821452</c:v>
                </c:pt>
                <c:pt idx="101">
                  <c:v>92.311520241122508</c:v>
                </c:pt>
                <c:pt idx="102">
                  <c:v>92.166106242381957</c:v>
                </c:pt>
                <c:pt idx="103">
                  <c:v>92.02132727739081</c:v>
                </c:pt>
                <c:pt idx="104">
                  <c:v>91.877159708384738</c:v>
                </c:pt>
                <c:pt idx="105">
                  <c:v>91.733584143410411</c:v>
                </c:pt>
                <c:pt idx="106">
                  <c:v>91.590585382544759</c:v>
                </c:pt>
                <c:pt idx="107">
                  <c:v>91.44815237102668</c:v>
                </c:pt>
                <c:pt idx="108">
                  <c:v>91.306278156733583</c:v>
                </c:pt>
                <c:pt idx="109">
                  <c:v>91.16495984876471</c:v>
                </c:pt>
                <c:pt idx="110">
                  <c:v>91.024198573179333</c:v>
                </c:pt>
                <c:pt idx="111">
                  <c:v>90.88399942119122</c:v>
                </c:pt>
                <c:pt idx="112">
                  <c:v>90.744371384353755</c:v>
                </c:pt>
                <c:pt idx="113">
                  <c:v>90.60532727050655</c:v>
                </c:pt>
                <c:pt idx="114">
                  <c:v>90.466883593529758</c:v>
                </c:pt>
                <c:pt idx="115">
                  <c:v>90.329060429308029</c:v>
                </c:pt>
                <c:pt idx="116">
                  <c:v>90.191881229803585</c:v>
                </c:pt>
                <c:pt idx="117">
                  <c:v>90.055372586844797</c:v>
                </c:pt>
                <c:pt idx="118">
                  <c:v>89.919563937234884</c:v>
                </c:pt>
                <c:pt idx="119">
                  <c:v>89.784487201165831</c:v>
                </c:pt>
                <c:pt idx="120">
                  <c:v>89.650176346780029</c:v>
                </c:pt>
                <c:pt idx="121">
                  <c:v>89.516666875147692</c:v>
                </c:pt>
                <c:pt idx="122">
                  <c:v>89.383995222001971</c:v>
                </c:pt>
                <c:pt idx="123">
                  <c:v>89.252198075351288</c:v>
                </c:pt>
                <c:pt idx="124">
                  <c:v>89.121311611585341</c:v>
                </c:pt>
                <c:pt idx="125">
                  <c:v>88.99137065687087</c:v>
                </c:pt>
                <c:pt idx="126">
                  <c:v>88.862407785391071</c:v>
                </c:pt>
                <c:pt idx="127">
                  <c:v>88.734452371132392</c:v>
                </c:pt>
                <c:pt idx="128">
                  <c:v>88.607529615197961</c:v>
                </c:pt>
                <c:pt idx="129">
                  <c:v>88.48165957567528</c:v>
                </c:pt>
                <c:pt idx="130">
                  <c:v>88.356856231492912</c:v>
                </c:pt>
                <c:pt idx="131">
                  <c:v>88.233126615008743</c:v>
                </c:pt>
                <c:pt idx="132">
                  <c:v>88.110470049829786</c:v>
                </c:pt>
                <c:pt idx="133">
                  <c:v>87.988877530165979</c:v>
                </c:pt>
                <c:pt idx="134">
                  <c:v>87.868331275574945</c:v>
                </c:pt>
                <c:pt idx="135">
                  <c:v>87.748804490128975</c:v>
                </c:pt>
                <c:pt idx="136">
                  <c:v>87.630261347901126</c:v>
                </c:pt>
                <c:pt idx="137">
                  <c:v>87.512657217522275</c:v>
                </c:pt>
                <c:pt idx="138">
                  <c:v>87.395939127928898</c:v>
                </c:pt>
                <c:pt idx="139">
                  <c:v>87.28004646601255</c:v>
                </c:pt>
                <c:pt idx="140">
                  <c:v>87.164911885531325</c:v>
                </c:pt>
                <c:pt idx="141">
                  <c:v>87.050462396229776</c:v>
                </c:pt>
                <c:pt idx="142">
                  <c:v>86.936620593451906</c:v>
                </c:pt>
                <c:pt idx="143">
                  <c:v>86.823305982294784</c:v>
                </c:pt>
                <c:pt idx="144">
                  <c:v>86.710436346981311</c:v>
                </c:pt>
                <c:pt idx="145">
                  <c:v>86.59792911580422</c:v>
                </c:pt>
                <c:pt idx="146">
                  <c:v>86.485702674603303</c:v>
                </c:pt>
                <c:pt idx="147">
                  <c:v>86.373677586923307</c:v>
                </c:pt>
                <c:pt idx="148">
                  <c:v>86.261777686199395</c:v>
                </c:pt>
                <c:pt idx="149">
                  <c:v>86.149931013845702</c:v>
                </c:pt>
                <c:pt idx="150">
                  <c:v>86.038070586254406</c:v>
                </c:pt>
                <c:pt idx="151">
                  <c:v>85.926134982756949</c:v>
                </c:pt>
                <c:pt idx="152">
                  <c:v>85.81406875496306</c:v>
                </c:pt>
                <c:pt idx="153">
                  <c:v>85.701822665126898</c:v>
                </c:pt>
                <c:pt idx="154">
                  <c:v>85.589353766999992</c:v>
                </c:pt>
                <c:pt idx="155">
                  <c:v>85.476625346885513</c:v>
                </c:pt>
                <c:pt idx="156">
                  <c:v>85.363606745313348</c:v>
                </c:pt>
                <c:pt idx="157">
                  <c:v>85.25027308103077</c:v>
                </c:pt>
                <c:pt idx="158">
                  <c:v>85.136604899042695</c:v>
                </c:pt>
                <c:pt idx="159">
                  <c:v>85.022587763482548</c:v>
                </c:pt>
                <c:pt idx="160">
                  <c:v>84.908211814401994</c:v>
                </c:pt>
                <c:pt idx="161">
                  <c:v>84.79347130538379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109.241</c:v>
                </c:pt>
                <c:pt idx="1">
                  <c:v>105.741</c:v>
                </c:pt>
                <c:pt idx="2">
                  <c:v>107.724</c:v>
                </c:pt>
                <c:pt idx="3">
                  <c:v>105.655</c:v>
                </c:pt>
                <c:pt idx="4">
                  <c:v>108.55200000000001</c:v>
                </c:pt>
                <c:pt idx="5">
                  <c:v>105.776</c:v>
                </c:pt>
                <c:pt idx="6">
                  <c:v>106.13800000000001</c:v>
                </c:pt>
                <c:pt idx="7">
                  <c:v>107.069</c:v>
                </c:pt>
                <c:pt idx="8">
                  <c:v>105.345</c:v>
                </c:pt>
                <c:pt idx="9">
                  <c:v>104.70699999999999</c:v>
                </c:pt>
                <c:pt idx="10">
                  <c:v>105.19</c:v>
                </c:pt>
                <c:pt idx="11">
                  <c:v>106.655</c:v>
                </c:pt>
                <c:pt idx="12">
                  <c:v>104.759</c:v>
                </c:pt>
                <c:pt idx="13">
                  <c:v>108.39700000000001</c:v>
                </c:pt>
                <c:pt idx="14">
                  <c:v>106.172</c:v>
                </c:pt>
                <c:pt idx="15">
                  <c:v>105.328</c:v>
                </c:pt>
                <c:pt idx="16">
                  <c:v>104.741</c:v>
                </c:pt>
                <c:pt idx="17">
                  <c:v>106.069</c:v>
                </c:pt>
                <c:pt idx="18">
                  <c:v>106.55200000000001</c:v>
                </c:pt>
                <c:pt idx="19">
                  <c:v>105.60299999999999</c:v>
                </c:pt>
                <c:pt idx="20">
                  <c:v>104.69</c:v>
                </c:pt>
                <c:pt idx="21">
                  <c:v>104.741</c:v>
                </c:pt>
                <c:pt idx="22">
                  <c:v>105.79300000000001</c:v>
                </c:pt>
                <c:pt idx="23">
                  <c:v>105.20699999999999</c:v>
                </c:pt>
                <c:pt idx="24">
                  <c:v>107.328</c:v>
                </c:pt>
                <c:pt idx="25">
                  <c:v>105.017</c:v>
                </c:pt>
                <c:pt idx="26">
                  <c:v>105.55200000000001</c:v>
                </c:pt>
                <c:pt idx="27">
                  <c:v>106.172</c:v>
                </c:pt>
                <c:pt idx="28">
                  <c:v>107.431</c:v>
                </c:pt>
                <c:pt idx="29">
                  <c:v>107.79300000000001</c:v>
                </c:pt>
                <c:pt idx="30">
                  <c:v>108.79300000000001</c:v>
                </c:pt>
                <c:pt idx="31">
                  <c:v>106.931</c:v>
                </c:pt>
                <c:pt idx="32">
                  <c:v>108.241</c:v>
                </c:pt>
                <c:pt idx="33">
                  <c:v>106.586</c:v>
                </c:pt>
                <c:pt idx="34">
                  <c:v>108.94799999999999</c:v>
                </c:pt>
                <c:pt idx="35">
                  <c:v>108.224</c:v>
                </c:pt>
                <c:pt idx="36">
                  <c:v>108</c:v>
                </c:pt>
                <c:pt idx="37">
                  <c:v>111.431</c:v>
                </c:pt>
                <c:pt idx="38">
                  <c:v>111.05200000000001</c:v>
                </c:pt>
                <c:pt idx="39">
                  <c:v>110.155</c:v>
                </c:pt>
                <c:pt idx="40">
                  <c:v>109.5</c:v>
                </c:pt>
                <c:pt idx="41">
                  <c:v>112.29300000000001</c:v>
                </c:pt>
                <c:pt idx="42">
                  <c:v>115.759</c:v>
                </c:pt>
                <c:pt idx="43">
                  <c:v>114.89700000000001</c:v>
                </c:pt>
                <c:pt idx="44">
                  <c:v>120.414</c:v>
                </c:pt>
                <c:pt idx="45">
                  <c:v>122.828</c:v>
                </c:pt>
                <c:pt idx="46">
                  <c:v>127.241</c:v>
                </c:pt>
                <c:pt idx="47">
                  <c:v>138.74100000000001</c:v>
                </c:pt>
                <c:pt idx="48">
                  <c:v>150.55199999999999</c:v>
                </c:pt>
                <c:pt idx="49">
                  <c:v>169.345</c:v>
                </c:pt>
                <c:pt idx="50">
                  <c:v>188.20699999999999</c:v>
                </c:pt>
                <c:pt idx="51">
                  <c:v>206.58600000000001</c:v>
                </c:pt>
                <c:pt idx="52">
                  <c:v>219.172</c:v>
                </c:pt>
                <c:pt idx="53">
                  <c:v>230.672</c:v>
                </c:pt>
                <c:pt idx="54">
                  <c:v>235.87899999999999</c:v>
                </c:pt>
                <c:pt idx="55">
                  <c:v>239.74100000000001</c:v>
                </c:pt>
                <c:pt idx="56">
                  <c:v>237.70699999999999</c:v>
                </c:pt>
                <c:pt idx="57">
                  <c:v>230.828</c:v>
                </c:pt>
                <c:pt idx="58">
                  <c:v>215.328</c:v>
                </c:pt>
                <c:pt idx="59">
                  <c:v>178.41399999999999</c:v>
                </c:pt>
                <c:pt idx="60">
                  <c:v>133.13800000000001</c:v>
                </c:pt>
                <c:pt idx="61">
                  <c:v>114.276</c:v>
                </c:pt>
                <c:pt idx="62">
                  <c:v>107.879</c:v>
                </c:pt>
                <c:pt idx="63">
                  <c:v>109.879</c:v>
                </c:pt>
                <c:pt idx="64">
                  <c:v>108.483</c:v>
                </c:pt>
                <c:pt idx="65">
                  <c:v>107.241</c:v>
                </c:pt>
                <c:pt idx="66">
                  <c:v>110.05200000000001</c:v>
                </c:pt>
                <c:pt idx="67">
                  <c:v>118.19</c:v>
                </c:pt>
                <c:pt idx="68">
                  <c:v>125.86199999999999</c:v>
                </c:pt>
                <c:pt idx="69">
                  <c:v>135.69</c:v>
                </c:pt>
                <c:pt idx="70">
                  <c:v>149.36199999999999</c:v>
                </c:pt>
                <c:pt idx="71">
                  <c:v>164.77600000000001</c:v>
                </c:pt>
                <c:pt idx="72">
                  <c:v>175.44800000000001</c:v>
                </c:pt>
                <c:pt idx="73">
                  <c:v>188.91399999999999</c:v>
                </c:pt>
                <c:pt idx="74">
                  <c:v>194.43100000000001</c:v>
                </c:pt>
                <c:pt idx="75">
                  <c:v>198.08600000000001</c:v>
                </c:pt>
                <c:pt idx="76">
                  <c:v>195.72399999999999</c:v>
                </c:pt>
                <c:pt idx="77">
                  <c:v>190.10300000000001</c:v>
                </c:pt>
                <c:pt idx="78">
                  <c:v>170.44800000000001</c:v>
                </c:pt>
                <c:pt idx="79">
                  <c:v>132.5</c:v>
                </c:pt>
                <c:pt idx="80">
                  <c:v>103.276</c:v>
                </c:pt>
                <c:pt idx="81">
                  <c:v>93.602999999999994</c:v>
                </c:pt>
                <c:pt idx="82">
                  <c:v>95.241</c:v>
                </c:pt>
                <c:pt idx="83">
                  <c:v>93.724000000000004</c:v>
                </c:pt>
                <c:pt idx="84">
                  <c:v>94.016999999999996</c:v>
                </c:pt>
                <c:pt idx="85">
                  <c:v>94.052000000000007</c:v>
                </c:pt>
                <c:pt idx="86">
                  <c:v>94.914000000000001</c:v>
                </c:pt>
                <c:pt idx="87">
                  <c:v>92.275999999999996</c:v>
                </c:pt>
                <c:pt idx="88">
                  <c:v>93.602999999999994</c:v>
                </c:pt>
                <c:pt idx="89">
                  <c:v>94.016999999999996</c:v>
                </c:pt>
                <c:pt idx="90">
                  <c:v>93.397000000000006</c:v>
                </c:pt>
                <c:pt idx="91">
                  <c:v>94.19</c:v>
                </c:pt>
                <c:pt idx="92">
                  <c:v>93.897000000000006</c:v>
                </c:pt>
                <c:pt idx="93">
                  <c:v>90.638000000000005</c:v>
                </c:pt>
                <c:pt idx="94">
                  <c:v>92.085999999999999</c:v>
                </c:pt>
                <c:pt idx="95">
                  <c:v>90.706999999999994</c:v>
                </c:pt>
                <c:pt idx="96">
                  <c:v>94.275999999999996</c:v>
                </c:pt>
                <c:pt idx="97">
                  <c:v>93.293000000000006</c:v>
                </c:pt>
                <c:pt idx="98">
                  <c:v>95.585999999999999</c:v>
                </c:pt>
                <c:pt idx="99">
                  <c:v>94.034000000000006</c:v>
                </c:pt>
                <c:pt idx="100">
                  <c:v>92.430999999999997</c:v>
                </c:pt>
                <c:pt idx="101">
                  <c:v>92.983000000000004</c:v>
                </c:pt>
                <c:pt idx="102">
                  <c:v>91.897000000000006</c:v>
                </c:pt>
                <c:pt idx="103">
                  <c:v>93.844999999999999</c:v>
                </c:pt>
                <c:pt idx="104">
                  <c:v>92.983000000000004</c:v>
                </c:pt>
                <c:pt idx="105">
                  <c:v>94.741</c:v>
                </c:pt>
                <c:pt idx="106">
                  <c:v>96.31</c:v>
                </c:pt>
                <c:pt idx="107">
                  <c:v>98.052000000000007</c:v>
                </c:pt>
                <c:pt idx="108">
                  <c:v>99.414000000000001</c:v>
                </c:pt>
                <c:pt idx="109">
                  <c:v>99.844999999999999</c:v>
                </c:pt>
                <c:pt idx="110">
                  <c:v>100.86199999999999</c:v>
                </c:pt>
                <c:pt idx="111">
                  <c:v>98.224000000000004</c:v>
                </c:pt>
                <c:pt idx="112">
                  <c:v>99.206999999999994</c:v>
                </c:pt>
                <c:pt idx="113">
                  <c:v>97.069000000000003</c:v>
                </c:pt>
                <c:pt idx="114">
                  <c:v>96.120999999999995</c:v>
                </c:pt>
                <c:pt idx="115">
                  <c:v>92.414000000000001</c:v>
                </c:pt>
                <c:pt idx="116">
                  <c:v>90.224000000000004</c:v>
                </c:pt>
                <c:pt idx="117">
                  <c:v>90.085999999999999</c:v>
                </c:pt>
                <c:pt idx="118">
                  <c:v>88.085999999999999</c:v>
                </c:pt>
                <c:pt idx="119">
                  <c:v>89.465999999999994</c:v>
                </c:pt>
                <c:pt idx="120">
                  <c:v>87.930999999999997</c:v>
                </c:pt>
                <c:pt idx="121">
                  <c:v>88.620999999999995</c:v>
                </c:pt>
                <c:pt idx="122">
                  <c:v>88.828000000000003</c:v>
                </c:pt>
                <c:pt idx="123">
                  <c:v>89.120999999999995</c:v>
                </c:pt>
                <c:pt idx="124">
                  <c:v>86.069000000000003</c:v>
                </c:pt>
                <c:pt idx="125">
                  <c:v>88.31</c:v>
                </c:pt>
                <c:pt idx="126">
                  <c:v>87.155000000000001</c:v>
                </c:pt>
                <c:pt idx="127">
                  <c:v>89.947999999999993</c:v>
                </c:pt>
                <c:pt idx="128">
                  <c:v>88.344999999999999</c:v>
                </c:pt>
                <c:pt idx="129">
                  <c:v>86.602999999999994</c:v>
                </c:pt>
                <c:pt idx="130">
                  <c:v>87.914000000000001</c:v>
                </c:pt>
                <c:pt idx="131">
                  <c:v>87.69</c:v>
                </c:pt>
                <c:pt idx="132">
                  <c:v>88.81</c:v>
                </c:pt>
                <c:pt idx="133">
                  <c:v>87.620999999999995</c:v>
                </c:pt>
                <c:pt idx="134">
                  <c:v>93.120999999999995</c:v>
                </c:pt>
                <c:pt idx="135">
                  <c:v>93</c:v>
                </c:pt>
                <c:pt idx="136">
                  <c:v>93.275999999999996</c:v>
                </c:pt>
                <c:pt idx="137">
                  <c:v>93.361999999999995</c:v>
                </c:pt>
                <c:pt idx="138">
                  <c:v>90</c:v>
                </c:pt>
                <c:pt idx="139">
                  <c:v>91.638000000000005</c:v>
                </c:pt>
                <c:pt idx="140">
                  <c:v>91</c:v>
                </c:pt>
                <c:pt idx="141">
                  <c:v>86.585999999999999</c:v>
                </c:pt>
                <c:pt idx="142">
                  <c:v>83.741</c:v>
                </c:pt>
                <c:pt idx="143">
                  <c:v>86.828000000000003</c:v>
                </c:pt>
                <c:pt idx="144">
                  <c:v>85.947999999999993</c:v>
                </c:pt>
                <c:pt idx="145">
                  <c:v>88.638000000000005</c:v>
                </c:pt>
                <c:pt idx="146">
                  <c:v>84.516999999999996</c:v>
                </c:pt>
                <c:pt idx="147">
                  <c:v>83.379000000000005</c:v>
                </c:pt>
                <c:pt idx="148">
                  <c:v>84.379000000000005</c:v>
                </c:pt>
                <c:pt idx="149">
                  <c:v>84.947999999999993</c:v>
                </c:pt>
                <c:pt idx="150">
                  <c:v>84.016999999999996</c:v>
                </c:pt>
                <c:pt idx="151">
                  <c:v>83.069000000000003</c:v>
                </c:pt>
                <c:pt idx="152">
                  <c:v>83.016999999999996</c:v>
                </c:pt>
                <c:pt idx="153">
                  <c:v>83.965999999999994</c:v>
                </c:pt>
                <c:pt idx="154">
                  <c:v>84.102999999999994</c:v>
                </c:pt>
                <c:pt idx="155">
                  <c:v>83.483000000000004</c:v>
                </c:pt>
                <c:pt idx="156">
                  <c:v>81.206999999999994</c:v>
                </c:pt>
                <c:pt idx="157">
                  <c:v>83</c:v>
                </c:pt>
                <c:pt idx="158">
                  <c:v>83.793000000000006</c:v>
                </c:pt>
                <c:pt idx="159">
                  <c:v>86.120999999999995</c:v>
                </c:pt>
                <c:pt idx="160">
                  <c:v>84.516999999999996</c:v>
                </c:pt>
                <c:pt idx="161">
                  <c:v>83.759</c:v>
                </c:pt>
                <c:pt idx="162">
                  <c:v>82.344999999999999</c:v>
                </c:pt>
                <c:pt idx="163">
                  <c:v>84.759</c:v>
                </c:pt>
                <c:pt idx="164">
                  <c:v>83.724000000000004</c:v>
                </c:pt>
                <c:pt idx="165">
                  <c:v>81.914000000000001</c:v>
                </c:pt>
                <c:pt idx="166">
                  <c:v>82</c:v>
                </c:pt>
                <c:pt idx="167">
                  <c:v>83.930999999999997</c:v>
                </c:pt>
                <c:pt idx="168">
                  <c:v>83.206999999999994</c:v>
                </c:pt>
                <c:pt idx="169">
                  <c:v>83.052000000000007</c:v>
                </c:pt>
                <c:pt idx="170">
                  <c:v>84.120999999999995</c:v>
                </c:pt>
                <c:pt idx="171">
                  <c:v>82.5</c:v>
                </c:pt>
                <c:pt idx="172">
                  <c:v>83.241</c:v>
                </c:pt>
                <c:pt idx="173">
                  <c:v>82.671999999999997</c:v>
                </c:pt>
                <c:pt idx="174">
                  <c:v>84.81</c:v>
                </c:pt>
                <c:pt idx="175">
                  <c:v>81.275999999999996</c:v>
                </c:pt>
                <c:pt idx="176">
                  <c:v>82.741</c:v>
                </c:pt>
                <c:pt idx="177">
                  <c:v>84.259</c:v>
                </c:pt>
                <c:pt idx="178">
                  <c:v>83.155000000000001</c:v>
                </c:pt>
                <c:pt idx="179">
                  <c:v>80.414000000000001</c:v>
                </c:pt>
                <c:pt idx="180">
                  <c:v>81.361999999999995</c:v>
                </c:pt>
                <c:pt idx="181">
                  <c:v>82.671999999999997</c:v>
                </c:pt>
                <c:pt idx="182">
                  <c:v>82.793000000000006</c:v>
                </c:pt>
                <c:pt idx="183">
                  <c:v>81.706999999999994</c:v>
                </c:pt>
                <c:pt idx="184">
                  <c:v>82.534000000000006</c:v>
                </c:pt>
                <c:pt idx="185">
                  <c:v>84.741</c:v>
                </c:pt>
                <c:pt idx="186">
                  <c:v>82.120999999999995</c:v>
                </c:pt>
                <c:pt idx="187">
                  <c:v>82.655000000000001</c:v>
                </c:pt>
                <c:pt idx="188">
                  <c:v>80.052000000000007</c:v>
                </c:pt>
                <c:pt idx="189">
                  <c:v>80.414000000000001</c:v>
                </c:pt>
                <c:pt idx="190">
                  <c:v>81.397000000000006</c:v>
                </c:pt>
                <c:pt idx="191">
                  <c:v>81.259</c:v>
                </c:pt>
                <c:pt idx="192">
                  <c:v>81.620999999999995</c:v>
                </c:pt>
                <c:pt idx="193">
                  <c:v>81.19</c:v>
                </c:pt>
                <c:pt idx="194">
                  <c:v>82.69</c:v>
                </c:pt>
                <c:pt idx="195">
                  <c:v>79.741</c:v>
                </c:pt>
                <c:pt idx="196">
                  <c:v>81.31</c:v>
                </c:pt>
                <c:pt idx="197">
                  <c:v>80.879000000000005</c:v>
                </c:pt>
                <c:pt idx="198">
                  <c:v>82.328000000000003</c:v>
                </c:pt>
                <c:pt idx="199">
                  <c:v>81.81</c:v>
                </c:pt>
                <c:pt idx="200">
                  <c:v>78.602999999999994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104.61016388817909</c:v>
                </c:pt>
                <c:pt idx="6">
                  <c:v>104.7396278916238</c:v>
                </c:pt>
                <c:pt idx="7">
                  <c:v>104.86764098358701</c:v>
                </c:pt>
                <c:pt idx="8">
                  <c:v>104.99398786085361</c:v>
                </c:pt>
                <c:pt idx="9">
                  <c:v>105.1184288021594</c:v>
                </c:pt>
                <c:pt idx="10">
                  <c:v>105.2406977363343</c:v>
                </c:pt>
                <c:pt idx="11">
                  <c:v>105.36050031229955</c:v>
                </c:pt>
                <c:pt idx="12">
                  <c:v>105.47751201201071</c:v>
                </c:pt>
                <c:pt idx="13">
                  <c:v>105.59137635747022</c:v>
                </c:pt>
                <c:pt idx="14">
                  <c:v>105.70170327458263</c:v>
                </c:pt>
                <c:pt idx="15">
                  <c:v>105.80806769050162</c:v>
                </c:pt>
                <c:pt idx="16">
                  <c:v>105.9100084586601</c:v>
                </c:pt>
                <c:pt idx="17">
                  <c:v>106.0070277300578</c:v>
                </c:pt>
                <c:pt idx="18">
                  <c:v>106.09859092735115</c:v>
                </c:pt>
                <c:pt idx="19">
                  <c:v>106.18412754349123</c:v>
                </c:pt>
                <c:pt idx="20">
                  <c:v>106.26303310544203</c:v>
                </c:pt>
                <c:pt idx="21">
                  <c:v>106.33467286461942</c:v>
                </c:pt>
                <c:pt idx="22">
                  <c:v>106.39838818525952</c:v>
                </c:pt>
                <c:pt idx="23">
                  <c:v>106.45350734527607</c:v>
                </c:pt>
                <c:pt idx="24">
                  <c:v>106.49936377441425</c:v>
                </c:pt>
                <c:pt idx="25">
                  <c:v>106.5353269850192</c:v>
                </c:pt>
                <c:pt idx="26">
                  <c:v>106.56085510263416</c:v>
                </c:pt>
                <c:pt idx="27">
                  <c:v>106.57558363011806</c:v>
                </c:pt>
                <c:pt idx="28">
                  <c:v>106.57947363573061</c:v>
                </c:pt>
                <c:pt idx="29">
                  <c:v>106.5730546535011</c:v>
                </c:pt>
                <c:pt idx="30">
                  <c:v>106.5578135917969</c:v>
                </c:pt>
                <c:pt idx="31">
                  <c:v>106.5368003976924</c:v>
                </c:pt>
                <c:pt idx="32">
                  <c:v>106.51554212464762</c:v>
                </c:pt>
                <c:pt idx="33">
                  <c:v>106.50337504236947</c:v>
                </c:pt>
                <c:pt idx="34">
                  <c:v>106.51531202189635</c:v>
                </c:pt>
                <c:pt idx="35">
                  <c:v>106.57454864883194</c:v>
                </c:pt>
                <c:pt idx="36">
                  <c:v>106.7156624615387</c:v>
                </c:pt>
                <c:pt idx="37">
                  <c:v>106.98846060634831</c:v>
                </c:pt>
                <c:pt idx="38">
                  <c:v>107.46227038916166</c:v>
                </c:pt>
                <c:pt idx="39">
                  <c:v>108.23024206974138</c:v>
                </c:pt>
                <c:pt idx="40">
                  <c:v>109.41295737359896</c:v>
                </c:pt>
                <c:pt idx="41">
                  <c:v>111.16034699204769</c:v>
                </c:pt>
                <c:pt idx="42">
                  <c:v>113.65067843541851</c:v>
                </c:pt>
                <c:pt idx="43">
                  <c:v>117.08526781534664</c:v>
                </c:pt>
                <c:pt idx="44">
                  <c:v>121.67769223429663</c:v>
                </c:pt>
                <c:pt idx="45">
                  <c:v>127.63671886704688</c:v>
                </c:pt>
                <c:pt idx="46">
                  <c:v>135.14296648199027</c:v>
                </c:pt>
                <c:pt idx="47">
                  <c:v>144.3204457524497</c:v>
                </c:pt>
                <c:pt idx="48">
                  <c:v>155.20545618963612</c:v>
                </c:pt>
                <c:pt idx="49">
                  <c:v>167.7165662390544</c:v>
                </c:pt>
                <c:pt idx="50">
                  <c:v>181.62976032299227</c:v>
                </c:pt>
                <c:pt idx="51">
                  <c:v>196.55891488918186</c:v>
                </c:pt>
                <c:pt idx="52">
                  <c:v>211.92150323315403</c:v>
                </c:pt>
                <c:pt idx="53">
                  <c:v>226.81145799284093</c:v>
                </c:pt>
                <c:pt idx="54">
                  <c:v>239.63527109921941</c:v>
                </c:pt>
                <c:pt idx="55">
                  <c:v>247.52904749985248</c:v>
                </c:pt>
                <c:pt idx="56">
                  <c:v>246.2779053544883</c:v>
                </c:pt>
                <c:pt idx="57">
                  <c:v>232.08810850386035</c:v>
                </c:pt>
                <c:pt idx="58">
                  <c:v>205.16882808608429</c:v>
                </c:pt>
                <c:pt idx="59">
                  <c:v>171.79433228864877</c:v>
                </c:pt>
                <c:pt idx="60">
                  <c:v>141.36154719252607</c:v>
                </c:pt>
                <c:pt idx="61">
                  <c:v>120.46459047236216</c:v>
                </c:pt>
                <c:pt idx="62">
                  <c:v>109.90220649475805</c:v>
                </c:pt>
                <c:pt idx="63">
                  <c:v>106.67077926833194</c:v>
                </c:pt>
                <c:pt idx="64">
                  <c:v>107.47686885054736</c:v>
                </c:pt>
                <c:pt idx="65">
                  <c:v>110.43517808795914</c:v>
                </c:pt>
                <c:pt idx="66">
                  <c:v>114.90435891915277</c:v>
                </c:pt>
                <c:pt idx="67">
                  <c:v>120.81828157392903</c:v>
                </c:pt>
                <c:pt idx="68">
                  <c:v>128.24488084445247</c:v>
                </c:pt>
                <c:pt idx="69">
                  <c:v>137.19801722225796</c:v>
                </c:pt>
                <c:pt idx="70">
                  <c:v>147.5635480475982</c:v>
                </c:pt>
                <c:pt idx="71">
                  <c:v>159.06545196564412</c:v>
                </c:pt>
                <c:pt idx="72">
                  <c:v>171.25276158817064</c:v>
                </c:pt>
                <c:pt idx="73">
                  <c:v>183.4844914005084</c:v>
                </c:pt>
                <c:pt idx="74">
                  <c:v>194.7621627837878</c:v>
                </c:pt>
                <c:pt idx="75">
                  <c:v>202.95732431815435</c:v>
                </c:pt>
                <c:pt idx="76">
                  <c:v>203.44654115794899</c:v>
                </c:pt>
                <c:pt idx="77">
                  <c:v>190.20352741656097</c:v>
                </c:pt>
                <c:pt idx="78">
                  <c:v>162.85343133468501</c:v>
                </c:pt>
                <c:pt idx="79">
                  <c:v>131.78561601091616</c:v>
                </c:pt>
                <c:pt idx="80">
                  <c:v>109.54491288900624</c:v>
                </c:pt>
                <c:pt idx="81">
                  <c:v>99.175311142850859</c:v>
                </c:pt>
                <c:pt idx="82">
                  <c:v>95.925729706975446</c:v>
                </c:pt>
                <c:pt idx="83">
                  <c:v>95.140254635595269</c:v>
                </c:pt>
                <c:pt idx="84">
                  <c:v>94.882103730761486</c:v>
                </c:pt>
                <c:pt idx="85">
                  <c:v>94.697100903099454</c:v>
                </c:pt>
                <c:pt idx="86">
                  <c:v>94.520372040550782</c:v>
                </c:pt>
                <c:pt idx="87">
                  <c:v>94.34599071741934</c:v>
                </c:pt>
                <c:pt idx="88">
                  <c:v>94.173498507552011</c:v>
                </c:pt>
                <c:pt idx="89">
                  <c:v>94.002761743499548</c:v>
                </c:pt>
                <c:pt idx="90">
                  <c:v>93.83366559983142</c:v>
                </c:pt>
                <c:pt idx="91">
                  <c:v>93.666104171413409</c:v>
                </c:pt>
                <c:pt idx="92">
                  <c:v>93.499985944408266</c:v>
                </c:pt>
                <c:pt idx="93">
                  <c:v>93.33525234238455</c:v>
                </c:pt>
                <c:pt idx="94">
                  <c:v>93.171932332974322</c:v>
                </c:pt>
                <c:pt idx="95">
                  <c:v>93.010289453309298</c:v>
                </c:pt>
                <c:pt idx="96">
                  <c:v>92.851183184600004</c:v>
                </c:pt>
                <c:pt idx="97">
                  <c:v>92.696875773322262</c:v>
                </c:pt>
                <c:pt idx="98">
                  <c:v>92.552654907787002</c:v>
                </c:pt>
                <c:pt idx="99">
                  <c:v>92.429732905265283</c:v>
                </c:pt>
                <c:pt idx="100">
                  <c:v>92.34973119596259</c:v>
                </c:pt>
                <c:pt idx="101">
                  <c:v>92.35034988637959</c:v>
                </c:pt>
                <c:pt idx="102">
                  <c:v>92.4902370400699</c:v>
                </c:pt>
                <c:pt idx="103">
                  <c:v>92.848631288718622</c:v>
                </c:pt>
                <c:pt idx="104">
                  <c:v>93.51301287052938</c:v>
                </c:pt>
                <c:pt idx="105">
                  <c:v>94.54826114236748</c:v>
                </c:pt>
                <c:pt idx="106">
                  <c:v>95.94739695627328</c:v>
                </c:pt>
                <c:pt idx="107">
                  <c:v>97.578947384324877</c:v>
                </c:pt>
                <c:pt idx="108">
                  <c:v>99.163965740708107</c:v>
                </c:pt>
                <c:pt idx="109">
                  <c:v>100.32049037615776</c:v>
                </c:pt>
                <c:pt idx="110">
                  <c:v>100.68644426873415</c:v>
                </c:pt>
                <c:pt idx="111">
                  <c:v>100.07664060109461</c:v>
                </c:pt>
                <c:pt idx="112">
                  <c:v>98.58473193962304</c:v>
                </c:pt>
                <c:pt idx="113">
                  <c:v>96.556358698667879</c:v>
                </c:pt>
                <c:pt idx="114">
                  <c:v>94.440065336733312</c:v>
                </c:pt>
                <c:pt idx="115">
                  <c:v>92.606033179912586</c:v>
                </c:pt>
                <c:pt idx="116">
                  <c:v>91.236479263458747</c:v>
                </c:pt>
                <c:pt idx="117">
                  <c:v>90.328235905636589</c:v>
                </c:pt>
                <c:pt idx="118">
                  <c:v>89.770319584810494</c:v>
                </c:pt>
                <c:pt idx="119">
                  <c:v>89.42971844550388</c:v>
                </c:pt>
                <c:pt idx="120">
                  <c:v>89.202394941018966</c:v>
                </c:pt>
                <c:pt idx="121">
                  <c:v>89.025461632770202</c:v>
                </c:pt>
                <c:pt idx="122">
                  <c:v>88.867881675799765</c:v>
                </c:pt>
                <c:pt idx="123">
                  <c:v>88.71684961844278</c:v>
                </c:pt>
                <c:pt idx="124">
                  <c:v>88.56799723781414</c:v>
                </c:pt>
                <c:pt idx="125">
                  <c:v>88.420545971653354</c:v>
                </c:pt>
                <c:pt idx="126">
                  <c:v>88.276213780534462</c:v>
                </c:pt>
                <c:pt idx="127">
                  <c:v>88.141309849707866</c:v>
                </c:pt>
                <c:pt idx="128">
                  <c:v>88.032682023716276</c:v>
                </c:pt>
                <c:pt idx="129">
                  <c:v>87.987877060753377</c:v>
                </c:pt>
                <c:pt idx="130">
                  <c:v>88.075719153971221</c:v>
                </c:pt>
                <c:pt idx="131">
                  <c:v>88.395037724470498</c:v>
                </c:pt>
                <c:pt idx="132">
                  <c:v>89.04292363611458</c:v>
                </c:pt>
                <c:pt idx="133">
                  <c:v>90.04427452429502</c:v>
                </c:pt>
                <c:pt idx="134">
                  <c:v>91.270345127709049</c:v>
                </c:pt>
                <c:pt idx="135">
                  <c:v>92.413998707104469</c:v>
                </c:pt>
                <c:pt idx="136">
                  <c:v>93.082009611225118</c:v>
                </c:pt>
                <c:pt idx="137">
                  <c:v>92.983474922397079</c:v>
                </c:pt>
                <c:pt idx="138">
                  <c:v>92.095609462477711</c:v>
                </c:pt>
                <c:pt idx="139">
                  <c:v>90.680106138512627</c:v>
                </c:pt>
                <c:pt idx="140">
                  <c:v>89.134838259424413</c:v>
                </c:pt>
                <c:pt idx="141">
                  <c:v>87.794334508960745</c:v>
                </c:pt>
                <c:pt idx="142">
                  <c:v>86.81348701875099</c:v>
                </c:pt>
                <c:pt idx="143">
                  <c:v>86.178170512563412</c:v>
                </c:pt>
                <c:pt idx="144">
                  <c:v>85.788687052850278</c:v>
                </c:pt>
                <c:pt idx="145">
                  <c:v>85.539160067476118</c:v>
                </c:pt>
                <c:pt idx="146">
                  <c:v>85.355485540032589</c:v>
                </c:pt>
                <c:pt idx="147">
                  <c:v>85.197855356433948</c:v>
                </c:pt>
                <c:pt idx="148">
                  <c:v>85.048973970448642</c:v>
                </c:pt>
                <c:pt idx="149">
                  <c:v>84.902609017880167</c:v>
                </c:pt>
                <c:pt idx="150">
                  <c:v>84.756869345957682</c:v>
                </c:pt>
                <c:pt idx="151">
                  <c:v>84.611264956466584</c:v>
                </c:pt>
                <c:pt idx="152">
                  <c:v>84.465684196707656</c:v>
                </c:pt>
                <c:pt idx="153">
                  <c:v>84.320102059152177</c:v>
                </c:pt>
                <c:pt idx="154">
                  <c:v>84.174510816376028</c:v>
                </c:pt>
                <c:pt idx="155">
                  <c:v>84.028906110214464</c:v>
                </c:pt>
                <c:pt idx="156">
                  <c:v>83.883284564649841</c:v>
                </c:pt>
                <c:pt idx="157">
                  <c:v>83.737643410830913</c:v>
                </c:pt>
                <c:pt idx="158">
                  <c:v>83.591980406510984</c:v>
                </c:pt>
                <c:pt idx="159">
                  <c:v>83.446293789735648</c:v>
                </c:pt>
                <c:pt idx="160">
                  <c:v>83.300582234510813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104.61016388817598</c:v>
                </c:pt>
                <c:pt idx="6">
                  <c:v>104.73962789161374</c:v>
                </c:pt>
                <c:pt idx="7">
                  <c:v>104.86764098355521</c:v>
                </c:pt>
                <c:pt idx="8">
                  <c:v>104.99398786075535</c:v>
                </c:pt>
                <c:pt idx="9">
                  <c:v>105.11842880186244</c:v>
                </c:pt>
                <c:pt idx="10">
                  <c:v>105.24069773545642</c:v>
                </c:pt>
                <c:pt idx="11">
                  <c:v>105.36050030976118</c:v>
                </c:pt>
                <c:pt idx="12">
                  <c:v>105.47751200483157</c:v>
                </c:pt>
                <c:pt idx="13">
                  <c:v>105.59137633761009</c:v>
                </c:pt>
                <c:pt idx="14">
                  <c:v>105.7017032208441</c:v>
                </c:pt>
                <c:pt idx="15">
                  <c:v>105.80806754827422</c:v>
                </c:pt>
                <c:pt idx="16">
                  <c:v>105.91000809046812</c:v>
                </c:pt>
                <c:pt idx="17">
                  <c:v>106.0070267977504</c:v>
                </c:pt>
                <c:pt idx="18">
                  <c:v>106.09858861827821</c:v>
                </c:pt>
                <c:pt idx="19">
                  <c:v>106.18412194965316</c:v>
                </c:pt>
                <c:pt idx="20">
                  <c:v>106.26301985056075</c:v>
                </c:pt>
                <c:pt idx="21">
                  <c:v>106.33464214360802</c:v>
                </c:pt>
                <c:pt idx="22">
                  <c:v>106.39831854042811</c:v>
                </c:pt>
                <c:pt idx="23">
                  <c:v>106.45335291374107</c:v>
                </c:pt>
                <c:pt idx="24">
                  <c:v>106.49902882686861</c:v>
                </c:pt>
                <c:pt idx="25">
                  <c:v>106.53461640772457</c:v>
                </c:pt>
                <c:pt idx="26">
                  <c:v>106.55938062032128</c:v>
                </c:pt>
                <c:pt idx="27">
                  <c:v>106.57259094155921</c:v>
                </c:pt>
                <c:pt idx="28">
                  <c:v>106.57353239439328</c:v>
                </c:pt>
                <c:pt idx="29">
                  <c:v>106.56151782120422</c:v>
                </c:pt>
                <c:pt idx="30">
                  <c:v>106.53590120527664</c:v>
                </c:pt>
                <c:pt idx="31">
                  <c:v>106.4960917669256</c:v>
                </c:pt>
                <c:pt idx="32">
                  <c:v>106.44156847856725</c:v>
                </c:pt>
                <c:pt idx="33">
                  <c:v>106.37189456568117</c:v>
                </c:pt>
                <c:pt idx="34">
                  <c:v>106.28673149487039</c:v>
                </c:pt>
                <c:pt idx="35">
                  <c:v>106.18585190323414</c:v>
                </c:pt>
                <c:pt idx="36">
                  <c:v>106.06915090192133</c:v>
                </c:pt>
                <c:pt idx="37">
                  <c:v>105.93665519684068</c:v>
                </c:pt>
                <c:pt idx="38">
                  <c:v>105.78852951494446</c:v>
                </c:pt>
                <c:pt idx="39">
                  <c:v>105.6250799064242</c:v>
                </c:pt>
                <c:pt idx="40">
                  <c:v>105.44675360943081</c:v>
                </c:pt>
                <c:pt idx="41">
                  <c:v>105.25413530892062</c:v>
                </c:pt>
                <c:pt idx="42">
                  <c:v>105.04793978604619</c:v>
                </c:pt>
                <c:pt idx="43">
                  <c:v>104.82900112767342</c:v>
                </c:pt>
                <c:pt idx="44">
                  <c:v>104.59825883417521</c:v>
                </c:pt>
                <c:pt idx="45">
                  <c:v>104.35674131456994</c:v>
                </c:pt>
                <c:pt idx="46">
                  <c:v>104.10554737965043</c:v>
                </c:pt>
                <c:pt idx="47">
                  <c:v>103.84582642694959</c:v>
                </c:pt>
                <c:pt idx="48">
                  <c:v>103.57875805083145</c:v>
                </c:pt>
                <c:pt idx="49">
                  <c:v>103.30553180541695</c:v>
                </c:pt>
                <c:pt idx="50">
                  <c:v>103.02732780028454</c:v>
                </c:pt>
                <c:pt idx="51">
                  <c:v>102.7452987252683</c:v>
                </c:pt>
                <c:pt idx="52">
                  <c:v>102.46055379013976</c:v>
                </c:pt>
                <c:pt idx="53">
                  <c:v>102.17414493783515</c:v>
                </c:pt>
                <c:pt idx="54">
                  <c:v>101.88705555672698</c:v>
                </c:pt>
                <c:pt idx="55">
                  <c:v>101.60019178792052</c:v>
                </c:pt>
                <c:pt idx="56">
                  <c:v>101.31437640571413</c:v>
                </c:pt>
                <c:pt idx="57">
                  <c:v>101.03034514905534</c:v>
                </c:pt>
                <c:pt idx="58">
                  <c:v>100.74874530260097</c:v>
                </c:pt>
                <c:pt idx="59">
                  <c:v>100.47013626916964</c:v>
                </c:pt>
                <c:pt idx="60">
                  <c:v>100.19499184039667</c:v>
                </c:pt>
                <c:pt idx="61">
                  <c:v>99.923703857243268</c:v>
                </c:pt>
                <c:pt idx="62">
                  <c:v>99.656586953688503</c:v>
                </c:pt>
                <c:pt idx="63">
                  <c:v>99.39388409195702</c:v>
                </c:pt>
                <c:pt idx="64">
                  <c:v>99.135772622410855</c:v>
                </c:pt>
                <c:pt idx="65">
                  <c:v>98.882370632360306</c:v>
                </c:pt>
                <c:pt idx="66">
                  <c:v>98.633743382534618</c:v>
                </c:pt>
                <c:pt idx="67">
                  <c:v>98.389909665314505</c:v>
                </c:pt>
                <c:pt idx="68">
                  <c:v>98.150847953156727</c:v>
                </c:pt>
                <c:pt idx="69">
                  <c:v>97.916502237550446</c:v>
                </c:pt>
                <c:pt idx="70">
                  <c:v>97.686787487453927</c:v>
                </c:pt>
                <c:pt idx="71">
                  <c:v>97.46159468098358</c:v>
                </c:pt>
                <c:pt idx="72">
                  <c:v>97.240795385015289</c:v>
                </c:pt>
                <c:pt idx="73">
                  <c:v>97.024245874395973</c:v>
                </c:pt>
                <c:pt idx="74">
                  <c:v>96.811790795911591</c:v>
                </c:pt>
                <c:pt idx="75">
                  <c:v>96.603266392375076</c:v>
                </c:pt>
                <c:pt idx="76">
                  <c:v>96.398503309601764</c:v>
                </c:pt>
                <c:pt idx="77">
                  <c:v>96.197329014060173</c:v>
                </c:pt>
                <c:pt idx="78">
                  <c:v>95.99956985204166</c:v>
                </c:pt>
                <c:pt idx="79">
                  <c:v>95.80505278267411</c:v>
                </c:pt>
                <c:pt idx="80">
                  <c:v>95.613606817356541</c:v>
                </c:pt>
                <c:pt idx="81">
                  <c:v>95.425064197520612</c:v>
                </c:pt>
                <c:pt idx="82">
                  <c:v>95.239261341282528</c:v>
                </c:pt>
                <c:pt idx="83">
                  <c:v>95.056039587750476</c:v>
                </c:pt>
                <c:pt idx="84">
                  <c:v>94.875245765664573</c:v>
                </c:pt>
                <c:pt idx="85">
                  <c:v>94.696732610806691</c:v>
                </c:pt>
                <c:pt idx="86">
                  <c:v>94.520359054326292</c:v>
                </c:pt>
                <c:pt idx="87">
                  <c:v>94.345990401863858</c:v>
                </c:pt>
                <c:pt idx="88">
                  <c:v>94.173498421170621</c:v>
                </c:pt>
                <c:pt idx="89">
                  <c:v>94.002761353858133</c:v>
                </c:pt>
                <c:pt idx="90">
                  <c:v>93.833663864989504</c:v>
                </c:pt>
                <c:pt idx="91">
                  <c:v>93.666096942457145</c:v>
                </c:pt>
                <c:pt idx="92">
                  <c:v>93.499957756484847</c:v>
                </c:pt>
                <c:pt idx="93">
                  <c:v>93.335149488144268</c:v>
                </c:pt>
                <c:pt idx="94">
                  <c:v>93.171581134481556</c:v>
                </c:pt>
                <c:pt idx="95">
                  <c:v>93.009167296699857</c:v>
                </c:pt>
                <c:pt idx="96">
                  <c:v>92.847827956829732</c:v>
                </c:pt>
                <c:pt idx="97">
                  <c:v>92.687488247428803</c:v>
                </c:pt>
                <c:pt idx="98">
                  <c:v>92.528078218073034</c:v>
                </c:pt>
                <c:pt idx="99">
                  <c:v>92.369532601724956</c:v>
                </c:pt>
                <c:pt idx="100">
                  <c:v>92.21179058347542</c:v>
                </c:pt>
                <c:pt idx="101">
                  <c:v>92.054795573645308</c:v>
                </c:pt>
                <c:pt idx="102">
                  <c:v>91.898494986792855</c:v>
                </c:pt>
                <c:pt idx="103">
                  <c:v>91.742840027789171</c:v>
                </c:pt>
                <c:pt idx="104">
                  <c:v>91.587785485793873</c:v>
                </c:pt>
                <c:pt idx="105">
                  <c:v>91.433289536672788</c:v>
                </c:pt>
                <c:pt idx="106">
                  <c:v>91.279313554147762</c:v>
                </c:pt>
                <c:pt idx="107">
                  <c:v>91.125821929744859</c:v>
                </c:pt>
                <c:pt idx="108">
                  <c:v>90.972781901409519</c:v>
                </c:pt>
                <c:pt idx="109">
                  <c:v>90.820163390479465</c:v>
                </c:pt>
                <c:pt idx="110">
                  <c:v>90.66793884654561</c:v>
                </c:pt>
                <c:pt idx="111">
                  <c:v>90.516083099586737</c:v>
                </c:pt>
                <c:pt idx="112">
                  <c:v>90.364573218632913</c:v>
                </c:pt>
                <c:pt idx="113">
                  <c:v>90.213388376096759</c:v>
                </c:pt>
                <c:pt idx="114">
                  <c:v>90.062509716812755</c:v>
                </c:pt>
                <c:pt idx="115">
                  <c:v>89.911920230745267</c:v>
                </c:pt>
                <c:pt idx="116">
                  <c:v>89.76160462827059</c:v>
                </c:pt>
                <c:pt idx="117">
                  <c:v>89.611549216915051</c:v>
                </c:pt>
                <c:pt idx="118">
                  <c:v>89.461741778443326</c:v>
                </c:pt>
                <c:pt idx="119">
                  <c:v>89.312171445251167</c:v>
                </c:pt>
                <c:pt idx="120">
                  <c:v>89.162828575130035</c:v>
                </c:pt>
                <c:pt idx="121">
                  <c:v>89.01370462364514</c:v>
                </c:pt>
                <c:pt idx="122">
                  <c:v>88.864792013610824</c:v>
                </c:pt>
                <c:pt idx="123">
                  <c:v>88.716084001458825</c:v>
                </c:pt>
                <c:pt idx="124">
                  <c:v>88.567574540674073</c:v>
                </c:pt>
                <c:pt idx="125">
                  <c:v>88.419258142912881</c:v>
                </c:pt>
                <c:pt idx="126">
                  <c:v>88.271129737903109</c:v>
                </c:pt>
                <c:pt idx="127">
                  <c:v>88.123184533732768</c:v>
                </c:pt>
                <c:pt idx="128">
                  <c:v>87.97541787963371</c:v>
                </c:pt>
                <c:pt idx="129">
                  <c:v>87.827825133819658</c:v>
                </c:pt>
                <c:pt idx="130">
                  <c:v>87.680401539304796</c:v>
                </c:pt>
                <c:pt idx="131">
                  <c:v>87.533142110864105</c:v>
                </c:pt>
                <c:pt idx="132">
                  <c:v>87.386041536362498</c:v>
                </c:pt>
                <c:pt idx="133">
                  <c:v>87.23909409554166</c:v>
                </c:pt>
                <c:pt idx="134">
                  <c:v>87.092293598998793</c:v>
                </c:pt>
                <c:pt idx="135">
                  <c:v>86.945633349513272</c:v>
                </c:pt>
                <c:pt idx="136">
                  <c:v>86.799106127104167</c:v>
                </c:pt>
                <c:pt idx="137">
                  <c:v>86.652704198268893</c:v>
                </c:pt>
                <c:pt idx="138">
                  <c:v>86.506419348825986</c:v>
                </c:pt>
                <c:pt idx="139">
                  <c:v>86.36024293873561</c:v>
                </c:pt>
                <c:pt idx="140">
                  <c:v>86.214165976280782</c:v>
                </c:pt>
                <c:pt idx="141">
                  <c:v>86.068179208138673</c:v>
                </c:pt>
                <c:pt idx="142">
                  <c:v>85.922273221220962</c:v>
                </c:pt>
                <c:pt idx="143">
                  <c:v>85.776438551763917</c:v>
                </c:pt>
                <c:pt idx="144">
                  <c:v>85.630665797025117</c:v>
                </c:pt>
                <c:pt idx="145">
                  <c:v>85.484945725095017</c:v>
                </c:pt>
                <c:pt idx="146">
                  <c:v>85.339269378729611</c:v>
                </c:pt>
                <c:pt idx="147">
                  <c:v>85.193628169711246</c:v>
                </c:pt>
                <c:pt idx="148">
                  <c:v>85.048013960987006</c:v>
                </c:pt>
                <c:pt idx="149">
                  <c:v>84.902419134654536</c:v>
                </c:pt>
                <c:pt idx="150">
                  <c:v>84.756836644696421</c:v>
                </c:pt>
                <c:pt idx="151">
                  <c:v>84.611260054153036</c:v>
                </c:pt>
                <c:pt idx="152">
                  <c:v>84.46568355712165</c:v>
                </c:pt>
                <c:pt idx="153">
                  <c:v>84.320101986546547</c:v>
                </c:pt>
                <c:pt idx="154">
                  <c:v>84.174510809205756</c:v>
                </c:pt>
                <c:pt idx="155">
                  <c:v>84.028906109598552</c:v>
                </c:pt>
                <c:pt idx="156">
                  <c:v>83.883284564603827</c:v>
                </c:pt>
                <c:pt idx="157">
                  <c:v>83.737643410827928</c:v>
                </c:pt>
                <c:pt idx="158">
                  <c:v>83.591980406510814</c:v>
                </c:pt>
                <c:pt idx="159">
                  <c:v>83.446293789735634</c:v>
                </c:pt>
                <c:pt idx="160">
                  <c:v>83.300582234510813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105.55200000000001</c:v>
                </c:pt>
                <c:pt idx="1">
                  <c:v>106.086</c:v>
                </c:pt>
                <c:pt idx="2">
                  <c:v>104.13800000000001</c:v>
                </c:pt>
                <c:pt idx="3">
                  <c:v>102.13800000000001</c:v>
                </c:pt>
                <c:pt idx="4">
                  <c:v>103.828</c:v>
                </c:pt>
                <c:pt idx="5">
                  <c:v>106.29300000000001</c:v>
                </c:pt>
                <c:pt idx="6">
                  <c:v>107.345</c:v>
                </c:pt>
                <c:pt idx="7">
                  <c:v>103.586</c:v>
                </c:pt>
                <c:pt idx="8">
                  <c:v>102.431</c:v>
                </c:pt>
                <c:pt idx="9">
                  <c:v>101.241</c:v>
                </c:pt>
                <c:pt idx="10">
                  <c:v>105.276</c:v>
                </c:pt>
                <c:pt idx="11">
                  <c:v>102.172</c:v>
                </c:pt>
                <c:pt idx="12">
                  <c:v>105.20699999999999</c:v>
                </c:pt>
                <c:pt idx="13">
                  <c:v>103.55200000000001</c:v>
                </c:pt>
                <c:pt idx="14">
                  <c:v>104.20699999999999</c:v>
                </c:pt>
                <c:pt idx="15">
                  <c:v>102.5</c:v>
                </c:pt>
                <c:pt idx="16">
                  <c:v>102.79300000000001</c:v>
                </c:pt>
                <c:pt idx="17">
                  <c:v>102.69</c:v>
                </c:pt>
                <c:pt idx="18">
                  <c:v>104.586</c:v>
                </c:pt>
                <c:pt idx="19">
                  <c:v>101.39700000000001</c:v>
                </c:pt>
                <c:pt idx="20">
                  <c:v>103.621</c:v>
                </c:pt>
                <c:pt idx="21">
                  <c:v>102.672</c:v>
                </c:pt>
                <c:pt idx="22">
                  <c:v>103.776</c:v>
                </c:pt>
                <c:pt idx="23">
                  <c:v>102.19</c:v>
                </c:pt>
                <c:pt idx="24">
                  <c:v>102.345</c:v>
                </c:pt>
                <c:pt idx="25">
                  <c:v>103.46599999999999</c:v>
                </c:pt>
                <c:pt idx="26">
                  <c:v>104.89700000000001</c:v>
                </c:pt>
                <c:pt idx="27">
                  <c:v>102.414</c:v>
                </c:pt>
                <c:pt idx="28">
                  <c:v>104.19</c:v>
                </c:pt>
                <c:pt idx="29">
                  <c:v>104.39700000000001</c:v>
                </c:pt>
                <c:pt idx="30">
                  <c:v>106.31</c:v>
                </c:pt>
                <c:pt idx="31">
                  <c:v>106.845</c:v>
                </c:pt>
                <c:pt idx="32">
                  <c:v>106.20699999999999</c:v>
                </c:pt>
                <c:pt idx="33">
                  <c:v>108.29300000000001</c:v>
                </c:pt>
                <c:pt idx="34">
                  <c:v>106.81</c:v>
                </c:pt>
                <c:pt idx="35">
                  <c:v>109.724</c:v>
                </c:pt>
                <c:pt idx="36">
                  <c:v>109.10299999999999</c:v>
                </c:pt>
                <c:pt idx="37">
                  <c:v>109.914</c:v>
                </c:pt>
                <c:pt idx="38">
                  <c:v>111.345</c:v>
                </c:pt>
                <c:pt idx="39">
                  <c:v>109.845</c:v>
                </c:pt>
                <c:pt idx="40">
                  <c:v>109.10299999999999</c:v>
                </c:pt>
                <c:pt idx="41">
                  <c:v>110.586</c:v>
                </c:pt>
                <c:pt idx="42">
                  <c:v>110.81</c:v>
                </c:pt>
                <c:pt idx="43">
                  <c:v>111.46599999999999</c:v>
                </c:pt>
                <c:pt idx="44">
                  <c:v>114.914</c:v>
                </c:pt>
                <c:pt idx="45">
                  <c:v>119.069</c:v>
                </c:pt>
                <c:pt idx="46">
                  <c:v>123.586</c:v>
                </c:pt>
                <c:pt idx="47">
                  <c:v>131.672</c:v>
                </c:pt>
                <c:pt idx="48">
                  <c:v>149.155</c:v>
                </c:pt>
                <c:pt idx="49">
                  <c:v>167.29300000000001</c:v>
                </c:pt>
                <c:pt idx="50">
                  <c:v>188.55199999999999</c:v>
                </c:pt>
                <c:pt idx="51">
                  <c:v>205.5</c:v>
                </c:pt>
                <c:pt idx="52">
                  <c:v>220.828</c:v>
                </c:pt>
                <c:pt idx="53">
                  <c:v>229.81</c:v>
                </c:pt>
                <c:pt idx="54">
                  <c:v>234.483</c:v>
                </c:pt>
                <c:pt idx="55">
                  <c:v>237.46600000000001</c:v>
                </c:pt>
                <c:pt idx="56">
                  <c:v>236.655</c:v>
                </c:pt>
                <c:pt idx="57">
                  <c:v>228.37899999999999</c:v>
                </c:pt>
                <c:pt idx="58">
                  <c:v>207.63800000000001</c:v>
                </c:pt>
                <c:pt idx="59">
                  <c:v>164.69</c:v>
                </c:pt>
                <c:pt idx="60">
                  <c:v>121.60299999999999</c:v>
                </c:pt>
                <c:pt idx="61">
                  <c:v>109.621</c:v>
                </c:pt>
                <c:pt idx="62">
                  <c:v>106.345</c:v>
                </c:pt>
                <c:pt idx="63">
                  <c:v>106.121</c:v>
                </c:pt>
                <c:pt idx="64">
                  <c:v>103.345</c:v>
                </c:pt>
                <c:pt idx="65">
                  <c:v>108.70699999999999</c:v>
                </c:pt>
                <c:pt idx="66">
                  <c:v>111.345</c:v>
                </c:pt>
                <c:pt idx="67">
                  <c:v>117.328</c:v>
                </c:pt>
                <c:pt idx="68">
                  <c:v>128.86199999999999</c:v>
                </c:pt>
                <c:pt idx="69">
                  <c:v>138.08600000000001</c:v>
                </c:pt>
                <c:pt idx="70">
                  <c:v>154.31</c:v>
                </c:pt>
                <c:pt idx="71">
                  <c:v>167.72399999999999</c:v>
                </c:pt>
                <c:pt idx="72">
                  <c:v>181.81</c:v>
                </c:pt>
                <c:pt idx="73">
                  <c:v>188.75899999999999</c:v>
                </c:pt>
                <c:pt idx="74">
                  <c:v>194.37899999999999</c:v>
                </c:pt>
                <c:pt idx="75">
                  <c:v>195.94800000000001</c:v>
                </c:pt>
                <c:pt idx="76">
                  <c:v>191.06899999999999</c:v>
                </c:pt>
                <c:pt idx="77">
                  <c:v>178.56899999999999</c:v>
                </c:pt>
                <c:pt idx="78">
                  <c:v>146</c:v>
                </c:pt>
                <c:pt idx="79">
                  <c:v>110.69</c:v>
                </c:pt>
                <c:pt idx="80">
                  <c:v>94.447999999999993</c:v>
                </c:pt>
                <c:pt idx="81">
                  <c:v>91.328000000000003</c:v>
                </c:pt>
                <c:pt idx="82">
                  <c:v>90.171999999999997</c:v>
                </c:pt>
                <c:pt idx="83">
                  <c:v>93.534000000000006</c:v>
                </c:pt>
                <c:pt idx="84">
                  <c:v>92.138000000000005</c:v>
                </c:pt>
                <c:pt idx="85">
                  <c:v>91</c:v>
                </c:pt>
                <c:pt idx="86">
                  <c:v>89.19</c:v>
                </c:pt>
                <c:pt idx="87">
                  <c:v>91.552000000000007</c:v>
                </c:pt>
                <c:pt idx="88">
                  <c:v>89.914000000000001</c:v>
                </c:pt>
                <c:pt idx="89">
                  <c:v>89.671999999999997</c:v>
                </c:pt>
                <c:pt idx="90">
                  <c:v>87.034000000000006</c:v>
                </c:pt>
                <c:pt idx="91">
                  <c:v>91.879000000000005</c:v>
                </c:pt>
                <c:pt idx="92">
                  <c:v>88.569000000000003</c:v>
                </c:pt>
                <c:pt idx="93">
                  <c:v>89.275999999999996</c:v>
                </c:pt>
                <c:pt idx="94">
                  <c:v>90.069000000000003</c:v>
                </c:pt>
                <c:pt idx="95">
                  <c:v>88.5</c:v>
                </c:pt>
                <c:pt idx="96">
                  <c:v>91.259</c:v>
                </c:pt>
                <c:pt idx="97">
                  <c:v>89.759</c:v>
                </c:pt>
                <c:pt idx="98">
                  <c:v>89.069000000000003</c:v>
                </c:pt>
                <c:pt idx="99">
                  <c:v>89.793000000000006</c:v>
                </c:pt>
                <c:pt idx="100">
                  <c:v>88.828000000000003</c:v>
                </c:pt>
                <c:pt idx="101">
                  <c:v>89</c:v>
                </c:pt>
                <c:pt idx="102">
                  <c:v>91.534000000000006</c:v>
                </c:pt>
                <c:pt idx="103">
                  <c:v>89.965999999999994</c:v>
                </c:pt>
                <c:pt idx="104">
                  <c:v>89.516999999999996</c:v>
                </c:pt>
                <c:pt idx="105">
                  <c:v>95.31</c:v>
                </c:pt>
                <c:pt idx="106">
                  <c:v>95.844999999999999</c:v>
                </c:pt>
                <c:pt idx="107">
                  <c:v>98.293000000000006</c:v>
                </c:pt>
                <c:pt idx="108">
                  <c:v>102.39700000000001</c:v>
                </c:pt>
                <c:pt idx="109">
                  <c:v>100.914</c:v>
                </c:pt>
                <c:pt idx="110">
                  <c:v>102.414</c:v>
                </c:pt>
                <c:pt idx="111">
                  <c:v>97.085999999999999</c:v>
                </c:pt>
                <c:pt idx="112">
                  <c:v>93.638000000000005</c:v>
                </c:pt>
                <c:pt idx="113">
                  <c:v>91.775999999999996</c:v>
                </c:pt>
                <c:pt idx="114">
                  <c:v>90.914000000000001</c:v>
                </c:pt>
                <c:pt idx="115">
                  <c:v>89.034000000000006</c:v>
                </c:pt>
                <c:pt idx="116">
                  <c:v>87.085999999999999</c:v>
                </c:pt>
                <c:pt idx="117">
                  <c:v>84.775999999999996</c:v>
                </c:pt>
                <c:pt idx="118">
                  <c:v>84.897000000000006</c:v>
                </c:pt>
                <c:pt idx="119">
                  <c:v>86.19</c:v>
                </c:pt>
                <c:pt idx="120">
                  <c:v>84.414000000000001</c:v>
                </c:pt>
                <c:pt idx="121">
                  <c:v>86.414000000000001</c:v>
                </c:pt>
                <c:pt idx="122">
                  <c:v>84.81</c:v>
                </c:pt>
                <c:pt idx="123">
                  <c:v>88.655000000000001</c:v>
                </c:pt>
                <c:pt idx="124">
                  <c:v>85.741</c:v>
                </c:pt>
                <c:pt idx="125">
                  <c:v>83.793000000000006</c:v>
                </c:pt>
                <c:pt idx="126">
                  <c:v>84.293000000000006</c:v>
                </c:pt>
                <c:pt idx="127">
                  <c:v>85.585999999999999</c:v>
                </c:pt>
                <c:pt idx="128">
                  <c:v>84.828000000000003</c:v>
                </c:pt>
                <c:pt idx="129">
                  <c:v>86.828000000000003</c:v>
                </c:pt>
                <c:pt idx="130">
                  <c:v>86.069000000000003</c:v>
                </c:pt>
                <c:pt idx="131">
                  <c:v>86.328000000000003</c:v>
                </c:pt>
                <c:pt idx="132">
                  <c:v>87.19</c:v>
                </c:pt>
                <c:pt idx="133">
                  <c:v>90.085999999999999</c:v>
                </c:pt>
                <c:pt idx="134">
                  <c:v>89.552000000000007</c:v>
                </c:pt>
                <c:pt idx="135">
                  <c:v>89.655000000000001</c:v>
                </c:pt>
                <c:pt idx="136">
                  <c:v>92.706999999999994</c:v>
                </c:pt>
                <c:pt idx="137">
                  <c:v>92.844999999999999</c:v>
                </c:pt>
                <c:pt idx="138">
                  <c:v>89.344999999999999</c:v>
                </c:pt>
                <c:pt idx="139">
                  <c:v>87.585999999999999</c:v>
                </c:pt>
                <c:pt idx="140">
                  <c:v>86.5</c:v>
                </c:pt>
                <c:pt idx="141">
                  <c:v>85.914000000000001</c:v>
                </c:pt>
                <c:pt idx="142">
                  <c:v>85.655000000000001</c:v>
                </c:pt>
                <c:pt idx="143">
                  <c:v>83.206999999999994</c:v>
                </c:pt>
                <c:pt idx="144">
                  <c:v>82.638000000000005</c:v>
                </c:pt>
                <c:pt idx="145">
                  <c:v>81.706999999999994</c:v>
                </c:pt>
                <c:pt idx="146">
                  <c:v>84.31</c:v>
                </c:pt>
                <c:pt idx="147">
                  <c:v>83.171999999999997</c:v>
                </c:pt>
                <c:pt idx="148">
                  <c:v>83.620999999999995</c:v>
                </c:pt>
                <c:pt idx="149">
                  <c:v>83.379000000000005</c:v>
                </c:pt>
                <c:pt idx="150">
                  <c:v>82.569000000000003</c:v>
                </c:pt>
                <c:pt idx="151">
                  <c:v>82.655000000000001</c:v>
                </c:pt>
                <c:pt idx="152">
                  <c:v>83.155000000000001</c:v>
                </c:pt>
                <c:pt idx="153">
                  <c:v>83.483000000000004</c:v>
                </c:pt>
                <c:pt idx="154">
                  <c:v>83.569000000000003</c:v>
                </c:pt>
                <c:pt idx="155">
                  <c:v>83.293000000000006</c:v>
                </c:pt>
                <c:pt idx="156">
                  <c:v>81.914000000000001</c:v>
                </c:pt>
                <c:pt idx="157">
                  <c:v>82.930999999999997</c:v>
                </c:pt>
                <c:pt idx="158">
                  <c:v>84.293000000000006</c:v>
                </c:pt>
                <c:pt idx="159">
                  <c:v>84.102999999999994</c:v>
                </c:pt>
                <c:pt idx="160">
                  <c:v>82.344999999999999</c:v>
                </c:pt>
                <c:pt idx="161">
                  <c:v>81.759</c:v>
                </c:pt>
                <c:pt idx="162">
                  <c:v>81.224000000000004</c:v>
                </c:pt>
                <c:pt idx="163">
                  <c:v>80.879000000000005</c:v>
                </c:pt>
                <c:pt idx="164">
                  <c:v>81.120999999999995</c:v>
                </c:pt>
                <c:pt idx="165">
                  <c:v>83.947999999999993</c:v>
                </c:pt>
                <c:pt idx="166">
                  <c:v>80.706999999999994</c:v>
                </c:pt>
                <c:pt idx="167">
                  <c:v>82.655000000000001</c:v>
                </c:pt>
                <c:pt idx="168">
                  <c:v>82.241</c:v>
                </c:pt>
                <c:pt idx="169">
                  <c:v>80.775999999999996</c:v>
                </c:pt>
                <c:pt idx="170">
                  <c:v>83.930999999999997</c:v>
                </c:pt>
                <c:pt idx="171">
                  <c:v>82.879000000000005</c:v>
                </c:pt>
                <c:pt idx="172">
                  <c:v>82.430999999999997</c:v>
                </c:pt>
                <c:pt idx="173">
                  <c:v>82.638000000000005</c:v>
                </c:pt>
                <c:pt idx="174">
                  <c:v>80.430999999999997</c:v>
                </c:pt>
                <c:pt idx="175">
                  <c:v>81.585999999999999</c:v>
                </c:pt>
                <c:pt idx="176">
                  <c:v>82.016999999999996</c:v>
                </c:pt>
                <c:pt idx="177">
                  <c:v>82.879000000000005</c:v>
                </c:pt>
                <c:pt idx="178">
                  <c:v>82.430999999999997</c:v>
                </c:pt>
                <c:pt idx="179">
                  <c:v>83.897000000000006</c:v>
                </c:pt>
                <c:pt idx="180">
                  <c:v>79.930999999999997</c:v>
                </c:pt>
                <c:pt idx="181">
                  <c:v>82.206999999999994</c:v>
                </c:pt>
                <c:pt idx="182">
                  <c:v>81.465999999999994</c:v>
                </c:pt>
                <c:pt idx="183">
                  <c:v>80.534000000000006</c:v>
                </c:pt>
                <c:pt idx="184">
                  <c:v>79.534000000000006</c:v>
                </c:pt>
                <c:pt idx="185">
                  <c:v>81.344999999999999</c:v>
                </c:pt>
                <c:pt idx="186">
                  <c:v>79.483000000000004</c:v>
                </c:pt>
                <c:pt idx="187">
                  <c:v>78.775999999999996</c:v>
                </c:pt>
                <c:pt idx="188">
                  <c:v>80.465999999999994</c:v>
                </c:pt>
                <c:pt idx="189">
                  <c:v>81.069000000000003</c:v>
                </c:pt>
                <c:pt idx="190">
                  <c:v>79.5</c:v>
                </c:pt>
                <c:pt idx="191">
                  <c:v>79.5</c:v>
                </c:pt>
                <c:pt idx="192">
                  <c:v>81.102999999999994</c:v>
                </c:pt>
                <c:pt idx="193">
                  <c:v>81.569000000000003</c:v>
                </c:pt>
                <c:pt idx="194">
                  <c:v>84.328000000000003</c:v>
                </c:pt>
                <c:pt idx="195">
                  <c:v>79.206999999999994</c:v>
                </c:pt>
                <c:pt idx="196">
                  <c:v>82.914000000000001</c:v>
                </c:pt>
                <c:pt idx="197">
                  <c:v>79.741</c:v>
                </c:pt>
                <c:pt idx="198">
                  <c:v>79.5</c:v>
                </c:pt>
                <c:pt idx="199">
                  <c:v>81.465999999999994</c:v>
                </c:pt>
                <c:pt idx="200">
                  <c:v>81.69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101.21635389026305</c:v>
                </c:pt>
                <c:pt idx="8">
                  <c:v>101.42992506615992</c:v>
                </c:pt>
                <c:pt idx="9">
                  <c:v>101.64064210984209</c:v>
                </c:pt>
                <c:pt idx="10">
                  <c:v>101.84813667634178</c:v>
                </c:pt>
                <c:pt idx="11">
                  <c:v>102.05200302765647</c:v>
                </c:pt>
                <c:pt idx="12">
                  <c:v>102.25179567277056</c:v>
                </c:pt>
                <c:pt idx="13">
                  <c:v>102.44702714852717</c:v>
                </c:pt>
                <c:pt idx="14">
                  <c:v>102.6371660227218</c:v>
                </c:pt>
                <c:pt idx="15">
                  <c:v>102.82163521639724</c:v>
                </c:pt>
                <c:pt idx="16">
                  <c:v>102.99981075989533</c:v>
                </c:pt>
                <c:pt idx="17">
                  <c:v>103.17102111794833</c:v>
                </c:pt>
                <c:pt idx="18">
                  <c:v>103.33454724603322</c:v>
                </c:pt>
                <c:pt idx="19">
                  <c:v>103.48962358046947</c:v>
                </c:pt>
                <c:pt idx="20">
                  <c:v>103.63544023364567</c:v>
                </c:pt>
                <c:pt idx="21">
                  <c:v>103.77114679447389</c:v>
                </c:pt>
                <c:pt idx="22">
                  <c:v>103.89585838277543</c:v>
                </c:pt>
                <c:pt idx="23">
                  <c:v>104.00866508499189</c:v>
                </c:pt>
                <c:pt idx="24">
                  <c:v>104.10864679950106</c:v>
                </c:pt>
                <c:pt idx="25">
                  <c:v>104.19489716031092</c:v>
                </c:pt>
                <c:pt idx="26">
                  <c:v>104.26656308208457</c:v>
                </c:pt>
                <c:pt idx="27">
                  <c:v>104.32291129445784</c:v>
                </c:pt>
                <c:pt idx="28">
                  <c:v>104.36344096257848</c:v>
                </c:pt>
                <c:pt idx="29">
                  <c:v>104.38807324206473</c:v>
                </c:pt>
                <c:pt idx="30">
                  <c:v>104.39746544525848</c:v>
                </c:pt>
                <c:pt idx="31">
                  <c:v>104.39351991851225</c:v>
                </c:pt>
                <c:pt idx="32">
                  <c:v>104.38018492725735</c:v>
                </c:pt>
                <c:pt idx="33">
                  <c:v>104.36467352715691</c:v>
                </c:pt>
                <c:pt idx="34">
                  <c:v>104.35924947275925</c:v>
                </c:pt>
                <c:pt idx="35">
                  <c:v>104.38373461298936</c:v>
                </c:pt>
                <c:pt idx="36">
                  <c:v>104.46886255097895</c:v>
                </c:pt>
                <c:pt idx="37">
                  <c:v>104.66051724933514</c:v>
                </c:pt>
                <c:pt idx="38">
                  <c:v>105.02473147605028</c:v>
                </c:pt>
                <c:pt idx="39">
                  <c:v>105.65306468159601</c:v>
                </c:pt>
                <c:pt idx="40">
                  <c:v>106.66763701305425</c:v>
                </c:pt>
                <c:pt idx="41">
                  <c:v>108.22469890891773</c:v>
                </c:pt>
                <c:pt idx="42">
                  <c:v>110.51523555122741</c:v>
                </c:pt>
                <c:pt idx="43">
                  <c:v>113.76085348407322</c:v>
                </c:pt>
                <c:pt idx="44">
                  <c:v>118.20321199096497</c:v>
                </c:pt>
                <c:pt idx="45">
                  <c:v>124.08568318398352</c:v>
                </c:pt>
                <c:pt idx="46">
                  <c:v>131.62684727020687</c:v>
                </c:pt>
                <c:pt idx="47">
                  <c:v>140.98685300971238</c:v>
                </c:pt>
                <c:pt idx="48">
                  <c:v>152.22945187646067</c:v>
                </c:pt>
                <c:pt idx="49">
                  <c:v>165.28426022242522</c:v>
                </c:pt>
                <c:pt idx="50">
                  <c:v>179.91431415926232</c:v>
                </c:pt>
                <c:pt idx="51">
                  <c:v>195.6883467437539</c:v>
                </c:pt>
                <c:pt idx="52">
                  <c:v>211.92947524764895</c:v>
                </c:pt>
                <c:pt idx="53">
                  <c:v>227.54051853643043</c:v>
                </c:pt>
                <c:pt idx="54">
                  <c:v>240.55423385522093</c:v>
                </c:pt>
                <c:pt idx="55">
                  <c:v>247.5376587307548</c:v>
                </c:pt>
                <c:pt idx="56">
                  <c:v>243.84368818261854</c:v>
                </c:pt>
                <c:pt idx="57">
                  <c:v>226.08545817718377</c:v>
                </c:pt>
                <c:pt idx="58">
                  <c:v>196.00686253964182</c:v>
                </c:pt>
                <c:pt idx="59">
                  <c:v>161.55319066225064</c:v>
                </c:pt>
                <c:pt idx="60">
                  <c:v>132.42901577343434</c:v>
                </c:pt>
                <c:pt idx="61">
                  <c:v>114.01566467748337</c:v>
                </c:pt>
                <c:pt idx="62">
                  <c:v>105.70167247876626</c:v>
                </c:pt>
                <c:pt idx="63">
                  <c:v>103.93873813340883</c:v>
                </c:pt>
                <c:pt idx="64">
                  <c:v>105.6417107478793</c:v>
                </c:pt>
                <c:pt idx="65">
                  <c:v>109.29647258205929</c:v>
                </c:pt>
                <c:pt idx="66">
                  <c:v>114.48339218498035</c:v>
                </c:pt>
                <c:pt idx="67">
                  <c:v>121.20403168314846</c:v>
                </c:pt>
                <c:pt idx="68">
                  <c:v>129.51101748473496</c:v>
                </c:pt>
                <c:pt idx="69">
                  <c:v>139.36124564417628</c:v>
                </c:pt>
                <c:pt idx="70">
                  <c:v>150.55717146335269</c:v>
                </c:pt>
                <c:pt idx="71">
                  <c:v>162.7212661421982</c:v>
                </c:pt>
                <c:pt idx="72">
                  <c:v>175.28547019681781</c:v>
                </c:pt>
                <c:pt idx="73">
                  <c:v>187.41984750566613</c:v>
                </c:pt>
                <c:pt idx="74">
                  <c:v>197.57467018440605</c:v>
                </c:pt>
                <c:pt idx="75">
                  <c:v>202.22814670493437</c:v>
                </c:pt>
                <c:pt idx="76">
                  <c:v>195.37165545085003</c:v>
                </c:pt>
                <c:pt idx="77">
                  <c:v>173.1680728356481</c:v>
                </c:pt>
                <c:pt idx="78">
                  <c:v>141.71119527019528</c:v>
                </c:pt>
                <c:pt idx="79">
                  <c:v>114.4701181098154</c:v>
                </c:pt>
                <c:pt idx="80">
                  <c:v>99.232667098133632</c:v>
                </c:pt>
                <c:pt idx="81">
                  <c:v>93.58887593499405</c:v>
                </c:pt>
                <c:pt idx="82">
                  <c:v>92.110817855733757</c:v>
                </c:pt>
                <c:pt idx="83">
                  <c:v>91.730610541208677</c:v>
                </c:pt>
                <c:pt idx="84">
                  <c:v>91.534910203394134</c:v>
                </c:pt>
                <c:pt idx="85">
                  <c:v>91.361646744165355</c:v>
                </c:pt>
                <c:pt idx="86">
                  <c:v>91.192754383741971</c:v>
                </c:pt>
                <c:pt idx="87">
                  <c:v>91.026787205319465</c:v>
                </c:pt>
                <c:pt idx="88">
                  <c:v>90.863506172282499</c:v>
                </c:pt>
                <c:pt idx="89">
                  <c:v>90.702737958044295</c:v>
                </c:pt>
                <c:pt idx="90">
                  <c:v>90.544323637632019</c:v>
                </c:pt>
                <c:pt idx="91">
                  <c:v>90.388123951820546</c:v>
                </c:pt>
                <c:pt idx="92">
                  <c:v>90.234041817297083</c:v>
                </c:pt>
                <c:pt idx="93">
                  <c:v>90.082090036287369</c:v>
                </c:pt>
                <c:pt idx="94">
                  <c:v>89.932577112088751</c:v>
                </c:pt>
                <c:pt idx="95">
                  <c:v>89.786572085528249</c:v>
                </c:pt>
                <c:pt idx="96">
                  <c:v>89.646959200787848</c:v>
                </c:pt>
                <c:pt idx="97">
                  <c:v>89.520590171511245</c:v>
                </c:pt>
                <c:pt idx="98">
                  <c:v>89.422179980933961</c:v>
                </c:pt>
                <c:pt idx="99">
                  <c:v>89.380402724688807</c:v>
                </c:pt>
                <c:pt idx="100">
                  <c:v>89.44567701921423</c:v>
                </c:pt>
                <c:pt idx="101">
                  <c:v>89.696917529835517</c:v>
                </c:pt>
                <c:pt idx="102">
                  <c:v>90.24107791536818</c:v>
                </c:pt>
                <c:pt idx="103">
                  <c:v>91.195983329178503</c:v>
                </c:pt>
                <c:pt idx="104">
                  <c:v>92.647358701657907</c:v>
                </c:pt>
                <c:pt idx="105">
                  <c:v>94.580481639860693</c:v>
                </c:pt>
                <c:pt idx="106">
                  <c:v>96.80838640272691</c:v>
                </c:pt>
                <c:pt idx="107">
                  <c:v>98.943851465831898</c:v>
                </c:pt>
                <c:pt idx="108">
                  <c:v>100.46747394207313</c:v>
                </c:pt>
                <c:pt idx="109">
                  <c:v>100.90321400339501</c:v>
                </c:pt>
                <c:pt idx="110">
                  <c:v>100.03311935885016</c:v>
                </c:pt>
                <c:pt idx="111">
                  <c:v>98.023988495019637</c:v>
                </c:pt>
                <c:pt idx="112">
                  <c:v>95.370047396898855</c:v>
                </c:pt>
                <c:pt idx="113">
                  <c:v>92.675020180324182</c:v>
                </c:pt>
                <c:pt idx="114">
                  <c:v>90.408407900825111</c:v>
                </c:pt>
                <c:pt idx="115">
                  <c:v>88.775234110458314</c:v>
                </c:pt>
                <c:pt idx="116">
                  <c:v>87.739928273174769</c:v>
                </c:pt>
                <c:pt idx="117">
                  <c:v>87.140699433203409</c:v>
                </c:pt>
                <c:pt idx="118">
                  <c:v>86.802050208020532</c:v>
                </c:pt>
                <c:pt idx="119">
                  <c:v>86.594458108899929</c:v>
                </c:pt>
                <c:pt idx="120">
                  <c:v>86.443368637515803</c:v>
                </c:pt>
                <c:pt idx="121">
                  <c:v>86.31367496274207</c:v>
                </c:pt>
                <c:pt idx="122">
                  <c:v>86.191559308790872</c:v>
                </c:pt>
                <c:pt idx="123">
                  <c:v>86.072476888261022</c:v>
                </c:pt>
                <c:pt idx="124">
                  <c:v>85.955400586295568</c:v>
                </c:pt>
                <c:pt idx="125">
                  <c:v>85.841086372920842</c:v>
                </c:pt>
                <c:pt idx="126">
                  <c:v>85.73310024941037</c:v>
                </c:pt>
                <c:pt idx="127">
                  <c:v>85.642102946959511</c:v>
                </c:pt>
                <c:pt idx="128">
                  <c:v>85.594823182022765</c:v>
                </c:pt>
                <c:pt idx="129">
                  <c:v>85.647168046064309</c:v>
                </c:pt>
                <c:pt idx="130">
                  <c:v>85.893598496571343</c:v>
                </c:pt>
                <c:pt idx="131">
                  <c:v>86.454036480382356</c:v>
                </c:pt>
                <c:pt idx="132">
                  <c:v>87.417504164327454</c:v>
                </c:pt>
                <c:pt idx="133">
                  <c:v>88.746893794475312</c:v>
                </c:pt>
                <c:pt idx="134">
                  <c:v>90.20064805457379</c:v>
                </c:pt>
                <c:pt idx="135">
                  <c:v>91.359125776990737</c:v>
                </c:pt>
                <c:pt idx="136">
                  <c:v>91.794550782010162</c:v>
                </c:pt>
                <c:pt idx="137">
                  <c:v>91.301510620885182</c:v>
                </c:pt>
                <c:pt idx="138">
                  <c:v>90.022127103759857</c:v>
                </c:pt>
                <c:pt idx="139">
                  <c:v>88.363599773553702</c:v>
                </c:pt>
                <c:pt idx="140">
                  <c:v>86.772473981456386</c:v>
                </c:pt>
                <c:pt idx="141">
                  <c:v>85.534507201477396</c:v>
                </c:pt>
                <c:pt idx="142">
                  <c:v>84.716800435627576</c:v>
                </c:pt>
                <c:pt idx="143">
                  <c:v>84.236990601270278</c:v>
                </c:pt>
                <c:pt idx="144">
                  <c:v>83.967840850183308</c:v>
                </c:pt>
                <c:pt idx="145">
                  <c:v>83.805544486089218</c:v>
                </c:pt>
                <c:pt idx="146">
                  <c:v>83.688369298534113</c:v>
                </c:pt>
                <c:pt idx="147">
                  <c:v>83.58725784358505</c:v>
                </c:pt>
                <c:pt idx="148">
                  <c:v>83.49098320686187</c:v>
                </c:pt>
                <c:pt idx="149">
                  <c:v>83.395894191299149</c:v>
                </c:pt>
                <c:pt idx="150">
                  <c:v>83.300952764825695</c:v>
                </c:pt>
                <c:pt idx="151">
                  <c:v>83.205871426975378</c:v>
                </c:pt>
                <c:pt idx="152">
                  <c:v>83.110548122411359</c:v>
                </c:pt>
                <c:pt idx="153">
                  <c:v>83.01492460613423</c:v>
                </c:pt>
                <c:pt idx="154">
                  <c:v>82.918956605363789</c:v>
                </c:pt>
                <c:pt idx="155">
                  <c:v>82.822608285835443</c:v>
                </c:pt>
                <c:pt idx="156">
                  <c:v>82.725851069386948</c:v>
                </c:pt>
                <c:pt idx="157">
                  <c:v>82.628663053957823</c:v>
                </c:pt>
                <c:pt idx="158">
                  <c:v>82.531028464070857</c:v>
                </c:pt>
                <c:pt idx="159">
                  <c:v>82.432937075096874</c:v>
                </c:pt>
                <c:pt idx="160">
                  <c:v>82.334383622378951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101.21635389025863</c:v>
                </c:pt>
                <c:pt idx="8">
                  <c:v>101.42992506614509</c:v>
                </c:pt>
                <c:pt idx="9">
                  <c:v>101.64064210979346</c:v>
                </c:pt>
                <c:pt idx="10">
                  <c:v>101.84813667618614</c:v>
                </c:pt>
                <c:pt idx="11">
                  <c:v>102.05200302717016</c:v>
                </c:pt>
                <c:pt idx="12">
                  <c:v>102.25179567128684</c:v>
                </c:pt>
                <c:pt idx="13">
                  <c:v>102.44702714410717</c:v>
                </c:pt>
                <c:pt idx="14">
                  <c:v>102.63716600986503</c:v>
                </c:pt>
                <c:pt idx="15">
                  <c:v>102.82163517988174</c:v>
                </c:pt>
                <c:pt idx="16">
                  <c:v>102.99981065863064</c:v>
                </c:pt>
                <c:pt idx="17">
                  <c:v>103.17102084374382</c:v>
                </c:pt>
                <c:pt idx="18">
                  <c:v>103.33454652105172</c:v>
                </c:pt>
                <c:pt idx="19">
                  <c:v>103.48962170886084</c:v>
                </c:pt>
                <c:pt idx="20">
                  <c:v>103.63543551585228</c:v>
                </c:pt>
                <c:pt idx="21">
                  <c:v>103.77113518270012</c:v>
                </c:pt>
                <c:pt idx="22">
                  <c:v>103.89583047700719</c:v>
                </c:pt>
                <c:pt idx="23">
                  <c:v>104.00859960250426</c:v>
                </c:pt>
                <c:pt idx="24">
                  <c:v>104.10849676465899</c:v>
                </c:pt>
                <c:pt idx="25">
                  <c:v>104.19456150397396</c:v>
                </c:pt>
                <c:pt idx="26">
                  <c:v>104.26582986370066</c:v>
                </c:pt>
                <c:pt idx="27">
                  <c:v>104.32134739939166</c:v>
                </c:pt>
                <c:pt idx="28">
                  <c:v>104.36018396344535</c:v>
                </c:pt>
                <c:pt idx="29">
                  <c:v>104.3814501095291</c:v>
                </c:pt>
                <c:pt idx="30">
                  <c:v>104.38431486191429</c:v>
                </c:pt>
                <c:pt idx="31">
                  <c:v>104.36802448742061</c:v>
                </c:pt>
                <c:pt idx="32">
                  <c:v>104.3319217986994</c:v>
                </c:pt>
                <c:pt idx="33">
                  <c:v>104.27546541449894</c:v>
                </c:pt>
                <c:pt idx="34">
                  <c:v>104.19824831414759</c:v>
                </c:pt>
                <c:pt idx="35">
                  <c:v>104.100014959243</c:v>
                </c:pt>
                <c:pt idx="36">
                  <c:v>103.98067622471729</c:v>
                </c:pt>
                <c:pt idx="37">
                  <c:v>103.84032139205034</c:v>
                </c:pt>
                <c:pt idx="38">
                  <c:v>103.67922651497649</c:v>
                </c:pt>
                <c:pt idx="39">
                  <c:v>103.49785857461346</c:v>
                </c:pt>
                <c:pt idx="40">
                  <c:v>103.29687499424794</c:v>
                </c:pt>
                <c:pt idx="41">
                  <c:v>103.07711827705403</c:v>
                </c:pt>
                <c:pt idx="42">
                  <c:v>102.83960575132404</c:v>
                </c:pt>
                <c:pt idx="43">
                  <c:v>102.58551464222082</c:v>
                </c:pt>
                <c:pt idx="44">
                  <c:v>102.31616291923103</c:v>
                </c:pt>
                <c:pt idx="45">
                  <c:v>102.03298657658851</c:v>
                </c:pt>
                <c:pt idx="46">
                  <c:v>101.73751417366636</c:v>
                </c:pt>
                <c:pt idx="47">
                  <c:v>101.43133958081114</c:v>
                </c:pt>
                <c:pt idx="48">
                  <c:v>101.1160939352233</c:v>
                </c:pt>
                <c:pt idx="49">
                  <c:v>100.79341780878855</c:v>
                </c:pt>
                <c:pt idx="50">
                  <c:v>100.46493452839856</c:v>
                </c:pt>
                <c:pt idx="51">
                  <c:v>100.13222547743153</c:v>
                </c:pt>
                <c:pt idx="52">
                  <c:v>99.796808056622254</c:v>
                </c:pt>
                <c:pt idx="53">
                  <c:v>99.460116807666779</c:v>
                </c:pt>
                <c:pt idx="54">
                  <c:v>99.123488018223398</c:v>
                </c:pt>
                <c:pt idx="55">
                  <c:v>98.788147946154368</c:v>
                </c:pt>
                <c:pt idx="56">
                  <c:v>98.45520463537342</c:v>
                </c:pt>
                <c:pt idx="57">
                  <c:v>98.125643154064335</c:v>
                </c:pt>
                <c:pt idx="58">
                  <c:v>97.80032397362325</c:v>
                </c:pt>
                <c:pt idx="59">
                  <c:v>97.479984125615076</c:v>
                </c:pt>
                <c:pt idx="60">
                  <c:v>97.165240723776506</c:v>
                </c:pt>
                <c:pt idx="61">
                  <c:v>96.856596415970159</c:v>
                </c:pt>
                <c:pt idx="62">
                  <c:v>96.55444633288846</c:v>
                </c:pt>
                <c:pt idx="63">
                  <c:v>96.259086121333993</c:v>
                </c:pt>
                <c:pt idx="64">
                  <c:v>95.970720684972889</c:v>
                </c:pt>
                <c:pt idx="65">
                  <c:v>95.689473299719893</c:v>
                </c:pt>
                <c:pt idx="66">
                  <c:v>95.415394820067903</c:v>
                </c:pt>
                <c:pt idx="67">
                  <c:v>95.148472743150762</c:v>
                </c:pt>
                <c:pt idx="68">
                  <c:v>94.888639946350153</c:v>
                </c:pt>
                <c:pt idx="69">
                  <c:v>94.63578295982883</c:v>
                </c:pt>
                <c:pt idx="70">
                  <c:v>94.389749676195393</c:v>
                </c:pt>
                <c:pt idx="71">
                  <c:v>94.150356434882937</c:v>
                </c:pt>
                <c:pt idx="72">
                  <c:v>93.917394448526508</c:v>
                </c:pt>
                <c:pt idx="73">
                  <c:v>93.690635562780656</c:v>
                </c:pt>
                <c:pt idx="74">
                  <c:v>93.46983736000108</c:v>
                </c:pt>
                <c:pt idx="75">
                  <c:v>93.254747631550813</c:v>
                </c:pt>
                <c:pt idx="76">
                  <c:v>93.045108253783411</c:v>
                </c:pt>
                <c:pt idx="77">
                  <c:v>92.840658509633542</c:v>
                </c:pt>
                <c:pt idx="78">
                  <c:v>92.641137901816549</c:v>
                </c:pt>
                <c:pt idx="79">
                  <c:v>92.446288505466796</c:v>
                </c:pt>
                <c:pt idx="80">
                  <c:v>92.255856908137318</c:v>
                </c:pt>
                <c:pt idx="81">
                  <c:v>92.069595783873936</c:v>
                </c:pt>
                <c:pt idx="82">
                  <c:v>91.88726514593948</c:v>
                </c:pt>
                <c:pt idx="83">
                  <c:v>91.708633319996224</c:v>
                </c:pt>
                <c:pt idx="84">
                  <c:v>91.53347767640706</c:v>
                </c:pt>
                <c:pt idx="85">
                  <c:v>91.36158515697349</c:v>
                </c:pt>
                <c:pt idx="86">
                  <c:v>91.192752628042385</c:v>
                </c:pt>
                <c:pt idx="87">
                  <c:v>91.02678708858447</c:v>
                </c:pt>
                <c:pt idx="88">
                  <c:v>90.863505758658746</c:v>
                </c:pt>
                <c:pt idx="89">
                  <c:v>90.702736070670184</c:v>
                </c:pt>
                <c:pt idx="90">
                  <c:v>90.544315583041438</c:v>
                </c:pt>
                <c:pt idx="91">
                  <c:v>90.388091833361074</c:v>
                </c:pt>
                <c:pt idx="92">
                  <c:v>90.233922145748139</c:v>
                </c:pt>
                <c:pt idx="93">
                  <c:v>90.081673405075918</c:v>
                </c:pt>
                <c:pt idx="94">
                  <c:v>89.931221808818492</c:v>
                </c:pt>
                <c:pt idx="95">
                  <c:v>89.782452605601222</c:v>
                </c:pt>
                <c:pt idx="96">
                  <c:v>89.635259828034293</c:v>
                </c:pt>
                <c:pt idx="97">
                  <c:v>89.489546026063294</c:v>
                </c:pt>
                <c:pt idx="98">
                  <c:v>89.34522200586153</c:v>
                </c:pt>
                <c:pt idx="99">
                  <c:v>89.202206578192545</c:v>
                </c:pt>
                <c:pt idx="100">
                  <c:v>89.06042631916344</c:v>
                </c:pt>
                <c:pt idx="101">
                  <c:v>88.919815345351964</c:v>
                </c:pt>
                <c:pt idx="102">
                  <c:v>88.780315104397147</c:v>
                </c:pt>
                <c:pt idx="103">
                  <c:v>88.641874181278084</c:v>
                </c:pt>
                <c:pt idx="104">
                  <c:v>88.504448119647094</c:v>
                </c:pt>
                <c:pt idx="105">
                  <c:v>88.367999256718903</c:v>
                </c:pt>
                <c:pt idx="106">
                  <c:v>88.232496569329015</c:v>
                </c:pt>
                <c:pt idx="107">
                  <c:v>88.097915527858532</c:v>
                </c:pt>
                <c:pt idx="108">
                  <c:v>87.964237953768929</c:v>
                </c:pt>
                <c:pt idx="109">
                  <c:v>87.831451875506815</c:v>
                </c:pt>
                <c:pt idx="110">
                  <c:v>87.699551376530863</c:v>
                </c:pt>
                <c:pt idx="111">
                  <c:v>87.568536428205405</c:v>
                </c:pt>
                <c:pt idx="112">
                  <c:v>87.438412699327102</c:v>
                </c:pt>
                <c:pt idx="113">
                  <c:v>87.309191333149769</c:v>
                </c:pt>
                <c:pt idx="114">
                  <c:v>87.180888682008757</c:v>
                </c:pt>
                <c:pt idx="115">
                  <c:v>87.053525989097523</c:v>
                </c:pt>
                <c:pt idx="116">
                  <c:v>86.927129006706323</c:v>
                </c:pt>
                <c:pt idx="117">
                  <c:v>86.801727540403675</c:v>
                </c:pt>
                <c:pt idx="118">
                  <c:v>86.677354909340522</c:v>
                </c:pt>
                <c:pt idx="119">
                  <c:v>86.554047314200119</c:v>
                </c:pt>
                <c:pt idx="120">
                  <c:v>86.431843106417489</c:v>
                </c:pt>
                <c:pt idx="121">
                  <c:v>86.310781955235882</c:v>
                </c:pt>
                <c:pt idx="122">
                  <c:v>86.190903913007517</c:v>
                </c:pt>
                <c:pt idx="123">
                  <c:v>86.072248383878843</c:v>
                </c:pt>
                <c:pt idx="124">
                  <c:v>85.954853006546301</c:v>
                </c:pt>
                <c:pt idx="125">
                  <c:v>85.838752467959466</c:v>
                </c:pt>
                <c:pt idx="126">
                  <c:v>85.723977271412892</c:v>
                </c:pt>
                <c:pt idx="127">
                  <c:v>85.610552489023817</c:v>
                </c:pt>
                <c:pt idx="128">
                  <c:v>85.498496534674331</c:v>
                </c:pt>
                <c:pt idx="129">
                  <c:v>85.38781999854686</c:v>
                </c:pt>
                <c:pt idx="130">
                  <c:v>85.278524587834454</c:v>
                </c:pt>
                <c:pt idx="131">
                  <c:v>85.170602219501859</c:v>
                </c:pt>
                <c:pt idx="132">
                  <c:v>85.064034309656478</c:v>
                </c:pt>
                <c:pt idx="133">
                  <c:v>84.958791299857396</c:v>
                </c:pt>
                <c:pt idx="134">
                  <c:v>84.854832453476405</c:v>
                </c:pt>
                <c:pt idx="135">
                  <c:v>84.752105945224656</c:v>
                </c:pt>
                <c:pt idx="136">
                  <c:v>84.650549254658586</c:v>
                </c:pt>
                <c:pt idx="137">
                  <c:v>84.550089860633619</c:v>
                </c:pt>
                <c:pt idx="138">
                  <c:v>84.4506462192481</c:v>
                </c:pt>
                <c:pt idx="139">
                  <c:v>84.352128993895917</c:v>
                </c:pt>
                <c:pt idx="140">
                  <c:v>84.254442493713157</c:v>
                </c:pt>
                <c:pt idx="141">
                  <c:v>84.157486266927748</c:v>
                </c:pt>
                <c:pt idx="142">
                  <c:v>84.061156789149265</c:v>
                </c:pt>
                <c:pt idx="143">
                  <c:v>83.965349183894901</c:v>
                </c:pt>
                <c:pt idx="144">
                  <c:v>83.869958913724417</c:v>
                </c:pt>
                <c:pt idx="145">
                  <c:v>83.774883384985486</c:v>
                </c:pt>
                <c:pt idx="146">
                  <c:v>83.680023416789439</c:v>
                </c:pt>
                <c:pt idx="147">
                  <c:v>83.585284534669668</c:v>
                </c:pt>
                <c:pt idx="148">
                  <c:v>83.490578060523546</c:v>
                </c:pt>
                <c:pt idx="149">
                  <c:v>83.395821981998154</c:v>
                </c:pt>
                <c:pt idx="150">
                  <c:v>83.300941595619264</c:v>
                </c:pt>
                <c:pt idx="151">
                  <c:v>83.205869927999117</c:v>
                </c:pt>
                <c:pt idx="152">
                  <c:v>83.110547947903015</c:v>
                </c:pt>
                <c:pt idx="153">
                  <c:v>83.014924588514404</c:v>
                </c:pt>
                <c:pt idx="154">
                  <c:v>82.918956603821115</c:v>
                </c:pt>
                <c:pt idx="155">
                  <c:v>82.822608285718346</c:v>
                </c:pt>
                <c:pt idx="156">
                  <c:v>82.725851069379246</c:v>
                </c:pt>
                <c:pt idx="157">
                  <c:v>82.628663053957382</c:v>
                </c:pt>
                <c:pt idx="158">
                  <c:v>82.531028464070829</c:v>
                </c:pt>
                <c:pt idx="159">
                  <c:v>82.432937075096874</c:v>
                </c:pt>
                <c:pt idx="160">
                  <c:v>82.334383622378951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104.46599999999999</c:v>
                </c:pt>
                <c:pt idx="1">
                  <c:v>105.44799999999999</c:v>
                </c:pt>
                <c:pt idx="2">
                  <c:v>104.914</c:v>
                </c:pt>
                <c:pt idx="3">
                  <c:v>105.172</c:v>
                </c:pt>
                <c:pt idx="4">
                  <c:v>105.259</c:v>
                </c:pt>
                <c:pt idx="5">
                  <c:v>106.172</c:v>
                </c:pt>
                <c:pt idx="6">
                  <c:v>103.259</c:v>
                </c:pt>
                <c:pt idx="7">
                  <c:v>103.81</c:v>
                </c:pt>
                <c:pt idx="8">
                  <c:v>103.983</c:v>
                </c:pt>
                <c:pt idx="9">
                  <c:v>101.776</c:v>
                </c:pt>
                <c:pt idx="10">
                  <c:v>102.20699999999999</c:v>
                </c:pt>
                <c:pt idx="11">
                  <c:v>102.20699999999999</c:v>
                </c:pt>
                <c:pt idx="12">
                  <c:v>103.259</c:v>
                </c:pt>
                <c:pt idx="13">
                  <c:v>104.44799999999999</c:v>
                </c:pt>
                <c:pt idx="14">
                  <c:v>103.94799999999999</c:v>
                </c:pt>
                <c:pt idx="15">
                  <c:v>104.69</c:v>
                </c:pt>
                <c:pt idx="16">
                  <c:v>104.017</c:v>
                </c:pt>
                <c:pt idx="17">
                  <c:v>103.79300000000001</c:v>
                </c:pt>
                <c:pt idx="18">
                  <c:v>103.931</c:v>
                </c:pt>
                <c:pt idx="19">
                  <c:v>101.224</c:v>
                </c:pt>
                <c:pt idx="20">
                  <c:v>104.172</c:v>
                </c:pt>
                <c:pt idx="21">
                  <c:v>105.155</c:v>
                </c:pt>
                <c:pt idx="22">
                  <c:v>103.379</c:v>
                </c:pt>
                <c:pt idx="23">
                  <c:v>102.741</c:v>
                </c:pt>
                <c:pt idx="24">
                  <c:v>103.81</c:v>
                </c:pt>
                <c:pt idx="25">
                  <c:v>104.03400000000001</c:v>
                </c:pt>
                <c:pt idx="26">
                  <c:v>103.379</c:v>
                </c:pt>
                <c:pt idx="27">
                  <c:v>103.379</c:v>
                </c:pt>
                <c:pt idx="28">
                  <c:v>103.121</c:v>
                </c:pt>
                <c:pt idx="29">
                  <c:v>102.517</c:v>
                </c:pt>
                <c:pt idx="30">
                  <c:v>103.86199999999999</c:v>
                </c:pt>
                <c:pt idx="31">
                  <c:v>103.276</c:v>
                </c:pt>
                <c:pt idx="32">
                  <c:v>106.69</c:v>
                </c:pt>
                <c:pt idx="33">
                  <c:v>106.828</c:v>
                </c:pt>
                <c:pt idx="34">
                  <c:v>106.60299999999999</c:v>
                </c:pt>
                <c:pt idx="35">
                  <c:v>104.86199999999999</c:v>
                </c:pt>
                <c:pt idx="36">
                  <c:v>106.86199999999999</c:v>
                </c:pt>
                <c:pt idx="37">
                  <c:v>107.586</c:v>
                </c:pt>
                <c:pt idx="38">
                  <c:v>109.086</c:v>
                </c:pt>
                <c:pt idx="39">
                  <c:v>108.086</c:v>
                </c:pt>
                <c:pt idx="40">
                  <c:v>108.60299999999999</c:v>
                </c:pt>
                <c:pt idx="41">
                  <c:v>109.70699999999999</c:v>
                </c:pt>
                <c:pt idx="42">
                  <c:v>110.621</c:v>
                </c:pt>
                <c:pt idx="43">
                  <c:v>112.345</c:v>
                </c:pt>
                <c:pt idx="44">
                  <c:v>115.845</c:v>
                </c:pt>
                <c:pt idx="45">
                  <c:v>119.89700000000001</c:v>
                </c:pt>
                <c:pt idx="46">
                  <c:v>123.70699999999999</c:v>
                </c:pt>
                <c:pt idx="47">
                  <c:v>132.62100000000001</c:v>
                </c:pt>
                <c:pt idx="48">
                  <c:v>141.96600000000001</c:v>
                </c:pt>
                <c:pt idx="49">
                  <c:v>157.56899999999999</c:v>
                </c:pt>
                <c:pt idx="50">
                  <c:v>175.172</c:v>
                </c:pt>
                <c:pt idx="51">
                  <c:v>192.79300000000001</c:v>
                </c:pt>
                <c:pt idx="52">
                  <c:v>207.983</c:v>
                </c:pt>
                <c:pt idx="53">
                  <c:v>219.91399999999999</c:v>
                </c:pt>
                <c:pt idx="54">
                  <c:v>228.62100000000001</c:v>
                </c:pt>
                <c:pt idx="55">
                  <c:v>235.55199999999999</c:v>
                </c:pt>
                <c:pt idx="56">
                  <c:v>236.39699999999999</c:v>
                </c:pt>
                <c:pt idx="57">
                  <c:v>233.56899999999999</c:v>
                </c:pt>
                <c:pt idx="58">
                  <c:v>223.983</c:v>
                </c:pt>
                <c:pt idx="59">
                  <c:v>201.05199999999999</c:v>
                </c:pt>
                <c:pt idx="60">
                  <c:v>158.22399999999999</c:v>
                </c:pt>
                <c:pt idx="61">
                  <c:v>123.276</c:v>
                </c:pt>
                <c:pt idx="62">
                  <c:v>113.46599999999999</c:v>
                </c:pt>
                <c:pt idx="63">
                  <c:v>110.741</c:v>
                </c:pt>
                <c:pt idx="64">
                  <c:v>109.586</c:v>
                </c:pt>
                <c:pt idx="65">
                  <c:v>111.483</c:v>
                </c:pt>
                <c:pt idx="66">
                  <c:v>114.414</c:v>
                </c:pt>
                <c:pt idx="67">
                  <c:v>116.621</c:v>
                </c:pt>
                <c:pt idx="68">
                  <c:v>122.828</c:v>
                </c:pt>
                <c:pt idx="69">
                  <c:v>133.77600000000001</c:v>
                </c:pt>
                <c:pt idx="70">
                  <c:v>145.74100000000001</c:v>
                </c:pt>
                <c:pt idx="71">
                  <c:v>159.12100000000001</c:v>
                </c:pt>
                <c:pt idx="72">
                  <c:v>171.46600000000001</c:v>
                </c:pt>
                <c:pt idx="73">
                  <c:v>183.86199999999999</c:v>
                </c:pt>
                <c:pt idx="74">
                  <c:v>194.06899999999999</c:v>
                </c:pt>
                <c:pt idx="75">
                  <c:v>198.96600000000001</c:v>
                </c:pt>
                <c:pt idx="76">
                  <c:v>197.70699999999999</c:v>
                </c:pt>
                <c:pt idx="77">
                  <c:v>187.72399999999999</c:v>
                </c:pt>
                <c:pt idx="78">
                  <c:v>164.31</c:v>
                </c:pt>
                <c:pt idx="79">
                  <c:v>127.931</c:v>
                </c:pt>
                <c:pt idx="80">
                  <c:v>101.89700000000001</c:v>
                </c:pt>
                <c:pt idx="81">
                  <c:v>94.5</c:v>
                </c:pt>
                <c:pt idx="82">
                  <c:v>90.293000000000006</c:v>
                </c:pt>
                <c:pt idx="83">
                  <c:v>92.120999999999995</c:v>
                </c:pt>
                <c:pt idx="84">
                  <c:v>92.983000000000004</c:v>
                </c:pt>
                <c:pt idx="85">
                  <c:v>92.69</c:v>
                </c:pt>
                <c:pt idx="86">
                  <c:v>93.430999999999997</c:v>
                </c:pt>
                <c:pt idx="87">
                  <c:v>91.085999999999999</c:v>
                </c:pt>
                <c:pt idx="88">
                  <c:v>91.31</c:v>
                </c:pt>
                <c:pt idx="89">
                  <c:v>92.965999999999994</c:v>
                </c:pt>
                <c:pt idx="90">
                  <c:v>92.81</c:v>
                </c:pt>
                <c:pt idx="91">
                  <c:v>89.138000000000005</c:v>
                </c:pt>
                <c:pt idx="92">
                  <c:v>92.706999999999994</c:v>
                </c:pt>
                <c:pt idx="93">
                  <c:v>93.655000000000001</c:v>
                </c:pt>
                <c:pt idx="94">
                  <c:v>91.361999999999995</c:v>
                </c:pt>
                <c:pt idx="95">
                  <c:v>91.897000000000006</c:v>
                </c:pt>
                <c:pt idx="96">
                  <c:v>91.483000000000004</c:v>
                </c:pt>
                <c:pt idx="97">
                  <c:v>91.914000000000001</c:v>
                </c:pt>
                <c:pt idx="98">
                  <c:v>93.397000000000006</c:v>
                </c:pt>
                <c:pt idx="99">
                  <c:v>91.741</c:v>
                </c:pt>
                <c:pt idx="100">
                  <c:v>91.206999999999994</c:v>
                </c:pt>
                <c:pt idx="101">
                  <c:v>89.897000000000006</c:v>
                </c:pt>
                <c:pt idx="102">
                  <c:v>90.585999999999999</c:v>
                </c:pt>
                <c:pt idx="103">
                  <c:v>91.19</c:v>
                </c:pt>
                <c:pt idx="104">
                  <c:v>92.930999999999997</c:v>
                </c:pt>
                <c:pt idx="105">
                  <c:v>94.344999999999999</c:v>
                </c:pt>
                <c:pt idx="106">
                  <c:v>96.31</c:v>
                </c:pt>
                <c:pt idx="107">
                  <c:v>98.775999999999996</c:v>
                </c:pt>
                <c:pt idx="108">
                  <c:v>100.79300000000001</c:v>
                </c:pt>
                <c:pt idx="109">
                  <c:v>101.44799999999999</c:v>
                </c:pt>
                <c:pt idx="110">
                  <c:v>100.517</c:v>
                </c:pt>
                <c:pt idx="111">
                  <c:v>100.724</c:v>
                </c:pt>
                <c:pt idx="112">
                  <c:v>98</c:v>
                </c:pt>
                <c:pt idx="113">
                  <c:v>96.397000000000006</c:v>
                </c:pt>
                <c:pt idx="114">
                  <c:v>92.379000000000005</c:v>
                </c:pt>
                <c:pt idx="115">
                  <c:v>87.759</c:v>
                </c:pt>
                <c:pt idx="116">
                  <c:v>87.379000000000005</c:v>
                </c:pt>
                <c:pt idx="117">
                  <c:v>87.052000000000007</c:v>
                </c:pt>
                <c:pt idx="118">
                  <c:v>85.81</c:v>
                </c:pt>
                <c:pt idx="119">
                  <c:v>88.741</c:v>
                </c:pt>
                <c:pt idx="120">
                  <c:v>85.759</c:v>
                </c:pt>
                <c:pt idx="121">
                  <c:v>84.861999999999995</c:v>
                </c:pt>
                <c:pt idx="122">
                  <c:v>85</c:v>
                </c:pt>
                <c:pt idx="123">
                  <c:v>87.5</c:v>
                </c:pt>
                <c:pt idx="124">
                  <c:v>84.947999999999993</c:v>
                </c:pt>
                <c:pt idx="125">
                  <c:v>88.516999999999996</c:v>
                </c:pt>
                <c:pt idx="126">
                  <c:v>85.759</c:v>
                </c:pt>
                <c:pt idx="127">
                  <c:v>84.81</c:v>
                </c:pt>
                <c:pt idx="128">
                  <c:v>86.465999999999994</c:v>
                </c:pt>
                <c:pt idx="129">
                  <c:v>85.724000000000004</c:v>
                </c:pt>
                <c:pt idx="130">
                  <c:v>84.206999999999994</c:v>
                </c:pt>
                <c:pt idx="131">
                  <c:v>89.155000000000001</c:v>
                </c:pt>
                <c:pt idx="132">
                  <c:v>88.81</c:v>
                </c:pt>
                <c:pt idx="133">
                  <c:v>89.81</c:v>
                </c:pt>
                <c:pt idx="134">
                  <c:v>93.016999999999996</c:v>
                </c:pt>
                <c:pt idx="135">
                  <c:v>93.620999999999995</c:v>
                </c:pt>
                <c:pt idx="136">
                  <c:v>94.397000000000006</c:v>
                </c:pt>
                <c:pt idx="137">
                  <c:v>92.741</c:v>
                </c:pt>
                <c:pt idx="138">
                  <c:v>92.138000000000005</c:v>
                </c:pt>
                <c:pt idx="139">
                  <c:v>88.69</c:v>
                </c:pt>
                <c:pt idx="140">
                  <c:v>86.620999999999995</c:v>
                </c:pt>
                <c:pt idx="141">
                  <c:v>83.259</c:v>
                </c:pt>
                <c:pt idx="142">
                  <c:v>84.102999999999994</c:v>
                </c:pt>
                <c:pt idx="143">
                  <c:v>85.344999999999999</c:v>
                </c:pt>
                <c:pt idx="144">
                  <c:v>81</c:v>
                </c:pt>
                <c:pt idx="145">
                  <c:v>85.5</c:v>
                </c:pt>
                <c:pt idx="146">
                  <c:v>83.585999999999999</c:v>
                </c:pt>
                <c:pt idx="147">
                  <c:v>84.5</c:v>
                </c:pt>
                <c:pt idx="148">
                  <c:v>82.671999999999997</c:v>
                </c:pt>
                <c:pt idx="149">
                  <c:v>82.534000000000006</c:v>
                </c:pt>
                <c:pt idx="150">
                  <c:v>81.897000000000006</c:v>
                </c:pt>
                <c:pt idx="151">
                  <c:v>82</c:v>
                </c:pt>
                <c:pt idx="152">
                  <c:v>81.552000000000007</c:v>
                </c:pt>
                <c:pt idx="153">
                  <c:v>82.5</c:v>
                </c:pt>
                <c:pt idx="154">
                  <c:v>81.897000000000006</c:v>
                </c:pt>
                <c:pt idx="155">
                  <c:v>83.69</c:v>
                </c:pt>
                <c:pt idx="156">
                  <c:v>82.275999999999996</c:v>
                </c:pt>
                <c:pt idx="157">
                  <c:v>82.328000000000003</c:v>
                </c:pt>
                <c:pt idx="158">
                  <c:v>82.534000000000006</c:v>
                </c:pt>
                <c:pt idx="159">
                  <c:v>82.602999999999994</c:v>
                </c:pt>
                <c:pt idx="160">
                  <c:v>83.724000000000004</c:v>
                </c:pt>
                <c:pt idx="161">
                  <c:v>83.069000000000003</c:v>
                </c:pt>
                <c:pt idx="162">
                  <c:v>83.775999999999996</c:v>
                </c:pt>
                <c:pt idx="163">
                  <c:v>84.171999999999997</c:v>
                </c:pt>
                <c:pt idx="164">
                  <c:v>82.120999999999995</c:v>
                </c:pt>
                <c:pt idx="165">
                  <c:v>82.379000000000005</c:v>
                </c:pt>
                <c:pt idx="166">
                  <c:v>82.638000000000005</c:v>
                </c:pt>
                <c:pt idx="167">
                  <c:v>81.930999999999997</c:v>
                </c:pt>
                <c:pt idx="168">
                  <c:v>81.293000000000006</c:v>
                </c:pt>
                <c:pt idx="169">
                  <c:v>82.447999999999993</c:v>
                </c:pt>
                <c:pt idx="170">
                  <c:v>82.828000000000003</c:v>
                </c:pt>
                <c:pt idx="171">
                  <c:v>83.414000000000001</c:v>
                </c:pt>
                <c:pt idx="172">
                  <c:v>82.344999999999999</c:v>
                </c:pt>
                <c:pt idx="173">
                  <c:v>82.447999999999993</c:v>
                </c:pt>
                <c:pt idx="174">
                  <c:v>82.638000000000005</c:v>
                </c:pt>
                <c:pt idx="175">
                  <c:v>81.328000000000003</c:v>
                </c:pt>
                <c:pt idx="176">
                  <c:v>82.483000000000004</c:v>
                </c:pt>
                <c:pt idx="177">
                  <c:v>81.828000000000003</c:v>
                </c:pt>
                <c:pt idx="178">
                  <c:v>82.085999999999999</c:v>
                </c:pt>
                <c:pt idx="179">
                  <c:v>81.828000000000003</c:v>
                </c:pt>
                <c:pt idx="180">
                  <c:v>80.724000000000004</c:v>
                </c:pt>
                <c:pt idx="181">
                  <c:v>82.155000000000001</c:v>
                </c:pt>
                <c:pt idx="182">
                  <c:v>81.19</c:v>
                </c:pt>
                <c:pt idx="183">
                  <c:v>82.585999999999999</c:v>
                </c:pt>
                <c:pt idx="184">
                  <c:v>81.638000000000005</c:v>
                </c:pt>
                <c:pt idx="185">
                  <c:v>80</c:v>
                </c:pt>
                <c:pt idx="186">
                  <c:v>79.138000000000005</c:v>
                </c:pt>
                <c:pt idx="187">
                  <c:v>81.706999999999994</c:v>
                </c:pt>
                <c:pt idx="188">
                  <c:v>81.483000000000004</c:v>
                </c:pt>
                <c:pt idx="189">
                  <c:v>82.379000000000005</c:v>
                </c:pt>
                <c:pt idx="190">
                  <c:v>81.759</c:v>
                </c:pt>
                <c:pt idx="191">
                  <c:v>80.397000000000006</c:v>
                </c:pt>
                <c:pt idx="192">
                  <c:v>82.224000000000004</c:v>
                </c:pt>
                <c:pt idx="193">
                  <c:v>80.465999999999994</c:v>
                </c:pt>
                <c:pt idx="194">
                  <c:v>81.655000000000001</c:v>
                </c:pt>
                <c:pt idx="195">
                  <c:v>83.5</c:v>
                </c:pt>
                <c:pt idx="196">
                  <c:v>81.759</c:v>
                </c:pt>
                <c:pt idx="197">
                  <c:v>82.983000000000004</c:v>
                </c:pt>
                <c:pt idx="198">
                  <c:v>82.085999999999999</c:v>
                </c:pt>
                <c:pt idx="199">
                  <c:v>80.844999999999999</c:v>
                </c:pt>
                <c:pt idx="200">
                  <c:v>82.671999999999997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102.133813510092</c:v>
                </c:pt>
                <c:pt idx="7">
                  <c:v>102.28015259545526</c:v>
                </c:pt>
                <c:pt idx="8">
                  <c:v>102.42539431276388</c:v>
                </c:pt>
                <c:pt idx="9">
                  <c:v>102.56933881872408</c:v>
                </c:pt>
                <c:pt idx="10">
                  <c:v>102.71176144461029</c:v>
                </c:pt>
                <c:pt idx="11">
                  <c:v>102.85241056001463</c:v>
                </c:pt>
                <c:pt idx="12">
                  <c:v>102.99100541274034</c:v>
                </c:pt>
                <c:pt idx="13">
                  <c:v>103.12723398568251</c:v>
                </c:pt>
                <c:pt idx="14">
                  <c:v>103.26075092248776</c:v>
                </c:pt>
                <c:pt idx="15">
                  <c:v>103.39117558687886</c:v>
                </c:pt>
                <c:pt idx="16">
                  <c:v>103.51809033683293</c:v>
                </c:pt>
                <c:pt idx="17">
                  <c:v>103.64103911663223</c:v>
                </c:pt>
                <c:pt idx="18">
                  <c:v>103.75952650204846</c:v>
                </c:pt>
                <c:pt idx="19">
                  <c:v>103.87301738651718</c:v>
                </c:pt>
                <c:pt idx="20">
                  <c:v>103.98093758847207</c:v>
                </c:pt>
                <c:pt idx="21">
                  <c:v>104.08267582822779</c:v>
                </c:pt>
                <c:pt idx="22">
                  <c:v>104.17758783168506</c:v>
                </c:pt>
                <c:pt idx="23">
                  <c:v>104.26500387850693</c:v>
                </c:pt>
                <c:pt idx="24">
                  <c:v>104.34424210502685</c:v>
                </c:pt>
                <c:pt idx="25">
                  <c:v>104.41463157656824</c:v>
                </c:pt>
                <c:pt idx="26">
                  <c:v>104.47555196677155</c:v>
                </c:pt>
                <c:pt idx="27">
                  <c:v>104.52650117180384</c:v>
                </c:pt>
                <c:pt idx="28">
                  <c:v>104.56720901481518</c:v>
                </c:pt>
                <c:pt idx="29">
                  <c:v>104.59782505915565</c:v>
                </c:pt>
                <c:pt idx="30">
                  <c:v>104.6192219661248</c:v>
                </c:pt>
                <c:pt idx="31">
                  <c:v>104.63347277242354</c:v>
                </c:pt>
                <c:pt idx="32">
                  <c:v>104.644579783542</c:v>
                </c:pt>
                <c:pt idx="33">
                  <c:v>104.65955151401239</c:v>
                </c:pt>
                <c:pt idx="34">
                  <c:v>104.68993669917782</c:v>
                </c:pt>
                <c:pt idx="35">
                  <c:v>104.75392216954965</c:v>
                </c:pt>
                <c:pt idx="36">
                  <c:v>104.87907256843066</c:v>
                </c:pt>
                <c:pt idx="37">
                  <c:v>105.10572087889553</c:v>
                </c:pt>
                <c:pt idx="38">
                  <c:v>105.49089678341687</c:v>
                </c:pt>
                <c:pt idx="39">
                  <c:v>106.11249779711861</c:v>
                </c:pt>
                <c:pt idx="40">
                  <c:v>107.07317032830805</c:v>
                </c:pt>
                <c:pt idx="41">
                  <c:v>108.50309695085642</c:v>
                </c:pt>
                <c:pt idx="42">
                  <c:v>110.56062794943075</c:v>
                </c:pt>
                <c:pt idx="43">
                  <c:v>113.42951898324856</c:v>
                </c:pt>
                <c:pt idx="44">
                  <c:v>117.31152882630373</c:v>
                </c:pt>
                <c:pt idx="45">
                  <c:v>122.41337914836235</c:v>
                </c:pt>
                <c:pt idx="46">
                  <c:v>128.9276467399977</c:v>
                </c:pt>
                <c:pt idx="47">
                  <c:v>137.00805984823739</c:v>
                </c:pt>
                <c:pt idx="48">
                  <c:v>146.74083676573744</c:v>
                </c:pt>
                <c:pt idx="49">
                  <c:v>158.11495768639011</c:v>
                </c:pt>
                <c:pt idx="50">
                  <c:v>170.99516702522601</c:v>
                </c:pt>
                <c:pt idx="51">
                  <c:v>185.10048963820287</c:v>
                </c:pt>
                <c:pt idx="52">
                  <c:v>199.9819680032044</c:v>
                </c:pt>
                <c:pt idx="53">
                  <c:v>214.9604452287538</c:v>
                </c:pt>
                <c:pt idx="54">
                  <c:v>228.92140164882883</c:v>
                </c:pt>
                <c:pt idx="55">
                  <c:v>239.86702693109339</c:v>
                </c:pt>
                <c:pt idx="56">
                  <c:v>244.4766975019665</c:v>
                </c:pt>
                <c:pt idx="57">
                  <c:v>238.65012013807672</c:v>
                </c:pt>
                <c:pt idx="58">
                  <c:v>219.96704260052417</c:v>
                </c:pt>
                <c:pt idx="59">
                  <c:v>190.83219157668066</c:v>
                </c:pt>
                <c:pt idx="60">
                  <c:v>158.74783261866324</c:v>
                </c:pt>
                <c:pt idx="61">
                  <c:v>132.15569498970117</c:v>
                </c:pt>
                <c:pt idx="62">
                  <c:v>115.48966019403058</c:v>
                </c:pt>
                <c:pt idx="63">
                  <c:v>108.08104502375934</c:v>
                </c:pt>
                <c:pt idx="64">
                  <c:v>106.80696531291721</c:v>
                </c:pt>
                <c:pt idx="65">
                  <c:v>108.93167039082132</c:v>
                </c:pt>
                <c:pt idx="66">
                  <c:v>113.06495445334858</c:v>
                </c:pt>
                <c:pt idx="67">
                  <c:v>118.78333556609816</c:v>
                </c:pt>
                <c:pt idx="68">
                  <c:v>126.04377686663923</c:v>
                </c:pt>
                <c:pt idx="69">
                  <c:v>134.83994988845814</c:v>
                </c:pt>
                <c:pt idx="70">
                  <c:v>145.05942834385849</c:v>
                </c:pt>
                <c:pt idx="71">
                  <c:v>156.42985058326661</c:v>
                </c:pt>
                <c:pt idx="72">
                  <c:v>168.50341561572392</c:v>
                </c:pt>
                <c:pt idx="73">
                  <c:v>180.66618409492929</c:v>
                </c:pt>
                <c:pt idx="74">
                  <c:v>192.115828477961</c:v>
                </c:pt>
                <c:pt idx="75">
                  <c:v>201.35688585102832</c:v>
                </c:pt>
                <c:pt idx="76">
                  <c:v>204.01972550653352</c:v>
                </c:pt>
                <c:pt idx="77">
                  <c:v>191.31065696888041</c:v>
                </c:pt>
                <c:pt idx="78">
                  <c:v>159.78684373015244</c:v>
                </c:pt>
                <c:pt idx="79">
                  <c:v>124.31004840482233</c:v>
                </c:pt>
                <c:pt idx="80">
                  <c:v>102.78179167794659</c:v>
                </c:pt>
                <c:pt idx="81">
                  <c:v>95.46231821510564</c:v>
                </c:pt>
                <c:pt idx="82">
                  <c:v>93.943200314284113</c:v>
                </c:pt>
                <c:pt idx="83">
                  <c:v>93.608977361559383</c:v>
                </c:pt>
                <c:pt idx="84">
                  <c:v>93.404828928684097</c:v>
                </c:pt>
                <c:pt idx="85">
                  <c:v>93.210381787477488</c:v>
                </c:pt>
                <c:pt idx="86">
                  <c:v>93.018284193349871</c:v>
                </c:pt>
                <c:pt idx="87">
                  <c:v>92.828179902124475</c:v>
                </c:pt>
                <c:pt idx="88">
                  <c:v>92.639947812898995</c:v>
                </c:pt>
                <c:pt idx="89">
                  <c:v>92.453477021272519</c:v>
                </c:pt>
                <c:pt idx="90">
                  <c:v>92.268664534312578</c:v>
                </c:pt>
                <c:pt idx="91">
                  <c:v>92.085421024278546</c:v>
                </c:pt>
                <c:pt idx="92">
                  <c:v>91.903689592771997</c:v>
                </c:pt>
                <c:pt idx="93">
                  <c:v>91.723502283369712</c:v>
                </c:pt>
                <c:pt idx="94">
                  <c:v>91.545136456289157</c:v>
                </c:pt>
                <c:pt idx="95">
                  <c:v>91.369510169990207</c:v>
                </c:pt>
                <c:pt idx="96">
                  <c:v>91.199090449067569</c:v>
                </c:pt>
                <c:pt idx="97">
                  <c:v>91.039773640815298</c:v>
                </c:pt>
                <c:pt idx="98">
                  <c:v>90.904348643722713</c:v>
                </c:pt>
                <c:pt idx="99">
                  <c:v>90.818041068186275</c:v>
                </c:pt>
                <c:pt idx="100">
                  <c:v>90.825851711610525</c:v>
                </c:pt>
                <c:pt idx="101">
                  <c:v>90.99948180863619</c:v>
                </c:pt>
                <c:pt idx="102">
                  <c:v>91.438475309900326</c:v>
                </c:pt>
                <c:pt idx="103">
                  <c:v>92.256846332004883</c:v>
                </c:pt>
                <c:pt idx="104">
                  <c:v>93.545986518923939</c:v>
                </c:pt>
                <c:pt idx="105">
                  <c:v>95.312078349359936</c:v>
                </c:pt>
                <c:pt idx="106">
                  <c:v>97.405142100602106</c:v>
                </c:pt>
                <c:pt idx="107">
                  <c:v>99.481642767646974</c:v>
                </c:pt>
                <c:pt idx="108">
                  <c:v>101.0524902685797</c:v>
                </c:pt>
                <c:pt idx="109">
                  <c:v>101.63705699762046</c:v>
                </c:pt>
                <c:pt idx="110">
                  <c:v>100.9710193159553</c:v>
                </c:pt>
                <c:pt idx="111">
                  <c:v>99.150876990148987</c:v>
                </c:pt>
                <c:pt idx="112">
                  <c:v>96.610977042638865</c:v>
                </c:pt>
                <c:pt idx="113">
                  <c:v>93.933330569987149</c:v>
                </c:pt>
                <c:pt idx="114">
                  <c:v>91.606605830861255</c:v>
                </c:pt>
                <c:pt idx="115">
                  <c:v>89.875706221514264</c:v>
                </c:pt>
                <c:pt idx="116">
                  <c:v>88.740878997269093</c:v>
                </c:pt>
                <c:pt idx="117">
                  <c:v>88.058984014898911</c:v>
                </c:pt>
                <c:pt idx="118">
                  <c:v>87.657209745650107</c:v>
                </c:pt>
                <c:pt idx="119">
                  <c:v>87.400728853416041</c:v>
                </c:pt>
                <c:pt idx="120">
                  <c:v>87.208609847540416</c:v>
                </c:pt>
                <c:pt idx="121">
                  <c:v>87.041326213658365</c:v>
                </c:pt>
                <c:pt idx="122">
                  <c:v>86.882789150528723</c:v>
                </c:pt>
                <c:pt idx="123">
                  <c:v>86.727573518179</c:v>
                </c:pt>
                <c:pt idx="124">
                  <c:v>86.57460413681784</c:v>
                </c:pt>
                <c:pt idx="125">
                  <c:v>86.42554480504019</c:v>
                </c:pt>
                <c:pt idx="126">
                  <c:v>86.287039742107524</c:v>
                </c:pt>
                <c:pt idx="127">
                  <c:v>86.177870652452597</c:v>
                </c:pt>
                <c:pt idx="128">
                  <c:v>86.142479152487311</c:v>
                </c:pt>
                <c:pt idx="129">
                  <c:v>86.267884623262745</c:v>
                </c:pt>
                <c:pt idx="130">
                  <c:v>86.689525697607635</c:v>
                </c:pt>
                <c:pt idx="131">
                  <c:v>87.558964873316171</c:v>
                </c:pt>
                <c:pt idx="132">
                  <c:v>88.952724006846523</c:v>
                </c:pt>
                <c:pt idx="133">
                  <c:v>90.746772689872813</c:v>
                </c:pt>
                <c:pt idx="134">
                  <c:v>92.547429249045067</c:v>
                </c:pt>
                <c:pt idx="135">
                  <c:v>93.783953585088042</c:v>
                </c:pt>
                <c:pt idx="136">
                  <c:v>93.968644210597489</c:v>
                </c:pt>
                <c:pt idx="137">
                  <c:v>92.971750560031353</c:v>
                </c:pt>
                <c:pt idx="138">
                  <c:v>91.103523294560645</c:v>
                </c:pt>
                <c:pt idx="139">
                  <c:v>88.933991275652971</c:v>
                </c:pt>
                <c:pt idx="140">
                  <c:v>86.991546528538123</c:v>
                </c:pt>
                <c:pt idx="141">
                  <c:v>85.555099621294673</c:v>
                </c:pt>
                <c:pt idx="142">
                  <c:v>84.638750074788916</c:v>
                </c:pt>
                <c:pt idx="143">
                  <c:v>84.10686471646612</c:v>
                </c:pt>
                <c:pt idx="144">
                  <c:v>83.799726740101192</c:v>
                </c:pt>
                <c:pt idx="145">
                  <c:v>83.600439732313788</c:v>
                </c:pt>
                <c:pt idx="146">
                  <c:v>83.444449152895061</c:v>
                </c:pt>
                <c:pt idx="147">
                  <c:v>83.303153357153917</c:v>
                </c:pt>
                <c:pt idx="148">
                  <c:v>83.166080004631738</c:v>
                </c:pt>
                <c:pt idx="149">
                  <c:v>83.029990339613434</c:v>
                </c:pt>
                <c:pt idx="150">
                  <c:v>82.894007763967707</c:v>
                </c:pt>
                <c:pt idx="151">
                  <c:v>82.757900971559891</c:v>
                </c:pt>
                <c:pt idx="152">
                  <c:v>82.621590804104159</c:v>
                </c:pt>
                <c:pt idx="153">
                  <c:v>82.485032625729559</c:v>
                </c:pt>
                <c:pt idx="154">
                  <c:v>82.348192641463939</c:v>
                </c:pt>
                <c:pt idx="155">
                  <c:v>82.211043662072441</c:v>
                </c:pt>
                <c:pt idx="156">
                  <c:v>82.073564195085893</c:v>
                </c:pt>
                <c:pt idx="157">
                  <c:v>81.935737976400617</c:v>
                </c:pt>
                <c:pt idx="158">
                  <c:v>81.797553522725607</c:v>
                </c:pt>
                <c:pt idx="159">
                  <c:v>81.659003666467711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102.13381351008495</c:v>
                </c:pt>
                <c:pt idx="7">
                  <c:v>102.28015259543304</c:v>
                </c:pt>
                <c:pt idx="8">
                  <c:v>102.42539431269526</c:v>
                </c:pt>
                <c:pt idx="9">
                  <c:v>102.56933881851675</c:v>
                </c:pt>
                <c:pt idx="10">
                  <c:v>102.71176144399746</c:v>
                </c:pt>
                <c:pt idx="11">
                  <c:v>102.85241055824228</c:v>
                </c:pt>
                <c:pt idx="12">
                  <c:v>102.99100540772524</c:v>
                </c:pt>
                <c:pt idx="13">
                  <c:v>103.12723397179803</c:v>
                </c:pt>
                <c:pt idx="14">
                  <c:v>103.26075088487829</c:v>
                </c:pt>
                <c:pt idx="15">
                  <c:v>103.39117548720451</c:v>
                </c:pt>
                <c:pt idx="16">
                  <c:v>103.51809007837605</c:v>
                </c:pt>
                <c:pt idx="17">
                  <c:v>103.64103846092327</c:v>
                </c:pt>
                <c:pt idx="18">
                  <c:v>103.75952487443033</c:v>
                </c:pt>
                <c:pt idx="19">
                  <c:v>103.87301343364925</c:v>
                </c:pt>
                <c:pt idx="20">
                  <c:v>103.98092819577175</c:v>
                </c:pt>
                <c:pt idx="21">
                  <c:v>104.08265399152775</c:v>
                </c:pt>
                <c:pt idx="22">
                  <c:v>104.1775381607964</c:v>
                </c:pt>
                <c:pt idx="23">
                  <c:v>104.26489333449285</c:v>
                </c:pt>
                <c:pt idx="24">
                  <c:v>104.34400139902985</c:v>
                </c:pt>
                <c:pt idx="25">
                  <c:v>104.41411876599659</c:v>
                </c:pt>
                <c:pt idx="26">
                  <c:v>104.47448304626701</c:v>
                </c:pt>
                <c:pt idx="27">
                  <c:v>104.52432119322755</c:v>
                </c:pt>
                <c:pt idx="28">
                  <c:v>104.5628591333508</c:v>
                </c:pt>
                <c:pt idx="29">
                  <c:v>104.58933284380848</c:v>
                </c:pt>
                <c:pt idx="30">
                  <c:v>104.60300076706159</c:v>
                </c:pt>
                <c:pt idx="31">
                  <c:v>104.6031573734325</c:v>
                </c:pt>
                <c:pt idx="32">
                  <c:v>104.58914759795162</c:v>
                </c:pt>
                <c:pt idx="33">
                  <c:v>104.56038179207022</c:v>
                </c:pt>
                <c:pt idx="34">
                  <c:v>104.5163507501953</c:v>
                </c:pt>
                <c:pt idx="35">
                  <c:v>104.45664030242192</c:v>
                </c:pt>
                <c:pt idx="36">
                  <c:v>104.38094491569511</c:v>
                </c:pt>
                <c:pt idx="37">
                  <c:v>104.28907972298761</c:v>
                </c:pt>
                <c:pt idx="38">
                  <c:v>104.18099040978683</c:v>
                </c:pt>
                <c:pt idx="39">
                  <c:v>104.05676043304247</c:v>
                </c:pt>
                <c:pt idx="40">
                  <c:v>103.91661513066765</c:v>
                </c:pt>
                <c:pt idx="41">
                  <c:v>103.76092239727085</c:v>
                </c:pt>
                <c:pt idx="42">
                  <c:v>103.59018974803855</c:v>
                </c:pt>
                <c:pt idx="43">
                  <c:v>103.40505775836264</c:v>
                </c:pt>
                <c:pt idx="44">
                  <c:v>103.20629004020752</c:v>
                </c:pt>
                <c:pt idx="45">
                  <c:v>102.99476008430923</c:v>
                </c:pt>
                <c:pt idx="46">
                  <c:v>102.77143544713783</c:v>
                </c:pt>
                <c:pt idx="47">
                  <c:v>102.5373598816989</c:v>
                </c:pt>
                <c:pt idx="48">
                  <c:v>102.29363409305505</c:v>
                </c:pt>
                <c:pt idx="49">
                  <c:v>102.04139583795127</c:v>
                </c:pt>
                <c:pt idx="50">
                  <c:v>101.78180008226543</c:v>
                </c:pt>
                <c:pt idx="51">
                  <c:v>101.51599988327793</c:v>
                </c:pt>
                <c:pt idx="52">
                  <c:v>101.24512858242052</c:v>
                </c:pt>
                <c:pt idx="53">
                  <c:v>100.97028378706935</c:v>
                </c:pt>
                <c:pt idx="54">
                  <c:v>100.6925134971756</c:v>
                </c:pt>
                <c:pt idx="55">
                  <c:v>100.41280460424694</c:v>
                </c:pt>
                <c:pt idx="56">
                  <c:v>100.13207386564962</c:v>
                </c:pt>
                <c:pt idx="57">
                  <c:v>99.851161343978887</c:v>
                </c:pt>
                <c:pt idx="58">
                  <c:v>99.570826204831789</c:v>
                </c:pt>
                <c:pt idx="59">
                  <c:v>99.291744689976852</c:v>
                </c:pt>
                <c:pt idx="60">
                  <c:v>99.014510027826546</c:v>
                </c:pt>
                <c:pt idx="61">
                  <c:v>98.739634008689748</c:v>
                </c:pt>
                <c:pt idx="62">
                  <c:v>98.467549936576191</c:v>
                </c:pt>
                <c:pt idx="63">
                  <c:v>98.198616669527894</c:v>
                </c:pt>
                <c:pt idx="64">
                  <c:v>97.933123473291758</c:v>
                </c:pt>
                <c:pt idx="65">
                  <c:v>97.671295435264781</c:v>
                </c:pt>
                <c:pt idx="66">
                  <c:v>97.413299213873131</c:v>
                </c:pt>
                <c:pt idx="67">
                  <c:v>97.159248930097263</c:v>
                </c:pt>
                <c:pt idx="68">
                  <c:v>96.909212040419376</c:v>
                </c:pt>
                <c:pt idx="69">
                  <c:v>96.663215062253116</c:v>
                </c:pt>
                <c:pt idx="70">
                  <c:v>96.421249052623963</c:v>
                </c:pt>
                <c:pt idx="71">
                  <c:v>96.183274767654567</c:v>
                </c:pt>
                <c:pt idx="72">
                  <c:v>95.9492274538039</c:v>
                </c:pt>
                <c:pt idx="73">
                  <c:v>95.719021241641371</c:v>
                </c:pt>
                <c:pt idx="74">
                  <c:v>95.49255312926573</c:v>
                </c:pt>
                <c:pt idx="75">
                  <c:v>95.269706555514674</c:v>
                </c:pt>
                <c:pt idx="76">
                  <c:v>95.050354573169926</c:v>
                </c:pt>
                <c:pt idx="77">
                  <c:v>94.83436263980785</c:v>
                </c:pt>
                <c:pt idx="78">
                  <c:v>94.621591049163996</c:v>
                </c:pt>
                <c:pt idx="79">
                  <c:v>94.411897029245807</c:v>
                </c:pt>
                <c:pt idx="80">
                  <c:v>94.205136535293704</c:v>
                </c:pt>
                <c:pt idx="81">
                  <c:v>94.001165766374882</c:v>
                </c:pt>
                <c:pt idx="82">
                  <c:v>93.799842434172035</c:v>
                </c:pt>
                <c:pt idx="83">
                  <c:v>93.601026811639102</c:v>
                </c:pt>
                <c:pt idx="84">
                  <c:v>93.404582587833971</c:v>
                </c:pt>
                <c:pt idx="85">
                  <c:v>93.210377553564513</c:v>
                </c:pt>
                <c:pt idx="86">
                  <c:v>93.018284140624559</c:v>
                </c:pt>
                <c:pt idx="87">
                  <c:v>92.82817983545381</c:v>
                </c:pt>
                <c:pt idx="88">
                  <c:v>92.639947486098805</c:v>
                </c:pt>
                <c:pt idx="89">
                  <c:v>92.453475519439806</c:v>
                </c:pt>
                <c:pt idx="90">
                  <c:v>92.268658083816703</c:v>
                </c:pt>
                <c:pt idx="91">
                  <c:v>92.085395130459176</c:v>
                </c:pt>
                <c:pt idx="92">
                  <c:v>91.903592445518996</c:v>
                </c:pt>
                <c:pt idx="93">
                  <c:v>91.723161643017917</c:v>
                </c:pt>
                <c:pt idx="94">
                  <c:v>91.54402012766522</c:v>
                </c:pt>
                <c:pt idx="95">
                  <c:v>91.366091035257838</c:v>
                </c:pt>
                <c:pt idx="96">
                  <c:v>91.189303157245206</c:v>
                </c:pt>
                <c:pt idx="97">
                  <c:v>91.013590855008573</c:v>
                </c:pt>
                <c:pt idx="98">
                  <c:v>90.838893968458279</c:v>
                </c:pt>
                <c:pt idx="99">
                  <c:v>90.6651577226787</c:v>
                </c:pt>
                <c:pt idx="100">
                  <c:v>90.492332635533117</c:v>
                </c:pt>
                <c:pt idx="101">
                  <c:v>90.320374428366648</c:v>
                </c:pt>
                <c:pt idx="102">
                  <c:v>90.149243941199217</c:v>
                </c:pt>
                <c:pt idx="103">
                  <c:v>89.978907053067346</c:v>
                </c:pt>
                <c:pt idx="104">
                  <c:v>89.809334607442779</c:v>
                </c:pt>
                <c:pt idx="105">
                  <c:v>89.64050234191339</c:v>
                </c:pt>
                <c:pt idx="106">
                  <c:v>89.47239082055097</c:v>
                </c:pt>
                <c:pt idx="107">
                  <c:v>89.304985366603646</c:v>
                </c:pt>
                <c:pt idx="108">
                  <c:v>89.13827599233764</c:v>
                </c:pt>
                <c:pt idx="109">
                  <c:v>88.972257322016944</c:v>
                </c:pt>
                <c:pt idx="110">
                  <c:v>88.806928503160592</c:v>
                </c:pt>
                <c:pt idx="111">
                  <c:v>88.642293100376236</c:v>
                </c:pt>
                <c:pt idx="112">
                  <c:v>88.478358965262501</c:v>
                </c:pt>
                <c:pt idx="113">
                  <c:v>88.315138075143452</c:v>
                </c:pt>
                <c:pt idx="114">
                  <c:v>88.152646332797843</c:v>
                </c:pt>
                <c:pt idx="115">
                  <c:v>87.990903318939644</c:v>
                </c:pt>
                <c:pt idx="116">
                  <c:v>87.829931989072506</c:v>
                </c:pt>
                <c:pt idx="117">
                  <c:v>87.669758306566806</c:v>
                </c:pt>
                <c:pt idx="118">
                  <c:v>87.51041080448698</c:v>
                </c:pt>
                <c:pt idx="119">
                  <c:v>87.351920069924887</c:v>
                </c:pt>
                <c:pt idx="120">
                  <c:v>87.194318146452758</c:v>
                </c:pt>
                <c:pt idx="121">
                  <c:v>87.037637852865913</c:v>
                </c:pt>
                <c:pt idx="122">
                  <c:v>86.881912019666856</c:v>
                </c:pt>
                <c:pt idx="123">
                  <c:v>86.727172648731852</c:v>
                </c:pt>
                <c:pt idx="124">
                  <c:v>86.573450006215921</c:v>
                </c:pt>
                <c:pt idx="125">
                  <c:v>86.420771663831488</c:v>
                </c:pt>
                <c:pt idx="126">
                  <c:v>86.269161508936946</c:v>
                </c:pt>
                <c:pt idx="127">
                  <c:v>86.118638749066946</c:v>
                </c:pt>
                <c:pt idx="128">
                  <c:v>85.969216941224161</c:v>
                </c:pt>
                <c:pt idx="129">
                  <c:v>85.820903079984447</c:v>
                </c:pt>
                <c:pt idx="130">
                  <c:v>85.673696780778982</c:v>
                </c:pt>
                <c:pt idx="131">
                  <c:v>85.527589595181851</c:v>
                </c:pt>
                <c:pt idx="132">
                  <c:v>85.382564493310554</c:v>
                </c:pt>
                <c:pt idx="133">
                  <c:v>85.238595544352108</c:v>
                </c:pt>
                <c:pt idx="134">
                  <c:v>85.095647819756223</c:v>
                </c:pt>
                <c:pt idx="135">
                  <c:v>84.95367753502282</c:v>
                </c:pt>
                <c:pt idx="136">
                  <c:v>84.812632435702767</c:v>
                </c:pt>
                <c:pt idx="137">
                  <c:v>84.672452421896793</c:v>
                </c:pt>
                <c:pt idx="138">
                  <c:v>84.53307039398176</c:v>
                </c:pt>
                <c:pt idx="139">
                  <c:v>84.394413291400866</c:v>
                </c:pt>
                <c:pt idx="140">
                  <c:v>84.256403286978355</c:v>
                </c:pt>
                <c:pt idx="141">
                  <c:v>84.118959092090392</c:v>
                </c:pt>
                <c:pt idx="142">
                  <c:v>83.981997323673966</c:v>
                </c:pt>
                <c:pt idx="143">
                  <c:v>83.84543388274767</c:v>
                </c:pt>
                <c:pt idx="144">
                  <c:v>83.709185295836889</c:v>
                </c:pt>
                <c:pt idx="145">
                  <c:v>83.573169975153235</c:v>
                </c:pt>
                <c:pt idx="146">
                  <c:v>83.437309360066251</c:v>
                </c:pt>
                <c:pt idx="147">
                  <c:v>83.301528910664103</c:v>
                </c:pt>
                <c:pt idx="148">
                  <c:v>83.165758933300481</c:v>
                </c:pt>
                <c:pt idx="149">
                  <c:v>83.029935227252224</c:v>
                </c:pt>
                <c:pt idx="150">
                  <c:v>82.893999550329255</c:v>
                </c:pt>
                <c:pt idx="151">
                  <c:v>82.757899908983433</c:v>
                </c:pt>
                <c:pt idx="152">
                  <c:v>82.62159068480652</c:v>
                </c:pt>
                <c:pt idx="153">
                  <c:v>82.485032614107894</c:v>
                </c:pt>
                <c:pt idx="154">
                  <c:v>82.348192640481741</c:v>
                </c:pt>
                <c:pt idx="155">
                  <c:v>82.211043662000435</c:v>
                </c:pt>
                <c:pt idx="156">
                  <c:v>82.073564195081318</c:v>
                </c:pt>
                <c:pt idx="157">
                  <c:v>81.935737976400361</c:v>
                </c:pt>
                <c:pt idx="158">
                  <c:v>81.797553522725593</c:v>
                </c:pt>
                <c:pt idx="159">
                  <c:v>81.659003666467711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110.241</c:v>
                </c:pt>
                <c:pt idx="1">
                  <c:v>107.13800000000001</c:v>
                </c:pt>
                <c:pt idx="2">
                  <c:v>105.621</c:v>
                </c:pt>
                <c:pt idx="3">
                  <c:v>106.39700000000001</c:v>
                </c:pt>
                <c:pt idx="4">
                  <c:v>106.39700000000001</c:v>
                </c:pt>
                <c:pt idx="5">
                  <c:v>105.96599999999999</c:v>
                </c:pt>
                <c:pt idx="6">
                  <c:v>107.89700000000001</c:v>
                </c:pt>
                <c:pt idx="7">
                  <c:v>107.431</c:v>
                </c:pt>
                <c:pt idx="8">
                  <c:v>105.70699999999999</c:v>
                </c:pt>
                <c:pt idx="9">
                  <c:v>107.328</c:v>
                </c:pt>
                <c:pt idx="10">
                  <c:v>105.483</c:v>
                </c:pt>
                <c:pt idx="11">
                  <c:v>105.914</c:v>
                </c:pt>
                <c:pt idx="12">
                  <c:v>106.517</c:v>
                </c:pt>
                <c:pt idx="13">
                  <c:v>103.36199999999999</c:v>
                </c:pt>
                <c:pt idx="14">
                  <c:v>106.155</c:v>
                </c:pt>
                <c:pt idx="15">
                  <c:v>104.39700000000001</c:v>
                </c:pt>
                <c:pt idx="16">
                  <c:v>107.20699999999999</c:v>
                </c:pt>
                <c:pt idx="17">
                  <c:v>104.03400000000001</c:v>
                </c:pt>
                <c:pt idx="18">
                  <c:v>105.03400000000001</c:v>
                </c:pt>
                <c:pt idx="19">
                  <c:v>105.759</c:v>
                </c:pt>
                <c:pt idx="20">
                  <c:v>105.569</c:v>
                </c:pt>
                <c:pt idx="21">
                  <c:v>104.63800000000001</c:v>
                </c:pt>
                <c:pt idx="22">
                  <c:v>105.86199999999999</c:v>
                </c:pt>
                <c:pt idx="23">
                  <c:v>106.672</c:v>
                </c:pt>
                <c:pt idx="24">
                  <c:v>105.31</c:v>
                </c:pt>
                <c:pt idx="25">
                  <c:v>106.44799999999999</c:v>
                </c:pt>
                <c:pt idx="26">
                  <c:v>105.655</c:v>
                </c:pt>
                <c:pt idx="27">
                  <c:v>106.172</c:v>
                </c:pt>
                <c:pt idx="28">
                  <c:v>108.53400000000001</c:v>
                </c:pt>
                <c:pt idx="29">
                  <c:v>108.586</c:v>
                </c:pt>
                <c:pt idx="30">
                  <c:v>109.155</c:v>
                </c:pt>
                <c:pt idx="31">
                  <c:v>107.96599999999999</c:v>
                </c:pt>
                <c:pt idx="32">
                  <c:v>110.586</c:v>
                </c:pt>
                <c:pt idx="33">
                  <c:v>111.29300000000001</c:v>
                </c:pt>
                <c:pt idx="34">
                  <c:v>111.517</c:v>
                </c:pt>
                <c:pt idx="35">
                  <c:v>110.79300000000001</c:v>
                </c:pt>
                <c:pt idx="36">
                  <c:v>110.86199999999999</c:v>
                </c:pt>
                <c:pt idx="37">
                  <c:v>112.89700000000001</c:v>
                </c:pt>
                <c:pt idx="38">
                  <c:v>111.759</c:v>
                </c:pt>
                <c:pt idx="39">
                  <c:v>114.20699999999999</c:v>
                </c:pt>
                <c:pt idx="40">
                  <c:v>115.431</c:v>
                </c:pt>
                <c:pt idx="41">
                  <c:v>115.259</c:v>
                </c:pt>
                <c:pt idx="42">
                  <c:v>118.55200000000001</c:v>
                </c:pt>
                <c:pt idx="43">
                  <c:v>120.983</c:v>
                </c:pt>
                <c:pt idx="44">
                  <c:v>124.69</c:v>
                </c:pt>
                <c:pt idx="45">
                  <c:v>130.96600000000001</c:v>
                </c:pt>
                <c:pt idx="46">
                  <c:v>137.08600000000001</c:v>
                </c:pt>
                <c:pt idx="47">
                  <c:v>148.91399999999999</c:v>
                </c:pt>
                <c:pt idx="48">
                  <c:v>159.517</c:v>
                </c:pt>
                <c:pt idx="49">
                  <c:v>175.03399999999999</c:v>
                </c:pt>
                <c:pt idx="50">
                  <c:v>190.41399999999999</c:v>
                </c:pt>
                <c:pt idx="51">
                  <c:v>207.12100000000001</c:v>
                </c:pt>
                <c:pt idx="52">
                  <c:v>219.517</c:v>
                </c:pt>
                <c:pt idx="53">
                  <c:v>228.017</c:v>
                </c:pt>
                <c:pt idx="54">
                  <c:v>232.172</c:v>
                </c:pt>
                <c:pt idx="55">
                  <c:v>235.03399999999999</c:v>
                </c:pt>
                <c:pt idx="56">
                  <c:v>231.155</c:v>
                </c:pt>
                <c:pt idx="57">
                  <c:v>221.13800000000001</c:v>
                </c:pt>
                <c:pt idx="58">
                  <c:v>199.94800000000001</c:v>
                </c:pt>
                <c:pt idx="59">
                  <c:v>161.828</c:v>
                </c:pt>
                <c:pt idx="60">
                  <c:v>134.172</c:v>
                </c:pt>
                <c:pt idx="61">
                  <c:v>122.05200000000001</c:v>
                </c:pt>
                <c:pt idx="62">
                  <c:v>117.017</c:v>
                </c:pt>
                <c:pt idx="63">
                  <c:v>119.63800000000001</c:v>
                </c:pt>
                <c:pt idx="64">
                  <c:v>120.672</c:v>
                </c:pt>
                <c:pt idx="65">
                  <c:v>119.94799999999999</c:v>
                </c:pt>
                <c:pt idx="66">
                  <c:v>125.81</c:v>
                </c:pt>
                <c:pt idx="67">
                  <c:v>127.776</c:v>
                </c:pt>
                <c:pt idx="68">
                  <c:v>138.12100000000001</c:v>
                </c:pt>
                <c:pt idx="69">
                  <c:v>148.75899999999999</c:v>
                </c:pt>
                <c:pt idx="70">
                  <c:v>163.62100000000001</c:v>
                </c:pt>
                <c:pt idx="71">
                  <c:v>175.29300000000001</c:v>
                </c:pt>
                <c:pt idx="72">
                  <c:v>186.172</c:v>
                </c:pt>
                <c:pt idx="73">
                  <c:v>194.36199999999999</c:v>
                </c:pt>
                <c:pt idx="74">
                  <c:v>198.5</c:v>
                </c:pt>
                <c:pt idx="75">
                  <c:v>196.172</c:v>
                </c:pt>
                <c:pt idx="76">
                  <c:v>182.172</c:v>
                </c:pt>
                <c:pt idx="77">
                  <c:v>151.46600000000001</c:v>
                </c:pt>
                <c:pt idx="78">
                  <c:v>116.328</c:v>
                </c:pt>
                <c:pt idx="79">
                  <c:v>100.069</c:v>
                </c:pt>
                <c:pt idx="80">
                  <c:v>96.655000000000001</c:v>
                </c:pt>
                <c:pt idx="81">
                  <c:v>95.552000000000007</c:v>
                </c:pt>
                <c:pt idx="82">
                  <c:v>95.741</c:v>
                </c:pt>
                <c:pt idx="83">
                  <c:v>97.138000000000005</c:v>
                </c:pt>
                <c:pt idx="84">
                  <c:v>96.861999999999995</c:v>
                </c:pt>
                <c:pt idx="85">
                  <c:v>93.259</c:v>
                </c:pt>
                <c:pt idx="86">
                  <c:v>98</c:v>
                </c:pt>
                <c:pt idx="87">
                  <c:v>94.275999999999996</c:v>
                </c:pt>
                <c:pt idx="88">
                  <c:v>93.379000000000005</c:v>
                </c:pt>
                <c:pt idx="89">
                  <c:v>96.102999999999994</c:v>
                </c:pt>
                <c:pt idx="90">
                  <c:v>95.759</c:v>
                </c:pt>
                <c:pt idx="91">
                  <c:v>95.569000000000003</c:v>
                </c:pt>
                <c:pt idx="92">
                  <c:v>94.930999999999997</c:v>
                </c:pt>
                <c:pt idx="93">
                  <c:v>94.224000000000004</c:v>
                </c:pt>
                <c:pt idx="94">
                  <c:v>93.965999999999994</c:v>
                </c:pt>
                <c:pt idx="95">
                  <c:v>94.671999999999997</c:v>
                </c:pt>
                <c:pt idx="96">
                  <c:v>95.706999999999994</c:v>
                </c:pt>
                <c:pt idx="97">
                  <c:v>95.293000000000006</c:v>
                </c:pt>
                <c:pt idx="98">
                  <c:v>95.085999999999999</c:v>
                </c:pt>
                <c:pt idx="99">
                  <c:v>95.534000000000006</c:v>
                </c:pt>
                <c:pt idx="100">
                  <c:v>94.414000000000001</c:v>
                </c:pt>
                <c:pt idx="101">
                  <c:v>95.965999999999994</c:v>
                </c:pt>
                <c:pt idx="102">
                  <c:v>94.81</c:v>
                </c:pt>
                <c:pt idx="103">
                  <c:v>96.638000000000005</c:v>
                </c:pt>
                <c:pt idx="104">
                  <c:v>99.293000000000006</c:v>
                </c:pt>
                <c:pt idx="105">
                  <c:v>103.655</c:v>
                </c:pt>
                <c:pt idx="106">
                  <c:v>105.345</c:v>
                </c:pt>
                <c:pt idx="107">
                  <c:v>108.776</c:v>
                </c:pt>
                <c:pt idx="108">
                  <c:v>108.13800000000001</c:v>
                </c:pt>
                <c:pt idx="109">
                  <c:v>106.517</c:v>
                </c:pt>
                <c:pt idx="110">
                  <c:v>103.224</c:v>
                </c:pt>
                <c:pt idx="111">
                  <c:v>100.828</c:v>
                </c:pt>
                <c:pt idx="112">
                  <c:v>98.516999999999996</c:v>
                </c:pt>
                <c:pt idx="113">
                  <c:v>94.759</c:v>
                </c:pt>
                <c:pt idx="114">
                  <c:v>91.344999999999999</c:v>
                </c:pt>
                <c:pt idx="115">
                  <c:v>90.328000000000003</c:v>
                </c:pt>
                <c:pt idx="116">
                  <c:v>90.81</c:v>
                </c:pt>
                <c:pt idx="117">
                  <c:v>91.69</c:v>
                </c:pt>
                <c:pt idx="118">
                  <c:v>90.034000000000006</c:v>
                </c:pt>
                <c:pt idx="119">
                  <c:v>89.897000000000006</c:v>
                </c:pt>
                <c:pt idx="120">
                  <c:v>90.69</c:v>
                </c:pt>
                <c:pt idx="121">
                  <c:v>87.81</c:v>
                </c:pt>
                <c:pt idx="122">
                  <c:v>91.552000000000007</c:v>
                </c:pt>
                <c:pt idx="123">
                  <c:v>88.585999999999999</c:v>
                </c:pt>
                <c:pt idx="124">
                  <c:v>89.465999999999994</c:v>
                </c:pt>
                <c:pt idx="125">
                  <c:v>90.344999999999999</c:v>
                </c:pt>
                <c:pt idx="126">
                  <c:v>90.414000000000001</c:v>
                </c:pt>
                <c:pt idx="127">
                  <c:v>88.844999999999999</c:v>
                </c:pt>
                <c:pt idx="128">
                  <c:v>90.844999999999999</c:v>
                </c:pt>
                <c:pt idx="129">
                  <c:v>90.344999999999999</c:v>
                </c:pt>
                <c:pt idx="130">
                  <c:v>89.447999999999993</c:v>
                </c:pt>
                <c:pt idx="131">
                  <c:v>92.483000000000004</c:v>
                </c:pt>
                <c:pt idx="132">
                  <c:v>95</c:v>
                </c:pt>
                <c:pt idx="133">
                  <c:v>95.414000000000001</c:v>
                </c:pt>
                <c:pt idx="134">
                  <c:v>97</c:v>
                </c:pt>
                <c:pt idx="135">
                  <c:v>96.102999999999994</c:v>
                </c:pt>
                <c:pt idx="136">
                  <c:v>93.534000000000006</c:v>
                </c:pt>
                <c:pt idx="137">
                  <c:v>92.034000000000006</c:v>
                </c:pt>
                <c:pt idx="138">
                  <c:v>90.155000000000001</c:v>
                </c:pt>
                <c:pt idx="139">
                  <c:v>88.655000000000001</c:v>
                </c:pt>
                <c:pt idx="140">
                  <c:v>87.775999999999996</c:v>
                </c:pt>
                <c:pt idx="141">
                  <c:v>85.447999999999993</c:v>
                </c:pt>
                <c:pt idx="142">
                  <c:v>85.741</c:v>
                </c:pt>
                <c:pt idx="143">
                  <c:v>84.724000000000004</c:v>
                </c:pt>
                <c:pt idx="144">
                  <c:v>85.844999999999999</c:v>
                </c:pt>
                <c:pt idx="145">
                  <c:v>85.361999999999995</c:v>
                </c:pt>
                <c:pt idx="146">
                  <c:v>85.241</c:v>
                </c:pt>
                <c:pt idx="147">
                  <c:v>84.016999999999996</c:v>
                </c:pt>
                <c:pt idx="148">
                  <c:v>87.069000000000003</c:v>
                </c:pt>
                <c:pt idx="149">
                  <c:v>86.655000000000001</c:v>
                </c:pt>
                <c:pt idx="150">
                  <c:v>85.534000000000006</c:v>
                </c:pt>
                <c:pt idx="151">
                  <c:v>87.447999999999993</c:v>
                </c:pt>
                <c:pt idx="152">
                  <c:v>86</c:v>
                </c:pt>
                <c:pt idx="153">
                  <c:v>86.069000000000003</c:v>
                </c:pt>
                <c:pt idx="154">
                  <c:v>85.620999999999995</c:v>
                </c:pt>
                <c:pt idx="155">
                  <c:v>84.759</c:v>
                </c:pt>
                <c:pt idx="156">
                  <c:v>84.844999999999999</c:v>
                </c:pt>
                <c:pt idx="157">
                  <c:v>85.655000000000001</c:v>
                </c:pt>
                <c:pt idx="158">
                  <c:v>83.844999999999999</c:v>
                </c:pt>
                <c:pt idx="159">
                  <c:v>83.879000000000005</c:v>
                </c:pt>
                <c:pt idx="160">
                  <c:v>86.706999999999994</c:v>
                </c:pt>
                <c:pt idx="161">
                  <c:v>84.620999999999995</c:v>
                </c:pt>
                <c:pt idx="162">
                  <c:v>82.620999999999995</c:v>
                </c:pt>
                <c:pt idx="163">
                  <c:v>83.724000000000004</c:v>
                </c:pt>
                <c:pt idx="164">
                  <c:v>84.930999999999997</c:v>
                </c:pt>
                <c:pt idx="165">
                  <c:v>84.361999999999995</c:v>
                </c:pt>
                <c:pt idx="166">
                  <c:v>82.552000000000007</c:v>
                </c:pt>
                <c:pt idx="167">
                  <c:v>82.759</c:v>
                </c:pt>
                <c:pt idx="168">
                  <c:v>85.171999999999997</c:v>
                </c:pt>
                <c:pt idx="169">
                  <c:v>86.947999999999993</c:v>
                </c:pt>
                <c:pt idx="170">
                  <c:v>84.31</c:v>
                </c:pt>
                <c:pt idx="171">
                  <c:v>83.361999999999995</c:v>
                </c:pt>
                <c:pt idx="172">
                  <c:v>83.724000000000004</c:v>
                </c:pt>
                <c:pt idx="173">
                  <c:v>84.034000000000006</c:v>
                </c:pt>
                <c:pt idx="174">
                  <c:v>84.706999999999994</c:v>
                </c:pt>
                <c:pt idx="175">
                  <c:v>84.447999999999993</c:v>
                </c:pt>
                <c:pt idx="176">
                  <c:v>84.602999999999994</c:v>
                </c:pt>
                <c:pt idx="177">
                  <c:v>82.552000000000007</c:v>
                </c:pt>
                <c:pt idx="178">
                  <c:v>83.155000000000001</c:v>
                </c:pt>
                <c:pt idx="179">
                  <c:v>84.759</c:v>
                </c:pt>
                <c:pt idx="180">
                  <c:v>84.759</c:v>
                </c:pt>
                <c:pt idx="181">
                  <c:v>83.828000000000003</c:v>
                </c:pt>
                <c:pt idx="182">
                  <c:v>84.585999999999999</c:v>
                </c:pt>
                <c:pt idx="183">
                  <c:v>83.344999999999999</c:v>
                </c:pt>
                <c:pt idx="184">
                  <c:v>85</c:v>
                </c:pt>
                <c:pt idx="185">
                  <c:v>83.379000000000005</c:v>
                </c:pt>
                <c:pt idx="186">
                  <c:v>83.120999999999995</c:v>
                </c:pt>
                <c:pt idx="187">
                  <c:v>83.69</c:v>
                </c:pt>
                <c:pt idx="188">
                  <c:v>81.81</c:v>
                </c:pt>
                <c:pt idx="189">
                  <c:v>83.620999999999995</c:v>
                </c:pt>
                <c:pt idx="190">
                  <c:v>83.638000000000005</c:v>
                </c:pt>
                <c:pt idx="191">
                  <c:v>83.085999999999999</c:v>
                </c:pt>
                <c:pt idx="192">
                  <c:v>82.793000000000006</c:v>
                </c:pt>
                <c:pt idx="193">
                  <c:v>83.552000000000007</c:v>
                </c:pt>
                <c:pt idx="194">
                  <c:v>82.224000000000004</c:v>
                </c:pt>
                <c:pt idx="195">
                  <c:v>83.844999999999999</c:v>
                </c:pt>
                <c:pt idx="196">
                  <c:v>85.120999999999995</c:v>
                </c:pt>
                <c:pt idx="197">
                  <c:v>83.897000000000006</c:v>
                </c:pt>
                <c:pt idx="198">
                  <c:v>85.102999999999994</c:v>
                </c:pt>
                <c:pt idx="199">
                  <c:v>82.69</c:v>
                </c:pt>
                <c:pt idx="200">
                  <c:v>82.016999999999996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104.1907247528585</c:v>
                </c:pt>
                <c:pt idx="5">
                  <c:v>104.39499989044707</c:v>
                </c:pt>
                <c:pt idx="6">
                  <c:v>104.59818558256546</c:v>
                </c:pt>
                <c:pt idx="7">
                  <c:v>104.80007141554655</c:v>
                </c:pt>
                <c:pt idx="8">
                  <c:v>105.00042000185729</c:v>
                </c:pt>
                <c:pt idx="9">
                  <c:v>105.19896453577883</c:v>
                </c:pt>
                <c:pt idx="10">
                  <c:v>105.39540629133205</c:v>
                </c:pt>
                <c:pt idx="11">
                  <c:v>105.58941210159144</c:v>
                </c:pt>
                <c:pt idx="12">
                  <c:v>105.78061186990088</c:v>
                </c:pt>
                <c:pt idx="13">
                  <c:v>105.96859617701877</c:v>
                </c:pt>
                <c:pt idx="14">
                  <c:v>106.15291406465873</c:v>
                </c:pt>
                <c:pt idx="15">
                  <c:v>106.33307109689305</c:v>
                </c:pt>
                <c:pt idx="16">
                  <c:v>106.50852782985413</c:v>
                </c:pt>
                <c:pt idx="17">
                  <c:v>106.67869886399895</c:v>
                </c:pt>
                <c:pt idx="18">
                  <c:v>106.84295272529948</c:v>
                </c:pt>
                <c:pt idx="19">
                  <c:v>107.00061294716437</c:v>
                </c:pt>
                <c:pt idx="20">
                  <c:v>107.15096094865673</c:v>
                </c:pt>
                <c:pt idx="21">
                  <c:v>107.29324170390854</c:v>
                </c:pt>
                <c:pt idx="22">
                  <c:v>107.42667389934621</c:v>
                </c:pt>
                <c:pt idx="23">
                  <c:v>107.55046747743084</c:v>
                </c:pt>
                <c:pt idx="24">
                  <c:v>107.66385346028216</c:v>
                </c:pt>
                <c:pt idx="25">
                  <c:v>107.76613413693399</c:v>
                </c:pt>
                <c:pt idx="26">
                  <c:v>107.85676659414294</c:v>
                </c:pt>
                <c:pt idx="27">
                  <c:v>107.93549974178838</c:v>
                </c:pt>
                <c:pt idx="28">
                  <c:v>108.0025949348337</c:v>
                </c:pt>
                <c:pt idx="29">
                  <c:v>108.05917323088633</c:v>
                </c:pt>
                <c:pt idx="30">
                  <c:v>108.10774778016564</c:v>
                </c:pt>
                <c:pt idx="31">
                  <c:v>108.15301617369484</c:v>
                </c:pt>
                <c:pt idx="32">
                  <c:v>108.20300134668372</c:v>
                </c:pt>
                <c:pt idx="33">
                  <c:v>108.2706351022246</c:v>
                </c:pt>
                <c:pt idx="34">
                  <c:v>108.37586719671694</c:v>
                </c:pt>
                <c:pt idx="35">
                  <c:v>108.54834480942526</c:v>
                </c:pt>
                <c:pt idx="36">
                  <c:v>108.83063105877443</c:v>
                </c:pt>
                <c:pt idx="37">
                  <c:v>109.28180815424291</c:v>
                </c:pt>
                <c:pt idx="38">
                  <c:v>109.98113826071933</c:v>
                </c:pt>
                <c:pt idx="39">
                  <c:v>111.03124209230178</c:v>
                </c:pt>
                <c:pt idx="40">
                  <c:v>112.56002677581327</c:v>
                </c:pt>
                <c:pt idx="41">
                  <c:v>114.72039480301916</c:v>
                </c:pt>
                <c:pt idx="42">
                  <c:v>117.68665674108979</c:v>
                </c:pt>
                <c:pt idx="43">
                  <c:v>121.64662369800499</c:v>
                </c:pt>
                <c:pt idx="44">
                  <c:v>126.78863871959358</c:v>
                </c:pt>
                <c:pt idx="45">
                  <c:v>133.28336138409344</c:v>
                </c:pt>
                <c:pt idx="46">
                  <c:v>141.2609382254582</c:v>
                </c:pt>
                <c:pt idx="47">
                  <c:v>150.78517482999152</c:v>
                </c:pt>
                <c:pt idx="48">
                  <c:v>161.82715841828437</c:v>
                </c:pt>
                <c:pt idx="49">
                  <c:v>174.24043628643651</c:v>
                </c:pt>
                <c:pt idx="50">
                  <c:v>187.73529365000098</c:v>
                </c:pt>
                <c:pt idx="51">
                  <c:v>201.83491178976226</c:v>
                </c:pt>
                <c:pt idx="52">
                  <c:v>215.76983080108286</c:v>
                </c:pt>
                <c:pt idx="53">
                  <c:v>228.26130510652774</c:v>
                </c:pt>
                <c:pt idx="54">
                  <c:v>237.25017699982379</c:v>
                </c:pt>
                <c:pt idx="55">
                  <c:v>239.90206305434549</c:v>
                </c:pt>
                <c:pt idx="56">
                  <c:v>233.4180073609821</c:v>
                </c:pt>
                <c:pt idx="57">
                  <c:v>216.74365071563736</c:v>
                </c:pt>
                <c:pt idx="58">
                  <c:v>192.13542693887842</c:v>
                </c:pt>
                <c:pt idx="59">
                  <c:v>164.93814473190852</c:v>
                </c:pt>
                <c:pt idx="60">
                  <c:v>141.17257429393246</c:v>
                </c:pt>
                <c:pt idx="61">
                  <c:v>124.67843064478001</c:v>
                </c:pt>
                <c:pt idx="62">
                  <c:v>116.01887515152572</c:v>
                </c:pt>
                <c:pt idx="63">
                  <c:v>113.52930745297894</c:v>
                </c:pt>
                <c:pt idx="64">
                  <c:v>115.0818481369424</c:v>
                </c:pt>
                <c:pt idx="65">
                  <c:v>119.16690020290991</c:v>
                </c:pt>
                <c:pt idx="66">
                  <c:v>125.03873029691091</c:v>
                </c:pt>
                <c:pt idx="67">
                  <c:v>132.40781596660122</c:v>
                </c:pt>
                <c:pt idx="68">
                  <c:v>141.12284272925504</c:v>
                </c:pt>
                <c:pt idx="69">
                  <c:v>150.98627452974296</c:v>
                </c:pt>
                <c:pt idx="70">
                  <c:v>161.67819778996693</c:v>
                </c:pt>
                <c:pt idx="71">
                  <c:v>172.73987210245724</c:v>
                </c:pt>
                <c:pt idx="72">
                  <c:v>183.58429763861577</c:v>
                </c:pt>
                <c:pt idx="73">
                  <c:v>193.42224900364101</c:v>
                </c:pt>
                <c:pt idx="74">
                  <c:v>200.45065930873534</c:v>
                </c:pt>
                <c:pt idx="75">
                  <c:v>199.31929338476183</c:v>
                </c:pt>
                <c:pt idx="76">
                  <c:v>181.58771234948671</c:v>
                </c:pt>
                <c:pt idx="77">
                  <c:v>148.55309594820673</c:v>
                </c:pt>
                <c:pt idx="78">
                  <c:v>117.9394998078006</c:v>
                </c:pt>
                <c:pt idx="79">
                  <c:v>102.49030077205592</c:v>
                </c:pt>
                <c:pt idx="80">
                  <c:v>98.083866294882242</c:v>
                </c:pt>
                <c:pt idx="81">
                  <c:v>97.244280039858623</c:v>
                </c:pt>
                <c:pt idx="82">
                  <c:v>96.992973902881985</c:v>
                </c:pt>
                <c:pt idx="83">
                  <c:v>96.795383856769675</c:v>
                </c:pt>
                <c:pt idx="84">
                  <c:v>96.602724678473663</c:v>
                </c:pt>
                <c:pt idx="85">
                  <c:v>96.412511915693841</c:v>
                </c:pt>
                <c:pt idx="86">
                  <c:v>96.224543680877503</c:v>
                </c:pt>
                <c:pt idx="87">
                  <c:v>96.038683902331357</c:v>
                </c:pt>
                <c:pt idx="88">
                  <c:v>95.854805361382233</c:v>
                </c:pt>
                <c:pt idx="89">
                  <c:v>95.672794059795976</c:v>
                </c:pt>
                <c:pt idx="90">
                  <c:v>95.49256554296997</c:v>
                </c:pt>
                <c:pt idx="91">
                  <c:v>95.314113103365443</c:v>
                </c:pt>
                <c:pt idx="92">
                  <c:v>95.137639330913544</c:v>
                </c:pt>
                <c:pt idx="93">
                  <c:v>94.963886127432829</c:v>
                </c:pt>
                <c:pt idx="94">
                  <c:v>94.794891951101604</c:v>
                </c:pt>
                <c:pt idx="95">
                  <c:v>94.635570482225361</c:v>
                </c:pt>
                <c:pt idx="96">
                  <c:v>94.496670138842646</c:v>
                </c:pt>
                <c:pt idx="97">
                  <c:v>94.399676342071245</c:v>
                </c:pt>
                <c:pt idx="98">
                  <c:v>94.383742367003194</c:v>
                </c:pt>
                <c:pt idx="99">
                  <c:v>94.513359749103287</c:v>
                </c:pt>
                <c:pt idx="100">
                  <c:v>94.882932035318873</c:v>
                </c:pt>
                <c:pt idx="101">
                  <c:v>95.611116527374989</c:v>
                </c:pt>
                <c:pt idx="102">
                  <c:v>96.815641498056266</c:v>
                </c:pt>
                <c:pt idx="103">
                  <c:v>98.562118988198421</c:v>
                </c:pt>
                <c:pt idx="104">
                  <c:v>100.79259942698779</c:v>
                </c:pt>
                <c:pt idx="105">
                  <c:v>103.26145976950387</c:v>
                </c:pt>
                <c:pt idx="106">
                  <c:v>105.52659126438162</c:v>
                </c:pt>
                <c:pt idx="107">
                  <c:v>107.03970629014603</c:v>
                </c:pt>
                <c:pt idx="108">
                  <c:v>107.33280494954161</c:v>
                </c:pt>
                <c:pt idx="109">
                  <c:v>106.22423375903212</c:v>
                </c:pt>
                <c:pt idx="110">
                  <c:v>103.92436390006715</c:v>
                </c:pt>
                <c:pt idx="111">
                  <c:v>100.96195499952512</c:v>
                </c:pt>
                <c:pt idx="112">
                  <c:v>97.964250336750922</c:v>
                </c:pt>
                <c:pt idx="113">
                  <c:v>95.419539146315728</c:v>
                </c:pt>
                <c:pt idx="114">
                  <c:v>93.549612263172037</c:v>
                </c:pt>
                <c:pt idx="115">
                  <c:v>92.3295124260639</c:v>
                </c:pt>
                <c:pt idx="116">
                  <c:v>91.597300692496262</c:v>
                </c:pt>
                <c:pt idx="117">
                  <c:v>91.167498431957327</c:v>
                </c:pt>
                <c:pt idx="118">
                  <c:v>90.896441784929195</c:v>
                </c:pt>
                <c:pt idx="119">
                  <c:v>90.696973170323346</c:v>
                </c:pt>
                <c:pt idx="120">
                  <c:v>90.525556197346575</c:v>
                </c:pt>
                <c:pt idx="121">
                  <c:v>90.363930965023002</c:v>
                </c:pt>
                <c:pt idx="122">
                  <c:v>90.205900771206984</c:v>
                </c:pt>
                <c:pt idx="123">
                  <c:v>90.050938879212893</c:v>
                </c:pt>
                <c:pt idx="124">
                  <c:v>89.903343054166541</c:v>
                </c:pt>
                <c:pt idx="125">
                  <c:v>89.776288406160575</c:v>
                </c:pt>
                <c:pt idx="126">
                  <c:v>89.700923207720976</c:v>
                </c:pt>
                <c:pt idx="127">
                  <c:v>89.738512362574284</c:v>
                </c:pt>
                <c:pt idx="128">
                  <c:v>89.986683762345635</c:v>
                </c:pt>
                <c:pt idx="129">
                  <c:v>90.562096315537786</c:v>
                </c:pt>
                <c:pt idx="130">
                  <c:v>91.543008862953371</c:v>
                </c:pt>
                <c:pt idx="131">
                  <c:v>92.88038362783125</c:v>
                </c:pt>
                <c:pt idx="132">
                  <c:v>94.330318483329989</c:v>
                </c:pt>
                <c:pt idx="133">
                  <c:v>95.483714095076905</c:v>
                </c:pt>
                <c:pt idx="134">
                  <c:v>95.923526460435639</c:v>
                </c:pt>
                <c:pt idx="135">
                  <c:v>95.436373109904096</c:v>
                </c:pt>
                <c:pt idx="136">
                  <c:v>94.134869473190648</c:v>
                </c:pt>
                <c:pt idx="137">
                  <c:v>92.39641692927627</c:v>
                </c:pt>
                <c:pt idx="138">
                  <c:v>90.663291169715933</c:v>
                </c:pt>
                <c:pt idx="139">
                  <c:v>89.247293191031588</c:v>
                </c:pt>
                <c:pt idx="140">
                  <c:v>88.252994865528052</c:v>
                </c:pt>
                <c:pt idx="141">
                  <c:v>87.62430638448518</c:v>
                </c:pt>
                <c:pt idx="142">
                  <c:v>87.24055132747273</c:v>
                </c:pt>
                <c:pt idx="143">
                  <c:v>86.990727808394226</c:v>
                </c:pt>
                <c:pt idx="144">
                  <c:v>86.802196636054191</c:v>
                </c:pt>
                <c:pt idx="145">
                  <c:v>86.637466503601118</c:v>
                </c:pt>
                <c:pt idx="146">
                  <c:v>86.480645686069806</c:v>
                </c:pt>
                <c:pt idx="147">
                  <c:v>86.326085319802388</c:v>
                </c:pt>
                <c:pt idx="148">
                  <c:v>86.172078172441772</c:v>
                </c:pt>
                <c:pt idx="149">
                  <c:v>86.018178759932425</c:v>
                </c:pt>
                <c:pt idx="150">
                  <c:v>85.86428276012775</c:v>
                </c:pt>
                <c:pt idx="151">
                  <c:v>85.710364949698075</c:v>
                </c:pt>
                <c:pt idx="152">
                  <c:v>85.556416445130694</c:v>
                </c:pt>
                <c:pt idx="153">
                  <c:v>85.402431912345961</c:v>
                </c:pt>
                <c:pt idx="154">
                  <c:v>85.248407298940293</c:v>
                </c:pt>
                <c:pt idx="155">
                  <c:v>85.094339440862527</c:v>
                </c:pt>
                <c:pt idx="156">
                  <c:v>84.940225950425443</c:v>
                </c:pt>
                <c:pt idx="157">
                  <c:v>84.78606513843151</c:v>
                </c:pt>
                <c:pt idx="158">
                  <c:v>84.631855939313084</c:v>
                </c:pt>
                <c:pt idx="159">
                  <c:v>84.477597837385034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104.19072475285201</c:v>
                </c:pt>
                <c:pt idx="5">
                  <c:v>104.39499989042696</c:v>
                </c:pt>
                <c:pt idx="6">
                  <c:v>104.59818558250454</c:v>
                </c:pt>
                <c:pt idx="7">
                  <c:v>104.80007141536585</c:v>
                </c:pt>
                <c:pt idx="8">
                  <c:v>105.00042000133244</c:v>
                </c:pt>
                <c:pt idx="9">
                  <c:v>105.19896453428618</c:v>
                </c:pt>
                <c:pt idx="10">
                  <c:v>105.39540628717536</c:v>
                </c:pt>
                <c:pt idx="11">
                  <c:v>105.58941209025701</c:v>
                </c:pt>
                <c:pt idx="12">
                  <c:v>105.78061183963779</c:v>
                </c:pt>
                <c:pt idx="13">
                  <c:v>105.9685960978982</c:v>
                </c:pt>
                <c:pt idx="14">
                  <c:v>106.15291386211089</c:v>
                </c:pt>
                <c:pt idx="15">
                  <c:v>106.33307058916877</c:v>
                </c:pt>
                <c:pt idx="16">
                  <c:v>106.50852658364656</c:v>
                </c:pt>
                <c:pt idx="17">
                  <c:v>106.67869586887397</c:v>
                </c:pt>
                <c:pt idx="18">
                  <c:v>106.84294567671961</c:v>
                </c:pt>
                <c:pt idx="19">
                  <c:v>107.00059670475629</c:v>
                </c:pt>
                <c:pt idx="20">
                  <c:v>107.15092429972459</c:v>
                </c:pt>
                <c:pt idx="21">
                  <c:v>107.2931607320054</c:v>
                </c:pt>
                <c:pt idx="22">
                  <c:v>107.42649872541209</c:v>
                </c:pt>
                <c:pt idx="23">
                  <c:v>107.55009639812526</c:v>
                </c:pt>
                <c:pt idx="24">
                  <c:v>107.66308375210286</c:v>
                </c:pt>
                <c:pt idx="25">
                  <c:v>107.76457081801807</c:v>
                </c:pt>
                <c:pt idx="26">
                  <c:v>107.8536575192846</c:v>
                </c:pt>
                <c:pt idx="27">
                  <c:v>107.92944526121994</c:v>
                </c:pt>
                <c:pt idx="28">
                  <c:v>107.99105017997969</c:v>
                </c:pt>
                <c:pt idx="29">
                  <c:v>108.03761790188639</c:v>
                </c:pt>
                <c:pt idx="30">
                  <c:v>108.06833956993675</c:v>
                </c:pt>
                <c:pt idx="31">
                  <c:v>108.08246879496589</c:v>
                </c:pt>
                <c:pt idx="32">
                  <c:v>108.07933909013951</c:v>
                </c:pt>
                <c:pt idx="33">
                  <c:v>108.05838125649196</c:v>
                </c:pt>
                <c:pt idx="34">
                  <c:v>108.01914011243204</c:v>
                </c:pt>
                <c:pt idx="35">
                  <c:v>107.9612899100693</c:v>
                </c:pt>
                <c:pt idx="36">
                  <c:v>107.88464776379911</c:v>
                </c:pt>
                <c:pt idx="37">
                  <c:v>107.78918443811429</c:v>
                </c:pt>
                <c:pt idx="38">
                  <c:v>107.67503190570483</c:v>
                </c:pt>
                <c:pt idx="39">
                  <c:v>107.54248719368775</c:v>
                </c:pt>
                <c:pt idx="40">
                  <c:v>107.39201218138268</c:v>
                </c:pt>
                <c:pt idx="41">
                  <c:v>107.22422918944596</c:v>
                </c:pt>
                <c:pt idx="42">
                  <c:v>107.03991239585629</c:v>
                </c:pt>
                <c:pt idx="43">
                  <c:v>106.8399753150987</c:v>
                </c:pt>
                <c:pt idx="44">
                  <c:v>106.62545476767794</c:v>
                </c:pt>
                <c:pt idx="45">
                  <c:v>106.39749193309956</c:v>
                </c:pt>
                <c:pt idx="46">
                  <c:v>106.1573112081475</c:v>
                </c:pt>
                <c:pt idx="47">
                  <c:v>105.90619767466966</c:v>
                </c:pt>
                <c:pt idx="48">
                  <c:v>105.64547401262303</c:v>
                </c:pt>
                <c:pt idx="49">
                  <c:v>105.37647767504806</c:v>
                </c:pt>
                <c:pt idx="50">
                  <c:v>105.1005390766212</c:v>
                </c:pt>
                <c:pt idx="51">
                  <c:v>104.81896144477579</c:v>
                </c:pt>
                <c:pt idx="52">
                  <c:v>104.53300285282269</c:v>
                </c:pt>
                <c:pt idx="53">
                  <c:v>104.24386080985212</c:v>
                </c:pt>
                <c:pt idx="54">
                  <c:v>103.95265963404093</c:v>
                </c:pt>
                <c:pt idx="55">
                  <c:v>103.66044069458951</c:v>
                </c:pt>
                <c:pt idx="56">
                  <c:v>103.36815548104528</c:v>
                </c:pt>
                <c:pt idx="57">
                  <c:v>103.07666135292017</c:v>
                </c:pt>
                <c:pt idx="58">
                  <c:v>102.78671974040735</c:v>
                </c:pt>
                <c:pt idx="59">
                  <c:v>102.49899650944666</c:v>
                </c:pt>
                <c:pt idx="60">
                  <c:v>102.2140641702472</c:v>
                </c:pt>
                <c:pt idx="61">
                  <c:v>101.93240559511102</c:v>
                </c:pt>
                <c:pt idx="62">
                  <c:v>101.65441891558051</c:v>
                </c:pt>
                <c:pt idx="63">
                  <c:v>101.38042328672148</c:v>
                </c:pt>
                <c:pt idx="64">
                  <c:v>101.11066523390683</c:v>
                </c:pt>
                <c:pt idx="65">
                  <c:v>100.84532533122359</c:v>
                </c:pt>
                <c:pt idx="66">
                  <c:v>100.58452499750267</c:v>
                </c:pt>
                <c:pt idx="67">
                  <c:v>100.32833323344924</c:v>
                </c:pt>
                <c:pt idx="68">
                  <c:v>100.07677315951624</c:v>
                </c:pt>
                <c:pt idx="69">
                  <c:v>99.829828247650255</c:v>
                </c:pt>
                <c:pt idx="70">
                  <c:v>99.587448169991958</c:v>
                </c:pt>
                <c:pt idx="71">
                  <c:v>99.349554213584454</c:v>
                </c:pt>
                <c:pt idx="72">
                  <c:v>99.116044232004327</c:v>
                </c:pt>
                <c:pt idx="73">
                  <c:v>98.88679712270438</c:v>
                </c:pt>
                <c:pt idx="74">
                  <c:v>98.66167683301714</c:v>
                </c:pt>
                <c:pt idx="75">
                  <c:v>98.440535908597226</c:v>
                </c:pt>
                <c:pt idx="76">
                  <c:v>98.223218606006299</c:v>
                </c:pt>
                <c:pt idx="77">
                  <c:v>98.009563596609397</c:v>
                </c:pt>
                <c:pt idx="78">
                  <c:v>97.79940629238348</c:v>
                </c:pt>
                <c:pt idx="79">
                  <c:v>97.592580826033696</c:v>
                </c:pt>
                <c:pt idx="80">
                  <c:v>97.38892171832488</c:v>
                </c:pt>
                <c:pt idx="81">
                  <c:v>97.188265265073355</c:v>
                </c:pt>
                <c:pt idx="82">
                  <c:v>96.990450675068033</c:v>
                </c:pt>
                <c:pt idx="83">
                  <c:v>96.795320988515542</c:v>
                </c:pt>
                <c:pt idx="84">
                  <c:v>96.602723803608882</c:v>
                </c:pt>
                <c:pt idx="85">
                  <c:v>96.412511836639894</c:v>
                </c:pt>
                <c:pt idx="86">
                  <c:v>96.224543338819828</c:v>
                </c:pt>
                <c:pt idx="87">
                  <c:v>96.038682390721348</c:v>
                </c:pt>
                <c:pt idx="88">
                  <c:v>95.85479909306784</c:v>
                </c:pt>
                <c:pt idx="89">
                  <c:v>95.672769670510263</c:v>
                </c:pt>
                <c:pt idx="90">
                  <c:v>95.492476503078763</c:v>
                </c:pt>
                <c:pt idx="91">
                  <c:v>95.313808098187423</c:v>
                </c:pt>
                <c:pt idx="92">
                  <c:v>95.136659014413937</c:v>
                </c:pt>
                <c:pt idx="93">
                  <c:v>94.96092974677488</c:v>
                </c:pt>
                <c:pt idx="94">
                  <c:v>94.786526581861622</c:v>
                </c:pt>
                <c:pt idx="95">
                  <c:v>94.61336142999231</c:v>
                </c:pt>
                <c:pt idx="96">
                  <c:v>94.441351640454869</c:v>
                </c:pt>
                <c:pt idx="97">
                  <c:v>94.270419804959374</c:v>
                </c:pt>
                <c:pt idx="98">
                  <c:v>94.10049355357225</c:v>
                </c:pt>
                <c:pt idx="99">
                  <c:v>93.931505346657147</c:v>
                </c:pt>
                <c:pt idx="100">
                  <c:v>93.763392265688481</c:v>
                </c:pt>
                <c:pt idx="101">
                  <c:v>93.596095805222589</c:v>
                </c:pt>
                <c:pt idx="102">
                  <c:v>93.429561667796065</c:v>
                </c:pt>
                <c:pt idx="103">
                  <c:v>93.263739563065258</c:v>
                </c:pt>
                <c:pt idx="104">
                  <c:v>93.098583012092902</c:v>
                </c:pt>
                <c:pt idx="105">
                  <c:v>92.93404915732394</c:v>
                </c:pt>
                <c:pt idx="106">
                  <c:v>92.770098578462779</c:v>
                </c:pt>
                <c:pt idx="107">
                  <c:v>92.606695114167351</c:v>
                </c:pt>
                <c:pt idx="108">
                  <c:v>92.44380568920549</c:v>
                </c:pt>
                <c:pt idx="109">
                  <c:v>92.281400146475519</c:v>
                </c:pt>
                <c:pt idx="110">
                  <c:v>92.119451083076171</c:v>
                </c:pt>
                <c:pt idx="111">
                  <c:v>91.957933689422816</c:v>
                </c:pt>
                <c:pt idx="112">
                  <c:v>91.79682559025035</c:v>
                </c:pt>
                <c:pt idx="113">
                  <c:v>91.636106686227762</c:v>
                </c:pt>
                <c:pt idx="114">
                  <c:v>91.475758994839381</c:v>
                </c:pt>
                <c:pt idx="115">
                  <c:v>91.315766489177022</c:v>
                </c:pt>
                <c:pt idx="116">
                  <c:v>91.156114933344668</c:v>
                </c:pt>
                <c:pt idx="117">
                  <c:v>90.996791713316895</c:v>
                </c:pt>
                <c:pt idx="118">
                  <c:v>90.837785662322261</c:v>
                </c:pt>
                <c:pt idx="119">
                  <c:v>90.679086880155694</c:v>
                </c:pt>
                <c:pt idx="120">
                  <c:v>90.520686546261572</c:v>
                </c:pt>
                <c:pt idx="121">
                  <c:v>90.362576726970659</c:v>
                </c:pt>
                <c:pt idx="122">
                  <c:v>90.204750177911293</c:v>
                </c:pt>
                <c:pt idx="123">
                  <c:v>90.047200143324474</c:v>
                </c:pt>
                <c:pt idx="124">
                  <c:v>89.889920154766557</c:v>
                </c:pt>
                <c:pt idx="125">
                  <c:v>89.732903832433379</c:v>
                </c:pt>
                <c:pt idx="126">
                  <c:v>89.576144693035417</c:v>
                </c:pt>
                <c:pt idx="127">
                  <c:v>89.419635968729949</c:v>
                </c:pt>
                <c:pt idx="128">
                  <c:v>89.263370442007982</c:v>
                </c:pt>
                <c:pt idx="129">
                  <c:v>89.107340301577139</c:v>
                </c:pt>
                <c:pt idx="130">
                  <c:v>88.951537024125713</c:v>
                </c:pt>
                <c:pt idx="131">
                  <c:v>88.795951286362765</c:v>
                </c:pt>
                <c:pt idx="132">
                  <c:v>88.640572910896196</c:v>
                </c:pt>
                <c:pt idx="133">
                  <c:v>88.485390848361376</c:v>
                </c:pt>
                <c:pt idx="134">
                  <c:v>88.330393196798582</c:v>
                </c:pt>
                <c:pt idx="135">
                  <c:v>88.175567257690162</c:v>
                </c:pt>
                <c:pt idx="136">
                  <c:v>88.020899626415911</c:v>
                </c:pt>
                <c:pt idx="137">
                  <c:v>87.866376313293415</c:v>
                </c:pt>
                <c:pt idx="138">
                  <c:v>87.711982889964801</c:v>
                </c:pt>
                <c:pt idx="139">
                  <c:v>87.557704654782825</c:v>
                </c:pt>
                <c:pt idx="140">
                  <c:v>87.403526810123935</c:v>
                </c:pt>
                <c:pt idx="141">
                  <c:v>87.249434644262323</c:v>
                </c:pt>
                <c:pt idx="142">
                  <c:v>87.095413710586996</c:v>
                </c:pt>
                <c:pt idx="143">
                  <c:v>86.941449997500982</c:v>
                </c:pt>
                <c:pt idx="144">
                  <c:v>86.787530083244832</c:v>
                </c:pt>
                <c:pt idx="145">
                  <c:v>86.633641271041711</c:v>
                </c:pt>
                <c:pt idx="146">
                  <c:v>86.47977170126785</c:v>
                </c:pt>
                <c:pt idx="147">
                  <c:v>86.325910438702039</c:v>
                </c:pt>
                <c:pt idx="148">
                  <c:v>86.172047534206143</c:v>
                </c:pt>
                <c:pt idx="149">
                  <c:v>86.01817406135558</c:v>
                </c:pt>
                <c:pt idx="150">
                  <c:v>85.864282129518699</c:v>
                </c:pt>
                <c:pt idx="151">
                  <c:v>85.710364875641503</c:v>
                </c:pt>
                <c:pt idx="152">
                  <c:v>85.556416437522131</c:v>
                </c:pt>
                <c:pt idx="153">
                  <c:v>85.402431911662191</c:v>
                </c:pt>
                <c:pt idx="154">
                  <c:v>85.248407298886548</c:v>
                </c:pt>
                <c:pt idx="155">
                  <c:v>85.094339440858832</c:v>
                </c:pt>
                <c:pt idx="156">
                  <c:v>84.940225950425216</c:v>
                </c:pt>
                <c:pt idx="157">
                  <c:v>84.786065138431496</c:v>
                </c:pt>
                <c:pt idx="158">
                  <c:v>84.631855939313084</c:v>
                </c:pt>
                <c:pt idx="159">
                  <c:v>84.477597837385034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111.63800000000001</c:v>
                </c:pt>
                <c:pt idx="1">
                  <c:v>111.586</c:v>
                </c:pt>
                <c:pt idx="2">
                  <c:v>110.46599999999999</c:v>
                </c:pt>
                <c:pt idx="3">
                  <c:v>110.13800000000001</c:v>
                </c:pt>
                <c:pt idx="4">
                  <c:v>108.879</c:v>
                </c:pt>
                <c:pt idx="5">
                  <c:v>109.86199999999999</c:v>
                </c:pt>
                <c:pt idx="6">
                  <c:v>110.345</c:v>
                </c:pt>
                <c:pt idx="7">
                  <c:v>109.776</c:v>
                </c:pt>
                <c:pt idx="8">
                  <c:v>107.60299999999999</c:v>
                </c:pt>
                <c:pt idx="9">
                  <c:v>109.39700000000001</c:v>
                </c:pt>
                <c:pt idx="10">
                  <c:v>110.069</c:v>
                </c:pt>
                <c:pt idx="11">
                  <c:v>108.741</c:v>
                </c:pt>
                <c:pt idx="12">
                  <c:v>108.20699999999999</c:v>
                </c:pt>
                <c:pt idx="13">
                  <c:v>107.69</c:v>
                </c:pt>
                <c:pt idx="14">
                  <c:v>109.05200000000001</c:v>
                </c:pt>
                <c:pt idx="15">
                  <c:v>108.621</c:v>
                </c:pt>
                <c:pt idx="16">
                  <c:v>108.879</c:v>
                </c:pt>
                <c:pt idx="17">
                  <c:v>109.10299999999999</c:v>
                </c:pt>
                <c:pt idx="18">
                  <c:v>108.845</c:v>
                </c:pt>
                <c:pt idx="19">
                  <c:v>108.31</c:v>
                </c:pt>
                <c:pt idx="20">
                  <c:v>107.759</c:v>
                </c:pt>
                <c:pt idx="21">
                  <c:v>106.20699999999999</c:v>
                </c:pt>
                <c:pt idx="22">
                  <c:v>110.414</c:v>
                </c:pt>
                <c:pt idx="23">
                  <c:v>108.155</c:v>
                </c:pt>
                <c:pt idx="24">
                  <c:v>109.36199999999999</c:v>
                </c:pt>
                <c:pt idx="25">
                  <c:v>110.29300000000001</c:v>
                </c:pt>
                <c:pt idx="26">
                  <c:v>107.55200000000001</c:v>
                </c:pt>
                <c:pt idx="27">
                  <c:v>107.569</c:v>
                </c:pt>
                <c:pt idx="28">
                  <c:v>109.89700000000001</c:v>
                </c:pt>
                <c:pt idx="29">
                  <c:v>108.03400000000001</c:v>
                </c:pt>
                <c:pt idx="30">
                  <c:v>110.483</c:v>
                </c:pt>
                <c:pt idx="31">
                  <c:v>109.55200000000001</c:v>
                </c:pt>
                <c:pt idx="32">
                  <c:v>110.60299999999999</c:v>
                </c:pt>
                <c:pt idx="33">
                  <c:v>109.759</c:v>
                </c:pt>
                <c:pt idx="34">
                  <c:v>110.845</c:v>
                </c:pt>
                <c:pt idx="35">
                  <c:v>112</c:v>
                </c:pt>
                <c:pt idx="36">
                  <c:v>112.345</c:v>
                </c:pt>
                <c:pt idx="37">
                  <c:v>112.172</c:v>
                </c:pt>
                <c:pt idx="38">
                  <c:v>112.69</c:v>
                </c:pt>
                <c:pt idx="39">
                  <c:v>112.69</c:v>
                </c:pt>
                <c:pt idx="40">
                  <c:v>113.655</c:v>
                </c:pt>
                <c:pt idx="41">
                  <c:v>112.776</c:v>
                </c:pt>
                <c:pt idx="42">
                  <c:v>115.259</c:v>
                </c:pt>
                <c:pt idx="43">
                  <c:v>118.03400000000001</c:v>
                </c:pt>
                <c:pt idx="44">
                  <c:v>121.121</c:v>
                </c:pt>
                <c:pt idx="45">
                  <c:v>121.89700000000001</c:v>
                </c:pt>
                <c:pt idx="46">
                  <c:v>128.36199999999999</c:v>
                </c:pt>
                <c:pt idx="47">
                  <c:v>137.74100000000001</c:v>
                </c:pt>
                <c:pt idx="48">
                  <c:v>149.62100000000001</c:v>
                </c:pt>
                <c:pt idx="49">
                  <c:v>163.69</c:v>
                </c:pt>
                <c:pt idx="50">
                  <c:v>181.56899999999999</c:v>
                </c:pt>
                <c:pt idx="51">
                  <c:v>199.172</c:v>
                </c:pt>
                <c:pt idx="52">
                  <c:v>212.60300000000001</c:v>
                </c:pt>
                <c:pt idx="53">
                  <c:v>222.24100000000001</c:v>
                </c:pt>
                <c:pt idx="54">
                  <c:v>230.08600000000001</c:v>
                </c:pt>
                <c:pt idx="55">
                  <c:v>232.44800000000001</c:v>
                </c:pt>
                <c:pt idx="56">
                  <c:v>233.172</c:v>
                </c:pt>
                <c:pt idx="57">
                  <c:v>228.983</c:v>
                </c:pt>
                <c:pt idx="58">
                  <c:v>214.172</c:v>
                </c:pt>
                <c:pt idx="59">
                  <c:v>184.36199999999999</c:v>
                </c:pt>
                <c:pt idx="60">
                  <c:v>141.72399999999999</c:v>
                </c:pt>
                <c:pt idx="61">
                  <c:v>121.10299999999999</c:v>
                </c:pt>
                <c:pt idx="62">
                  <c:v>116.086</c:v>
                </c:pt>
                <c:pt idx="63">
                  <c:v>115.31</c:v>
                </c:pt>
                <c:pt idx="64">
                  <c:v>115.621</c:v>
                </c:pt>
                <c:pt idx="65">
                  <c:v>115.983</c:v>
                </c:pt>
                <c:pt idx="66">
                  <c:v>120.69</c:v>
                </c:pt>
                <c:pt idx="67">
                  <c:v>123.069</c:v>
                </c:pt>
                <c:pt idx="68">
                  <c:v>134.345</c:v>
                </c:pt>
                <c:pt idx="69">
                  <c:v>144.345</c:v>
                </c:pt>
                <c:pt idx="70">
                  <c:v>156.96600000000001</c:v>
                </c:pt>
                <c:pt idx="71">
                  <c:v>171.017</c:v>
                </c:pt>
                <c:pt idx="72">
                  <c:v>183.41399999999999</c:v>
                </c:pt>
                <c:pt idx="73">
                  <c:v>189.81</c:v>
                </c:pt>
                <c:pt idx="74">
                  <c:v>196.44800000000001</c:v>
                </c:pt>
                <c:pt idx="75">
                  <c:v>194.56899999999999</c:v>
                </c:pt>
                <c:pt idx="76">
                  <c:v>184.483</c:v>
                </c:pt>
                <c:pt idx="77">
                  <c:v>170.41399999999999</c:v>
                </c:pt>
                <c:pt idx="78">
                  <c:v>143</c:v>
                </c:pt>
                <c:pt idx="79">
                  <c:v>114.121</c:v>
                </c:pt>
                <c:pt idx="80">
                  <c:v>100.89700000000001</c:v>
                </c:pt>
                <c:pt idx="81">
                  <c:v>97.328000000000003</c:v>
                </c:pt>
                <c:pt idx="82">
                  <c:v>99.034000000000006</c:v>
                </c:pt>
                <c:pt idx="83">
                  <c:v>97.69</c:v>
                </c:pt>
                <c:pt idx="84">
                  <c:v>97.275999999999996</c:v>
                </c:pt>
                <c:pt idx="85">
                  <c:v>97.052000000000007</c:v>
                </c:pt>
                <c:pt idx="86">
                  <c:v>98.465999999999994</c:v>
                </c:pt>
                <c:pt idx="87">
                  <c:v>95.947999999999993</c:v>
                </c:pt>
                <c:pt idx="88">
                  <c:v>95.983000000000004</c:v>
                </c:pt>
                <c:pt idx="89">
                  <c:v>98</c:v>
                </c:pt>
                <c:pt idx="90">
                  <c:v>98.81</c:v>
                </c:pt>
                <c:pt idx="91">
                  <c:v>98</c:v>
                </c:pt>
                <c:pt idx="92">
                  <c:v>96.793000000000006</c:v>
                </c:pt>
                <c:pt idx="93">
                  <c:v>96.206999999999994</c:v>
                </c:pt>
                <c:pt idx="94">
                  <c:v>97.671999999999997</c:v>
                </c:pt>
                <c:pt idx="95">
                  <c:v>97.585999999999999</c:v>
                </c:pt>
                <c:pt idx="96">
                  <c:v>97.241</c:v>
                </c:pt>
                <c:pt idx="97">
                  <c:v>95.379000000000005</c:v>
                </c:pt>
                <c:pt idx="98">
                  <c:v>96.534000000000006</c:v>
                </c:pt>
                <c:pt idx="99">
                  <c:v>96.671999999999997</c:v>
                </c:pt>
                <c:pt idx="100">
                  <c:v>96.569000000000003</c:v>
                </c:pt>
                <c:pt idx="101">
                  <c:v>96.085999999999999</c:v>
                </c:pt>
                <c:pt idx="102">
                  <c:v>98.171999999999997</c:v>
                </c:pt>
                <c:pt idx="103">
                  <c:v>99.430999999999997</c:v>
                </c:pt>
                <c:pt idx="104">
                  <c:v>101.776</c:v>
                </c:pt>
                <c:pt idx="105">
                  <c:v>104.724</c:v>
                </c:pt>
                <c:pt idx="106">
                  <c:v>107.069</c:v>
                </c:pt>
                <c:pt idx="107">
                  <c:v>110.069</c:v>
                </c:pt>
                <c:pt idx="108">
                  <c:v>111.55200000000001</c:v>
                </c:pt>
                <c:pt idx="109">
                  <c:v>110.89700000000001</c:v>
                </c:pt>
                <c:pt idx="110">
                  <c:v>106.96599999999999</c:v>
                </c:pt>
                <c:pt idx="111">
                  <c:v>106.276</c:v>
                </c:pt>
                <c:pt idx="112">
                  <c:v>100.46599999999999</c:v>
                </c:pt>
                <c:pt idx="113">
                  <c:v>96.81</c:v>
                </c:pt>
                <c:pt idx="114">
                  <c:v>93.19</c:v>
                </c:pt>
                <c:pt idx="115">
                  <c:v>93.965999999999994</c:v>
                </c:pt>
                <c:pt idx="116">
                  <c:v>91.828000000000003</c:v>
                </c:pt>
                <c:pt idx="117">
                  <c:v>92.602999999999994</c:v>
                </c:pt>
                <c:pt idx="118">
                  <c:v>91.465999999999994</c:v>
                </c:pt>
                <c:pt idx="119">
                  <c:v>91.759</c:v>
                </c:pt>
                <c:pt idx="120">
                  <c:v>90.552000000000007</c:v>
                </c:pt>
                <c:pt idx="121">
                  <c:v>89.344999999999999</c:v>
                </c:pt>
                <c:pt idx="122">
                  <c:v>91.741</c:v>
                </c:pt>
                <c:pt idx="123">
                  <c:v>92.171999999999997</c:v>
                </c:pt>
                <c:pt idx="124">
                  <c:v>89.759</c:v>
                </c:pt>
                <c:pt idx="125">
                  <c:v>89.775999999999996</c:v>
                </c:pt>
                <c:pt idx="126">
                  <c:v>89.741</c:v>
                </c:pt>
                <c:pt idx="127">
                  <c:v>89.620999999999995</c:v>
                </c:pt>
                <c:pt idx="128">
                  <c:v>92.483000000000004</c:v>
                </c:pt>
                <c:pt idx="129">
                  <c:v>91.759</c:v>
                </c:pt>
                <c:pt idx="130">
                  <c:v>93.879000000000005</c:v>
                </c:pt>
                <c:pt idx="131">
                  <c:v>94.983000000000004</c:v>
                </c:pt>
                <c:pt idx="132">
                  <c:v>95.275999999999996</c:v>
                </c:pt>
                <c:pt idx="133">
                  <c:v>98.241</c:v>
                </c:pt>
                <c:pt idx="134">
                  <c:v>100.017</c:v>
                </c:pt>
                <c:pt idx="135">
                  <c:v>99.947999999999993</c:v>
                </c:pt>
                <c:pt idx="136">
                  <c:v>98.879000000000005</c:v>
                </c:pt>
                <c:pt idx="137">
                  <c:v>95.465999999999994</c:v>
                </c:pt>
                <c:pt idx="138">
                  <c:v>93.983000000000004</c:v>
                </c:pt>
                <c:pt idx="139">
                  <c:v>91.206999999999994</c:v>
                </c:pt>
                <c:pt idx="140">
                  <c:v>88.620999999999995</c:v>
                </c:pt>
                <c:pt idx="141">
                  <c:v>88.897000000000006</c:v>
                </c:pt>
                <c:pt idx="142">
                  <c:v>88.793000000000006</c:v>
                </c:pt>
                <c:pt idx="143">
                  <c:v>87.516999999999996</c:v>
                </c:pt>
                <c:pt idx="144">
                  <c:v>89.534000000000006</c:v>
                </c:pt>
                <c:pt idx="145">
                  <c:v>86.034000000000006</c:v>
                </c:pt>
                <c:pt idx="146">
                  <c:v>87.171999999999997</c:v>
                </c:pt>
                <c:pt idx="147">
                  <c:v>86.534000000000006</c:v>
                </c:pt>
                <c:pt idx="148">
                  <c:v>88.120999999999995</c:v>
                </c:pt>
                <c:pt idx="149">
                  <c:v>87.465999999999994</c:v>
                </c:pt>
                <c:pt idx="150">
                  <c:v>86.741</c:v>
                </c:pt>
                <c:pt idx="151">
                  <c:v>85.759</c:v>
                </c:pt>
                <c:pt idx="152">
                  <c:v>86.552000000000007</c:v>
                </c:pt>
                <c:pt idx="153">
                  <c:v>87.465999999999994</c:v>
                </c:pt>
                <c:pt idx="154">
                  <c:v>88.293000000000006</c:v>
                </c:pt>
                <c:pt idx="155">
                  <c:v>84.655000000000001</c:v>
                </c:pt>
                <c:pt idx="156">
                  <c:v>87.447999999999993</c:v>
                </c:pt>
                <c:pt idx="157">
                  <c:v>86.379000000000005</c:v>
                </c:pt>
                <c:pt idx="158">
                  <c:v>85.397000000000006</c:v>
                </c:pt>
                <c:pt idx="159">
                  <c:v>86.706999999999994</c:v>
                </c:pt>
                <c:pt idx="160">
                  <c:v>83.741</c:v>
                </c:pt>
                <c:pt idx="161">
                  <c:v>86.19</c:v>
                </c:pt>
                <c:pt idx="162">
                  <c:v>87</c:v>
                </c:pt>
                <c:pt idx="163">
                  <c:v>83.947999999999993</c:v>
                </c:pt>
                <c:pt idx="164">
                  <c:v>86.259</c:v>
                </c:pt>
                <c:pt idx="165">
                  <c:v>85.275999999999996</c:v>
                </c:pt>
                <c:pt idx="166">
                  <c:v>86.724000000000004</c:v>
                </c:pt>
                <c:pt idx="167">
                  <c:v>84.879000000000005</c:v>
                </c:pt>
                <c:pt idx="168">
                  <c:v>84.516999999999996</c:v>
                </c:pt>
                <c:pt idx="169">
                  <c:v>84.516999999999996</c:v>
                </c:pt>
                <c:pt idx="170">
                  <c:v>84.724000000000004</c:v>
                </c:pt>
                <c:pt idx="171">
                  <c:v>86.379000000000005</c:v>
                </c:pt>
                <c:pt idx="172">
                  <c:v>84.69</c:v>
                </c:pt>
                <c:pt idx="173">
                  <c:v>86.085999999999999</c:v>
                </c:pt>
                <c:pt idx="174">
                  <c:v>83.897000000000006</c:v>
                </c:pt>
                <c:pt idx="175">
                  <c:v>83.361999999999995</c:v>
                </c:pt>
                <c:pt idx="176">
                  <c:v>83.328000000000003</c:v>
                </c:pt>
                <c:pt idx="177">
                  <c:v>82.914000000000001</c:v>
                </c:pt>
                <c:pt idx="178">
                  <c:v>84.085999999999999</c:v>
                </c:pt>
                <c:pt idx="179">
                  <c:v>83.947999999999993</c:v>
                </c:pt>
                <c:pt idx="180">
                  <c:v>84.638000000000005</c:v>
                </c:pt>
                <c:pt idx="181">
                  <c:v>85.155000000000001</c:v>
                </c:pt>
                <c:pt idx="182">
                  <c:v>81.897000000000006</c:v>
                </c:pt>
                <c:pt idx="183">
                  <c:v>83.638000000000005</c:v>
                </c:pt>
                <c:pt idx="184">
                  <c:v>84.516999999999996</c:v>
                </c:pt>
                <c:pt idx="185">
                  <c:v>84.155000000000001</c:v>
                </c:pt>
                <c:pt idx="186">
                  <c:v>85.085999999999999</c:v>
                </c:pt>
                <c:pt idx="187">
                  <c:v>85.034000000000006</c:v>
                </c:pt>
                <c:pt idx="188">
                  <c:v>84.655000000000001</c:v>
                </c:pt>
                <c:pt idx="189">
                  <c:v>81.861999999999995</c:v>
                </c:pt>
                <c:pt idx="190">
                  <c:v>83.069000000000003</c:v>
                </c:pt>
                <c:pt idx="191">
                  <c:v>84.138000000000005</c:v>
                </c:pt>
                <c:pt idx="192">
                  <c:v>84.897000000000006</c:v>
                </c:pt>
                <c:pt idx="193">
                  <c:v>82.724000000000004</c:v>
                </c:pt>
                <c:pt idx="194">
                  <c:v>83.171999999999997</c:v>
                </c:pt>
                <c:pt idx="195">
                  <c:v>82.034000000000006</c:v>
                </c:pt>
                <c:pt idx="196">
                  <c:v>82.275999999999996</c:v>
                </c:pt>
                <c:pt idx="197">
                  <c:v>84.138000000000005</c:v>
                </c:pt>
                <c:pt idx="198">
                  <c:v>85.171999999999997</c:v>
                </c:pt>
                <c:pt idx="199">
                  <c:v>83.602999999999994</c:v>
                </c:pt>
                <c:pt idx="200">
                  <c:v>81.31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107.8162437618637</c:v>
                </c:pt>
                <c:pt idx="8">
                  <c:v>107.94587015193144</c:v>
                </c:pt>
                <c:pt idx="9">
                  <c:v>108.07486050723649</c:v>
                </c:pt>
                <c:pt idx="10">
                  <c:v>108.20303983890796</c:v>
                </c:pt>
                <c:pt idx="11">
                  <c:v>108.33020868456956</c:v>
                </c:pt>
                <c:pt idx="12">
                  <c:v>108.45614082802297</c:v>
                </c:pt>
                <c:pt idx="13">
                  <c:v>108.58058097526347</c:v>
                </c:pt>
                <c:pt idx="14">
                  <c:v>108.70324242799386</c:v>
                </c:pt>
                <c:pt idx="15">
                  <c:v>108.82380480743903</c:v>
                </c:pt>
                <c:pt idx="16">
                  <c:v>108.9419118952999</c:v>
                </c:pt>
                <c:pt idx="17">
                  <c:v>109.05716967644553</c:v>
                </c:pt>
                <c:pt idx="18">
                  <c:v>109.16914469241249</c:v>
                </c:pt>
                <c:pt idx="19">
                  <c:v>109.2773628524225</c:v>
                </c:pt>
                <c:pt idx="20">
                  <c:v>109.38130891287672</c:v>
                </c:pt>
                <c:pt idx="21">
                  <c:v>109.48042695385584</c:v>
                </c:pt>
                <c:pt idx="22">
                  <c:v>109.57412240285419</c:v>
                </c:pt>
                <c:pt idx="23">
                  <c:v>109.66176657412905</c:v>
                </c:pt>
                <c:pt idx="24">
                  <c:v>109.7427054665783</c:v>
                </c:pt>
                <c:pt idx="25">
                  <c:v>109.8162759570573</c:v>
                </c:pt>
                <c:pt idx="26">
                  <c:v>109.88183494799925</c:v>
                </c:pt>
                <c:pt idx="27">
                  <c:v>109.93881107076047</c:v>
                </c:pt>
                <c:pt idx="28">
                  <c:v>109.98679499887487</c:v>
                </c:pt>
                <c:pt idx="29">
                  <c:v>110.02569422204803</c:v>
                </c:pt>
                <c:pt idx="30">
                  <c:v>110.05599217256483</c:v>
                </c:pt>
                <c:pt idx="31">
                  <c:v>110.0791703740076</c:v>
                </c:pt>
                <c:pt idx="32">
                  <c:v>110.09837524946516</c:v>
                </c:pt>
                <c:pt idx="33">
                  <c:v>110.11943588222304</c:v>
                </c:pt>
                <c:pt idx="34">
                  <c:v>110.15235981980618</c:v>
                </c:pt>
                <c:pt idx="35">
                  <c:v>110.21344135583139</c:v>
                </c:pt>
                <c:pt idx="36">
                  <c:v>110.32809655439095</c:v>
                </c:pt>
                <c:pt idx="37">
                  <c:v>110.53447396947199</c:v>
                </c:pt>
                <c:pt idx="38">
                  <c:v>110.88776134359456</c:v>
                </c:pt>
                <c:pt idx="39">
                  <c:v>111.46490338985569</c:v>
                </c:pt>
                <c:pt idx="40">
                  <c:v>112.36916416789745</c:v>
                </c:pt>
                <c:pt idx="41">
                  <c:v>113.7336324043949</c:v>
                </c:pt>
                <c:pt idx="42">
                  <c:v>115.72243306728014</c:v>
                </c:pt>
                <c:pt idx="43">
                  <c:v>118.52816077003939</c:v>
                </c:pt>
                <c:pt idx="44">
                  <c:v>122.3640036441376</c:v>
                </c:pt>
                <c:pt idx="45">
                  <c:v>127.44929959019433</c:v>
                </c:pt>
                <c:pt idx="46">
                  <c:v>133.98795205577642</c:v>
                </c:pt>
                <c:pt idx="47">
                  <c:v>142.14025115371112</c:v>
                </c:pt>
                <c:pt idx="48">
                  <c:v>151.99009861824348</c:v>
                </c:pt>
                <c:pt idx="49">
                  <c:v>163.51108330229783</c:v>
                </c:pt>
                <c:pt idx="50">
                  <c:v>176.5351638653874</c:v>
                </c:pt>
                <c:pt idx="51">
                  <c:v>190.72287116017338</c:v>
                </c:pt>
                <c:pt idx="52">
                  <c:v>205.51352733630452</c:v>
                </c:pt>
                <c:pt idx="53">
                  <c:v>219.98910295205172</c:v>
                </c:pt>
                <c:pt idx="54">
                  <c:v>232.5629471085139</c:v>
                </c:pt>
                <c:pt idx="55">
                  <c:v>240.58075549022527</c:v>
                </c:pt>
                <c:pt idx="56">
                  <c:v>240.4202668462753</c:v>
                </c:pt>
                <c:pt idx="57">
                  <c:v>228.96278460718051</c:v>
                </c:pt>
                <c:pt idx="58">
                  <c:v>206.24555683834649</c:v>
                </c:pt>
                <c:pt idx="59">
                  <c:v>177.02385130233736</c:v>
                </c:pt>
                <c:pt idx="60">
                  <c:v>148.88244939536932</c:v>
                </c:pt>
                <c:pt idx="61">
                  <c:v>127.93245898738743</c:v>
                </c:pt>
                <c:pt idx="62">
                  <c:v>115.9857501879118</c:v>
                </c:pt>
                <c:pt idx="63">
                  <c:v>111.29665532961684</c:v>
                </c:pt>
                <c:pt idx="64">
                  <c:v>111.14111956159502</c:v>
                </c:pt>
                <c:pt idx="65">
                  <c:v>113.60990594120918</c:v>
                </c:pt>
                <c:pt idx="66">
                  <c:v>117.89716552442916</c:v>
                </c:pt>
                <c:pt idx="67">
                  <c:v>123.85191994316072</c:v>
                </c:pt>
                <c:pt idx="68">
                  <c:v>131.52712833546914</c:v>
                </c:pt>
                <c:pt idx="69">
                  <c:v>140.92630451118819</c:v>
                </c:pt>
                <c:pt idx="70">
                  <c:v>151.88523720255441</c:v>
                </c:pt>
                <c:pt idx="71">
                  <c:v>164.0189567105364</c:v>
                </c:pt>
                <c:pt idx="72">
                  <c:v>176.7077658610138</c:v>
                </c:pt>
                <c:pt idx="73">
                  <c:v>189.07166615930271</c:v>
                </c:pt>
                <c:pt idx="74">
                  <c:v>199.54835343182336</c:v>
                </c:pt>
                <c:pt idx="75">
                  <c:v>204.05153871738599</c:v>
                </c:pt>
                <c:pt idx="76">
                  <c:v>194.47299813434333</c:v>
                </c:pt>
                <c:pt idx="77">
                  <c:v>166.63110588387411</c:v>
                </c:pt>
                <c:pt idx="78">
                  <c:v>132.68288742441763</c:v>
                </c:pt>
                <c:pt idx="79">
                  <c:v>110.16291677987148</c:v>
                </c:pt>
                <c:pt idx="80">
                  <c:v>101.63203356655683</c:v>
                </c:pt>
                <c:pt idx="81">
                  <c:v>99.646085223763592</c:v>
                </c:pt>
                <c:pt idx="82">
                  <c:v>99.206331743141575</c:v>
                </c:pt>
                <c:pt idx="83">
                  <c:v>98.965380593336789</c:v>
                </c:pt>
                <c:pt idx="84">
                  <c:v>98.740332211124581</c:v>
                </c:pt>
                <c:pt idx="85">
                  <c:v>98.517772819773285</c:v>
                </c:pt>
                <c:pt idx="86">
                  <c:v>98.297069432745417</c:v>
                </c:pt>
                <c:pt idx="87">
                  <c:v>98.078114013275496</c:v>
                </c:pt>
                <c:pt idx="88">
                  <c:v>97.860813966545805</c:v>
                </c:pt>
                <c:pt idx="89">
                  <c:v>97.645081161124239</c:v>
                </c:pt>
                <c:pt idx="90">
                  <c:v>97.430833244464935</c:v>
                </c:pt>
                <c:pt idx="91">
                  <c:v>97.217998742817315</c:v>
                </c:pt>
                <c:pt idx="92">
                  <c:v>97.006535893322933</c:v>
                </c:pt>
                <c:pt idx="93">
                  <c:v>96.79649779957802</c:v>
                </c:pt>
                <c:pt idx="94">
                  <c:v>96.58823783779772</c:v>
                </c:pt>
                <c:pt idx="95">
                  <c:v>96.382994282139379</c:v>
                </c:pt>
                <c:pt idx="96">
                  <c:v>96.184382014392924</c:v>
                </c:pt>
                <c:pt idx="97">
                  <c:v>96.001773588250458</c:v>
                </c:pt>
                <c:pt idx="98">
                  <c:v>95.857008585895684</c:v>
                </c:pt>
                <c:pt idx="99">
                  <c:v>95.79574433479813</c:v>
                </c:pt>
                <c:pt idx="100">
                  <c:v>95.90288274602203</c:v>
                </c:pt>
                <c:pt idx="101">
                  <c:v>96.316450431405613</c:v>
                </c:pt>
                <c:pt idx="102">
                  <c:v>97.225804035997712</c:v>
                </c:pt>
                <c:pt idx="103">
                  <c:v>98.831794466957064</c:v>
                </c:pt>
                <c:pt idx="104">
                  <c:v>101.24922508187393</c:v>
                </c:pt>
                <c:pt idx="105">
                  <c:v>104.36101907736239</c:v>
                </c:pt>
                <c:pt idx="106">
                  <c:v>107.69288709048142</c:v>
                </c:pt>
                <c:pt idx="107">
                  <c:v>110.43113923166273</c:v>
                </c:pt>
                <c:pt idx="108">
                  <c:v>111.67668452236673</c:v>
                </c:pt>
                <c:pt idx="109">
                  <c:v>110.86975302365352</c:v>
                </c:pt>
                <c:pt idx="110">
                  <c:v>108.12888421161139</c:v>
                </c:pt>
                <c:pt idx="111">
                  <c:v>104.23357471445728</c:v>
                </c:pt>
                <c:pt idx="112">
                  <c:v>100.2283456635832</c:v>
                </c:pt>
                <c:pt idx="113">
                  <c:v>96.927643942587807</c:v>
                </c:pt>
                <c:pt idx="114">
                  <c:v>94.651995157345766</c:v>
                </c:pt>
                <c:pt idx="115">
                  <c:v>93.292915364570732</c:v>
                </c:pt>
                <c:pt idx="116">
                  <c:v>92.550988606034593</c:v>
                </c:pt>
                <c:pt idx="117">
                  <c:v>92.141577005045164</c:v>
                </c:pt>
                <c:pt idx="118">
                  <c:v>91.87961538472382</c:v>
                </c:pt>
                <c:pt idx="119">
                  <c:v>91.672598464474035</c:v>
                </c:pt>
                <c:pt idx="120">
                  <c:v>91.483412657758379</c:v>
                </c:pt>
                <c:pt idx="121">
                  <c:v>91.299884754891366</c:v>
                </c:pt>
                <c:pt idx="122">
                  <c:v>91.118848780825957</c:v>
                </c:pt>
                <c:pt idx="123">
                  <c:v>90.940278187619072</c:v>
                </c:pt>
                <c:pt idx="124">
                  <c:v>90.767051472924052</c:v>
                </c:pt>
                <c:pt idx="125">
                  <c:v>90.609957430541499</c:v>
                </c:pt>
                <c:pt idx="126">
                  <c:v>90.501443175987177</c:v>
                </c:pt>
                <c:pt idx="127">
                  <c:v>90.5214734757988</c:v>
                </c:pt>
                <c:pt idx="128">
                  <c:v>90.826930512763596</c:v>
                </c:pt>
                <c:pt idx="129">
                  <c:v>91.647878521662449</c:v>
                </c:pt>
                <c:pt idx="130">
                  <c:v>93.191948338302339</c:v>
                </c:pt>
                <c:pt idx="131">
                  <c:v>95.439493024602598</c:v>
                </c:pt>
                <c:pt idx="132">
                  <c:v>97.944951698681891</c:v>
                </c:pt>
                <c:pt idx="133">
                  <c:v>99.873438401251263</c:v>
                </c:pt>
                <c:pt idx="134">
                  <c:v>100.39165837359033</c:v>
                </c:pt>
                <c:pt idx="135">
                  <c:v>99.192216787811262</c:v>
                </c:pt>
                <c:pt idx="136">
                  <c:v>96.712688967147272</c:v>
                </c:pt>
                <c:pt idx="137">
                  <c:v>93.841627549117504</c:v>
                </c:pt>
                <c:pt idx="138">
                  <c:v>91.375865037363539</c:v>
                </c:pt>
                <c:pt idx="139">
                  <c:v>89.673097192652108</c:v>
                </c:pt>
                <c:pt idx="140">
                  <c:v>88.676067737084651</c:v>
                </c:pt>
                <c:pt idx="141">
                  <c:v>88.142970040670789</c:v>
                </c:pt>
                <c:pt idx="142">
                  <c:v>87.846260945392814</c:v>
                </c:pt>
                <c:pt idx="143">
                  <c:v>87.646279737458926</c:v>
                </c:pt>
                <c:pt idx="144">
                  <c:v>87.478687373026816</c:v>
                </c:pt>
                <c:pt idx="145">
                  <c:v>87.320070167851412</c:v>
                </c:pt>
                <c:pt idx="146">
                  <c:v>87.163498147043882</c:v>
                </c:pt>
                <c:pt idx="147">
                  <c:v>87.007241526300092</c:v>
                </c:pt>
                <c:pt idx="148">
                  <c:v>86.850893540855651</c:v>
                </c:pt>
                <c:pt idx="149">
                  <c:v>86.694327596494105</c:v>
                </c:pt>
                <c:pt idx="150">
                  <c:v>86.537472130213473</c:v>
                </c:pt>
                <c:pt idx="151">
                  <c:v>86.380270948645446</c:v>
                </c:pt>
                <c:pt idx="152">
                  <c:v>86.222677298623154</c:v>
                </c:pt>
                <c:pt idx="153">
                  <c:v>86.064652838033922</c:v>
                </c:pt>
                <c:pt idx="154">
                  <c:v>85.906167106471742</c:v>
                </c:pt>
                <c:pt idx="155">
                  <c:v>85.747196969823563</c:v>
                </c:pt>
                <c:pt idx="156">
                  <c:v>85.587726009332073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107.81624376185908</c:v>
                </c:pt>
                <c:pt idx="8">
                  <c:v>107.94587015191615</c:v>
                </c:pt>
                <c:pt idx="9">
                  <c:v>108.07486050718704</c:v>
                </c:pt>
                <c:pt idx="10">
                  <c:v>108.20303983875172</c:v>
                </c:pt>
                <c:pt idx="11">
                  <c:v>108.33020868408742</c:v>
                </c:pt>
                <c:pt idx="12">
                  <c:v>108.45614082656954</c:v>
                </c:pt>
                <c:pt idx="13">
                  <c:v>108.58058097098341</c:v>
                </c:pt>
                <c:pt idx="14">
                  <c:v>108.70324241568149</c:v>
                </c:pt>
                <c:pt idx="15">
                  <c:v>108.82380477283992</c:v>
                </c:pt>
                <c:pt idx="16">
                  <c:v>108.94191180032252</c:v>
                </c:pt>
                <c:pt idx="17">
                  <c:v>109.05716942175808</c:v>
                </c:pt>
                <c:pt idx="18">
                  <c:v>109.16914402525713</c:v>
                </c:pt>
                <c:pt idx="19">
                  <c:v>109.27736114524558</c:v>
                </c:pt>
                <c:pt idx="20">
                  <c:v>109.38130464548821</c:v>
                </c:pt>
                <c:pt idx="21">
                  <c:v>109.48041653361061</c:v>
                </c:pt>
                <c:pt idx="22">
                  <c:v>109.57409754716547</c:v>
                </c:pt>
                <c:pt idx="23">
                  <c:v>109.66170865716775</c:v>
                </c:pt>
                <c:pt idx="24">
                  <c:v>109.74257363548958</c:v>
                </c:pt>
                <c:pt idx="25">
                  <c:v>109.81598282587872</c:v>
                </c:pt>
                <c:pt idx="26">
                  <c:v>109.88119824294965</c:v>
                </c:pt>
                <c:pt idx="27">
                  <c:v>109.93746009773145</c:v>
                </c:pt>
                <c:pt idx="28">
                  <c:v>109.98399481101761</c:v>
                </c:pt>
                <c:pt idx="29">
                  <c:v>110.02002452619914</c:v>
                </c:pt>
                <c:pt idx="30">
                  <c:v>110.04477807164595</c:v>
                </c:pt>
                <c:pt idx="31">
                  <c:v>110.05750325029356</c:v>
                </c:pt>
                <c:pt idx="32">
                  <c:v>110.05748025341713</c:v>
                </c:pt>
                <c:pt idx="33">
                  <c:v>110.04403591056072</c:v>
                </c:pt>
                <c:pt idx="34">
                  <c:v>110.01655840350293</c:v>
                </c:pt>
                <c:pt idx="35">
                  <c:v>109.97451199539358</c:v>
                </c:pt>
                <c:pt idx="36">
                  <c:v>109.91745126390782</c:v>
                </c:pt>
                <c:pt idx="37">
                  <c:v>109.84503428663847</c:v>
                </c:pt>
                <c:pt idx="38">
                  <c:v>109.75703421448657</c:v>
                </c:pt>
                <c:pt idx="39">
                  <c:v>109.65334868944616</c:v>
                </c:pt>
                <c:pt idx="40">
                  <c:v>109.53400661945821</c:v>
                </c:pt>
                <c:pt idx="41">
                  <c:v>109.39917191442972</c:v>
                </c:pt>
                <c:pt idx="42">
                  <c:v>109.24914391021079</c:v>
                </c:pt>
                <c:pt idx="43">
                  <c:v>109.08435435410932</c:v>
                </c:pt>
                <c:pt idx="44">
                  <c:v>108.90536098644112</c:v>
                </c:pt>
                <c:pt idx="45">
                  <c:v>108.71283791584418</c:v>
                </c:pt>
                <c:pt idx="46">
                  <c:v>108.50756313920307</c:v>
                </c:pt>
                <c:pt idx="47">
                  <c:v>108.29040368836428</c:v>
                </c:pt>
                <c:pt idx="48">
                  <c:v>108.06229898574641</c:v>
                </c:pt>
                <c:pt idx="49">
                  <c:v>107.82424305291539</c:v>
                </c:pt>
                <c:pt idx="50">
                  <c:v>107.57726623731836</c:v>
                </c:pt>
                <c:pt idx="51">
                  <c:v>107.32241710356691</c:v>
                </c:pt>
                <c:pt idx="52">
                  <c:v>107.06074508126414</c:v>
                </c:pt>
                <c:pt idx="53">
                  <c:v>106.79328437839136</c:v>
                </c:pt>
                <c:pt idx="54">
                  <c:v>106.52103956640065</c:v>
                </c:pt>
                <c:pt idx="55">
                  <c:v>106.24497312970325</c:v>
                </c:pt>
                <c:pt idx="56">
                  <c:v>105.9659951571202</c:v>
                </c:pt>
                <c:pt idx="57">
                  <c:v>105.68495524381653</c:v>
                </c:pt>
                <c:pt idx="58">
                  <c:v>105.40263657531136</c:v>
                </c:pt>
                <c:pt idx="59">
                  <c:v>105.11975208442277</c:v>
                </c:pt>
                <c:pt idx="60">
                  <c:v>104.83694250960335</c:v>
                </c:pt>
                <c:pt idx="61">
                  <c:v>104.55477613943917</c:v>
                </c:pt>
                <c:pt idx="62">
                  <c:v>104.27375000210803</c:v>
                </c:pt>
                <c:pt idx="63">
                  <c:v>103.99429224829649</c:v>
                </c:pt>
                <c:pt idx="64">
                  <c:v>103.71676547882198</c:v>
                </c:pt>
                <c:pt idx="65">
                  <c:v>103.4414707810966</c:v>
                </c:pt>
                <c:pt idx="66">
                  <c:v>103.16865225873349</c:v>
                </c:pt>
                <c:pt idx="67">
                  <c:v>102.89850186339336</c:v>
                </c:pt>
                <c:pt idx="68">
                  <c:v>102.6311643651246</c:v>
                </c:pt>
                <c:pt idx="69">
                  <c:v>102.36674232511676</c:v>
                </c:pt>
                <c:pt idx="70">
                  <c:v>102.10530096155556</c:v>
                </c:pt>
                <c:pt idx="71">
                  <c:v>101.84687282413873</c:v>
                </c:pt>
                <c:pt idx="72">
                  <c:v>101.59146221515199</c:v>
                </c:pt>
                <c:pt idx="73">
                  <c:v>101.33904931447564</c:v>
                </c:pt>
                <c:pt idx="74">
                  <c:v>101.08959398239512</c:v>
                </c:pt>
                <c:pt idx="75">
                  <c:v>100.84303922769161</c:v>
                </c:pt>
                <c:pt idx="76">
                  <c:v>100.59931433939015</c:v>
                </c:pt>
                <c:pt idx="77">
                  <c:v>100.35833768899806</c:v>
                </c:pt>
                <c:pt idx="78">
                  <c:v>100.12001921638841</c:v>
                </c:pt>
                <c:pt idx="79">
                  <c:v>99.884262616978901</c:v>
                </c:pt>
                <c:pt idx="80">
                  <c:v>99.650967250835023</c:v>
                </c:pt>
                <c:pt idx="81">
                  <c:v>99.420029796069343</c:v>
                </c:pt>
                <c:pt idx="82">
                  <c:v>99.191345669674675</c:v>
                </c:pt>
                <c:pt idx="83">
                  <c:v>98.964810238938952</c:v>
                </c:pt>
                <c:pt idx="84">
                  <c:v>98.740319846034808</c:v>
                </c:pt>
                <c:pt idx="85">
                  <c:v>98.517772667417162</c:v>
                </c:pt>
                <c:pt idx="86">
                  <c:v>98.297069428424351</c:v>
                </c:pt>
                <c:pt idx="87">
                  <c:v>98.078113992069262</c:v>
                </c:pt>
                <c:pt idx="88">
                  <c:v>97.860813839502669</c:v>
                </c:pt>
                <c:pt idx="89">
                  <c:v>97.645080458095094</c:v>
                </c:pt>
                <c:pt idx="90">
                  <c:v>97.430829651559236</c:v>
                </c:pt>
                <c:pt idx="91">
                  <c:v>97.217981785052189</c:v>
                </c:pt>
                <c:pt idx="92">
                  <c:v>97.006461976775171</c:v>
                </c:pt>
                <c:pt idx="93">
                  <c:v>96.796200246239437</c:v>
                </c:pt>
                <c:pt idx="94">
                  <c:v>96.587131628092607</c:v>
                </c:pt>
                <c:pt idx="95">
                  <c:v>96.379196259197784</c:v>
                </c:pt>
                <c:pt idx="96">
                  <c:v>96.172339445523946</c:v>
                </c:pt>
                <c:pt idx="97">
                  <c:v>95.966511714326245</c:v>
                </c:pt>
                <c:pt idx="98">
                  <c:v>95.761668856061775</c:v>
                </c:pt>
                <c:pt idx="99">
                  <c:v>95.557771959482167</c:v>
                </c:pt>
                <c:pt idx="100">
                  <c:v>95.354787442356752</c:v>
                </c:pt>
                <c:pt idx="101">
                  <c:v>95.15268707929242</c:v>
                </c:pt>
                <c:pt idx="102">
                  <c:v>94.951448027116271</c:v>
                </c:pt>
                <c:pt idx="103">
                  <c:v>94.751052847260269</c:v>
                </c:pt>
                <c:pt idx="104">
                  <c:v>94.551489523523557</c:v>
                </c:pt>
                <c:pt idx="105">
                  <c:v>94.352751472482836</c:v>
                </c:pt>
                <c:pt idx="106">
                  <c:v>94.154837542671544</c:v>
                </c:pt>
                <c:pt idx="107">
                  <c:v>93.957751997462125</c:v>
                </c:pt>
                <c:pt idx="108">
                  <c:v>93.761504475377123</c:v>
                </c:pt>
                <c:pt idx="109">
                  <c:v>93.566109920352872</c:v>
                </c:pt>
                <c:pt idx="110">
                  <c:v>93.371588473320443</c:v>
                </c:pt>
                <c:pt idx="111">
                  <c:v>93.177965315415136</c:v>
                </c:pt>
                <c:pt idx="112">
                  <c:v>92.985270452244009</c:v>
                </c:pt>
                <c:pt idx="113">
                  <c:v>92.793538428028199</c:v>
                </c:pt>
                <c:pt idx="114">
                  <c:v>92.602807958196863</c:v>
                </c:pt>
                <c:pt idx="115">
                  <c:v>92.413121469268177</c:v>
                </c:pt>
                <c:pt idx="116">
                  <c:v>92.224524535739249</c:v>
                </c:pt>
                <c:pt idx="117">
                  <c:v>92.037065205354281</c:v>
                </c:pt>
                <c:pt idx="118">
                  <c:v>91.850793206649143</c:v>
                </c:pt>
                <c:pt idx="119">
                  <c:v>91.665759036171522</c:v>
                </c:pt>
                <c:pt idx="120">
                  <c:v>91.482012927297433</c:v>
                </c:pt>
                <c:pt idx="121">
                  <c:v>91.299603708083481</c:v>
                </c:pt>
                <c:pt idx="122">
                  <c:v>91.118577562000823</c:v>
                </c:pt>
                <c:pt idx="123">
                  <c:v>90.938976712473576</c:v>
                </c:pt>
                <c:pt idx="124">
                  <c:v>90.760838059558836</c:v>
                </c:pt>
                <c:pt idx="125">
                  <c:v>90.584191804402749</c:v>
                </c:pt>
                <c:pt idx="126">
                  <c:v>90.409060103732827</c:v>
                </c:pt>
                <c:pt idx="127">
                  <c:v>90.235455801971526</c:v>
                </c:pt>
                <c:pt idx="128">
                  <c:v>90.063381291930654</c:v>
                </c:pt>
                <c:pt idx="129">
                  <c:v>89.892827555865892</c:v>
                </c:pt>
                <c:pt idx="130">
                  <c:v>89.723773436452504</c:v>
                </c:pt>
                <c:pt idx="131">
                  <c:v>89.556185181703952</c:v>
                </c:pt>
                <c:pt idx="132">
                  <c:v>89.390016298983753</c:v>
                </c:pt>
                <c:pt idx="133">
                  <c:v>89.22520774134972</c:v>
                </c:pt>
                <c:pt idx="134">
                  <c:v>89.061688435146834</c:v>
                </c:pt>
                <c:pt idx="135">
                  <c:v>88.899376141933772</c:v>
                </c:pt>
                <c:pt idx="136">
                  <c:v>88.738178631621423</c:v>
                </c:pt>
                <c:pt idx="137">
                  <c:v>88.577995128343332</c:v>
                </c:pt>
                <c:pt idx="138">
                  <c:v>88.41871797727913</c:v>
                </c:pt>
                <c:pt idx="139">
                  <c:v>88.260234470444686</c:v>
                </c:pt>
                <c:pt idx="140">
                  <c:v>88.102428763111845</c:v>
                </c:pt>
                <c:pt idx="141">
                  <c:v>87.945183810420389</c:v>
                </c:pt>
                <c:pt idx="142">
                  <c:v>87.788383255893365</c:v>
                </c:pt>
                <c:pt idx="143">
                  <c:v>87.631913209585946</c:v>
                </c:pt>
                <c:pt idx="144">
                  <c:v>87.475663862789276</c:v>
                </c:pt>
                <c:pt idx="145">
                  <c:v>87.31953089766229</c:v>
                </c:pt>
                <c:pt idx="146">
                  <c:v>87.163416662856022</c:v>
                </c:pt>
                <c:pt idx="147">
                  <c:v>87.007231099123402</c:v>
                </c:pt>
                <c:pt idx="148">
                  <c:v>86.850892411171941</c:v>
                </c:pt>
                <c:pt idx="149">
                  <c:v>86.694327492901692</c:v>
                </c:pt>
                <c:pt idx="150">
                  <c:v>86.537472122174947</c:v>
                </c:pt>
                <c:pt idx="151">
                  <c:v>86.380270948117726</c:v>
                </c:pt>
                <c:pt idx="152">
                  <c:v>86.222677298593851</c:v>
                </c:pt>
                <c:pt idx="153">
                  <c:v>86.064652838032544</c:v>
                </c:pt>
                <c:pt idx="154">
                  <c:v>85.906167106471685</c:v>
                </c:pt>
                <c:pt idx="155">
                  <c:v>85.747196969823563</c:v>
                </c:pt>
                <c:pt idx="156">
                  <c:v>85.587726009332073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113.89700000000001</c:v>
                </c:pt>
                <c:pt idx="1">
                  <c:v>112.96599999999999</c:v>
                </c:pt>
                <c:pt idx="2">
                  <c:v>114.017</c:v>
                </c:pt>
                <c:pt idx="3">
                  <c:v>111.53400000000001</c:v>
                </c:pt>
                <c:pt idx="4">
                  <c:v>112.379</c:v>
                </c:pt>
                <c:pt idx="5">
                  <c:v>113.94799999999999</c:v>
                </c:pt>
                <c:pt idx="6">
                  <c:v>111.983</c:v>
                </c:pt>
                <c:pt idx="7">
                  <c:v>111.414</c:v>
                </c:pt>
                <c:pt idx="8">
                  <c:v>114.13800000000001</c:v>
                </c:pt>
                <c:pt idx="9">
                  <c:v>109.914</c:v>
                </c:pt>
                <c:pt idx="10">
                  <c:v>111.46599999999999</c:v>
                </c:pt>
                <c:pt idx="11">
                  <c:v>110.39700000000001</c:v>
                </c:pt>
                <c:pt idx="12">
                  <c:v>110.017</c:v>
                </c:pt>
                <c:pt idx="13">
                  <c:v>109.94799999999999</c:v>
                </c:pt>
                <c:pt idx="14">
                  <c:v>109.569</c:v>
                </c:pt>
                <c:pt idx="15">
                  <c:v>111.44799999999999</c:v>
                </c:pt>
                <c:pt idx="16">
                  <c:v>110.724</c:v>
                </c:pt>
                <c:pt idx="17">
                  <c:v>109.155</c:v>
                </c:pt>
                <c:pt idx="18">
                  <c:v>109.10299999999999</c:v>
                </c:pt>
                <c:pt idx="19">
                  <c:v>110.29300000000001</c:v>
                </c:pt>
                <c:pt idx="20">
                  <c:v>111.879</c:v>
                </c:pt>
                <c:pt idx="21">
                  <c:v>110.19</c:v>
                </c:pt>
                <c:pt idx="22">
                  <c:v>110.172</c:v>
                </c:pt>
                <c:pt idx="23">
                  <c:v>108.828</c:v>
                </c:pt>
                <c:pt idx="24">
                  <c:v>110.172</c:v>
                </c:pt>
                <c:pt idx="25">
                  <c:v>108.5</c:v>
                </c:pt>
                <c:pt idx="26">
                  <c:v>109.29300000000001</c:v>
                </c:pt>
                <c:pt idx="27">
                  <c:v>110.431</c:v>
                </c:pt>
                <c:pt idx="28">
                  <c:v>109.36199999999999</c:v>
                </c:pt>
                <c:pt idx="29">
                  <c:v>111.414</c:v>
                </c:pt>
                <c:pt idx="30">
                  <c:v>111.69</c:v>
                </c:pt>
                <c:pt idx="31">
                  <c:v>110.845</c:v>
                </c:pt>
                <c:pt idx="32">
                  <c:v>111.94799999999999</c:v>
                </c:pt>
                <c:pt idx="33">
                  <c:v>110.259</c:v>
                </c:pt>
                <c:pt idx="34">
                  <c:v>111.69</c:v>
                </c:pt>
                <c:pt idx="35">
                  <c:v>113.79300000000001</c:v>
                </c:pt>
                <c:pt idx="36">
                  <c:v>114.55200000000001</c:v>
                </c:pt>
                <c:pt idx="37">
                  <c:v>114.63800000000001</c:v>
                </c:pt>
                <c:pt idx="38">
                  <c:v>114.483</c:v>
                </c:pt>
                <c:pt idx="39">
                  <c:v>116.724</c:v>
                </c:pt>
                <c:pt idx="40">
                  <c:v>116.03400000000001</c:v>
                </c:pt>
                <c:pt idx="41">
                  <c:v>116.931</c:v>
                </c:pt>
                <c:pt idx="42">
                  <c:v>117</c:v>
                </c:pt>
                <c:pt idx="43">
                  <c:v>120.121</c:v>
                </c:pt>
                <c:pt idx="44">
                  <c:v>124.36199999999999</c:v>
                </c:pt>
                <c:pt idx="45">
                  <c:v>125.759</c:v>
                </c:pt>
                <c:pt idx="46">
                  <c:v>131.27600000000001</c:v>
                </c:pt>
                <c:pt idx="47">
                  <c:v>138.91399999999999</c:v>
                </c:pt>
                <c:pt idx="48">
                  <c:v>146.08600000000001</c:v>
                </c:pt>
                <c:pt idx="49">
                  <c:v>160.74100000000001</c:v>
                </c:pt>
                <c:pt idx="50">
                  <c:v>175.46600000000001</c:v>
                </c:pt>
                <c:pt idx="51">
                  <c:v>192.03399999999999</c:v>
                </c:pt>
                <c:pt idx="52">
                  <c:v>208.31</c:v>
                </c:pt>
                <c:pt idx="53">
                  <c:v>218.05199999999999</c:v>
                </c:pt>
                <c:pt idx="54">
                  <c:v>227.46600000000001</c:v>
                </c:pt>
                <c:pt idx="55">
                  <c:v>231</c:v>
                </c:pt>
                <c:pt idx="56">
                  <c:v>233.5</c:v>
                </c:pt>
                <c:pt idx="57">
                  <c:v>231.20699999999999</c:v>
                </c:pt>
                <c:pt idx="58">
                  <c:v>221.328</c:v>
                </c:pt>
                <c:pt idx="59">
                  <c:v>196.5</c:v>
                </c:pt>
                <c:pt idx="60">
                  <c:v>158.06899999999999</c:v>
                </c:pt>
                <c:pt idx="61">
                  <c:v>124.36199999999999</c:v>
                </c:pt>
                <c:pt idx="62">
                  <c:v>116.914</c:v>
                </c:pt>
                <c:pt idx="63">
                  <c:v>113.81</c:v>
                </c:pt>
                <c:pt idx="64">
                  <c:v>114.05200000000001</c:v>
                </c:pt>
                <c:pt idx="65">
                  <c:v>116.983</c:v>
                </c:pt>
                <c:pt idx="66">
                  <c:v>118.241</c:v>
                </c:pt>
                <c:pt idx="67">
                  <c:v>123.069</c:v>
                </c:pt>
                <c:pt idx="68">
                  <c:v>130.24100000000001</c:v>
                </c:pt>
                <c:pt idx="69">
                  <c:v>138.19</c:v>
                </c:pt>
                <c:pt idx="70">
                  <c:v>148.63800000000001</c:v>
                </c:pt>
                <c:pt idx="71">
                  <c:v>162.017</c:v>
                </c:pt>
                <c:pt idx="72">
                  <c:v>175.06899999999999</c:v>
                </c:pt>
                <c:pt idx="73">
                  <c:v>183.19</c:v>
                </c:pt>
                <c:pt idx="74">
                  <c:v>191.70699999999999</c:v>
                </c:pt>
                <c:pt idx="75">
                  <c:v>192.24100000000001</c:v>
                </c:pt>
                <c:pt idx="76">
                  <c:v>191</c:v>
                </c:pt>
                <c:pt idx="77">
                  <c:v>185.60300000000001</c:v>
                </c:pt>
                <c:pt idx="78">
                  <c:v>167.79300000000001</c:v>
                </c:pt>
                <c:pt idx="79">
                  <c:v>137.828</c:v>
                </c:pt>
                <c:pt idx="80">
                  <c:v>113</c:v>
                </c:pt>
                <c:pt idx="81">
                  <c:v>102.672</c:v>
                </c:pt>
                <c:pt idx="82">
                  <c:v>97.930999999999997</c:v>
                </c:pt>
                <c:pt idx="83">
                  <c:v>98.759</c:v>
                </c:pt>
                <c:pt idx="84">
                  <c:v>98.69</c:v>
                </c:pt>
                <c:pt idx="85">
                  <c:v>100.431</c:v>
                </c:pt>
                <c:pt idx="86">
                  <c:v>99.171999999999997</c:v>
                </c:pt>
                <c:pt idx="87">
                  <c:v>101.55200000000001</c:v>
                </c:pt>
                <c:pt idx="88">
                  <c:v>100.328</c:v>
                </c:pt>
                <c:pt idx="89">
                  <c:v>99.879000000000005</c:v>
                </c:pt>
                <c:pt idx="90">
                  <c:v>98.897000000000006</c:v>
                </c:pt>
                <c:pt idx="91">
                  <c:v>97.552000000000007</c:v>
                </c:pt>
                <c:pt idx="92">
                  <c:v>100.10299999999999</c:v>
                </c:pt>
                <c:pt idx="93">
                  <c:v>97.379000000000005</c:v>
                </c:pt>
                <c:pt idx="94">
                  <c:v>98</c:v>
                </c:pt>
                <c:pt idx="95">
                  <c:v>100.776</c:v>
                </c:pt>
                <c:pt idx="96">
                  <c:v>97.947999999999993</c:v>
                </c:pt>
                <c:pt idx="97">
                  <c:v>98.724000000000004</c:v>
                </c:pt>
                <c:pt idx="98">
                  <c:v>100.03400000000001</c:v>
                </c:pt>
                <c:pt idx="99">
                  <c:v>99.430999999999997</c:v>
                </c:pt>
                <c:pt idx="100">
                  <c:v>99.552000000000007</c:v>
                </c:pt>
                <c:pt idx="101">
                  <c:v>99.241</c:v>
                </c:pt>
                <c:pt idx="102">
                  <c:v>98.947999999999993</c:v>
                </c:pt>
                <c:pt idx="103">
                  <c:v>100.328</c:v>
                </c:pt>
                <c:pt idx="104">
                  <c:v>101.36199999999999</c:v>
                </c:pt>
                <c:pt idx="105">
                  <c:v>104.81</c:v>
                </c:pt>
                <c:pt idx="106">
                  <c:v>104.431</c:v>
                </c:pt>
                <c:pt idx="107">
                  <c:v>109.879</c:v>
                </c:pt>
                <c:pt idx="108">
                  <c:v>110.586</c:v>
                </c:pt>
                <c:pt idx="109">
                  <c:v>113.672</c:v>
                </c:pt>
                <c:pt idx="110">
                  <c:v>115.517</c:v>
                </c:pt>
                <c:pt idx="111">
                  <c:v>112.172</c:v>
                </c:pt>
                <c:pt idx="112">
                  <c:v>106.845</c:v>
                </c:pt>
                <c:pt idx="113">
                  <c:v>104.776</c:v>
                </c:pt>
                <c:pt idx="114">
                  <c:v>101.63800000000001</c:v>
                </c:pt>
                <c:pt idx="115">
                  <c:v>97.241</c:v>
                </c:pt>
                <c:pt idx="116">
                  <c:v>97.120999999999995</c:v>
                </c:pt>
                <c:pt idx="117">
                  <c:v>93.328000000000003</c:v>
                </c:pt>
                <c:pt idx="118">
                  <c:v>93.259</c:v>
                </c:pt>
                <c:pt idx="119">
                  <c:v>94.069000000000003</c:v>
                </c:pt>
                <c:pt idx="120">
                  <c:v>93.259</c:v>
                </c:pt>
                <c:pt idx="121">
                  <c:v>95.414000000000001</c:v>
                </c:pt>
                <c:pt idx="122">
                  <c:v>93.102999999999994</c:v>
                </c:pt>
                <c:pt idx="123">
                  <c:v>93.206999999999994</c:v>
                </c:pt>
                <c:pt idx="124">
                  <c:v>91.759</c:v>
                </c:pt>
                <c:pt idx="125">
                  <c:v>93.775999999999996</c:v>
                </c:pt>
                <c:pt idx="126">
                  <c:v>94.706999999999994</c:v>
                </c:pt>
                <c:pt idx="127">
                  <c:v>94.759</c:v>
                </c:pt>
                <c:pt idx="128">
                  <c:v>92.483000000000004</c:v>
                </c:pt>
                <c:pt idx="129">
                  <c:v>94.930999999999997</c:v>
                </c:pt>
                <c:pt idx="130">
                  <c:v>94.930999999999997</c:v>
                </c:pt>
                <c:pt idx="131">
                  <c:v>95</c:v>
                </c:pt>
                <c:pt idx="132">
                  <c:v>97.102999999999994</c:v>
                </c:pt>
                <c:pt idx="133">
                  <c:v>98.828000000000003</c:v>
                </c:pt>
                <c:pt idx="134">
                  <c:v>98.897000000000006</c:v>
                </c:pt>
                <c:pt idx="135">
                  <c:v>101.96599999999999</c:v>
                </c:pt>
                <c:pt idx="136">
                  <c:v>102.483</c:v>
                </c:pt>
                <c:pt idx="137">
                  <c:v>102.345</c:v>
                </c:pt>
                <c:pt idx="138">
                  <c:v>102.69</c:v>
                </c:pt>
                <c:pt idx="139">
                  <c:v>98.206999999999994</c:v>
                </c:pt>
                <c:pt idx="140">
                  <c:v>96.947999999999993</c:v>
                </c:pt>
                <c:pt idx="141">
                  <c:v>94.069000000000003</c:v>
                </c:pt>
                <c:pt idx="142">
                  <c:v>92.81</c:v>
                </c:pt>
                <c:pt idx="143">
                  <c:v>90.414000000000001</c:v>
                </c:pt>
                <c:pt idx="144">
                  <c:v>91.620999999999995</c:v>
                </c:pt>
                <c:pt idx="145">
                  <c:v>90.638000000000005</c:v>
                </c:pt>
                <c:pt idx="146">
                  <c:v>91.052000000000007</c:v>
                </c:pt>
                <c:pt idx="147">
                  <c:v>90.224000000000004</c:v>
                </c:pt>
                <c:pt idx="148">
                  <c:v>90.361999999999995</c:v>
                </c:pt>
                <c:pt idx="149">
                  <c:v>90.741</c:v>
                </c:pt>
                <c:pt idx="150">
                  <c:v>88.741</c:v>
                </c:pt>
                <c:pt idx="151">
                  <c:v>91.861999999999995</c:v>
                </c:pt>
                <c:pt idx="152">
                  <c:v>90.414000000000001</c:v>
                </c:pt>
                <c:pt idx="153">
                  <c:v>91.947999999999993</c:v>
                </c:pt>
                <c:pt idx="154">
                  <c:v>90.034000000000006</c:v>
                </c:pt>
                <c:pt idx="155">
                  <c:v>88.983000000000004</c:v>
                </c:pt>
                <c:pt idx="156">
                  <c:v>90.516999999999996</c:v>
                </c:pt>
                <c:pt idx="157">
                  <c:v>89.344999999999999</c:v>
                </c:pt>
                <c:pt idx="158">
                  <c:v>88.983000000000004</c:v>
                </c:pt>
                <c:pt idx="159">
                  <c:v>90.259</c:v>
                </c:pt>
                <c:pt idx="160">
                  <c:v>87.947999999999993</c:v>
                </c:pt>
                <c:pt idx="161">
                  <c:v>88.465999999999994</c:v>
                </c:pt>
                <c:pt idx="162">
                  <c:v>87.620999999999995</c:v>
                </c:pt>
                <c:pt idx="163">
                  <c:v>89.259</c:v>
                </c:pt>
                <c:pt idx="164">
                  <c:v>89.275999999999996</c:v>
                </c:pt>
                <c:pt idx="165">
                  <c:v>89.655000000000001</c:v>
                </c:pt>
                <c:pt idx="166">
                  <c:v>87.361999999999995</c:v>
                </c:pt>
                <c:pt idx="167">
                  <c:v>88.19</c:v>
                </c:pt>
                <c:pt idx="168">
                  <c:v>86.552000000000007</c:v>
                </c:pt>
                <c:pt idx="169">
                  <c:v>87.759</c:v>
                </c:pt>
                <c:pt idx="170">
                  <c:v>86.844999999999999</c:v>
                </c:pt>
                <c:pt idx="171">
                  <c:v>88.414000000000001</c:v>
                </c:pt>
                <c:pt idx="172">
                  <c:v>88.275999999999996</c:v>
                </c:pt>
                <c:pt idx="173">
                  <c:v>86.706999999999994</c:v>
                </c:pt>
                <c:pt idx="174">
                  <c:v>86.465999999999994</c:v>
                </c:pt>
                <c:pt idx="175">
                  <c:v>87.828000000000003</c:v>
                </c:pt>
                <c:pt idx="176">
                  <c:v>85.552000000000007</c:v>
                </c:pt>
                <c:pt idx="177">
                  <c:v>87.016999999999996</c:v>
                </c:pt>
                <c:pt idx="178">
                  <c:v>86.397000000000006</c:v>
                </c:pt>
                <c:pt idx="179">
                  <c:v>84.914000000000001</c:v>
                </c:pt>
                <c:pt idx="180">
                  <c:v>88.171999999999997</c:v>
                </c:pt>
                <c:pt idx="181">
                  <c:v>87.81</c:v>
                </c:pt>
                <c:pt idx="182">
                  <c:v>87.361999999999995</c:v>
                </c:pt>
                <c:pt idx="183">
                  <c:v>86.844999999999999</c:v>
                </c:pt>
                <c:pt idx="184">
                  <c:v>85.655000000000001</c:v>
                </c:pt>
                <c:pt idx="185">
                  <c:v>86.516999999999996</c:v>
                </c:pt>
                <c:pt idx="186">
                  <c:v>87.671999999999997</c:v>
                </c:pt>
                <c:pt idx="187">
                  <c:v>85.81</c:v>
                </c:pt>
                <c:pt idx="188">
                  <c:v>85.361999999999995</c:v>
                </c:pt>
                <c:pt idx="189">
                  <c:v>87.31</c:v>
                </c:pt>
                <c:pt idx="190">
                  <c:v>84.793000000000006</c:v>
                </c:pt>
                <c:pt idx="191">
                  <c:v>87.379000000000005</c:v>
                </c:pt>
                <c:pt idx="192">
                  <c:v>88.259</c:v>
                </c:pt>
                <c:pt idx="193">
                  <c:v>86.085999999999999</c:v>
                </c:pt>
                <c:pt idx="194">
                  <c:v>86</c:v>
                </c:pt>
                <c:pt idx="195">
                  <c:v>85.224000000000004</c:v>
                </c:pt>
                <c:pt idx="196">
                  <c:v>84.034000000000006</c:v>
                </c:pt>
                <c:pt idx="197">
                  <c:v>83.965999999999994</c:v>
                </c:pt>
                <c:pt idx="198">
                  <c:v>83.983000000000004</c:v>
                </c:pt>
                <c:pt idx="199">
                  <c:v>84.293000000000006</c:v>
                </c:pt>
                <c:pt idx="200">
                  <c:v>85.31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110.04018697315249</c:v>
                </c:pt>
                <c:pt idx="5">
                  <c:v>110.12434891694919</c:v>
                </c:pt>
                <c:pt idx="6">
                  <c:v>110.20759556851402</c:v>
                </c:pt>
                <c:pt idx="7">
                  <c:v>110.28977783574886</c:v>
                </c:pt>
                <c:pt idx="8">
                  <c:v>110.37072867211779</c:v>
                </c:pt>
                <c:pt idx="9">
                  <c:v>110.4502615098974</c:v>
                </c:pt>
                <c:pt idx="10">
                  <c:v>110.52816865952911</c:v>
                </c:pt>
                <c:pt idx="11">
                  <c:v>110.60421970003338</c:v>
                </c:pt>
                <c:pt idx="12">
                  <c:v>110.67815989258983</c:v>
                </c:pt>
                <c:pt idx="13">
                  <c:v>110.74970865787553</c:v>
                </c:pt>
                <c:pt idx="14">
                  <c:v>110.8185581680591</c:v>
                </c:pt>
                <c:pt idx="15">
                  <c:v>110.88437211746982</c:v>
                </c:pt>
                <c:pt idx="16">
                  <c:v>110.94678475397363</c:v>
                </c:pt>
                <c:pt idx="17">
                  <c:v>111.00540028021037</c:v>
                </c:pt>
                <c:pt idx="18">
                  <c:v>111.0597927783641</c:v>
                </c:pt>
                <c:pt idx="19">
                  <c:v>111.10950688969002</c:v>
                </c:pt>
                <c:pt idx="20">
                  <c:v>111.15405961901722</c:v>
                </c:pt>
                <c:pt idx="21">
                  <c:v>111.19294388442343</c:v>
                </c:pt>
                <c:pt idx="22">
                  <c:v>111.22563487599051</c:v>
                </c:pt>
                <c:pt idx="23">
                  <c:v>111.25160105706914</c:v>
                </c:pt>
                <c:pt idx="24">
                  <c:v>111.27032293703401</c:v>
                </c:pt>
                <c:pt idx="25">
                  <c:v>111.28132485228582</c:v>
                </c:pt>
                <c:pt idx="26">
                  <c:v>111.28422829263735</c:v>
                </c:pt>
                <c:pt idx="27">
                  <c:v>111.27884026199588</c:v>
                </c:pt>
                <c:pt idx="28">
                  <c:v>111.26529724088977</c:v>
                </c:pt>
                <c:pt idx="29">
                  <c:v>111.24429488091347</c:v>
                </c:pt>
                <c:pt idx="30">
                  <c:v>111.217445609829</c:v>
                </c:pt>
                <c:pt idx="31">
                  <c:v>111.18782015451912</c:v>
                </c:pt>
                <c:pt idx="32">
                  <c:v>111.16074272510718</c:v>
                </c:pt>
                <c:pt idx="33">
                  <c:v>111.14491971695091</c:v>
                </c:pt>
                <c:pt idx="34">
                  <c:v>111.15398270682915</c:v>
                </c:pt>
                <c:pt idx="35">
                  <c:v>111.20851059341896</c:v>
                </c:pt>
                <c:pt idx="36">
                  <c:v>111.33855382903425</c:v>
                </c:pt>
                <c:pt idx="37">
                  <c:v>111.58660674730089</c:v>
                </c:pt>
                <c:pt idx="38">
                  <c:v>112.01085569913496</c:v>
                </c:pt>
                <c:pt idx="39">
                  <c:v>112.68837123771701</c:v>
                </c:pt>
                <c:pt idx="40">
                  <c:v>113.71772284196108</c:v>
                </c:pt>
                <c:pt idx="41">
                  <c:v>115.22029995846962</c:v>
                </c:pt>
                <c:pt idx="42">
                  <c:v>117.33946478916135</c:v>
                </c:pt>
                <c:pt idx="43">
                  <c:v>120.23659524649315</c:v>
                </c:pt>
                <c:pt idx="44">
                  <c:v>124.08316186032651</c:v>
                </c:pt>
                <c:pt idx="45">
                  <c:v>129.04827383549355</c:v>
                </c:pt>
                <c:pt idx="46">
                  <c:v>135.28165555859201</c:v>
                </c:pt>
                <c:pt idx="47">
                  <c:v>142.8927606251882</c:v>
                </c:pt>
                <c:pt idx="48">
                  <c:v>151.92762307368278</c:v>
                </c:pt>
                <c:pt idx="49">
                  <c:v>162.34594894735727</c:v>
                </c:pt>
                <c:pt idx="50">
                  <c:v>174.00164912080282</c:v>
                </c:pt>
                <c:pt idx="51">
                  <c:v>186.62993022919105</c:v>
                </c:pt>
                <c:pt idx="52">
                  <c:v>199.84019001043848</c:v>
                </c:pt>
                <c:pt idx="53">
                  <c:v>213.09277570085854</c:v>
                </c:pt>
                <c:pt idx="54">
                  <c:v>225.56788401326222</c:v>
                </c:pt>
                <c:pt idx="55">
                  <c:v>235.73971429533856</c:v>
                </c:pt>
                <c:pt idx="56">
                  <c:v>240.66788427861724</c:v>
                </c:pt>
                <c:pt idx="57">
                  <c:v>235.98379527235588</c:v>
                </c:pt>
                <c:pt idx="58">
                  <c:v>218.30387520798698</c:v>
                </c:pt>
                <c:pt idx="59">
                  <c:v>189.4592072959519</c:v>
                </c:pt>
                <c:pt idx="60">
                  <c:v>157.63796215387922</c:v>
                </c:pt>
                <c:pt idx="61">
                  <c:v>132.26024531844308</c:v>
                </c:pt>
                <c:pt idx="62">
                  <c:v>117.59861904627621</c:v>
                </c:pt>
                <c:pt idx="63">
                  <c:v>111.96986750144254</c:v>
                </c:pt>
                <c:pt idx="64">
                  <c:v>111.60612264992432</c:v>
                </c:pt>
                <c:pt idx="65">
                  <c:v>113.8442858126014</c:v>
                </c:pt>
                <c:pt idx="66">
                  <c:v>117.62318447838618</c:v>
                </c:pt>
                <c:pt idx="67">
                  <c:v>122.74521517246644</c:v>
                </c:pt>
                <c:pt idx="68">
                  <c:v>129.25962254120799</c:v>
                </c:pt>
                <c:pt idx="69">
                  <c:v>137.19570941885405</c:v>
                </c:pt>
                <c:pt idx="70">
                  <c:v>146.46921078042436</c:v>
                </c:pt>
                <c:pt idx="71">
                  <c:v>156.84402715011129</c:v>
                </c:pt>
                <c:pt idx="72">
                  <c:v>167.91761138629852</c:v>
                </c:pt>
                <c:pt idx="73">
                  <c:v>179.11667751265787</c:v>
                </c:pt>
                <c:pt idx="74">
                  <c:v>189.59821327268332</c:v>
                </c:pt>
                <c:pt idx="75">
                  <c:v>197.61294935119315</c:v>
                </c:pt>
                <c:pt idx="76">
                  <c:v>198.98367746619721</c:v>
                </c:pt>
                <c:pt idx="77">
                  <c:v>187.45868913360732</c:v>
                </c:pt>
                <c:pt idx="78">
                  <c:v>161.86843805833072</c:v>
                </c:pt>
                <c:pt idx="79">
                  <c:v>132.5789235720701</c:v>
                </c:pt>
                <c:pt idx="80">
                  <c:v>112.38674242739076</c:v>
                </c:pt>
                <c:pt idx="81">
                  <c:v>103.69733555520951</c:v>
                </c:pt>
                <c:pt idx="82">
                  <c:v>101.26337435660388</c:v>
                </c:pt>
                <c:pt idx="83">
                  <c:v>100.71345917182147</c:v>
                </c:pt>
                <c:pt idx="84">
                  <c:v>100.50019752222387</c:v>
                </c:pt>
                <c:pt idx="85">
                  <c:v>100.32484663157014</c:v>
                </c:pt>
                <c:pt idx="86">
                  <c:v>100.15359106580635</c:v>
                </c:pt>
                <c:pt idx="87">
                  <c:v>99.984035052148229</c:v>
                </c:pt>
                <c:pt idx="88">
                  <c:v>99.815982636670526</c:v>
                </c:pt>
                <c:pt idx="89">
                  <c:v>99.649335696680311</c:v>
                </c:pt>
                <c:pt idx="90">
                  <c:v>99.484004908045449</c:v>
                </c:pt>
                <c:pt idx="91">
                  <c:v>99.319911539025924</c:v>
                </c:pt>
                <c:pt idx="92">
                  <c:v>99.157001810338613</c:v>
                </c:pt>
                <c:pt idx="93">
                  <c:v>98.99529282331747</c:v>
                </c:pt>
                <c:pt idx="94">
                  <c:v>98.835006689891358</c:v>
                </c:pt>
                <c:pt idx="95">
                  <c:v>98.67692832827278</c:v>
                </c:pt>
                <c:pt idx="96">
                  <c:v>98.523273602125855</c:v>
                </c:pt>
                <c:pt idx="97">
                  <c:v>98.379592724023027</c:v>
                </c:pt>
                <c:pt idx="98">
                  <c:v>98.258502399527785</c:v>
                </c:pt>
                <c:pt idx="99">
                  <c:v>98.18611532239558</c:v>
                </c:pt>
                <c:pt idx="100">
                  <c:v>98.211437961987571</c:v>
                </c:pt>
                <c:pt idx="101">
                  <c:v>98.417050127872969</c:v>
                </c:pt>
                <c:pt idx="102">
                  <c:v>98.925559102577125</c:v>
                </c:pt>
                <c:pt idx="103">
                  <c:v>99.891242678623158</c:v>
                </c:pt>
                <c:pt idx="104">
                  <c:v>101.46304589517989</c:v>
                </c:pt>
                <c:pt idx="105">
                  <c:v>103.71005120003173</c:v>
                </c:pt>
                <c:pt idx="106">
                  <c:v>106.52086006447325</c:v>
                </c:pt>
                <c:pt idx="107">
                  <c:v>109.52297405183988</c:v>
                </c:pt>
                <c:pt idx="108">
                  <c:v>112.09598537451848</c:v>
                </c:pt>
                <c:pt idx="109">
                  <c:v>113.53401825307304</c:v>
                </c:pt>
                <c:pt idx="110">
                  <c:v>113.32659311884343</c:v>
                </c:pt>
                <c:pt idx="111">
                  <c:v>111.41678863418653</c:v>
                </c:pt>
                <c:pt idx="112">
                  <c:v>108.26355142048517</c:v>
                </c:pt>
                <c:pt idx="113">
                  <c:v>104.64451331613702</c:v>
                </c:pt>
                <c:pt idx="114">
                  <c:v>101.3160354754083</c:v>
                </c:pt>
                <c:pt idx="115">
                  <c:v>98.740468887692884</c:v>
                </c:pt>
                <c:pt idx="116">
                  <c:v>97.016420308599152</c:v>
                </c:pt>
                <c:pt idx="117">
                  <c:v>95.988739125718539</c:v>
                </c:pt>
                <c:pt idx="118">
                  <c:v>95.415909466206998</c:v>
                </c:pt>
                <c:pt idx="119">
                  <c:v>95.089488080758088</c:v>
                </c:pt>
                <c:pt idx="120">
                  <c:v>94.875862305238059</c:v>
                </c:pt>
                <c:pt idx="121">
                  <c:v>94.706364939381544</c:v>
                </c:pt>
                <c:pt idx="122">
                  <c:v>94.551780140412461</c:v>
                </c:pt>
                <c:pt idx="123">
                  <c:v>94.401681258166334</c:v>
                </c:pt>
                <c:pt idx="124">
                  <c:v>94.253113999085897</c:v>
                </c:pt>
                <c:pt idx="125">
                  <c:v>94.106262658263702</c:v>
                </c:pt>
                <c:pt idx="126">
                  <c:v>93.964657303064641</c:v>
                </c:pt>
                <c:pt idx="127">
                  <c:v>93.839905239326569</c:v>
                </c:pt>
                <c:pt idx="128">
                  <c:v>93.763025813590247</c:v>
                </c:pt>
                <c:pt idx="129">
                  <c:v>93.803288751506926</c:v>
                </c:pt>
                <c:pt idx="130">
                  <c:v>94.086861212753945</c:v>
                </c:pt>
                <c:pt idx="131">
                  <c:v>94.791065137141189</c:v>
                </c:pt>
                <c:pt idx="132">
                  <c:v>96.079412535839737</c:v>
                </c:pt>
                <c:pt idx="133">
                  <c:v>97.966947608478748</c:v>
                </c:pt>
                <c:pt idx="134">
                  <c:v>100.17809959202967</c:v>
                </c:pt>
                <c:pt idx="135">
                  <c:v>102.12936554029007</c:v>
                </c:pt>
                <c:pt idx="136">
                  <c:v>103.13467383387867</c:v>
                </c:pt>
                <c:pt idx="137">
                  <c:v>102.75982644684827</c:v>
                </c:pt>
                <c:pt idx="138">
                  <c:v>101.08326837762269</c:v>
                </c:pt>
                <c:pt idx="139">
                  <c:v>98.653222702361973</c:v>
                </c:pt>
                <c:pt idx="140">
                  <c:v>96.172405128217463</c:v>
                </c:pt>
                <c:pt idx="141">
                  <c:v>94.154908602407843</c:v>
                </c:pt>
                <c:pt idx="142">
                  <c:v>92.777985262946913</c:v>
                </c:pt>
                <c:pt idx="143">
                  <c:v>91.953740446562165</c:v>
                </c:pt>
                <c:pt idx="144">
                  <c:v>91.491101476962513</c:v>
                </c:pt>
                <c:pt idx="145">
                  <c:v>91.218928345057137</c:v>
                </c:pt>
                <c:pt idx="146">
                  <c:v>91.029707979117333</c:v>
                </c:pt>
                <c:pt idx="147">
                  <c:v>90.870796021361599</c:v>
                </c:pt>
                <c:pt idx="148">
                  <c:v>90.721257322416662</c:v>
                </c:pt>
                <c:pt idx="149">
                  <c:v>90.574187347924592</c:v>
                </c:pt>
                <c:pt idx="150">
                  <c:v>90.42767265313806</c:v>
                </c:pt>
                <c:pt idx="151">
                  <c:v>90.281262108324697</c:v>
                </c:pt>
                <c:pt idx="152">
                  <c:v>90.134862628296759</c:v>
                </c:pt>
                <c:pt idx="153">
                  <c:v>89.988455319853841</c:v>
                </c:pt>
                <c:pt idx="154">
                  <c:v>89.842034679678548</c:v>
                </c:pt>
                <c:pt idx="155">
                  <c:v>89.69559762742405</c:v>
                </c:pt>
                <c:pt idx="156">
                  <c:v>89.549141810753909</c:v>
                </c:pt>
                <c:pt idx="157">
                  <c:v>89.402665357073786</c:v>
                </c:pt>
                <c:pt idx="158">
                  <c:v>89.256166813818908</c:v>
                </c:pt>
                <c:pt idx="159">
                  <c:v>89.109645108197597</c:v>
                </c:pt>
                <c:pt idx="160">
                  <c:v>88.963099508101052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110.04018697314859</c:v>
                </c:pt>
                <c:pt idx="5">
                  <c:v>110.12434891693717</c:v>
                </c:pt>
                <c:pt idx="6">
                  <c:v>110.20759556847774</c:v>
                </c:pt>
                <c:pt idx="7">
                  <c:v>110.28977783564156</c:v>
                </c:pt>
                <c:pt idx="8">
                  <c:v>110.37072867180689</c:v>
                </c:pt>
                <c:pt idx="9">
                  <c:v>110.45026150901499</c:v>
                </c:pt>
                <c:pt idx="10">
                  <c:v>110.52816865707572</c:v>
                </c:pt>
                <c:pt idx="11">
                  <c:v>110.60421969335111</c:v>
                </c:pt>
                <c:pt idx="12">
                  <c:v>110.67815987476048</c:v>
                </c:pt>
                <c:pt idx="13">
                  <c:v>110.74970861127369</c:v>
                </c:pt>
                <c:pt idx="14">
                  <c:v>110.8185580487354</c:v>
                </c:pt>
                <c:pt idx="15">
                  <c:v>110.88437181817012</c:v>
                </c:pt>
                <c:pt idx="16">
                  <c:v>110.94678401854287</c:v>
                </c:pt>
                <c:pt idx="17">
                  <c:v>111.0053985099659</c:v>
                </c:pt>
                <c:pt idx="18">
                  <c:v>111.05978860409314</c:v>
                </c:pt>
                <c:pt idx="19">
                  <c:v>111.10949724731611</c:v>
                </c:pt>
                <c:pt idx="20">
                  <c:v>111.15403779959527</c:v>
                </c:pt>
                <c:pt idx="21">
                  <c:v>111.19289551638737</c:v>
                </c:pt>
                <c:pt idx="22">
                  <c:v>111.22552984206258</c:v>
                </c:pt>
                <c:pt idx="23">
                  <c:v>111.25137761924123</c:v>
                </c:pt>
                <c:pt idx="24">
                  <c:v>111.26985730834032</c:v>
                </c:pt>
                <c:pt idx="25">
                  <c:v>111.28037429409136</c:v>
                </c:pt>
                <c:pt idx="26">
                  <c:v>111.28232732980547</c:v>
                </c:pt>
                <c:pt idx="27">
                  <c:v>111.27511613500822</c:v>
                </c:pt>
                <c:pt idx="28">
                  <c:v>111.25815011753473</c:v>
                </c:pt>
                <c:pt idx="29">
                  <c:v>111.23085813778631</c:v>
                </c:pt>
                <c:pt idx="30">
                  <c:v>111.19269917201548</c:v>
                </c:pt>
                <c:pt idx="31">
                  <c:v>111.14317366567433</c:v>
                </c:pt>
                <c:pt idx="32">
                  <c:v>111.08183530057867</c:v>
                </c:pt>
                <c:pt idx="33">
                  <c:v>111.00830283546043</c:v>
                </c:pt>
                <c:pt idx="34">
                  <c:v>110.92227162377996</c:v>
                </c:pt>
                <c:pt idx="35">
                  <c:v>110.82352437123949</c:v>
                </c:pt>
                <c:pt idx="36">
                  <c:v>110.71194067395409</c:v>
                </c:pt>
                <c:pt idx="37">
                  <c:v>110.58750488160857</c:v>
                </c:pt>
                <c:pt idx="38">
                  <c:v>110.45031186158151</c:v>
                </c:pt>
                <c:pt idx="39">
                  <c:v>110.30057030125971</c:v>
                </c:pt>
                <c:pt idx="40">
                  <c:v>110.13860327528519</c:v>
                </c:pt>
                <c:pt idx="41">
                  <c:v>109.96484591814065</c:v>
                </c:pt>
                <c:pt idx="42">
                  <c:v>109.7798401734577</c:v>
                </c:pt>
                <c:pt idx="43">
                  <c:v>109.5842267307208</c:v>
                </c:pt>
                <c:pt idx="44">
                  <c:v>109.37873439729943</c:v>
                </c:pt>
                <c:pt idx="45">
                  <c:v>109.16416727839221</c:v>
                </c:pt>
                <c:pt idx="46">
                  <c:v>108.94139023986034</c:v>
                </c:pt>
                <c:pt idx="47">
                  <c:v>108.71131320142834</c:v>
                </c:pt>
                <c:pt idx="48">
                  <c:v>108.47487484554557</c:v>
                </c:pt>
                <c:pt idx="49">
                  <c:v>108.23302632882499</c:v>
                </c:pt>
                <c:pt idx="50">
                  <c:v>107.98671555021211</c:v>
                </c:pt>
                <c:pt idx="51">
                  <c:v>107.736872467596</c:v>
                </c:pt>
                <c:pt idx="52">
                  <c:v>107.48439586934848</c:v>
                </c:pt>
                <c:pt idx="53">
                  <c:v>107.23014190742616</c:v>
                </c:pt>
                <c:pt idx="54">
                  <c:v>106.97491459265157</c:v>
                </c:pt>
                <c:pt idx="55">
                  <c:v>106.71945834848715</c:v>
                </c:pt>
                <c:pt idx="56">
                  <c:v>106.46445262366538</c:v>
                </c:pt>
                <c:pt idx="57">
                  <c:v>106.21050848139645</c:v>
                </c:pt>
                <c:pt idx="58">
                  <c:v>105.95816701664641</c:v>
                </c:pt>
                <c:pt idx="59">
                  <c:v>105.7078994044907</c:v>
                </c:pt>
                <c:pt idx="60">
                  <c:v>105.46010835156753</c:v>
                </c:pt>
                <c:pt idx="61">
                  <c:v>105.21513070774577</c:v>
                </c:pt>
                <c:pt idx="62">
                  <c:v>104.97324099401806</c:v>
                </c:pt>
                <c:pt idx="63">
                  <c:v>104.73465561261021</c:v>
                </c:pt>
                <c:pt idx="64">
                  <c:v>104.49953752351975</c:v>
                </c:pt>
                <c:pt idx="65">
                  <c:v>104.26800119542295</c:v>
                </c:pt>
                <c:pt idx="66">
                  <c:v>104.04011766570014</c:v>
                </c:pt>
                <c:pt idx="67">
                  <c:v>103.81591957218279</c:v>
                </c:pt>
                <c:pt idx="68">
                  <c:v>103.59540604653586</c:v>
                </c:pt>
                <c:pt idx="69">
                  <c:v>103.37854738478812</c:v>
                </c:pt>
                <c:pt idx="70">
                  <c:v>103.1652894336486</c:v>
                </c:pt>
                <c:pt idx="71">
                  <c:v>102.95555765145468</c:v>
                </c:pt>
                <c:pt idx="72">
                  <c:v>102.74926081973001</c:v>
                </c:pt>
                <c:pt idx="73">
                  <c:v>102.54629439541351</c:v>
                </c:pt>
                <c:pt idx="74">
                  <c:v>102.34654350504013</c:v>
                </c:pt>
                <c:pt idx="75">
                  <c:v>102.14988559077266</c:v>
                </c:pt>
                <c:pt idx="76">
                  <c:v>101.95619272452485</c:v>
                </c:pt>
                <c:pt idx="77">
                  <c:v>101.76533361081169</c:v>
                </c:pt>
                <c:pt idx="78">
                  <c:v>101.57717530174537</c:v>
                </c:pt>
                <c:pt idx="79">
                  <c:v>101.39158464907497</c:v>
                </c:pt>
                <c:pt idx="80">
                  <c:v>101.20842951862177</c:v>
                </c:pt>
                <c:pt idx="81">
                  <c:v>101.02757979213648</c:v>
                </c:pt>
                <c:pt idx="82">
                  <c:v>100.84890818070662</c:v>
                </c:pt>
                <c:pt idx="83">
                  <c:v>100.67229087254427</c:v>
                </c:pt>
                <c:pt idx="84">
                  <c:v>100.49760803642842</c:v>
                </c:pt>
                <c:pt idx="85">
                  <c:v>100.32474420037099</c:v>
                </c:pt>
                <c:pt idx="86">
                  <c:v>100.15358852331104</c:v>
                </c:pt>
                <c:pt idx="87">
                  <c:v>99.984034975877876</c:v>
                </c:pt>
                <c:pt idx="88">
                  <c:v>99.815982444552631</c:v>
                </c:pt>
                <c:pt idx="89">
                  <c:v>99.64933477192865</c:v>
                </c:pt>
                <c:pt idx="90">
                  <c:v>99.484000744246387</c:v>
                </c:pt>
                <c:pt idx="91">
                  <c:v>99.31989403597062</c:v>
                </c:pt>
                <c:pt idx="92">
                  <c:v>99.1569331198924</c:v>
                </c:pt>
                <c:pt idx="93">
                  <c:v>98.995041150075053</c:v>
                </c:pt>
                <c:pt idx="94">
                  <c:v>98.83414582391994</c:v>
                </c:pt>
                <c:pt idx="95">
                  <c:v>98.67417922869825</c:v>
                </c:pt>
                <c:pt idx="96">
                  <c:v>98.515077677071702</c:v>
                </c:pt>
                <c:pt idx="97">
                  <c:v>98.356781535399392</c:v>
                </c:pt>
                <c:pt idx="98">
                  <c:v>98.199235047991806</c:v>
                </c:pt>
                <c:pt idx="99">
                  <c:v>98.042386159917498</c:v>
                </c:pt>
                <c:pt idx="100">
                  <c:v>97.886186340482624</c:v>
                </c:pt>
                <c:pt idx="101">
                  <c:v>97.730590409082509</c:v>
                </c:pt>
                <c:pt idx="102">
                  <c:v>97.575556364757915</c:v>
                </c:pt>
                <c:pt idx="103">
                  <c:v>97.421045220469594</c:v>
                </c:pt>
                <c:pt idx="104">
                  <c:v>97.267020842827804</c:v>
                </c:pt>
                <c:pt idx="105">
                  <c:v>97.113449797770031</c:v>
                </c:pt>
                <c:pt idx="106">
                  <c:v>96.96030120246688</c:v>
                </c:pt>
                <c:pt idx="107">
                  <c:v>96.807546583548543</c:v>
                </c:pt>
                <c:pt idx="108">
                  <c:v>96.655159741575389</c:v>
                </c:pt>
                <c:pt idx="109">
                  <c:v>96.503116621527198</c:v>
                </c:pt>
                <c:pt idx="110">
                  <c:v>96.351395188950917</c:v>
                </c:pt>
                <c:pt idx="111">
                  <c:v>96.199975311286195</c:v>
                </c:pt>
                <c:pt idx="112">
                  <c:v>96.048838643781579</c:v>
                </c:pt>
                <c:pt idx="113">
                  <c:v>95.897968519321864</c:v>
                </c:pt>
                <c:pt idx="114">
                  <c:v>95.747349841410568</c:v>
                </c:pt>
                <c:pt idx="115">
                  <c:v>95.596968979495799</c:v>
                </c:pt>
                <c:pt idx="116">
                  <c:v>95.446813665793528</c:v>
                </c:pt>
                <c:pt idx="117">
                  <c:v>95.296872892758046</c:v>
                </c:pt>
                <c:pt idx="118">
                  <c:v>95.147136810379209</c:v>
                </c:pt>
                <c:pt idx="119">
                  <c:v>94.997596622556387</c:v>
                </c:pt>
                <c:pt idx="120">
                  <c:v>94.848244481916808</c:v>
                </c:pt>
                <c:pt idx="121">
                  <c:v>94.699073382615325</c:v>
                </c:pt>
                <c:pt idx="122">
                  <c:v>94.550077050876368</c:v>
                </c:pt>
                <c:pt idx="123">
                  <c:v>94.401249833319667</c:v>
                </c:pt>
                <c:pt idx="124">
                  <c:v>94.252586583440461</c:v>
                </c:pt>
                <c:pt idx="125">
                  <c:v>94.104082546988295</c:v>
                </c:pt>
                <c:pt idx="126">
                  <c:v>93.955733247386561</c:v>
                </c:pt>
                <c:pt idx="127">
                  <c:v>93.807534372738928</c:v>
                </c:pt>
                <c:pt idx="128">
                  <c:v>93.659481666349308</c:v>
                </c:pt>
                <c:pt idx="129">
                  <c:v>93.511570823007759</c:v>
                </c:pt>
                <c:pt idx="130">
                  <c:v>93.363797393531499</c:v>
                </c:pt>
                <c:pt idx="131">
                  <c:v>93.21615670016206</c:v>
                </c:pt>
                <c:pt idx="132">
                  <c:v>93.068643765381069</c:v>
                </c:pt>
                <c:pt idx="133">
                  <c:v>92.921253256493785</c:v>
                </c:pt>
                <c:pt idx="134">
                  <c:v>92.773979447937364</c:v>
                </c:pt>
                <c:pt idx="135">
                  <c:v>92.626816202706451</c:v>
                </c:pt>
                <c:pt idx="136">
                  <c:v>92.47975697357839</c:v>
                </c:pt>
                <c:pt idx="137">
                  <c:v>92.332794824007294</c:v>
                </c:pt>
                <c:pt idx="138">
                  <c:v>92.185922467694013</c:v>
                </c:pt>
                <c:pt idx="139">
                  <c:v>92.039132324995464</c:v>
                </c:pt>
                <c:pt idx="140">
                  <c:v>91.892416593574652</c:v>
                </c:pt>
                <c:pt idx="141">
                  <c:v>91.745767330074898</c:v>
                </c:pt>
                <c:pt idx="142">
                  <c:v>91.59917653917482</c:v>
                </c:pt>
                <c:pt idx="143">
                  <c:v>91.452636266176015</c:v>
                </c:pt>
                <c:pt idx="144">
                  <c:v>91.306138689301463</c:v>
                </c:pt>
                <c:pt idx="145">
                  <c:v>91.159676208127976</c:v>
                </c:pt>
                <c:pt idx="146">
                  <c:v>91.013241525009988</c:v>
                </c:pt>
                <c:pt idx="147">
                  <c:v>90.866827716930288</c:v>
                </c:pt>
                <c:pt idx="148">
                  <c:v>90.720428295880382</c:v>
                </c:pt>
                <c:pt idx="149">
                  <c:v>90.574037256577611</c:v>
                </c:pt>
                <c:pt idx="150">
                  <c:v>90.427649111012485</c:v>
                </c:pt>
                <c:pt idx="151">
                  <c:v>90.2812589099467</c:v>
                </c:pt>
                <c:pt idx="152">
                  <c:v>90.134862252017541</c:v>
                </c:pt>
                <c:pt idx="153">
                  <c:v>89.988455281527365</c:v>
                </c:pt>
                <c:pt idx="154">
                  <c:v>89.842034676299335</c:v>
                </c:pt>
                <c:pt idx="155">
                  <c:v>89.69559762716618</c:v>
                </c:pt>
                <c:pt idx="156">
                  <c:v>89.549141810736884</c:v>
                </c:pt>
                <c:pt idx="157">
                  <c:v>89.40266535707282</c:v>
                </c:pt>
                <c:pt idx="158">
                  <c:v>89.256166813818865</c:v>
                </c:pt>
                <c:pt idx="159">
                  <c:v>89.109645108197597</c:v>
                </c:pt>
                <c:pt idx="160">
                  <c:v>88.963099508101052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109.845</c:v>
                </c:pt>
                <c:pt idx="1">
                  <c:v>110.13800000000001</c:v>
                </c:pt>
                <c:pt idx="2">
                  <c:v>108.259</c:v>
                </c:pt>
                <c:pt idx="3">
                  <c:v>110.13800000000001</c:v>
                </c:pt>
                <c:pt idx="4">
                  <c:v>109.741</c:v>
                </c:pt>
                <c:pt idx="5">
                  <c:v>109.483</c:v>
                </c:pt>
                <c:pt idx="6">
                  <c:v>108.96599999999999</c:v>
                </c:pt>
                <c:pt idx="7">
                  <c:v>108.69</c:v>
                </c:pt>
                <c:pt idx="8">
                  <c:v>107.60299999999999</c:v>
                </c:pt>
                <c:pt idx="9">
                  <c:v>108.586</c:v>
                </c:pt>
                <c:pt idx="10">
                  <c:v>107.224</c:v>
                </c:pt>
                <c:pt idx="11">
                  <c:v>109.828</c:v>
                </c:pt>
                <c:pt idx="12">
                  <c:v>108.483</c:v>
                </c:pt>
                <c:pt idx="13">
                  <c:v>107.741</c:v>
                </c:pt>
                <c:pt idx="14">
                  <c:v>109.44799999999999</c:v>
                </c:pt>
                <c:pt idx="15">
                  <c:v>108.759</c:v>
                </c:pt>
                <c:pt idx="16">
                  <c:v>109.655</c:v>
                </c:pt>
                <c:pt idx="17">
                  <c:v>109.759</c:v>
                </c:pt>
                <c:pt idx="18">
                  <c:v>108.328</c:v>
                </c:pt>
                <c:pt idx="19">
                  <c:v>108.19</c:v>
                </c:pt>
                <c:pt idx="20">
                  <c:v>108.55200000000001</c:v>
                </c:pt>
                <c:pt idx="21">
                  <c:v>109.31</c:v>
                </c:pt>
                <c:pt idx="22">
                  <c:v>111.05200000000001</c:v>
                </c:pt>
                <c:pt idx="23">
                  <c:v>108.931</c:v>
                </c:pt>
                <c:pt idx="24">
                  <c:v>110.53400000000001</c:v>
                </c:pt>
                <c:pt idx="25">
                  <c:v>109.759</c:v>
                </c:pt>
                <c:pt idx="26">
                  <c:v>108.483</c:v>
                </c:pt>
                <c:pt idx="27">
                  <c:v>110.20699999999999</c:v>
                </c:pt>
                <c:pt idx="28">
                  <c:v>110.586</c:v>
                </c:pt>
                <c:pt idx="29">
                  <c:v>108</c:v>
                </c:pt>
                <c:pt idx="30">
                  <c:v>111.155</c:v>
                </c:pt>
                <c:pt idx="31">
                  <c:v>111.569</c:v>
                </c:pt>
                <c:pt idx="32">
                  <c:v>111.86199999999999</c:v>
                </c:pt>
                <c:pt idx="33">
                  <c:v>112.069</c:v>
                </c:pt>
                <c:pt idx="34">
                  <c:v>113.29300000000001</c:v>
                </c:pt>
                <c:pt idx="35">
                  <c:v>112.55200000000001</c:v>
                </c:pt>
                <c:pt idx="36">
                  <c:v>112.414</c:v>
                </c:pt>
                <c:pt idx="37">
                  <c:v>114.621</c:v>
                </c:pt>
                <c:pt idx="38">
                  <c:v>114.517</c:v>
                </c:pt>
                <c:pt idx="39">
                  <c:v>113.776</c:v>
                </c:pt>
                <c:pt idx="40">
                  <c:v>115.345</c:v>
                </c:pt>
                <c:pt idx="41">
                  <c:v>117.121</c:v>
                </c:pt>
                <c:pt idx="42">
                  <c:v>119.569</c:v>
                </c:pt>
                <c:pt idx="43">
                  <c:v>119.328</c:v>
                </c:pt>
                <c:pt idx="44">
                  <c:v>121.70699999999999</c:v>
                </c:pt>
                <c:pt idx="45">
                  <c:v>125.621</c:v>
                </c:pt>
                <c:pt idx="46">
                  <c:v>128.29300000000001</c:v>
                </c:pt>
                <c:pt idx="47">
                  <c:v>137.655</c:v>
                </c:pt>
                <c:pt idx="48">
                  <c:v>146.828</c:v>
                </c:pt>
                <c:pt idx="49">
                  <c:v>163.70699999999999</c:v>
                </c:pt>
                <c:pt idx="50">
                  <c:v>183.828</c:v>
                </c:pt>
                <c:pt idx="51">
                  <c:v>199.63800000000001</c:v>
                </c:pt>
                <c:pt idx="52">
                  <c:v>213.41399999999999</c:v>
                </c:pt>
                <c:pt idx="53">
                  <c:v>224.172</c:v>
                </c:pt>
                <c:pt idx="54">
                  <c:v>230.79300000000001</c:v>
                </c:pt>
                <c:pt idx="55">
                  <c:v>233.19</c:v>
                </c:pt>
                <c:pt idx="56">
                  <c:v>231.46600000000001</c:v>
                </c:pt>
                <c:pt idx="57">
                  <c:v>223.43100000000001</c:v>
                </c:pt>
                <c:pt idx="58">
                  <c:v>201.37899999999999</c:v>
                </c:pt>
                <c:pt idx="59">
                  <c:v>161.22399999999999</c:v>
                </c:pt>
                <c:pt idx="60">
                  <c:v>123.914</c:v>
                </c:pt>
                <c:pt idx="61">
                  <c:v>112.10299999999999</c:v>
                </c:pt>
                <c:pt idx="62">
                  <c:v>107.60299999999999</c:v>
                </c:pt>
                <c:pt idx="63">
                  <c:v>110.983</c:v>
                </c:pt>
                <c:pt idx="64">
                  <c:v>108.79300000000001</c:v>
                </c:pt>
                <c:pt idx="65">
                  <c:v>111.60299999999999</c:v>
                </c:pt>
                <c:pt idx="66">
                  <c:v>114.46599999999999</c:v>
                </c:pt>
                <c:pt idx="67">
                  <c:v>119.172</c:v>
                </c:pt>
                <c:pt idx="68">
                  <c:v>127.20699999999999</c:v>
                </c:pt>
                <c:pt idx="69">
                  <c:v>138.06899999999999</c:v>
                </c:pt>
                <c:pt idx="70">
                  <c:v>153.53399999999999</c:v>
                </c:pt>
                <c:pt idx="71">
                  <c:v>167.58600000000001</c:v>
                </c:pt>
                <c:pt idx="72">
                  <c:v>178.63800000000001</c:v>
                </c:pt>
                <c:pt idx="73">
                  <c:v>188.328</c:v>
                </c:pt>
                <c:pt idx="74">
                  <c:v>194.172</c:v>
                </c:pt>
                <c:pt idx="75">
                  <c:v>195.63800000000001</c:v>
                </c:pt>
                <c:pt idx="76">
                  <c:v>191.44800000000001</c:v>
                </c:pt>
                <c:pt idx="77">
                  <c:v>173.96600000000001</c:v>
                </c:pt>
                <c:pt idx="78">
                  <c:v>147.37899999999999</c:v>
                </c:pt>
                <c:pt idx="79">
                  <c:v>114.36199999999999</c:v>
                </c:pt>
                <c:pt idx="80">
                  <c:v>101.983</c:v>
                </c:pt>
                <c:pt idx="81">
                  <c:v>98.447999999999993</c:v>
                </c:pt>
                <c:pt idx="82">
                  <c:v>98.465999999999994</c:v>
                </c:pt>
                <c:pt idx="83">
                  <c:v>97.19</c:v>
                </c:pt>
                <c:pt idx="84">
                  <c:v>96.741</c:v>
                </c:pt>
                <c:pt idx="85">
                  <c:v>97.293000000000006</c:v>
                </c:pt>
                <c:pt idx="86">
                  <c:v>98.016999999999996</c:v>
                </c:pt>
                <c:pt idx="87">
                  <c:v>96.879000000000005</c:v>
                </c:pt>
                <c:pt idx="88">
                  <c:v>96.483000000000004</c:v>
                </c:pt>
                <c:pt idx="89">
                  <c:v>97.293000000000006</c:v>
                </c:pt>
                <c:pt idx="90">
                  <c:v>97.293000000000006</c:v>
                </c:pt>
                <c:pt idx="91">
                  <c:v>98.069000000000003</c:v>
                </c:pt>
                <c:pt idx="92">
                  <c:v>98.31</c:v>
                </c:pt>
                <c:pt idx="93">
                  <c:v>97.171999999999997</c:v>
                </c:pt>
                <c:pt idx="94">
                  <c:v>96.483000000000004</c:v>
                </c:pt>
                <c:pt idx="95">
                  <c:v>97.861999999999995</c:v>
                </c:pt>
                <c:pt idx="96">
                  <c:v>98.759</c:v>
                </c:pt>
                <c:pt idx="97">
                  <c:v>98.534000000000006</c:v>
                </c:pt>
                <c:pt idx="98">
                  <c:v>100.60299999999999</c:v>
                </c:pt>
                <c:pt idx="99">
                  <c:v>99.638000000000005</c:v>
                </c:pt>
                <c:pt idx="100">
                  <c:v>96.259</c:v>
                </c:pt>
                <c:pt idx="101">
                  <c:v>97.085999999999999</c:v>
                </c:pt>
                <c:pt idx="102">
                  <c:v>97.914000000000001</c:v>
                </c:pt>
                <c:pt idx="103">
                  <c:v>99.741</c:v>
                </c:pt>
                <c:pt idx="104">
                  <c:v>102.03400000000001</c:v>
                </c:pt>
                <c:pt idx="105">
                  <c:v>103.431</c:v>
                </c:pt>
                <c:pt idx="106">
                  <c:v>106.586</c:v>
                </c:pt>
                <c:pt idx="107">
                  <c:v>112.672</c:v>
                </c:pt>
                <c:pt idx="108">
                  <c:v>114.759</c:v>
                </c:pt>
                <c:pt idx="109">
                  <c:v>115.03400000000001</c:v>
                </c:pt>
                <c:pt idx="110">
                  <c:v>114.845</c:v>
                </c:pt>
                <c:pt idx="111">
                  <c:v>112.53400000000001</c:v>
                </c:pt>
                <c:pt idx="112">
                  <c:v>108.759</c:v>
                </c:pt>
                <c:pt idx="113">
                  <c:v>105.29300000000001</c:v>
                </c:pt>
                <c:pt idx="114">
                  <c:v>100.36199999999999</c:v>
                </c:pt>
                <c:pt idx="115">
                  <c:v>97.259</c:v>
                </c:pt>
                <c:pt idx="116">
                  <c:v>95.259</c:v>
                </c:pt>
                <c:pt idx="117">
                  <c:v>93.155000000000001</c:v>
                </c:pt>
                <c:pt idx="118">
                  <c:v>93.706999999999994</c:v>
                </c:pt>
                <c:pt idx="119">
                  <c:v>94.138000000000005</c:v>
                </c:pt>
                <c:pt idx="120">
                  <c:v>93.085999999999999</c:v>
                </c:pt>
                <c:pt idx="121">
                  <c:v>93.379000000000005</c:v>
                </c:pt>
                <c:pt idx="122">
                  <c:v>92.793000000000006</c:v>
                </c:pt>
                <c:pt idx="123">
                  <c:v>93.397000000000006</c:v>
                </c:pt>
                <c:pt idx="124">
                  <c:v>94.344999999999999</c:v>
                </c:pt>
                <c:pt idx="125">
                  <c:v>92.465999999999994</c:v>
                </c:pt>
                <c:pt idx="126">
                  <c:v>92.069000000000003</c:v>
                </c:pt>
                <c:pt idx="127">
                  <c:v>91.602999999999994</c:v>
                </c:pt>
                <c:pt idx="128">
                  <c:v>90.293000000000006</c:v>
                </c:pt>
                <c:pt idx="129">
                  <c:v>92.31</c:v>
                </c:pt>
                <c:pt idx="130">
                  <c:v>92.655000000000001</c:v>
                </c:pt>
                <c:pt idx="131">
                  <c:v>94.5</c:v>
                </c:pt>
                <c:pt idx="132">
                  <c:v>95.465999999999994</c:v>
                </c:pt>
                <c:pt idx="133">
                  <c:v>96.81</c:v>
                </c:pt>
                <c:pt idx="134">
                  <c:v>101.86199999999999</c:v>
                </c:pt>
                <c:pt idx="135">
                  <c:v>99.965999999999994</c:v>
                </c:pt>
                <c:pt idx="136">
                  <c:v>101.86199999999999</c:v>
                </c:pt>
                <c:pt idx="137">
                  <c:v>102.517</c:v>
                </c:pt>
                <c:pt idx="138">
                  <c:v>101.517</c:v>
                </c:pt>
                <c:pt idx="139">
                  <c:v>99.897000000000006</c:v>
                </c:pt>
                <c:pt idx="140">
                  <c:v>96.052000000000007</c:v>
                </c:pt>
                <c:pt idx="141">
                  <c:v>93.293000000000006</c:v>
                </c:pt>
                <c:pt idx="142">
                  <c:v>93.793000000000006</c:v>
                </c:pt>
                <c:pt idx="143">
                  <c:v>90.638000000000005</c:v>
                </c:pt>
                <c:pt idx="144">
                  <c:v>92.052000000000007</c:v>
                </c:pt>
                <c:pt idx="145">
                  <c:v>90.016999999999996</c:v>
                </c:pt>
                <c:pt idx="146">
                  <c:v>91.759</c:v>
                </c:pt>
                <c:pt idx="147">
                  <c:v>88.5</c:v>
                </c:pt>
                <c:pt idx="148">
                  <c:v>90.724000000000004</c:v>
                </c:pt>
                <c:pt idx="149">
                  <c:v>90.759</c:v>
                </c:pt>
                <c:pt idx="150">
                  <c:v>89.983000000000004</c:v>
                </c:pt>
                <c:pt idx="151">
                  <c:v>89.328000000000003</c:v>
                </c:pt>
                <c:pt idx="152">
                  <c:v>90.102999999999994</c:v>
                </c:pt>
                <c:pt idx="153">
                  <c:v>90.620999999999995</c:v>
                </c:pt>
                <c:pt idx="154">
                  <c:v>87.31</c:v>
                </c:pt>
                <c:pt idx="155">
                  <c:v>90.447999999999993</c:v>
                </c:pt>
                <c:pt idx="156">
                  <c:v>90.259</c:v>
                </c:pt>
                <c:pt idx="157">
                  <c:v>87.361999999999995</c:v>
                </c:pt>
                <c:pt idx="158">
                  <c:v>87.914000000000001</c:v>
                </c:pt>
                <c:pt idx="159">
                  <c:v>87.447999999999993</c:v>
                </c:pt>
                <c:pt idx="160">
                  <c:v>90.638000000000005</c:v>
                </c:pt>
                <c:pt idx="161">
                  <c:v>87.947999999999993</c:v>
                </c:pt>
                <c:pt idx="162">
                  <c:v>88.706999999999994</c:v>
                </c:pt>
                <c:pt idx="163">
                  <c:v>88.81</c:v>
                </c:pt>
                <c:pt idx="164">
                  <c:v>88.914000000000001</c:v>
                </c:pt>
                <c:pt idx="165">
                  <c:v>87.414000000000001</c:v>
                </c:pt>
                <c:pt idx="166">
                  <c:v>89.602999999999994</c:v>
                </c:pt>
                <c:pt idx="167">
                  <c:v>88.085999999999999</c:v>
                </c:pt>
                <c:pt idx="168">
                  <c:v>87.706999999999994</c:v>
                </c:pt>
                <c:pt idx="169">
                  <c:v>87.914000000000001</c:v>
                </c:pt>
                <c:pt idx="170">
                  <c:v>88.620999999999995</c:v>
                </c:pt>
                <c:pt idx="171">
                  <c:v>84.930999999999997</c:v>
                </c:pt>
                <c:pt idx="172">
                  <c:v>89.241</c:v>
                </c:pt>
                <c:pt idx="173">
                  <c:v>89.259</c:v>
                </c:pt>
                <c:pt idx="174">
                  <c:v>87.569000000000003</c:v>
                </c:pt>
                <c:pt idx="175">
                  <c:v>87.034000000000006</c:v>
                </c:pt>
                <c:pt idx="176">
                  <c:v>87.741</c:v>
                </c:pt>
                <c:pt idx="177">
                  <c:v>89.120999999999995</c:v>
                </c:pt>
                <c:pt idx="178">
                  <c:v>88.706999999999994</c:v>
                </c:pt>
                <c:pt idx="179">
                  <c:v>87.034000000000006</c:v>
                </c:pt>
                <c:pt idx="180">
                  <c:v>86.741</c:v>
                </c:pt>
                <c:pt idx="181">
                  <c:v>86.31</c:v>
                </c:pt>
                <c:pt idx="182">
                  <c:v>86.516999999999996</c:v>
                </c:pt>
                <c:pt idx="183">
                  <c:v>87.138000000000005</c:v>
                </c:pt>
                <c:pt idx="184">
                  <c:v>86.81</c:v>
                </c:pt>
                <c:pt idx="185">
                  <c:v>88.741</c:v>
                </c:pt>
                <c:pt idx="186">
                  <c:v>87.602999999999994</c:v>
                </c:pt>
                <c:pt idx="187">
                  <c:v>85.879000000000005</c:v>
                </c:pt>
                <c:pt idx="188">
                  <c:v>87.120999999999995</c:v>
                </c:pt>
                <c:pt idx="189">
                  <c:v>85.724000000000004</c:v>
                </c:pt>
                <c:pt idx="190">
                  <c:v>86.31</c:v>
                </c:pt>
                <c:pt idx="191">
                  <c:v>85.914000000000001</c:v>
                </c:pt>
                <c:pt idx="192">
                  <c:v>84.965999999999994</c:v>
                </c:pt>
                <c:pt idx="193">
                  <c:v>85.552000000000007</c:v>
                </c:pt>
                <c:pt idx="194">
                  <c:v>86.465999999999994</c:v>
                </c:pt>
                <c:pt idx="195">
                  <c:v>84.344999999999999</c:v>
                </c:pt>
                <c:pt idx="196">
                  <c:v>87.138000000000005</c:v>
                </c:pt>
                <c:pt idx="197">
                  <c:v>85.19</c:v>
                </c:pt>
                <c:pt idx="198">
                  <c:v>85.465999999999994</c:v>
                </c:pt>
                <c:pt idx="199">
                  <c:v>86.31</c:v>
                </c:pt>
                <c:pt idx="200">
                  <c:v>84.671999999999997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107.11431728325263</c:v>
                </c:pt>
                <c:pt idx="8">
                  <c:v>107.31205419967469</c:v>
                </c:pt>
                <c:pt idx="9">
                  <c:v>107.50781148404835</c:v>
                </c:pt>
                <c:pt idx="10">
                  <c:v>107.70129608772274</c:v>
                </c:pt>
                <c:pt idx="11">
                  <c:v>107.89218254445845</c:v>
                </c:pt>
                <c:pt idx="12">
                  <c:v>108.08011064170064</c:v>
                </c:pt>
                <c:pt idx="13">
                  <c:v>108.26468316345149</c:v>
                </c:pt>
                <c:pt idx="14">
                  <c:v>108.44546377117254</c:v>
                </c:pt>
                <c:pt idx="15">
                  <c:v>108.62197510329378</c:v>
                </c:pt>
                <c:pt idx="16">
                  <c:v>108.7936971901693</c:v>
                </c:pt>
                <c:pt idx="17">
                  <c:v>108.96006630092653</c:v>
                </c:pt>
                <c:pt idx="18">
                  <c:v>109.12047436459019</c:v>
                </c:pt>
                <c:pt idx="19">
                  <c:v>109.27426914688786</c:v>
                </c:pt>
                <c:pt idx="20">
                  <c:v>109.42075543061368</c:v>
                </c:pt>
                <c:pt idx="21">
                  <c:v>109.55919757021083</c:v>
                </c:pt>
                <c:pt idx="22">
                  <c:v>109.68882402554073</c:v>
                </c:pt>
                <c:pt idx="23">
                  <c:v>109.8088349261579</c:v>
                </c:pt>
                <c:pt idx="24">
                  <c:v>109.91841454985671</c:v>
                </c:pt>
                <c:pt idx="25">
                  <c:v>110.01675210343491</c:v>
                </c:pt>
                <c:pt idx="26">
                  <c:v>110.10307681095809</c:v>
                </c:pt>
                <c:pt idx="27">
                  <c:v>110.17671768094061</c:v>
                </c:pt>
                <c:pt idx="28">
                  <c:v>110.23720527540722</c:v>
                </c:pt>
                <c:pt idx="29">
                  <c:v>110.28444330898198</c:v>
                </c:pt>
                <c:pt idx="30">
                  <c:v>110.31899285468178</c:v>
                </c:pt>
                <c:pt idx="31">
                  <c:v>110.34253170916597</c:v>
                </c:pt>
                <c:pt idx="32">
                  <c:v>110.35857524580157</c:v>
                </c:pt>
                <c:pt idx="33">
                  <c:v>110.37356982986296</c:v>
                </c:pt>
                <c:pt idx="34">
                  <c:v>110.39848921043888</c:v>
                </c:pt>
                <c:pt idx="35">
                  <c:v>110.45106753975351</c:v>
                </c:pt>
                <c:pt idx="36">
                  <c:v>110.5587745494622</c:v>
                </c:pt>
                <c:pt idx="37">
                  <c:v>110.76256041930402</c:v>
                </c:pt>
                <c:pt idx="38">
                  <c:v>111.1212518564348</c:v>
                </c:pt>
                <c:pt idx="39">
                  <c:v>111.71625553523371</c:v>
                </c:pt>
                <c:pt idx="40">
                  <c:v>112.65592477807114</c:v>
                </c:pt>
                <c:pt idx="41">
                  <c:v>114.07860024419108</c:v>
                </c:pt>
                <c:pt idx="42">
                  <c:v>116.15300860418074</c:v>
                </c:pt>
                <c:pt idx="43">
                  <c:v>119.07449173770102</c:v>
                </c:pt>
                <c:pt idx="44">
                  <c:v>123.05556320643431</c:v>
                </c:pt>
                <c:pt idx="45">
                  <c:v>128.30966748106394</c:v>
                </c:pt>
                <c:pt idx="46">
                  <c:v>135.02783037611934</c:v>
                </c:pt>
                <c:pt idx="47">
                  <c:v>143.34913327325819</c:v>
                </c:pt>
                <c:pt idx="48">
                  <c:v>153.32749585524385</c:v>
                </c:pt>
                <c:pt idx="49">
                  <c:v>164.89884891675061</c:v>
                </c:pt>
                <c:pt idx="50">
                  <c:v>177.85394300873619</c:v>
                </c:pt>
                <c:pt idx="51">
                  <c:v>191.82113643429301</c:v>
                </c:pt>
                <c:pt idx="52">
                  <c:v>206.25151998577226</c:v>
                </c:pt>
                <c:pt idx="53">
                  <c:v>220.34096100286123</c:v>
                </c:pt>
                <c:pt idx="54">
                  <c:v>232.68028066949506</c:v>
                </c:pt>
                <c:pt idx="55">
                  <c:v>240.4257220303428</c:v>
                </c:pt>
                <c:pt idx="56">
                  <c:v>238.72920738887493</c:v>
                </c:pt>
                <c:pt idx="57">
                  <c:v>222.798465747579</c:v>
                </c:pt>
                <c:pt idx="58">
                  <c:v>193.23890463078553</c:v>
                </c:pt>
                <c:pt idx="59">
                  <c:v>158.87277099537448</c:v>
                </c:pt>
                <c:pt idx="60">
                  <c:v>131.07504643639808</c:v>
                </c:pt>
                <c:pt idx="61">
                  <c:v>115.18067864898437</c:v>
                </c:pt>
                <c:pt idx="62">
                  <c:v>109.08635448372689</c:v>
                </c:pt>
                <c:pt idx="63">
                  <c:v>108.30649451997178</c:v>
                </c:pt>
                <c:pt idx="64">
                  <c:v>109.92080206356719</c:v>
                </c:pt>
                <c:pt idx="65">
                  <c:v>112.92965124697331</c:v>
                </c:pt>
                <c:pt idx="66">
                  <c:v>117.25884599929549</c:v>
                </c:pt>
                <c:pt idx="67">
                  <c:v>123.07554067338208</c:v>
                </c:pt>
                <c:pt idx="68">
                  <c:v>130.52835131919039</c:v>
                </c:pt>
                <c:pt idx="69">
                  <c:v>139.65124270911809</c:v>
                </c:pt>
                <c:pt idx="70">
                  <c:v>150.30735071034633</c:v>
                </c:pt>
                <c:pt idx="71">
                  <c:v>162.1505205455797</c:v>
                </c:pt>
                <c:pt idx="72">
                  <c:v>174.59658841280023</c:v>
                </c:pt>
                <c:pt idx="73">
                  <c:v>186.71221824391392</c:v>
                </c:pt>
                <c:pt idx="74">
                  <c:v>196.68768349909777</c:v>
                </c:pt>
                <c:pt idx="75">
                  <c:v>200.70363980368023</c:v>
                </c:pt>
                <c:pt idx="76">
                  <c:v>193.1038958752095</c:v>
                </c:pt>
                <c:pt idx="77">
                  <c:v>171.44159413314802</c:v>
                </c:pt>
                <c:pt idx="78">
                  <c:v>142.60523059800352</c:v>
                </c:pt>
                <c:pt idx="79">
                  <c:v>118.69267505661108</c:v>
                </c:pt>
                <c:pt idx="80">
                  <c:v>105.67265743743577</c:v>
                </c:pt>
                <c:pt idx="81">
                  <c:v>100.89136085226703</c:v>
                </c:pt>
                <c:pt idx="82">
                  <c:v>99.614624911269473</c:v>
                </c:pt>
                <c:pt idx="83">
                  <c:v>99.262067588335555</c:v>
                </c:pt>
                <c:pt idx="84">
                  <c:v>99.06765372077291</c:v>
                </c:pt>
                <c:pt idx="85">
                  <c:v>98.892978241748011</c:v>
                </c:pt>
                <c:pt idx="86">
                  <c:v>98.722063391016491</c:v>
                </c:pt>
                <c:pt idx="87">
                  <c:v>98.553583174868422</c:v>
                </c:pt>
                <c:pt idx="88">
                  <c:v>98.38733163689632</c:v>
                </c:pt>
                <c:pt idx="89">
                  <c:v>98.223164780748363</c:v>
                </c:pt>
                <c:pt idx="90">
                  <c:v>98.06094804116232</c:v>
                </c:pt>
                <c:pt idx="91">
                  <c:v>97.90055627440546</c:v>
                </c:pt>
                <c:pt idx="92">
                  <c:v>97.741880770700519</c:v>
                </c:pt>
                <c:pt idx="93">
                  <c:v>97.584855531743969</c:v>
                </c:pt>
                <c:pt idx="94">
                  <c:v>97.429545869332088</c:v>
                </c:pt>
                <c:pt idx="95">
                  <c:v>97.276418826322313</c:v>
                </c:pt>
                <c:pt idx="96">
                  <c:v>97.12708837557328</c:v>
                </c:pt>
                <c:pt idx="97">
                  <c:v>96.986159266397181</c:v>
                </c:pt>
                <c:pt idx="98">
                  <c:v>96.865287063532804</c:v>
                </c:pt>
                <c:pt idx="99">
                  <c:v>96.7910174189809</c:v>
                </c:pt>
                <c:pt idx="100">
                  <c:v>96.817699013183059</c:v>
                </c:pt>
                <c:pt idx="101">
                  <c:v>97.044531900612</c:v>
                </c:pt>
                <c:pt idx="102">
                  <c:v>97.630194023111116</c:v>
                </c:pt>
                <c:pt idx="103">
                  <c:v>98.789414046938234</c:v>
                </c:pt>
                <c:pt idx="104">
                  <c:v>100.74749352197668</c:v>
                </c:pt>
                <c:pt idx="105">
                  <c:v>103.63236829168409</c:v>
                </c:pt>
                <c:pt idx="106">
                  <c:v>107.31505735755893</c:v>
                </c:pt>
                <c:pt idx="107">
                  <c:v>111.27177706010875</c:v>
                </c:pt>
                <c:pt idx="108">
                  <c:v>114.59777421401837</c:v>
                </c:pt>
                <c:pt idx="109">
                  <c:v>116.27457299083945</c:v>
                </c:pt>
                <c:pt idx="110">
                  <c:v>115.63009974418499</c:v>
                </c:pt>
                <c:pt idx="111">
                  <c:v>112.72729284010809</c:v>
                </c:pt>
                <c:pt idx="112">
                  <c:v>108.3843404095969</c:v>
                </c:pt>
                <c:pt idx="113">
                  <c:v>103.77308755877013</c:v>
                </c:pt>
                <c:pt idx="114">
                  <c:v>99.868997382380812</c:v>
                </c:pt>
                <c:pt idx="115">
                  <c:v>97.116650766218456</c:v>
                </c:pt>
                <c:pt idx="116">
                  <c:v>95.454947525083526</c:v>
                </c:pt>
                <c:pt idx="117">
                  <c:v>94.564265271807855</c:v>
                </c:pt>
                <c:pt idx="118">
                  <c:v>94.109241422372023</c:v>
                </c:pt>
                <c:pt idx="119">
                  <c:v>93.856744637210411</c:v>
                </c:pt>
                <c:pt idx="120">
                  <c:v>93.682917832370677</c:v>
                </c:pt>
                <c:pt idx="121">
                  <c:v>93.534910929835263</c:v>
                </c:pt>
                <c:pt idx="122">
                  <c:v>93.394177266823817</c:v>
                </c:pt>
                <c:pt idx="123">
                  <c:v>93.255297867027025</c:v>
                </c:pt>
                <c:pt idx="124">
                  <c:v>93.116995911855156</c:v>
                </c:pt>
                <c:pt idx="125">
                  <c:v>92.979325892115313</c:v>
                </c:pt>
                <c:pt idx="126">
                  <c:v>92.843770002683186</c:v>
                </c:pt>
                <c:pt idx="127">
                  <c:v>92.716233227233701</c:v>
                </c:pt>
                <c:pt idx="128">
                  <c:v>92.615897626879715</c:v>
                </c:pt>
                <c:pt idx="129">
                  <c:v>92.594537077460203</c:v>
                </c:pt>
                <c:pt idx="130">
                  <c:v>92.766062535158142</c:v>
                </c:pt>
                <c:pt idx="131">
                  <c:v>93.327007244006609</c:v>
                </c:pt>
                <c:pt idx="132">
                  <c:v>94.519691339234186</c:v>
                </c:pt>
                <c:pt idx="133">
                  <c:v>96.488199588579732</c:v>
                </c:pt>
                <c:pt idx="134">
                  <c:v>99.056337336194275</c:v>
                </c:pt>
                <c:pt idx="135">
                  <c:v>101.59662318259456</c:v>
                </c:pt>
                <c:pt idx="136">
                  <c:v>103.20192578261961</c:v>
                </c:pt>
                <c:pt idx="137">
                  <c:v>103.16315989312517</c:v>
                </c:pt>
                <c:pt idx="138">
                  <c:v>101.42699063708804</c:v>
                </c:pt>
                <c:pt idx="139">
                  <c:v>98.639349503365167</c:v>
                </c:pt>
                <c:pt idx="140">
                  <c:v>95.729011346621959</c:v>
                </c:pt>
                <c:pt idx="141">
                  <c:v>93.391546369523752</c:v>
                </c:pt>
                <c:pt idx="142">
                  <c:v>91.855377975402646</c:v>
                </c:pt>
                <c:pt idx="143">
                  <c:v>90.988230241500574</c:v>
                </c:pt>
                <c:pt idx="144">
                  <c:v>90.534737438832266</c:v>
                </c:pt>
                <c:pt idx="145">
                  <c:v>90.283114251145832</c:v>
                </c:pt>
                <c:pt idx="146">
                  <c:v>90.111463631748194</c:v>
                </c:pt>
                <c:pt idx="147">
                  <c:v>89.965924637347754</c:v>
                </c:pt>
                <c:pt idx="148">
                  <c:v>89.827481420981513</c:v>
                </c:pt>
                <c:pt idx="149">
                  <c:v>89.690658295640205</c:v>
                </c:pt>
                <c:pt idx="150">
                  <c:v>89.554152642686361</c:v>
                </c:pt>
                <c:pt idx="151">
                  <c:v>89.417705222633003</c:v>
                </c:pt>
                <c:pt idx="152">
                  <c:v>89.281271371576139</c:v>
                </c:pt>
                <c:pt idx="153">
                  <c:v>89.144843181051215</c:v>
                </c:pt>
                <c:pt idx="154">
                  <c:v>89.008418173955363</c:v>
                </c:pt>
                <c:pt idx="155">
                  <c:v>88.871994725541043</c:v>
                </c:pt>
                <c:pt idx="156">
                  <c:v>88.735571493278371</c:v>
                </c:pt>
                <c:pt idx="157">
                  <c:v>88.599147343524038</c:v>
                </c:pt>
                <c:pt idx="158">
                  <c:v>88.462721329101782</c:v>
                </c:pt>
                <c:pt idx="159">
                  <c:v>88.326292671216706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107.11431728324801</c:v>
                </c:pt>
                <c:pt idx="8">
                  <c:v>107.3120541996593</c:v>
                </c:pt>
                <c:pt idx="9">
                  <c:v>107.50781148399825</c:v>
                </c:pt>
                <c:pt idx="10">
                  <c:v>107.70129608756345</c:v>
                </c:pt>
                <c:pt idx="11">
                  <c:v>107.89218254396383</c:v>
                </c:pt>
                <c:pt idx="12">
                  <c:v>108.08011064020073</c:v>
                </c:pt>
                <c:pt idx="13">
                  <c:v>108.26468315900983</c:v>
                </c:pt>
                <c:pt idx="14">
                  <c:v>108.4454637583279</c:v>
                </c:pt>
                <c:pt idx="15">
                  <c:v>108.62197506701986</c:v>
                </c:pt>
                <c:pt idx="16">
                  <c:v>108.79369709013186</c:v>
                </c:pt>
                <c:pt idx="17">
                  <c:v>108.96006603150862</c:v>
                </c:pt>
                <c:pt idx="18">
                  <c:v>109.12047365601478</c:v>
                </c:pt>
                <c:pt idx="19">
                  <c:v>109.27426732701346</c:v>
                </c:pt>
                <c:pt idx="20">
                  <c:v>109.42075086612128</c:v>
                </c:pt>
                <c:pt idx="21">
                  <c:v>109.55918639027539</c:v>
                </c:pt>
                <c:pt idx="22">
                  <c:v>109.68879728428259</c:v>
                </c:pt>
                <c:pt idx="23">
                  <c:v>109.80877246355026</c:v>
                </c:pt>
                <c:pt idx="24">
                  <c:v>109.91827206978694</c:v>
                </c:pt>
                <c:pt idx="25">
                  <c:v>110.01643472028867</c:v>
                </c:pt>
                <c:pt idx="26">
                  <c:v>110.10238639735965</c:v>
                </c:pt>
                <c:pt idx="27">
                  <c:v>110.17525101723125</c:v>
                </c:pt>
                <c:pt idx="28">
                  <c:v>110.23416265699385</c:v>
                </c:pt>
                <c:pt idx="29">
                  <c:v>110.2782793439533</c:v>
                </c:pt>
                <c:pt idx="30">
                  <c:v>110.30679822611773</c:v>
                </c:pt>
                <c:pt idx="31">
                  <c:v>110.3189718483189</c:v>
                </c:pt>
                <c:pt idx="32">
                  <c:v>110.31412516046245</c:v>
                </c:pt>
                <c:pt idx="33">
                  <c:v>110.29167278881496</c:v>
                </c:pt>
                <c:pt idx="34">
                  <c:v>110.25113601558742</c:v>
                </c:pt>
                <c:pt idx="35">
                  <c:v>110.19215884469993</c:v>
                </c:pt>
                <c:pt idx="36">
                  <c:v>110.11452249091697</c:v>
                </c:pt>
                <c:pt idx="37">
                  <c:v>110.01815762311598</c:v>
                </c:pt>
                <c:pt idx="38">
                  <c:v>109.90315372602471</c:v>
                </c:pt>
                <c:pt idx="39">
                  <c:v>109.76976502123783</c:v>
                </c:pt>
                <c:pt idx="40">
                  <c:v>109.61841250696975</c:v>
                </c:pt>
                <c:pt idx="41">
                  <c:v>109.44968183201273</c:v>
                </c:pt>
                <c:pt idx="42">
                  <c:v>109.26431690391389</c:v>
                </c:pt>
                <c:pt idx="43">
                  <c:v>109.06320933216325</c:v>
                </c:pt>
                <c:pt idx="44">
                  <c:v>108.84738400957313</c:v>
                </c:pt>
                <c:pt idx="45">
                  <c:v>108.61798132353451</c:v>
                </c:pt>
                <c:pt idx="46">
                  <c:v>108.3762366488414</c:v>
                </c:pt>
                <c:pt idx="47">
                  <c:v>108.12345789314436</c:v>
                </c:pt>
                <c:pt idx="48">
                  <c:v>107.86100193653317</c:v>
                </c:pt>
                <c:pt idx="49">
                  <c:v>107.59025082462256</c:v>
                </c:pt>
                <c:pt idx="50">
                  <c:v>107.31258854106117</c:v>
                </c:pt>
                <c:pt idx="51">
                  <c:v>107.02937910630497</c:v>
                </c:pt>
                <c:pt idx="52">
                  <c:v>106.74194663402052</c:v>
                </c:pt>
                <c:pt idx="53">
                  <c:v>106.45155783609897</c:v>
                </c:pt>
                <c:pt idx="54">
                  <c:v>106.15940731428807</c:v>
                </c:pt>
                <c:pt idx="55">
                  <c:v>105.86660582274055</c:v>
                </c:pt>
                <c:pt idx="56">
                  <c:v>105.57417154160825</c:v>
                </c:pt>
                <c:pt idx="57">
                  <c:v>105.28302427516007</c:v>
                </c:pt>
                <c:pt idx="58">
                  <c:v>104.99398238409786</c:v>
                </c:pt>
                <c:pt idx="59">
                  <c:v>104.70776218344879</c:v>
                </c:pt>
                <c:pt idx="60">
                  <c:v>104.42497948491804</c:v>
                </c:pt>
                <c:pt idx="61">
                  <c:v>104.14615293425553</c:v>
                </c:pt>
                <c:pt idx="62">
                  <c:v>103.87170878702739</c:v>
                </c:pt>
                <c:pt idx="63">
                  <c:v>103.60198677636886</c:v>
                </c:pt>
                <c:pt idx="64">
                  <c:v>103.33724674969751</c:v>
                </c:pt>
                <c:pt idx="65">
                  <c:v>103.07767578392625</c:v>
                </c:pt>
                <c:pt idx="66">
                  <c:v>102.82339552675144</c:v>
                </c:pt>
                <c:pt idx="67">
                  <c:v>102.57446955196099</c:v>
                </c:pt>
                <c:pt idx="68">
                  <c:v>102.33091055690005</c:v>
                </c:pt>
                <c:pt idx="69">
                  <c:v>102.09268726837747</c:v>
                </c:pt>
                <c:pt idx="70">
                  <c:v>101.85973095811084</c:v>
                </c:pt>
                <c:pt idx="71">
                  <c:v>101.63194149952538</c:v>
                </c:pt>
                <c:pt idx="72">
                  <c:v>101.40919292399286</c:v>
                </c:pt>
                <c:pt idx="73">
                  <c:v>101.19133845639401</c:v>
                </c:pt>
                <c:pt idx="74">
                  <c:v>100.97821502741957</c:v>
                </c:pt>
                <c:pt idx="75">
                  <c:v>100.76964727364728</c:v>
                </c:pt>
                <c:pt idx="76">
                  <c:v>100.56545104659415</c:v>
                </c:pt>
                <c:pt idx="77">
                  <c:v>100.36543645913238</c:v>
                </c:pt>
                <c:pt idx="78">
                  <c:v>100.16941050235346</c:v>
                </c:pt>
                <c:pt idx="79">
                  <c:v>99.977179268638196</c:v>
                </c:pt>
                <c:pt idx="80">
                  <c:v>99.78854981775406</c:v>
                </c:pt>
                <c:pt idx="81">
                  <c:v>99.603331722629335</c:v>
                </c:pt>
                <c:pt idx="82">
                  <c:v>99.421338330364947</c:v>
                </c:pt>
                <c:pt idx="83">
                  <c:v>99.242387772305051</c:v>
                </c:pt>
                <c:pt idx="84">
                  <c:v>99.066303754812552</c:v>
                </c:pt>
                <c:pt idx="85">
                  <c:v>98.892916159966148</c:v>
                </c:pt>
                <c:pt idx="86">
                  <c:v>98.722061482836907</c:v>
                </c:pt>
                <c:pt idx="87">
                  <c:v>98.553583129428262</c:v>
                </c:pt>
                <c:pt idx="88">
                  <c:v>98.387331596842515</c:v>
                </c:pt>
                <c:pt idx="89">
                  <c:v>98.223164554824336</c:v>
                </c:pt>
                <c:pt idx="90">
                  <c:v>98.060946845565311</c:v>
                </c:pt>
                <c:pt idx="91">
                  <c:v>97.900550416552363</c:v>
                </c:pt>
                <c:pt idx="92">
                  <c:v>97.741854199317189</c:v>
                </c:pt>
                <c:pt idx="93">
                  <c:v>97.584743945200813</c:v>
                </c:pt>
                <c:pt idx="94">
                  <c:v>97.429112027676965</c:v>
                </c:pt>
                <c:pt idx="95">
                  <c:v>97.274857219380493</c:v>
                </c:pt>
                <c:pt idx="96">
                  <c:v>97.121884450746109</c:v>
                </c:pt>
                <c:pt idx="97">
                  <c:v>96.970104556071476</c:v>
                </c:pt>
                <c:pt idx="98">
                  <c:v>96.819434011862384</c:v>
                </c:pt>
                <c:pt idx="99">
                  <c:v>96.669794671483487</c:v>
                </c:pt>
                <c:pt idx="100">
                  <c:v>96.521113499415591</c:v>
                </c:pt>
                <c:pt idx="101">
                  <c:v>96.373322307795405</c:v>
                </c:pt>
                <c:pt idx="102">
                  <c:v>96.226357497376554</c:v>
                </c:pt>
                <c:pt idx="103">
                  <c:v>96.080159804589044</c:v>
                </c:pt>
                <c:pt idx="104">
                  <c:v>95.934674055981631</c:v>
                </c:pt>
                <c:pt idx="105">
                  <c:v>95.789848930995745</c:v>
                </c:pt>
                <c:pt idx="106">
                  <c:v>95.64563673373479</c:v>
                </c:pt>
                <c:pt idx="107">
                  <c:v>95.501993174152474</c:v>
                </c:pt>
                <c:pt idx="108">
                  <c:v>95.358877158879451</c:v>
                </c:pt>
                <c:pt idx="109">
                  <c:v>95.216250591737463</c:v>
                </c:pt>
                <c:pt idx="110">
                  <c:v>95.074078183846765</c:v>
                </c:pt>
                <c:pt idx="111">
                  <c:v>94.932327273113543</c:v>
                </c:pt>
                <c:pt idx="112">
                  <c:v>94.790967652786932</c:v>
                </c:pt>
                <c:pt idx="113">
                  <c:v>94.649971408696587</c:v>
                </c:pt>
                <c:pt idx="114">
                  <c:v>94.509312764720292</c:v>
                </c:pt>
                <c:pt idx="115">
                  <c:v>94.368967935987314</c:v>
                </c:pt>
                <c:pt idx="116">
                  <c:v>94.228914989294637</c:v>
                </c:pt>
                <c:pt idx="117">
                  <c:v>94.089133710201423</c:v>
                </c:pt>
                <c:pt idx="118">
                  <c:v>93.949605476272637</c:v>
                </c:pt>
                <c:pt idx="119">
                  <c:v>93.810313135966069</c:v>
                </c:pt>
                <c:pt idx="120">
                  <c:v>93.671240892698819</c:v>
                </c:pt>
                <c:pt idx="121">
                  <c:v>93.53237419369043</c:v>
                </c:pt>
                <c:pt idx="122">
                  <c:v>93.393699623261199</c:v>
                </c:pt>
                <c:pt idx="123">
                  <c:v>93.255204800362293</c:v>
                </c:pt>
                <c:pt idx="124">
                  <c:v>93.116878280230111</c:v>
                </c:pt>
                <c:pt idx="125">
                  <c:v>92.978709460184916</c:v>
                </c:pt>
                <c:pt idx="126">
                  <c:v>92.840688489727896</c:v>
                </c:pt>
                <c:pt idx="127">
                  <c:v>92.702806185224304</c:v>
                </c:pt>
                <c:pt idx="128">
                  <c:v>92.565053949584652</c:v>
                </c:pt>
                <c:pt idx="129">
                  <c:v>92.427423697458124</c:v>
                </c:pt>
                <c:pt idx="130">
                  <c:v>92.289907786525092</c:v>
                </c:pt>
                <c:pt idx="131">
                  <c:v>92.152498955504996</c:v>
                </c:pt>
                <c:pt idx="132">
                  <c:v>92.015190269476264</c:v>
                </c:pt>
                <c:pt idx="133">
                  <c:v>91.877975073027443</c:v>
                </c:pt>
                <c:pt idx="134">
                  <c:v>91.740846951626949</c:v>
                </c:pt>
                <c:pt idx="135">
                  <c:v>91.603799701411077</c:v>
                </c:pt>
                <c:pt idx="136">
                  <c:v>91.466827307361143</c:v>
                </c:pt>
                <c:pt idx="137">
                  <c:v>91.329923929581156</c:v>
                </c:pt>
                <c:pt idx="138">
                  <c:v>91.193083897118839</c:v>
                </c:pt>
                <c:pt idx="139">
                  <c:v>91.056301708515122</c:v>
                </c:pt>
                <c:pt idx="140">
                  <c:v>90.919572038040684</c:v>
                </c:pt>
                <c:pt idx="141">
                  <c:v>90.782889746403924</c:v>
                </c:pt>
                <c:pt idx="142">
                  <c:v>90.646249894604239</c:v>
                </c:pt>
                <c:pt idx="143">
                  <c:v>90.509647759569219</c:v>
                </c:pt>
                <c:pt idx="144">
                  <c:v>90.373078850252369</c:v>
                </c:pt>
                <c:pt idx="145">
                  <c:v>90.236538922977601</c:v>
                </c:pt>
                <c:pt idx="146">
                  <c:v>90.100023994982635</c:v>
                </c:pt>
                <c:pt idx="147">
                  <c:v>89.963530355323229</c:v>
                </c:pt>
                <c:pt idx="148">
                  <c:v>89.827054572534124</c:v>
                </c:pt>
                <c:pt idx="149">
                  <c:v>89.690593498681807</c:v>
                </c:pt>
                <c:pt idx="150">
                  <c:v>89.554144269674723</c:v>
                </c:pt>
                <c:pt idx="151">
                  <c:v>89.417704301901253</c:v>
                </c:pt>
                <c:pt idx="152">
                  <c:v>89.281271285437114</c:v>
                </c:pt>
                <c:pt idx="153">
                  <c:v>89.144843174196581</c:v>
                </c:pt>
                <c:pt idx="154">
                  <c:v>89.008418173491492</c:v>
                </c:pt>
                <c:pt idx="155">
                  <c:v>88.871994725514355</c:v>
                </c:pt>
                <c:pt idx="156">
                  <c:v>88.735571493277064</c:v>
                </c:pt>
                <c:pt idx="157">
                  <c:v>88.599147343523981</c:v>
                </c:pt>
                <c:pt idx="158">
                  <c:v>88.462721329101782</c:v>
                </c:pt>
                <c:pt idx="159">
                  <c:v>88.326292671216706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106</c:v>
                </c:pt>
                <c:pt idx="1">
                  <c:v>107.339</c:v>
                </c:pt>
                <c:pt idx="2">
                  <c:v>106.429</c:v>
                </c:pt>
                <c:pt idx="3">
                  <c:v>105.518</c:v>
                </c:pt>
                <c:pt idx="4">
                  <c:v>106.375</c:v>
                </c:pt>
                <c:pt idx="5">
                  <c:v>105.232</c:v>
                </c:pt>
                <c:pt idx="6">
                  <c:v>107.5</c:v>
                </c:pt>
                <c:pt idx="7">
                  <c:v>107.179</c:v>
                </c:pt>
                <c:pt idx="8">
                  <c:v>106.482</c:v>
                </c:pt>
                <c:pt idx="9">
                  <c:v>106.357</c:v>
                </c:pt>
                <c:pt idx="10">
                  <c:v>106.143</c:v>
                </c:pt>
                <c:pt idx="11">
                  <c:v>108.554</c:v>
                </c:pt>
                <c:pt idx="12">
                  <c:v>106.536</c:v>
                </c:pt>
                <c:pt idx="13">
                  <c:v>106.018</c:v>
                </c:pt>
                <c:pt idx="14">
                  <c:v>106.482</c:v>
                </c:pt>
                <c:pt idx="15">
                  <c:v>109.179</c:v>
                </c:pt>
                <c:pt idx="16">
                  <c:v>109.286</c:v>
                </c:pt>
                <c:pt idx="17">
                  <c:v>108.357</c:v>
                </c:pt>
                <c:pt idx="18">
                  <c:v>109.732</c:v>
                </c:pt>
                <c:pt idx="19">
                  <c:v>105.679</c:v>
                </c:pt>
                <c:pt idx="20">
                  <c:v>106.768</c:v>
                </c:pt>
                <c:pt idx="21">
                  <c:v>108.268</c:v>
                </c:pt>
                <c:pt idx="22">
                  <c:v>108.268</c:v>
                </c:pt>
                <c:pt idx="23">
                  <c:v>109.304</c:v>
                </c:pt>
                <c:pt idx="24">
                  <c:v>108.143</c:v>
                </c:pt>
                <c:pt idx="25">
                  <c:v>107.143</c:v>
                </c:pt>
                <c:pt idx="26">
                  <c:v>108.554</c:v>
                </c:pt>
                <c:pt idx="27">
                  <c:v>108.661</c:v>
                </c:pt>
                <c:pt idx="28">
                  <c:v>108.321</c:v>
                </c:pt>
                <c:pt idx="29">
                  <c:v>110.875</c:v>
                </c:pt>
                <c:pt idx="30">
                  <c:v>110.268</c:v>
                </c:pt>
                <c:pt idx="31">
                  <c:v>110.232</c:v>
                </c:pt>
                <c:pt idx="32">
                  <c:v>110.5</c:v>
                </c:pt>
                <c:pt idx="33">
                  <c:v>111.268</c:v>
                </c:pt>
                <c:pt idx="34">
                  <c:v>111.661</c:v>
                </c:pt>
                <c:pt idx="35">
                  <c:v>113.857</c:v>
                </c:pt>
                <c:pt idx="36">
                  <c:v>114.411</c:v>
                </c:pt>
                <c:pt idx="37">
                  <c:v>116.375</c:v>
                </c:pt>
                <c:pt idx="38">
                  <c:v>116.661</c:v>
                </c:pt>
                <c:pt idx="39">
                  <c:v>117.143</c:v>
                </c:pt>
                <c:pt idx="40">
                  <c:v>117.339</c:v>
                </c:pt>
                <c:pt idx="41">
                  <c:v>119.161</c:v>
                </c:pt>
                <c:pt idx="42">
                  <c:v>122.054</c:v>
                </c:pt>
                <c:pt idx="43">
                  <c:v>124.339</c:v>
                </c:pt>
                <c:pt idx="44">
                  <c:v>127.054</c:v>
                </c:pt>
                <c:pt idx="45">
                  <c:v>129.607</c:v>
                </c:pt>
                <c:pt idx="46">
                  <c:v>138.179</c:v>
                </c:pt>
                <c:pt idx="47">
                  <c:v>150</c:v>
                </c:pt>
                <c:pt idx="48">
                  <c:v>161.946</c:v>
                </c:pt>
                <c:pt idx="49">
                  <c:v>178.875</c:v>
                </c:pt>
                <c:pt idx="50">
                  <c:v>196.893</c:v>
                </c:pt>
                <c:pt idx="51">
                  <c:v>211.125</c:v>
                </c:pt>
                <c:pt idx="52">
                  <c:v>222.946</c:v>
                </c:pt>
                <c:pt idx="53">
                  <c:v>229.964</c:v>
                </c:pt>
                <c:pt idx="54">
                  <c:v>233.714</c:v>
                </c:pt>
                <c:pt idx="55">
                  <c:v>233.446</c:v>
                </c:pt>
                <c:pt idx="56">
                  <c:v>226.929</c:v>
                </c:pt>
                <c:pt idx="57">
                  <c:v>209.125</c:v>
                </c:pt>
                <c:pt idx="58">
                  <c:v>172.25</c:v>
                </c:pt>
                <c:pt idx="59">
                  <c:v>130.732</c:v>
                </c:pt>
                <c:pt idx="60">
                  <c:v>109.607</c:v>
                </c:pt>
                <c:pt idx="61">
                  <c:v>105.018</c:v>
                </c:pt>
                <c:pt idx="62">
                  <c:v>105.589</c:v>
                </c:pt>
                <c:pt idx="63">
                  <c:v>106.571</c:v>
                </c:pt>
                <c:pt idx="64">
                  <c:v>108.232</c:v>
                </c:pt>
                <c:pt idx="65">
                  <c:v>111.821</c:v>
                </c:pt>
                <c:pt idx="66">
                  <c:v>113.661</c:v>
                </c:pt>
                <c:pt idx="67">
                  <c:v>120.161</c:v>
                </c:pt>
                <c:pt idx="68">
                  <c:v>132.732</c:v>
                </c:pt>
                <c:pt idx="69">
                  <c:v>146.214</c:v>
                </c:pt>
                <c:pt idx="70">
                  <c:v>159.268</c:v>
                </c:pt>
                <c:pt idx="71">
                  <c:v>171.339</c:v>
                </c:pt>
                <c:pt idx="72">
                  <c:v>182.25</c:v>
                </c:pt>
                <c:pt idx="73">
                  <c:v>192.071</c:v>
                </c:pt>
                <c:pt idx="74">
                  <c:v>194.018</c:v>
                </c:pt>
                <c:pt idx="75">
                  <c:v>193.589</c:v>
                </c:pt>
                <c:pt idx="76">
                  <c:v>190.411</c:v>
                </c:pt>
                <c:pt idx="77">
                  <c:v>173.268</c:v>
                </c:pt>
                <c:pt idx="78">
                  <c:v>145.643</c:v>
                </c:pt>
                <c:pt idx="79">
                  <c:v>114.446</c:v>
                </c:pt>
                <c:pt idx="80">
                  <c:v>101.018</c:v>
                </c:pt>
                <c:pt idx="81">
                  <c:v>98.338999999999999</c:v>
                </c:pt>
                <c:pt idx="82">
                  <c:v>95.945999999999998</c:v>
                </c:pt>
                <c:pt idx="83">
                  <c:v>95.213999999999999</c:v>
                </c:pt>
                <c:pt idx="84">
                  <c:v>98.338999999999999</c:v>
                </c:pt>
                <c:pt idx="85">
                  <c:v>97.195999999999998</c:v>
                </c:pt>
                <c:pt idx="86">
                  <c:v>99.018000000000001</c:v>
                </c:pt>
                <c:pt idx="87">
                  <c:v>98.429000000000002</c:v>
                </c:pt>
                <c:pt idx="88">
                  <c:v>96.588999999999999</c:v>
                </c:pt>
                <c:pt idx="89">
                  <c:v>97.231999999999999</c:v>
                </c:pt>
                <c:pt idx="90">
                  <c:v>98.088999999999999</c:v>
                </c:pt>
                <c:pt idx="91">
                  <c:v>99.570999999999998</c:v>
                </c:pt>
                <c:pt idx="92">
                  <c:v>100.196</c:v>
                </c:pt>
                <c:pt idx="93">
                  <c:v>100.946</c:v>
                </c:pt>
                <c:pt idx="94">
                  <c:v>99.713999999999999</c:v>
                </c:pt>
                <c:pt idx="95">
                  <c:v>99.393000000000001</c:v>
                </c:pt>
                <c:pt idx="96">
                  <c:v>99.036000000000001</c:v>
                </c:pt>
                <c:pt idx="97">
                  <c:v>97.679000000000002</c:v>
                </c:pt>
                <c:pt idx="98">
                  <c:v>98.713999999999999</c:v>
                </c:pt>
                <c:pt idx="99">
                  <c:v>99.231999999999999</c:v>
                </c:pt>
                <c:pt idx="100">
                  <c:v>97.429000000000002</c:v>
                </c:pt>
                <c:pt idx="101">
                  <c:v>97.963999999999999</c:v>
                </c:pt>
                <c:pt idx="102">
                  <c:v>98.588999999999999</c:v>
                </c:pt>
                <c:pt idx="103">
                  <c:v>98.820999999999998</c:v>
                </c:pt>
                <c:pt idx="104">
                  <c:v>99.838999999999999</c:v>
                </c:pt>
                <c:pt idx="105">
                  <c:v>105.518</c:v>
                </c:pt>
                <c:pt idx="106">
                  <c:v>109.482</c:v>
                </c:pt>
                <c:pt idx="107">
                  <c:v>112.357</c:v>
                </c:pt>
                <c:pt idx="108">
                  <c:v>115.875</c:v>
                </c:pt>
                <c:pt idx="109">
                  <c:v>117.964</c:v>
                </c:pt>
                <c:pt idx="110">
                  <c:v>117.911</c:v>
                </c:pt>
                <c:pt idx="111">
                  <c:v>113.982</c:v>
                </c:pt>
                <c:pt idx="112">
                  <c:v>109.625</c:v>
                </c:pt>
                <c:pt idx="113">
                  <c:v>106.964</c:v>
                </c:pt>
                <c:pt idx="114">
                  <c:v>100.679</c:v>
                </c:pt>
                <c:pt idx="115">
                  <c:v>95.463999999999999</c:v>
                </c:pt>
                <c:pt idx="116">
                  <c:v>95.5</c:v>
                </c:pt>
                <c:pt idx="117">
                  <c:v>94.481999999999999</c:v>
                </c:pt>
                <c:pt idx="118">
                  <c:v>94.661000000000001</c:v>
                </c:pt>
                <c:pt idx="119">
                  <c:v>93.018000000000001</c:v>
                </c:pt>
                <c:pt idx="120">
                  <c:v>90.036000000000001</c:v>
                </c:pt>
                <c:pt idx="121">
                  <c:v>92.929000000000002</c:v>
                </c:pt>
                <c:pt idx="122">
                  <c:v>91.75</c:v>
                </c:pt>
                <c:pt idx="123">
                  <c:v>92.088999999999999</c:v>
                </c:pt>
                <c:pt idx="124">
                  <c:v>91.695999999999998</c:v>
                </c:pt>
                <c:pt idx="125">
                  <c:v>92.820999999999998</c:v>
                </c:pt>
                <c:pt idx="126">
                  <c:v>91.643000000000001</c:v>
                </c:pt>
                <c:pt idx="127">
                  <c:v>92.929000000000002</c:v>
                </c:pt>
                <c:pt idx="128">
                  <c:v>93.661000000000001</c:v>
                </c:pt>
                <c:pt idx="129">
                  <c:v>92.161000000000001</c:v>
                </c:pt>
                <c:pt idx="130">
                  <c:v>93.893000000000001</c:v>
                </c:pt>
                <c:pt idx="131">
                  <c:v>95.518000000000001</c:v>
                </c:pt>
                <c:pt idx="132">
                  <c:v>96.356999999999999</c:v>
                </c:pt>
                <c:pt idx="133">
                  <c:v>97.963999999999999</c:v>
                </c:pt>
                <c:pt idx="134">
                  <c:v>101.911</c:v>
                </c:pt>
                <c:pt idx="135">
                  <c:v>105.232</c:v>
                </c:pt>
                <c:pt idx="136">
                  <c:v>103.518</c:v>
                </c:pt>
                <c:pt idx="137">
                  <c:v>105.107</c:v>
                </c:pt>
                <c:pt idx="138">
                  <c:v>103.714</c:v>
                </c:pt>
                <c:pt idx="139">
                  <c:v>100.321</c:v>
                </c:pt>
                <c:pt idx="140">
                  <c:v>96.161000000000001</c:v>
                </c:pt>
                <c:pt idx="141">
                  <c:v>95.481999999999999</c:v>
                </c:pt>
                <c:pt idx="142">
                  <c:v>92.481999999999999</c:v>
                </c:pt>
                <c:pt idx="143">
                  <c:v>91.856999999999999</c:v>
                </c:pt>
                <c:pt idx="144">
                  <c:v>89.856999999999999</c:v>
                </c:pt>
                <c:pt idx="145">
                  <c:v>91.161000000000001</c:v>
                </c:pt>
                <c:pt idx="146">
                  <c:v>90.929000000000002</c:v>
                </c:pt>
                <c:pt idx="147">
                  <c:v>89.981999999999999</c:v>
                </c:pt>
                <c:pt idx="148">
                  <c:v>88.570999999999998</c:v>
                </c:pt>
                <c:pt idx="149">
                  <c:v>89.5</c:v>
                </c:pt>
                <c:pt idx="150">
                  <c:v>92.231999999999999</c:v>
                </c:pt>
                <c:pt idx="151">
                  <c:v>89.911000000000001</c:v>
                </c:pt>
                <c:pt idx="152">
                  <c:v>91.606999999999999</c:v>
                </c:pt>
                <c:pt idx="153">
                  <c:v>87.945999999999998</c:v>
                </c:pt>
                <c:pt idx="154">
                  <c:v>87.820999999999998</c:v>
                </c:pt>
                <c:pt idx="155">
                  <c:v>88.75</c:v>
                </c:pt>
                <c:pt idx="156">
                  <c:v>89.625</c:v>
                </c:pt>
                <c:pt idx="157">
                  <c:v>89.713999999999999</c:v>
                </c:pt>
                <c:pt idx="158">
                  <c:v>91.75</c:v>
                </c:pt>
                <c:pt idx="159">
                  <c:v>88.731999999999999</c:v>
                </c:pt>
                <c:pt idx="160">
                  <c:v>88.036000000000001</c:v>
                </c:pt>
                <c:pt idx="161">
                  <c:v>85.786000000000001</c:v>
                </c:pt>
                <c:pt idx="162">
                  <c:v>90.768000000000001</c:v>
                </c:pt>
                <c:pt idx="163">
                  <c:v>86.820999999999998</c:v>
                </c:pt>
                <c:pt idx="164">
                  <c:v>89.463999999999999</c:v>
                </c:pt>
                <c:pt idx="165">
                  <c:v>89.304000000000002</c:v>
                </c:pt>
                <c:pt idx="166">
                  <c:v>89.981999999999999</c:v>
                </c:pt>
                <c:pt idx="167">
                  <c:v>87.143000000000001</c:v>
                </c:pt>
                <c:pt idx="168">
                  <c:v>88.179000000000002</c:v>
                </c:pt>
                <c:pt idx="169">
                  <c:v>89.445999999999998</c:v>
                </c:pt>
                <c:pt idx="170">
                  <c:v>89.804000000000002</c:v>
                </c:pt>
                <c:pt idx="171">
                  <c:v>88.625</c:v>
                </c:pt>
                <c:pt idx="172">
                  <c:v>90.179000000000002</c:v>
                </c:pt>
                <c:pt idx="173">
                  <c:v>89.393000000000001</c:v>
                </c:pt>
                <c:pt idx="174">
                  <c:v>88.286000000000001</c:v>
                </c:pt>
                <c:pt idx="175">
                  <c:v>88.570999999999998</c:v>
                </c:pt>
                <c:pt idx="176">
                  <c:v>87.731999999999999</c:v>
                </c:pt>
                <c:pt idx="177">
                  <c:v>89.393000000000001</c:v>
                </c:pt>
                <c:pt idx="178">
                  <c:v>87.231999999999999</c:v>
                </c:pt>
                <c:pt idx="179">
                  <c:v>88.786000000000001</c:v>
                </c:pt>
                <c:pt idx="180">
                  <c:v>87.554000000000002</c:v>
                </c:pt>
                <c:pt idx="181">
                  <c:v>86.588999999999999</c:v>
                </c:pt>
                <c:pt idx="182">
                  <c:v>88.018000000000001</c:v>
                </c:pt>
                <c:pt idx="183">
                  <c:v>88.481999999999999</c:v>
                </c:pt>
                <c:pt idx="184">
                  <c:v>87.320999999999998</c:v>
                </c:pt>
                <c:pt idx="185">
                  <c:v>89.161000000000001</c:v>
                </c:pt>
                <c:pt idx="186">
                  <c:v>87.588999999999999</c:v>
                </c:pt>
                <c:pt idx="187">
                  <c:v>86.088999999999999</c:v>
                </c:pt>
                <c:pt idx="188">
                  <c:v>88.088999999999999</c:v>
                </c:pt>
                <c:pt idx="189">
                  <c:v>87.286000000000001</c:v>
                </c:pt>
                <c:pt idx="190">
                  <c:v>87.375</c:v>
                </c:pt>
                <c:pt idx="191">
                  <c:v>88.75</c:v>
                </c:pt>
                <c:pt idx="192">
                  <c:v>85.606999999999999</c:v>
                </c:pt>
                <c:pt idx="193">
                  <c:v>86.518000000000001</c:v>
                </c:pt>
                <c:pt idx="194">
                  <c:v>85.679000000000002</c:v>
                </c:pt>
                <c:pt idx="195">
                  <c:v>85.588999999999999</c:v>
                </c:pt>
                <c:pt idx="196">
                  <c:v>86.231999999999999</c:v>
                </c:pt>
                <c:pt idx="197">
                  <c:v>86.875</c:v>
                </c:pt>
                <c:pt idx="198">
                  <c:v>87.463999999999999</c:v>
                </c:pt>
                <c:pt idx="199">
                  <c:v>88.963999999999999</c:v>
                </c:pt>
                <c:pt idx="200">
                  <c:v>86.213999999999999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104.9134620175322</c:v>
                </c:pt>
                <c:pt idx="4">
                  <c:v>105.1615222921281</c:v>
                </c:pt>
                <c:pt idx="5">
                  <c:v>105.40871962138242</c:v>
                </c:pt>
                <c:pt idx="6">
                  <c:v>105.65485879419425</c:v>
                </c:pt>
                <c:pt idx="7">
                  <c:v>105.8997180486807</c:v>
                </c:pt>
                <c:pt idx="8">
                  <c:v>106.14304650169494</c:v>
                </c:pt>
                <c:pt idx="9">
                  <c:v>106.38456148408395</c:v>
                </c:pt>
                <c:pt idx="10">
                  <c:v>106.62394581474037</c:v>
                </c:pt>
                <c:pt idx="11">
                  <c:v>106.86084505719047</c:v>
                </c:pt>
                <c:pt idx="12">
                  <c:v>107.0948648150613</c:v>
                </c:pt>
                <c:pt idx="13">
                  <c:v>107.32556813770124</c:v>
                </c:pt>
                <c:pt idx="14">
                  <c:v>107.5524731253447</c:v>
                </c:pt>
                <c:pt idx="15">
                  <c:v>107.7750508463041</c:v>
                </c:pt>
                <c:pt idx="16">
                  <c:v>107.99272371052818</c:v>
                </c:pt>
                <c:pt idx="17">
                  <c:v>108.20486449214637</c:v>
                </c:pt>
                <c:pt idx="18">
                  <c:v>108.41079627328457</c:v>
                </c:pt>
                <c:pt idx="19">
                  <c:v>108.6097937204466</c:v>
                </c:pt>
                <c:pt idx="20">
                  <c:v>108.80108635318331</c:v>
                </c:pt>
                <c:pt idx="21">
                  <c:v>108.98386490835736</c:v>
                </c:pt>
                <c:pt idx="22">
                  <c:v>109.1572926820902</c:v>
                </c:pt>
                <c:pt idx="23">
                  <c:v>109.32052506251702</c:v>
                </c:pt>
                <c:pt idx="24">
                  <c:v>109.47274266682086</c:v>
                </c:pt>
                <c:pt idx="25">
                  <c:v>109.6132069964824</c:v>
                </c:pt>
                <c:pt idx="26">
                  <c:v>109.74135285756773</c:v>
                </c:pt>
                <c:pt idx="27">
                  <c:v>109.85693952729733</c:v>
                </c:pt>
                <c:pt idx="28">
                  <c:v>109.96029323853008</c:v>
                </c:pt>
                <c:pt idx="29">
                  <c:v>110.05268706530856</c:v>
                </c:pt>
                <c:pt idx="30">
                  <c:v>110.13691997965876</c:v>
                </c:pt>
                <c:pt idx="31">
                  <c:v>110.21817260049887</c:v>
                </c:pt>
                <c:pt idx="32">
                  <c:v>110.30522888234484</c:v>
                </c:pt>
                <c:pt idx="33">
                  <c:v>110.41215414809136</c:v>
                </c:pt>
                <c:pt idx="34">
                  <c:v>110.56050138640595</c:v>
                </c:pt>
                <c:pt idx="35">
                  <c:v>110.78206875389834</c:v>
                </c:pt>
                <c:pt idx="36">
                  <c:v>111.12214103168721</c:v>
                </c:pt>
                <c:pt idx="37">
                  <c:v>111.6430091732722</c:v>
                </c:pt>
                <c:pt idx="38">
                  <c:v>112.42737599478934</c:v>
                </c:pt>
                <c:pt idx="39">
                  <c:v>113.58103685444632</c:v>
                </c:pt>
                <c:pt idx="40">
                  <c:v>115.23400400599944</c:v>
                </c:pt>
                <c:pt idx="41">
                  <c:v>117.53907366329527</c:v>
                </c:pt>
                <c:pt idx="42">
                  <c:v>120.66678280777519</c:v>
                </c:pt>
                <c:pt idx="43">
                  <c:v>124.79584065964646</c:v>
                </c:pt>
                <c:pt idx="44">
                  <c:v>130.09850726747598</c:v>
                </c:pt>
                <c:pt idx="45">
                  <c:v>136.72105358883513</c:v>
                </c:pt>
                <c:pt idx="46">
                  <c:v>144.76034105295429</c:v>
                </c:pt>
                <c:pt idx="47">
                  <c:v>154.23859876333282</c:v>
                </c:pt>
                <c:pt idx="48">
                  <c:v>165.07947572173376</c:v>
                </c:pt>
                <c:pt idx="49">
                  <c:v>177.0891730117697</c:v>
                </c:pt>
                <c:pt idx="50">
                  <c:v>189.94661818354814</c:v>
                </c:pt>
                <c:pt idx="51">
                  <c:v>203.20495928764896</c:v>
                </c:pt>
                <c:pt idx="52">
                  <c:v>216.29171145822755</c:v>
                </c:pt>
                <c:pt idx="53">
                  <c:v>228.4037350693269</c:v>
                </c:pt>
                <c:pt idx="54">
                  <c:v>237.9163963554854</c:v>
                </c:pt>
                <c:pt idx="55">
                  <c:v>240.95332932150322</c:v>
                </c:pt>
                <c:pt idx="56">
                  <c:v>230.98131896861452</c:v>
                </c:pt>
                <c:pt idx="57">
                  <c:v>204.00364267653026</c:v>
                </c:pt>
                <c:pt idx="58">
                  <c:v>166.76900611688362</c:v>
                </c:pt>
                <c:pt idx="59">
                  <c:v>134.17686598488817</c:v>
                </c:pt>
                <c:pt idx="60">
                  <c:v>115.46447437188118</c:v>
                </c:pt>
                <c:pt idx="61">
                  <c:v>108.61852937098797</c:v>
                </c:pt>
                <c:pt idx="62">
                  <c:v>107.61290409997598</c:v>
                </c:pt>
                <c:pt idx="63">
                  <c:v>108.77657244930118</c:v>
                </c:pt>
                <c:pt idx="64">
                  <c:v>111.05234285789605</c:v>
                </c:pt>
                <c:pt idx="65">
                  <c:v>114.42902294406872</c:v>
                </c:pt>
                <c:pt idx="66">
                  <c:v>119.12189728599709</c:v>
                </c:pt>
                <c:pt idx="67">
                  <c:v>125.34351938738857</c:v>
                </c:pt>
                <c:pt idx="68">
                  <c:v>133.2295497006385</c:v>
                </c:pt>
                <c:pt idx="69">
                  <c:v>142.78423684922558</c:v>
                </c:pt>
                <c:pt idx="70">
                  <c:v>153.83174439330611</c:v>
                </c:pt>
                <c:pt idx="71">
                  <c:v>165.97748177853907</c:v>
                </c:pt>
                <c:pt idx="72">
                  <c:v>178.55280252261264</c:v>
                </c:pt>
                <c:pt idx="73">
                  <c:v>190.39635302076994</c:v>
                </c:pt>
                <c:pt idx="74">
                  <c:v>199.20857466496795</c:v>
                </c:pt>
                <c:pt idx="75">
                  <c:v>200.8383707760697</c:v>
                </c:pt>
                <c:pt idx="76">
                  <c:v>190.62859079655868</c:v>
                </c:pt>
                <c:pt idx="77">
                  <c:v>168.25614062186236</c:v>
                </c:pt>
                <c:pt idx="78">
                  <c:v>141.04034656460453</c:v>
                </c:pt>
                <c:pt idx="79">
                  <c:v>119.0048195797104</c:v>
                </c:pt>
                <c:pt idx="80">
                  <c:v>106.62579654969571</c:v>
                </c:pt>
                <c:pt idx="81">
                  <c:v>101.68634238393905</c:v>
                </c:pt>
                <c:pt idx="82">
                  <c:v>100.20180378618964</c:v>
                </c:pt>
                <c:pt idx="83">
                  <c:v>99.769878562082496</c:v>
                </c:pt>
                <c:pt idx="84">
                  <c:v>99.55652945399126</c:v>
                </c:pt>
                <c:pt idx="85">
                  <c:v>99.37611216644116</c:v>
                </c:pt>
                <c:pt idx="86">
                  <c:v>99.20093876637992</c:v>
                </c:pt>
                <c:pt idx="87">
                  <c:v>99.028088258530943</c:v>
                </c:pt>
                <c:pt idx="88">
                  <c:v>98.857237490386083</c:v>
                </c:pt>
                <c:pt idx="89">
                  <c:v>98.688254119020598</c:v>
                </c:pt>
                <c:pt idx="90">
                  <c:v>98.521021580333041</c:v>
                </c:pt>
                <c:pt idx="91">
                  <c:v>98.355432418660214</c:v>
                </c:pt>
                <c:pt idx="92">
                  <c:v>98.191396193062431</c:v>
                </c:pt>
                <c:pt idx="93">
                  <c:v>98.028869463649372</c:v>
                </c:pt>
                <c:pt idx="94">
                  <c:v>97.867955527384581</c:v>
                </c:pt>
                <c:pt idx="95">
                  <c:v>97.709205305253334</c:v>
                </c:pt>
                <c:pt idx="96">
                  <c:v>97.554437810123403</c:v>
                </c:pt>
                <c:pt idx="97">
                  <c:v>97.40875054422871</c:v>
                </c:pt>
                <c:pt idx="98">
                  <c:v>97.284906118155661</c:v>
                </c:pt>
                <c:pt idx="99">
                  <c:v>97.211729187276546</c:v>
                </c:pt>
                <c:pt idx="100">
                  <c:v>97.24782052838674</c:v>
                </c:pt>
                <c:pt idx="101">
                  <c:v>97.499491894413083</c:v>
                </c:pt>
                <c:pt idx="102">
                  <c:v>98.135900456458444</c:v>
                </c:pt>
                <c:pt idx="103">
                  <c:v>99.384916893406569</c:v>
                </c:pt>
                <c:pt idx="104">
                  <c:v>101.48470343692802</c:v>
                </c:pt>
                <c:pt idx="105">
                  <c:v>104.56997165164546</c:v>
                </c:pt>
                <c:pt idx="106">
                  <c:v>108.50455440495409</c:v>
                </c:pt>
                <c:pt idx="107">
                  <c:v>112.73665063012497</c:v>
                </c:pt>
                <c:pt idx="108">
                  <c:v>116.31190695305948</c:v>
                </c:pt>
                <c:pt idx="109">
                  <c:v>118.15077557738459</c:v>
                </c:pt>
                <c:pt idx="110">
                  <c:v>117.52972422255138</c:v>
                </c:pt>
                <c:pt idx="111">
                  <c:v>114.49389804378251</c:v>
                </c:pt>
                <c:pt idx="112">
                  <c:v>109.89014904052374</c:v>
                </c:pt>
                <c:pt idx="113">
                  <c:v>104.95600600771022</c:v>
                </c:pt>
                <c:pt idx="114">
                  <c:v>100.74111209773855</c:v>
                </c:pt>
                <c:pt idx="115">
                  <c:v>97.742582600820839</c:v>
                </c:pt>
                <c:pt idx="116">
                  <c:v>95.916474788801992</c:v>
                </c:pt>
                <c:pt idx="117">
                  <c:v>94.931646871270942</c:v>
                </c:pt>
                <c:pt idx="118">
                  <c:v>94.42928573551643</c:v>
                </c:pt>
                <c:pt idx="119">
                  <c:v>94.154781739561386</c:v>
                </c:pt>
                <c:pt idx="120">
                  <c:v>93.970369453313722</c:v>
                </c:pt>
                <c:pt idx="121">
                  <c:v>93.816193268610988</c:v>
                </c:pt>
                <c:pt idx="122">
                  <c:v>93.670861956788187</c:v>
                </c:pt>
                <c:pt idx="123">
                  <c:v>93.528020562846734</c:v>
                </c:pt>
                <c:pt idx="124">
                  <c:v>93.386188529004485</c:v>
                </c:pt>
                <c:pt idx="125">
                  <c:v>93.245606114782817</c:v>
                </c:pt>
                <c:pt idx="126">
                  <c:v>93.108702353845032</c:v>
                </c:pt>
                <c:pt idx="127">
                  <c:v>92.984617633486408</c:v>
                </c:pt>
                <c:pt idx="128">
                  <c:v>92.901707953161463</c:v>
                </c:pt>
                <c:pt idx="129">
                  <c:v>92.933016922702365</c:v>
                </c:pt>
                <c:pt idx="130">
                  <c:v>93.231316160947102</c:v>
                </c:pt>
                <c:pt idx="131">
                  <c:v>94.044649938145412</c:v>
                </c:pt>
                <c:pt idx="132">
                  <c:v>95.651689062738981</c:v>
                </c:pt>
                <c:pt idx="133">
                  <c:v>98.169048486794367</c:v>
                </c:pt>
                <c:pt idx="134">
                  <c:v>101.29401781957489</c:v>
                </c:pt>
                <c:pt idx="135">
                  <c:v>104.20308785274682</c:v>
                </c:pt>
                <c:pt idx="136">
                  <c:v>105.82823349473135</c:v>
                </c:pt>
                <c:pt idx="137">
                  <c:v>105.44408990628634</c:v>
                </c:pt>
                <c:pt idx="138">
                  <c:v>103.14191936875986</c:v>
                </c:pt>
                <c:pt idx="139">
                  <c:v>99.776887291563838</c:v>
                </c:pt>
                <c:pt idx="140">
                  <c:v>96.428692460981551</c:v>
                </c:pt>
                <c:pt idx="141">
                  <c:v>93.832553638286498</c:v>
                </c:pt>
                <c:pt idx="142">
                  <c:v>92.176340353938187</c:v>
                </c:pt>
                <c:pt idx="143">
                  <c:v>91.266521862567089</c:v>
                </c:pt>
                <c:pt idx="144">
                  <c:v>90.802870431338931</c:v>
                </c:pt>
                <c:pt idx="145">
                  <c:v>90.551319889021869</c:v>
                </c:pt>
                <c:pt idx="146">
                  <c:v>90.382009018748136</c:v>
                </c:pt>
                <c:pt idx="147">
                  <c:v>90.239075926615669</c:v>
                </c:pt>
                <c:pt idx="148">
                  <c:v>90.103204402057784</c:v>
                </c:pt>
                <c:pt idx="149">
                  <c:v>89.96891466612874</c:v>
                </c:pt>
                <c:pt idx="150">
                  <c:v>89.834906508022769</c:v>
                </c:pt>
                <c:pt idx="151">
                  <c:v>89.700909133914195</c:v>
                </c:pt>
                <c:pt idx="152">
                  <c:v>89.566862332958365</c:v>
                </c:pt>
                <c:pt idx="153">
                  <c:v>89.432743398113843</c:v>
                </c:pt>
                <c:pt idx="154">
                  <c:v>89.298536976224241</c:v>
                </c:pt>
                <c:pt idx="155">
                  <c:v>89.164230645083435</c:v>
                </c:pt>
                <c:pt idx="156">
                  <c:v>89.02981427956432</c:v>
                </c:pt>
                <c:pt idx="157">
                  <c:v>88.895279860871071</c:v>
                </c:pt>
                <c:pt idx="158">
                  <c:v>88.760621313944981</c:v>
                </c:pt>
                <c:pt idx="159">
                  <c:v>88.625834335919166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104.91346201753014</c:v>
                </c:pt>
                <c:pt idx="4">
                  <c:v>105.16152229212155</c:v>
                </c:pt>
                <c:pt idx="5">
                  <c:v>105.40871962136197</c:v>
                </c:pt>
                <c:pt idx="6">
                  <c:v>105.65485879413181</c:v>
                </c:pt>
                <c:pt idx="7">
                  <c:v>105.89971804849404</c:v>
                </c:pt>
                <c:pt idx="8">
                  <c:v>106.1430465011488</c:v>
                </c:pt>
                <c:pt idx="9">
                  <c:v>106.38456148251986</c:v>
                </c:pt>
                <c:pt idx="10">
                  <c:v>106.62394581035595</c:v>
                </c:pt>
                <c:pt idx="11">
                  <c:v>106.86084504516079</c:v>
                </c:pt>
                <c:pt idx="12">
                  <c:v>107.09486478275477</c:v>
                </c:pt>
                <c:pt idx="13">
                  <c:v>107.32556805277962</c:v>
                </c:pt>
                <c:pt idx="14">
                  <c:v>107.55247290685111</c:v>
                </c:pt>
                <c:pt idx="15">
                  <c:v>107.77505029606495</c:v>
                </c:pt>
                <c:pt idx="16">
                  <c:v>107.99272235422551</c:v>
                </c:pt>
                <c:pt idx="17">
                  <c:v>108.2048612198389</c:v>
                </c:pt>
                <c:pt idx="18">
                  <c:v>108.41078854569669</c:v>
                </c:pt>
                <c:pt idx="19">
                  <c:v>108.60977585860792</c:v>
                </c:pt>
                <c:pt idx="20">
                  <c:v>108.80104594207754</c:v>
                </c:pt>
                <c:pt idx="21">
                  <c:v>108.98377541976706</c:v>
                </c:pt>
                <c:pt idx="22">
                  <c:v>109.15709871548687</c:v>
                </c:pt>
                <c:pt idx="23">
                  <c:v>109.32011355420126</c:v>
                </c:pt>
                <c:pt idx="24">
                  <c:v>109.47188814603273</c:v>
                </c:pt>
                <c:pt idx="25">
                  <c:v>109.61147015969104</c:v>
                </c:pt>
                <c:pt idx="26">
                  <c:v>109.73789754174176</c:v>
                </c:pt>
                <c:pt idx="27">
                  <c:v>109.85021117303803</c:v>
                </c:pt>
                <c:pt idx="28">
                  <c:v>109.94746927390142</c:v>
                </c:pt>
                <c:pt idx="29">
                  <c:v>110.02876337705702</c:v>
                </c:pt>
                <c:pt idx="30">
                  <c:v>110.0932355853173</c:v>
                </c:pt>
                <c:pt idx="31">
                  <c:v>110.14009672470522</c:v>
                </c:pt>
                <c:pt idx="32">
                  <c:v>110.16864489991191</c:v>
                </c:pt>
                <c:pt idx="33">
                  <c:v>110.17828386587244</c:v>
                </c:pt>
                <c:pt idx="34">
                  <c:v>110.1685405558022</c:v>
                </c:pt>
                <c:pt idx="35">
                  <c:v>110.13908106127366</c:v>
                </c:pt>
                <c:pt idx="36">
                  <c:v>110.08972435184005</c:v>
                </c:pt>
                <c:pt idx="37">
                  <c:v>110.02045305626793</c:v>
                </c:pt>
                <c:pt idx="38">
                  <c:v>109.93142070744371</c:v>
                </c:pt>
                <c:pt idx="39">
                  <c:v>109.82295497737969</c:v>
                </c:pt>
                <c:pt idx="40">
                  <c:v>109.69555659205264</c:v>
                </c:pt>
                <c:pt idx="41">
                  <c:v>109.54989380845801</c:v>
                </c:pt>
                <c:pt idx="42">
                  <c:v>109.3867925451549</c:v>
                </c:pt>
                <c:pt idx="43">
                  <c:v>109.2072224673377</c:v>
                </c:pt>
                <c:pt idx="44">
                  <c:v>109.01227952206528</c:v>
                </c:pt>
                <c:pt idx="45">
                  <c:v>108.80316558378023</c:v>
                </c:pt>
                <c:pt idx="46">
                  <c:v>108.5811659924978</c:v>
                </c:pt>
                <c:pt idx="47">
                  <c:v>108.34762583895233</c:v>
                </c:pt>
                <c:pt idx="48">
                  <c:v>108.10392586929986</c:v>
                </c:pt>
                <c:pt idx="49">
                  <c:v>107.85145884838118</c:v>
                </c:pt>
                <c:pt idx="50">
                  <c:v>107.5916071411711</c:v>
                </c:pt>
                <c:pt idx="51">
                  <c:v>107.32572215643788</c:v>
                </c:pt>
                <c:pt idx="52">
                  <c:v>107.05510615646371</c:v>
                </c:pt>
                <c:pt idx="53">
                  <c:v>106.78099678428808</c:v>
                </c:pt>
                <c:pt idx="54">
                  <c:v>106.50455450706652</c:v>
                </c:pt>
                <c:pt idx="55">
                  <c:v>106.22685303087201</c:v>
                </c:pt>
                <c:pt idx="56">
                  <c:v>105.94887261636238</c:v>
                </c:pt>
                <c:pt idx="57">
                  <c:v>105.67149612131095</c:v>
                </c:pt>
                <c:pt idx="58">
                  <c:v>105.3955075175667</c:v>
                </c:pt>
                <c:pt idx="59">
                  <c:v>105.12159257678528</c:v>
                </c:pt>
                <c:pt idx="60">
                  <c:v>104.85034138962844</c:v>
                </c:pt>
                <c:pt idx="61">
                  <c:v>104.58225237413603</c:v>
                </c:pt>
                <c:pt idx="62">
                  <c:v>104.31773743694376</c:v>
                </c:pt>
                <c:pt idx="63">
                  <c:v>104.05712797196398</c:v>
                </c:pt>
                <c:pt idx="64">
                  <c:v>103.8006814111725</c:v>
                </c:pt>
                <c:pt idx="65">
                  <c:v>103.54858807770879</c:v>
                </c:pt>
                <c:pt idx="66">
                  <c:v>103.30097812958245</c:v>
                </c:pt>
                <c:pt idx="67">
                  <c:v>103.05792842046698</c:v>
                </c:pt>
                <c:pt idx="68">
                  <c:v>102.81946914053539</c:v>
                </c:pt>
                <c:pt idx="69">
                  <c:v>102.58559013379589</c:v>
                </c:pt>
                <c:pt idx="70">
                  <c:v>102.35624681815251</c:v>
                </c:pt>
                <c:pt idx="71">
                  <c:v>102.13136566007249</c:v>
                </c:pt>
                <c:pt idx="72">
                  <c:v>101.91084917722912</c:v>
                </c:pt>
                <c:pt idx="73">
                  <c:v>101.69458045996502</c:v>
                </c:pt>
                <c:pt idx="74">
                  <c:v>101.48242721619945</c:v>
                </c:pt>
                <c:pt idx="75">
                  <c:v>101.27424535488095</c:v>
                </c:pt>
                <c:pt idx="76">
                  <c:v>101.06988213070785</c:v>
                </c:pt>
                <c:pt idx="77">
                  <c:v>100.86917887804519</c:v>
                </c:pt>
                <c:pt idx="78">
                  <c:v>100.67197336519156</c:v>
                </c:pt>
                <c:pt idx="79">
                  <c:v>100.47810180177827</c:v>
                </c:pt>
                <c:pt idx="80">
                  <c:v>100.28740053247246</c:v>
                </c:pt>
                <c:pt idx="81">
                  <c:v>100.09970744960231</c:v>
                </c:pt>
                <c:pt idx="82">
                  <c:v>99.914863156085602</c:v>
                </c:pt>
                <c:pt idx="83">
                  <c:v>99.7327119083279</c:v>
                </c:pt>
                <c:pt idx="84">
                  <c:v>99.553102366741086</c:v>
                </c:pt>
                <c:pt idx="85">
                  <c:v>99.375888179343079</c:v>
                </c:pt>
                <c:pt idx="86">
                  <c:v>99.200928421645457</c:v>
                </c:pt>
                <c:pt idx="87">
                  <c:v>99.028087913791211</c:v>
                </c:pt>
                <c:pt idx="88">
                  <c:v>98.85723743372759</c:v>
                </c:pt>
                <c:pt idx="89">
                  <c:v>98.688253843127214</c:v>
                </c:pt>
                <c:pt idx="90">
                  <c:v>98.521020140830885</c:v>
                </c:pt>
                <c:pt idx="91">
                  <c:v>98.355425456789135</c:v>
                </c:pt>
                <c:pt idx="92">
                  <c:v>98.1913649978368</c:v>
                </c:pt>
                <c:pt idx="93">
                  <c:v>98.028739955140992</c:v>
                </c:pt>
                <c:pt idx="94">
                  <c:v>97.867457381817161</c:v>
                </c:pt>
                <c:pt idx="95">
                  <c:v>97.707430048000845</c:v>
                </c:pt>
                <c:pt idx="96">
                  <c:v>97.548576279583301</c:v>
                </c:pt>
                <c:pt idx="97">
                  <c:v>97.390819785859605</c:v>
                </c:pt>
                <c:pt idx="98">
                  <c:v>97.234089480481728</c:v>
                </c:pt>
                <c:pt idx="99">
                  <c:v>97.078319299348635</c:v>
                </c:pt>
                <c:pt idx="100">
                  <c:v>96.923448018384107</c:v>
                </c:pt>
                <c:pt idx="101">
                  <c:v>96.769419073543048</c:v>
                </c:pt>
                <c:pt idx="102">
                  <c:v>96.616180384832887</c:v>
                </c:pt>
                <c:pt idx="103">
                  <c:v>96.463684185632374</c:v>
                </c:pt>
                <c:pt idx="104">
                  <c:v>96.311886858118726</c:v>
                </c:pt>
                <c:pt idx="105">
                  <c:v>96.160748775175634</c:v>
                </c:pt>
                <c:pt idx="106">
                  <c:v>96.010234148731712</c:v>
                </c:pt>
                <c:pt idx="107">
                  <c:v>95.860310884072803</c:v>
                </c:pt>
                <c:pt idx="108">
                  <c:v>95.71095043927285</c:v>
                </c:pt>
                <c:pt idx="109">
                  <c:v>95.562127688495792</c:v>
                </c:pt>
                <c:pt idx="110">
                  <c:v>95.413820787535059</c:v>
                </c:pt>
                <c:pt idx="111">
                  <c:v>95.266011039581173</c:v>
                </c:pt>
                <c:pt idx="112">
                  <c:v>95.11868275884747</c:v>
                </c:pt>
                <c:pt idx="113">
                  <c:v>94.971823129351051</c:v>
                </c:pt>
                <c:pt idx="114">
                  <c:v>94.825422055856393</c:v>
                </c:pt>
                <c:pt idx="115">
                  <c:v>94.679472003762598</c:v>
                </c:pt>
                <c:pt idx="116">
                  <c:v>94.53396782457888</c:v>
                </c:pt>
                <c:pt idx="117">
                  <c:v>94.388906563615905</c:v>
                </c:pt>
                <c:pt idx="118">
                  <c:v>94.244287246657677</c:v>
                </c:pt>
                <c:pt idx="119">
                  <c:v>94.100110642704266</c:v>
                </c:pt>
                <c:pt idx="120">
                  <c:v>93.956379000425628</c:v>
                </c:pt>
                <c:pt idx="121">
                  <c:v>93.813095756768547</c:v>
                </c:pt>
                <c:pt idx="122">
                  <c:v>93.67026521723443</c:v>
                </c:pt>
                <c:pt idx="123">
                  <c:v>93.52789220869829</c:v>
                </c:pt>
                <c:pt idx="124">
                  <c:v>93.385981707253407</c:v>
                </c:pt>
                <c:pt idx="125">
                  <c:v>93.244538445400195</c:v>
                </c:pt>
                <c:pt idx="126">
                  <c:v>93.103566504877747</c:v>
                </c:pt>
                <c:pt idx="127">
                  <c:v>92.963068903457781</c:v>
                </c:pt>
                <c:pt idx="128">
                  <c:v>92.823047185947928</c:v>
                </c:pt>
                <c:pt idx="129">
                  <c:v>92.683501031322592</c:v>
                </c:pt>
                <c:pt idx="130">
                  <c:v>92.54442788914082</c:v>
                </c:pt>
                <c:pt idx="131">
                  <c:v>92.405822659050273</c:v>
                </c:pt>
                <c:pt idx="132">
                  <c:v>92.267677427059311</c:v>
                </c:pt>
                <c:pt idx="133">
                  <c:v>92.129981271281565</c:v>
                </c:pt>
                <c:pt idx="134">
                  <c:v>91.992720147969038</c:v>
                </c:pt>
                <c:pt idx="135">
                  <c:v>91.855876865886643</c:v>
                </c:pt>
                <c:pt idx="136">
                  <c:v>91.719431153561175</c:v>
                </c:pt>
                <c:pt idx="137">
                  <c:v>91.583359819867965</c:v>
                </c:pt>
                <c:pt idx="138">
                  <c:v>91.447637004070856</c:v>
                </c:pt>
                <c:pt idx="139">
                  <c:v>91.312234507128622</c:v>
                </c:pt>
                <c:pt idx="140">
                  <c:v>91.177122192156787</c:v>
                </c:pt>
                <c:pt idx="141">
                  <c:v>91.042268438693426</c:v>
                </c:pt>
                <c:pt idx="142">
                  <c:v>90.907640633115619</c:v>
                </c:pt>
                <c:pt idx="143">
                  <c:v>90.77320567634726</c:v>
                </c:pt>
                <c:pt idx="144">
                  <c:v>90.638930489950823</c:v>
                </c:pt>
                <c:pt idx="145">
                  <c:v>90.504782502756456</c:v>
                </c:pt>
                <c:pt idx="146">
                  <c:v>90.37073010220837</c:v>
                </c:pt>
                <c:pt idx="147">
                  <c:v>90.236743037383562</c:v>
                </c:pt>
                <c:pt idx="148">
                  <c:v>90.10279276389943</c:v>
                </c:pt>
                <c:pt idx="149">
                  <c:v>89.968852724399582</c:v>
                </c:pt>
                <c:pt idx="150">
                  <c:v>89.834898561730228</c:v>
                </c:pt>
                <c:pt idx="151">
                  <c:v>89.7009082650724</c:v>
                </c:pt>
                <c:pt idx="152">
                  <c:v>89.566862252010466</c:v>
                </c:pt>
                <c:pt idx="153">
                  <c:v>89.432743391688973</c:v>
                </c:pt>
                <c:pt idx="154">
                  <c:v>89.298536975789901</c:v>
                </c:pt>
                <c:pt idx="155">
                  <c:v>89.164230645058424</c:v>
                </c:pt>
                <c:pt idx="156">
                  <c:v>89.029814279563098</c:v>
                </c:pt>
                <c:pt idx="157">
                  <c:v>88.895279860871014</c:v>
                </c:pt>
                <c:pt idx="158">
                  <c:v>88.760621313944981</c:v>
                </c:pt>
                <c:pt idx="159">
                  <c:v>88.625834335919166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104.839</c:v>
                </c:pt>
                <c:pt idx="1">
                  <c:v>106.214</c:v>
                </c:pt>
                <c:pt idx="2">
                  <c:v>107.268</c:v>
                </c:pt>
                <c:pt idx="3">
                  <c:v>104.339</c:v>
                </c:pt>
                <c:pt idx="4">
                  <c:v>105.536</c:v>
                </c:pt>
                <c:pt idx="5">
                  <c:v>106.911</c:v>
                </c:pt>
                <c:pt idx="6">
                  <c:v>107.714</c:v>
                </c:pt>
                <c:pt idx="7">
                  <c:v>106.25</c:v>
                </c:pt>
                <c:pt idx="8">
                  <c:v>105.554</c:v>
                </c:pt>
                <c:pt idx="9">
                  <c:v>106.732</c:v>
                </c:pt>
                <c:pt idx="10">
                  <c:v>105.054</c:v>
                </c:pt>
                <c:pt idx="11">
                  <c:v>103.661</c:v>
                </c:pt>
                <c:pt idx="12">
                  <c:v>105.161</c:v>
                </c:pt>
                <c:pt idx="13">
                  <c:v>106.518</c:v>
                </c:pt>
                <c:pt idx="14">
                  <c:v>106.786</c:v>
                </c:pt>
                <c:pt idx="15">
                  <c:v>105.268</c:v>
                </c:pt>
                <c:pt idx="16">
                  <c:v>103.143</c:v>
                </c:pt>
                <c:pt idx="17">
                  <c:v>106.75</c:v>
                </c:pt>
                <c:pt idx="18">
                  <c:v>105.946</c:v>
                </c:pt>
                <c:pt idx="19">
                  <c:v>105.857</c:v>
                </c:pt>
                <c:pt idx="20">
                  <c:v>107.054</c:v>
                </c:pt>
                <c:pt idx="21">
                  <c:v>106.393</c:v>
                </c:pt>
                <c:pt idx="22">
                  <c:v>107.857</c:v>
                </c:pt>
                <c:pt idx="23">
                  <c:v>105.714</c:v>
                </c:pt>
                <c:pt idx="24">
                  <c:v>106.429</c:v>
                </c:pt>
                <c:pt idx="25">
                  <c:v>107.75</c:v>
                </c:pt>
                <c:pt idx="26">
                  <c:v>105.018</c:v>
                </c:pt>
                <c:pt idx="27">
                  <c:v>108.107</c:v>
                </c:pt>
                <c:pt idx="28">
                  <c:v>107.857</c:v>
                </c:pt>
                <c:pt idx="29">
                  <c:v>108.536</c:v>
                </c:pt>
                <c:pt idx="30">
                  <c:v>107.625</c:v>
                </c:pt>
                <c:pt idx="31">
                  <c:v>108.661</c:v>
                </c:pt>
                <c:pt idx="32">
                  <c:v>109.554</c:v>
                </c:pt>
                <c:pt idx="33">
                  <c:v>110.464</c:v>
                </c:pt>
                <c:pt idx="34">
                  <c:v>111.607</c:v>
                </c:pt>
                <c:pt idx="35">
                  <c:v>113.411</c:v>
                </c:pt>
                <c:pt idx="36">
                  <c:v>111.75</c:v>
                </c:pt>
                <c:pt idx="37">
                  <c:v>113.982</c:v>
                </c:pt>
                <c:pt idx="38">
                  <c:v>112.554</c:v>
                </c:pt>
                <c:pt idx="39">
                  <c:v>114.75</c:v>
                </c:pt>
                <c:pt idx="40">
                  <c:v>115.429</c:v>
                </c:pt>
                <c:pt idx="41">
                  <c:v>116.179</c:v>
                </c:pt>
                <c:pt idx="42">
                  <c:v>119.107</c:v>
                </c:pt>
                <c:pt idx="43">
                  <c:v>121.661</c:v>
                </c:pt>
                <c:pt idx="44">
                  <c:v>123.304</c:v>
                </c:pt>
                <c:pt idx="45">
                  <c:v>128.857</c:v>
                </c:pt>
                <c:pt idx="46">
                  <c:v>136.232</c:v>
                </c:pt>
                <c:pt idx="47">
                  <c:v>146.786</c:v>
                </c:pt>
                <c:pt idx="48">
                  <c:v>161.679</c:v>
                </c:pt>
                <c:pt idx="49">
                  <c:v>177.964</c:v>
                </c:pt>
                <c:pt idx="50">
                  <c:v>196.429</c:v>
                </c:pt>
                <c:pt idx="51">
                  <c:v>212.875</c:v>
                </c:pt>
                <c:pt idx="52">
                  <c:v>223.089</c:v>
                </c:pt>
                <c:pt idx="53">
                  <c:v>232.161</c:v>
                </c:pt>
                <c:pt idx="54">
                  <c:v>234.518</c:v>
                </c:pt>
                <c:pt idx="55">
                  <c:v>234.607</c:v>
                </c:pt>
                <c:pt idx="56">
                  <c:v>228.661</c:v>
                </c:pt>
                <c:pt idx="57">
                  <c:v>215.143</c:v>
                </c:pt>
                <c:pt idx="58">
                  <c:v>188.107</c:v>
                </c:pt>
                <c:pt idx="59">
                  <c:v>146.911</c:v>
                </c:pt>
                <c:pt idx="60">
                  <c:v>116.661</c:v>
                </c:pt>
                <c:pt idx="61">
                  <c:v>107.839</c:v>
                </c:pt>
                <c:pt idx="62">
                  <c:v>107.464</c:v>
                </c:pt>
                <c:pt idx="63">
                  <c:v>104.286</c:v>
                </c:pt>
                <c:pt idx="64">
                  <c:v>105.214</c:v>
                </c:pt>
                <c:pt idx="65">
                  <c:v>108.5</c:v>
                </c:pt>
                <c:pt idx="66">
                  <c:v>114.589</c:v>
                </c:pt>
                <c:pt idx="67">
                  <c:v>119.018</c:v>
                </c:pt>
                <c:pt idx="68">
                  <c:v>127.625</c:v>
                </c:pt>
                <c:pt idx="69">
                  <c:v>136.661</c:v>
                </c:pt>
                <c:pt idx="70">
                  <c:v>152.268</c:v>
                </c:pt>
                <c:pt idx="71">
                  <c:v>161.661</c:v>
                </c:pt>
                <c:pt idx="72">
                  <c:v>175.161</c:v>
                </c:pt>
                <c:pt idx="73">
                  <c:v>183.321</c:v>
                </c:pt>
                <c:pt idx="74">
                  <c:v>190.161</c:v>
                </c:pt>
                <c:pt idx="75">
                  <c:v>193.339</c:v>
                </c:pt>
                <c:pt idx="76">
                  <c:v>193.679</c:v>
                </c:pt>
                <c:pt idx="77">
                  <c:v>188.393</c:v>
                </c:pt>
                <c:pt idx="78">
                  <c:v>173.518</c:v>
                </c:pt>
                <c:pt idx="79">
                  <c:v>147.429</c:v>
                </c:pt>
                <c:pt idx="80">
                  <c:v>117.839</c:v>
                </c:pt>
                <c:pt idx="81">
                  <c:v>102.286</c:v>
                </c:pt>
                <c:pt idx="82">
                  <c:v>100.929</c:v>
                </c:pt>
                <c:pt idx="83">
                  <c:v>98.963999999999999</c:v>
                </c:pt>
                <c:pt idx="84">
                  <c:v>99.338999999999999</c:v>
                </c:pt>
                <c:pt idx="85">
                  <c:v>98.5</c:v>
                </c:pt>
                <c:pt idx="86">
                  <c:v>97.911000000000001</c:v>
                </c:pt>
                <c:pt idx="87">
                  <c:v>99.125</c:v>
                </c:pt>
                <c:pt idx="88">
                  <c:v>97.018000000000001</c:v>
                </c:pt>
                <c:pt idx="89">
                  <c:v>98.393000000000001</c:v>
                </c:pt>
                <c:pt idx="90">
                  <c:v>95.679000000000002</c:v>
                </c:pt>
                <c:pt idx="91">
                  <c:v>97.606999999999999</c:v>
                </c:pt>
                <c:pt idx="92">
                  <c:v>98.411000000000001</c:v>
                </c:pt>
                <c:pt idx="93">
                  <c:v>98.606999999999999</c:v>
                </c:pt>
                <c:pt idx="94">
                  <c:v>98.393000000000001</c:v>
                </c:pt>
                <c:pt idx="95">
                  <c:v>99.481999999999999</c:v>
                </c:pt>
                <c:pt idx="96">
                  <c:v>98.536000000000001</c:v>
                </c:pt>
                <c:pt idx="97">
                  <c:v>99.554000000000002</c:v>
                </c:pt>
                <c:pt idx="98">
                  <c:v>97.75</c:v>
                </c:pt>
                <c:pt idx="99">
                  <c:v>99.411000000000001</c:v>
                </c:pt>
                <c:pt idx="100">
                  <c:v>96.411000000000001</c:v>
                </c:pt>
                <c:pt idx="101">
                  <c:v>97.606999999999999</c:v>
                </c:pt>
                <c:pt idx="102">
                  <c:v>98.143000000000001</c:v>
                </c:pt>
                <c:pt idx="103">
                  <c:v>98.429000000000002</c:v>
                </c:pt>
                <c:pt idx="104">
                  <c:v>99.768000000000001</c:v>
                </c:pt>
                <c:pt idx="105">
                  <c:v>103.679</c:v>
                </c:pt>
                <c:pt idx="106">
                  <c:v>105.696</c:v>
                </c:pt>
                <c:pt idx="107">
                  <c:v>110.518</c:v>
                </c:pt>
                <c:pt idx="108">
                  <c:v>111.946</c:v>
                </c:pt>
                <c:pt idx="109">
                  <c:v>118.107</c:v>
                </c:pt>
                <c:pt idx="110">
                  <c:v>118.679</c:v>
                </c:pt>
                <c:pt idx="111">
                  <c:v>119.339</c:v>
                </c:pt>
                <c:pt idx="112">
                  <c:v>115.321</c:v>
                </c:pt>
                <c:pt idx="113">
                  <c:v>112.357</c:v>
                </c:pt>
                <c:pt idx="114">
                  <c:v>107.214</c:v>
                </c:pt>
                <c:pt idx="115">
                  <c:v>101.696</c:v>
                </c:pt>
                <c:pt idx="116">
                  <c:v>98.411000000000001</c:v>
                </c:pt>
                <c:pt idx="117">
                  <c:v>95.804000000000002</c:v>
                </c:pt>
                <c:pt idx="118">
                  <c:v>93.088999999999999</c:v>
                </c:pt>
                <c:pt idx="119">
                  <c:v>92.445999999999998</c:v>
                </c:pt>
                <c:pt idx="120">
                  <c:v>91.25</c:v>
                </c:pt>
                <c:pt idx="121">
                  <c:v>89.643000000000001</c:v>
                </c:pt>
                <c:pt idx="122">
                  <c:v>94.338999999999999</c:v>
                </c:pt>
                <c:pt idx="123">
                  <c:v>91.481999999999999</c:v>
                </c:pt>
                <c:pt idx="124">
                  <c:v>93.286000000000001</c:v>
                </c:pt>
                <c:pt idx="125">
                  <c:v>94.179000000000002</c:v>
                </c:pt>
                <c:pt idx="126">
                  <c:v>91.695999999999998</c:v>
                </c:pt>
                <c:pt idx="127">
                  <c:v>94.411000000000001</c:v>
                </c:pt>
                <c:pt idx="128">
                  <c:v>91.088999999999999</c:v>
                </c:pt>
                <c:pt idx="129">
                  <c:v>90.375</c:v>
                </c:pt>
                <c:pt idx="130">
                  <c:v>91.018000000000001</c:v>
                </c:pt>
                <c:pt idx="131">
                  <c:v>91.445999999999998</c:v>
                </c:pt>
                <c:pt idx="132">
                  <c:v>91.481999999999999</c:v>
                </c:pt>
                <c:pt idx="133">
                  <c:v>95.195999999999998</c:v>
                </c:pt>
                <c:pt idx="134">
                  <c:v>98.429000000000002</c:v>
                </c:pt>
                <c:pt idx="135">
                  <c:v>98.125</c:v>
                </c:pt>
                <c:pt idx="136">
                  <c:v>103.643</c:v>
                </c:pt>
                <c:pt idx="137">
                  <c:v>106.196</c:v>
                </c:pt>
                <c:pt idx="138">
                  <c:v>108.25</c:v>
                </c:pt>
                <c:pt idx="139">
                  <c:v>104.875</c:v>
                </c:pt>
                <c:pt idx="140">
                  <c:v>103.304</c:v>
                </c:pt>
                <c:pt idx="141">
                  <c:v>100.625</c:v>
                </c:pt>
                <c:pt idx="142">
                  <c:v>97.070999999999998</c:v>
                </c:pt>
                <c:pt idx="143">
                  <c:v>92.286000000000001</c:v>
                </c:pt>
                <c:pt idx="144">
                  <c:v>91.643000000000001</c:v>
                </c:pt>
                <c:pt idx="145">
                  <c:v>89.018000000000001</c:v>
                </c:pt>
                <c:pt idx="146">
                  <c:v>88.643000000000001</c:v>
                </c:pt>
                <c:pt idx="147">
                  <c:v>89.856999999999999</c:v>
                </c:pt>
                <c:pt idx="148">
                  <c:v>89.786000000000001</c:v>
                </c:pt>
                <c:pt idx="149">
                  <c:v>88.679000000000002</c:v>
                </c:pt>
                <c:pt idx="150">
                  <c:v>88.463999999999999</c:v>
                </c:pt>
                <c:pt idx="151">
                  <c:v>89.713999999999999</c:v>
                </c:pt>
                <c:pt idx="152">
                  <c:v>88.875</c:v>
                </c:pt>
                <c:pt idx="153">
                  <c:v>90.393000000000001</c:v>
                </c:pt>
                <c:pt idx="154">
                  <c:v>88.445999999999998</c:v>
                </c:pt>
                <c:pt idx="155">
                  <c:v>85.393000000000001</c:v>
                </c:pt>
                <c:pt idx="156">
                  <c:v>90.963999999999999</c:v>
                </c:pt>
                <c:pt idx="157">
                  <c:v>88.106999999999999</c:v>
                </c:pt>
                <c:pt idx="158">
                  <c:v>91.054000000000002</c:v>
                </c:pt>
                <c:pt idx="159">
                  <c:v>88.481999999999999</c:v>
                </c:pt>
                <c:pt idx="160">
                  <c:v>86.304000000000002</c:v>
                </c:pt>
                <c:pt idx="161">
                  <c:v>87.106999999999999</c:v>
                </c:pt>
                <c:pt idx="162">
                  <c:v>86.536000000000001</c:v>
                </c:pt>
                <c:pt idx="163">
                  <c:v>89.518000000000001</c:v>
                </c:pt>
                <c:pt idx="164">
                  <c:v>88.606999999999999</c:v>
                </c:pt>
                <c:pt idx="165">
                  <c:v>85.963999999999999</c:v>
                </c:pt>
                <c:pt idx="166">
                  <c:v>85.893000000000001</c:v>
                </c:pt>
                <c:pt idx="167">
                  <c:v>87.393000000000001</c:v>
                </c:pt>
                <c:pt idx="168">
                  <c:v>87.356999999999999</c:v>
                </c:pt>
                <c:pt idx="169">
                  <c:v>85.625</c:v>
                </c:pt>
                <c:pt idx="170">
                  <c:v>86.25</c:v>
                </c:pt>
                <c:pt idx="171">
                  <c:v>87.054000000000002</c:v>
                </c:pt>
                <c:pt idx="172">
                  <c:v>89.088999999999999</c:v>
                </c:pt>
                <c:pt idx="173">
                  <c:v>89.231999999999999</c:v>
                </c:pt>
                <c:pt idx="174">
                  <c:v>86.679000000000002</c:v>
                </c:pt>
                <c:pt idx="175">
                  <c:v>87.143000000000001</c:v>
                </c:pt>
                <c:pt idx="176">
                  <c:v>88.838999999999999</c:v>
                </c:pt>
                <c:pt idx="177">
                  <c:v>87.143000000000001</c:v>
                </c:pt>
                <c:pt idx="178">
                  <c:v>88.375</c:v>
                </c:pt>
                <c:pt idx="179">
                  <c:v>85.875</c:v>
                </c:pt>
                <c:pt idx="180">
                  <c:v>87.143000000000001</c:v>
                </c:pt>
                <c:pt idx="181">
                  <c:v>86.945999999999998</c:v>
                </c:pt>
                <c:pt idx="182">
                  <c:v>88.143000000000001</c:v>
                </c:pt>
                <c:pt idx="183">
                  <c:v>86.518000000000001</c:v>
                </c:pt>
                <c:pt idx="184">
                  <c:v>85</c:v>
                </c:pt>
                <c:pt idx="185">
                  <c:v>86.820999999999998</c:v>
                </c:pt>
                <c:pt idx="186">
                  <c:v>87.606999999999999</c:v>
                </c:pt>
                <c:pt idx="187">
                  <c:v>88.804000000000002</c:v>
                </c:pt>
                <c:pt idx="188">
                  <c:v>85.536000000000001</c:v>
                </c:pt>
                <c:pt idx="189">
                  <c:v>86.5</c:v>
                </c:pt>
                <c:pt idx="190">
                  <c:v>86.606999999999999</c:v>
                </c:pt>
                <c:pt idx="191">
                  <c:v>85.643000000000001</c:v>
                </c:pt>
                <c:pt idx="192">
                  <c:v>86.804000000000002</c:v>
                </c:pt>
                <c:pt idx="193">
                  <c:v>86.054000000000002</c:v>
                </c:pt>
                <c:pt idx="194">
                  <c:v>85.679000000000002</c:v>
                </c:pt>
                <c:pt idx="195">
                  <c:v>84.25</c:v>
                </c:pt>
                <c:pt idx="196">
                  <c:v>85.963999999999999</c:v>
                </c:pt>
                <c:pt idx="197">
                  <c:v>85.195999999999998</c:v>
                </c:pt>
                <c:pt idx="198">
                  <c:v>85.195999999999998</c:v>
                </c:pt>
                <c:pt idx="199">
                  <c:v>86.518000000000001</c:v>
                </c:pt>
                <c:pt idx="200">
                  <c:v>86.554000000000002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104.07583820842238</c:v>
                </c:pt>
                <c:pt idx="7">
                  <c:v>104.33917717714453</c:v>
                </c:pt>
                <c:pt idx="8">
                  <c:v>104.60198117167413</c:v>
                </c:pt>
                <c:pt idx="9">
                  <c:v>104.86404473953552</c:v>
                </c:pt>
                <c:pt idx="10">
                  <c:v>105.12513175344743</c:v>
                </c:pt>
                <c:pt idx="11">
                  <c:v>105.38497240576362</c:v>
                </c:pt>
                <c:pt idx="12">
                  <c:v>105.64326012210924</c:v>
                </c:pt>
                <c:pt idx="13">
                  <c:v>105.8996484436977</c:v>
                </c:pt>
                <c:pt idx="14">
                  <c:v>106.15374794263232</c:v>
                </c:pt>
                <c:pt idx="15">
                  <c:v>106.40512325236863</c:v>
                </c:pt>
                <c:pt idx="16">
                  <c:v>106.65329031794313</c:v>
                </c:pt>
                <c:pt idx="17">
                  <c:v>106.89771400086877</c:v>
                </c:pt>
                <c:pt idx="18">
                  <c:v>107.13780621877933</c:v>
                </c:pt>
                <c:pt idx="19">
                  <c:v>107.37292487436792</c:v>
                </c:pt>
                <c:pt idx="20">
                  <c:v>107.60237396011009</c:v>
                </c:pt>
                <c:pt idx="21">
                  <c:v>107.82540546757936</c:v>
                </c:pt>
                <c:pt idx="22">
                  <c:v>108.04122417758316</c:v>
                </c:pt>
                <c:pt idx="23">
                  <c:v>108.24899722154804</c:v>
                </c:pt>
                <c:pt idx="24">
                  <c:v>108.44787174746726</c:v>
                </c:pt>
                <c:pt idx="25">
                  <c:v>108.63700649525394</c:v>
                </c:pt>
                <c:pt idx="26">
                  <c:v>108.81562715619494</c:v>
                </c:pt>
                <c:pt idx="27">
                  <c:v>108.98312180174797</c:v>
                </c:pt>
                <c:pt idx="28">
                  <c:v>109.13920226956897</c:v>
                </c:pt>
                <c:pt idx="29">
                  <c:v>109.28417096525192</c:v>
                </c:pt>
                <c:pt idx="30">
                  <c:v>109.41935040846444</c:v>
                </c:pt>
                <c:pt idx="31">
                  <c:v>109.54775430498984</c:v>
                </c:pt>
                <c:pt idx="32">
                  <c:v>109.67510135399662</c:v>
                </c:pt>
                <c:pt idx="33">
                  <c:v>109.81129092708434</c:v>
                </c:pt>
                <c:pt idx="34">
                  <c:v>109.97246399243369</c:v>
                </c:pt>
                <c:pt idx="35">
                  <c:v>110.18375005073507</c:v>
                </c:pt>
                <c:pt idx="36">
                  <c:v>110.48273527311387</c:v>
                </c:pt>
                <c:pt idx="37">
                  <c:v>110.92356229308999</c:v>
                </c:pt>
                <c:pt idx="38">
                  <c:v>111.58137721747235</c:v>
                </c:pt>
                <c:pt idx="39">
                  <c:v>112.55657605403822</c:v>
                </c:pt>
                <c:pt idx="40">
                  <c:v>113.97799365124112</c:v>
                </c:pt>
                <c:pt idx="41">
                  <c:v>116.00387413214314</c:v>
                </c:pt>
                <c:pt idx="42">
                  <c:v>118.81924320904382</c:v>
                </c:pt>
                <c:pt idx="43">
                  <c:v>122.6282728913848</c:v>
                </c:pt>
                <c:pt idx="44">
                  <c:v>127.64049503290678</c:v>
                </c:pt>
                <c:pt idx="45">
                  <c:v>134.05036262786442</c:v>
                </c:pt>
                <c:pt idx="46">
                  <c:v>142.01069411959998</c:v>
                </c:pt>
                <c:pt idx="47">
                  <c:v>151.60188558688657</c:v>
                </c:pt>
                <c:pt idx="48">
                  <c:v>162.80023247893939</c:v>
                </c:pt>
                <c:pt idx="49">
                  <c:v>175.44983547071251</c:v>
                </c:pt>
                <c:pt idx="50">
                  <c:v>189.24187513208238</c:v>
                </c:pt>
                <c:pt idx="51">
                  <c:v>203.69559068363401</c:v>
                </c:pt>
                <c:pt idx="52">
                  <c:v>218.0946881873862</c:v>
                </c:pt>
                <c:pt idx="53">
                  <c:v>231.24019044047489</c:v>
                </c:pt>
                <c:pt idx="54">
                  <c:v>240.86868631410522</c:v>
                </c:pt>
                <c:pt idx="55">
                  <c:v>243.11071488583792</c:v>
                </c:pt>
                <c:pt idx="56">
                  <c:v>233.45159135312889</c:v>
                </c:pt>
                <c:pt idx="57">
                  <c:v>210.28103833752371</c:v>
                </c:pt>
                <c:pt idx="58">
                  <c:v>178.40349591542423</c:v>
                </c:pt>
                <c:pt idx="59">
                  <c:v>147.43477560450827</c:v>
                </c:pt>
                <c:pt idx="60">
                  <c:v>125.27395544584137</c:v>
                </c:pt>
                <c:pt idx="61">
                  <c:v>113.58999381507284</c:v>
                </c:pt>
                <c:pt idx="62">
                  <c:v>109.38107713492327</c:v>
                </c:pt>
                <c:pt idx="63">
                  <c:v>109.05387055933775</c:v>
                </c:pt>
                <c:pt idx="64">
                  <c:v>110.5530912788514</c:v>
                </c:pt>
                <c:pt idx="65">
                  <c:v>113.21748821958109</c:v>
                </c:pt>
                <c:pt idx="66">
                  <c:v>117.03046221894904</c:v>
                </c:pt>
                <c:pt idx="67">
                  <c:v>122.15302029569762</c:v>
                </c:pt>
                <c:pt idx="68">
                  <c:v>128.73992022932589</c:v>
                </c:pt>
                <c:pt idx="69">
                  <c:v>136.86546258239787</c:v>
                </c:pt>
                <c:pt idx="70">
                  <c:v>146.47634750854695</c:v>
                </c:pt>
                <c:pt idx="71">
                  <c:v>157.35421552485008</c:v>
                </c:pt>
                <c:pt idx="72">
                  <c:v>169.08104005632595</c:v>
                </c:pt>
                <c:pt idx="73">
                  <c:v>180.95982671913563</c:v>
                </c:pt>
                <c:pt idx="74">
                  <c:v>191.74745601341743</c:v>
                </c:pt>
                <c:pt idx="75">
                  <c:v>199.09491859963001</c:v>
                </c:pt>
                <c:pt idx="76">
                  <c:v>199.27125689712994</c:v>
                </c:pt>
                <c:pt idx="77">
                  <c:v>188.7400140553134</c:v>
                </c:pt>
                <c:pt idx="78">
                  <c:v>167.85089346485984</c:v>
                </c:pt>
                <c:pt idx="79">
                  <c:v>142.75025385050859</c:v>
                </c:pt>
                <c:pt idx="80">
                  <c:v>121.6109043185957</c:v>
                </c:pt>
                <c:pt idx="81">
                  <c:v>108.6590963657554</c:v>
                </c:pt>
                <c:pt idx="82">
                  <c:v>102.76942283676338</c:v>
                </c:pt>
                <c:pt idx="83">
                  <c:v>100.70216356036188</c:v>
                </c:pt>
                <c:pt idx="84">
                  <c:v>100.05266450362141</c:v>
                </c:pt>
                <c:pt idx="85">
                  <c:v>99.776722082510133</c:v>
                </c:pt>
                <c:pt idx="86">
                  <c:v>99.572978223685467</c:v>
                </c:pt>
                <c:pt idx="87">
                  <c:v>99.380827698393787</c:v>
                </c:pt>
                <c:pt idx="88">
                  <c:v>99.19151559301163</c:v>
                </c:pt>
                <c:pt idx="89">
                  <c:v>99.004045239149562</c:v>
                </c:pt>
                <c:pt idx="90">
                  <c:v>98.818248088671893</c:v>
                </c:pt>
                <c:pt idx="91">
                  <c:v>98.634024885247584</c:v>
                </c:pt>
                <c:pt idx="92">
                  <c:v>98.451292121826711</c:v>
                </c:pt>
                <c:pt idx="93">
                  <c:v>98.269998852607216</c:v>
                </c:pt>
                <c:pt idx="94">
                  <c:v>98.090191411531663</c:v>
                </c:pt>
                <c:pt idx="95">
                  <c:v>97.912205165834095</c:v>
                </c:pt>
                <c:pt idx="96">
                  <c:v>97.737182253958821</c:v>
                </c:pt>
                <c:pt idx="97">
                  <c:v>97.56834134583211</c:v>
                </c:pt>
                <c:pt idx="98">
                  <c:v>97.413786546741179</c:v>
                </c:pt>
                <c:pt idx="99">
                  <c:v>97.292052294419179</c:v>
                </c:pt>
                <c:pt idx="100">
                  <c:v>97.241693693101141</c:v>
                </c:pt>
                <c:pt idx="101">
                  <c:v>97.335300530055946</c:v>
                </c:pt>
                <c:pt idx="102">
                  <c:v>97.69526920338663</c:v>
                </c:pt>
                <c:pt idx="103">
                  <c:v>98.502750176259511</c:v>
                </c:pt>
                <c:pt idx="104">
                  <c:v>99.983439096329221</c:v>
                </c:pt>
                <c:pt idx="105">
                  <c:v>102.34931657523694</c:v>
                </c:pt>
                <c:pt idx="106">
                  <c:v>105.68420488019954</c:v>
                </c:pt>
                <c:pt idx="107">
                  <c:v>109.79390199825848</c:v>
                </c:pt>
                <c:pt idx="108">
                  <c:v>114.09526455779006</c:v>
                </c:pt>
                <c:pt idx="109">
                  <c:v>117.6568700388995</c:v>
                </c:pt>
                <c:pt idx="110">
                  <c:v>119.46554114171475</c:v>
                </c:pt>
                <c:pt idx="111">
                  <c:v>118.85200279570485</c:v>
                </c:pt>
                <c:pt idx="112">
                  <c:v>115.8468742126979</c:v>
                </c:pt>
                <c:pt idx="113">
                  <c:v>111.21614645552617</c:v>
                </c:pt>
                <c:pt idx="114">
                  <c:v>106.11881846736675</c:v>
                </c:pt>
                <c:pt idx="115">
                  <c:v>101.59899270709143</c:v>
                </c:pt>
                <c:pt idx="116">
                  <c:v>98.227174012816903</c:v>
                </c:pt>
                <c:pt idx="117">
                  <c:v>96.055897012952812</c:v>
                </c:pt>
                <c:pt idx="118">
                  <c:v>94.814795858950305</c:v>
                </c:pt>
                <c:pt idx="119">
                  <c:v>94.153039333984523</c:v>
                </c:pt>
                <c:pt idx="120">
                  <c:v>93.79106891074467</c:v>
                </c:pt>
                <c:pt idx="121">
                  <c:v>93.560239779614818</c:v>
                </c:pt>
                <c:pt idx="122">
                  <c:v>93.378531062618876</c:v>
                </c:pt>
                <c:pt idx="123">
                  <c:v>93.212872928333141</c:v>
                </c:pt>
                <c:pt idx="124">
                  <c:v>93.052061490715118</c:v>
                </c:pt>
                <c:pt idx="125">
                  <c:v>92.892958766858698</c:v>
                </c:pt>
                <c:pt idx="126">
                  <c:v>92.735210387152677</c:v>
                </c:pt>
                <c:pt idx="127">
                  <c:v>92.580478616515407</c:v>
                </c:pt>
                <c:pt idx="128">
                  <c:v>92.435362355334959</c:v>
                </c:pt>
                <c:pt idx="129">
                  <c:v>92.320490413308519</c:v>
                </c:pt>
                <c:pt idx="130">
                  <c:v>92.290317418570041</c:v>
                </c:pt>
                <c:pt idx="131">
                  <c:v>92.464584987520198</c:v>
                </c:pt>
                <c:pt idx="132">
                  <c:v>93.056159371636795</c:v>
                </c:pt>
                <c:pt idx="133">
                  <c:v>94.351844343988418</c:v>
                </c:pt>
                <c:pt idx="134">
                  <c:v>96.589946298305847</c:v>
                </c:pt>
                <c:pt idx="135">
                  <c:v>99.730756387702371</c:v>
                </c:pt>
                <c:pt idx="136">
                  <c:v>103.24469622419807</c:v>
                </c:pt>
                <c:pt idx="137">
                  <c:v>106.14222300137089</c:v>
                </c:pt>
                <c:pt idx="138">
                  <c:v>107.36965572714686</c:v>
                </c:pt>
                <c:pt idx="139">
                  <c:v>106.38649439450838</c:v>
                </c:pt>
                <c:pt idx="140">
                  <c:v>103.50283205628853</c:v>
                </c:pt>
                <c:pt idx="141">
                  <c:v>99.694760343506701</c:v>
                </c:pt>
                <c:pt idx="142">
                  <c:v>96.045417945107843</c:v>
                </c:pt>
                <c:pt idx="143">
                  <c:v>93.243195359081795</c:v>
                </c:pt>
                <c:pt idx="144">
                  <c:v>91.439675176265453</c:v>
                </c:pt>
                <c:pt idx="145">
                  <c:v>90.426776235689815</c:v>
                </c:pt>
                <c:pt idx="146">
                  <c:v>89.896634076166677</c:v>
                </c:pt>
                <c:pt idx="147">
                  <c:v>89.605066850166835</c:v>
                </c:pt>
                <c:pt idx="148">
                  <c:v>89.411124744592016</c:v>
                </c:pt>
                <c:pt idx="149">
                  <c:v>89.250683114562619</c:v>
                </c:pt>
                <c:pt idx="150">
                  <c:v>89.099948981156729</c:v>
                </c:pt>
                <c:pt idx="151">
                  <c:v>88.951580559839513</c:v>
                </c:pt>
                <c:pt idx="152">
                  <c:v>88.803660256172265</c:v>
                </c:pt>
                <c:pt idx="153">
                  <c:v>88.65574745870228</c:v>
                </c:pt>
                <c:pt idx="154">
                  <c:v>88.507739521499531</c:v>
                </c:pt>
                <c:pt idx="155">
                  <c:v>88.359601254502707</c:v>
                </c:pt>
                <c:pt idx="156">
                  <c:v>88.211311326616169</c:v>
                </c:pt>
                <c:pt idx="157">
                  <c:v>88.062853237757679</c:v>
                </c:pt>
                <c:pt idx="158">
                  <c:v>87.914213889474027</c:v>
                </c:pt>
                <c:pt idx="159">
                  <c:v>87.765383218409795</c:v>
                </c:pt>
                <c:pt idx="160">
                  <c:v>87.616353937065</c:v>
                </c:pt>
                <c:pt idx="161">
                  <c:v>87.467121272193324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104.07583820841558</c:v>
                </c:pt>
                <c:pt idx="7">
                  <c:v>104.33917717712241</c:v>
                </c:pt>
                <c:pt idx="8">
                  <c:v>104.60198117160381</c:v>
                </c:pt>
                <c:pt idx="9">
                  <c:v>104.86404473931718</c:v>
                </c:pt>
                <c:pt idx="10">
                  <c:v>105.1251317527849</c:v>
                </c:pt>
                <c:pt idx="11">
                  <c:v>105.38497240379886</c:v>
                </c:pt>
                <c:pt idx="12">
                  <c:v>105.64326011641521</c:v>
                </c:pt>
                <c:pt idx="13">
                  <c:v>105.89964842757145</c:v>
                </c:pt>
                <c:pt idx="14">
                  <c:v>106.15374789799971</c:v>
                </c:pt>
                <c:pt idx="15">
                  <c:v>106.4051231316494</c:v>
                </c:pt>
                <c:pt idx="16">
                  <c:v>106.65328999885848</c:v>
                </c:pt>
                <c:pt idx="17">
                  <c:v>106.89771317665344</c:v>
                </c:pt>
                <c:pt idx="18">
                  <c:v>107.13780413821669</c:v>
                </c:pt>
                <c:pt idx="19">
                  <c:v>107.37291974190039</c:v>
                </c:pt>
                <c:pt idx="20">
                  <c:v>107.6023615870551</c:v>
                </c:pt>
                <c:pt idx="21">
                  <c:v>107.82537631795321</c:v>
                </c:pt>
                <c:pt idx="22">
                  <c:v>108.04115706648419</c:v>
                </c:pt>
                <c:pt idx="23">
                  <c:v>108.24884622708323</c:v>
                </c:pt>
                <c:pt idx="24">
                  <c:v>108.44753975133929</c:v>
                </c:pt>
                <c:pt idx="25">
                  <c:v>108.63629313267262</c:v>
                </c:pt>
                <c:pt idx="26">
                  <c:v>108.81412922126977</c:v>
                </c:pt>
                <c:pt idx="27">
                  <c:v>108.98004796439854</c:v>
                </c:pt>
                <c:pt idx="28">
                  <c:v>109.13303810627664</c:v>
                </c:pt>
                <c:pt idx="29">
                  <c:v>109.27209080483276</c:v>
                </c:pt>
                <c:pt idx="30">
                  <c:v>109.39621503133962</c:v>
                </c:pt>
                <c:pt idx="31">
                  <c:v>109.50445451600012</c:v>
                </c:pt>
                <c:pt idx="32">
                  <c:v>109.59590589291007</c:v>
                </c:pt>
                <c:pt idx="33">
                  <c:v>109.66973758796722</c:v>
                </c:pt>
                <c:pt idx="34">
                  <c:v>109.72520889133123</c:v>
                </c:pt>
                <c:pt idx="35">
                  <c:v>109.7616885710778</c:v>
                </c:pt>
                <c:pt idx="36">
                  <c:v>109.77867232607565</c:v>
                </c:pt>
                <c:pt idx="37">
                  <c:v>109.77579835244796</c:v>
                </c:pt>
                <c:pt idx="38">
                  <c:v>109.7528603159828</c:v>
                </c:pt>
                <c:pt idx="39">
                  <c:v>109.70981708632782</c:v>
                </c:pt>
                <c:pt idx="40">
                  <c:v>109.64679869771892</c:v>
                </c:pt>
                <c:pt idx="41">
                  <c:v>109.56410815103675</c:v>
                </c:pt>
                <c:pt idx="42">
                  <c:v>109.4622188545639</c:v>
                </c:pt>
                <c:pt idx="43">
                  <c:v>109.34176770366551</c:v>
                </c:pt>
                <c:pt idx="44">
                  <c:v>109.20354400792363</c:v>
                </c:pt>
                <c:pt idx="45">
                  <c:v>109.04847467222201</c:v>
                </c:pt>
                <c:pt idx="46">
                  <c:v>108.8776062108353</c:v>
                </c:pt>
                <c:pt idx="47">
                  <c:v>108.69208430806242</c:v>
                </c:pt>
                <c:pt idx="48">
                  <c:v>108.49313172644845</c:v>
                </c:pt>
                <c:pt idx="49">
                  <c:v>108.28202539983327</c:v>
                </c:pt>
                <c:pt idx="50">
                  <c:v>108.0600735338239</c:v>
                </c:pt>
                <c:pt idx="51">
                  <c:v>107.82859347568908</c:v>
                </c:pt>
                <c:pt idx="52">
                  <c:v>107.58889101751998</c:v>
                </c:pt>
                <c:pt idx="53">
                  <c:v>107.34224167146374</c:v>
                </c:pt>
                <c:pt idx="54">
                  <c:v>107.08987431555252</c:v>
                </c:pt>
                <c:pt idx="55">
                  <c:v>106.83295746442568</c:v>
                </c:pt>
                <c:pt idx="56">
                  <c:v>106.57258828103318</c:v>
                </c:pt>
                <c:pt idx="57">
                  <c:v>106.30978432111409</c:v>
                </c:pt>
                <c:pt idx="58">
                  <c:v>106.04547789734811</c:v>
                </c:pt>
                <c:pt idx="59">
                  <c:v>105.78051286762395</c:v>
                </c:pt>
                <c:pt idx="60">
                  <c:v>105.51564359267977</c:v>
                </c:pt>
                <c:pt idx="61">
                  <c:v>105.25153577146325</c:v>
                </c:pt>
                <c:pt idx="62">
                  <c:v>104.98876884561317</c:v>
                </c:pt>
                <c:pt idx="63">
                  <c:v>104.72783966432428</c:v>
                </c:pt>
                <c:pt idx="64">
                  <c:v>104.46916711398657</c:v>
                </c:pt>
                <c:pt idx="65">
                  <c:v>104.21309743981902</c:v>
                </c:pt>
                <c:pt idx="66">
                  <c:v>103.95991001593497</c:v>
                </c:pt>
                <c:pt idx="67">
                  <c:v>103.70982335298885</c:v>
                </c:pt>
                <c:pt idx="68">
                  <c:v>103.4630011663854</c:v>
                </c:pt>
                <c:pt idx="69">
                  <c:v>103.21955836114277</c:v>
                </c:pt>
                <c:pt idx="70">
                  <c:v>102.97956682056643</c:v>
                </c:pt>
                <c:pt idx="71">
                  <c:v>102.74306091403672</c:v>
                </c:pt>
                <c:pt idx="72">
                  <c:v>102.51004266395262</c:v>
                </c:pt>
                <c:pt idx="73">
                  <c:v>102.28048653302048</c:v>
                </c:pt>
                <c:pt idx="74">
                  <c:v>102.05434381066858</c:v>
                </c:pt>
                <c:pt idx="75">
                  <c:v>101.83154659160587</c:v>
                </c:pt>
                <c:pt idx="76">
                  <c:v>101.61201135072828</c:v>
                </c:pt>
                <c:pt idx="77">
                  <c:v>101.39564212706334</c:v>
                </c:pt>
                <c:pt idx="78">
                  <c:v>101.18233333561102</c:v>
                </c:pt>
                <c:pt idx="79">
                  <c:v>100.97197223015904</c:v>
                </c:pt>
                <c:pt idx="80">
                  <c:v>100.76444104277431</c:v>
                </c:pt>
                <c:pt idx="81">
                  <c:v>100.55961882701592</c:v>
                </c:pt>
                <c:pt idx="82">
                  <c:v>100.357383032263</c:v>
                </c:pt>
                <c:pt idx="83">
                  <c:v>100.15761083614072</c:v>
                </c:pt>
                <c:pt idx="84">
                  <c:v>99.960180261066668</c:v>
                </c:pt>
                <c:pt idx="85">
                  <c:v>99.764971099591094</c:v>
                </c:pt>
                <c:pt idx="86">
                  <c:v>99.571865671607355</c:v>
                </c:pt>
                <c:pt idx="87">
                  <c:v>99.380749434767381</c:v>
                </c:pt>
                <c:pt idx="88">
                  <c:v>99.191511467634015</c:v>
                </c:pt>
                <c:pt idx="89">
                  <c:v>99.004044843300889</c:v>
                </c:pt>
                <c:pt idx="90">
                  <c:v>98.818246909455212</c:v>
                </c:pt>
                <c:pt idx="91">
                  <c:v>98.634019489181057</c:v>
                </c:pt>
                <c:pt idx="92">
                  <c:v>98.451269015221129</c:v>
                </c:pt>
                <c:pt idx="93">
                  <c:v>98.269906608947409</c:v>
                </c:pt>
                <c:pt idx="94">
                  <c:v>98.089848113935332</c:v>
                </c:pt>
                <c:pt idx="95">
                  <c:v>97.911014092800599</c:v>
                </c:pt>
                <c:pt idx="96">
                  <c:v>97.733329794831533</c:v>
                </c:pt>
                <c:pt idx="97">
                  <c:v>97.556725100931246</c:v>
                </c:pt>
                <c:pt idx="98">
                  <c:v>97.381134451462941</c:v>
                </c:pt>
                <c:pt idx="99">
                  <c:v>97.206496761760178</c:v>
                </c:pt>
                <c:pt idx="100">
                  <c:v>97.032755329310163</c:v>
                </c:pt>
                <c:pt idx="101">
                  <c:v>96.85985773593319</c:v>
                </c:pt>
                <c:pt idx="102">
                  <c:v>96.687755747652986</c:v>
                </c:pt>
                <c:pt idx="103">
                  <c:v>96.516405214372028</c:v>
                </c:pt>
                <c:pt idx="104">
                  <c:v>96.345765970919075</c:v>
                </c:pt>
                <c:pt idx="105">
                  <c:v>96.175801740518722</c:v>
                </c:pt>
                <c:pt idx="106">
                  <c:v>96.006480041229281</c:v>
                </c:pt>
                <c:pt idx="107">
                  <c:v>95.837772095402272</c:v>
                </c:pt>
                <c:pt idx="108">
                  <c:v>95.669652741725258</c:v>
                </c:pt>
                <c:pt idx="109">
                  <c:v>95.502100348914908</c:v>
                </c:pt>
                <c:pt idx="110">
                  <c:v>95.335096729625718</c:v>
                </c:pt>
                <c:pt idx="111">
                  <c:v>95.168627052634093</c:v>
                </c:pt>
                <c:pt idx="112">
                  <c:v>95.002679750847278</c:v>
                </c:pt>
                <c:pt idx="113">
                  <c:v>94.837246422185189</c:v>
                </c:pt>
                <c:pt idx="114">
                  <c:v>94.67232171989977</c:v>
                </c:pt>
                <c:pt idx="115">
                  <c:v>94.50790322845387</c:v>
                </c:pt>
                <c:pt idx="116">
                  <c:v>94.343991320705356</c:v>
                </c:pt>
                <c:pt idx="117">
                  <c:v>94.180588991865648</c:v>
                </c:pt>
                <c:pt idx="118">
                  <c:v>94.017701665566719</c:v>
                </c:pt>
                <c:pt idx="119">
                  <c:v>93.855336967423455</c:v>
                </c:pt>
                <c:pt idx="120">
                  <c:v>93.693504461768825</c:v>
                </c:pt>
                <c:pt idx="121">
                  <c:v>93.532215347823168</c:v>
                </c:pt>
                <c:pt idx="122">
                  <c:v>93.371482112480237</c:v>
                </c:pt>
                <c:pt idx="123">
                  <c:v>93.211318138195111</c:v>
                </c:pt>
                <c:pt idx="124">
                  <c:v>93.051737266163684</c:v>
                </c:pt>
                <c:pt idx="125">
                  <c:v>92.8927533170896</c:v>
                </c:pt>
                <c:pt idx="126">
                  <c:v>92.734379574304754</c:v>
                </c:pt>
                <c:pt idx="127">
                  <c:v>92.57662823677417</c:v>
                </c:pt>
                <c:pt idx="128">
                  <c:v>92.419509852446438</c:v>
                </c:pt>
                <c:pt idx="129">
                  <c:v>92.26303274534439</c:v>
                </c:pt>
                <c:pt idx="130">
                  <c:v>92.107202452512126</c:v>
                </c:pt>
                <c:pt idx="131">
                  <c:v>91.95202118920065</c:v>
                </c:pt>
                <c:pt idx="132">
                  <c:v>91.797487362226775</c:v>
                </c:pt>
                <c:pt idx="133">
                  <c:v>91.643595152030414</c:v>
                </c:pt>
                <c:pt idx="134">
                  <c:v>91.490334183378479</c:v>
                </c:pt>
                <c:pt idx="135">
                  <c:v>91.337689302782024</c:v>
                </c:pt>
                <c:pt idx="136">
                  <c:v>91.18564047747607</c:v>
                </c:pt>
                <c:pt idx="137">
                  <c:v>91.034162826342254</c:v>
                </c:pt>
                <c:pt idx="138">
                  <c:v>90.883226787651964</c:v>
                </c:pt>
                <c:pt idx="139">
                  <c:v>90.732798422306885</c:v>
                </c:pt>
                <c:pt idx="140">
                  <c:v>90.582839844785212</c:v>
                </c:pt>
                <c:pt idx="141">
                  <c:v>90.433309767752803</c:v>
                </c:pt>
                <c:pt idx="142">
                  <c:v>90.284164140755351</c:v>
                </c:pt>
                <c:pt idx="143">
                  <c:v>90.13535685900618</c:v>
                </c:pt>
                <c:pt idx="144">
                  <c:v>89.986840515361237</c:v>
                </c:pt>
                <c:pt idx="145">
                  <c:v>89.838567167323106</c:v>
                </c:pt>
                <c:pt idx="146">
                  <c:v>89.69048909137824</c:v>
                </c:pt>
                <c:pt idx="147">
                  <c:v>89.542559499033231</c:v>
                </c:pt>
                <c:pt idx="148">
                  <c:v>89.394733192322079</c:v>
                </c:pt>
                <c:pt idx="149">
                  <c:v>89.246967140962667</c:v>
                </c:pt>
                <c:pt idx="150">
                  <c:v>89.099220968343971</c:v>
                </c:pt>
                <c:pt idx="151">
                  <c:v>88.951457338717901</c:v>
                </c:pt>
                <c:pt idx="152">
                  <c:v>88.803642242978242</c:v>
                </c:pt>
                <c:pt idx="153">
                  <c:v>88.655745184926019</c:v>
                </c:pt>
                <c:pt idx="154">
                  <c:v>88.507739273723629</c:v>
                </c:pt>
                <c:pt idx="155">
                  <c:v>88.35960123119834</c:v>
                </c:pt>
                <c:pt idx="156">
                  <c:v>88.211311324724676</c:v>
                </c:pt>
                <c:pt idx="157">
                  <c:v>88.06285323762522</c:v>
                </c:pt>
                <c:pt idx="158">
                  <c:v>87.914213889466026</c:v>
                </c:pt>
                <c:pt idx="159">
                  <c:v>87.765383218409383</c:v>
                </c:pt>
                <c:pt idx="160">
                  <c:v>87.616353937064986</c:v>
                </c:pt>
                <c:pt idx="161">
                  <c:v>87.467121272193324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1.0865798790010327E-2</c:v>
                </c:pt>
                <c:pt idx="2">
                  <c:v>2.2828880326036687E-2</c:v>
                </c:pt>
                <c:pt idx="3">
                  <c:v>3.0321153517804542E-2</c:v>
                </c:pt>
                <c:pt idx="4">
                  <c:v>3.8574804619309733E-2</c:v>
                </c:pt>
                <c:pt idx="5">
                  <c:v>4.9997092150691994E-2</c:v>
                </c:pt>
                <c:pt idx="6">
                  <c:v>4.8222355844200454E-2</c:v>
                </c:pt>
                <c:pt idx="7">
                  <c:v>5.8601401415500819E-2</c:v>
                </c:pt>
                <c:pt idx="8">
                  <c:v>6.6867488706732564E-2</c:v>
                </c:pt>
                <c:pt idx="9">
                  <c:v>6.8141414388511387E-2</c:v>
                </c:pt>
                <c:pt idx="10">
                  <c:v>8.2518526080038276E-2</c:v>
                </c:pt>
                <c:pt idx="11">
                  <c:v>8.7223501697032121E-2</c:v>
                </c:pt>
                <c:pt idx="12">
                  <c:v>9.4451123980565252E-2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4.1645564735981168E-4</c:v>
                </c:pt>
                <c:pt idx="1">
                  <c:v>2.2306291143806539E-2</c:v>
                </c:pt>
                <c:pt idx="2">
                  <c:v>1.9187144969599026E-2</c:v>
                </c:pt>
                <c:pt idx="3">
                  <c:v>3.4117550108433252E-2</c:v>
                </c:pt>
                <c:pt idx="4">
                  <c:v>4.1162073362494243E-2</c:v>
                </c:pt>
                <c:pt idx="5">
                  <c:v>4.5190587170007505E-2</c:v>
                </c:pt>
                <c:pt idx="6">
                  <c:v>5.8871871232737807E-2</c:v>
                </c:pt>
                <c:pt idx="7">
                  <c:v>5.2398451676888343E-2</c:v>
                </c:pt>
                <c:pt idx="8">
                  <c:v>7.4353824977683211E-2</c:v>
                </c:pt>
                <c:pt idx="9">
                  <c:v>7.4188235237939909E-2</c:v>
                </c:pt>
                <c:pt idx="10">
                  <c:v>7.8563352112649282E-2</c:v>
                </c:pt>
                <c:pt idx="11">
                  <c:v>9.0565218520148608E-2</c:v>
                </c:pt>
                <c:pt idx="12">
                  <c:v>0.10391707289960335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106.5</c:v>
                </c:pt>
                <c:pt idx="1">
                  <c:v>106.241</c:v>
                </c:pt>
                <c:pt idx="2">
                  <c:v>105.53400000000001</c:v>
                </c:pt>
                <c:pt idx="3">
                  <c:v>107</c:v>
                </c:pt>
                <c:pt idx="4">
                  <c:v>107.20699999999999</c:v>
                </c:pt>
                <c:pt idx="5">
                  <c:v>106.241</c:v>
                </c:pt>
                <c:pt idx="6">
                  <c:v>106.328</c:v>
                </c:pt>
                <c:pt idx="7">
                  <c:v>106.89700000000001</c:v>
                </c:pt>
                <c:pt idx="8">
                  <c:v>106.53400000000001</c:v>
                </c:pt>
                <c:pt idx="9">
                  <c:v>107.086</c:v>
                </c:pt>
                <c:pt idx="10">
                  <c:v>107.879</c:v>
                </c:pt>
                <c:pt idx="11">
                  <c:v>105.431</c:v>
                </c:pt>
                <c:pt idx="12">
                  <c:v>104.569</c:v>
                </c:pt>
                <c:pt idx="13">
                  <c:v>106</c:v>
                </c:pt>
                <c:pt idx="14">
                  <c:v>105.414</c:v>
                </c:pt>
                <c:pt idx="15">
                  <c:v>106.914</c:v>
                </c:pt>
                <c:pt idx="16">
                  <c:v>107.20699999999999</c:v>
                </c:pt>
                <c:pt idx="17">
                  <c:v>107.828</c:v>
                </c:pt>
                <c:pt idx="18">
                  <c:v>105.81</c:v>
                </c:pt>
                <c:pt idx="19">
                  <c:v>107.03400000000001</c:v>
                </c:pt>
                <c:pt idx="20">
                  <c:v>106.86199999999999</c:v>
                </c:pt>
                <c:pt idx="21">
                  <c:v>108.94799999999999</c:v>
                </c:pt>
                <c:pt idx="22">
                  <c:v>107.845</c:v>
                </c:pt>
                <c:pt idx="23">
                  <c:v>109.20699999999999</c:v>
                </c:pt>
                <c:pt idx="24">
                  <c:v>107.89700000000001</c:v>
                </c:pt>
                <c:pt idx="25">
                  <c:v>106.94799999999999</c:v>
                </c:pt>
                <c:pt idx="26">
                  <c:v>108.39700000000001</c:v>
                </c:pt>
                <c:pt idx="27">
                  <c:v>107.431</c:v>
                </c:pt>
                <c:pt idx="28">
                  <c:v>107.31</c:v>
                </c:pt>
                <c:pt idx="29">
                  <c:v>110.517</c:v>
                </c:pt>
                <c:pt idx="30">
                  <c:v>109.10299999999999</c:v>
                </c:pt>
                <c:pt idx="31">
                  <c:v>109.414</c:v>
                </c:pt>
                <c:pt idx="32">
                  <c:v>109.31</c:v>
                </c:pt>
                <c:pt idx="33">
                  <c:v>109.03400000000001</c:v>
                </c:pt>
                <c:pt idx="34">
                  <c:v>110.36199999999999</c:v>
                </c:pt>
                <c:pt idx="35">
                  <c:v>111.46599999999999</c:v>
                </c:pt>
                <c:pt idx="36">
                  <c:v>112.172</c:v>
                </c:pt>
                <c:pt idx="37">
                  <c:v>111.20699999999999</c:v>
                </c:pt>
                <c:pt idx="38">
                  <c:v>111.46599999999999</c:v>
                </c:pt>
                <c:pt idx="39">
                  <c:v>111.121</c:v>
                </c:pt>
                <c:pt idx="40">
                  <c:v>114.46599999999999</c:v>
                </c:pt>
                <c:pt idx="41">
                  <c:v>114.483</c:v>
                </c:pt>
                <c:pt idx="42">
                  <c:v>117.224</c:v>
                </c:pt>
                <c:pt idx="43">
                  <c:v>119.414</c:v>
                </c:pt>
                <c:pt idx="44">
                  <c:v>120.621</c:v>
                </c:pt>
                <c:pt idx="45">
                  <c:v>123.931</c:v>
                </c:pt>
                <c:pt idx="46">
                  <c:v>132.017</c:v>
                </c:pt>
                <c:pt idx="47">
                  <c:v>139.517</c:v>
                </c:pt>
                <c:pt idx="48">
                  <c:v>148.517</c:v>
                </c:pt>
                <c:pt idx="49">
                  <c:v>161.74100000000001</c:v>
                </c:pt>
                <c:pt idx="50">
                  <c:v>176.5</c:v>
                </c:pt>
                <c:pt idx="51">
                  <c:v>192.517</c:v>
                </c:pt>
                <c:pt idx="52">
                  <c:v>204.70699999999999</c:v>
                </c:pt>
                <c:pt idx="53">
                  <c:v>216.19</c:v>
                </c:pt>
                <c:pt idx="54">
                  <c:v>223.46600000000001</c:v>
                </c:pt>
                <c:pt idx="55">
                  <c:v>227.22399999999999</c:v>
                </c:pt>
                <c:pt idx="56">
                  <c:v>225.58600000000001</c:v>
                </c:pt>
                <c:pt idx="57">
                  <c:v>218.70699999999999</c:v>
                </c:pt>
                <c:pt idx="58">
                  <c:v>201.672</c:v>
                </c:pt>
                <c:pt idx="59">
                  <c:v>174.017</c:v>
                </c:pt>
                <c:pt idx="60">
                  <c:v>139.08600000000001</c:v>
                </c:pt>
                <c:pt idx="61">
                  <c:v>116.431</c:v>
                </c:pt>
                <c:pt idx="62">
                  <c:v>108.845</c:v>
                </c:pt>
                <c:pt idx="63">
                  <c:v>106.46599999999999</c:v>
                </c:pt>
                <c:pt idx="64">
                  <c:v>108.845</c:v>
                </c:pt>
                <c:pt idx="65">
                  <c:v>110.569</c:v>
                </c:pt>
                <c:pt idx="66">
                  <c:v>112.017</c:v>
                </c:pt>
                <c:pt idx="67">
                  <c:v>114.259</c:v>
                </c:pt>
                <c:pt idx="68">
                  <c:v>119.55200000000001</c:v>
                </c:pt>
                <c:pt idx="69">
                  <c:v>127.086</c:v>
                </c:pt>
                <c:pt idx="70">
                  <c:v>135.43100000000001</c:v>
                </c:pt>
                <c:pt idx="71">
                  <c:v>146.483</c:v>
                </c:pt>
                <c:pt idx="72">
                  <c:v>156.36199999999999</c:v>
                </c:pt>
                <c:pt idx="73">
                  <c:v>168.22399999999999</c:v>
                </c:pt>
                <c:pt idx="74">
                  <c:v>175.672</c:v>
                </c:pt>
                <c:pt idx="75">
                  <c:v>182.37899999999999</c:v>
                </c:pt>
                <c:pt idx="76">
                  <c:v>188.13800000000001</c:v>
                </c:pt>
                <c:pt idx="77">
                  <c:v>184.5</c:v>
                </c:pt>
                <c:pt idx="78">
                  <c:v>179.44800000000001</c:v>
                </c:pt>
                <c:pt idx="79">
                  <c:v>166.483</c:v>
                </c:pt>
                <c:pt idx="80">
                  <c:v>139.72399999999999</c:v>
                </c:pt>
                <c:pt idx="81">
                  <c:v>115.655</c:v>
                </c:pt>
                <c:pt idx="82">
                  <c:v>101.96599999999999</c:v>
                </c:pt>
                <c:pt idx="83">
                  <c:v>97.328000000000003</c:v>
                </c:pt>
                <c:pt idx="84">
                  <c:v>99.516999999999996</c:v>
                </c:pt>
                <c:pt idx="85">
                  <c:v>99.655000000000001</c:v>
                </c:pt>
                <c:pt idx="86">
                  <c:v>101.379</c:v>
                </c:pt>
                <c:pt idx="87">
                  <c:v>98.69</c:v>
                </c:pt>
                <c:pt idx="88">
                  <c:v>97</c:v>
                </c:pt>
                <c:pt idx="89">
                  <c:v>97.81</c:v>
                </c:pt>
                <c:pt idx="90">
                  <c:v>100.60299999999999</c:v>
                </c:pt>
                <c:pt idx="91">
                  <c:v>98.397000000000006</c:v>
                </c:pt>
                <c:pt idx="92">
                  <c:v>96.861999999999995</c:v>
                </c:pt>
                <c:pt idx="93">
                  <c:v>102.55200000000001</c:v>
                </c:pt>
                <c:pt idx="94">
                  <c:v>101.81</c:v>
                </c:pt>
                <c:pt idx="95">
                  <c:v>99.516999999999996</c:v>
                </c:pt>
                <c:pt idx="96">
                  <c:v>98.828000000000003</c:v>
                </c:pt>
                <c:pt idx="97">
                  <c:v>99.81</c:v>
                </c:pt>
                <c:pt idx="98">
                  <c:v>100.86199999999999</c:v>
                </c:pt>
                <c:pt idx="99">
                  <c:v>100.983</c:v>
                </c:pt>
                <c:pt idx="100">
                  <c:v>100.828</c:v>
                </c:pt>
                <c:pt idx="101">
                  <c:v>101.328</c:v>
                </c:pt>
                <c:pt idx="102">
                  <c:v>103.017</c:v>
                </c:pt>
                <c:pt idx="103">
                  <c:v>103.569</c:v>
                </c:pt>
                <c:pt idx="104">
                  <c:v>106.517</c:v>
                </c:pt>
                <c:pt idx="105">
                  <c:v>110.19</c:v>
                </c:pt>
                <c:pt idx="106">
                  <c:v>112.879</c:v>
                </c:pt>
                <c:pt idx="107">
                  <c:v>120.60299999999999</c:v>
                </c:pt>
                <c:pt idx="108">
                  <c:v>122.276</c:v>
                </c:pt>
                <c:pt idx="109">
                  <c:v>131.172</c:v>
                </c:pt>
                <c:pt idx="110">
                  <c:v>135.19</c:v>
                </c:pt>
                <c:pt idx="111">
                  <c:v>136.74100000000001</c:v>
                </c:pt>
                <c:pt idx="112">
                  <c:v>137.672</c:v>
                </c:pt>
                <c:pt idx="113">
                  <c:v>138.72399999999999</c:v>
                </c:pt>
                <c:pt idx="114">
                  <c:v>133.39699999999999</c:v>
                </c:pt>
                <c:pt idx="115">
                  <c:v>127.70699999999999</c:v>
                </c:pt>
                <c:pt idx="116">
                  <c:v>122.36199999999999</c:v>
                </c:pt>
                <c:pt idx="117">
                  <c:v>112.121</c:v>
                </c:pt>
                <c:pt idx="118">
                  <c:v>103.81</c:v>
                </c:pt>
                <c:pt idx="119">
                  <c:v>103.345</c:v>
                </c:pt>
                <c:pt idx="120">
                  <c:v>97.171999999999997</c:v>
                </c:pt>
                <c:pt idx="121">
                  <c:v>95.293000000000006</c:v>
                </c:pt>
                <c:pt idx="122">
                  <c:v>94.171999999999997</c:v>
                </c:pt>
                <c:pt idx="123">
                  <c:v>92.741</c:v>
                </c:pt>
                <c:pt idx="124">
                  <c:v>94.241</c:v>
                </c:pt>
                <c:pt idx="125">
                  <c:v>93.052000000000007</c:v>
                </c:pt>
                <c:pt idx="126">
                  <c:v>94.138000000000005</c:v>
                </c:pt>
                <c:pt idx="127">
                  <c:v>94.965999999999994</c:v>
                </c:pt>
                <c:pt idx="128">
                  <c:v>95.930999999999997</c:v>
                </c:pt>
                <c:pt idx="129">
                  <c:v>94.447999999999993</c:v>
                </c:pt>
                <c:pt idx="130">
                  <c:v>96.483000000000004</c:v>
                </c:pt>
                <c:pt idx="131">
                  <c:v>94.585999999999999</c:v>
                </c:pt>
                <c:pt idx="132">
                  <c:v>96.224000000000004</c:v>
                </c:pt>
                <c:pt idx="133">
                  <c:v>98.19</c:v>
                </c:pt>
                <c:pt idx="134">
                  <c:v>99.655000000000001</c:v>
                </c:pt>
                <c:pt idx="135">
                  <c:v>104.172</c:v>
                </c:pt>
                <c:pt idx="136">
                  <c:v>106.81</c:v>
                </c:pt>
                <c:pt idx="137">
                  <c:v>109.845</c:v>
                </c:pt>
                <c:pt idx="138">
                  <c:v>112.89700000000001</c:v>
                </c:pt>
                <c:pt idx="139">
                  <c:v>116.96599999999999</c:v>
                </c:pt>
                <c:pt idx="140">
                  <c:v>117</c:v>
                </c:pt>
                <c:pt idx="141">
                  <c:v>116.46599999999999</c:v>
                </c:pt>
                <c:pt idx="142">
                  <c:v>113.96599999999999</c:v>
                </c:pt>
                <c:pt idx="143">
                  <c:v>109.55200000000001</c:v>
                </c:pt>
                <c:pt idx="144">
                  <c:v>107.81</c:v>
                </c:pt>
                <c:pt idx="145">
                  <c:v>101.259</c:v>
                </c:pt>
                <c:pt idx="146">
                  <c:v>95.671999999999997</c:v>
                </c:pt>
                <c:pt idx="147">
                  <c:v>96.034000000000006</c:v>
                </c:pt>
                <c:pt idx="148">
                  <c:v>92.414000000000001</c:v>
                </c:pt>
                <c:pt idx="149">
                  <c:v>89.569000000000003</c:v>
                </c:pt>
                <c:pt idx="150">
                  <c:v>90.897000000000006</c:v>
                </c:pt>
                <c:pt idx="151">
                  <c:v>88.620999999999995</c:v>
                </c:pt>
                <c:pt idx="152">
                  <c:v>88.724000000000004</c:v>
                </c:pt>
                <c:pt idx="153">
                  <c:v>89.638000000000005</c:v>
                </c:pt>
                <c:pt idx="154">
                  <c:v>88.516999999999996</c:v>
                </c:pt>
                <c:pt idx="155">
                  <c:v>88.138000000000005</c:v>
                </c:pt>
                <c:pt idx="156">
                  <c:v>89.483000000000004</c:v>
                </c:pt>
                <c:pt idx="157">
                  <c:v>88.206999999999994</c:v>
                </c:pt>
                <c:pt idx="158">
                  <c:v>86.775999999999996</c:v>
                </c:pt>
                <c:pt idx="159">
                  <c:v>87.69</c:v>
                </c:pt>
                <c:pt idx="160">
                  <c:v>90.447999999999993</c:v>
                </c:pt>
                <c:pt idx="161">
                  <c:v>86.930999999999997</c:v>
                </c:pt>
                <c:pt idx="162">
                  <c:v>88.138000000000005</c:v>
                </c:pt>
                <c:pt idx="163">
                  <c:v>87.775999999999996</c:v>
                </c:pt>
                <c:pt idx="164">
                  <c:v>88.085999999999999</c:v>
                </c:pt>
                <c:pt idx="165">
                  <c:v>88.224000000000004</c:v>
                </c:pt>
                <c:pt idx="166">
                  <c:v>88.328000000000003</c:v>
                </c:pt>
                <c:pt idx="167">
                  <c:v>89.069000000000003</c:v>
                </c:pt>
                <c:pt idx="168">
                  <c:v>88.138000000000005</c:v>
                </c:pt>
                <c:pt idx="169">
                  <c:v>87.741</c:v>
                </c:pt>
                <c:pt idx="170">
                  <c:v>89.655000000000001</c:v>
                </c:pt>
                <c:pt idx="171">
                  <c:v>87.775999999999996</c:v>
                </c:pt>
                <c:pt idx="172">
                  <c:v>88.585999999999999</c:v>
                </c:pt>
                <c:pt idx="173">
                  <c:v>87.085999999999999</c:v>
                </c:pt>
                <c:pt idx="174">
                  <c:v>89.259</c:v>
                </c:pt>
                <c:pt idx="175">
                  <c:v>88.361999999999995</c:v>
                </c:pt>
                <c:pt idx="176">
                  <c:v>88.483000000000004</c:v>
                </c:pt>
                <c:pt idx="177">
                  <c:v>86.344999999999999</c:v>
                </c:pt>
                <c:pt idx="178">
                  <c:v>88.016999999999996</c:v>
                </c:pt>
                <c:pt idx="179">
                  <c:v>89.69</c:v>
                </c:pt>
                <c:pt idx="180">
                  <c:v>88.534000000000006</c:v>
                </c:pt>
                <c:pt idx="181">
                  <c:v>86.965999999999994</c:v>
                </c:pt>
                <c:pt idx="182">
                  <c:v>86.828000000000003</c:v>
                </c:pt>
                <c:pt idx="183">
                  <c:v>88.861999999999995</c:v>
                </c:pt>
                <c:pt idx="184">
                  <c:v>86.897000000000006</c:v>
                </c:pt>
                <c:pt idx="185">
                  <c:v>87.206999999999994</c:v>
                </c:pt>
                <c:pt idx="186">
                  <c:v>86.620999999999995</c:v>
                </c:pt>
                <c:pt idx="187">
                  <c:v>87.430999999999997</c:v>
                </c:pt>
                <c:pt idx="188">
                  <c:v>84.328000000000003</c:v>
                </c:pt>
                <c:pt idx="189">
                  <c:v>87</c:v>
                </c:pt>
                <c:pt idx="190">
                  <c:v>86.914000000000001</c:v>
                </c:pt>
                <c:pt idx="191">
                  <c:v>86.138000000000005</c:v>
                </c:pt>
                <c:pt idx="192">
                  <c:v>88.052000000000007</c:v>
                </c:pt>
                <c:pt idx="193">
                  <c:v>85.534000000000006</c:v>
                </c:pt>
                <c:pt idx="194">
                  <c:v>85.344999999999999</c:v>
                </c:pt>
                <c:pt idx="195">
                  <c:v>84.483000000000004</c:v>
                </c:pt>
                <c:pt idx="196">
                  <c:v>86.602999999999994</c:v>
                </c:pt>
                <c:pt idx="197">
                  <c:v>84.930999999999997</c:v>
                </c:pt>
                <c:pt idx="198">
                  <c:v>86.585999999999999</c:v>
                </c:pt>
                <c:pt idx="199">
                  <c:v>85.034000000000006</c:v>
                </c:pt>
                <c:pt idx="200">
                  <c:v>85.585999999999999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105.27086492633451</c:v>
                </c:pt>
                <c:pt idx="7">
                  <c:v>105.47327187168231</c:v>
                </c:pt>
                <c:pt idx="8">
                  <c:v>105.67501205639525</c:v>
                </c:pt>
                <c:pt idx="9">
                  <c:v>105.87590955227085</c:v>
                </c:pt>
                <c:pt idx="10">
                  <c:v>106.0757639251773</c:v>
                </c:pt>
                <c:pt idx="11">
                  <c:v>106.27434792336553</c:v>
                </c:pt>
                <c:pt idx="12">
                  <c:v>106.47140511020108</c:v>
                </c:pt>
                <c:pt idx="13">
                  <c:v>106.66664747988735</c:v>
                </c:pt>
                <c:pt idx="14">
                  <c:v>106.85975310607481</c:v>
                </c:pt>
                <c:pt idx="15">
                  <c:v>107.05036388689132</c:v>
                </c:pt>
                <c:pt idx="16">
                  <c:v>107.23808346699398</c:v>
                </c:pt>
                <c:pt idx="17">
                  <c:v>107.42247544014351</c:v>
                </c:pt>
                <c:pt idx="18">
                  <c:v>107.603061969609</c:v>
                </c:pt>
                <c:pt idx="19">
                  <c:v>107.77932301875384</c:v>
                </c:pt>
                <c:pt idx="20">
                  <c:v>107.95069648059261</c:v>
                </c:pt>
                <c:pt idx="21">
                  <c:v>108.11657967066087</c:v>
                </c:pt>
                <c:pt idx="22">
                  <c:v>108.27633296973252</c:v>
                </c:pt>
                <c:pt idx="23">
                  <c:v>108.42928698719699</c:v>
                </c:pt>
                <c:pt idx="24">
                  <c:v>108.57475565008765</c:v>
                </c:pt>
                <c:pt idx="25">
                  <c:v>108.71205939593126</c:v>
                </c:pt>
                <c:pt idx="26">
                  <c:v>108.84056557695403</c:v>
                </c:pt>
                <c:pt idx="27">
                  <c:v>108.95975782435674</c:v>
                </c:pt>
                <c:pt idx="28">
                  <c:v>109.06935313698864</c:v>
                </c:pt>
                <c:pt idx="29">
                  <c:v>109.16949550778887</c:v>
                </c:pt>
                <c:pt idx="30">
                  <c:v>109.26106840263894</c:v>
                </c:pt>
                <c:pt idx="31">
                  <c:v>109.34618513239349</c:v>
                </c:pt>
                <c:pt idx="32">
                  <c:v>109.42893464319944</c:v>
                </c:pt>
                <c:pt idx="33">
                  <c:v>109.51647705241638</c:v>
                </c:pt>
                <c:pt idx="34">
                  <c:v>109.62059223931112</c:v>
                </c:pt>
                <c:pt idx="35">
                  <c:v>109.75977670545021</c:v>
                </c:pt>
                <c:pt idx="36">
                  <c:v>109.96194669848528</c:v>
                </c:pt>
                <c:pt idx="37">
                  <c:v>110.26772598042461</c:v>
                </c:pt>
                <c:pt idx="38">
                  <c:v>110.73416341747611</c:v>
                </c:pt>
                <c:pt idx="39">
                  <c:v>111.43853471504262</c:v>
                </c:pt>
                <c:pt idx="40">
                  <c:v>112.48164354413605</c:v>
                </c:pt>
                <c:pt idx="41">
                  <c:v>113.98977909908234</c:v>
                </c:pt>
                <c:pt idx="42">
                  <c:v>116.11426224709878</c:v>
                </c:pt>
                <c:pt idx="43">
                  <c:v>119.02739499774364</c:v>
                </c:pt>
                <c:pt idx="44">
                  <c:v>122.91370409800028</c:v>
                </c:pt>
                <c:pt idx="45">
                  <c:v>127.95571826998525</c:v>
                </c:pt>
                <c:pt idx="46">
                  <c:v>134.31418571926858</c:v>
                </c:pt>
                <c:pt idx="47">
                  <c:v>142.10360768332296</c:v>
                </c:pt>
                <c:pt idx="48">
                  <c:v>151.36513256210031</c:v>
                </c:pt>
                <c:pt idx="49">
                  <c:v>162.04000836249239</c:v>
                </c:pt>
                <c:pt idx="50">
                  <c:v>173.94741476454877</c:v>
                </c:pt>
                <c:pt idx="51">
                  <c:v>186.76847300101153</c:v>
                </c:pt>
                <c:pt idx="52">
                  <c:v>200.02465371963225</c:v>
                </c:pt>
                <c:pt idx="53">
                  <c:v>212.9916739346076</c:v>
                </c:pt>
                <c:pt idx="54">
                  <c:v>224.41167268726554</c:v>
                </c:pt>
                <c:pt idx="55">
                  <c:v>231.94016399583194</c:v>
                </c:pt>
                <c:pt idx="56">
                  <c:v>231.87036945025662</c:v>
                </c:pt>
                <c:pt idx="57">
                  <c:v>220.48122192425222</c:v>
                </c:pt>
                <c:pt idx="58">
                  <c:v>197.38833336168477</c:v>
                </c:pt>
                <c:pt idx="59">
                  <c:v>167.92821929390769</c:v>
                </c:pt>
                <c:pt idx="60">
                  <c:v>140.7391172456783</c:v>
                </c:pt>
                <c:pt idx="61">
                  <c:v>122.02789871766763</c:v>
                </c:pt>
                <c:pt idx="62">
                  <c:v>112.5047685664417</c:v>
                </c:pt>
                <c:pt idx="63">
                  <c:v>109.2947103183771</c:v>
                </c:pt>
                <c:pt idx="64">
                  <c:v>109.34131710469538</c:v>
                </c:pt>
                <c:pt idx="65">
                  <c:v>110.96281970846249</c:v>
                </c:pt>
                <c:pt idx="66">
                  <c:v>113.62494593338144</c:v>
                </c:pt>
                <c:pt idx="67">
                  <c:v>117.30799917863855</c:v>
                </c:pt>
                <c:pt idx="68">
                  <c:v>122.12673756799985</c:v>
                </c:pt>
                <c:pt idx="69">
                  <c:v>128.18147378881491</c:v>
                </c:pt>
                <c:pt idx="70">
                  <c:v>135.49938084795244</c:v>
                </c:pt>
                <c:pt idx="71">
                  <c:v>144.00003060884032</c:v>
                </c:pt>
                <c:pt idx="72">
                  <c:v>153.47147200738638</c:v>
                </c:pt>
                <c:pt idx="73">
                  <c:v>163.55544835459023</c:v>
                </c:pt>
                <c:pt idx="74">
                  <c:v>173.71594104382686</c:v>
                </c:pt>
                <c:pt idx="75">
                  <c:v>183.06330207021929</c:v>
                </c:pt>
                <c:pt idx="76">
                  <c:v>189.79021320295021</c:v>
                </c:pt>
                <c:pt idx="77">
                  <c:v>190.47718354855812</c:v>
                </c:pt>
                <c:pt idx="78">
                  <c:v>181.11170134036425</c:v>
                </c:pt>
                <c:pt idx="79">
                  <c:v>161.27085618020101</c:v>
                </c:pt>
                <c:pt idx="80">
                  <c:v>137.22064438865331</c:v>
                </c:pt>
                <c:pt idx="81">
                  <c:v>117.75207704390714</c:v>
                </c:pt>
                <c:pt idx="82">
                  <c:v>106.83514680024876</c:v>
                </c:pt>
                <c:pt idx="83">
                  <c:v>102.50054216636872</c:v>
                </c:pt>
                <c:pt idx="84">
                  <c:v>101.20772226556241</c:v>
                </c:pt>
                <c:pt idx="85">
                  <c:v>100.83310535127985</c:v>
                </c:pt>
                <c:pt idx="86">
                  <c:v>100.64647566707079</c:v>
                </c:pt>
                <c:pt idx="87">
                  <c:v>100.48762736861794</c:v>
                </c:pt>
                <c:pt idx="88">
                  <c:v>100.33329273039593</c:v>
                </c:pt>
                <c:pt idx="89">
                  <c:v>100.18146126122332</c:v>
                </c:pt>
                <c:pt idx="90">
                  <c:v>100.03265243421298</c:v>
                </c:pt>
                <c:pt idx="91">
                  <c:v>99.88820550156926</c:v>
                </c:pt>
                <c:pt idx="92">
                  <c:v>99.750619610533121</c:v>
                </c:pt>
                <c:pt idx="93">
                  <c:v>99.624300498477069</c:v>
                </c:pt>
                <c:pt idx="94">
                  <c:v>99.516678660213671</c:v>
                </c:pt>
                <c:pt idx="95">
                  <c:v>99.439777027707379</c:v>
                </c:pt>
                <c:pt idx="96">
                  <c:v>99.412267957738251</c:v>
                </c:pt>
                <c:pt idx="97">
                  <c:v>99.461962783505129</c:v>
                </c:pt>
                <c:pt idx="98">
                  <c:v>99.628515740535931</c:v>
                </c:pt>
                <c:pt idx="99">
                  <c:v>99.965899407735378</c:v>
                </c:pt>
                <c:pt idx="100">
                  <c:v>100.54394686916915</c:v>
                </c:pt>
                <c:pt idx="101">
                  <c:v>101.44801483324812</c:v>
                </c:pt>
                <c:pt idx="102">
                  <c:v>102.77569004005146</c:v>
                </c:pt>
                <c:pt idx="103">
                  <c:v>104.62953137450356</c:v>
                </c:pt>
                <c:pt idx="104">
                  <c:v>107.10514165199486</c:v>
                </c:pt>
                <c:pt idx="105">
                  <c:v>110.27423058463933</c:v>
                </c:pt>
                <c:pt idx="106">
                  <c:v>114.16226694377085</c:v>
                </c:pt>
                <c:pt idx="107">
                  <c:v>118.71919867885907</c:v>
                </c:pt>
                <c:pt idx="108">
                  <c:v>123.78007296111451</c:v>
                </c:pt>
                <c:pt idx="109">
                  <c:v>129.01438333976802</c:v>
                </c:pt>
                <c:pt idx="110">
                  <c:v>133.87688513347757</c:v>
                </c:pt>
                <c:pt idx="111">
                  <c:v>137.60210865928883</c:v>
                </c:pt>
                <c:pt idx="112">
                  <c:v>139.31045206086949</c:v>
                </c:pt>
                <c:pt idx="113">
                  <c:v>138.26850534631507</c:v>
                </c:pt>
                <c:pt idx="114">
                  <c:v>134.23939156774148</c:v>
                </c:pt>
                <c:pt idx="115">
                  <c:v>127.72790072713103</c:v>
                </c:pt>
                <c:pt idx="116">
                  <c:v>119.91030703272796</c:v>
                </c:pt>
                <c:pt idx="117">
                  <c:v>112.21892606259034</c:v>
                </c:pt>
                <c:pt idx="118">
                  <c:v>105.80542858920762</c:v>
                </c:pt>
                <c:pt idx="119">
                  <c:v>101.19901158996527</c:v>
                </c:pt>
                <c:pt idx="120">
                  <c:v>98.314607719524503</c:v>
                </c:pt>
                <c:pt idx="121">
                  <c:v>96.713386848387088</c:v>
                </c:pt>
                <c:pt idx="122">
                  <c:v>95.897115981090039</c:v>
                </c:pt>
                <c:pt idx="123">
                  <c:v>95.483820145180971</c:v>
                </c:pt>
                <c:pt idx="124">
                  <c:v>95.246529738686291</c:v>
                </c:pt>
                <c:pt idx="125">
                  <c:v>95.076394104037334</c:v>
                </c:pt>
                <c:pt idx="126">
                  <c:v>94.932614379212737</c:v>
                </c:pt>
                <c:pt idx="127">
                  <c:v>94.808876751978687</c:v>
                </c:pt>
                <c:pt idx="128">
                  <c:v>94.719865022822418</c:v>
                </c:pt>
                <c:pt idx="129">
                  <c:v>94.701985723297994</c:v>
                </c:pt>
                <c:pt idx="130">
                  <c:v>94.822054110187835</c:v>
                </c:pt>
                <c:pt idx="131">
                  <c:v>95.188023077046196</c:v>
                </c:pt>
                <c:pt idx="132">
                  <c:v>95.953606392473205</c:v>
                </c:pt>
                <c:pt idx="133">
                  <c:v>97.304991120107573</c:v>
                </c:pt>
                <c:pt idx="134">
                  <c:v>99.417017257266622</c:v>
                </c:pt>
                <c:pt idx="135">
                  <c:v>102.37406419744713</c:v>
                </c:pt>
                <c:pt idx="136">
                  <c:v>106.07089155221274</c:v>
                </c:pt>
                <c:pt idx="137">
                  <c:v>110.13560696528035</c:v>
                </c:pt>
                <c:pt idx="138">
                  <c:v>113.93326292924925</c:v>
                </c:pt>
                <c:pt idx="139">
                  <c:v>116.69180476497925</c:v>
                </c:pt>
                <c:pt idx="140">
                  <c:v>117.73457561201161</c:v>
                </c:pt>
                <c:pt idx="141">
                  <c:v>116.73091034038723</c:v>
                </c:pt>
                <c:pt idx="142">
                  <c:v>113.84037746753729</c:v>
                </c:pt>
                <c:pt idx="143">
                  <c:v>109.66615286829894</c:v>
                </c:pt>
                <c:pt idx="144">
                  <c:v>105.03421111778607</c:v>
                </c:pt>
                <c:pt idx="145">
                  <c:v>100.71050773260814</c:v>
                </c:pt>
                <c:pt idx="146">
                  <c:v>97.19127966864626</c:v>
                </c:pt>
                <c:pt idx="147">
                  <c:v>94.641870818829204</c:v>
                </c:pt>
                <c:pt idx="148">
                  <c:v>92.968453999379648</c:v>
                </c:pt>
                <c:pt idx="149">
                  <c:v>91.948654354393014</c:v>
                </c:pt>
                <c:pt idx="150">
                  <c:v>91.347026932029962</c:v>
                </c:pt>
                <c:pt idx="151">
                  <c:v>90.979062871499082</c:v>
                </c:pt>
                <c:pt idx="152">
                  <c:v>90.72635810674636</c:v>
                </c:pt>
                <c:pt idx="153">
                  <c:v>90.524224527626728</c:v>
                </c:pt>
                <c:pt idx="154">
                  <c:v>90.341994955820041</c:v>
                </c:pt>
                <c:pt idx="155">
                  <c:v>90.166926142232555</c:v>
                </c:pt>
                <c:pt idx="156">
                  <c:v>89.994360172414403</c:v>
                </c:pt>
                <c:pt idx="157">
                  <c:v>89.822809252694029</c:v>
                </c:pt>
                <c:pt idx="158">
                  <c:v>89.65187358234698</c:v>
                </c:pt>
                <c:pt idx="159">
                  <c:v>89.481479101404503</c:v>
                </c:pt>
                <c:pt idx="160">
                  <c:v>89.31163372356913</c:v>
                </c:pt>
                <c:pt idx="161">
                  <c:v>89.142358973906752</c:v>
                </c:pt>
                <c:pt idx="162">
                  <c:v>88.97367339408585</c:v>
                </c:pt>
                <c:pt idx="163">
                  <c:v>88.805589399895467</c:v>
                </c:pt>
                <c:pt idx="164">
                  <c:v>88.638113240216185</c:v>
                </c:pt>
                <c:pt idx="165">
                  <c:v>88.471245590200482</c:v>
                </c:pt>
                <c:pt idx="166">
                  <c:v>88.304982248411747</c:v>
                </c:pt>
                <c:pt idx="167">
                  <c:v>88.139314827758923</c:v>
                </c:pt>
                <c:pt idx="168">
                  <c:v>87.974231412858117</c:v>
                </c:pt>
                <c:pt idx="169">
                  <c:v>87.809717173138068</c:v>
                </c:pt>
                <c:pt idx="170">
                  <c:v>87.645754925945951</c:v>
                </c:pt>
                <c:pt idx="171">
                  <c:v>87.482325646666112</c:v>
                </c:pt>
                <c:pt idx="172">
                  <c:v>87.3194089249358</c:v>
                </c:pt>
                <c:pt idx="173">
                  <c:v>87.156983367655485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105.27086492632831</c:v>
                </c:pt>
                <c:pt idx="7">
                  <c:v>105.47327187166252</c:v>
                </c:pt>
                <c:pt idx="8">
                  <c:v>105.67501205633341</c:v>
                </c:pt>
                <c:pt idx="9">
                  <c:v>105.87590955208194</c:v>
                </c:pt>
                <c:pt idx="10">
                  <c:v>106.07576392461287</c:v>
                </c:pt>
                <c:pt idx="11">
                  <c:v>106.27434792171637</c:v>
                </c:pt>
                <c:pt idx="12">
                  <c:v>106.47140510548886</c:v>
                </c:pt>
                <c:pt idx="13">
                  <c:v>106.66664746671985</c:v>
                </c:pt>
                <c:pt idx="14">
                  <c:v>106.8597530700923</c:v>
                </c:pt>
                <c:pt idx="15">
                  <c:v>107.05036379073215</c:v>
                </c:pt>
                <c:pt idx="16">
                  <c:v>107.23808321568904</c:v>
                </c:pt>
                <c:pt idx="17">
                  <c:v>107.42247479786649</c:v>
                </c:pt>
                <c:pt idx="18">
                  <c:v>107.60306036431413</c:v>
                </c:pt>
                <c:pt idx="19">
                  <c:v>107.7793190950311</c:v>
                </c:pt>
                <c:pt idx="20">
                  <c:v>107.95068710167182</c:v>
                </c:pt>
                <c:pt idx="21">
                  <c:v>108.1165577467268</c:v>
                </c:pt>
                <c:pt idx="22">
                  <c:v>108.27628285156653</c:v>
                </c:pt>
                <c:pt idx="23">
                  <c:v>108.42917494466457</c:v>
                </c:pt>
                <c:pt idx="24">
                  <c:v>108.57451069767245</c:v>
                </c:pt>
                <c:pt idx="25">
                  <c:v>108.71153568504822</c:v>
                </c:pt>
                <c:pt idx="26">
                  <c:v>108.83947058094745</c:v>
                </c:pt>
                <c:pt idx="27">
                  <c:v>108.95751887363461</c:v>
                </c:pt>
                <c:pt idx="28">
                  <c:v>109.06487613179324</c:v>
                </c:pt>
                <c:pt idx="29">
                  <c:v>109.16074079858798</c:v>
                </c:pt>
                <c:pt idx="30">
                  <c:v>109.24432641892822</c:v>
                </c:pt>
                <c:pt idx="31">
                  <c:v>109.31487512512068</c:v>
                </c:pt>
                <c:pt idx="32">
                  <c:v>109.37167211938907</c:v>
                </c:pt>
                <c:pt idx="33">
                  <c:v>109.41406080343155</c:v>
                </c:pt>
                <c:pt idx="34">
                  <c:v>109.44145812144114</c:v>
                </c:pt>
                <c:pt idx="35">
                  <c:v>109.453369610949</c:v>
                </c:pt>
                <c:pt idx="36">
                  <c:v>109.44940360299405</c:v>
                </c:pt>
                <c:pt idx="37">
                  <c:v>109.429283986668</c:v>
                </c:pt>
                <c:pt idx="38">
                  <c:v>109.39286095900454</c:v>
                </c:pt>
                <c:pt idx="39">
                  <c:v>109.34011922335024</c:v>
                </c:pt>
                <c:pt idx="40">
                  <c:v>109.27118317875643</c:v>
                </c:pt>
                <c:pt idx="41">
                  <c:v>109.18631875715757</c:v>
                </c:pt>
                <c:pt idx="42">
                  <c:v>109.08593170820163</c:v>
                </c:pt>
                <c:pt idx="43">
                  <c:v>108.97056229441465</c:v>
                </c:pt>
                <c:pt idx="44">
                  <c:v>108.84087653032471</c:v>
                </c:pt>
                <c:pt idx="45">
                  <c:v>108.69765426538343</c:v>
                </c:pt>
                <c:pt idx="46">
                  <c:v>108.54177455927672</c:v>
                </c:pt>
                <c:pt idx="47">
                  <c:v>108.3741989183127</c:v>
                </c:pt>
                <c:pt idx="48">
                  <c:v>108.19595304458545</c:v>
                </c:pt>
                <c:pt idx="49">
                  <c:v>108.00810779071595</c:v>
                </c:pt>
                <c:pt idx="50">
                  <c:v>107.81176001132876</c:v>
                </c:pt>
                <c:pt idx="51">
                  <c:v>107.60801396101404</c:v>
                </c:pt>
                <c:pt idx="52">
                  <c:v>107.3979638135434</c:v>
                </c:pt>
                <c:pt idx="53">
                  <c:v>107.18267777701124</c:v>
                </c:pt>
                <c:pt idx="54">
                  <c:v>106.96318416397898</c:v>
                </c:pt>
                <c:pt idx="55">
                  <c:v>106.74045965428394</c:v>
                </c:pt>
                <c:pt idx="56">
                  <c:v>106.51541986973039</c:v>
                </c:pt>
                <c:pt idx="57">
                  <c:v>106.28891227162123</c:v>
                </c:pt>
                <c:pt idx="58">
                  <c:v>106.0617112992549</c:v>
                </c:pt>
                <c:pt idx="59">
                  <c:v>105.83451559325559</c:v>
                </c:pt>
                <c:pt idx="60">
                  <c:v>105.6079470931225</c:v>
                </c:pt>
                <c:pt idx="61">
                  <c:v>105.3825517632152</c:v>
                </c:pt>
                <c:pt idx="62">
                  <c:v>105.15880168381977</c:v>
                </c:pt>
                <c:pt idx="63">
                  <c:v>104.93709824141308</c:v>
                </c:pt>
                <c:pt idx="64">
                  <c:v>104.71777616177465</c:v>
                </c:pt>
                <c:pt idx="65">
                  <c:v>104.50110814810277</c:v>
                </c:pt>
                <c:pt idx="66">
                  <c:v>104.28730991085234</c:v>
                </c:pt>
                <c:pt idx="67">
                  <c:v>104.07654540403634</c:v>
                </c:pt>
                <c:pt idx="68">
                  <c:v>103.86893211205978</c:v>
                </c:pt>
                <c:pt idx="69">
                  <c:v>103.66454626009558</c:v>
                </c:pt>
                <c:pt idx="70">
                  <c:v>103.46342784832244</c:v>
                </c:pt>
                <c:pt idx="71">
                  <c:v>103.26558543519813</c:v>
                </c:pt>
                <c:pt idx="72">
                  <c:v>103.07100061685315</c:v>
                </c:pt>
                <c:pt idx="73">
                  <c:v>102.879632168456</c:v>
                </c:pt>
                <c:pt idx="74">
                  <c:v>102.69141982903233</c:v>
                </c:pt>
                <c:pt idx="75">
                  <c:v>102.50628772387132</c:v>
                </c:pt>
                <c:pt idx="76">
                  <c:v>102.3241474285817</c:v>
                </c:pt>
                <c:pt idx="77">
                  <c:v>102.14490068637798</c:v>
                </c:pt>
                <c:pt idx="78">
                  <c:v>101.96844179561603</c:v>
                </c:pt>
                <c:pt idx="79">
                  <c:v>101.79465968829113</c:v>
                </c:pt>
                <c:pt idx="80">
                  <c:v>101.62343972247183</c:v>
                </c:pt>
                <c:pt idx="81">
                  <c:v>101.4546652127582</c:v>
                </c:pt>
                <c:pt idx="82">
                  <c:v>101.28821872307554</c:v>
                </c:pt>
                <c:pt idx="83">
                  <c:v>101.12398314566093</c:v>
                </c:pt>
                <c:pt idx="84">
                  <c:v>100.96184258915603</c:v>
                </c:pt>
                <c:pt idx="85">
                  <c:v>100.80168309743419</c:v>
                </c:pt>
                <c:pt idx="86">
                  <c:v>100.64339321928631</c:v>
                </c:pt>
                <c:pt idx="87">
                  <c:v>100.48686444746376</c:v>
                </c:pt>
                <c:pt idx="88">
                  <c:v>100.33199154390323</c:v>
                </c:pt>
                <c:pt idx="89">
                  <c:v>100.17867276629177</c:v>
                </c:pt>
                <c:pt idx="90">
                  <c:v>100.02681000951483</c:v>
                </c:pt>
                <c:pt idx="91">
                  <c:v>99.876308873989686</c:v>
                </c:pt>
                <c:pt idx="92">
                  <c:v>99.727078671445767</c:v>
                </c:pt>
                <c:pt idx="93">
                  <c:v>99.579032377380173</c:v>
                </c:pt>
                <c:pt idx="94">
                  <c:v>99.43208653819795</c:v>
                </c:pt>
                <c:pt idx="95">
                  <c:v>99.286161139946728</c:v>
                </c:pt>
                <c:pt idx="96">
                  <c:v>99.141179444571293</c:v>
                </c:pt>
                <c:pt idx="97">
                  <c:v>98.997067798744141</c:v>
                </c:pt>
                <c:pt idx="98">
                  <c:v>98.853755419571115</c:v>
                </c:pt>
                <c:pt idx="99">
                  <c:v>98.711174160821258</c:v>
                </c:pt>
                <c:pt idx="100">
                  <c:v>98.569258262785226</c:v>
                </c:pt>
                <c:pt idx="101">
                  <c:v>98.427944088424965</c:v>
                </c:pt>
                <c:pt idx="102">
                  <c:v>98.287169848134013</c:v>
                </c:pt>
                <c:pt idx="103">
                  <c:v>98.146875315186648</c:v>
                </c:pt>
                <c:pt idx="104">
                  <c:v>98.007001533810325</c:v>
                </c:pt>
                <c:pt idx="105">
                  <c:v>97.867490521774698</c:v>
                </c:pt>
                <c:pt idx="106">
                  <c:v>97.728284969452247</c:v>
                </c:pt>
                <c:pt idx="107">
                  <c:v>97.589327937473342</c:v>
                </c:pt>
                <c:pt idx="108">
                  <c:v>97.45056255537547</c:v>
                </c:pt>
                <c:pt idx="109">
                  <c:v>97.311931724036697</c:v>
                </c:pt>
                <c:pt idx="110">
                  <c:v>97.173377825185739</c:v>
                </c:pt>
                <c:pt idx="111">
                  <c:v>97.034842441898704</c:v>
                </c:pt>
                <c:pt idx="112">
                  <c:v>96.896266094719209</c:v>
                </c:pt>
                <c:pt idx="113">
                  <c:v>96.757587998866342</c:v>
                </c:pt>
                <c:pt idx="114">
                  <c:v>96.618745848908588</c:v>
                </c:pt>
                <c:pt idx="115">
                  <c:v>96.479675638256751</c:v>
                </c:pt>
                <c:pt idx="116">
                  <c:v>96.340311521829548</c:v>
                </c:pt>
                <c:pt idx="117">
                  <c:v>96.200585731222901</c:v>
                </c:pt>
                <c:pt idx="118">
                  <c:v>96.060428552603767</c:v>
                </c:pt>
                <c:pt idx="119">
                  <c:v>95.919768378271556</c:v>
                </c:pt>
                <c:pt idx="120">
                  <c:v>95.77853184328238</c:v>
                </c:pt>
                <c:pt idx="121">
                  <c:v>95.636644058603238</c:v>
                </c:pt>
                <c:pt idx="122">
                  <c:v>95.494028951820439</c:v>
                </c:pt>
                <c:pt idx="123">
                  <c:v>95.350609725335175</c:v>
                </c:pt>
                <c:pt idx="124">
                  <c:v>95.20630944010216</c:v>
                </c:pt>
                <c:pt idx="125">
                  <c:v>95.061051730181305</c:v>
                </c:pt>
                <c:pt idx="126">
                  <c:v>94.914761649586438</c:v>
                </c:pt>
                <c:pt idx="127">
                  <c:v>94.767366648085954</c:v>
                </c:pt>
                <c:pt idx="128">
                  <c:v>94.618797666766227</c:v>
                </c:pt>
                <c:pt idx="129">
                  <c:v>94.468990337432245</c:v>
                </c:pt>
                <c:pt idx="130">
                  <c:v>94.317886262524013</c:v>
                </c:pt>
                <c:pt idx="131">
                  <c:v>94.165434344524698</c:v>
                </c:pt>
                <c:pt idx="132">
                  <c:v>94.011592126309012</c:v>
                </c:pt>
                <c:pt idx="133">
                  <c:v>93.85632709710579</c:v>
                </c:pt>
                <c:pt idx="134">
                  <c:v>93.699617913391251</c:v>
                </c:pt>
                <c:pt idx="135">
                  <c:v>93.541455480759538</c:v>
                </c:pt>
                <c:pt idx="136">
                  <c:v>93.381843842266932</c:v>
                </c:pt>
                <c:pt idx="137">
                  <c:v>93.220800821410705</c:v>
                </c:pt>
                <c:pt idx="138">
                  <c:v>93.058358374068092</c:v>
                </c:pt>
                <c:pt idx="139">
                  <c:v>92.894562613385176</c:v>
                </c:pt>
                <c:pt idx="140">
                  <c:v>92.729473484444441</c:v>
                </c:pt>
                <c:pt idx="141">
                  <c:v>92.563164080880824</c:v>
                </c:pt>
                <c:pt idx="142">
                  <c:v>92.39571961248879</c:v>
                </c:pt>
                <c:pt idx="143">
                  <c:v>92.227236050066864</c:v>
                </c:pt>
                <c:pt idx="144">
                  <c:v>92.057818489970003</c:v>
                </c:pt>
                <c:pt idx="145">
                  <c:v>91.88757929481244</c:v>
                </c:pt>
                <c:pt idx="146">
                  <c:v>91.716636077376762</c:v>
                </c:pt>
                <c:pt idx="147">
                  <c:v>91.545109601246196</c:v>
                </c:pt>
                <c:pt idx="148">
                  <c:v>91.373121673571006</c:v>
                </c:pt>
                <c:pt idx="149">
                  <c:v>91.200793102725186</c:v>
                </c:pt>
                <c:pt idx="150">
                  <c:v>91.028241786825504</c:v>
                </c:pt>
                <c:pt idx="151">
                  <c:v>90.855580988934108</c:v>
                </c:pt>
                <c:pt idx="152">
                  <c:v>90.682917842237302</c:v>
                </c:pt>
                <c:pt idx="153">
                  <c:v>90.510352114692068</c:v>
                </c:pt>
                <c:pt idx="154">
                  <c:v>90.337975248641101</c:v>
                </c:pt>
                <c:pt idx="155">
                  <c:v>90.165869677686175</c:v>
                </c:pt>
                <c:pt idx="156">
                  <c:v>89.994108411447897</c:v>
                </c:pt>
                <c:pt idx="157">
                  <c:v>89.822754869256258</c:v>
                </c:pt>
                <c:pt idx="158">
                  <c:v>89.65186293659778</c:v>
                </c:pt>
                <c:pt idx="159">
                  <c:v>89.481477213341947</c:v>
                </c:pt>
                <c:pt idx="160">
                  <c:v>89.311633420251653</c:v>
                </c:pt>
                <c:pt idx="161">
                  <c:v>89.142358929776208</c:v>
                </c:pt>
                <c:pt idx="162">
                  <c:v>88.973673388271905</c:v>
                </c:pt>
                <c:pt idx="163">
                  <c:v>88.805589399202006</c:v>
                </c:pt>
                <c:pt idx="164">
                  <c:v>88.638113240141308</c:v>
                </c:pt>
                <c:pt idx="165">
                  <c:v>88.471245590193163</c:v>
                </c:pt>
                <c:pt idx="166">
                  <c:v>88.304982248411093</c:v>
                </c:pt>
                <c:pt idx="167">
                  <c:v>88.139314827758866</c:v>
                </c:pt>
                <c:pt idx="168">
                  <c:v>87.974231412858117</c:v>
                </c:pt>
                <c:pt idx="169">
                  <c:v>87.809717173138068</c:v>
                </c:pt>
                <c:pt idx="170">
                  <c:v>87.645754925945951</c:v>
                </c:pt>
                <c:pt idx="171">
                  <c:v>87.482325646666112</c:v>
                </c:pt>
                <c:pt idx="172">
                  <c:v>87.3194089249358</c:v>
                </c:pt>
                <c:pt idx="173">
                  <c:v>87.156983367655485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110.879</c:v>
                </c:pt>
                <c:pt idx="1">
                  <c:v>109.70699999999999</c:v>
                </c:pt>
                <c:pt idx="2">
                  <c:v>108.60299999999999</c:v>
                </c:pt>
                <c:pt idx="3">
                  <c:v>108.86199999999999</c:v>
                </c:pt>
                <c:pt idx="4">
                  <c:v>110.414</c:v>
                </c:pt>
                <c:pt idx="5">
                  <c:v>105.483</c:v>
                </c:pt>
                <c:pt idx="6">
                  <c:v>108.89700000000001</c:v>
                </c:pt>
                <c:pt idx="7">
                  <c:v>106.759</c:v>
                </c:pt>
                <c:pt idx="8">
                  <c:v>108.586</c:v>
                </c:pt>
                <c:pt idx="9">
                  <c:v>106.672</c:v>
                </c:pt>
                <c:pt idx="10">
                  <c:v>109.621</c:v>
                </c:pt>
                <c:pt idx="11">
                  <c:v>108.46599999999999</c:v>
                </c:pt>
                <c:pt idx="12">
                  <c:v>109.63800000000001</c:v>
                </c:pt>
                <c:pt idx="13">
                  <c:v>109.70699999999999</c:v>
                </c:pt>
                <c:pt idx="14">
                  <c:v>109</c:v>
                </c:pt>
                <c:pt idx="15">
                  <c:v>107.379</c:v>
                </c:pt>
                <c:pt idx="16">
                  <c:v>108.70699999999999</c:v>
                </c:pt>
                <c:pt idx="17">
                  <c:v>109.10299999999999</c:v>
                </c:pt>
                <c:pt idx="18">
                  <c:v>108.828</c:v>
                </c:pt>
                <c:pt idx="19">
                  <c:v>108.53400000000001</c:v>
                </c:pt>
                <c:pt idx="20">
                  <c:v>108.03400000000001</c:v>
                </c:pt>
                <c:pt idx="21">
                  <c:v>107.655</c:v>
                </c:pt>
                <c:pt idx="22">
                  <c:v>109.79300000000001</c:v>
                </c:pt>
                <c:pt idx="23">
                  <c:v>109.5</c:v>
                </c:pt>
                <c:pt idx="24">
                  <c:v>108.655</c:v>
                </c:pt>
                <c:pt idx="25">
                  <c:v>108.724</c:v>
                </c:pt>
                <c:pt idx="26">
                  <c:v>111.96599999999999</c:v>
                </c:pt>
                <c:pt idx="27">
                  <c:v>109.828</c:v>
                </c:pt>
                <c:pt idx="28">
                  <c:v>109.586</c:v>
                </c:pt>
                <c:pt idx="29">
                  <c:v>110.845</c:v>
                </c:pt>
                <c:pt idx="30">
                  <c:v>109.96599999999999</c:v>
                </c:pt>
                <c:pt idx="31">
                  <c:v>109.845</c:v>
                </c:pt>
                <c:pt idx="32">
                  <c:v>108.70699999999999</c:v>
                </c:pt>
                <c:pt idx="33">
                  <c:v>109.845</c:v>
                </c:pt>
                <c:pt idx="34">
                  <c:v>109.46599999999999</c:v>
                </c:pt>
                <c:pt idx="35">
                  <c:v>110.172</c:v>
                </c:pt>
                <c:pt idx="36">
                  <c:v>110.05200000000001</c:v>
                </c:pt>
                <c:pt idx="37">
                  <c:v>111.05200000000001</c:v>
                </c:pt>
                <c:pt idx="38">
                  <c:v>111.36199999999999</c:v>
                </c:pt>
                <c:pt idx="39">
                  <c:v>111.46599999999999</c:v>
                </c:pt>
                <c:pt idx="40">
                  <c:v>113.86199999999999</c:v>
                </c:pt>
                <c:pt idx="41">
                  <c:v>114.655</c:v>
                </c:pt>
                <c:pt idx="42">
                  <c:v>115.241</c:v>
                </c:pt>
                <c:pt idx="43">
                  <c:v>115.379</c:v>
                </c:pt>
                <c:pt idx="44">
                  <c:v>119.36199999999999</c:v>
                </c:pt>
                <c:pt idx="45">
                  <c:v>122.914</c:v>
                </c:pt>
                <c:pt idx="46">
                  <c:v>125.60299999999999</c:v>
                </c:pt>
                <c:pt idx="47">
                  <c:v>131.08600000000001</c:v>
                </c:pt>
                <c:pt idx="48">
                  <c:v>138.08600000000001</c:v>
                </c:pt>
                <c:pt idx="49">
                  <c:v>149.86199999999999</c:v>
                </c:pt>
                <c:pt idx="50">
                  <c:v>161.517</c:v>
                </c:pt>
                <c:pt idx="51">
                  <c:v>174.62100000000001</c:v>
                </c:pt>
                <c:pt idx="52">
                  <c:v>188.43100000000001</c:v>
                </c:pt>
                <c:pt idx="53">
                  <c:v>198.53399999999999</c:v>
                </c:pt>
                <c:pt idx="54">
                  <c:v>202.517</c:v>
                </c:pt>
                <c:pt idx="55">
                  <c:v>205.672</c:v>
                </c:pt>
                <c:pt idx="56">
                  <c:v>201.70699999999999</c:v>
                </c:pt>
                <c:pt idx="57">
                  <c:v>192.96600000000001</c:v>
                </c:pt>
                <c:pt idx="58">
                  <c:v>172.72399999999999</c:v>
                </c:pt>
                <c:pt idx="59">
                  <c:v>149.56899999999999</c:v>
                </c:pt>
                <c:pt idx="60">
                  <c:v>125.81</c:v>
                </c:pt>
                <c:pt idx="61">
                  <c:v>112.914</c:v>
                </c:pt>
                <c:pt idx="62">
                  <c:v>107.069</c:v>
                </c:pt>
                <c:pt idx="63">
                  <c:v>107.414</c:v>
                </c:pt>
                <c:pt idx="64">
                  <c:v>108.63800000000001</c:v>
                </c:pt>
                <c:pt idx="65">
                  <c:v>108</c:v>
                </c:pt>
                <c:pt idx="66">
                  <c:v>108.655</c:v>
                </c:pt>
                <c:pt idx="67">
                  <c:v>111.63800000000001</c:v>
                </c:pt>
                <c:pt idx="68">
                  <c:v>114.776</c:v>
                </c:pt>
                <c:pt idx="69">
                  <c:v>119.517</c:v>
                </c:pt>
                <c:pt idx="70">
                  <c:v>128.58600000000001</c:v>
                </c:pt>
                <c:pt idx="71">
                  <c:v>138.03399999999999</c:v>
                </c:pt>
                <c:pt idx="72">
                  <c:v>148.03399999999999</c:v>
                </c:pt>
                <c:pt idx="73">
                  <c:v>155.03399999999999</c:v>
                </c:pt>
                <c:pt idx="74">
                  <c:v>163.46600000000001</c:v>
                </c:pt>
                <c:pt idx="75">
                  <c:v>169.94800000000001</c:v>
                </c:pt>
                <c:pt idx="76">
                  <c:v>170.37899999999999</c:v>
                </c:pt>
                <c:pt idx="77">
                  <c:v>165.93100000000001</c:v>
                </c:pt>
                <c:pt idx="78">
                  <c:v>156.672</c:v>
                </c:pt>
                <c:pt idx="79">
                  <c:v>137.86199999999999</c:v>
                </c:pt>
                <c:pt idx="80">
                  <c:v>121.741</c:v>
                </c:pt>
                <c:pt idx="81">
                  <c:v>107.29300000000001</c:v>
                </c:pt>
                <c:pt idx="82">
                  <c:v>101.845</c:v>
                </c:pt>
                <c:pt idx="83">
                  <c:v>99.171999999999997</c:v>
                </c:pt>
                <c:pt idx="84">
                  <c:v>101.13800000000001</c:v>
                </c:pt>
                <c:pt idx="85">
                  <c:v>100.03400000000001</c:v>
                </c:pt>
                <c:pt idx="86">
                  <c:v>100.172</c:v>
                </c:pt>
                <c:pt idx="87">
                  <c:v>100.86199999999999</c:v>
                </c:pt>
                <c:pt idx="88">
                  <c:v>101.517</c:v>
                </c:pt>
                <c:pt idx="89">
                  <c:v>102.121</c:v>
                </c:pt>
                <c:pt idx="90">
                  <c:v>100.828</c:v>
                </c:pt>
                <c:pt idx="91">
                  <c:v>101.96599999999999</c:v>
                </c:pt>
                <c:pt idx="92">
                  <c:v>101.586</c:v>
                </c:pt>
                <c:pt idx="93">
                  <c:v>101.46599999999999</c:v>
                </c:pt>
                <c:pt idx="94">
                  <c:v>103.86199999999999</c:v>
                </c:pt>
                <c:pt idx="95">
                  <c:v>102.39700000000001</c:v>
                </c:pt>
                <c:pt idx="96">
                  <c:v>103.759</c:v>
                </c:pt>
                <c:pt idx="97">
                  <c:v>104.017</c:v>
                </c:pt>
                <c:pt idx="98">
                  <c:v>106.19</c:v>
                </c:pt>
                <c:pt idx="99">
                  <c:v>107.931</c:v>
                </c:pt>
                <c:pt idx="100">
                  <c:v>109.931</c:v>
                </c:pt>
                <c:pt idx="101">
                  <c:v>110.379</c:v>
                </c:pt>
                <c:pt idx="102">
                  <c:v>114.914</c:v>
                </c:pt>
                <c:pt idx="103">
                  <c:v>115.379</c:v>
                </c:pt>
                <c:pt idx="104">
                  <c:v>123.017</c:v>
                </c:pt>
                <c:pt idx="105">
                  <c:v>130.72399999999999</c:v>
                </c:pt>
                <c:pt idx="106">
                  <c:v>137.20699999999999</c:v>
                </c:pt>
                <c:pt idx="107">
                  <c:v>146.10300000000001</c:v>
                </c:pt>
                <c:pt idx="108">
                  <c:v>156.672</c:v>
                </c:pt>
                <c:pt idx="109">
                  <c:v>164.5</c:v>
                </c:pt>
                <c:pt idx="110">
                  <c:v>169.845</c:v>
                </c:pt>
                <c:pt idx="111">
                  <c:v>176.29300000000001</c:v>
                </c:pt>
                <c:pt idx="112">
                  <c:v>177.93100000000001</c:v>
                </c:pt>
                <c:pt idx="113">
                  <c:v>178.155</c:v>
                </c:pt>
                <c:pt idx="114">
                  <c:v>172.172</c:v>
                </c:pt>
                <c:pt idx="115">
                  <c:v>163.845</c:v>
                </c:pt>
                <c:pt idx="116">
                  <c:v>149.55199999999999</c:v>
                </c:pt>
                <c:pt idx="117">
                  <c:v>137.75899999999999</c:v>
                </c:pt>
                <c:pt idx="118">
                  <c:v>123.94799999999999</c:v>
                </c:pt>
                <c:pt idx="119">
                  <c:v>107.724</c:v>
                </c:pt>
                <c:pt idx="120">
                  <c:v>100.81</c:v>
                </c:pt>
                <c:pt idx="121">
                  <c:v>97.430999999999997</c:v>
                </c:pt>
                <c:pt idx="122">
                  <c:v>97.671999999999997</c:v>
                </c:pt>
                <c:pt idx="123">
                  <c:v>95.620999999999995</c:v>
                </c:pt>
                <c:pt idx="124">
                  <c:v>95.5</c:v>
                </c:pt>
                <c:pt idx="125">
                  <c:v>95.275999999999996</c:v>
                </c:pt>
                <c:pt idx="126">
                  <c:v>95.552000000000007</c:v>
                </c:pt>
                <c:pt idx="127">
                  <c:v>96.171999999999997</c:v>
                </c:pt>
                <c:pt idx="128">
                  <c:v>98.259</c:v>
                </c:pt>
                <c:pt idx="129">
                  <c:v>100.03400000000001</c:v>
                </c:pt>
                <c:pt idx="130">
                  <c:v>101.79300000000001</c:v>
                </c:pt>
                <c:pt idx="131">
                  <c:v>102.63800000000001</c:v>
                </c:pt>
                <c:pt idx="132">
                  <c:v>105.483</c:v>
                </c:pt>
                <c:pt idx="133">
                  <c:v>111.172</c:v>
                </c:pt>
                <c:pt idx="134">
                  <c:v>114.759</c:v>
                </c:pt>
                <c:pt idx="135">
                  <c:v>121.759</c:v>
                </c:pt>
                <c:pt idx="136">
                  <c:v>127.224</c:v>
                </c:pt>
                <c:pt idx="137">
                  <c:v>133.22399999999999</c:v>
                </c:pt>
                <c:pt idx="138">
                  <c:v>138.43100000000001</c:v>
                </c:pt>
                <c:pt idx="139">
                  <c:v>144.25899999999999</c:v>
                </c:pt>
                <c:pt idx="140">
                  <c:v>145.31</c:v>
                </c:pt>
                <c:pt idx="141">
                  <c:v>143.517</c:v>
                </c:pt>
                <c:pt idx="142">
                  <c:v>141.75899999999999</c:v>
                </c:pt>
                <c:pt idx="143">
                  <c:v>135.483</c:v>
                </c:pt>
                <c:pt idx="144">
                  <c:v>127.328</c:v>
                </c:pt>
                <c:pt idx="145">
                  <c:v>116.328</c:v>
                </c:pt>
                <c:pt idx="146">
                  <c:v>107.155</c:v>
                </c:pt>
                <c:pt idx="147">
                  <c:v>98.397000000000006</c:v>
                </c:pt>
                <c:pt idx="148">
                  <c:v>93.775999999999996</c:v>
                </c:pt>
                <c:pt idx="149">
                  <c:v>89.361999999999995</c:v>
                </c:pt>
                <c:pt idx="150">
                  <c:v>91.052000000000007</c:v>
                </c:pt>
                <c:pt idx="151">
                  <c:v>90.414000000000001</c:v>
                </c:pt>
                <c:pt idx="152">
                  <c:v>87.69</c:v>
                </c:pt>
                <c:pt idx="153">
                  <c:v>86.879000000000005</c:v>
                </c:pt>
                <c:pt idx="154">
                  <c:v>89</c:v>
                </c:pt>
                <c:pt idx="155">
                  <c:v>88.879000000000005</c:v>
                </c:pt>
                <c:pt idx="156">
                  <c:v>88.585999999999999</c:v>
                </c:pt>
                <c:pt idx="157">
                  <c:v>88.379000000000005</c:v>
                </c:pt>
                <c:pt idx="158">
                  <c:v>89.861999999999995</c:v>
                </c:pt>
                <c:pt idx="159">
                  <c:v>89.724000000000004</c:v>
                </c:pt>
                <c:pt idx="160">
                  <c:v>88.034000000000006</c:v>
                </c:pt>
                <c:pt idx="161">
                  <c:v>89.465999999999994</c:v>
                </c:pt>
                <c:pt idx="162">
                  <c:v>87.897000000000006</c:v>
                </c:pt>
                <c:pt idx="163">
                  <c:v>87.793000000000006</c:v>
                </c:pt>
                <c:pt idx="164">
                  <c:v>87.069000000000003</c:v>
                </c:pt>
                <c:pt idx="165">
                  <c:v>87.328000000000003</c:v>
                </c:pt>
                <c:pt idx="166">
                  <c:v>84.155000000000001</c:v>
                </c:pt>
                <c:pt idx="167">
                  <c:v>86.483000000000004</c:v>
                </c:pt>
                <c:pt idx="168">
                  <c:v>87.81</c:v>
                </c:pt>
                <c:pt idx="169">
                  <c:v>85.534000000000006</c:v>
                </c:pt>
                <c:pt idx="170">
                  <c:v>87.171999999999997</c:v>
                </c:pt>
                <c:pt idx="171">
                  <c:v>88.602999999999994</c:v>
                </c:pt>
                <c:pt idx="172">
                  <c:v>87.034000000000006</c:v>
                </c:pt>
                <c:pt idx="173">
                  <c:v>89.034000000000006</c:v>
                </c:pt>
                <c:pt idx="174">
                  <c:v>88.69</c:v>
                </c:pt>
                <c:pt idx="175">
                  <c:v>88.379000000000005</c:v>
                </c:pt>
                <c:pt idx="176">
                  <c:v>87.344999999999999</c:v>
                </c:pt>
                <c:pt idx="177">
                  <c:v>88.069000000000003</c:v>
                </c:pt>
                <c:pt idx="178">
                  <c:v>87.31</c:v>
                </c:pt>
                <c:pt idx="179">
                  <c:v>86.397000000000006</c:v>
                </c:pt>
                <c:pt idx="180">
                  <c:v>88.414000000000001</c:v>
                </c:pt>
                <c:pt idx="181">
                  <c:v>87.069000000000003</c:v>
                </c:pt>
                <c:pt idx="182">
                  <c:v>85.759</c:v>
                </c:pt>
                <c:pt idx="183">
                  <c:v>87.414000000000001</c:v>
                </c:pt>
                <c:pt idx="184">
                  <c:v>86.552000000000007</c:v>
                </c:pt>
                <c:pt idx="185">
                  <c:v>87.052000000000007</c:v>
                </c:pt>
                <c:pt idx="186">
                  <c:v>86.5</c:v>
                </c:pt>
                <c:pt idx="187">
                  <c:v>85.034000000000006</c:v>
                </c:pt>
                <c:pt idx="188">
                  <c:v>85.671999999999997</c:v>
                </c:pt>
                <c:pt idx="189">
                  <c:v>86.102999999999994</c:v>
                </c:pt>
                <c:pt idx="190">
                  <c:v>86.361999999999995</c:v>
                </c:pt>
                <c:pt idx="191">
                  <c:v>86.844999999999999</c:v>
                </c:pt>
                <c:pt idx="192">
                  <c:v>85.069000000000003</c:v>
                </c:pt>
                <c:pt idx="193">
                  <c:v>86.155000000000001</c:v>
                </c:pt>
                <c:pt idx="194">
                  <c:v>86.414000000000001</c:v>
                </c:pt>
                <c:pt idx="195">
                  <c:v>86.155000000000001</c:v>
                </c:pt>
                <c:pt idx="196">
                  <c:v>84.5</c:v>
                </c:pt>
                <c:pt idx="197">
                  <c:v>85.585999999999999</c:v>
                </c:pt>
                <c:pt idx="198">
                  <c:v>84.81</c:v>
                </c:pt>
                <c:pt idx="199">
                  <c:v>83.897000000000006</c:v>
                </c:pt>
                <c:pt idx="200">
                  <c:v>83.414000000000001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107.98442052891217</c:v>
                </c:pt>
                <c:pt idx="11">
                  <c:v>108.11391712270279</c:v>
                </c:pt>
                <c:pt idx="12">
                  <c:v>108.24206481191575</c:v>
                </c:pt>
                <c:pt idx="13">
                  <c:v>108.36864414893715</c:v>
                </c:pt>
                <c:pt idx="14">
                  <c:v>108.49341112721385</c:v>
                </c:pt>
                <c:pt idx="15">
                  <c:v>108.61609558325432</c:v>
                </c:pt>
                <c:pt idx="16">
                  <c:v>108.7363997131816</c:v>
                </c:pt>
                <c:pt idx="17">
                  <c:v>108.85399676558896</c:v>
                </c:pt>
                <c:pt idx="18">
                  <c:v>108.96852998461475</c:v>
                </c:pt>
                <c:pt idx="19">
                  <c:v>109.07961189230052</c:v>
                </c:pt>
                <c:pt idx="20">
                  <c:v>109.18682402091835</c:v>
                </c:pt>
                <c:pt idx="21">
                  <c:v>109.28971724227647</c:v>
                </c:pt>
                <c:pt idx="22">
                  <c:v>109.38781291024272</c:v>
                </c:pt>
                <c:pt idx="23">
                  <c:v>109.48060517284667</c:v>
                </c:pt>
                <c:pt idx="24">
                  <c:v>109.56756509654434</c:v>
                </c:pt>
                <c:pt idx="25">
                  <c:v>109.64814781882565</c:v>
                </c:pt>
                <c:pt idx="26">
                  <c:v>109.72180505756077</c:v>
                </c:pt>
                <c:pt idx="27">
                  <c:v>109.78800737735943</c:v>
                </c:pt>
                <c:pt idx="28">
                  <c:v>109.84628430406886</c:v>
                </c:pt>
                <c:pt idx="29">
                  <c:v>109.89629663960081</c:v>
                </c:pt>
                <c:pt idx="30">
                  <c:v>109.93796539208913</c:v>
                </c:pt>
                <c:pt idx="31">
                  <c:v>109.97169694980811</c:v>
                </c:pt>
                <c:pt idx="32">
                  <c:v>109.9987655230121</c:v>
                </c:pt>
                <c:pt idx="33">
                  <c:v>110.02194133465102</c:v>
                </c:pt>
                <c:pt idx="34">
                  <c:v>110.04648397217971</c:v>
                </c:pt>
                <c:pt idx="35">
                  <c:v>110.08164796500257</c:v>
                </c:pt>
                <c:pt idx="36">
                  <c:v>110.14285940727035</c:v>
                </c:pt>
                <c:pt idx="37">
                  <c:v>110.25469894413371</c:v>
                </c:pt>
                <c:pt idx="38">
                  <c:v>110.45474277108097</c:v>
                </c:pt>
                <c:pt idx="39">
                  <c:v>110.79814369151818</c:v>
                </c:pt>
                <c:pt idx="40">
                  <c:v>111.36256133612055</c:v>
                </c:pt>
                <c:pt idx="41">
                  <c:v>112.25267883266662</c:v>
                </c:pt>
                <c:pt idx="42">
                  <c:v>113.60311407943671</c:v>
                </c:pt>
                <c:pt idx="43">
                  <c:v>115.57813753748277</c:v>
                </c:pt>
                <c:pt idx="44">
                  <c:v>118.36638427541438</c:v>
                </c:pt>
                <c:pt idx="45">
                  <c:v>122.1688651393673</c:v>
                </c:pt>
                <c:pt idx="46">
                  <c:v>127.17919747725769</c:v>
                </c:pt>
                <c:pt idx="47">
                  <c:v>133.55617101644197</c:v>
                </c:pt>
                <c:pt idx="48">
                  <c:v>141.39045659618859</c:v>
                </c:pt>
                <c:pt idx="49">
                  <c:v>150.66899592645152</c:v>
                </c:pt>
                <c:pt idx="50">
                  <c:v>161.24066454827758</c:v>
                </c:pt>
                <c:pt idx="51">
                  <c:v>172.77947545879252</c:v>
                </c:pt>
                <c:pt idx="52">
                  <c:v>184.7151615401508</c:v>
                </c:pt>
                <c:pt idx="53">
                  <c:v>196.05806497157519</c:v>
                </c:pt>
                <c:pt idx="54">
                  <c:v>205.07551560039215</c:v>
                </c:pt>
                <c:pt idx="55">
                  <c:v>209.07108026154182</c:v>
                </c:pt>
                <c:pt idx="56">
                  <c:v>204.98852173596458</c:v>
                </c:pt>
                <c:pt idx="57">
                  <c:v>191.32891310860498</c:v>
                </c:pt>
                <c:pt idx="58">
                  <c:v>170.23263288834019</c:v>
                </c:pt>
                <c:pt idx="59">
                  <c:v>147.27046748120071</c:v>
                </c:pt>
                <c:pt idx="60">
                  <c:v>128.29574732751831</c:v>
                </c:pt>
                <c:pt idx="61">
                  <c:v>116.14314086358243</c:v>
                </c:pt>
                <c:pt idx="62">
                  <c:v>110.13647885418418</c:v>
                </c:pt>
                <c:pt idx="63">
                  <c:v>108.02178792936382</c:v>
                </c:pt>
                <c:pt idx="64">
                  <c:v>107.8886779576703</c:v>
                </c:pt>
                <c:pt idx="65">
                  <c:v>108.79358713634066</c:v>
                </c:pt>
                <c:pt idx="66">
                  <c:v>110.50508900092773</c:v>
                </c:pt>
                <c:pt idx="67">
                  <c:v>113.11905743484753</c:v>
                </c:pt>
                <c:pt idx="68">
                  <c:v>116.82944082832435</c:v>
                </c:pt>
                <c:pt idx="69">
                  <c:v>121.81967021051223</c:v>
                </c:pt>
                <c:pt idx="70">
                  <c:v>128.1966464760809</c:v>
                </c:pt>
                <c:pt idx="71">
                  <c:v>135.93330259206209</c:v>
                </c:pt>
                <c:pt idx="72">
                  <c:v>144.81175647548008</c:v>
                </c:pt>
                <c:pt idx="73">
                  <c:v>154.34320343164288</c:v>
                </c:pt>
                <c:pt idx="74">
                  <c:v>163.58083598353514</c:v>
                </c:pt>
                <c:pt idx="75">
                  <c:v>170.75389823261602</c:v>
                </c:pt>
                <c:pt idx="76">
                  <c:v>173.06416445261272</c:v>
                </c:pt>
                <c:pt idx="77">
                  <c:v>167.67036142467362</c:v>
                </c:pt>
                <c:pt idx="78">
                  <c:v>154.22270944889146</c:v>
                </c:pt>
                <c:pt idx="79">
                  <c:v>136.57271170047053</c:v>
                </c:pt>
                <c:pt idx="80">
                  <c:v>120.67058902878027</c:v>
                </c:pt>
                <c:pt idx="81">
                  <c:v>110.26743847220952</c:v>
                </c:pt>
                <c:pt idx="82">
                  <c:v>105.21015196193409</c:v>
                </c:pt>
                <c:pt idx="83">
                  <c:v>103.32798000407122</c:v>
                </c:pt>
                <c:pt idx="84">
                  <c:v>102.73509653745862</c:v>
                </c:pt>
                <c:pt idx="85">
                  <c:v>102.51620440812485</c:v>
                </c:pt>
                <c:pt idx="86">
                  <c:v>102.37887842821732</c:v>
                </c:pt>
                <c:pt idx="87">
                  <c:v>102.25932693329665</c:v>
                </c:pt>
                <c:pt idx="88">
                  <c:v>102.14999863660489</c:v>
                </c:pt>
                <c:pt idx="89">
                  <c:v>102.05435564819004</c:v>
                </c:pt>
                <c:pt idx="90">
                  <c:v>101.97954646339863</c:v>
                </c:pt>
                <c:pt idx="91">
                  <c:v>101.93648706935296</c:v>
                </c:pt>
                <c:pt idx="92">
                  <c:v>101.94116407847534</c:v>
                </c:pt>
                <c:pt idx="93">
                  <c:v>102.01631041685891</c:v>
                </c:pt>
                <c:pt idx="94">
                  <c:v>102.19330691078436</c:v>
                </c:pt>
                <c:pt idx="95">
                  <c:v>102.514154765038</c:v>
                </c:pt>
                <c:pt idx="96">
                  <c:v>103.03326605137948</c:v>
                </c:pt>
                <c:pt idx="97">
                  <c:v>103.81870605766886</c:v>
                </c:pt>
                <c:pt idx="98">
                  <c:v>104.95241616298156</c:v>
                </c:pt>
                <c:pt idx="99">
                  <c:v>106.52887644612335</c:v>
                </c:pt>
                <c:pt idx="100">
                  <c:v>108.65166672233848</c:v>
                </c:pt>
                <c:pt idx="101">
                  <c:v>111.42748631248867</c:v>
                </c:pt>
                <c:pt idx="102">
                  <c:v>114.95742047032958</c:v>
                </c:pt>
                <c:pt idx="103">
                  <c:v>119.32559533549234</c:v>
                </c:pt>
                <c:pt idx="104">
                  <c:v>124.58579065236182</c:v>
                </c:pt>
                <c:pt idx="105">
                  <c:v>130.74689261179074</c:v>
                </c:pt>
                <c:pt idx="106">
                  <c:v>137.75774563904019</c:v>
                </c:pt>
                <c:pt idx="107">
                  <c:v>145.489883857705</c:v>
                </c:pt>
                <c:pt idx="108">
                  <c:v>153.71148963497888</c:v>
                </c:pt>
                <c:pt idx="109">
                  <c:v>162.03924894123242</c:v>
                </c:pt>
                <c:pt idx="110">
                  <c:v>169.85719730747718</c:v>
                </c:pt>
                <c:pt idx="111">
                  <c:v>176.22438238271758</c:v>
                </c:pt>
                <c:pt idx="112">
                  <c:v>179.8647550813443</c:v>
                </c:pt>
                <c:pt idx="113">
                  <c:v>179.39046916543981</c:v>
                </c:pt>
                <c:pt idx="114">
                  <c:v>173.83485069570568</c:v>
                </c:pt>
                <c:pt idx="115">
                  <c:v>163.30808674124967</c:v>
                </c:pt>
                <c:pt idx="116">
                  <c:v>149.32166747598058</c:v>
                </c:pt>
                <c:pt idx="117">
                  <c:v>134.40034554557286</c:v>
                </c:pt>
                <c:pt idx="118">
                  <c:v>121.09659732795092</c:v>
                </c:pt>
                <c:pt idx="119">
                  <c:v>111.02010070278872</c:v>
                </c:pt>
                <c:pt idx="120">
                  <c:v>104.4772762350574</c:v>
                </c:pt>
                <c:pt idx="121">
                  <c:v>100.80313608784707</c:v>
                </c:pt>
                <c:pt idx="122">
                  <c:v>98.990073383011747</c:v>
                </c:pt>
                <c:pt idx="123">
                  <c:v>98.173089242148919</c:v>
                </c:pt>
                <c:pt idx="124">
                  <c:v>97.807325317996643</c:v>
                </c:pt>
                <c:pt idx="125">
                  <c:v>97.627843087190215</c:v>
                </c:pt>
                <c:pt idx="126">
                  <c:v>97.544750933309373</c:v>
                </c:pt>
                <c:pt idx="127">
                  <c:v>97.564015729291697</c:v>
                </c:pt>
                <c:pt idx="128">
                  <c:v>97.752569352200709</c:v>
                </c:pt>
                <c:pt idx="129">
                  <c:v>98.233336995098682</c:v>
                </c:pt>
                <c:pt idx="130">
                  <c:v>99.190820575226937</c:v>
                </c:pt>
                <c:pt idx="131">
                  <c:v>100.87031321583279</c:v>
                </c:pt>
                <c:pt idx="132">
                  <c:v>103.55529708796404</c:v>
                </c:pt>
                <c:pt idx="133">
                  <c:v>107.51000952073501</c:v>
                </c:pt>
                <c:pt idx="134">
                  <c:v>112.88284973820265</c:v>
                </c:pt>
                <c:pt idx="135">
                  <c:v>119.58454457018246</c:v>
                </c:pt>
                <c:pt idx="136">
                  <c:v>127.17973910585658</c:v>
                </c:pt>
                <c:pt idx="137">
                  <c:v>134.85001322801179</c:v>
                </c:pt>
                <c:pt idx="138">
                  <c:v>141.48262005191498</c:v>
                </c:pt>
                <c:pt idx="139">
                  <c:v>145.90028728727231</c:v>
                </c:pt>
                <c:pt idx="140">
                  <c:v>147.18076194927048</c:v>
                </c:pt>
                <c:pt idx="141">
                  <c:v>144.9528101160225</c:v>
                </c:pt>
                <c:pt idx="142">
                  <c:v>139.54040812086782</c:v>
                </c:pt>
                <c:pt idx="143">
                  <c:v>131.88071489403649</c:v>
                </c:pt>
                <c:pt idx="144">
                  <c:v>123.24255076149169</c:v>
                </c:pt>
                <c:pt idx="145">
                  <c:v>114.86362492144789</c:v>
                </c:pt>
                <c:pt idx="146">
                  <c:v>107.65260843483351</c:v>
                </c:pt>
                <c:pt idx="147">
                  <c:v>102.0539963907017</c:v>
                </c:pt>
                <c:pt idx="148">
                  <c:v>98.085665082578927</c:v>
                </c:pt>
                <c:pt idx="149">
                  <c:v>95.485927802194496</c:v>
                </c:pt>
                <c:pt idx="150">
                  <c:v>93.883175127459907</c:v>
                </c:pt>
                <c:pt idx="151">
                  <c:v>92.923969883995497</c:v>
                </c:pt>
                <c:pt idx="152">
                  <c:v>92.337200161338188</c:v>
                </c:pt>
                <c:pt idx="153">
                  <c:v>91.945169865313304</c:v>
                </c:pt>
                <c:pt idx="154">
                  <c:v>91.645757030365957</c:v>
                </c:pt>
                <c:pt idx="155">
                  <c:v>91.386797867429465</c:v>
                </c:pt>
                <c:pt idx="156">
                  <c:v>91.144438797994439</c:v>
                </c:pt>
                <c:pt idx="157">
                  <c:v>90.908895002055274</c:v>
                </c:pt>
                <c:pt idx="158">
                  <c:v>90.676587533307099</c:v>
                </c:pt>
                <c:pt idx="159">
                  <c:v>90.446380448011595</c:v>
                </c:pt>
                <c:pt idx="160">
                  <c:v>90.217993162729243</c:v>
                </c:pt>
                <c:pt idx="161">
                  <c:v>89.991404219489581</c:v>
                </c:pt>
                <c:pt idx="162">
                  <c:v>89.766651307043588</c:v>
                </c:pt>
                <c:pt idx="163">
                  <c:v>89.543771898692512</c:v>
                </c:pt>
                <c:pt idx="164">
                  <c:v>89.322788552576313</c:v>
                </c:pt>
                <c:pt idx="165">
                  <c:v>89.103706966443525</c:v>
                </c:pt>
                <c:pt idx="166">
                  <c:v>88.886517288367614</c:v>
                </c:pt>
                <c:pt idx="167">
                  <c:v>88.671196121477877</c:v>
                </c:pt>
                <c:pt idx="168">
                  <c:v>88.457708581239743</c:v>
                </c:pt>
                <c:pt idx="169">
                  <c:v>88.246010246536287</c:v>
                </c:pt>
                <c:pt idx="170">
                  <c:v>88.036048960412685</c:v>
                </c:pt>
                <c:pt idx="171">
                  <c:v>87.827766465560842</c:v>
                </c:pt>
                <c:pt idx="172">
                  <c:v>87.621099870100807</c:v>
                </c:pt>
                <c:pt idx="173">
                  <c:v>87.415982945107388</c:v>
                </c:pt>
                <c:pt idx="174">
                  <c:v>87.212347259440577</c:v>
                </c:pt>
                <c:pt idx="175">
                  <c:v>87.010123160371236</c:v>
                </c:pt>
                <c:pt idx="176">
                  <c:v>86.809240610483926</c:v>
                </c:pt>
                <c:pt idx="177">
                  <c:v>86.609629892551979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107.98442052890645</c:v>
                </c:pt>
                <c:pt idx="11">
                  <c:v>108.11391712268257</c:v>
                </c:pt>
                <c:pt idx="12">
                  <c:v>108.24206481184592</c:v>
                </c:pt>
                <c:pt idx="13">
                  <c:v>108.36864414870244</c:v>
                </c:pt>
                <c:pt idx="14">
                  <c:v>108.49341112644564</c:v>
                </c:pt>
                <c:pt idx="15">
                  <c:v>108.616095580806</c:v>
                </c:pt>
                <c:pt idx="16">
                  <c:v>108.73639970558372</c:v>
                </c:pt>
                <c:pt idx="17">
                  <c:v>108.85399674262992</c:v>
                </c:pt>
                <c:pt idx="18">
                  <c:v>108.96852991706039</c:v>
                </c:pt>
                <c:pt idx="19">
                  <c:v>109.07961169875163</c:v>
                </c:pt>
                <c:pt idx="20">
                  <c:v>109.18682348095305</c:v>
                </c:pt>
                <c:pt idx="21">
                  <c:v>109.28971577544981</c:v>
                </c:pt>
                <c:pt idx="22">
                  <c:v>109.3878090302623</c:v>
                </c:pt>
                <c:pt idx="23">
                  <c:v>109.48059517933636</c:v>
                </c:pt>
                <c:pt idx="24">
                  <c:v>109.56754003289034</c:v>
                </c:pt>
                <c:pt idx="25">
                  <c:v>109.64808661078176</c:v>
                </c:pt>
                <c:pt idx="26">
                  <c:v>109.72165950816546</c:v>
                </c:pt>
                <c:pt idx="27">
                  <c:v>109.7876703616836</c:v>
                </c:pt>
                <c:pt idx="28">
                  <c:v>109.84552445455516</c:v>
                </c:pt>
                <c:pt idx="29">
                  <c:v>109.89462845975815</c:v>
                </c:pt>
                <c:pt idx="30">
                  <c:v>109.93439927219859</c:v>
                </c:pt>
                <c:pt idx="31">
                  <c:v>109.96427382432969</c:v>
                </c:pt>
                <c:pt idx="32">
                  <c:v>109.98371971709933</c:v>
                </c:pt>
                <c:pt idx="33">
                  <c:v>109.99224643239886</c:v>
                </c:pt>
                <c:pt idx="34">
                  <c:v>109.98941682844691</c:v>
                </c:pt>
                <c:pt idx="35">
                  <c:v>109.97485856072882</c:v>
                </c:pt>
                <c:pt idx="36">
                  <c:v>109.94827502375848</c:v>
                </c:pt>
                <c:pt idx="37">
                  <c:v>109.90945537865066</c:v>
                </c:pt>
                <c:pt idx="38">
                  <c:v>109.85828322338421</c:v>
                </c:pt>
                <c:pt idx="39">
                  <c:v>109.79474348060559</c:v>
                </c:pt>
                <c:pt idx="40">
                  <c:v>109.71892712392268</c:v>
                </c:pt>
                <c:pt idx="41">
                  <c:v>109.6310334375534</c:v>
                </c:pt>
                <c:pt idx="42">
                  <c:v>109.53136960294323</c:v>
                </c:pt>
                <c:pt idx="43">
                  <c:v>109.42034752392055</c:v>
                </c:pt>
                <c:pt idx="44">
                  <c:v>109.29847793123754</c:v>
                </c:pt>
                <c:pt idx="45">
                  <c:v>109.16636193851738</c:v>
                </c:pt>
                <c:pt idx="46">
                  <c:v>109.02468034469734</c:v>
                </c:pt>
                <c:pt idx="47">
                  <c:v>108.87418108355462</c:v>
                </c:pt>
                <c:pt idx="48">
                  <c:v>108.71566530094077</c:v>
                </c:pt>
                <c:pt idx="49">
                  <c:v>108.54997258949106</c:v>
                </c:pt>
                <c:pt idx="50">
                  <c:v>108.37796592633865</c:v>
                </c:pt>
                <c:pt idx="51">
                  <c:v>108.20051684238344</c:v>
                </c:pt>
                <c:pt idx="52">
                  <c:v>108.01849130540771</c:v>
                </c:pt>
                <c:pt idx="53">
                  <c:v>107.8327367295152</c:v>
                </c:pt>
                <c:pt idx="54">
                  <c:v>107.64407043715931</c:v>
                </c:pt>
                <c:pt idx="55">
                  <c:v>107.45326980514072</c:v>
                </c:pt>
                <c:pt idx="56">
                  <c:v>107.26106422983906</c:v>
                </c:pt>
                <c:pt idx="57">
                  <c:v>107.06812895609416</c:v>
                </c:pt>
                <c:pt idx="58">
                  <c:v>106.87508073364155</c:v>
                </c:pt>
                <c:pt idx="59">
                  <c:v>106.6824751982774</c:v>
                </c:pt>
                <c:pt idx="60">
                  <c:v>106.49080582376813</c:v>
                </c:pt>
                <c:pt idx="61">
                  <c:v>106.30050425524178</c:v>
                </c:pt>
                <c:pt idx="62">
                  <c:v>106.11194181451603</c:v>
                </c:pt>
                <c:pt idx="63">
                  <c:v>105.92543196077344</c:v>
                </c:pt>
                <c:pt idx="64">
                  <c:v>105.74123349391986</c:v>
                </c:pt>
                <c:pt idx="65">
                  <c:v>105.5595543003511</c:v>
                </c:pt>
                <c:pt idx="66">
                  <c:v>105.38055545924072</c:v>
                </c:pt>
                <c:pt idx="67">
                  <c:v>105.20435554958229</c:v>
                </c:pt>
                <c:pt idx="68">
                  <c:v>105.03103502212518</c:v>
                </c:pt>
                <c:pt idx="69">
                  <c:v>104.86064052446508</c:v>
                </c:pt>
                <c:pt idx="70">
                  <c:v>104.69318909069412</c:v>
                </c:pt>
                <c:pt idx="71">
                  <c:v>104.52867212835663</c:v>
                </c:pt>
                <c:pt idx="72">
                  <c:v>104.36705915446845</c:v>
                </c:pt>
                <c:pt idx="73">
                  <c:v>104.20830124878813</c:v>
                </c:pt>
                <c:pt idx="74">
                  <c:v>104.052334206315</c:v>
                </c:pt>
                <c:pt idx="75">
                  <c:v>103.89908138222135</c:v>
                </c:pt>
                <c:pt idx="76">
                  <c:v>103.74845623129404</c:v>
                </c:pt>
                <c:pt idx="77">
                  <c:v>103.60036455071103</c:v>
                </c:pt>
                <c:pt idx="78">
                  <c:v>103.4547064398898</c:v>
                </c:pt>
                <c:pt idx="79">
                  <c:v>103.3113779944991</c:v>
                </c:pt>
                <c:pt idx="80">
                  <c:v>103.17027275379719</c:v>
                </c:pt>
                <c:pt idx="81">
                  <c:v>103.03128292149736</c:v>
                </c:pt>
                <c:pt idx="82">
                  <c:v>102.89430038059206</c:v>
                </c:pt>
                <c:pt idx="83">
                  <c:v>102.75921752218285</c:v>
                </c:pt>
                <c:pt idx="84">
                  <c:v>102.62592790753052</c:v>
                </c:pt>
                <c:pt idx="85">
                  <c:v>102.49432678139243</c:v>
                </c:pt>
                <c:pt idx="86">
                  <c:v>102.36431145336635</c:v>
                </c:pt>
                <c:pt idx="87">
                  <c:v>102.23578156249479</c:v>
                </c:pt>
                <c:pt idx="88">
                  <c:v>102.10863923887393</c:v>
                </c:pt>
                <c:pt idx="89">
                  <c:v>101.98278917450418</c:v>
                </c:pt>
                <c:pt idx="90">
                  <c:v>101.85813861415703</c:v>
                </c:pt>
                <c:pt idx="91">
                  <c:v>101.73459727563987</c:v>
                </c:pt>
                <c:pt idx="92">
                  <c:v>101.61207720753819</c:v>
                </c:pt>
                <c:pt idx="93">
                  <c:v>101.49049259131516</c:v>
                </c:pt>
                <c:pt idx="94">
                  <c:v>101.36975949356091</c:v>
                </c:pt>
                <c:pt idx="95">
                  <c:v>101.24979557321316</c:v>
                </c:pt>
                <c:pt idx="96">
                  <c:v>101.13051974772274</c:v>
                </c:pt>
                <c:pt idx="97">
                  <c:v>101.01185182141248</c:v>
                </c:pt>
                <c:pt idx="98">
                  <c:v>100.89371207868409</c:v>
                </c:pt>
                <c:pt idx="99">
                  <c:v>100.77602084426435</c:v>
                </c:pt>
                <c:pt idx="100">
                  <c:v>100.65869801236006</c:v>
                </c:pt>
                <c:pt idx="101">
                  <c:v>100.54166254641684</c:v>
                </c:pt>
                <c:pt idx="102">
                  <c:v>100.42483195116023</c:v>
                </c:pt>
                <c:pt idx="103">
                  <c:v>100.30812171875309</c:v>
                </c:pt>
                <c:pt idx="104">
                  <c:v>100.19144475124648</c:v>
                </c:pt>
                <c:pt idx="105">
                  <c:v>100.07471076204806</c:v>
                </c:pt>
                <c:pt idx="106">
                  <c:v>99.957825659906547</c:v>
                </c:pt>
                <c:pt idx="107">
                  <c:v>99.840690919929301</c:v>
                </c:pt>
                <c:pt idx="108">
                  <c:v>99.723202947436619</c:v>
                </c:pt>
                <c:pt idx="109">
                  <c:v>99.605252442030519</c:v>
                </c:pt>
                <c:pt idx="110">
                  <c:v>99.486723771128496</c:v>
                </c:pt>
                <c:pt idx="111">
                  <c:v>99.36749436439888</c:v>
                </c:pt>
                <c:pt idx="112">
                  <c:v>99.247434143022829</c:v>
                </c:pt>
                <c:pt idx="113">
                  <c:v>99.126405000487026</c:v>
                </c:pt>
                <c:pt idx="114">
                  <c:v>99.004260354635136</c:v>
                </c:pt>
                <c:pt idx="115">
                  <c:v>98.880844793910342</c:v>
                </c:pt>
                <c:pt idx="116">
                  <c:v>98.755993843999192</c:v>
                </c:pt>
                <c:pt idx="117">
                  <c:v>98.629533884297032</c:v>
                </c:pt>
                <c:pt idx="118">
                  <c:v>98.50128224656028</c:v>
                </c:pt>
                <c:pt idx="119">
                  <c:v>98.371047530543748</c:v>
                </c:pt>
                <c:pt idx="120">
                  <c:v>98.238630173039354</c:v>
                </c:pt>
                <c:pt idx="121">
                  <c:v>98.103823307176725</c:v>
                </c:pt>
                <c:pt idx="122">
                  <c:v>97.966413947713249</c:v>
                </c:pt>
                <c:pt idx="123">
                  <c:v>97.826184534899184</c:v>
                </c:pt>
                <c:pt idx="124">
                  <c:v>97.682914863921781</c:v>
                </c:pt>
                <c:pt idx="125">
                  <c:v>97.536384418509897</c:v>
                </c:pt>
                <c:pt idx="126">
                  <c:v>97.386375115716405</c:v>
                </c:pt>
                <c:pt idx="127">
                  <c:v>97.232674454025144</c:v>
                </c:pt>
                <c:pt idx="128">
                  <c:v>97.075079038814664</c:v>
                </c:pt>
                <c:pt idx="129">
                  <c:v>96.913398438196168</c:v>
                </c:pt>
                <c:pt idx="130">
                  <c:v>96.747459299015475</c:v>
                </c:pt>
                <c:pt idx="131">
                  <c:v>96.577109628448454</c:v>
                </c:pt>
                <c:pt idx="132">
                  <c:v>96.402223122583678</c:v>
                </c:pt>
                <c:pt idx="133">
                  <c:v>96.222703401493774</c:v>
                </c:pt>
                <c:pt idx="134">
                  <c:v>96.038487992601759</c:v>
                </c:pt>
                <c:pt idx="135">
                  <c:v>95.8495518928016</c:v>
                </c:pt>
                <c:pt idx="136">
                  <c:v>95.655910536812954</c:v>
                </c:pt>
                <c:pt idx="137">
                  <c:v>95.457622006275585</c:v>
                </c:pt>
                <c:pt idx="138">
                  <c:v>95.254788332123482</c:v>
                </c:pt>
                <c:pt idx="139">
                  <c:v>95.047555771943877</c:v>
                </c:pt>
                <c:pt idx="140">
                  <c:v>94.836113983420574</c:v>
                </c:pt>
                <c:pt idx="141">
                  <c:v>94.620694062603008</c:v>
                </c:pt>
                <c:pt idx="142">
                  <c:v>94.401565468659825</c:v>
                </c:pt>
                <c:pt idx="143">
                  <c:v>94.179031911248188</c:v>
                </c:pt>
                <c:pt idx="144">
                  <c:v>93.953426328539422</c:v>
                </c:pt>
                <c:pt idx="145">
                  <c:v>93.72510512921022</c:v>
                </c:pt>
                <c:pt idx="146">
                  <c:v>93.494441906770589</c:v>
                </c:pt>
                <c:pt idx="147">
                  <c:v>93.261820856785278</c:v>
                </c:pt>
                <c:pt idx="148">
                  <c:v>93.027630135401523</c:v>
                </c:pt>
                <c:pt idx="149">
                  <c:v>92.792255390996758</c:v>
                </c:pt>
                <c:pt idx="150">
                  <c:v>92.556073680892567</c:v>
                </c:pt>
                <c:pt idx="151">
                  <c:v>92.31944795422271</c:v>
                </c:pt>
                <c:pt idx="152">
                  <c:v>92.082722243260434</c:v>
                </c:pt>
                <c:pt idx="153">
                  <c:v>91.846217662257658</c:v>
                </c:pt>
                <c:pt idx="154">
                  <c:v>91.610229268580937</c:v>
                </c:pt>
                <c:pt idx="155">
                  <c:v>91.375023798762129</c:v>
                </c:pt>
                <c:pt idx="156">
                  <c:v>91.140838254532682</c:v>
                </c:pt>
                <c:pt idx="157">
                  <c:v>90.90787928275077</c:v>
                </c:pt>
                <c:pt idx="158">
                  <c:v>90.676323269353759</c:v>
                </c:pt>
                <c:pt idx="159">
                  <c:v>90.4463170513297</c:v>
                </c:pt>
                <c:pt idx="160">
                  <c:v>90.217979141848986</c:v>
                </c:pt>
                <c:pt idx="161">
                  <c:v>89.991401361315425</c:v>
                </c:pt>
                <c:pt idx="162">
                  <c:v>89.76665077008731</c:v>
                </c:pt>
                <c:pt idx="163">
                  <c:v>89.543771805739198</c:v>
                </c:pt>
                <c:pt idx="164">
                  <c:v>89.322788537750739</c:v>
                </c:pt>
                <c:pt idx="165">
                  <c:v>89.103706964265172</c:v>
                </c:pt>
                <c:pt idx="166">
                  <c:v>88.886517288072781</c:v>
                </c:pt>
                <c:pt idx="167">
                  <c:v>88.671196121441128</c:v>
                </c:pt>
                <c:pt idx="168">
                  <c:v>88.457708581235522</c:v>
                </c:pt>
                <c:pt idx="169">
                  <c:v>88.246010246535846</c:v>
                </c:pt>
                <c:pt idx="170">
                  <c:v>88.036048960412643</c:v>
                </c:pt>
                <c:pt idx="171">
                  <c:v>87.827766465560842</c:v>
                </c:pt>
                <c:pt idx="172">
                  <c:v>87.621099870100807</c:v>
                </c:pt>
                <c:pt idx="173">
                  <c:v>87.415982945107388</c:v>
                </c:pt>
                <c:pt idx="174">
                  <c:v>87.212347259440577</c:v>
                </c:pt>
                <c:pt idx="175">
                  <c:v>87.010123160371236</c:v>
                </c:pt>
                <c:pt idx="176">
                  <c:v>86.809240610483926</c:v>
                </c:pt>
                <c:pt idx="177">
                  <c:v>86.609629892551979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99.641000000000005</c:v>
                </c:pt>
                <c:pt idx="1">
                  <c:v>100.48399999999999</c:v>
                </c:pt>
                <c:pt idx="2">
                  <c:v>99.625</c:v>
                </c:pt>
                <c:pt idx="3">
                  <c:v>100.688</c:v>
                </c:pt>
                <c:pt idx="4">
                  <c:v>100.60899999999999</c:v>
                </c:pt>
                <c:pt idx="5">
                  <c:v>99.546999999999997</c:v>
                </c:pt>
                <c:pt idx="6">
                  <c:v>99.421999999999997</c:v>
                </c:pt>
                <c:pt idx="7">
                  <c:v>99.311999999999998</c:v>
                </c:pt>
                <c:pt idx="8">
                  <c:v>97.593999999999994</c:v>
                </c:pt>
                <c:pt idx="9">
                  <c:v>100.03100000000001</c:v>
                </c:pt>
                <c:pt idx="10">
                  <c:v>98.938000000000002</c:v>
                </c:pt>
                <c:pt idx="11">
                  <c:v>98.218999999999994</c:v>
                </c:pt>
                <c:pt idx="12">
                  <c:v>99.468999999999994</c:v>
                </c:pt>
                <c:pt idx="13">
                  <c:v>96.593999999999994</c:v>
                </c:pt>
                <c:pt idx="14">
                  <c:v>99.906000000000006</c:v>
                </c:pt>
                <c:pt idx="15">
                  <c:v>98.921999999999997</c:v>
                </c:pt>
                <c:pt idx="16">
                  <c:v>98.811999999999998</c:v>
                </c:pt>
                <c:pt idx="17">
                  <c:v>100.03100000000001</c:v>
                </c:pt>
                <c:pt idx="18">
                  <c:v>98.266000000000005</c:v>
                </c:pt>
                <c:pt idx="19">
                  <c:v>99.046999999999997</c:v>
                </c:pt>
                <c:pt idx="20">
                  <c:v>98.108999999999995</c:v>
                </c:pt>
                <c:pt idx="21">
                  <c:v>99.811999999999998</c:v>
                </c:pt>
                <c:pt idx="22">
                  <c:v>97.938000000000002</c:v>
                </c:pt>
                <c:pt idx="23">
                  <c:v>99.016000000000005</c:v>
                </c:pt>
                <c:pt idx="24">
                  <c:v>99.625</c:v>
                </c:pt>
                <c:pt idx="25">
                  <c:v>99.561999999999998</c:v>
                </c:pt>
                <c:pt idx="26">
                  <c:v>98.171999999999997</c:v>
                </c:pt>
                <c:pt idx="27">
                  <c:v>100.96899999999999</c:v>
                </c:pt>
                <c:pt idx="28">
                  <c:v>102.01600000000001</c:v>
                </c:pt>
                <c:pt idx="29">
                  <c:v>102.422</c:v>
                </c:pt>
                <c:pt idx="30">
                  <c:v>102.28100000000001</c:v>
                </c:pt>
                <c:pt idx="31">
                  <c:v>102.547</c:v>
                </c:pt>
                <c:pt idx="32">
                  <c:v>102.75</c:v>
                </c:pt>
                <c:pt idx="33">
                  <c:v>102.047</c:v>
                </c:pt>
                <c:pt idx="34">
                  <c:v>105.625</c:v>
                </c:pt>
                <c:pt idx="35">
                  <c:v>104.828</c:v>
                </c:pt>
                <c:pt idx="36">
                  <c:v>105.328</c:v>
                </c:pt>
                <c:pt idx="37">
                  <c:v>107.73399999999999</c:v>
                </c:pt>
                <c:pt idx="38">
                  <c:v>107.98399999999999</c:v>
                </c:pt>
                <c:pt idx="39">
                  <c:v>108.73399999999999</c:v>
                </c:pt>
                <c:pt idx="40">
                  <c:v>110.96899999999999</c:v>
                </c:pt>
                <c:pt idx="41">
                  <c:v>111.89100000000001</c:v>
                </c:pt>
                <c:pt idx="42">
                  <c:v>112.875</c:v>
                </c:pt>
                <c:pt idx="43">
                  <c:v>117.578</c:v>
                </c:pt>
                <c:pt idx="44">
                  <c:v>118.78100000000001</c:v>
                </c:pt>
                <c:pt idx="45">
                  <c:v>121.578</c:v>
                </c:pt>
                <c:pt idx="46">
                  <c:v>130.81200000000001</c:v>
                </c:pt>
                <c:pt idx="47">
                  <c:v>139.89099999999999</c:v>
                </c:pt>
                <c:pt idx="48">
                  <c:v>150.89099999999999</c:v>
                </c:pt>
                <c:pt idx="49">
                  <c:v>160.172</c:v>
                </c:pt>
                <c:pt idx="50">
                  <c:v>175.78100000000001</c:v>
                </c:pt>
                <c:pt idx="51">
                  <c:v>188.59399999999999</c:v>
                </c:pt>
                <c:pt idx="52">
                  <c:v>201.797</c:v>
                </c:pt>
                <c:pt idx="53">
                  <c:v>213.85900000000001</c:v>
                </c:pt>
                <c:pt idx="54">
                  <c:v>219.90600000000001</c:v>
                </c:pt>
                <c:pt idx="55">
                  <c:v>224.81200000000001</c:v>
                </c:pt>
                <c:pt idx="56">
                  <c:v>224.51599999999999</c:v>
                </c:pt>
                <c:pt idx="57">
                  <c:v>223.25</c:v>
                </c:pt>
                <c:pt idx="58">
                  <c:v>214.625</c:v>
                </c:pt>
                <c:pt idx="59">
                  <c:v>200.73400000000001</c:v>
                </c:pt>
                <c:pt idx="60">
                  <c:v>175.06200000000001</c:v>
                </c:pt>
                <c:pt idx="61">
                  <c:v>135.31200000000001</c:v>
                </c:pt>
                <c:pt idx="62">
                  <c:v>110.09399999999999</c:v>
                </c:pt>
                <c:pt idx="63">
                  <c:v>103.40600000000001</c:v>
                </c:pt>
                <c:pt idx="64">
                  <c:v>103.51600000000001</c:v>
                </c:pt>
                <c:pt idx="65">
                  <c:v>106.73399999999999</c:v>
                </c:pt>
                <c:pt idx="66">
                  <c:v>108.35899999999999</c:v>
                </c:pt>
                <c:pt idx="67">
                  <c:v>114.422</c:v>
                </c:pt>
                <c:pt idx="68">
                  <c:v>119.71899999999999</c:v>
                </c:pt>
                <c:pt idx="69">
                  <c:v>128.06200000000001</c:v>
                </c:pt>
                <c:pt idx="70">
                  <c:v>136.703</c:v>
                </c:pt>
                <c:pt idx="71">
                  <c:v>147.453</c:v>
                </c:pt>
                <c:pt idx="72">
                  <c:v>158.14099999999999</c:v>
                </c:pt>
                <c:pt idx="73">
                  <c:v>167.93799999999999</c:v>
                </c:pt>
                <c:pt idx="74">
                  <c:v>174.71899999999999</c:v>
                </c:pt>
                <c:pt idx="75">
                  <c:v>182.06200000000001</c:v>
                </c:pt>
                <c:pt idx="76">
                  <c:v>183.48400000000001</c:v>
                </c:pt>
                <c:pt idx="77">
                  <c:v>183.25</c:v>
                </c:pt>
                <c:pt idx="78">
                  <c:v>177.797</c:v>
                </c:pt>
                <c:pt idx="79">
                  <c:v>168.453</c:v>
                </c:pt>
                <c:pt idx="80">
                  <c:v>146.68799999999999</c:v>
                </c:pt>
                <c:pt idx="81">
                  <c:v>114.73399999999999</c:v>
                </c:pt>
                <c:pt idx="82">
                  <c:v>96.296999999999997</c:v>
                </c:pt>
                <c:pt idx="83">
                  <c:v>92.468999999999994</c:v>
                </c:pt>
                <c:pt idx="84">
                  <c:v>91.281000000000006</c:v>
                </c:pt>
                <c:pt idx="85">
                  <c:v>90.156000000000006</c:v>
                </c:pt>
                <c:pt idx="86">
                  <c:v>91.311999999999998</c:v>
                </c:pt>
                <c:pt idx="87">
                  <c:v>93.796999999999997</c:v>
                </c:pt>
                <c:pt idx="88">
                  <c:v>94.75</c:v>
                </c:pt>
                <c:pt idx="89">
                  <c:v>92.531000000000006</c:v>
                </c:pt>
                <c:pt idx="90">
                  <c:v>92.078000000000003</c:v>
                </c:pt>
                <c:pt idx="91">
                  <c:v>91.171999999999997</c:v>
                </c:pt>
                <c:pt idx="92">
                  <c:v>91.218999999999994</c:v>
                </c:pt>
                <c:pt idx="93">
                  <c:v>91.516000000000005</c:v>
                </c:pt>
                <c:pt idx="94">
                  <c:v>90.781000000000006</c:v>
                </c:pt>
                <c:pt idx="95">
                  <c:v>91.811999999999998</c:v>
                </c:pt>
                <c:pt idx="96">
                  <c:v>92.468999999999994</c:v>
                </c:pt>
                <c:pt idx="97">
                  <c:v>92.266000000000005</c:v>
                </c:pt>
                <c:pt idx="98">
                  <c:v>92.233999999999995</c:v>
                </c:pt>
                <c:pt idx="99">
                  <c:v>92.766000000000005</c:v>
                </c:pt>
                <c:pt idx="100">
                  <c:v>92.546999999999997</c:v>
                </c:pt>
                <c:pt idx="101">
                  <c:v>89.858999999999995</c:v>
                </c:pt>
                <c:pt idx="102">
                  <c:v>90.828000000000003</c:v>
                </c:pt>
                <c:pt idx="103">
                  <c:v>90.921999999999997</c:v>
                </c:pt>
                <c:pt idx="104">
                  <c:v>89.921999999999997</c:v>
                </c:pt>
                <c:pt idx="105">
                  <c:v>94.156000000000006</c:v>
                </c:pt>
                <c:pt idx="106">
                  <c:v>89.421999999999997</c:v>
                </c:pt>
                <c:pt idx="107">
                  <c:v>90.921999999999997</c:v>
                </c:pt>
                <c:pt idx="108">
                  <c:v>91.483999999999995</c:v>
                </c:pt>
                <c:pt idx="109">
                  <c:v>89.281000000000006</c:v>
                </c:pt>
                <c:pt idx="110">
                  <c:v>90.858999999999995</c:v>
                </c:pt>
                <c:pt idx="111">
                  <c:v>89.438000000000002</c:v>
                </c:pt>
                <c:pt idx="112">
                  <c:v>88.828000000000003</c:v>
                </c:pt>
                <c:pt idx="113">
                  <c:v>88.5</c:v>
                </c:pt>
                <c:pt idx="114">
                  <c:v>88.938000000000002</c:v>
                </c:pt>
                <c:pt idx="115">
                  <c:v>89.311999999999998</c:v>
                </c:pt>
                <c:pt idx="116">
                  <c:v>88.188000000000002</c:v>
                </c:pt>
                <c:pt idx="117">
                  <c:v>89.188000000000002</c:v>
                </c:pt>
                <c:pt idx="118">
                  <c:v>89.125</c:v>
                </c:pt>
                <c:pt idx="119">
                  <c:v>90.438000000000002</c:v>
                </c:pt>
                <c:pt idx="120">
                  <c:v>90.641000000000005</c:v>
                </c:pt>
                <c:pt idx="121">
                  <c:v>88.718999999999994</c:v>
                </c:pt>
                <c:pt idx="122">
                  <c:v>90.141000000000005</c:v>
                </c:pt>
                <c:pt idx="123">
                  <c:v>86.406000000000006</c:v>
                </c:pt>
                <c:pt idx="124">
                  <c:v>89.311999999999998</c:v>
                </c:pt>
                <c:pt idx="125">
                  <c:v>89.906000000000006</c:v>
                </c:pt>
                <c:pt idx="126">
                  <c:v>87.983999999999995</c:v>
                </c:pt>
                <c:pt idx="127">
                  <c:v>89.875</c:v>
                </c:pt>
                <c:pt idx="128">
                  <c:v>88.266000000000005</c:v>
                </c:pt>
                <c:pt idx="129">
                  <c:v>88.891000000000005</c:v>
                </c:pt>
                <c:pt idx="130">
                  <c:v>86.953000000000003</c:v>
                </c:pt>
                <c:pt idx="131">
                  <c:v>88.25</c:v>
                </c:pt>
                <c:pt idx="132">
                  <c:v>86.141000000000005</c:v>
                </c:pt>
                <c:pt idx="133">
                  <c:v>87.641000000000005</c:v>
                </c:pt>
                <c:pt idx="134">
                  <c:v>86.031000000000006</c:v>
                </c:pt>
                <c:pt idx="135">
                  <c:v>86.281000000000006</c:v>
                </c:pt>
                <c:pt idx="136">
                  <c:v>86.453000000000003</c:v>
                </c:pt>
                <c:pt idx="137">
                  <c:v>86.561999999999998</c:v>
                </c:pt>
                <c:pt idx="138">
                  <c:v>84.078000000000003</c:v>
                </c:pt>
                <c:pt idx="139">
                  <c:v>86.968999999999994</c:v>
                </c:pt>
                <c:pt idx="140">
                  <c:v>85.328000000000003</c:v>
                </c:pt>
                <c:pt idx="141">
                  <c:v>84.546999999999997</c:v>
                </c:pt>
                <c:pt idx="142">
                  <c:v>86.233999999999995</c:v>
                </c:pt>
                <c:pt idx="143">
                  <c:v>85.358999999999995</c:v>
                </c:pt>
                <c:pt idx="144">
                  <c:v>84.858999999999995</c:v>
                </c:pt>
                <c:pt idx="145">
                  <c:v>84.343999999999994</c:v>
                </c:pt>
                <c:pt idx="146">
                  <c:v>84.561999999999998</c:v>
                </c:pt>
                <c:pt idx="147">
                  <c:v>85.5</c:v>
                </c:pt>
                <c:pt idx="148">
                  <c:v>84.766000000000005</c:v>
                </c:pt>
                <c:pt idx="149">
                  <c:v>86.156000000000006</c:v>
                </c:pt>
                <c:pt idx="150">
                  <c:v>85.811999999999998</c:v>
                </c:pt>
                <c:pt idx="151">
                  <c:v>85.061999999999998</c:v>
                </c:pt>
                <c:pt idx="152">
                  <c:v>86.046999999999997</c:v>
                </c:pt>
                <c:pt idx="153">
                  <c:v>86.171999999999997</c:v>
                </c:pt>
                <c:pt idx="154">
                  <c:v>86</c:v>
                </c:pt>
                <c:pt idx="155">
                  <c:v>84.483999999999995</c:v>
                </c:pt>
                <c:pt idx="156">
                  <c:v>83.453000000000003</c:v>
                </c:pt>
                <c:pt idx="157">
                  <c:v>84.983999999999995</c:v>
                </c:pt>
                <c:pt idx="158">
                  <c:v>85.766000000000005</c:v>
                </c:pt>
                <c:pt idx="159">
                  <c:v>83.671999999999997</c:v>
                </c:pt>
                <c:pt idx="160">
                  <c:v>83.983999999999995</c:v>
                </c:pt>
                <c:pt idx="161">
                  <c:v>85.561999999999998</c:v>
                </c:pt>
                <c:pt idx="162">
                  <c:v>83.016000000000005</c:v>
                </c:pt>
                <c:pt idx="163">
                  <c:v>84.188000000000002</c:v>
                </c:pt>
                <c:pt idx="164">
                  <c:v>81.688000000000002</c:v>
                </c:pt>
                <c:pt idx="165">
                  <c:v>84.453000000000003</c:v>
                </c:pt>
                <c:pt idx="166">
                  <c:v>84.483999999999995</c:v>
                </c:pt>
                <c:pt idx="167">
                  <c:v>82.921999999999997</c:v>
                </c:pt>
                <c:pt idx="168">
                  <c:v>85.203000000000003</c:v>
                </c:pt>
                <c:pt idx="169">
                  <c:v>83.906000000000006</c:v>
                </c:pt>
                <c:pt idx="170">
                  <c:v>82.046999999999997</c:v>
                </c:pt>
                <c:pt idx="171">
                  <c:v>83.578000000000003</c:v>
                </c:pt>
                <c:pt idx="172">
                  <c:v>85.061999999999998</c:v>
                </c:pt>
                <c:pt idx="173">
                  <c:v>83.671999999999997</c:v>
                </c:pt>
                <c:pt idx="174">
                  <c:v>84.811999999999998</c:v>
                </c:pt>
                <c:pt idx="175">
                  <c:v>85.171999999999997</c:v>
                </c:pt>
                <c:pt idx="176">
                  <c:v>82.266000000000005</c:v>
                </c:pt>
                <c:pt idx="177">
                  <c:v>83.188000000000002</c:v>
                </c:pt>
                <c:pt idx="178">
                  <c:v>82</c:v>
                </c:pt>
                <c:pt idx="179">
                  <c:v>83.656000000000006</c:v>
                </c:pt>
                <c:pt idx="180">
                  <c:v>84.891000000000005</c:v>
                </c:pt>
                <c:pt idx="181">
                  <c:v>79.891000000000005</c:v>
                </c:pt>
                <c:pt idx="182">
                  <c:v>82.688000000000002</c:v>
                </c:pt>
                <c:pt idx="183">
                  <c:v>82.796999999999997</c:v>
                </c:pt>
                <c:pt idx="184">
                  <c:v>83.406000000000006</c:v>
                </c:pt>
                <c:pt idx="185">
                  <c:v>81.843999999999994</c:v>
                </c:pt>
                <c:pt idx="186">
                  <c:v>82.171999999999997</c:v>
                </c:pt>
                <c:pt idx="187">
                  <c:v>82.891000000000005</c:v>
                </c:pt>
                <c:pt idx="188">
                  <c:v>83.093999999999994</c:v>
                </c:pt>
                <c:pt idx="189">
                  <c:v>80.516000000000005</c:v>
                </c:pt>
                <c:pt idx="190">
                  <c:v>80.921999999999997</c:v>
                </c:pt>
                <c:pt idx="191">
                  <c:v>81.906000000000006</c:v>
                </c:pt>
                <c:pt idx="192">
                  <c:v>82.796999999999997</c:v>
                </c:pt>
                <c:pt idx="193">
                  <c:v>80.875</c:v>
                </c:pt>
                <c:pt idx="194">
                  <c:v>82.281000000000006</c:v>
                </c:pt>
                <c:pt idx="195">
                  <c:v>83.766000000000005</c:v>
                </c:pt>
                <c:pt idx="196">
                  <c:v>81.078000000000003</c:v>
                </c:pt>
                <c:pt idx="197">
                  <c:v>80.828000000000003</c:v>
                </c:pt>
                <c:pt idx="198">
                  <c:v>80.983999999999995</c:v>
                </c:pt>
                <c:pt idx="199">
                  <c:v>81.078000000000003</c:v>
                </c:pt>
                <c:pt idx="200">
                  <c:v>80.703000000000003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97.711896798274125</c:v>
                </c:pt>
                <c:pt idx="1">
                  <c:v>97.868732492564348</c:v>
                </c:pt>
                <c:pt idx="2">
                  <c:v>98.024903218416256</c:v>
                </c:pt>
                <c:pt idx="3">
                  <c:v>98.180285839956909</c:v>
                </c:pt>
                <c:pt idx="4">
                  <c:v>98.334741271469753</c:v>
                </c:pt>
                <c:pt idx="5">
                  <c:v>98.48811292366689</c:v>
                </c:pt>
                <c:pt idx="6">
                  <c:v>98.640225078519123</c:v>
                </c:pt>
                <c:pt idx="7">
                  <c:v>98.790881208542501</c:v>
                </c:pt>
                <c:pt idx="8">
                  <c:v>98.939862263003846</c:v>
                </c:pt>
                <c:pt idx="9">
                  <c:v>99.086924952070703</c:v>
                </c:pt>
                <c:pt idx="10">
                  <c:v>99.231800071448532</c:v>
                </c:pt>
                <c:pt idx="11">
                  <c:v>99.374190926135853</c:v>
                </c:pt>
                <c:pt idx="12">
                  <c:v>99.513771935338127</c:v>
                </c:pt>
                <c:pt idx="13">
                  <c:v>99.650187535927572</c:v>
                </c:pt>
                <c:pt idx="14">
                  <c:v>99.783051556678714</c:v>
                </c:pt>
                <c:pt idx="15">
                  <c:v>99.911947321961392</c:v>
                </c:pt>
                <c:pt idx="16">
                  <c:v>100.03642888043457</c:v>
                </c:pt>
                <c:pt idx="17">
                  <c:v>100.15602396983795</c:v>
                </c:pt>
                <c:pt idx="18">
                  <c:v>100.27023966419817</c:v>
                </c:pt>
                <c:pt idx="19">
                  <c:v>100.37857216160617</c:v>
                </c:pt>
                <c:pt idx="20">
                  <c:v>100.48052293452781</c:v>
                </c:pt>
                <c:pt idx="21">
                  <c:v>100.57562457416226</c:v>
                </c:pt>
                <c:pt idx="22">
                  <c:v>100.66348122324392</c:v>
                </c:pt>
                <c:pt idx="23">
                  <c:v>100.74383061679846</c:v>
                </c:pt>
                <c:pt idx="24">
                  <c:v>100.81663752396892</c:v>
                </c:pt>
                <c:pt idx="25">
                  <c:v>100.88223183053407</c:v>
                </c:pt>
                <c:pt idx="26">
                  <c:v>100.94150852688188</c:v>
                </c:pt>
                <c:pt idx="27">
                  <c:v>100.99621118307842</c:v>
                </c:pt>
                <c:pt idx="28">
                  <c:v>101.04932453650672</c:v>
                </c:pt>
                <c:pt idx="29">
                  <c:v>101.10560466270758</c:v>
                </c:pt>
                <c:pt idx="30">
                  <c:v>101.17227550245896</c:v>
                </c:pt>
                <c:pt idx="31">
                  <c:v>101.2599165160873</c:v>
                </c:pt>
                <c:pt idx="32">
                  <c:v>101.38355584952728</c:v>
                </c:pt>
                <c:pt idx="33">
                  <c:v>101.56396446580383</c:v>
                </c:pt>
                <c:pt idx="34">
                  <c:v>101.82911738733073</c:v>
                </c:pt>
                <c:pt idx="35">
                  <c:v>102.21574758052063</c:v>
                </c:pt>
                <c:pt idx="36">
                  <c:v>102.77086677977776</c:v>
                </c:pt>
                <c:pt idx="37">
                  <c:v>103.55306873136219</c:v>
                </c:pt>
                <c:pt idx="38">
                  <c:v>104.63336994025632</c:v>
                </c:pt>
                <c:pt idx="39">
                  <c:v>106.09529025520079</c:v>
                </c:pt>
                <c:pt idx="40">
                  <c:v>108.03384267504703</c:v>
                </c:pt>
                <c:pt idx="41">
                  <c:v>110.55310257557512</c:v>
                </c:pt>
                <c:pt idx="42">
                  <c:v>113.76207497200689</c:v>
                </c:pt>
                <c:pt idx="43">
                  <c:v>117.76868538097276</c:v>
                </c:pt>
                <c:pt idx="44">
                  <c:v>122.67189011749632</c:v>
                </c:pt>
                <c:pt idx="45">
                  <c:v>128.55213093728895</c:v>
                </c:pt>
                <c:pt idx="46">
                  <c:v>135.46063062811282</c:v>
                </c:pt>
                <c:pt idx="47">
                  <c:v>143.40831189072603</c:v>
                </c:pt>
                <c:pt idx="48">
                  <c:v>152.35538221842995</c:v>
                </c:pt>
                <c:pt idx="49">
                  <c:v>162.20281581185657</c:v>
                </c:pt>
                <c:pt idx="50">
                  <c:v>172.7870219450547</c:v>
                </c:pt>
                <c:pt idx="51">
                  <c:v>183.87873559627178</c:v>
                </c:pt>
                <c:pt idx="52">
                  <c:v>195.18537004457514</c:v>
                </c:pt>
                <c:pt idx="53">
                  <c:v>206.34603906227107</c:v>
                </c:pt>
                <c:pt idx="54">
                  <c:v>216.8689764916387</c:v>
                </c:pt>
                <c:pt idx="55">
                  <c:v>225.87638287155318</c:v>
                </c:pt>
                <c:pt idx="56">
                  <c:v>231.52800707918104</c:v>
                </c:pt>
                <c:pt idx="57">
                  <c:v>230.51274489268295</c:v>
                </c:pt>
                <c:pt idx="58">
                  <c:v>218.9779866301235</c:v>
                </c:pt>
                <c:pt idx="59">
                  <c:v>195.79630771487405</c:v>
                </c:pt>
                <c:pt idx="60">
                  <c:v>165.63221562084013</c:v>
                </c:pt>
                <c:pt idx="61">
                  <c:v>137.28374281445753</c:v>
                </c:pt>
                <c:pt idx="62">
                  <c:v>117.74071256548538</c:v>
                </c:pt>
                <c:pt idx="63">
                  <c:v>108.2760078894556</c:v>
                </c:pt>
                <c:pt idx="64">
                  <c:v>106.00518222368089</c:v>
                </c:pt>
                <c:pt idx="65">
                  <c:v>107.58217422654249</c:v>
                </c:pt>
                <c:pt idx="66">
                  <c:v>111.06927258610881</c:v>
                </c:pt>
                <c:pt idx="67">
                  <c:v>115.76650051352499</c:v>
                </c:pt>
                <c:pt idx="68">
                  <c:v>121.51825007747068</c:v>
                </c:pt>
                <c:pt idx="69">
                  <c:v>128.29103996763627</c:v>
                </c:pt>
                <c:pt idx="70">
                  <c:v>136.0199216827954</c:v>
                </c:pt>
                <c:pt idx="71">
                  <c:v>144.56500905721418</c:v>
                </c:pt>
                <c:pt idx="72">
                  <c:v>153.70015110194618</c:v>
                </c:pt>
                <c:pt idx="73">
                  <c:v>163.11191010730533</c:v>
                </c:pt>
                <c:pt idx="74">
                  <c:v>172.38791540448204</c:v>
                </c:pt>
                <c:pt idx="75">
                  <c:v>180.90425871780559</c:v>
                </c:pt>
                <c:pt idx="76">
                  <c:v>187.38839859101898</c:v>
                </c:pt>
                <c:pt idx="77">
                  <c:v>189.14370789553396</c:v>
                </c:pt>
                <c:pt idx="78">
                  <c:v>182.20566032743952</c:v>
                </c:pt>
                <c:pt idx="79">
                  <c:v>164.47204493827059</c:v>
                </c:pt>
                <c:pt idx="80">
                  <c:v>139.88868140858108</c:v>
                </c:pt>
                <c:pt idx="81">
                  <c:v>117.12726298650131</c:v>
                </c:pt>
                <c:pt idx="82">
                  <c:v>102.44573634445125</c:v>
                </c:pt>
                <c:pt idx="83">
                  <c:v>95.74009994790994</c:v>
                </c:pt>
                <c:pt idx="84">
                  <c:v>93.518414643574715</c:v>
                </c:pt>
                <c:pt idx="85">
                  <c:v>92.926692207644479</c:v>
                </c:pt>
                <c:pt idx="86">
                  <c:v>92.735626989773564</c:v>
                </c:pt>
                <c:pt idx="87">
                  <c:v>92.613299697011144</c:v>
                </c:pt>
                <c:pt idx="88">
                  <c:v>92.500199940962588</c:v>
                </c:pt>
                <c:pt idx="89">
                  <c:v>92.38899546663815</c:v>
                </c:pt>
                <c:pt idx="90">
                  <c:v>92.27899026643982</c:v>
                </c:pt>
                <c:pt idx="91">
                  <c:v>92.170065871494401</c:v>
                </c:pt>
                <c:pt idx="92">
                  <c:v>92.062142107005258</c:v>
                </c:pt>
                <c:pt idx="93">
                  <c:v>91.955144153444635</c:v>
                </c:pt>
                <c:pt idx="94">
                  <c:v>91.849000947734183</c:v>
                </c:pt>
                <c:pt idx="95">
                  <c:v>91.743644902492647</c:v>
                </c:pt>
                <c:pt idx="96">
                  <c:v>91.639011653731146</c:v>
                </c:pt>
                <c:pt idx="97">
                  <c:v>91.535039801095351</c:v>
                </c:pt>
                <c:pt idx="98">
                  <c:v>91.431670641871506</c:v>
                </c:pt>
                <c:pt idx="99">
                  <c:v>91.328847900393015</c:v>
                </c:pt>
                <c:pt idx="100">
                  <c:v>91.226517454222289</c:v>
                </c:pt>
                <c:pt idx="101">
                  <c:v>91.124627058287899</c:v>
                </c:pt>
                <c:pt idx="102">
                  <c:v>91.023126068042203</c:v>
                </c:pt>
                <c:pt idx="103">
                  <c:v>90.921965162667888</c:v>
                </c:pt>
                <c:pt idx="104">
                  <c:v>90.821096069404447</c:v>
                </c:pt>
                <c:pt idx="105">
                  <c:v>90.720471290189209</c:v>
                </c:pt>
                <c:pt idx="106">
                  <c:v>90.620043832014275</c:v>
                </c:pt>
                <c:pt idx="107">
                  <c:v>90.51976694269085</c:v>
                </c:pt>
                <c:pt idx="108">
                  <c:v>90.419593854090564</c:v>
                </c:pt>
                <c:pt idx="109">
                  <c:v>90.319477535397723</c:v>
                </c:pt>
                <c:pt idx="110">
                  <c:v>90.219370459454112</c:v>
                </c:pt>
                <c:pt idx="111">
                  <c:v>90.119224385907899</c:v>
                </c:pt>
                <c:pt idx="112">
                  <c:v>90.018990165574948</c:v>
                </c:pt>
                <c:pt idx="113">
                  <c:v>89.918617571175162</c:v>
                </c:pt>
                <c:pt idx="114">
                  <c:v>89.818055160387203</c:v>
                </c:pt>
                <c:pt idx="115">
                  <c:v>89.717250177944962</c:v>
                </c:pt>
                <c:pt idx="116">
                  <c:v>89.616148504230353</c:v>
                </c:pt>
                <c:pt idx="117">
                  <c:v>89.514694658442224</c:v>
                </c:pt>
                <c:pt idx="118">
                  <c:v>89.412831864870526</c:v>
                </c:pt>
                <c:pt idx="119">
                  <c:v>89.310502190993347</c:v>
                </c:pt>
                <c:pt idx="120">
                  <c:v>89.207646765947629</c:v>
                </c:pt>
                <c:pt idx="121">
                  <c:v>89.104206087295779</c:v>
                </c:pt>
                <c:pt idx="122">
                  <c:v>89.00012042281864</c:v>
                </c:pt>
                <c:pt idx="123">
                  <c:v>88.895330312205971</c:v>
                </c:pt>
                <c:pt idx="124">
                  <c:v>88.789777170912302</c:v>
                </c:pt>
                <c:pt idx="125">
                  <c:v>88.683403995047456</c:v>
                </c:pt>
                <c:pt idx="126">
                  <c:v>88.576156161977039</c:v>
                </c:pt>
                <c:pt idx="127">
                  <c:v>88.467982316385871</c:v>
                </c:pt>
                <c:pt idx="128">
                  <c:v>88.358835326051064</c:v>
                </c:pt>
                <c:pt idx="129">
                  <c:v>88.24867328571905</c:v>
                </c:pt>
                <c:pt idx="130">
                  <c:v>88.137460541614502</c:v>
                </c:pt>
                <c:pt idx="131">
                  <c:v>88.025168703649825</c:v>
                </c:pt>
                <c:pt idx="132">
                  <c:v>87.911777607837081</c:v>
                </c:pt>
                <c:pt idx="133">
                  <c:v>87.797276188250677</c:v>
                </c:pt>
                <c:pt idx="134">
                  <c:v>87.681663216649525</c:v>
                </c:pt>
                <c:pt idx="135">
                  <c:v>87.564947868965845</c:v>
                </c:pt>
                <c:pt idx="136">
                  <c:v>87.447150081590181</c:v>
                </c:pt>
                <c:pt idx="137">
                  <c:v>87.328300666811941</c:v>
                </c:pt>
                <c:pt idx="138">
                  <c:v>87.20844116575563</c:v>
                </c:pt>
                <c:pt idx="139">
                  <c:v>87.087623428266994</c:v>
                </c:pt>
                <c:pt idx="140">
                  <c:v>86.965908921784418</c:v>
                </c:pt>
                <c:pt idx="141">
                  <c:v>86.843367784413672</c:v>
                </c:pt>
                <c:pt idx="142">
                  <c:v>86.720077650229712</c:v>
                </c:pt>
                <c:pt idx="143">
                  <c:v>86.596122286253191</c:v>
                </c:pt>
                <c:pt idx="144">
                  <c:v>86.471590089694899</c:v>
                </c:pt>
                <c:pt idx="145">
                  <c:v>86.34657250021948</c:v>
                </c:pt>
                <c:pt idx="146">
                  <c:v>86.221162384727251</c:v>
                </c:pt>
                <c:pt idx="147">
                  <c:v>86.0954524513796</c:v>
                </c:pt>
                <c:pt idx="148">
                  <c:v>85.969533745516685</c:v>
                </c:pt>
                <c:pt idx="149">
                  <c:v>85.843494273227108</c:v>
                </c:pt>
                <c:pt idx="150">
                  <c:v>85.717417789335684</c:v>
                </c:pt>
                <c:pt idx="151">
                  <c:v>85.591382776296868</c:v>
                </c:pt>
                <c:pt idx="152">
                  <c:v>85.46546162976253</c:v>
                </c:pt>
                <c:pt idx="153">
                  <c:v>85.339720056213764</c:v>
                </c:pt>
                <c:pt idx="154">
                  <c:v>85.214216678653983</c:v>
                </c:pt>
                <c:pt idx="155">
                  <c:v>85.089002838427888</c:v>
                </c:pt>
                <c:pt idx="156">
                  <c:v>84.964122575043703</c:v>
                </c:pt>
                <c:pt idx="157">
                  <c:v>84.83961276153488</c:v>
                </c:pt>
                <c:pt idx="158">
                  <c:v>84.7155033703513</c:v>
                </c:pt>
                <c:pt idx="159">
                  <c:v>84.591817843841696</c:v>
                </c:pt>
                <c:pt idx="160">
                  <c:v>84.468573543829251</c:v>
                </c:pt>
                <c:pt idx="161">
                  <c:v>84.345782256292864</c:v>
                </c:pt>
                <c:pt idx="162">
                  <c:v>84.223450729447407</c:v>
                </c:pt>
                <c:pt idx="163">
                  <c:v>84.101581226282235</c:v>
                </c:pt>
                <c:pt idx="164">
                  <c:v>83.980172075618299</c:v>
                </c:pt>
                <c:pt idx="165">
                  <c:v>83.859218208776298</c:v>
                </c:pt>
                <c:pt idx="166">
                  <c:v>83.738711671855853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97.711896798081952</c:v>
                </c:pt>
                <c:pt idx="1">
                  <c:v>97.86873249208675</c:v>
                </c:pt>
                <c:pt idx="2">
                  <c:v>98.024903217247498</c:v>
                </c:pt>
                <c:pt idx="3">
                  <c:v>98.180285837140346</c:v>
                </c:pt>
                <c:pt idx="4">
                  <c:v>98.334741264785805</c:v>
                </c:pt>
                <c:pt idx="5">
                  <c:v>98.488112908047313</c:v>
                </c:pt>
                <c:pt idx="6">
                  <c:v>98.640225042575011</c:v>
                </c:pt>
                <c:pt idx="7">
                  <c:v>98.790881127089293</c:v>
                </c:pt>
                <c:pt idx="8">
                  <c:v>98.939862081238601</c:v>
                </c:pt>
                <c:pt idx="9">
                  <c:v>99.086924552645414</c:v>
                </c:pt>
                <c:pt idx="10">
                  <c:v>99.231799207113013</c:v>
                </c:pt>
                <c:pt idx="11">
                  <c:v>99.37418908429855</c:v>
                </c:pt>
                <c:pt idx="12">
                  <c:v>99.513768070402563</c:v>
                </c:pt>
                <c:pt idx="13">
                  <c:v>99.650179549448708</c:v>
                </c:pt>
                <c:pt idx="14">
                  <c:v>99.78303530528818</c:v>
                </c:pt>
                <c:pt idx="15">
                  <c:v>99.91191475720747</c:v>
                </c:pt>
                <c:pt idx="16">
                  <c:v>100.03636462243999</c:v>
                </c:pt>
                <c:pt idx="17">
                  <c:v>100.15589910831508</c:v>
                </c:pt>
                <c:pt idx="18">
                  <c:v>100.27000074437736</c:v>
                </c:pt>
                <c:pt idx="19">
                  <c:v>100.37812196955116</c:v>
                </c:pt>
                <c:pt idx="20">
                  <c:v>100.47968759012825</c:v>
                </c:pt>
                <c:pt idx="21">
                  <c:v>100.57409821971181</c:v>
                </c:pt>
                <c:pt idx="22">
                  <c:v>100.66073480090836</c:v>
                </c:pt>
                <c:pt idx="23">
                  <c:v>100.73896428921736</c:v>
                </c:pt>
                <c:pt idx="24">
                  <c:v>100.80814655112998</c:v>
                </c:pt>
                <c:pt idx="25">
                  <c:v>100.86764249018552</c:v>
                </c:pt>
                <c:pt idx="26">
                  <c:v>100.91682336650237</c:v>
                </c:pt>
                <c:pt idx="27">
                  <c:v>100.95508121773425</c:v>
                </c:pt>
                <c:pt idx="28">
                  <c:v>100.98184022411861</c:v>
                </c:pt>
                <c:pt idx="29">
                  <c:v>100.99656879001171</c:v>
                </c:pt>
                <c:pt idx="30">
                  <c:v>100.99879204292422</c:v>
                </c:pt>
                <c:pt idx="31">
                  <c:v>100.98810438354207</c:v>
                </c:pt>
                <c:pt idx="32">
                  <c:v>100.96418166230764</c:v>
                </c:pt>
                <c:pt idx="33">
                  <c:v>100.92679251601122</c:v>
                </c:pt>
                <c:pt idx="34">
                  <c:v>100.8758083774607</c:v>
                </c:pt>
                <c:pt idx="35">
                  <c:v>100.81121167772039</c:v>
                </c:pt>
                <c:pt idx="36">
                  <c:v>100.73310179702966</c:v>
                </c:pt>
                <c:pt idx="37">
                  <c:v>100.64169838841761</c:v>
                </c:pt>
                <c:pt idx="38">
                  <c:v>100.53734179548222</c:v>
                </c:pt>
                <c:pt idx="39">
                  <c:v>100.42049040808429</c:v>
                </c:pt>
                <c:pt idx="40">
                  <c:v>100.29171493929857</c:v>
                </c:pt>
                <c:pt idx="41">
                  <c:v>100.15168975414063</c:v>
                </c:pt>
                <c:pt idx="42">
                  <c:v>100.00118152435502</c:v>
                </c:pt>
                <c:pt idx="43">
                  <c:v>99.84103561280925</c:v>
                </c:pt>
                <c:pt idx="44">
                  <c:v>99.672160695829419</c:v>
                </c:pt>
                <c:pt idx="45">
                  <c:v>99.495512204419228</c:v>
                </c:pt>
                <c:pt idx="46">
                  <c:v>99.31207520108687</c:v>
                </c:pt>
                <c:pt idx="47">
                  <c:v>99.122847306803521</c:v>
                </c:pt>
                <c:pt idx="48">
                  <c:v>98.928822254726725</c:v>
                </c:pt>
                <c:pt idx="49">
                  <c:v>98.730974579000318</c:v>
                </c:pt>
                <c:pt idx="50">
                  <c:v>98.530245855634703</c:v>
                </c:pt>
                <c:pt idx="51">
                  <c:v>98.327532806815384</c:v>
                </c:pt>
                <c:pt idx="52">
                  <c:v>98.123677468820787</c:v>
                </c:pt>
                <c:pt idx="53">
                  <c:v>97.919459515185466</c:v>
                </c:pt>
                <c:pt idx="54">
                  <c:v>97.715590727579141</c:v>
                </c:pt>
                <c:pt idx="55">
                  <c:v>97.512711522050552</c:v>
                </c:pt>
                <c:pt idx="56">
                  <c:v>97.311389370838484</c:v>
                </c:pt>
                <c:pt idx="57">
                  <c:v>97.112118911065977</c:v>
                </c:pt>
                <c:pt idx="58">
                  <c:v>96.915323500910418</c:v>
                </c:pt>
                <c:pt idx="59">
                  <c:v>96.721357969670464</c:v>
                </c:pt>
                <c:pt idx="60">
                  <c:v>96.530512308099475</c:v>
                </c:pt>
                <c:pt idx="61">
                  <c:v>96.343016056586592</c:v>
                </c:pt>
                <c:pt idx="62">
                  <c:v>96.159043168275019</c:v>
                </c:pt>
                <c:pt idx="63">
                  <c:v>95.978717149203121</c:v>
                </c:pt>
                <c:pt idx="64">
                  <c:v>95.802116305543265</c:v>
                </c:pt>
                <c:pt idx="65">
                  <c:v>95.629278956933945</c:v>
                </c:pt>
                <c:pt idx="66">
                  <c:v>95.460208503135249</c:v>
                </c:pt>
                <c:pt idx="67">
                  <c:v>95.294878257624802</c:v>
                </c:pt>
                <c:pt idx="68">
                  <c:v>95.133235985524578</c:v>
                </c:pt>
                <c:pt idx="69">
                  <c:v>94.975208103982041</c:v>
                </c:pt>
                <c:pt idx="70">
                  <c:v>94.820703520672438</c:v>
                </c:pt>
                <c:pt idx="71">
                  <c:v>94.669617100488921</c:v>
                </c:pt>
                <c:pt idx="72">
                  <c:v>94.521832761939464</c:v>
                </c:pt>
                <c:pt idx="73">
                  <c:v>94.377226213554948</c:v>
                </c:pt>
                <c:pt idx="74">
                  <c:v>94.235667347063483</c:v>
                </c:pt>
                <c:pt idx="75">
                  <c:v>94.097022308548688</c:v>
                </c:pt>
                <c:pt idx="76">
                  <c:v>93.961155271623312</c:v>
                </c:pt>
                <c:pt idx="77">
                  <c:v>93.827929938132797</c:v>
                </c:pt>
                <c:pt idx="78">
                  <c:v>93.697210792341224</c:v>
                </c:pt>
                <c:pt idx="79">
                  <c:v>93.568864134193745</c:v>
                </c:pt>
                <c:pt idx="80">
                  <c:v>93.442758916307938</c:v>
                </c:pt>
                <c:pt idx="81">
                  <c:v>93.318767407997285</c:v>
                </c:pt>
                <c:pt idx="82">
                  <c:v>93.196765708016883</c:v>
                </c:pt>
                <c:pt idx="83">
                  <c:v>93.07663412595646</c:v>
                </c:pt>
                <c:pt idx="84">
                  <c:v>92.958257450379264</c:v>
                </c:pt>
                <c:pt idx="85">
                  <c:v>92.841525119980801</c:v>
                </c:pt>
                <c:pt idx="86">
                  <c:v>92.726331312267973</c:v>
                </c:pt>
                <c:pt idx="87">
                  <c:v>92.61257496257241</c:v>
                </c:pt>
                <c:pt idx="88">
                  <c:v>92.500159724629427</c:v>
                </c:pt>
                <c:pt idx="89">
                  <c:v>92.388993882494447</c:v>
                </c:pt>
                <c:pt idx="90">
                  <c:v>92.278990222233915</c:v>
                </c:pt>
                <c:pt idx="91">
                  <c:v>92.170065870621855</c:v>
                </c:pt>
                <c:pt idx="92">
                  <c:v>92.062142106993093</c:v>
                </c:pt>
                <c:pt idx="93">
                  <c:v>91.955144153444522</c:v>
                </c:pt>
                <c:pt idx="94">
                  <c:v>91.849000947734183</c:v>
                </c:pt>
                <c:pt idx="95">
                  <c:v>91.743644902492647</c:v>
                </c:pt>
                <c:pt idx="96">
                  <c:v>91.639011653731146</c:v>
                </c:pt>
                <c:pt idx="97">
                  <c:v>91.535039801095351</c:v>
                </c:pt>
                <c:pt idx="98">
                  <c:v>91.431670641871506</c:v>
                </c:pt>
                <c:pt idx="99">
                  <c:v>91.328847900393015</c:v>
                </c:pt>
                <c:pt idx="100">
                  <c:v>91.226517454222289</c:v>
                </c:pt>
                <c:pt idx="101">
                  <c:v>91.124627058287899</c:v>
                </c:pt>
                <c:pt idx="102">
                  <c:v>91.023126068042203</c:v>
                </c:pt>
                <c:pt idx="103">
                  <c:v>90.921965162667888</c:v>
                </c:pt>
                <c:pt idx="104">
                  <c:v>90.821096069404447</c:v>
                </c:pt>
                <c:pt idx="105">
                  <c:v>90.720471290189209</c:v>
                </c:pt>
                <c:pt idx="106">
                  <c:v>90.620043832014275</c:v>
                </c:pt>
                <c:pt idx="107">
                  <c:v>90.51976694269085</c:v>
                </c:pt>
                <c:pt idx="108">
                  <c:v>90.419593854090564</c:v>
                </c:pt>
                <c:pt idx="109">
                  <c:v>90.319477535397723</c:v>
                </c:pt>
                <c:pt idx="110">
                  <c:v>90.219370459454112</c:v>
                </c:pt>
                <c:pt idx="111">
                  <c:v>90.119224385907899</c:v>
                </c:pt>
                <c:pt idx="112">
                  <c:v>90.018990165574948</c:v>
                </c:pt>
                <c:pt idx="113">
                  <c:v>89.918617571175162</c:v>
                </c:pt>
                <c:pt idx="114">
                  <c:v>89.818055160387203</c:v>
                </c:pt>
                <c:pt idx="115">
                  <c:v>89.717250177944962</c:v>
                </c:pt>
                <c:pt idx="116">
                  <c:v>89.616148504230353</c:v>
                </c:pt>
                <c:pt idx="117">
                  <c:v>89.514694658442224</c:v>
                </c:pt>
                <c:pt idx="118">
                  <c:v>89.412831864870526</c:v>
                </c:pt>
                <c:pt idx="119">
                  <c:v>89.310502190993347</c:v>
                </c:pt>
                <c:pt idx="120">
                  <c:v>89.207646765947629</c:v>
                </c:pt>
                <c:pt idx="121">
                  <c:v>89.104206087295779</c:v>
                </c:pt>
                <c:pt idx="122">
                  <c:v>89.00012042281864</c:v>
                </c:pt>
                <c:pt idx="123">
                  <c:v>88.895330312205971</c:v>
                </c:pt>
                <c:pt idx="124">
                  <c:v>88.789777170912302</c:v>
                </c:pt>
                <c:pt idx="125">
                  <c:v>88.683403995047456</c:v>
                </c:pt>
                <c:pt idx="126">
                  <c:v>88.576156161977039</c:v>
                </c:pt>
                <c:pt idx="127">
                  <c:v>88.467982316385871</c:v>
                </c:pt>
                <c:pt idx="128">
                  <c:v>88.358835326051064</c:v>
                </c:pt>
                <c:pt idx="129">
                  <c:v>88.24867328571905</c:v>
                </c:pt>
                <c:pt idx="130">
                  <c:v>88.137460541614502</c:v>
                </c:pt>
                <c:pt idx="131">
                  <c:v>88.025168703649825</c:v>
                </c:pt>
                <c:pt idx="132">
                  <c:v>87.911777607837081</c:v>
                </c:pt>
                <c:pt idx="133">
                  <c:v>87.797276188250677</c:v>
                </c:pt>
                <c:pt idx="134">
                  <c:v>87.681663216649525</c:v>
                </c:pt>
                <c:pt idx="135">
                  <c:v>87.564947868965845</c:v>
                </c:pt>
                <c:pt idx="136">
                  <c:v>87.447150081590181</c:v>
                </c:pt>
                <c:pt idx="137">
                  <c:v>87.328300666811941</c:v>
                </c:pt>
                <c:pt idx="138">
                  <c:v>87.20844116575563</c:v>
                </c:pt>
                <c:pt idx="139">
                  <c:v>87.087623428266994</c:v>
                </c:pt>
                <c:pt idx="140">
                  <c:v>86.965908921784418</c:v>
                </c:pt>
                <c:pt idx="141">
                  <c:v>86.843367784413672</c:v>
                </c:pt>
                <c:pt idx="142">
                  <c:v>86.720077650229712</c:v>
                </c:pt>
                <c:pt idx="143">
                  <c:v>86.596122286253191</c:v>
                </c:pt>
                <c:pt idx="144">
                  <c:v>86.471590089694899</c:v>
                </c:pt>
                <c:pt idx="145">
                  <c:v>86.34657250021948</c:v>
                </c:pt>
                <c:pt idx="146">
                  <c:v>86.221162384727251</c:v>
                </c:pt>
                <c:pt idx="147">
                  <c:v>86.0954524513796</c:v>
                </c:pt>
                <c:pt idx="148">
                  <c:v>85.969533745516685</c:v>
                </c:pt>
                <c:pt idx="149">
                  <c:v>85.843494273227108</c:v>
                </c:pt>
                <c:pt idx="150">
                  <c:v>85.717417789335684</c:v>
                </c:pt>
                <c:pt idx="151">
                  <c:v>85.591382776296868</c:v>
                </c:pt>
                <c:pt idx="152">
                  <c:v>85.46546162976253</c:v>
                </c:pt>
                <c:pt idx="153">
                  <c:v>85.339720056213764</c:v>
                </c:pt>
                <c:pt idx="154">
                  <c:v>85.214216678653983</c:v>
                </c:pt>
                <c:pt idx="155">
                  <c:v>85.089002838427888</c:v>
                </c:pt>
                <c:pt idx="156">
                  <c:v>84.964122575043703</c:v>
                </c:pt>
                <c:pt idx="157">
                  <c:v>84.83961276153488</c:v>
                </c:pt>
                <c:pt idx="158">
                  <c:v>84.7155033703513</c:v>
                </c:pt>
                <c:pt idx="159">
                  <c:v>84.591817843841696</c:v>
                </c:pt>
                <c:pt idx="160">
                  <c:v>84.468573543829251</c:v>
                </c:pt>
                <c:pt idx="161">
                  <c:v>84.345782256292864</c:v>
                </c:pt>
                <c:pt idx="162">
                  <c:v>84.223450729447407</c:v>
                </c:pt>
                <c:pt idx="163">
                  <c:v>84.101581226282235</c:v>
                </c:pt>
                <c:pt idx="164">
                  <c:v>83.980172075618299</c:v>
                </c:pt>
                <c:pt idx="165">
                  <c:v>83.859218208776298</c:v>
                </c:pt>
                <c:pt idx="166">
                  <c:v>83.738711671855853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102.379</c:v>
                </c:pt>
                <c:pt idx="1">
                  <c:v>100.759</c:v>
                </c:pt>
                <c:pt idx="2">
                  <c:v>101.155</c:v>
                </c:pt>
                <c:pt idx="3">
                  <c:v>103.155</c:v>
                </c:pt>
                <c:pt idx="4">
                  <c:v>103.483</c:v>
                </c:pt>
                <c:pt idx="5">
                  <c:v>102.13800000000001</c:v>
                </c:pt>
                <c:pt idx="6">
                  <c:v>100.86199999999999</c:v>
                </c:pt>
                <c:pt idx="7">
                  <c:v>103.94799999999999</c:v>
                </c:pt>
                <c:pt idx="8">
                  <c:v>103.31</c:v>
                </c:pt>
                <c:pt idx="9">
                  <c:v>100.63800000000001</c:v>
                </c:pt>
                <c:pt idx="10">
                  <c:v>104.276</c:v>
                </c:pt>
                <c:pt idx="11">
                  <c:v>102.31</c:v>
                </c:pt>
                <c:pt idx="12">
                  <c:v>103.414</c:v>
                </c:pt>
                <c:pt idx="13">
                  <c:v>103.89700000000001</c:v>
                </c:pt>
                <c:pt idx="14">
                  <c:v>102.931</c:v>
                </c:pt>
                <c:pt idx="15">
                  <c:v>103.483</c:v>
                </c:pt>
                <c:pt idx="16">
                  <c:v>102.05200000000001</c:v>
                </c:pt>
                <c:pt idx="17">
                  <c:v>103.655</c:v>
                </c:pt>
                <c:pt idx="18">
                  <c:v>102.224</c:v>
                </c:pt>
                <c:pt idx="19">
                  <c:v>103.10299999999999</c:v>
                </c:pt>
                <c:pt idx="20">
                  <c:v>102.931</c:v>
                </c:pt>
                <c:pt idx="21">
                  <c:v>103.259</c:v>
                </c:pt>
                <c:pt idx="22">
                  <c:v>102.60299999999999</c:v>
                </c:pt>
                <c:pt idx="23">
                  <c:v>104.931</c:v>
                </c:pt>
                <c:pt idx="24">
                  <c:v>102.172</c:v>
                </c:pt>
                <c:pt idx="25">
                  <c:v>103.60299999999999</c:v>
                </c:pt>
                <c:pt idx="26">
                  <c:v>104.36199999999999</c:v>
                </c:pt>
                <c:pt idx="27">
                  <c:v>104.379</c:v>
                </c:pt>
                <c:pt idx="28">
                  <c:v>106.759</c:v>
                </c:pt>
                <c:pt idx="29">
                  <c:v>106.724</c:v>
                </c:pt>
                <c:pt idx="30">
                  <c:v>108.069</c:v>
                </c:pt>
                <c:pt idx="31">
                  <c:v>105.10299999999999</c:v>
                </c:pt>
                <c:pt idx="32">
                  <c:v>105.44799999999999</c:v>
                </c:pt>
                <c:pt idx="33">
                  <c:v>107</c:v>
                </c:pt>
                <c:pt idx="34">
                  <c:v>108.259</c:v>
                </c:pt>
                <c:pt idx="35">
                  <c:v>109.414</c:v>
                </c:pt>
                <c:pt idx="36">
                  <c:v>107.655</c:v>
                </c:pt>
                <c:pt idx="37">
                  <c:v>108.53400000000001</c:v>
                </c:pt>
                <c:pt idx="38">
                  <c:v>111.224</c:v>
                </c:pt>
                <c:pt idx="39">
                  <c:v>112.96599999999999</c:v>
                </c:pt>
                <c:pt idx="40">
                  <c:v>113.086</c:v>
                </c:pt>
                <c:pt idx="41">
                  <c:v>114.86199999999999</c:v>
                </c:pt>
                <c:pt idx="42">
                  <c:v>116.79300000000001</c:v>
                </c:pt>
                <c:pt idx="43">
                  <c:v>118.621</c:v>
                </c:pt>
                <c:pt idx="44">
                  <c:v>121.63800000000001</c:v>
                </c:pt>
                <c:pt idx="45">
                  <c:v>125.79300000000001</c:v>
                </c:pt>
                <c:pt idx="46">
                  <c:v>131.93100000000001</c:v>
                </c:pt>
                <c:pt idx="47">
                  <c:v>141.03399999999999</c:v>
                </c:pt>
                <c:pt idx="48">
                  <c:v>152.345</c:v>
                </c:pt>
                <c:pt idx="49">
                  <c:v>165.46600000000001</c:v>
                </c:pt>
                <c:pt idx="50">
                  <c:v>181.22399999999999</c:v>
                </c:pt>
                <c:pt idx="51">
                  <c:v>199.25899999999999</c:v>
                </c:pt>
                <c:pt idx="52">
                  <c:v>210.20699999999999</c:v>
                </c:pt>
                <c:pt idx="53">
                  <c:v>221.03399999999999</c:v>
                </c:pt>
                <c:pt idx="54">
                  <c:v>229.37899999999999</c:v>
                </c:pt>
                <c:pt idx="55">
                  <c:v>233.13800000000001</c:v>
                </c:pt>
                <c:pt idx="56">
                  <c:v>233.81</c:v>
                </c:pt>
                <c:pt idx="57">
                  <c:v>230.03399999999999</c:v>
                </c:pt>
                <c:pt idx="58">
                  <c:v>223.03399999999999</c:v>
                </c:pt>
                <c:pt idx="59">
                  <c:v>206.655</c:v>
                </c:pt>
                <c:pt idx="60">
                  <c:v>176.08600000000001</c:v>
                </c:pt>
                <c:pt idx="61">
                  <c:v>135.43100000000001</c:v>
                </c:pt>
                <c:pt idx="62">
                  <c:v>110.328</c:v>
                </c:pt>
                <c:pt idx="63">
                  <c:v>102.55200000000001</c:v>
                </c:pt>
                <c:pt idx="64">
                  <c:v>106.086</c:v>
                </c:pt>
                <c:pt idx="65">
                  <c:v>108.39700000000001</c:v>
                </c:pt>
                <c:pt idx="66">
                  <c:v>108.741</c:v>
                </c:pt>
                <c:pt idx="67">
                  <c:v>115.517</c:v>
                </c:pt>
                <c:pt idx="68">
                  <c:v>121.414</c:v>
                </c:pt>
                <c:pt idx="69">
                  <c:v>130.58600000000001</c:v>
                </c:pt>
                <c:pt idx="70">
                  <c:v>141.22399999999999</c:v>
                </c:pt>
                <c:pt idx="71">
                  <c:v>152.29300000000001</c:v>
                </c:pt>
                <c:pt idx="72">
                  <c:v>166.655</c:v>
                </c:pt>
                <c:pt idx="73">
                  <c:v>176.41399999999999</c:v>
                </c:pt>
                <c:pt idx="74">
                  <c:v>184.983</c:v>
                </c:pt>
                <c:pt idx="75">
                  <c:v>190.81</c:v>
                </c:pt>
                <c:pt idx="76">
                  <c:v>192.017</c:v>
                </c:pt>
                <c:pt idx="77">
                  <c:v>193.08600000000001</c:v>
                </c:pt>
                <c:pt idx="78">
                  <c:v>187.12100000000001</c:v>
                </c:pt>
                <c:pt idx="79">
                  <c:v>174.41399999999999</c:v>
                </c:pt>
                <c:pt idx="80">
                  <c:v>152.828</c:v>
                </c:pt>
                <c:pt idx="81">
                  <c:v>120.86199999999999</c:v>
                </c:pt>
                <c:pt idx="82">
                  <c:v>103.086</c:v>
                </c:pt>
                <c:pt idx="83">
                  <c:v>94.947999999999993</c:v>
                </c:pt>
                <c:pt idx="84">
                  <c:v>95.69</c:v>
                </c:pt>
                <c:pt idx="85">
                  <c:v>93.828000000000003</c:v>
                </c:pt>
                <c:pt idx="86">
                  <c:v>93.293000000000006</c:v>
                </c:pt>
                <c:pt idx="87">
                  <c:v>95.483000000000004</c:v>
                </c:pt>
                <c:pt idx="88">
                  <c:v>94.741</c:v>
                </c:pt>
                <c:pt idx="89">
                  <c:v>96.534000000000006</c:v>
                </c:pt>
                <c:pt idx="90">
                  <c:v>96.293000000000006</c:v>
                </c:pt>
                <c:pt idx="91">
                  <c:v>95.655000000000001</c:v>
                </c:pt>
                <c:pt idx="92">
                  <c:v>96.930999999999997</c:v>
                </c:pt>
                <c:pt idx="93">
                  <c:v>95.879000000000005</c:v>
                </c:pt>
                <c:pt idx="94">
                  <c:v>94.655000000000001</c:v>
                </c:pt>
                <c:pt idx="95">
                  <c:v>93.516999999999996</c:v>
                </c:pt>
                <c:pt idx="96">
                  <c:v>96.155000000000001</c:v>
                </c:pt>
                <c:pt idx="97">
                  <c:v>95.741</c:v>
                </c:pt>
                <c:pt idx="98">
                  <c:v>96</c:v>
                </c:pt>
                <c:pt idx="99">
                  <c:v>95.293000000000006</c:v>
                </c:pt>
                <c:pt idx="100">
                  <c:v>94.069000000000003</c:v>
                </c:pt>
                <c:pt idx="101">
                  <c:v>94.759</c:v>
                </c:pt>
                <c:pt idx="102">
                  <c:v>95.224000000000004</c:v>
                </c:pt>
                <c:pt idx="103">
                  <c:v>94.465999999999994</c:v>
                </c:pt>
                <c:pt idx="104">
                  <c:v>94.5</c:v>
                </c:pt>
                <c:pt idx="105">
                  <c:v>94.447999999999993</c:v>
                </c:pt>
                <c:pt idx="106">
                  <c:v>94.361999999999995</c:v>
                </c:pt>
                <c:pt idx="107">
                  <c:v>94.516999999999996</c:v>
                </c:pt>
                <c:pt idx="108">
                  <c:v>97.81</c:v>
                </c:pt>
                <c:pt idx="109">
                  <c:v>93.793000000000006</c:v>
                </c:pt>
                <c:pt idx="110">
                  <c:v>96.483000000000004</c:v>
                </c:pt>
                <c:pt idx="111">
                  <c:v>94.655000000000001</c:v>
                </c:pt>
                <c:pt idx="112">
                  <c:v>94.034000000000006</c:v>
                </c:pt>
                <c:pt idx="113">
                  <c:v>92.671999999999997</c:v>
                </c:pt>
                <c:pt idx="114">
                  <c:v>92.914000000000001</c:v>
                </c:pt>
                <c:pt idx="115">
                  <c:v>91.879000000000005</c:v>
                </c:pt>
                <c:pt idx="116">
                  <c:v>91.052000000000007</c:v>
                </c:pt>
                <c:pt idx="117">
                  <c:v>91.155000000000001</c:v>
                </c:pt>
                <c:pt idx="118">
                  <c:v>89.19</c:v>
                </c:pt>
                <c:pt idx="119">
                  <c:v>89.414000000000001</c:v>
                </c:pt>
                <c:pt idx="120">
                  <c:v>91.483000000000004</c:v>
                </c:pt>
                <c:pt idx="121">
                  <c:v>90.361999999999995</c:v>
                </c:pt>
                <c:pt idx="122">
                  <c:v>90.828000000000003</c:v>
                </c:pt>
                <c:pt idx="123">
                  <c:v>91.379000000000005</c:v>
                </c:pt>
                <c:pt idx="124">
                  <c:v>92.275999999999996</c:v>
                </c:pt>
                <c:pt idx="125">
                  <c:v>87.983000000000004</c:v>
                </c:pt>
                <c:pt idx="126">
                  <c:v>90.81</c:v>
                </c:pt>
                <c:pt idx="127">
                  <c:v>90.171999999999997</c:v>
                </c:pt>
                <c:pt idx="128">
                  <c:v>90.69</c:v>
                </c:pt>
                <c:pt idx="129">
                  <c:v>89.534000000000006</c:v>
                </c:pt>
                <c:pt idx="130">
                  <c:v>93.430999999999997</c:v>
                </c:pt>
                <c:pt idx="131">
                  <c:v>89.844999999999999</c:v>
                </c:pt>
                <c:pt idx="132">
                  <c:v>89.085999999999999</c:v>
                </c:pt>
                <c:pt idx="133">
                  <c:v>89.914000000000001</c:v>
                </c:pt>
                <c:pt idx="134">
                  <c:v>89.861999999999995</c:v>
                </c:pt>
                <c:pt idx="135">
                  <c:v>92.171999999999997</c:v>
                </c:pt>
                <c:pt idx="136">
                  <c:v>93.102999999999994</c:v>
                </c:pt>
                <c:pt idx="137">
                  <c:v>90.016999999999996</c:v>
                </c:pt>
                <c:pt idx="138">
                  <c:v>89.602999999999994</c:v>
                </c:pt>
                <c:pt idx="139">
                  <c:v>90.947999999999993</c:v>
                </c:pt>
                <c:pt idx="140">
                  <c:v>89.620999999999995</c:v>
                </c:pt>
                <c:pt idx="141">
                  <c:v>89.534000000000006</c:v>
                </c:pt>
                <c:pt idx="142">
                  <c:v>90.328000000000003</c:v>
                </c:pt>
                <c:pt idx="143">
                  <c:v>90.552000000000007</c:v>
                </c:pt>
                <c:pt idx="144">
                  <c:v>88.31</c:v>
                </c:pt>
                <c:pt idx="145">
                  <c:v>87.983000000000004</c:v>
                </c:pt>
                <c:pt idx="146">
                  <c:v>86.897000000000006</c:v>
                </c:pt>
                <c:pt idx="147">
                  <c:v>85.552000000000007</c:v>
                </c:pt>
                <c:pt idx="148">
                  <c:v>88.947999999999993</c:v>
                </c:pt>
                <c:pt idx="149">
                  <c:v>86.052000000000007</c:v>
                </c:pt>
                <c:pt idx="150">
                  <c:v>85.879000000000005</c:v>
                </c:pt>
                <c:pt idx="151">
                  <c:v>85.379000000000005</c:v>
                </c:pt>
                <c:pt idx="152">
                  <c:v>85.552000000000007</c:v>
                </c:pt>
                <c:pt idx="153">
                  <c:v>86.241</c:v>
                </c:pt>
                <c:pt idx="154">
                  <c:v>84.620999999999995</c:v>
                </c:pt>
                <c:pt idx="155">
                  <c:v>87.379000000000005</c:v>
                </c:pt>
                <c:pt idx="156">
                  <c:v>86.793000000000006</c:v>
                </c:pt>
                <c:pt idx="157">
                  <c:v>84.671999999999997</c:v>
                </c:pt>
                <c:pt idx="158">
                  <c:v>85.241</c:v>
                </c:pt>
                <c:pt idx="159">
                  <c:v>85.620999999999995</c:v>
                </c:pt>
                <c:pt idx="160">
                  <c:v>86.293000000000006</c:v>
                </c:pt>
                <c:pt idx="161">
                  <c:v>86.069000000000003</c:v>
                </c:pt>
                <c:pt idx="162">
                  <c:v>87.241</c:v>
                </c:pt>
                <c:pt idx="163">
                  <c:v>84</c:v>
                </c:pt>
                <c:pt idx="164">
                  <c:v>85.655000000000001</c:v>
                </c:pt>
                <c:pt idx="165">
                  <c:v>85.293000000000006</c:v>
                </c:pt>
                <c:pt idx="166">
                  <c:v>84.138000000000005</c:v>
                </c:pt>
                <c:pt idx="167">
                  <c:v>86.930999999999997</c:v>
                </c:pt>
                <c:pt idx="168">
                  <c:v>86.569000000000003</c:v>
                </c:pt>
                <c:pt idx="169">
                  <c:v>84.828000000000003</c:v>
                </c:pt>
                <c:pt idx="170">
                  <c:v>84.379000000000005</c:v>
                </c:pt>
                <c:pt idx="171">
                  <c:v>89.465999999999994</c:v>
                </c:pt>
                <c:pt idx="172">
                  <c:v>85.741</c:v>
                </c:pt>
                <c:pt idx="173">
                  <c:v>84.965999999999994</c:v>
                </c:pt>
                <c:pt idx="174">
                  <c:v>85.241</c:v>
                </c:pt>
                <c:pt idx="175">
                  <c:v>86.016999999999996</c:v>
                </c:pt>
                <c:pt idx="176">
                  <c:v>85.171999999999997</c:v>
                </c:pt>
                <c:pt idx="177">
                  <c:v>86.361999999999995</c:v>
                </c:pt>
                <c:pt idx="178">
                  <c:v>83.069000000000003</c:v>
                </c:pt>
                <c:pt idx="179">
                  <c:v>82.897000000000006</c:v>
                </c:pt>
                <c:pt idx="180">
                  <c:v>84.775999999999996</c:v>
                </c:pt>
                <c:pt idx="181">
                  <c:v>83.793000000000006</c:v>
                </c:pt>
                <c:pt idx="182">
                  <c:v>81.724000000000004</c:v>
                </c:pt>
                <c:pt idx="183">
                  <c:v>85.414000000000001</c:v>
                </c:pt>
                <c:pt idx="184">
                  <c:v>83.085999999999999</c:v>
                </c:pt>
                <c:pt idx="185">
                  <c:v>84.585999999999999</c:v>
                </c:pt>
                <c:pt idx="186">
                  <c:v>82.155000000000001</c:v>
                </c:pt>
                <c:pt idx="187">
                  <c:v>83.844999999999999</c:v>
                </c:pt>
                <c:pt idx="188">
                  <c:v>83.69</c:v>
                </c:pt>
                <c:pt idx="189">
                  <c:v>82.655000000000001</c:v>
                </c:pt>
                <c:pt idx="190">
                  <c:v>81.328000000000003</c:v>
                </c:pt>
                <c:pt idx="191">
                  <c:v>80.947999999999993</c:v>
                </c:pt>
                <c:pt idx="192">
                  <c:v>83.585999999999999</c:v>
                </c:pt>
                <c:pt idx="193">
                  <c:v>81.224000000000004</c:v>
                </c:pt>
                <c:pt idx="194">
                  <c:v>82.775999999999996</c:v>
                </c:pt>
                <c:pt idx="195">
                  <c:v>82.516999999999996</c:v>
                </c:pt>
                <c:pt idx="196">
                  <c:v>82.155000000000001</c:v>
                </c:pt>
                <c:pt idx="197">
                  <c:v>80.361999999999995</c:v>
                </c:pt>
                <c:pt idx="198">
                  <c:v>79.879000000000005</c:v>
                </c:pt>
                <c:pt idx="199">
                  <c:v>81.828000000000003</c:v>
                </c:pt>
                <c:pt idx="200">
                  <c:v>82.775999999999996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100.87368989575103</c:v>
                </c:pt>
                <c:pt idx="4">
                  <c:v>101.10308015567166</c:v>
                </c:pt>
                <c:pt idx="5">
                  <c:v>101.33168473628312</c:v>
                </c:pt>
                <c:pt idx="6">
                  <c:v>101.55933737965532</c:v>
                </c:pt>
                <c:pt idx="7">
                  <c:v>101.78584946933232</c:v>
                </c:pt>
                <c:pt idx="8">
                  <c:v>102.01100783562391</c:v>
                </c:pt>
                <c:pt idx="9">
                  <c:v>102.23457246640609</c:v>
                </c:pt>
                <c:pt idx="10">
                  <c:v>102.45627414749006</c:v>
                </c:pt>
                <c:pt idx="11">
                  <c:v>102.67581206515318</c:v>
                </c:pt>
                <c:pt idx="12">
                  <c:v>102.89285141367064</c:v>
                </c:pt>
                <c:pt idx="13">
                  <c:v>103.10702106310259</c:v>
                </c:pt>
                <c:pt idx="14">
                  <c:v>103.31791135803603</c:v>
                </c:pt>
                <c:pt idx="15">
                  <c:v>103.52507213815541</c:v>
                </c:pt>
                <c:pt idx="16">
                  <c:v>103.72801109977775</c:v>
                </c:pt>
                <c:pt idx="17">
                  <c:v>103.92619266033444</c:v>
                </c:pt>
                <c:pt idx="18">
                  <c:v>104.11903755739016</c:v>
                </c:pt>
                <c:pt idx="19">
                  <c:v>104.30592353218962</c:v>
                </c:pt>
                <c:pt idx="20">
                  <c:v>104.48618765326768</c:v>
                </c:pt>
                <c:pt idx="21">
                  <c:v>104.65913119248674</c:v>
                </c:pt>
                <c:pt idx="22">
                  <c:v>104.82402857667923</c:v>
                </c:pt>
                <c:pt idx="23">
                  <c:v>104.98014295965481</c:v>
                </c:pt>
                <c:pt idx="24">
                  <c:v>105.12675261837305</c:v>
                </c:pt>
                <c:pt idx="25">
                  <c:v>105.26319498068331</c:v>
                </c:pt>
                <c:pt idx="26">
                  <c:v>105.38893902275407</c:v>
                </c:pt>
                <c:pt idx="27">
                  <c:v>105.50370245395408</c:v>
                </c:pt>
                <c:pt idx="28">
                  <c:v>105.60763790807444</c:v>
                </c:pt>
                <c:pt idx="29">
                  <c:v>105.70162244163161</c:v>
                </c:pt>
                <c:pt idx="30">
                  <c:v>105.78769669046966</c:v>
                </c:pt>
                <c:pt idx="31">
                  <c:v>105.86971291876476</c:v>
                </c:pt>
                <c:pt idx="32">
                  <c:v>105.95426253593011</c:v>
                </c:pt>
                <c:pt idx="33">
                  <c:v>106.0519594588426</c:v>
                </c:pt>
                <c:pt idx="34">
                  <c:v>106.17915013344856</c:v>
                </c:pt>
                <c:pt idx="35">
                  <c:v>106.36009664703919</c:v>
                </c:pt>
                <c:pt idx="36">
                  <c:v>106.62962793505</c:v>
                </c:pt>
                <c:pt idx="37">
                  <c:v>107.0361683496902</c:v>
                </c:pt>
                <c:pt idx="38">
                  <c:v>107.64492918519318</c:v>
                </c:pt>
                <c:pt idx="39">
                  <c:v>108.54089056787436</c:v>
                </c:pt>
                <c:pt idx="40">
                  <c:v>109.83102242818872</c:v>
                </c:pt>
                <c:pt idx="41">
                  <c:v>111.64502130023558</c:v>
                </c:pt>
                <c:pt idx="42">
                  <c:v>114.13371522236525</c:v>
                </c:pt>
                <c:pt idx="43">
                  <c:v>117.46426303590452</c:v>
                </c:pt>
                <c:pt idx="44">
                  <c:v>121.81140012401143</c:v>
                </c:pt>
                <c:pt idx="45">
                  <c:v>127.34430300211451</c:v>
                </c:pt>
                <c:pt idx="46">
                  <c:v>134.20917720063613</c:v>
                </c:pt>
                <c:pt idx="47">
                  <c:v>142.50839239231095</c:v>
                </c:pt>
                <c:pt idx="48">
                  <c:v>152.2778183938882</c:v>
                </c:pt>
                <c:pt idx="49">
                  <c:v>163.46480649826933</c:v>
                </c:pt>
                <c:pt idx="50">
                  <c:v>175.90965586869376</c:v>
                </c:pt>
                <c:pt idx="51">
                  <c:v>189.33201247178235</c:v>
                </c:pt>
                <c:pt idx="52">
                  <c:v>203.31503577466117</c:v>
                </c:pt>
                <c:pt idx="53">
                  <c:v>217.25091378686119</c:v>
                </c:pt>
                <c:pt idx="54">
                  <c:v>230.15634922788971</c:v>
                </c:pt>
                <c:pt idx="55">
                  <c:v>240.26956994266118</c:v>
                </c:pt>
                <c:pt idx="56">
                  <c:v>244.6363208774342</c:v>
                </c:pt>
                <c:pt idx="57">
                  <c:v>239.51408946524725</c:v>
                </c:pt>
                <c:pt idx="58">
                  <c:v>222.45691713482876</c:v>
                </c:pt>
                <c:pt idx="59">
                  <c:v>195.18892385951253</c:v>
                </c:pt>
                <c:pt idx="60">
                  <c:v>164.23599605168562</c:v>
                </c:pt>
                <c:pt idx="61">
                  <c:v>137.57204384376121</c:v>
                </c:pt>
                <c:pt idx="62">
                  <c:v>119.99175106942344</c:v>
                </c:pt>
                <c:pt idx="63">
                  <c:v>111.50302407268946</c:v>
                </c:pt>
                <c:pt idx="64">
                  <c:v>109.35083775584793</c:v>
                </c:pt>
                <c:pt idx="65">
                  <c:v>110.75589832417953</c:v>
                </c:pt>
                <c:pt idx="66">
                  <c:v>114.12424538733183</c:v>
                </c:pt>
                <c:pt idx="67">
                  <c:v>118.87106618044172</c:v>
                </c:pt>
                <c:pt idx="68">
                  <c:v>124.88373568082477</c:v>
                </c:pt>
                <c:pt idx="69">
                  <c:v>132.16409477588286</c:v>
                </c:pt>
                <c:pt idx="70">
                  <c:v>140.6741612616031</c:v>
                </c:pt>
                <c:pt idx="71">
                  <c:v>150.2791254619377</c:v>
                </c:pt>
                <c:pt idx="72">
                  <c:v>160.72170449883907</c:v>
                </c:pt>
                <c:pt idx="73">
                  <c:v>171.59213890125312</c:v>
                </c:pt>
                <c:pt idx="74">
                  <c:v>182.23659400887254</c:v>
                </c:pt>
                <c:pt idx="75">
                  <c:v>191.51143114059337</c:v>
                </c:pt>
                <c:pt idx="76">
                  <c:v>197.40705828388249</c:v>
                </c:pt>
                <c:pt idx="77">
                  <c:v>197.0237245597263</c:v>
                </c:pt>
                <c:pt idx="78">
                  <c:v>187.76378801098039</c:v>
                </c:pt>
                <c:pt idx="79">
                  <c:v>169.68809631680176</c:v>
                </c:pt>
                <c:pt idx="80">
                  <c:v>146.89098560624012</c:v>
                </c:pt>
                <c:pt idx="81">
                  <c:v>125.63176047548875</c:v>
                </c:pt>
                <c:pt idx="82">
                  <c:v>110.43840369866591</c:v>
                </c:pt>
                <c:pt idx="83">
                  <c:v>101.99030178737635</c:v>
                </c:pt>
                <c:pt idx="84">
                  <c:v>98.280117282887502</c:v>
                </c:pt>
                <c:pt idx="85">
                  <c:v>96.940620265914262</c:v>
                </c:pt>
                <c:pt idx="86">
                  <c:v>96.482928916394627</c:v>
                </c:pt>
                <c:pt idx="87">
                  <c:v>96.274671671003048</c:v>
                </c:pt>
                <c:pt idx="88">
                  <c:v>96.121588255645733</c:v>
                </c:pt>
                <c:pt idx="89">
                  <c:v>95.97914470341793</c:v>
                </c:pt>
                <c:pt idx="90">
                  <c:v>95.839531953841501</c:v>
                </c:pt>
                <c:pt idx="91">
                  <c:v>95.701619200523979</c:v>
                </c:pt>
                <c:pt idx="92">
                  <c:v>95.565195528034423</c:v>
                </c:pt>
                <c:pt idx="93">
                  <c:v>95.430151979513454</c:v>
                </c:pt>
                <c:pt idx="94">
                  <c:v>95.296396419946419</c:v>
                </c:pt>
                <c:pt idx="95">
                  <c:v>95.16385396887155</c:v>
                </c:pt>
                <c:pt idx="96">
                  <c:v>95.032486322259771</c:v>
                </c:pt>
                <c:pt idx="97">
                  <c:v>94.902338407174199</c:v>
                </c:pt>
                <c:pt idx="98">
                  <c:v>94.773638214882851</c:v>
                </c:pt>
                <c:pt idx="99">
                  <c:v>94.64698859720535</c:v>
                </c:pt>
                <c:pt idx="100">
                  <c:v>94.523692605288645</c:v>
                </c:pt>
                <c:pt idx="101">
                  <c:v>94.406224498780219</c:v>
                </c:pt>
                <c:pt idx="102">
                  <c:v>94.298766399519423</c:v>
                </c:pt>
                <c:pt idx="103">
                  <c:v>94.207558469447449</c:v>
                </c:pt>
                <c:pt idx="104">
                  <c:v>94.140598042452325</c:v>
                </c:pt>
                <c:pt idx="105">
                  <c:v>94.106112861744421</c:v>
                </c:pt>
                <c:pt idx="106">
                  <c:v>94.109460470373378</c:v>
                </c:pt>
                <c:pt idx="107">
                  <c:v>94.148856621581146</c:v>
                </c:pt>
                <c:pt idx="108">
                  <c:v>94.211482515203045</c:v>
                </c:pt>
                <c:pt idx="109">
                  <c:v>94.272421129121881</c:v>
                </c:pt>
                <c:pt idx="110">
                  <c:v>94.298568141543228</c:v>
                </c:pt>
                <c:pt idx="111">
                  <c:v>94.257617270641134</c:v>
                </c:pt>
                <c:pt idx="112">
                  <c:v>94.129150801921966</c:v>
                </c:pt>
                <c:pt idx="113">
                  <c:v>93.91274279261134</c:v>
                </c:pt>
                <c:pt idx="114">
                  <c:v>93.62871071962094</c:v>
                </c:pt>
                <c:pt idx="115">
                  <c:v>93.310802919172488</c:v>
                </c:pt>
                <c:pt idx="116">
                  <c:v>92.994439563633961</c:v>
                </c:pt>
                <c:pt idx="117">
                  <c:v>92.706191035016175</c:v>
                </c:pt>
                <c:pt idx="118">
                  <c:v>92.458739544027637</c:v>
                </c:pt>
                <c:pt idx="119">
                  <c:v>92.252004936084504</c:v>
                </c:pt>
                <c:pt idx="120">
                  <c:v>92.078044861155661</c:v>
                </c:pt>
                <c:pt idx="121">
                  <c:v>91.926448919584416</c:v>
                </c:pt>
                <c:pt idx="122">
                  <c:v>91.788026715111556</c:v>
                </c:pt>
                <c:pt idx="123">
                  <c:v>91.656286650495204</c:v>
                </c:pt>
                <c:pt idx="124">
                  <c:v>91.527345090774304</c:v>
                </c:pt>
                <c:pt idx="125">
                  <c:v>91.399177245033144</c:v>
                </c:pt>
                <c:pt idx="126">
                  <c:v>91.270849104840266</c:v>
                </c:pt>
                <c:pt idx="127">
                  <c:v>91.141998994607562</c:v>
                </c:pt>
                <c:pt idx="128">
                  <c:v>91.012613572267028</c:v>
                </c:pt>
                <c:pt idx="129">
                  <c:v>90.883098042566118</c:v>
                </c:pt>
                <c:pt idx="130">
                  <c:v>90.754694894910003</c:v>
                </c:pt>
                <c:pt idx="131">
                  <c:v>90.630328533492005</c:v>
                </c:pt>
                <c:pt idx="132">
                  <c:v>90.515765788796031</c:v>
                </c:pt>
                <c:pt idx="133">
                  <c:v>90.420434823042996</c:v>
                </c:pt>
                <c:pt idx="134">
                  <c:v>90.35648943384065</c:v>
                </c:pt>
                <c:pt idx="135">
                  <c:v>90.334506606235038</c:v>
                </c:pt>
                <c:pt idx="136">
                  <c:v>90.355689620892733</c:v>
                </c:pt>
                <c:pt idx="137">
                  <c:v>90.403813623876019</c:v>
                </c:pt>
                <c:pt idx="138">
                  <c:v>90.443199692841731</c:v>
                </c:pt>
                <c:pt idx="139">
                  <c:v>90.427884145110454</c:v>
                </c:pt>
                <c:pt idx="140">
                  <c:v>90.32029683743491</c:v>
                </c:pt>
                <c:pt idx="141">
                  <c:v>90.109479359502558</c:v>
                </c:pt>
                <c:pt idx="142">
                  <c:v>89.816938614489402</c:v>
                </c:pt>
                <c:pt idx="143">
                  <c:v>89.485940647172541</c:v>
                </c:pt>
                <c:pt idx="144">
                  <c:v>89.161484913060477</c:v>
                </c:pt>
                <c:pt idx="145">
                  <c:v>88.873538862099707</c:v>
                </c:pt>
                <c:pt idx="146">
                  <c:v>88.631611758791692</c:v>
                </c:pt>
                <c:pt idx="147">
                  <c:v>88.429776710199405</c:v>
                </c:pt>
                <c:pt idx="148">
                  <c:v>88.255662578855961</c:v>
                </c:pt>
                <c:pt idx="149">
                  <c:v>88.097508712408242</c:v>
                </c:pt>
                <c:pt idx="150">
                  <c:v>87.94719259816938</c:v>
                </c:pt>
                <c:pt idx="151">
                  <c:v>87.800225936714682</c:v>
                </c:pt>
                <c:pt idx="152">
                  <c:v>87.654557793948086</c:v>
                </c:pt>
                <c:pt idx="153">
                  <c:v>87.509412058610565</c:v>
                </c:pt>
                <c:pt idx="154">
                  <c:v>87.364559000915463</c:v>
                </c:pt>
                <c:pt idx="155">
                  <c:v>87.219963688446683</c:v>
                </c:pt>
                <c:pt idx="156">
                  <c:v>87.075647407398165</c:v>
                </c:pt>
                <c:pt idx="157">
                  <c:v>86.931641873726633</c:v>
                </c:pt>
                <c:pt idx="158">
                  <c:v>86.787976466073843</c:v>
                </c:pt>
                <c:pt idx="159">
                  <c:v>86.644675357369763</c:v>
                </c:pt>
                <c:pt idx="160">
                  <c:v>86.501757212751698</c:v>
                </c:pt>
                <c:pt idx="161">
                  <c:v>86.35923549022408</c:v>
                </c:pt>
                <c:pt idx="162">
                  <c:v>86.217118884217186</c:v>
                </c:pt>
                <c:pt idx="163">
                  <c:v>86.075411808239593</c:v>
                </c:pt>
                <c:pt idx="164">
                  <c:v>85.934114886496104</c:v>
                </c:pt>
                <c:pt idx="165">
                  <c:v>85.793225439346941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100.87368989574662</c:v>
                </c:pt>
                <c:pt idx="4">
                  <c:v>101.10308015565842</c:v>
                </c:pt>
                <c:pt idx="5">
                  <c:v>101.33168473624404</c:v>
                </c:pt>
                <c:pt idx="6">
                  <c:v>101.55933737954224</c:v>
                </c:pt>
                <c:pt idx="7">
                  <c:v>101.78584946901159</c:v>
                </c:pt>
                <c:pt idx="8">
                  <c:v>102.01100783473204</c:v>
                </c:pt>
                <c:pt idx="9">
                  <c:v>102.23457246397442</c:v>
                </c:pt>
                <c:pt idx="10">
                  <c:v>102.45627414098986</c:v>
                </c:pt>
                <c:pt idx="11">
                  <c:v>102.67581204811718</c:v>
                </c:pt>
                <c:pt idx="12">
                  <c:v>102.89285136989537</c:v>
                </c:pt>
                <c:pt idx="13">
                  <c:v>103.10702095281907</c:v>
                </c:pt>
                <c:pt idx="14">
                  <c:v>103.31791108563259</c:v>
                </c:pt>
                <c:pt idx="15">
                  <c:v>103.52507147847305</c:v>
                </c:pt>
                <c:pt idx="16">
                  <c:v>103.72800953346876</c:v>
                </c:pt>
                <c:pt idx="17">
                  <c:v>103.92618901413593</c:v>
                </c:pt>
                <c:pt idx="18">
                  <c:v>104.11902923547133</c:v>
                </c:pt>
                <c:pt idx="19">
                  <c:v>104.30590491016325</c:v>
                </c:pt>
                <c:pt idx="20">
                  <c:v>104.48614679775207</c:v>
                </c:pt>
                <c:pt idx="21">
                  <c:v>104.65904331153523</c:v>
                </c:pt>
                <c:pt idx="22">
                  <c:v>104.82384324097116</c:v>
                </c:pt>
                <c:pt idx="23">
                  <c:v>104.9797597435529</c:v>
                </c:pt>
                <c:pt idx="24">
                  <c:v>105.12597574776179</c:v>
                </c:pt>
                <c:pt idx="25">
                  <c:v>105.2616508859826</c:v>
                </c:pt>
                <c:pt idx="26">
                  <c:v>105.3859300415927</c:v>
                </c:pt>
                <c:pt idx="27">
                  <c:v>105.49795354671402</c:v>
                </c:pt>
                <c:pt idx="28">
                  <c:v>105.59686900594181</c:v>
                </c:pt>
                <c:pt idx="29">
                  <c:v>105.68184464734696</c:v>
                </c:pt>
                <c:pt idx="30">
                  <c:v>105.75208401706305</c:v>
                </c:pt>
                <c:pt idx="31">
                  <c:v>105.80684174115443</c:v>
                </c:pt>
                <c:pt idx="32">
                  <c:v>105.84543998310525</c:v>
                </c:pt>
                <c:pt idx="33">
                  <c:v>105.86728513351912</c:v>
                </c:pt>
                <c:pt idx="34">
                  <c:v>105.87188418798725</c:v>
                </c:pt>
                <c:pt idx="35">
                  <c:v>105.85886020770688</c:v>
                </c:pt>
                <c:pt idx="36">
                  <c:v>105.82796622332405</c:v>
                </c:pt>
                <c:pt idx="37">
                  <c:v>105.77909694260201</c:v>
                </c:pt>
                <c:pt idx="38">
                  <c:v>105.71229766180893</c:v>
                </c:pt>
                <c:pt idx="39">
                  <c:v>105.62776986116957</c:v>
                </c:pt>
                <c:pt idx="40">
                  <c:v>105.52587308470082</c:v>
                </c:pt>
                <c:pt idx="41">
                  <c:v>105.40712285870322</c:v>
                </c:pt>
                <c:pt idx="42">
                  <c:v>105.2721845818175</c:v>
                </c:pt>
                <c:pt idx="43">
                  <c:v>105.1218635105699</c:v>
                </c:pt>
                <c:pt idx="44">
                  <c:v>104.95709115354748</c:v>
                </c:pt>
                <c:pt idx="45">
                  <c:v>104.77890856024099</c:v>
                </c:pt>
                <c:pt idx="46">
                  <c:v>104.58844713389385</c:v>
                </c:pt>
                <c:pt idx="47">
                  <c:v>104.38690770085057</c:v>
                </c:pt>
                <c:pt idx="48">
                  <c:v>104.17553862522477</c:v>
                </c:pt>
                <c:pt idx="49">
                  <c:v>103.95561376497847</c:v>
                </c:pt>
                <c:pt idx="50">
                  <c:v>103.72841102598568</c:v>
                </c:pt>
                <c:pt idx="51">
                  <c:v>103.4951921905505</c:v>
                </c:pt>
                <c:pt idx="52">
                  <c:v>103.25718458533805</c:v>
                </c:pt>
                <c:pt idx="53">
                  <c:v>103.01556502165565</c:v>
                </c:pt>
                <c:pt idx="54">
                  <c:v>102.77144629983181</c:v>
                </c:pt>
                <c:pt idx="55">
                  <c:v>102.52586642967903</c:v>
                </c:pt>
                <c:pt idx="56">
                  <c:v>102.27978058965137</c:v>
                </c:pt>
                <c:pt idx="57">
                  <c:v>102.03405573505506</c:v>
                </c:pt>
                <c:pt idx="58">
                  <c:v>101.78946767482921</c:v>
                </c:pt>
                <c:pt idx="59">
                  <c:v>101.54670036889843</c:v>
                </c:pt>
                <c:pt idx="60">
                  <c:v>101.30634715375857</c:v>
                </c:pt>
                <c:pt idx="61">
                  <c:v>101.06891358101771</c:v>
                </c:pt>
                <c:pt idx="62">
                  <c:v>100.83482154918664</c:v>
                </c:pt>
                <c:pt idx="63">
                  <c:v>100.60441441958372</c:v>
                </c:pt>
                <c:pt idx="64">
                  <c:v>100.37796282906999</c:v>
                </c:pt>
                <c:pt idx="65">
                  <c:v>100.15567094188246</c:v>
                </c:pt>
                <c:pt idx="66">
                  <c:v>99.937682916875602</c:v>
                </c:pt>
                <c:pt idx="67">
                  <c:v>99.724089402307371</c:v>
                </c:pt>
                <c:pt idx="68">
                  <c:v>99.514933905777411</c:v>
                </c:pt>
                <c:pt idx="69">
                  <c:v>99.310218920460841</c:v>
                </c:pt>
                <c:pt idx="70">
                  <c:v>99.109911719315335</c:v>
                </c:pt>
                <c:pt idx="71">
                  <c:v>98.913949755840719</c:v>
                </c:pt>
                <c:pt idx="72">
                  <c:v>98.722245632971209</c:v>
                </c:pt>
                <c:pt idx="73">
                  <c:v>98.534691620774211</c:v>
                </c:pt>
                <c:pt idx="74">
                  <c:v>98.351163719014167</c:v>
                </c:pt>
                <c:pt idx="75">
                  <c:v>98.171525272630802</c:v>
                </c:pt>
                <c:pt idx="76">
                  <c:v>97.995630157169757</c:v>
                </c:pt>
                <c:pt idx="77">
                  <c:v>97.823325557614268</c:v>
                </c:pt>
                <c:pt idx="78">
                  <c:v>97.654454368312443</c:v>
                </c:pt>
                <c:pt idx="79">
                  <c:v>97.48885724417957</c:v>
                </c:pt>
                <c:pt idx="80">
                  <c:v>97.326374334434817</c:v>
                </c:pt>
                <c:pt idx="81">
                  <c:v>97.166846730128654</c:v>
                </c:pt>
                <c:pt idx="82">
                  <c:v>97.010117655903144</c:v>
                </c:pt>
                <c:pt idx="83">
                  <c:v>96.856033435033453</c:v>
                </c:pt>
                <c:pt idx="84">
                  <c:v>96.7044442550106</c:v>
                </c:pt>
                <c:pt idx="85">
                  <c:v>96.555204758897872</c:v>
                </c:pt>
                <c:pt idx="86">
                  <c:v>96.40817448553932</c:v>
                </c:pt>
                <c:pt idx="87">
                  <c:v>96.26321817951424</c:v>
                </c:pt>
                <c:pt idx="88">
                  <c:v>96.120205989578878</c:v>
                </c:pt>
                <c:pt idx="89">
                  <c:v>95.979013572267149</c:v>
                </c:pt>
                <c:pt idx="90">
                  <c:v>95.839522115367046</c:v>
                </c:pt>
                <c:pt idx="91">
                  <c:v>95.701618294169961</c:v>
                </c:pt>
                <c:pt idx="92">
                  <c:v>95.565194171718048</c:v>
                </c:pt>
                <c:pt idx="93">
                  <c:v>95.430147052754734</c:v>
                </c:pt>
                <c:pt idx="94">
                  <c:v>95.296379299715682</c:v>
                </c:pt>
                <c:pt idx="95">
                  <c:v>95.16379811787715</c:v>
                </c:pt>
                <c:pt idx="96">
                  <c:v>95.032315315702647</c:v>
                </c:pt>
                <c:pt idx="97">
                  <c:v>94.901847045486917</c:v>
                </c:pt>
                <c:pt idx="98">
                  <c:v>94.77231352858351</c:v>
                </c:pt>
                <c:pt idx="99">
                  <c:v>94.643638768810817</c:v>
                </c:pt>
                <c:pt idx="100">
                  <c:v>94.515750257053611</c:v>
                </c:pt>
                <c:pt idx="101">
                  <c:v>94.388578669608933</c:v>
                </c:pt>
                <c:pt idx="102">
                  <c:v>94.262057562459006</c:v>
                </c:pt>
                <c:pt idx="103">
                  <c:v>94.136123063389277</c:v>
                </c:pt>
                <c:pt idx="104">
                  <c:v>94.010713563699937</c:v>
                </c:pt>
                <c:pt idx="105">
                  <c:v>93.885769411187482</c:v>
                </c:pt>
                <c:pt idx="106">
                  <c:v>93.761232606091866</c:v>
                </c:pt>
                <c:pt idx="107">
                  <c:v>93.637046501822027</c:v>
                </c:pt>
                <c:pt idx="108">
                  <c:v>93.51315551247869</c:v>
                </c:pt>
                <c:pt idx="109">
                  <c:v>93.389504829496275</c:v>
                </c:pt>
                <c:pt idx="110">
                  <c:v>93.266040150115742</c:v>
                </c:pt>
                <c:pt idx="111">
                  <c:v>93.14270742087885</c:v>
                </c:pt>
                <c:pt idx="112">
                  <c:v>93.019452599889291</c:v>
                </c:pt>
                <c:pt idx="113">
                  <c:v>92.896221442208585</c:v>
                </c:pt>
                <c:pt idx="114">
                  <c:v>92.772959313423613</c:v>
                </c:pt>
                <c:pt idx="115">
                  <c:v>92.649611037112123</c:v>
                </c:pt>
                <c:pt idx="116">
                  <c:v>92.52612078260924</c:v>
                </c:pt>
                <c:pt idx="117">
                  <c:v>92.402432000090329</c:v>
                </c:pt>
                <c:pt idx="118">
                  <c:v>92.278487410481134</c:v>
                </c:pt>
                <c:pt idx="119">
                  <c:v>92.154229058008909</c:v>
                </c:pt>
                <c:pt idx="120">
                  <c:v>92.029598433240352</c:v>
                </c:pt>
                <c:pt idx="121">
                  <c:v>91.904536674118944</c:v>
                </c:pt>
                <c:pt idx="122">
                  <c:v>91.778984851722456</c:v>
                </c:pt>
                <c:pt idx="123">
                  <c:v>91.652884346113183</c:v>
                </c:pt>
                <c:pt idx="124">
                  <c:v>91.526177315667525</c:v>
                </c:pt>
                <c:pt idx="125">
                  <c:v>91.398807260583638</c:v>
                </c:pt>
                <c:pt idx="126">
                  <c:v>91.270719677852156</c:v>
                </c:pt>
                <c:pt idx="127">
                  <c:v>91.141862800860011</c:v>
                </c:pt>
                <c:pt idx="128">
                  <c:v>91.012188412074408</c:v>
                </c:pt>
                <c:pt idx="129">
                  <c:v>90.881652712091125</c:v>
                </c:pt>
                <c:pt idx="130">
                  <c:v>90.750217222987686</c:v>
                </c:pt>
                <c:pt idx="131">
                  <c:v>90.617849698733949</c:v>
                </c:pt>
                <c:pt idx="132">
                  <c:v>90.48452501079521</c:v>
                </c:pt>
                <c:pt idx="133">
                  <c:v>90.350225973474082</c:v>
                </c:pt>
                <c:pt idx="134">
                  <c:v>90.214944071444293</c:v>
                </c:pt>
                <c:pt idx="135">
                  <c:v>90.078680051760927</c:v>
                </c:pt>
                <c:pt idx="136">
                  <c:v>89.941444344716047</c:v>
                </c:pt>
                <c:pt idx="137">
                  <c:v>89.803257282421711</c:v>
                </c:pt>
                <c:pt idx="138">
                  <c:v>89.664149090922535</c:v>
                </c:pt>
                <c:pt idx="139">
                  <c:v>89.524159640707211</c:v>
                </c:pt>
                <c:pt idx="140">
                  <c:v>89.383337951220312</c:v>
                </c:pt>
                <c:pt idx="141">
                  <c:v>89.241741456673481</c:v>
                </c:pt>
                <c:pt idx="142">
                  <c:v>89.099435052282374</c:v>
                </c:pt>
                <c:pt idx="143">
                  <c:v>88.956489951103592</c:v>
                </c:pt>
                <c:pt idx="144">
                  <c:v>88.812982391050639</c:v>
                </c:pt>
                <c:pt idx="145">
                  <c:v>88.668992238687053</c:v>
                </c:pt>
                <c:pt idx="146">
                  <c:v>88.524601540513785</c:v>
                </c:pt>
                <c:pt idx="147">
                  <c:v>88.379893073436278</c:v>
                </c:pt>
                <c:pt idx="148">
                  <c:v>88.234948943961783</c:v>
                </c:pt>
                <c:pt idx="149">
                  <c:v>88.089849280758642</c:v>
                </c:pt>
                <c:pt idx="150">
                  <c:v>87.944671058052549</c:v>
                </c:pt>
                <c:pt idx="151">
                  <c:v>87.7994870786315</c:v>
                </c:pt>
                <c:pt idx="152">
                  <c:v>87.65436513574096</c:v>
                </c:pt>
                <c:pt idx="153">
                  <c:v>87.509367363609812</c:v>
                </c:pt>
                <c:pt idx="154">
                  <c:v>87.364549777403369</c:v>
                </c:pt>
                <c:pt idx="155">
                  <c:v>87.219961995562116</c:v>
                </c:pt>
                <c:pt idx="156">
                  <c:v>87.07564713109501</c:v>
                </c:pt>
                <c:pt idx="157">
                  <c:v>86.931641833629698</c:v>
                </c:pt>
                <c:pt idx="158">
                  <c:v>86.787976460900779</c:v>
                </c:pt>
                <c:pt idx="159">
                  <c:v>86.644675356776503</c:v>
                </c:pt>
                <c:pt idx="160">
                  <c:v>86.501757212691231</c:v>
                </c:pt>
                <c:pt idx="161">
                  <c:v>86.359235490218609</c:v>
                </c:pt>
                <c:pt idx="162">
                  <c:v>86.217118884216745</c:v>
                </c:pt>
                <c:pt idx="163">
                  <c:v>86.075411808239565</c:v>
                </c:pt>
                <c:pt idx="164">
                  <c:v>85.934114886496104</c:v>
                </c:pt>
                <c:pt idx="165">
                  <c:v>85.793225439346941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107.983</c:v>
                </c:pt>
                <c:pt idx="1">
                  <c:v>104.776</c:v>
                </c:pt>
                <c:pt idx="2">
                  <c:v>105.60299999999999</c:v>
                </c:pt>
                <c:pt idx="3">
                  <c:v>104.276</c:v>
                </c:pt>
                <c:pt idx="4">
                  <c:v>103.55200000000001</c:v>
                </c:pt>
                <c:pt idx="5">
                  <c:v>103.724</c:v>
                </c:pt>
                <c:pt idx="6">
                  <c:v>104.19</c:v>
                </c:pt>
                <c:pt idx="7">
                  <c:v>105.20699999999999</c:v>
                </c:pt>
                <c:pt idx="8">
                  <c:v>104.20699999999999</c:v>
                </c:pt>
                <c:pt idx="9">
                  <c:v>101.655</c:v>
                </c:pt>
                <c:pt idx="10">
                  <c:v>102.086</c:v>
                </c:pt>
                <c:pt idx="11">
                  <c:v>104.13800000000001</c:v>
                </c:pt>
                <c:pt idx="12">
                  <c:v>101.86199999999999</c:v>
                </c:pt>
                <c:pt idx="13">
                  <c:v>105.655</c:v>
                </c:pt>
                <c:pt idx="14">
                  <c:v>103.672</c:v>
                </c:pt>
                <c:pt idx="15">
                  <c:v>102.5</c:v>
                </c:pt>
                <c:pt idx="16">
                  <c:v>104.086</c:v>
                </c:pt>
                <c:pt idx="17">
                  <c:v>104.63800000000001</c:v>
                </c:pt>
                <c:pt idx="18">
                  <c:v>106.13800000000001</c:v>
                </c:pt>
                <c:pt idx="19">
                  <c:v>104.63800000000001</c:v>
                </c:pt>
                <c:pt idx="20">
                  <c:v>104.069</c:v>
                </c:pt>
                <c:pt idx="21">
                  <c:v>105.741</c:v>
                </c:pt>
                <c:pt idx="22">
                  <c:v>104.86199999999999</c:v>
                </c:pt>
                <c:pt idx="23">
                  <c:v>105.276</c:v>
                </c:pt>
                <c:pt idx="24">
                  <c:v>107.069</c:v>
                </c:pt>
                <c:pt idx="25">
                  <c:v>106.569</c:v>
                </c:pt>
                <c:pt idx="26">
                  <c:v>104.672</c:v>
                </c:pt>
                <c:pt idx="27">
                  <c:v>106.983</c:v>
                </c:pt>
                <c:pt idx="28">
                  <c:v>105.914</c:v>
                </c:pt>
                <c:pt idx="29">
                  <c:v>108.44799999999999</c:v>
                </c:pt>
                <c:pt idx="30">
                  <c:v>109.241</c:v>
                </c:pt>
                <c:pt idx="31">
                  <c:v>109.89700000000001</c:v>
                </c:pt>
                <c:pt idx="32">
                  <c:v>107.20699999999999</c:v>
                </c:pt>
                <c:pt idx="33">
                  <c:v>111.828</c:v>
                </c:pt>
                <c:pt idx="34">
                  <c:v>109.53400000000001</c:v>
                </c:pt>
                <c:pt idx="35">
                  <c:v>113.55200000000001</c:v>
                </c:pt>
                <c:pt idx="36">
                  <c:v>109.569</c:v>
                </c:pt>
                <c:pt idx="37">
                  <c:v>110.086</c:v>
                </c:pt>
                <c:pt idx="38">
                  <c:v>112.069</c:v>
                </c:pt>
                <c:pt idx="39">
                  <c:v>113.224</c:v>
                </c:pt>
                <c:pt idx="40">
                  <c:v>114.39700000000001</c:v>
                </c:pt>
                <c:pt idx="41">
                  <c:v>116.086</c:v>
                </c:pt>
                <c:pt idx="42">
                  <c:v>116.46599999999999</c:v>
                </c:pt>
                <c:pt idx="43">
                  <c:v>120.53400000000001</c:v>
                </c:pt>
                <c:pt idx="44">
                  <c:v>124.276</c:v>
                </c:pt>
                <c:pt idx="45">
                  <c:v>128.77600000000001</c:v>
                </c:pt>
                <c:pt idx="46">
                  <c:v>134.77600000000001</c:v>
                </c:pt>
                <c:pt idx="47">
                  <c:v>142.172</c:v>
                </c:pt>
                <c:pt idx="48">
                  <c:v>156.155</c:v>
                </c:pt>
                <c:pt idx="49">
                  <c:v>169.517</c:v>
                </c:pt>
                <c:pt idx="50">
                  <c:v>186.87899999999999</c:v>
                </c:pt>
                <c:pt idx="51">
                  <c:v>203.27600000000001</c:v>
                </c:pt>
                <c:pt idx="52">
                  <c:v>216.483</c:v>
                </c:pt>
                <c:pt idx="53">
                  <c:v>225.60300000000001</c:v>
                </c:pt>
                <c:pt idx="54">
                  <c:v>231.69</c:v>
                </c:pt>
                <c:pt idx="55">
                  <c:v>235.05199999999999</c:v>
                </c:pt>
                <c:pt idx="56">
                  <c:v>235.05199999999999</c:v>
                </c:pt>
                <c:pt idx="57">
                  <c:v>228.69</c:v>
                </c:pt>
                <c:pt idx="58">
                  <c:v>217.08600000000001</c:v>
                </c:pt>
                <c:pt idx="59">
                  <c:v>189.20699999999999</c:v>
                </c:pt>
                <c:pt idx="60">
                  <c:v>147.62100000000001</c:v>
                </c:pt>
                <c:pt idx="61">
                  <c:v>117.172</c:v>
                </c:pt>
                <c:pt idx="62">
                  <c:v>104.81</c:v>
                </c:pt>
                <c:pt idx="63">
                  <c:v>103.241</c:v>
                </c:pt>
                <c:pt idx="64">
                  <c:v>103.914</c:v>
                </c:pt>
                <c:pt idx="65">
                  <c:v>106.621</c:v>
                </c:pt>
                <c:pt idx="66">
                  <c:v>112.483</c:v>
                </c:pt>
                <c:pt idx="67">
                  <c:v>116.276</c:v>
                </c:pt>
                <c:pt idx="68">
                  <c:v>122.655</c:v>
                </c:pt>
                <c:pt idx="69">
                  <c:v>132.06899999999999</c:v>
                </c:pt>
                <c:pt idx="70">
                  <c:v>147.672</c:v>
                </c:pt>
                <c:pt idx="71">
                  <c:v>159.06899999999999</c:v>
                </c:pt>
                <c:pt idx="72">
                  <c:v>172.94800000000001</c:v>
                </c:pt>
                <c:pt idx="73">
                  <c:v>183.155</c:v>
                </c:pt>
                <c:pt idx="74">
                  <c:v>191.08600000000001</c:v>
                </c:pt>
                <c:pt idx="75">
                  <c:v>196.655</c:v>
                </c:pt>
                <c:pt idx="76">
                  <c:v>198.39699999999999</c:v>
                </c:pt>
                <c:pt idx="77">
                  <c:v>195.655</c:v>
                </c:pt>
                <c:pt idx="78">
                  <c:v>182.94800000000001</c:v>
                </c:pt>
                <c:pt idx="79">
                  <c:v>159.27600000000001</c:v>
                </c:pt>
                <c:pt idx="80">
                  <c:v>123.069</c:v>
                </c:pt>
                <c:pt idx="81">
                  <c:v>102.94799999999999</c:v>
                </c:pt>
                <c:pt idx="82">
                  <c:v>95.430999999999997</c:v>
                </c:pt>
                <c:pt idx="83">
                  <c:v>96.5</c:v>
                </c:pt>
                <c:pt idx="84">
                  <c:v>95.397000000000006</c:v>
                </c:pt>
                <c:pt idx="85">
                  <c:v>96.171999999999997</c:v>
                </c:pt>
                <c:pt idx="86">
                  <c:v>96.171999999999997</c:v>
                </c:pt>
                <c:pt idx="87">
                  <c:v>93.483000000000004</c:v>
                </c:pt>
                <c:pt idx="88">
                  <c:v>93.19</c:v>
                </c:pt>
                <c:pt idx="89">
                  <c:v>94.655000000000001</c:v>
                </c:pt>
                <c:pt idx="90">
                  <c:v>94.534000000000006</c:v>
                </c:pt>
                <c:pt idx="91">
                  <c:v>94.983000000000004</c:v>
                </c:pt>
                <c:pt idx="92">
                  <c:v>96.069000000000003</c:v>
                </c:pt>
                <c:pt idx="93">
                  <c:v>94.052000000000007</c:v>
                </c:pt>
                <c:pt idx="94">
                  <c:v>93.034000000000006</c:v>
                </c:pt>
                <c:pt idx="95">
                  <c:v>95.828000000000003</c:v>
                </c:pt>
                <c:pt idx="96">
                  <c:v>95.775999999999996</c:v>
                </c:pt>
                <c:pt idx="97">
                  <c:v>94.328000000000003</c:v>
                </c:pt>
                <c:pt idx="98">
                  <c:v>93.602999999999994</c:v>
                </c:pt>
                <c:pt idx="99">
                  <c:v>94.328000000000003</c:v>
                </c:pt>
                <c:pt idx="100">
                  <c:v>95.102999999999994</c:v>
                </c:pt>
                <c:pt idx="101">
                  <c:v>93.602999999999994</c:v>
                </c:pt>
                <c:pt idx="102">
                  <c:v>93.224000000000004</c:v>
                </c:pt>
                <c:pt idx="103">
                  <c:v>92.069000000000003</c:v>
                </c:pt>
                <c:pt idx="104">
                  <c:v>95.5</c:v>
                </c:pt>
                <c:pt idx="105">
                  <c:v>97.397000000000006</c:v>
                </c:pt>
                <c:pt idx="106">
                  <c:v>96.914000000000001</c:v>
                </c:pt>
                <c:pt idx="107">
                  <c:v>95.930999999999997</c:v>
                </c:pt>
                <c:pt idx="108">
                  <c:v>96.671999999999997</c:v>
                </c:pt>
                <c:pt idx="109">
                  <c:v>97.534000000000006</c:v>
                </c:pt>
                <c:pt idx="110">
                  <c:v>98.465999999999994</c:v>
                </c:pt>
                <c:pt idx="111">
                  <c:v>95.602999999999994</c:v>
                </c:pt>
                <c:pt idx="112">
                  <c:v>94.465999999999994</c:v>
                </c:pt>
                <c:pt idx="113">
                  <c:v>95.465999999999994</c:v>
                </c:pt>
                <c:pt idx="114">
                  <c:v>93.465999999999994</c:v>
                </c:pt>
                <c:pt idx="115">
                  <c:v>91.585999999999999</c:v>
                </c:pt>
                <c:pt idx="116">
                  <c:v>89.447999999999993</c:v>
                </c:pt>
                <c:pt idx="117">
                  <c:v>90.828000000000003</c:v>
                </c:pt>
                <c:pt idx="118">
                  <c:v>91.5</c:v>
                </c:pt>
                <c:pt idx="119">
                  <c:v>89.206999999999994</c:v>
                </c:pt>
                <c:pt idx="120">
                  <c:v>91.016999999999996</c:v>
                </c:pt>
                <c:pt idx="121">
                  <c:v>89.69</c:v>
                </c:pt>
                <c:pt idx="122">
                  <c:v>89</c:v>
                </c:pt>
                <c:pt idx="123">
                  <c:v>88.206999999999994</c:v>
                </c:pt>
                <c:pt idx="124">
                  <c:v>87.671999999999997</c:v>
                </c:pt>
                <c:pt idx="125">
                  <c:v>90.361999999999995</c:v>
                </c:pt>
                <c:pt idx="126">
                  <c:v>89.31</c:v>
                </c:pt>
                <c:pt idx="127">
                  <c:v>88.171999999999997</c:v>
                </c:pt>
                <c:pt idx="128">
                  <c:v>87.379000000000005</c:v>
                </c:pt>
                <c:pt idx="129">
                  <c:v>90.361999999999995</c:v>
                </c:pt>
                <c:pt idx="130">
                  <c:v>88.259</c:v>
                </c:pt>
                <c:pt idx="131">
                  <c:v>90.052000000000007</c:v>
                </c:pt>
                <c:pt idx="132">
                  <c:v>90.31</c:v>
                </c:pt>
                <c:pt idx="133">
                  <c:v>90.414000000000001</c:v>
                </c:pt>
                <c:pt idx="134">
                  <c:v>91.447999999999993</c:v>
                </c:pt>
                <c:pt idx="135">
                  <c:v>90.879000000000005</c:v>
                </c:pt>
                <c:pt idx="136">
                  <c:v>93.138000000000005</c:v>
                </c:pt>
                <c:pt idx="137">
                  <c:v>94.447999999999993</c:v>
                </c:pt>
                <c:pt idx="138">
                  <c:v>92.344999999999999</c:v>
                </c:pt>
                <c:pt idx="139">
                  <c:v>90.671999999999997</c:v>
                </c:pt>
                <c:pt idx="140">
                  <c:v>87.947999999999993</c:v>
                </c:pt>
                <c:pt idx="141">
                  <c:v>87.602999999999994</c:v>
                </c:pt>
                <c:pt idx="142">
                  <c:v>84.155000000000001</c:v>
                </c:pt>
                <c:pt idx="143">
                  <c:v>88.741</c:v>
                </c:pt>
                <c:pt idx="144">
                  <c:v>88.224000000000004</c:v>
                </c:pt>
                <c:pt idx="145">
                  <c:v>90.328000000000003</c:v>
                </c:pt>
                <c:pt idx="146">
                  <c:v>87.897000000000006</c:v>
                </c:pt>
                <c:pt idx="147">
                  <c:v>89.69</c:v>
                </c:pt>
                <c:pt idx="148">
                  <c:v>86.361999999999995</c:v>
                </c:pt>
                <c:pt idx="149">
                  <c:v>87.828000000000003</c:v>
                </c:pt>
                <c:pt idx="150">
                  <c:v>87.275999999999996</c:v>
                </c:pt>
                <c:pt idx="151">
                  <c:v>89.206999999999994</c:v>
                </c:pt>
                <c:pt idx="152">
                  <c:v>86.947999999999993</c:v>
                </c:pt>
                <c:pt idx="153">
                  <c:v>85.81</c:v>
                </c:pt>
                <c:pt idx="154">
                  <c:v>84.414000000000001</c:v>
                </c:pt>
                <c:pt idx="155">
                  <c:v>86.069000000000003</c:v>
                </c:pt>
                <c:pt idx="156">
                  <c:v>87.706999999999994</c:v>
                </c:pt>
                <c:pt idx="157">
                  <c:v>87.706999999999994</c:v>
                </c:pt>
                <c:pt idx="158">
                  <c:v>85.844999999999999</c:v>
                </c:pt>
                <c:pt idx="159">
                  <c:v>87.085999999999999</c:v>
                </c:pt>
                <c:pt idx="160">
                  <c:v>85.585999999999999</c:v>
                </c:pt>
                <c:pt idx="161">
                  <c:v>84.724000000000004</c:v>
                </c:pt>
                <c:pt idx="162">
                  <c:v>85.19</c:v>
                </c:pt>
                <c:pt idx="163">
                  <c:v>88.706999999999994</c:v>
                </c:pt>
                <c:pt idx="164">
                  <c:v>87.138000000000005</c:v>
                </c:pt>
                <c:pt idx="165">
                  <c:v>85.620999999999995</c:v>
                </c:pt>
                <c:pt idx="166">
                  <c:v>84.741</c:v>
                </c:pt>
                <c:pt idx="167">
                  <c:v>85.706999999999994</c:v>
                </c:pt>
                <c:pt idx="168">
                  <c:v>86.069000000000003</c:v>
                </c:pt>
                <c:pt idx="169">
                  <c:v>86.585999999999999</c:v>
                </c:pt>
                <c:pt idx="170">
                  <c:v>85.965999999999994</c:v>
                </c:pt>
                <c:pt idx="171">
                  <c:v>84.965999999999994</c:v>
                </c:pt>
                <c:pt idx="172">
                  <c:v>85.569000000000003</c:v>
                </c:pt>
                <c:pt idx="173">
                  <c:v>84.516999999999996</c:v>
                </c:pt>
                <c:pt idx="174">
                  <c:v>86.171999999999997</c:v>
                </c:pt>
                <c:pt idx="175">
                  <c:v>85.914000000000001</c:v>
                </c:pt>
                <c:pt idx="176">
                  <c:v>84.275999999999996</c:v>
                </c:pt>
                <c:pt idx="177">
                  <c:v>84.759</c:v>
                </c:pt>
                <c:pt idx="178">
                  <c:v>84.447999999999993</c:v>
                </c:pt>
                <c:pt idx="179">
                  <c:v>81.706999999999994</c:v>
                </c:pt>
                <c:pt idx="180">
                  <c:v>84.793000000000006</c:v>
                </c:pt>
                <c:pt idx="181">
                  <c:v>87.138000000000005</c:v>
                </c:pt>
                <c:pt idx="182">
                  <c:v>82.552000000000007</c:v>
                </c:pt>
                <c:pt idx="183">
                  <c:v>81.706999999999994</c:v>
                </c:pt>
                <c:pt idx="184">
                  <c:v>83.534000000000006</c:v>
                </c:pt>
                <c:pt idx="185">
                  <c:v>83.034000000000006</c:v>
                </c:pt>
                <c:pt idx="186">
                  <c:v>83.620999999999995</c:v>
                </c:pt>
                <c:pt idx="187">
                  <c:v>85.344999999999999</c:v>
                </c:pt>
                <c:pt idx="188">
                  <c:v>86.620999999999995</c:v>
                </c:pt>
                <c:pt idx="189">
                  <c:v>81.275999999999996</c:v>
                </c:pt>
                <c:pt idx="190">
                  <c:v>81.947999999999993</c:v>
                </c:pt>
                <c:pt idx="191">
                  <c:v>83.138000000000005</c:v>
                </c:pt>
                <c:pt idx="192">
                  <c:v>82.775999999999996</c:v>
                </c:pt>
                <c:pt idx="193">
                  <c:v>83.552000000000007</c:v>
                </c:pt>
                <c:pt idx="194">
                  <c:v>83.5</c:v>
                </c:pt>
                <c:pt idx="195">
                  <c:v>82.465999999999994</c:v>
                </c:pt>
                <c:pt idx="196">
                  <c:v>82.328000000000003</c:v>
                </c:pt>
                <c:pt idx="197">
                  <c:v>83.034000000000006</c:v>
                </c:pt>
                <c:pt idx="198">
                  <c:v>84.085999999999999</c:v>
                </c:pt>
                <c:pt idx="199">
                  <c:v>83.655000000000001</c:v>
                </c:pt>
                <c:pt idx="200">
                  <c:v>82.085999999999999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102.15971039921025</c:v>
                </c:pt>
                <c:pt idx="2">
                  <c:v>102.38698165628122</c:v>
                </c:pt>
                <c:pt idx="3">
                  <c:v>102.61370275040402</c:v>
                </c:pt>
                <c:pt idx="4">
                  <c:v>102.8397271651008</c:v>
                </c:pt>
                <c:pt idx="5">
                  <c:v>103.06488718529071</c:v>
                </c:pt>
                <c:pt idx="6">
                  <c:v>103.28899165582659</c:v>
                </c:pt>
                <c:pt idx="7">
                  <c:v>103.51182361184894</c:v>
                </c:pt>
                <c:pt idx="8">
                  <c:v>103.73313779757274</c:v>
                </c:pt>
                <c:pt idx="9">
                  <c:v>103.95265809766964</c:v>
                </c:pt>
                <c:pt idx="10">
                  <c:v>104.17007491463261</c:v>
                </c:pt>
                <c:pt idx="11">
                  <c:v>104.38504253682402</c:v>
                </c:pt>
                <c:pt idx="12">
                  <c:v>104.59717655602179</c:v>
                </c:pt>
                <c:pt idx="13">
                  <c:v>104.80605141147572</c:v>
                </c:pt>
                <c:pt idx="14">
                  <c:v>105.01119816218092</c:v>
                </c:pt>
                <c:pt idx="15">
                  <c:v>105.21210262475131</c:v>
                </c:pt>
                <c:pt idx="16">
                  <c:v>105.40820406911529</c:v>
                </c:pt>
                <c:pt idx="17">
                  <c:v>105.59889475275401</c:v>
                </c:pt>
                <c:pt idx="18">
                  <c:v>105.78352072120393</c:v>
                </c:pt>
                <c:pt idx="19">
                  <c:v>105.96138454909938</c:v>
                </c:pt>
                <c:pt idx="20">
                  <c:v>106.13175110732288</c:v>
                </c:pt>
                <c:pt idx="21">
                  <c:v>106.29385811695421</c:v>
                </c:pt>
                <c:pt idx="22">
                  <c:v>106.44693433303846</c:v>
                </c:pt>
                <c:pt idx="23">
                  <c:v>106.59022988648096</c:v>
                </c:pt>
                <c:pt idx="24">
                  <c:v>106.72306584913272</c:v>
                </c:pt>
                <c:pt idx="25">
                  <c:v>106.84491376076485</c:v>
                </c:pt>
                <c:pt idx="26">
                  <c:v>106.95552094547527</c:v>
                </c:pt>
                <c:pt idx="27">
                  <c:v>107.05510413433117</c:v>
                </c:pt>
                <c:pt idx="28">
                  <c:v>107.14464215175511</c:v>
                </c:pt>
                <c:pt idx="29">
                  <c:v>107.22630773015828</c:v>
                </c:pt>
                <c:pt idx="30">
                  <c:v>107.30408771618379</c:v>
                </c:pt>
                <c:pt idx="31">
                  <c:v>107.38464789118525</c:v>
                </c:pt>
                <c:pt idx="32">
                  <c:v>107.47850005008949</c:v>
                </c:pt>
                <c:pt idx="33">
                  <c:v>107.60152036359291</c:v>
                </c:pt>
                <c:pt idx="34">
                  <c:v>107.77684395998615</c:v>
                </c:pt>
                <c:pt idx="35">
                  <c:v>108.03711549813019</c:v>
                </c:pt>
                <c:pt idx="36">
                  <c:v>108.42700480177403</c:v>
                </c:pt>
                <c:pt idx="37">
                  <c:v>109.00579896874703</c:v>
                </c:pt>
                <c:pt idx="38">
                  <c:v>109.84976165304887</c:v>
                </c:pt>
                <c:pt idx="39">
                  <c:v>111.05381786914776</c:v>
                </c:pt>
                <c:pt idx="40">
                  <c:v>112.73199910881122</c:v>
                </c:pt>
                <c:pt idx="41">
                  <c:v>115.0159980828772</c:v>
                </c:pt>
                <c:pt idx="42">
                  <c:v>118.05117061190263</c:v>
                </c:pt>
                <c:pt idx="43">
                  <c:v>121.98942052897755</c:v>
                </c:pt>
                <c:pt idx="44">
                  <c:v>126.97864089801543</c:v>
                </c:pt>
                <c:pt idx="45">
                  <c:v>133.14877283152398</c:v>
                </c:pt>
                <c:pt idx="46">
                  <c:v>140.59506581020293</c:v>
                </c:pt>
                <c:pt idx="47">
                  <c:v>149.35973064323304</c:v>
                </c:pt>
                <c:pt idx="48">
                  <c:v>159.41378264710372</c:v>
                </c:pt>
                <c:pt idx="49">
                  <c:v>170.64135563706029</c:v>
                </c:pt>
                <c:pt idx="50">
                  <c:v>182.82887704455035</c:v>
                </c:pt>
                <c:pt idx="51">
                  <c:v>195.66006010534645</c:v>
                </c:pt>
                <c:pt idx="52">
                  <c:v>208.70870981079133</c:v>
                </c:pt>
                <c:pt idx="53">
                  <c:v>221.38551032463576</c:v>
                </c:pt>
                <c:pt idx="54">
                  <c:v>232.71389297389027</c:v>
                </c:pt>
                <c:pt idx="55">
                  <c:v>240.79328711794872</c:v>
                </c:pt>
                <c:pt idx="56">
                  <c:v>242.24406789937498</c:v>
                </c:pt>
                <c:pt idx="57">
                  <c:v>232.89322305520432</c:v>
                </c:pt>
                <c:pt idx="58">
                  <c:v>210.82163438311827</c:v>
                </c:pt>
                <c:pt idx="59">
                  <c:v>179.81673245678678</c:v>
                </c:pt>
                <c:pt idx="60">
                  <c:v>148.64125691434904</c:v>
                </c:pt>
                <c:pt idx="61">
                  <c:v>125.38062813902366</c:v>
                </c:pt>
                <c:pt idx="62">
                  <c:v>112.6178469659866</c:v>
                </c:pt>
                <c:pt idx="63">
                  <c:v>108.02066653592367</c:v>
                </c:pt>
                <c:pt idx="64">
                  <c:v>108.05509013327024</c:v>
                </c:pt>
                <c:pt idx="65">
                  <c:v>110.43278493211631</c:v>
                </c:pt>
                <c:pt idx="66">
                  <c:v>114.28774825159931</c:v>
                </c:pt>
                <c:pt idx="67">
                  <c:v>119.48542265641319</c:v>
                </c:pt>
                <c:pt idx="68">
                  <c:v>126.0993531073227</c:v>
                </c:pt>
                <c:pt idx="69">
                  <c:v>134.18529006948887</c:v>
                </c:pt>
                <c:pt idx="70">
                  <c:v>143.69773164047066</c:v>
                </c:pt>
                <c:pt idx="71">
                  <c:v>154.4517593996986</c:v>
                </c:pt>
                <c:pt idx="72">
                  <c:v>166.10316062466759</c:v>
                </c:pt>
                <c:pt idx="73">
                  <c:v>178.13340347883474</c:v>
                </c:pt>
                <c:pt idx="74">
                  <c:v>189.76393699829498</c:v>
                </c:pt>
                <c:pt idx="75">
                  <c:v>199.54874225912326</c:v>
                </c:pt>
                <c:pt idx="76">
                  <c:v>204.44848037472283</c:v>
                </c:pt>
                <c:pt idx="77">
                  <c:v>199.56123958922535</c:v>
                </c:pt>
                <c:pt idx="78">
                  <c:v>181.3675521797565</c:v>
                </c:pt>
                <c:pt idx="79">
                  <c:v>153.4432825076413</c:v>
                </c:pt>
                <c:pt idx="80">
                  <c:v>126.21705141736363</c:v>
                </c:pt>
                <c:pt idx="81">
                  <c:v>108.1891034437441</c:v>
                </c:pt>
                <c:pt idx="82">
                  <c:v>99.891822079307502</c:v>
                </c:pt>
                <c:pt idx="83">
                  <c:v>97.150605759377726</c:v>
                </c:pt>
                <c:pt idx="84">
                  <c:v>96.406709642861841</c:v>
                </c:pt>
                <c:pt idx="85">
                  <c:v>96.138554108330922</c:v>
                </c:pt>
                <c:pt idx="86">
                  <c:v>95.948414881841657</c:v>
                </c:pt>
                <c:pt idx="87">
                  <c:v>95.768626292475375</c:v>
                </c:pt>
                <c:pt idx="88">
                  <c:v>95.591402509411012</c:v>
                </c:pt>
                <c:pt idx="89">
                  <c:v>95.41603842791713</c:v>
                </c:pt>
                <c:pt idx="90">
                  <c:v>95.242394725910515</c:v>
                </c:pt>
                <c:pt idx="91">
                  <c:v>95.070372885282836</c:v>
                </c:pt>
                <c:pt idx="92">
                  <c:v>94.899897809954055</c:v>
                </c:pt>
                <c:pt idx="93">
                  <c:v>94.730951708111135</c:v>
                </c:pt>
                <c:pt idx="94">
                  <c:v>94.563672178201784</c:v>
                </c:pt>
                <c:pt idx="95">
                  <c:v>94.398601955881333</c:v>
                </c:pt>
                <c:pt idx="96">
                  <c:v>94.237260983775244</c:v>
                </c:pt>
                <c:pt idx="97">
                  <c:v>94.083311942848056</c:v>
                </c:pt>
                <c:pt idx="98">
                  <c:v>93.944630717083001</c:v>
                </c:pt>
                <c:pt idx="99">
                  <c:v>93.836390643520787</c:v>
                </c:pt>
                <c:pt idx="100">
                  <c:v>93.784559052149703</c:v>
                </c:pt>
                <c:pt idx="101">
                  <c:v>93.827836465085326</c:v>
                </c:pt>
                <c:pt idx="102">
                  <c:v>94.014433935503874</c:v>
                </c:pt>
                <c:pt idx="103">
                  <c:v>94.389545559399153</c:v>
                </c:pt>
                <c:pt idx="104">
                  <c:v>94.972028946692461</c:v>
                </c:pt>
                <c:pt idx="105">
                  <c:v>95.725834867022911</c:v>
                </c:pt>
                <c:pt idx="106">
                  <c:v>96.540717068217987</c:v>
                </c:pt>
                <c:pt idx="107">
                  <c:v>97.240652407410423</c:v>
                </c:pt>
                <c:pt idx="108">
                  <c:v>97.629502530601556</c:v>
                </c:pt>
                <c:pt idx="109">
                  <c:v>97.561818714927753</c:v>
                </c:pt>
                <c:pt idx="110">
                  <c:v>97.005276926093259</c:v>
                </c:pt>
                <c:pt idx="111">
                  <c:v>96.058618634227443</c:v>
                </c:pt>
                <c:pt idx="112">
                  <c:v>94.9122361644297</c:v>
                </c:pt>
                <c:pt idx="113">
                  <c:v>93.772943102072233</c:v>
                </c:pt>
                <c:pt idx="114">
                  <c:v>92.794079795127601</c:v>
                </c:pt>
                <c:pt idx="115">
                  <c:v>92.043116470143971</c:v>
                </c:pt>
                <c:pt idx="116">
                  <c:v>91.511507142448622</c:v>
                </c:pt>
                <c:pt idx="117">
                  <c:v>91.148289815295385</c:v>
                </c:pt>
                <c:pt idx="118">
                  <c:v>90.893839470783334</c:v>
                </c:pt>
                <c:pt idx="119">
                  <c:v>90.700074269031276</c:v>
                </c:pt>
                <c:pt idx="120">
                  <c:v>90.536179675183959</c:v>
                </c:pt>
                <c:pt idx="121">
                  <c:v>90.385870961519032</c:v>
                </c:pt>
                <c:pt idx="122">
                  <c:v>90.242589338783645</c:v>
                </c:pt>
                <c:pt idx="123">
                  <c:v>90.106430985273974</c:v>
                </c:pt>
                <c:pt idx="124">
                  <c:v>89.984115931872381</c:v>
                </c:pt>
                <c:pt idx="125">
                  <c:v>89.89147380009787</c:v>
                </c:pt>
                <c:pt idx="126">
                  <c:v>89.855744078338361</c:v>
                </c:pt>
                <c:pt idx="127">
                  <c:v>89.912250457578367</c:v>
                </c:pt>
                <c:pt idx="128">
                  <c:v>90.089438403690437</c:v>
                </c:pt>
                <c:pt idx="129">
                  <c:v>90.382541297323115</c:v>
                </c:pt>
                <c:pt idx="130">
                  <c:v>90.72957353187806</c:v>
                </c:pt>
                <c:pt idx="131">
                  <c:v>91.01326176528535</c:v>
                </c:pt>
                <c:pt idx="132">
                  <c:v>91.102813423061221</c:v>
                </c:pt>
                <c:pt idx="133">
                  <c:v>90.918788337015613</c:v>
                </c:pt>
                <c:pt idx="134">
                  <c:v>90.47814572005646</c:v>
                </c:pt>
                <c:pt idx="135">
                  <c:v>89.885101713665762</c:v>
                </c:pt>
                <c:pt idx="136">
                  <c:v>89.274400274883277</c:v>
                </c:pt>
                <c:pt idx="137">
                  <c:v>88.748679516382424</c:v>
                </c:pt>
                <c:pt idx="138">
                  <c:v>88.34868182770667</c:v>
                </c:pt>
                <c:pt idx="139">
                  <c:v>88.062918217049628</c:v>
                </c:pt>
                <c:pt idx="140">
                  <c:v>87.856202075145319</c:v>
                </c:pt>
                <c:pt idx="141">
                  <c:v>87.693886721596158</c:v>
                </c:pt>
                <c:pt idx="142">
                  <c:v>87.552400698403702</c:v>
                </c:pt>
                <c:pt idx="143">
                  <c:v>87.419202317900343</c:v>
                </c:pt>
                <c:pt idx="144">
                  <c:v>87.28881748844654</c:v>
                </c:pt>
                <c:pt idx="145">
                  <c:v>87.159227199021842</c:v>
                </c:pt>
                <c:pt idx="146">
                  <c:v>87.029777947740627</c:v>
                </c:pt>
                <c:pt idx="147">
                  <c:v>86.900266240003873</c:v>
                </c:pt>
                <c:pt idx="148">
                  <c:v>86.770616285152343</c:v>
                </c:pt>
                <c:pt idx="149">
                  <c:v>86.640786199032092</c:v>
                </c:pt>
                <c:pt idx="150">
                  <c:v>86.510745002981565</c:v>
                </c:pt>
                <c:pt idx="151">
                  <c:v>86.380467703317493</c:v>
                </c:pt>
                <c:pt idx="152">
                  <c:v>86.249934204066051</c:v>
                </c:pt>
                <c:pt idx="153">
                  <c:v>86.1191288740049</c:v>
                </c:pt>
                <c:pt idx="154">
                  <c:v>85.988040183023699</c:v>
                </c:pt>
                <c:pt idx="155">
                  <c:v>85.85666032706493</c:v>
                </c:pt>
                <c:pt idx="156">
                  <c:v>85.724984842028505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102.15971039920423</c:v>
                </c:pt>
                <c:pt idx="2">
                  <c:v>102.38698165626384</c:v>
                </c:pt>
                <c:pt idx="3">
                  <c:v>102.61370275035479</c:v>
                </c:pt>
                <c:pt idx="4">
                  <c:v>102.83972716496395</c:v>
                </c:pt>
                <c:pt idx="5">
                  <c:v>103.06488718491727</c:v>
                </c:pt>
                <c:pt idx="6">
                  <c:v>103.28899165482612</c:v>
                </c:pt>
                <c:pt idx="7">
                  <c:v>103.51182360921766</c:v>
                </c:pt>
                <c:pt idx="8">
                  <c:v>103.73313779077894</c:v>
                </c:pt>
                <c:pt idx="9">
                  <c:v>103.95265808044938</c:v>
                </c:pt>
                <c:pt idx="10">
                  <c:v>104.17007487178272</c:v>
                </c:pt>
                <c:pt idx="11">
                  <c:v>104.38504243214929</c:v>
                </c:pt>
                <c:pt idx="12">
                  <c:v>104.59717630499718</c:v>
                </c:pt>
                <c:pt idx="13">
                  <c:v>104.80605082049527</c:v>
                </c:pt>
                <c:pt idx="14">
                  <c:v>105.01119679630187</c:v>
                </c:pt>
                <c:pt idx="15">
                  <c:v>105.2120995256649</c:v>
                </c:pt>
                <c:pt idx="16">
                  <c:v>105.40819716612201</c:v>
                </c:pt>
                <c:pt idx="17">
                  <c:v>105.59887965808701</c:v>
                </c:pt>
                <c:pt idx="18">
                  <c:v>105.78348831770241</c:v>
                </c:pt>
                <c:pt idx="19">
                  <c:v>105.96131626137054</c:v>
                </c:pt>
                <c:pt idx="20">
                  <c:v>106.13160982893987</c:v>
                </c:pt>
                <c:pt idx="21">
                  <c:v>106.29357117696171</c:v>
                </c:pt>
                <c:pt idx="22">
                  <c:v>106.44636221087795</c:v>
                </c:pt>
                <c:pt idx="23">
                  <c:v>106.58911001347138</c:v>
                </c:pt>
                <c:pt idx="24">
                  <c:v>106.72091390443791</c:v>
                </c:pt>
                <c:pt idx="25">
                  <c:v>106.84085423077526</c:v>
                </c:pt>
                <c:pt idx="26">
                  <c:v>106.94800293852681</c:v>
                </c:pt>
                <c:pt idx="27">
                  <c:v>107.04143591271612</c:v>
                </c:pt>
                <c:pt idx="28">
                  <c:v>107.12024699454811</c:v>
                </c:pt>
                <c:pt idx="29">
                  <c:v>107.18356349496571</c:v>
                </c:pt>
                <c:pt idx="30">
                  <c:v>107.23056292481897</c:v>
                </c:pt>
                <c:pt idx="31">
                  <c:v>107.26049055928621</c:v>
                </c:pt>
                <c:pt idx="32">
                  <c:v>107.27267735442882</c:v>
                </c:pt>
                <c:pt idx="33">
                  <c:v>107.2665576448174</c:v>
                </c:pt>
                <c:pt idx="34">
                  <c:v>107.24168598173229</c:v>
                </c:pt>
                <c:pt idx="35">
                  <c:v>107.19775243018579</c:v>
                </c:pt>
                <c:pt idx="36">
                  <c:v>107.13459563758335</c:v>
                </c:pt>
                <c:pt idx="37">
                  <c:v>107.05221302282791</c:v>
                </c:pt>
                <c:pt idx="38">
                  <c:v>106.95076751460093</c:v>
                </c:pt>
                <c:pt idx="39">
                  <c:v>106.83059039014458</c:v>
                </c:pt>
                <c:pt idx="40">
                  <c:v>106.69217992565883</c:v>
                </c:pt>
                <c:pt idx="41">
                  <c:v>106.5361957569237</c:v>
                </c:pt>
                <c:pt idx="42">
                  <c:v>106.36344905114144</c:v>
                </c:pt>
                <c:pt idx="43">
                  <c:v>106.17488879332861</c:v>
                </c:pt>
                <c:pt idx="44">
                  <c:v>105.97158467738736</c:v>
                </c:pt>
                <c:pt idx="45">
                  <c:v>105.75470724892456</c:v>
                </c:pt>
                <c:pt idx="46">
                  <c:v>105.52550606239679</c:v>
                </c:pt>
                <c:pt idx="47">
                  <c:v>105.28528668166787</c:v>
                </c:pt>
                <c:pt idx="48">
                  <c:v>105.035387367688</c:v>
                </c:pt>
                <c:pt idx="49">
                  <c:v>104.77715626163629</c:v>
                </c:pt>
                <c:pt idx="50">
                  <c:v>104.51192979265363</c:v>
                </c:pt>
                <c:pt idx="51">
                  <c:v>104.2410129256226</c:v>
                </c:pt>
                <c:pt idx="52">
                  <c:v>103.96566172769354</c:v>
                </c:pt>
                <c:pt idx="53">
                  <c:v>103.68706858435596</c:v>
                </c:pt>
                <c:pt idx="54">
                  <c:v>103.40635024811853</c:v>
                </c:pt>
                <c:pt idx="55">
                  <c:v>103.1245387649377</c:v>
                </c:pt>
                <c:pt idx="56">
                  <c:v>102.84257520279436</c:v>
                </c:pt>
                <c:pt idx="57">
                  <c:v>102.56130600807232</c:v>
                </c:pt>
                <c:pt idx="58">
                  <c:v>102.28148174093597</c:v>
                </c:pt>
                <c:pt idx="59">
                  <c:v>102.00375789083056</c:v>
                </c:pt>
                <c:pt idx="60">
                  <c:v>101.72869744586626</c:v>
                </c:pt>
                <c:pt idx="61">
                  <c:v>101.45677488230479</c:v>
                </c:pt>
                <c:pt idx="62">
                  <c:v>101.18838124903415</c:v>
                </c:pt>
                <c:pt idx="63">
                  <c:v>100.92383004292665</c:v>
                </c:pt>
                <c:pt idx="64">
                  <c:v>100.66336360056289</c:v>
                </c:pt>
                <c:pt idx="65">
                  <c:v>100.40715976656251</c:v>
                </c:pt>
                <c:pt idx="66">
                  <c:v>100.15533863579856</c:v>
                </c:pt>
                <c:pt idx="67">
                  <c:v>99.907969203773177</c:v>
                </c:pt>
                <c:pt idx="68">
                  <c:v>99.665075794675417</c:v>
                </c:pt>
                <c:pt idx="69">
                  <c:v>99.426644168937429</c:v>
                </c:pt>
                <c:pt idx="70">
                  <c:v>99.192627240737011</c:v>
                </c:pt>
                <c:pt idx="71">
                  <c:v>98.962950360523848</c:v>
                </c:pt>
                <c:pt idx="72">
                  <c:v>98.737516138230617</c:v>
                </c:pt>
                <c:pt idx="73">
                  <c:v>98.516208799536173</c:v>
                </c:pt>
                <c:pt idx="74">
                  <c:v>98.298898080686598</c:v>
                </c:pt>
                <c:pt idx="75">
                  <c:v>98.085442677342314</c:v>
                </c:pt>
                <c:pt idx="76">
                  <c:v>97.875693270136594</c:v>
                </c:pt>
                <c:pt idx="77">
                  <c:v>97.669495154534246</c:v>
                </c:pt>
                <c:pt idx="78">
                  <c:v>97.466690505584566</c:v>
                </c:pt>
                <c:pt idx="79">
                  <c:v>97.267120309644994</c:v>
                </c:pt>
                <c:pt idx="80">
                  <c:v>97.070625995453739</c:v>
                </c:pt>
                <c:pt idx="81">
                  <c:v>96.877050796332853</c:v>
                </c:pt>
                <c:pt idx="82">
                  <c:v>96.686240874061355</c:v>
                </c:pt>
                <c:pt idx="83">
                  <c:v>96.498046233264148</c:v>
                </c:pt>
                <c:pt idx="84">
                  <c:v>96.31232145318549</c:v>
                </c:pt>
                <c:pt idx="85">
                  <c:v>96.128926261578982</c:v>
                </c:pt>
                <c:pt idx="86">
                  <c:v>95.947725973248723</c:v>
                </c:pt>
                <c:pt idx="87">
                  <c:v>95.768591813593204</c:v>
                </c:pt>
                <c:pt idx="88">
                  <c:v>95.591401145382193</c:v>
                </c:pt>
                <c:pt idx="89">
                  <c:v>95.416037614978222</c:v>
                </c:pt>
                <c:pt idx="90">
                  <c:v>95.242391232316237</c:v>
                </c:pt>
                <c:pt idx="91">
                  <c:v>95.070358397190489</c:v>
                </c:pt>
                <c:pt idx="92">
                  <c:v>94.899841882770204</c:v>
                </c:pt>
                <c:pt idx="93">
                  <c:v>94.730750785771974</c:v>
                </c:pt>
                <c:pt idx="94">
                  <c:v>94.563000451349865</c:v>
                </c:pt>
                <c:pt idx="95">
                  <c:v>94.396512379513126</c:v>
                </c:pt>
                <c:pt idx="96">
                  <c:v>94.231214118733803</c:v>
                </c:pt>
                <c:pt idx="97">
                  <c:v>94.067039151347771</c:v>
                </c:pt>
                <c:pt idx="98">
                  <c:v>93.90392677436833</c:v>
                </c:pt>
                <c:pt idx="99">
                  <c:v>93.741821978406222</c:v>
                </c:pt>
                <c:pt idx="100">
                  <c:v>93.580675326510033</c:v>
                </c:pt>
                <c:pt idx="101">
                  <c:v>93.420442833890775</c:v>
                </c:pt>
                <c:pt idx="102">
                  <c:v>93.26108584866617</c:v>
                </c:pt>
                <c:pt idx="103">
                  <c:v>93.102570932940054</c:v>
                </c:pt>
                <c:pt idx="104">
                  <c:v>92.94486974271743</c:v>
                </c:pt>
                <c:pt idx="105">
                  <c:v>92.787958904342403</c:v>
                </c:pt>
                <c:pt idx="106">
                  <c:v>92.631819884337816</c:v>
                </c:pt>
                <c:pt idx="107">
                  <c:v>92.476438848733309</c:v>
                </c:pt>
                <c:pt idx="108">
                  <c:v>92.321806507206489</c:v>
                </c:pt>
                <c:pt idx="109">
                  <c:v>92.167917936661169</c:v>
                </c:pt>
                <c:pt idx="110">
                  <c:v>92.014772378258499</c:v>
                </c:pt>
                <c:pt idx="111">
                  <c:v>91.8623730014519</c:v>
                </c:pt>
                <c:pt idx="112">
                  <c:v>91.71072662831061</c:v>
                </c:pt>
                <c:pt idx="113">
                  <c:v>91.559843411414491</c:v>
                </c:pt>
                <c:pt idx="114">
                  <c:v>91.409736458941978</c:v>
                </c:pt>
                <c:pt idx="115">
                  <c:v>91.260421401325075</c:v>
                </c:pt>
                <c:pt idx="116">
                  <c:v>91.11191589508617</c:v>
                </c:pt>
                <c:pt idx="117">
                  <c:v>90.964239061259946</c:v>
                </c:pt>
                <c:pt idx="118">
                  <c:v>90.817410858179642</c:v>
                </c:pt>
                <c:pt idx="119">
                  <c:v>90.671451391374944</c:v>
                </c:pt>
                <c:pt idx="120">
                  <c:v>90.526380166844334</c:v>
                </c:pt>
                <c:pt idx="121">
                  <c:v>90.382215297935517</c:v>
                </c:pt>
                <c:pt idx="122">
                  <c:v>90.238972680317346</c:v>
                </c:pt>
                <c:pt idx="123">
                  <c:v>90.096665153833158</c:v>
                </c:pt>
                <c:pt idx="124">
                  <c:v>89.95530167407658</c:v>
                </c:pt>
                <c:pt idx="125">
                  <c:v>89.81488651998761</c:v>
                </c:pt>
                <c:pt idx="126">
                  <c:v>89.675418566243621</c:v>
                </c:pt>
                <c:pt idx="127">
                  <c:v>89.536890650355872</c:v>
                </c:pt>
                <c:pt idx="128">
                  <c:v>89.399289063859783</c:v>
                </c:pt>
                <c:pt idx="129">
                  <c:v>89.262593194586103</c:v>
                </c:pt>
                <c:pt idx="130">
                  <c:v>89.126775342648614</c:v>
                </c:pt>
                <c:pt idx="131">
                  <c:v>88.991800726571853</c:v>
                </c:pt>
                <c:pt idx="132">
                  <c:v>88.857627688195748</c:v>
                </c:pt>
                <c:pt idx="133">
                  <c:v>88.724208096095921</c:v>
                </c:pt>
                <c:pt idx="134">
                  <c:v>88.591487937853742</c:v>
                </c:pt>
                <c:pt idx="135">
                  <c:v>88.459408082303412</c:v>
                </c:pt>
                <c:pt idx="136">
                  <c:v>88.327905184582676</c:v>
                </c:pt>
                <c:pt idx="137">
                  <c:v>88.196912700078968</c:v>
                </c:pt>
                <c:pt idx="138">
                  <c:v>88.066361968706474</c:v>
                </c:pt>
                <c:pt idx="139">
                  <c:v>87.936183328694455</c:v>
                </c:pt>
                <c:pt idx="140">
                  <c:v>87.806307219312131</c:v>
                </c:pt>
                <c:pt idx="141">
                  <c:v>87.676665234564922</c:v>
                </c:pt>
                <c:pt idx="142">
                  <c:v>87.547191094540125</c:v>
                </c:pt>
                <c:pt idx="143">
                  <c:v>87.417821507267433</c:v>
                </c:pt>
                <c:pt idx="144">
                  <c:v>87.28849690112024</c:v>
                </c:pt>
                <c:pt idx="145">
                  <c:v>87.159162015316596</c:v>
                </c:pt>
                <c:pt idx="146">
                  <c:v>87.029766343435384</c:v>
                </c:pt>
                <c:pt idx="147">
                  <c:v>86.90026443157268</c:v>
                </c:pt>
                <c:pt idx="148">
                  <c:v>86.770616038485656</c:v>
                </c:pt>
                <c:pt idx="149">
                  <c:v>86.640786169589603</c:v>
                </c:pt>
                <c:pt idx="150">
                  <c:v>86.510744999906677</c:v>
                </c:pt>
                <c:pt idx="151">
                  <c:v>86.380467703036544</c:v>
                </c:pt>
                <c:pt idx="152">
                  <c:v>86.249934204043598</c:v>
                </c:pt>
                <c:pt idx="153">
                  <c:v>86.119128874003337</c:v>
                </c:pt>
                <c:pt idx="154">
                  <c:v>85.9880401830236</c:v>
                </c:pt>
                <c:pt idx="155">
                  <c:v>85.85666032706493</c:v>
                </c:pt>
                <c:pt idx="156">
                  <c:v>85.724984842028505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104.81</c:v>
                </c:pt>
                <c:pt idx="1">
                  <c:v>105.017</c:v>
                </c:pt>
                <c:pt idx="2">
                  <c:v>107.328</c:v>
                </c:pt>
                <c:pt idx="3">
                  <c:v>105.39700000000001</c:v>
                </c:pt>
                <c:pt idx="4">
                  <c:v>104.13800000000001</c:v>
                </c:pt>
                <c:pt idx="5">
                  <c:v>105.29300000000001</c:v>
                </c:pt>
                <c:pt idx="6">
                  <c:v>106.017</c:v>
                </c:pt>
                <c:pt idx="7">
                  <c:v>103.259</c:v>
                </c:pt>
                <c:pt idx="8">
                  <c:v>104.914</c:v>
                </c:pt>
                <c:pt idx="9">
                  <c:v>104.914</c:v>
                </c:pt>
                <c:pt idx="10">
                  <c:v>105.569</c:v>
                </c:pt>
                <c:pt idx="11">
                  <c:v>103.55200000000001</c:v>
                </c:pt>
                <c:pt idx="12">
                  <c:v>104.259</c:v>
                </c:pt>
                <c:pt idx="13">
                  <c:v>104.79300000000001</c:v>
                </c:pt>
                <c:pt idx="14">
                  <c:v>104.79300000000001</c:v>
                </c:pt>
                <c:pt idx="15">
                  <c:v>105.60299999999999</c:v>
                </c:pt>
                <c:pt idx="16">
                  <c:v>104.44799999999999</c:v>
                </c:pt>
                <c:pt idx="17">
                  <c:v>106.276</c:v>
                </c:pt>
                <c:pt idx="18">
                  <c:v>103.776</c:v>
                </c:pt>
                <c:pt idx="19">
                  <c:v>103.60299999999999</c:v>
                </c:pt>
                <c:pt idx="20">
                  <c:v>103.69</c:v>
                </c:pt>
                <c:pt idx="21">
                  <c:v>104</c:v>
                </c:pt>
                <c:pt idx="22">
                  <c:v>104.569</c:v>
                </c:pt>
                <c:pt idx="23">
                  <c:v>102.70699999999999</c:v>
                </c:pt>
                <c:pt idx="24">
                  <c:v>104.81</c:v>
                </c:pt>
                <c:pt idx="25">
                  <c:v>104.914</c:v>
                </c:pt>
                <c:pt idx="26">
                  <c:v>105.879</c:v>
                </c:pt>
                <c:pt idx="27">
                  <c:v>105.224</c:v>
                </c:pt>
                <c:pt idx="28">
                  <c:v>105.121</c:v>
                </c:pt>
                <c:pt idx="29">
                  <c:v>105.70699999999999</c:v>
                </c:pt>
                <c:pt idx="30">
                  <c:v>105.96599999999999</c:v>
                </c:pt>
                <c:pt idx="31">
                  <c:v>107.5</c:v>
                </c:pt>
                <c:pt idx="32">
                  <c:v>105.60299999999999</c:v>
                </c:pt>
                <c:pt idx="33">
                  <c:v>106.379</c:v>
                </c:pt>
                <c:pt idx="34">
                  <c:v>106.724</c:v>
                </c:pt>
                <c:pt idx="35">
                  <c:v>108.44799999999999</c:v>
                </c:pt>
                <c:pt idx="36">
                  <c:v>109.879</c:v>
                </c:pt>
                <c:pt idx="37">
                  <c:v>109.46599999999999</c:v>
                </c:pt>
                <c:pt idx="38">
                  <c:v>113.46599999999999</c:v>
                </c:pt>
                <c:pt idx="39">
                  <c:v>110.39700000000001</c:v>
                </c:pt>
                <c:pt idx="40">
                  <c:v>113.94799999999999</c:v>
                </c:pt>
                <c:pt idx="41">
                  <c:v>114.03400000000001</c:v>
                </c:pt>
                <c:pt idx="42">
                  <c:v>115.94799999999999</c:v>
                </c:pt>
                <c:pt idx="43">
                  <c:v>120.155</c:v>
                </c:pt>
                <c:pt idx="44">
                  <c:v>123.328</c:v>
                </c:pt>
                <c:pt idx="45">
                  <c:v>129.05199999999999</c:v>
                </c:pt>
                <c:pt idx="46">
                  <c:v>136.55199999999999</c:v>
                </c:pt>
                <c:pt idx="47">
                  <c:v>146.69</c:v>
                </c:pt>
                <c:pt idx="48">
                  <c:v>160.41399999999999</c:v>
                </c:pt>
                <c:pt idx="49">
                  <c:v>177.27600000000001</c:v>
                </c:pt>
                <c:pt idx="50">
                  <c:v>193.20699999999999</c:v>
                </c:pt>
                <c:pt idx="51">
                  <c:v>210.20699999999999</c:v>
                </c:pt>
                <c:pt idx="52">
                  <c:v>222.37899999999999</c:v>
                </c:pt>
                <c:pt idx="53">
                  <c:v>231.05199999999999</c:v>
                </c:pt>
                <c:pt idx="54">
                  <c:v>236.77600000000001</c:v>
                </c:pt>
                <c:pt idx="55">
                  <c:v>237.172</c:v>
                </c:pt>
                <c:pt idx="56">
                  <c:v>233.672</c:v>
                </c:pt>
                <c:pt idx="57">
                  <c:v>227.24100000000001</c:v>
                </c:pt>
                <c:pt idx="58">
                  <c:v>207.53399999999999</c:v>
                </c:pt>
                <c:pt idx="59">
                  <c:v>171.60300000000001</c:v>
                </c:pt>
                <c:pt idx="60">
                  <c:v>123.46599999999999</c:v>
                </c:pt>
                <c:pt idx="61">
                  <c:v>103.5</c:v>
                </c:pt>
                <c:pt idx="62">
                  <c:v>101.29300000000001</c:v>
                </c:pt>
                <c:pt idx="63">
                  <c:v>100.31</c:v>
                </c:pt>
                <c:pt idx="64">
                  <c:v>101.10299999999999</c:v>
                </c:pt>
                <c:pt idx="65">
                  <c:v>104.776</c:v>
                </c:pt>
                <c:pt idx="66">
                  <c:v>109.86199999999999</c:v>
                </c:pt>
                <c:pt idx="67">
                  <c:v>113.86199999999999</c:v>
                </c:pt>
                <c:pt idx="68">
                  <c:v>124.431</c:v>
                </c:pt>
                <c:pt idx="69">
                  <c:v>135.483</c:v>
                </c:pt>
                <c:pt idx="70">
                  <c:v>149.017</c:v>
                </c:pt>
                <c:pt idx="71">
                  <c:v>162.46600000000001</c:v>
                </c:pt>
                <c:pt idx="72">
                  <c:v>174.24100000000001</c:v>
                </c:pt>
                <c:pt idx="73">
                  <c:v>185.89699999999999</c:v>
                </c:pt>
                <c:pt idx="74">
                  <c:v>193.89699999999999</c:v>
                </c:pt>
                <c:pt idx="75">
                  <c:v>197.96600000000001</c:v>
                </c:pt>
                <c:pt idx="76">
                  <c:v>200.31</c:v>
                </c:pt>
                <c:pt idx="77">
                  <c:v>193.62100000000001</c:v>
                </c:pt>
                <c:pt idx="78">
                  <c:v>175.86199999999999</c:v>
                </c:pt>
                <c:pt idx="79">
                  <c:v>144.62100000000001</c:v>
                </c:pt>
                <c:pt idx="80">
                  <c:v>107.759</c:v>
                </c:pt>
                <c:pt idx="81">
                  <c:v>96.430999999999997</c:v>
                </c:pt>
                <c:pt idx="82">
                  <c:v>94.516999999999996</c:v>
                </c:pt>
                <c:pt idx="83">
                  <c:v>92.5</c:v>
                </c:pt>
                <c:pt idx="84">
                  <c:v>93.430999999999997</c:v>
                </c:pt>
                <c:pt idx="85">
                  <c:v>92.759</c:v>
                </c:pt>
                <c:pt idx="86">
                  <c:v>94.085999999999999</c:v>
                </c:pt>
                <c:pt idx="87">
                  <c:v>95.965999999999994</c:v>
                </c:pt>
                <c:pt idx="88">
                  <c:v>94.759</c:v>
                </c:pt>
                <c:pt idx="89">
                  <c:v>92.706999999999994</c:v>
                </c:pt>
                <c:pt idx="90">
                  <c:v>93.775999999999996</c:v>
                </c:pt>
                <c:pt idx="91">
                  <c:v>93.69</c:v>
                </c:pt>
                <c:pt idx="92">
                  <c:v>93.430999999999997</c:v>
                </c:pt>
                <c:pt idx="93">
                  <c:v>93.465999999999994</c:v>
                </c:pt>
                <c:pt idx="94">
                  <c:v>94.275999999999996</c:v>
                </c:pt>
                <c:pt idx="95">
                  <c:v>92.741</c:v>
                </c:pt>
                <c:pt idx="96">
                  <c:v>93.914000000000001</c:v>
                </c:pt>
                <c:pt idx="97">
                  <c:v>94.430999999999997</c:v>
                </c:pt>
                <c:pt idx="98">
                  <c:v>94.741</c:v>
                </c:pt>
                <c:pt idx="99">
                  <c:v>94.914000000000001</c:v>
                </c:pt>
                <c:pt idx="100">
                  <c:v>94.293000000000006</c:v>
                </c:pt>
                <c:pt idx="101">
                  <c:v>94.534000000000006</c:v>
                </c:pt>
                <c:pt idx="102">
                  <c:v>91.447999999999993</c:v>
                </c:pt>
                <c:pt idx="103">
                  <c:v>92.414000000000001</c:v>
                </c:pt>
                <c:pt idx="104">
                  <c:v>93.085999999999999</c:v>
                </c:pt>
                <c:pt idx="105">
                  <c:v>93.414000000000001</c:v>
                </c:pt>
                <c:pt idx="106">
                  <c:v>94.602999999999994</c:v>
                </c:pt>
                <c:pt idx="107">
                  <c:v>97.224000000000004</c:v>
                </c:pt>
                <c:pt idx="108">
                  <c:v>98.879000000000005</c:v>
                </c:pt>
                <c:pt idx="109">
                  <c:v>98.293000000000006</c:v>
                </c:pt>
                <c:pt idx="110">
                  <c:v>100.19</c:v>
                </c:pt>
                <c:pt idx="111">
                  <c:v>98.569000000000003</c:v>
                </c:pt>
                <c:pt idx="112">
                  <c:v>96.414000000000001</c:v>
                </c:pt>
                <c:pt idx="113">
                  <c:v>93.102999999999994</c:v>
                </c:pt>
                <c:pt idx="114">
                  <c:v>96.483000000000004</c:v>
                </c:pt>
                <c:pt idx="115">
                  <c:v>93.620999999999995</c:v>
                </c:pt>
                <c:pt idx="116">
                  <c:v>92.447999999999993</c:v>
                </c:pt>
                <c:pt idx="117">
                  <c:v>89.638000000000005</c:v>
                </c:pt>
                <c:pt idx="118">
                  <c:v>90.069000000000003</c:v>
                </c:pt>
                <c:pt idx="119">
                  <c:v>88.930999999999997</c:v>
                </c:pt>
                <c:pt idx="120">
                  <c:v>89.741</c:v>
                </c:pt>
                <c:pt idx="121">
                  <c:v>90.793000000000006</c:v>
                </c:pt>
                <c:pt idx="122">
                  <c:v>89.793000000000006</c:v>
                </c:pt>
                <c:pt idx="123">
                  <c:v>86.741</c:v>
                </c:pt>
                <c:pt idx="124">
                  <c:v>88.430999999999997</c:v>
                </c:pt>
                <c:pt idx="125">
                  <c:v>89.81</c:v>
                </c:pt>
                <c:pt idx="126">
                  <c:v>87.724000000000004</c:v>
                </c:pt>
                <c:pt idx="127">
                  <c:v>89.102999999999994</c:v>
                </c:pt>
                <c:pt idx="128">
                  <c:v>90.447999999999993</c:v>
                </c:pt>
                <c:pt idx="129">
                  <c:v>90.447999999999993</c:v>
                </c:pt>
                <c:pt idx="130">
                  <c:v>90.5</c:v>
                </c:pt>
                <c:pt idx="131">
                  <c:v>89.224000000000004</c:v>
                </c:pt>
                <c:pt idx="132">
                  <c:v>88.052000000000007</c:v>
                </c:pt>
                <c:pt idx="133">
                  <c:v>89.016999999999996</c:v>
                </c:pt>
                <c:pt idx="134">
                  <c:v>88.655000000000001</c:v>
                </c:pt>
                <c:pt idx="135">
                  <c:v>90.947999999999993</c:v>
                </c:pt>
                <c:pt idx="136">
                  <c:v>93.293000000000006</c:v>
                </c:pt>
                <c:pt idx="137">
                  <c:v>94.534000000000006</c:v>
                </c:pt>
                <c:pt idx="138">
                  <c:v>95.171999999999997</c:v>
                </c:pt>
                <c:pt idx="139">
                  <c:v>92.775999999999996</c:v>
                </c:pt>
                <c:pt idx="140">
                  <c:v>92</c:v>
                </c:pt>
                <c:pt idx="141">
                  <c:v>88.379000000000005</c:v>
                </c:pt>
                <c:pt idx="142">
                  <c:v>87.947999999999993</c:v>
                </c:pt>
                <c:pt idx="143">
                  <c:v>85.897000000000006</c:v>
                </c:pt>
                <c:pt idx="144">
                  <c:v>86.552000000000007</c:v>
                </c:pt>
                <c:pt idx="145">
                  <c:v>88.155000000000001</c:v>
                </c:pt>
                <c:pt idx="146">
                  <c:v>87.361999999999995</c:v>
                </c:pt>
                <c:pt idx="147">
                  <c:v>88.828000000000003</c:v>
                </c:pt>
                <c:pt idx="148">
                  <c:v>86.671999999999997</c:v>
                </c:pt>
                <c:pt idx="149">
                  <c:v>87.69</c:v>
                </c:pt>
                <c:pt idx="150">
                  <c:v>87.224000000000004</c:v>
                </c:pt>
                <c:pt idx="151">
                  <c:v>85.447999999999993</c:v>
                </c:pt>
                <c:pt idx="152">
                  <c:v>85.741</c:v>
                </c:pt>
                <c:pt idx="153">
                  <c:v>83.879000000000005</c:v>
                </c:pt>
                <c:pt idx="154">
                  <c:v>85.861999999999995</c:v>
                </c:pt>
                <c:pt idx="155">
                  <c:v>86.638000000000005</c:v>
                </c:pt>
                <c:pt idx="156">
                  <c:v>86.275999999999996</c:v>
                </c:pt>
                <c:pt idx="157">
                  <c:v>86.206999999999994</c:v>
                </c:pt>
                <c:pt idx="158">
                  <c:v>87.275999999999996</c:v>
                </c:pt>
                <c:pt idx="159">
                  <c:v>85.275999999999996</c:v>
                </c:pt>
                <c:pt idx="160">
                  <c:v>85.983000000000004</c:v>
                </c:pt>
                <c:pt idx="161">
                  <c:v>84.620999999999995</c:v>
                </c:pt>
                <c:pt idx="162">
                  <c:v>85.483000000000004</c:v>
                </c:pt>
                <c:pt idx="163">
                  <c:v>84.465999999999994</c:v>
                </c:pt>
                <c:pt idx="164">
                  <c:v>85.638000000000005</c:v>
                </c:pt>
                <c:pt idx="165">
                  <c:v>86.671999999999997</c:v>
                </c:pt>
                <c:pt idx="166">
                  <c:v>83.793000000000006</c:v>
                </c:pt>
                <c:pt idx="167">
                  <c:v>85.120999999999995</c:v>
                </c:pt>
                <c:pt idx="168">
                  <c:v>86.724000000000004</c:v>
                </c:pt>
                <c:pt idx="169">
                  <c:v>84.534000000000006</c:v>
                </c:pt>
                <c:pt idx="170">
                  <c:v>85.241</c:v>
                </c:pt>
                <c:pt idx="171">
                  <c:v>84.171999999999997</c:v>
                </c:pt>
                <c:pt idx="172">
                  <c:v>84.483000000000004</c:v>
                </c:pt>
                <c:pt idx="173">
                  <c:v>84.638000000000005</c:v>
                </c:pt>
                <c:pt idx="174">
                  <c:v>84.534000000000006</c:v>
                </c:pt>
                <c:pt idx="175">
                  <c:v>85</c:v>
                </c:pt>
                <c:pt idx="176">
                  <c:v>84.947999999999993</c:v>
                </c:pt>
                <c:pt idx="177">
                  <c:v>83.241</c:v>
                </c:pt>
                <c:pt idx="178">
                  <c:v>84.069000000000003</c:v>
                </c:pt>
                <c:pt idx="179">
                  <c:v>85.5</c:v>
                </c:pt>
                <c:pt idx="180">
                  <c:v>83.275999999999996</c:v>
                </c:pt>
                <c:pt idx="181">
                  <c:v>86.534000000000006</c:v>
                </c:pt>
                <c:pt idx="182">
                  <c:v>85.069000000000003</c:v>
                </c:pt>
                <c:pt idx="183">
                  <c:v>83.155000000000001</c:v>
                </c:pt>
                <c:pt idx="184">
                  <c:v>86.31</c:v>
                </c:pt>
                <c:pt idx="185">
                  <c:v>81.793000000000006</c:v>
                </c:pt>
                <c:pt idx="186">
                  <c:v>82.930999999999997</c:v>
                </c:pt>
                <c:pt idx="187">
                  <c:v>84.930999999999997</c:v>
                </c:pt>
                <c:pt idx="188">
                  <c:v>83.379000000000005</c:v>
                </c:pt>
                <c:pt idx="189">
                  <c:v>82.275999999999996</c:v>
                </c:pt>
                <c:pt idx="190">
                  <c:v>83.569000000000003</c:v>
                </c:pt>
                <c:pt idx="191">
                  <c:v>84.120999999999995</c:v>
                </c:pt>
                <c:pt idx="192">
                  <c:v>83.052000000000007</c:v>
                </c:pt>
                <c:pt idx="193">
                  <c:v>84</c:v>
                </c:pt>
                <c:pt idx="194">
                  <c:v>82.171999999999997</c:v>
                </c:pt>
                <c:pt idx="195">
                  <c:v>85.344999999999999</c:v>
                </c:pt>
                <c:pt idx="196">
                  <c:v>83.275999999999996</c:v>
                </c:pt>
                <c:pt idx="197">
                  <c:v>83.034000000000006</c:v>
                </c:pt>
                <c:pt idx="198">
                  <c:v>81.328000000000003</c:v>
                </c:pt>
                <c:pt idx="199">
                  <c:v>82.102999999999994</c:v>
                </c:pt>
                <c:pt idx="200">
                  <c:v>83.293000000000006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103.6653336678871</c:v>
                </c:pt>
                <c:pt idx="1">
                  <c:v>103.76302239669292</c:v>
                </c:pt>
                <c:pt idx="2">
                  <c:v>103.85957622559799</c:v>
                </c:pt>
                <c:pt idx="3">
                  <c:v>103.95484486494171</c:v>
                </c:pt>
                <c:pt idx="4">
                  <c:v>104.04866149581369</c:v>
                </c:pt>
                <c:pt idx="5">
                  <c:v>104.14084138395806</c:v>
                </c:pt>
                <c:pt idx="6">
                  <c:v>104.23118045850272</c:v>
                </c:pt>
                <c:pt idx="7">
                  <c:v>104.31945387477181</c:v>
                </c:pt>
                <c:pt idx="8">
                  <c:v>104.40541458615509</c:v>
                </c:pt>
                <c:pt idx="9">
                  <c:v>104.48879195681853</c:v>
                </c:pt>
                <c:pt idx="10">
                  <c:v>104.56929045525936</c:v>
                </c:pt>
                <c:pt idx="11">
                  <c:v>104.64658847891599</c:v>
                </c:pt>
                <c:pt idx="12">
                  <c:v>104.72033737336361</c:v>
                </c:pt>
                <c:pt idx="13">
                  <c:v>104.79016072820659</c:v>
                </c:pt>
                <c:pt idx="14">
                  <c:v>104.85565405966101</c:v>
                </c:pt>
                <c:pt idx="15">
                  <c:v>104.91638503437068</c:v>
                </c:pt>
                <c:pt idx="16">
                  <c:v>104.97189446322885</c:v>
                </c:pt>
                <c:pt idx="17">
                  <c:v>105.021698420069</c:v>
                </c:pt>
                <c:pt idx="18">
                  <c:v>105.06529205452519</c:v>
                </c:pt>
                <c:pt idx="19">
                  <c:v>105.10215602881736</c:v>
                </c:pt>
                <c:pt idx="20">
                  <c:v>105.13176710208795</c:v>
                </c:pt>
                <c:pt idx="21">
                  <c:v>105.15361533945351</c:v>
                </c:pt>
                <c:pt idx="22">
                  <c:v>105.16723190861364</c:v>
                </c:pt>
                <c:pt idx="23">
                  <c:v>105.17223366455164</c:v>
                </c:pt>
                <c:pt idx="24">
                  <c:v>105.16839396768826</c:v>
                </c:pt>
                <c:pt idx="25">
                  <c:v>105.15575368789369</c:v>
                </c:pt>
                <c:pt idx="26">
                  <c:v>105.13479230071496</c:v>
                </c:pt>
                <c:pt idx="27">
                  <c:v>105.10668638056259</c:v>
                </c:pt>
                <c:pt idx="28">
                  <c:v>105.07369127929204</c:v>
                </c:pt>
                <c:pt idx="29">
                  <c:v>105.03969041544332</c:v>
                </c:pt>
                <c:pt idx="30">
                  <c:v>105.01096364783008</c:v>
                </c:pt>
                <c:pt idx="31">
                  <c:v>104.9972289164065</c:v>
                </c:pt>
                <c:pt idx="32">
                  <c:v>105.01300587064033</c:v>
                </c:pt>
                <c:pt idx="33">
                  <c:v>105.0793318312997</c:v>
                </c:pt>
                <c:pt idx="34">
                  <c:v>105.22582405320432</c:v>
                </c:pt>
                <c:pt idx="35">
                  <c:v>105.49302346751416</c:v>
                </c:pt>
                <c:pt idx="36">
                  <c:v>105.93487170902867</c:v>
                </c:pt>
                <c:pt idx="37">
                  <c:v>106.62106727242055</c:v>
                </c:pt>
                <c:pt idx="38">
                  <c:v>107.63892626372254</c:v>
                </c:pt>
                <c:pt idx="39">
                  <c:v>109.09425431489109</c:v>
                </c:pt>
                <c:pt idx="40">
                  <c:v>111.11064281157027</c:v>
                </c:pt>
                <c:pt idx="41">
                  <c:v>113.82656524092734</c:v>
                </c:pt>
                <c:pt idx="42">
                  <c:v>117.38970141820342</c:v>
                </c:pt>
                <c:pt idx="43">
                  <c:v>121.94808793125826</c:v>
                </c:pt>
                <c:pt idx="44">
                  <c:v>127.6379993449936</c:v>
                </c:pt>
                <c:pt idx="45">
                  <c:v>134.56890223900785</c:v>
                </c:pt>
                <c:pt idx="46">
                  <c:v>142.80636020115554</c:v>
                </c:pt>
                <c:pt idx="47">
                  <c:v>152.35433821196213</c:v>
                </c:pt>
                <c:pt idx="48">
                  <c:v>163.13886741716271</c:v>
                </c:pt>
                <c:pt idx="49">
                  <c:v>174.99537688610673</c:v>
                </c:pt>
                <c:pt idx="50">
                  <c:v>187.66204579071129</c:v>
                </c:pt>
                <c:pt idx="51">
                  <c:v>200.7807843941965</c:v>
                </c:pt>
                <c:pt idx="52">
                  <c:v>213.90173400537452</c:v>
                </c:pt>
                <c:pt idx="53">
                  <c:v>226.45173844499732</c:v>
                </c:pt>
                <c:pt idx="54">
                  <c:v>237.49363320164423</c:v>
                </c:pt>
                <c:pt idx="55">
                  <c:v>244.92777127568684</c:v>
                </c:pt>
                <c:pt idx="56">
                  <c:v>244.35945904601323</c:v>
                </c:pt>
                <c:pt idx="57">
                  <c:v>230.00391660511931</c:v>
                </c:pt>
                <c:pt idx="58">
                  <c:v>200.17647777980025</c:v>
                </c:pt>
                <c:pt idx="59">
                  <c:v>162.68296385312811</c:v>
                </c:pt>
                <c:pt idx="60">
                  <c:v>130.66509248227456</c:v>
                </c:pt>
                <c:pt idx="61">
                  <c:v>111.78309271670767</c:v>
                </c:pt>
                <c:pt idx="62">
                  <c:v>104.4666947398174</c:v>
                </c:pt>
                <c:pt idx="63">
                  <c:v>103.46844201503296</c:v>
                </c:pt>
                <c:pt idx="64">
                  <c:v>105.16416547114866</c:v>
                </c:pt>
                <c:pt idx="65">
                  <c:v>108.2673996490939</c:v>
                </c:pt>
                <c:pt idx="66">
                  <c:v>112.6243774237261</c:v>
                </c:pt>
                <c:pt idx="67">
                  <c:v>118.37695102855713</c:v>
                </c:pt>
                <c:pt idx="68">
                  <c:v>125.67034231235144</c:v>
                </c:pt>
                <c:pt idx="69">
                  <c:v>134.563467445247</c:v>
                </c:pt>
                <c:pt idx="70">
                  <c:v>144.98236246269056</c:v>
                </c:pt>
                <c:pt idx="71">
                  <c:v>156.68680509696895</c:v>
                </c:pt>
                <c:pt idx="72">
                  <c:v>169.25170027506755</c:v>
                </c:pt>
                <c:pt idx="73">
                  <c:v>182.0502443332901</c:v>
                </c:pt>
                <c:pt idx="74">
                  <c:v>194.11757692858291</c:v>
                </c:pt>
                <c:pt idx="75">
                  <c:v>203.50850338780916</c:v>
                </c:pt>
                <c:pt idx="76">
                  <c:v>206.03673968144241</c:v>
                </c:pt>
                <c:pt idx="77">
                  <c:v>195.7424633848845</c:v>
                </c:pt>
                <c:pt idx="78">
                  <c:v>170.73075011853717</c:v>
                </c:pt>
                <c:pt idx="79">
                  <c:v>139.25457762328975</c:v>
                </c:pt>
                <c:pt idx="80">
                  <c:v>114.17683068973072</c:v>
                </c:pt>
                <c:pt idx="81">
                  <c:v>101.00315770882544</c:v>
                </c:pt>
                <c:pt idx="82">
                  <c:v>96.344186239125776</c:v>
                </c:pt>
                <c:pt idx="83">
                  <c:v>95.166590788173167</c:v>
                </c:pt>
                <c:pt idx="84">
                  <c:v>94.876165797689339</c:v>
                </c:pt>
                <c:pt idx="85">
                  <c:v>94.73231572816627</c:v>
                </c:pt>
                <c:pt idx="86">
                  <c:v>94.605581827942999</c:v>
                </c:pt>
                <c:pt idx="87">
                  <c:v>94.481481780140882</c:v>
                </c:pt>
                <c:pt idx="88">
                  <c:v>94.358873336291495</c:v>
                </c:pt>
                <c:pt idx="89">
                  <c:v>94.237605745535845</c:v>
                </c:pt>
                <c:pt idx="90">
                  <c:v>94.117581424031997</c:v>
                </c:pt>
                <c:pt idx="91">
                  <c:v>93.998710429512542</c:v>
                </c:pt>
                <c:pt idx="92">
                  <c:v>93.880910550313502</c:v>
                </c:pt>
                <c:pt idx="93">
                  <c:v>93.764113735862352</c:v>
                </c:pt>
                <c:pt idx="94">
                  <c:v>93.64828870370286</c:v>
                </c:pt>
                <c:pt idx="95">
                  <c:v>93.53351131911424</c:v>
                </c:pt>
                <c:pt idx="96">
                  <c:v>93.420161790612255</c:v>
                </c:pt>
                <c:pt idx="97">
                  <c:v>93.309420950216506</c:v>
                </c:pt>
                <c:pt idx="98">
                  <c:v>93.204382916454378</c:v>
                </c:pt>
                <c:pt idx="99">
                  <c:v>93.112244270231159</c:v>
                </c:pt>
                <c:pt idx="100">
                  <c:v>93.04798012756423</c:v>
                </c:pt>
                <c:pt idx="101">
                  <c:v>93.039302341633601</c:v>
                </c:pt>
                <c:pt idx="102">
                  <c:v>93.131101577016167</c:v>
                </c:pt>
                <c:pt idx="103">
                  <c:v>93.385073397254473</c:v>
                </c:pt>
                <c:pt idx="104">
                  <c:v>93.868202697620575</c:v>
                </c:pt>
                <c:pt idx="105">
                  <c:v>94.625271995193955</c:v>
                </c:pt>
                <c:pt idx="106">
                  <c:v>95.638662520888033</c:v>
                </c:pt>
                <c:pt idx="107">
                  <c:v>96.792460359363957</c:v>
                </c:pt>
                <c:pt idx="108">
                  <c:v>97.868500785001316</c:v>
                </c:pt>
                <c:pt idx="109">
                  <c:v>98.59591164766934</c:v>
                </c:pt>
                <c:pt idx="110">
                  <c:v>98.747123275515861</c:v>
                </c:pt>
                <c:pt idx="111">
                  <c:v>98.236810554027088</c:v>
                </c:pt>
                <c:pt idx="112">
                  <c:v>97.16601588212184</c:v>
                </c:pt>
                <c:pt idx="113">
                  <c:v>95.781006404753725</c:v>
                </c:pt>
                <c:pt idx="114">
                  <c:v>94.369571098229244</c:v>
                </c:pt>
                <c:pt idx="115">
                  <c:v>93.155044519797499</c:v>
                </c:pt>
                <c:pt idx="116">
                  <c:v>92.241516824410752</c:v>
                </c:pt>
                <c:pt idx="117">
                  <c:v>91.622982543786122</c:v>
                </c:pt>
                <c:pt idx="118">
                  <c:v>91.230709409539088</c:v>
                </c:pt>
                <c:pt idx="119">
                  <c:v>90.982596070029885</c:v>
                </c:pt>
                <c:pt idx="120">
                  <c:v>90.812764791517623</c:v>
                </c:pt>
                <c:pt idx="121">
                  <c:v>90.679601088663446</c:v>
                </c:pt>
                <c:pt idx="122">
                  <c:v>90.561279691192127</c:v>
                </c:pt>
                <c:pt idx="123">
                  <c:v>90.448054179098492</c:v>
                </c:pt>
                <c:pt idx="124">
                  <c:v>90.336169747653628</c:v>
                </c:pt>
                <c:pt idx="125">
                  <c:v>90.22441310193571</c:v>
                </c:pt>
                <c:pt idx="126">
                  <c:v>90.112685737436649</c:v>
                </c:pt>
                <c:pt idx="127">
                  <c:v>90.001995880002738</c:v>
                </c:pt>
                <c:pt idx="128">
                  <c:v>89.895995143319183</c:v>
                </c:pt>
                <c:pt idx="129">
                  <c:v>89.804971181232659</c:v>
                </c:pt>
                <c:pt idx="130">
                  <c:v>89.753086408873727</c:v>
                </c:pt>
                <c:pt idx="131">
                  <c:v>89.786910522710329</c:v>
                </c:pt>
                <c:pt idx="132">
                  <c:v>89.976941058860533</c:v>
                </c:pt>
                <c:pt idx="133">
                  <c:v>90.397785980632818</c:v>
                </c:pt>
                <c:pt idx="134">
                  <c:v>91.078173524583292</c:v>
                </c:pt>
                <c:pt idx="135">
                  <c:v>91.937959421556528</c:v>
                </c:pt>
                <c:pt idx="136">
                  <c:v>92.762220061720811</c:v>
                </c:pt>
                <c:pt idx="137">
                  <c:v>93.262309848297861</c:v>
                </c:pt>
                <c:pt idx="138">
                  <c:v>93.214613745672409</c:v>
                </c:pt>
                <c:pt idx="139">
                  <c:v>92.589596633149398</c:v>
                </c:pt>
                <c:pt idx="140">
                  <c:v>91.571251699247995</c:v>
                </c:pt>
                <c:pt idx="141">
                  <c:v>90.449928338896385</c:v>
                </c:pt>
                <c:pt idx="142">
                  <c:v>89.472644559484479</c:v>
                </c:pt>
                <c:pt idx="143">
                  <c:v>88.75439506022839</c:v>
                </c:pt>
                <c:pt idx="144">
                  <c:v>88.285215201293965</c:v>
                </c:pt>
                <c:pt idx="145">
                  <c:v>87.992287323950336</c:v>
                </c:pt>
                <c:pt idx="146">
                  <c:v>87.79877786269634</c:v>
                </c:pt>
                <c:pt idx="147">
                  <c:v>87.651467222972656</c:v>
                </c:pt>
                <c:pt idx="148">
                  <c:v>87.522150597603499</c:v>
                </c:pt>
                <c:pt idx="149">
                  <c:v>87.39878251864792</c:v>
                </c:pt>
                <c:pt idx="150">
                  <c:v>87.277123634728923</c:v>
                </c:pt>
                <c:pt idx="151">
                  <c:v>87.155939293302964</c:v>
                </c:pt>
                <c:pt idx="152">
                  <c:v>87.034942461089145</c:v>
                </c:pt>
                <c:pt idx="153">
                  <c:v>86.914093351611413</c:v>
                </c:pt>
                <c:pt idx="154">
                  <c:v>86.793404212718087</c:v>
                </c:pt>
                <c:pt idx="155">
                  <c:v>86.67289408068244</c:v>
                </c:pt>
                <c:pt idx="156">
                  <c:v>86.552580050867576</c:v>
                </c:pt>
                <c:pt idx="157">
                  <c:v>86.432475984719431</c:v>
                </c:pt>
                <c:pt idx="158">
                  <c:v>86.312592518785266</c:v>
                </c:pt>
                <c:pt idx="159">
                  <c:v>86.19293728838295</c:v>
                </c:pt>
                <c:pt idx="160">
                  <c:v>86.073515195412455</c:v>
                </c:pt>
                <c:pt idx="161">
                  <c:v>85.954328690046268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103.66533366787996</c:v>
                </c:pt>
                <c:pt idx="1">
                  <c:v>103.76302239667268</c:v>
                </c:pt>
                <c:pt idx="2">
                  <c:v>103.85957622554156</c:v>
                </c:pt>
                <c:pt idx="3">
                  <c:v>103.95484486478715</c:v>
                </c:pt>
                <c:pt idx="4">
                  <c:v>104.04866149539797</c:v>
                </c:pt>
                <c:pt idx="5">
                  <c:v>104.1408413828598</c:v>
                </c:pt>
                <c:pt idx="6">
                  <c:v>104.23118045565306</c:v>
                </c:pt>
                <c:pt idx="7">
                  <c:v>104.31945386750968</c:v>
                </c:pt>
                <c:pt idx="8">
                  <c:v>104.40541456797816</c:v>
                </c:pt>
                <c:pt idx="9">
                  <c:v>104.48879191213356</c:v>
                </c:pt>
                <c:pt idx="10">
                  <c:v>104.56929034736807</c:v>
                </c:pt>
                <c:pt idx="11">
                  <c:v>104.64658822305996</c:v>
                </c:pt>
                <c:pt idx="12">
                  <c:v>104.72033677744196</c:v>
                </c:pt>
                <c:pt idx="13">
                  <c:v>104.79015936498337</c:v>
                </c:pt>
                <c:pt idx="14">
                  <c:v>104.85565099678739</c:v>
                </c:pt>
                <c:pt idx="15">
                  <c:v>104.91637827547939</c:v>
                </c:pt>
                <c:pt idx="16">
                  <c:v>104.97187981429109</c:v>
                </c:pt>
                <c:pt idx="17">
                  <c:v>105.02166723683935</c:v>
                </c:pt>
                <c:pt idx="18">
                  <c:v>105.06522685861707</c:v>
                </c:pt>
                <c:pt idx="19">
                  <c:v>105.10202215246481</c:v>
                </c:pt>
                <c:pt idx="20">
                  <c:v>105.13149709715996</c:v>
                </c:pt>
                <c:pt idx="21">
                  <c:v>105.15308049955632</c:v>
                </c:pt>
                <c:pt idx="22">
                  <c:v>105.16619136523677</c:v>
                </c:pt>
                <c:pt idx="23">
                  <c:v>105.17024536933117</c:v>
                </c:pt>
                <c:pt idx="24">
                  <c:v>105.16466244716531</c:v>
                </c:pt>
                <c:pt idx="25">
                  <c:v>105.14887548334185</c:v>
                </c:pt>
                <c:pt idx="26">
                  <c:v>105.12234002791166</c:v>
                </c:pt>
                <c:pt idx="27">
                  <c:v>105.08454491046979</c:v>
                </c:pt>
                <c:pt idx="28">
                  <c:v>105.03502355926348</c:v>
                </c:pt>
                <c:pt idx="29">
                  <c:v>104.97336576573993</c:v>
                </c:pt>
                <c:pt idx="30">
                  <c:v>104.89922956946575</c:v>
                </c:pt>
                <c:pt idx="31">
                  <c:v>104.81235287902439</c:v>
                </c:pt>
                <c:pt idx="32">
                  <c:v>104.71256439699503</c:v>
                </c:pt>
                <c:pt idx="33">
                  <c:v>104.59979338728388</c:v>
                </c:pt>
                <c:pt idx="34">
                  <c:v>104.47407781636196</c:v>
                </c:pt>
                <c:pt idx="35">
                  <c:v>104.33557042070228</c:v>
                </c:pt>
                <c:pt idx="36">
                  <c:v>104.18454230344875</c:v>
                </c:pt>
                <c:pt idx="37">
                  <c:v>104.02138374420615</c:v>
                </c:pt>
                <c:pt idx="38">
                  <c:v>103.8466020141162</c:v>
                </c:pt>
                <c:pt idx="39">
                  <c:v>103.6608161184614</c:v>
                </c:pt>
                <c:pt idx="40">
                  <c:v>103.46474853267178</c:v>
                </c:pt>
                <c:pt idx="41">
                  <c:v>103.2592141445981</c:v>
                </c:pt>
                <c:pt idx="42">
                  <c:v>103.04510675509776</c:v>
                </c:pt>
                <c:pt idx="43">
                  <c:v>102.82338360943574</c:v>
                </c:pt>
                <c:pt idx="44">
                  <c:v>102.59504852428572</c:v>
                </c:pt>
                <c:pt idx="45">
                  <c:v>102.36113423231812</c:v>
                </c:pt>
                <c:pt idx="46">
                  <c:v>102.12268458487458</c:v>
                </c:pt>
                <c:pt idx="47">
                  <c:v>101.88073723305139</c:v>
                </c:pt>
                <c:pt idx="48">
                  <c:v>101.63630735211167</c:v>
                </c:pt>
                <c:pt idx="49">
                  <c:v>101.39037288986094</c:v>
                </c:pt>
                <c:pt idx="50">
                  <c:v>101.14386171479475</c:v>
                </c:pt>
                <c:pt idx="51">
                  <c:v>100.89764092374875</c:v>
                </c:pt>
                <c:pt idx="52">
                  <c:v>100.65250845064671</c:v>
                </c:pt>
                <c:pt idx="53">
                  <c:v>100.40918700595955</c:v>
                </c:pt>
                <c:pt idx="54">
                  <c:v>100.16832027721767</c:v>
                </c:pt>
                <c:pt idx="55">
                  <c:v>99.930471238925222</c:v>
                </c:pt>
                <c:pt idx="56">
                  <c:v>99.696122357980059</c:v>
                </c:pt>
                <c:pt idx="57">
                  <c:v>99.465677438757112</c:v>
                </c:pt>
                <c:pt idx="58">
                  <c:v>99.23946482931737</c:v>
                </c:pt>
                <c:pt idx="59">
                  <c:v>99.017741704534188</c:v>
                </c:pt>
                <c:pt idx="60">
                  <c:v>98.800699150317698</c:v>
                </c:pt>
                <c:pt idx="61">
                  <c:v>98.588467792280881</c:v>
                </c:pt>
                <c:pt idx="62">
                  <c:v>98.381123738848004</c:v>
                </c:pt>
                <c:pt idx="63">
                  <c:v>98.178694639945277</c:v>
                </c:pt>
                <c:pt idx="64">
                  <c:v>97.981165695445981</c:v>
                </c:pt>
                <c:pt idx="65">
                  <c:v>97.788485480389184</c:v>
                </c:pt>
                <c:pt idx="66">
                  <c:v>97.600571485091734</c:v>
                </c:pt>
                <c:pt idx="67">
                  <c:v>97.41731529656343</c:v>
                </c:pt>
                <c:pt idx="68">
                  <c:v>97.238587372477539</c:v>
                </c:pt>
                <c:pt idx="69">
                  <c:v>97.064241380057979</c:v>
                </c:pt>
                <c:pt idx="70">
                  <c:v>96.894118089612192</c:v>
                </c:pt>
                <c:pt idx="71">
                  <c:v>96.72804882624537</c:v>
                </c:pt>
                <c:pt idx="72">
                  <c:v>96.56585849385479</c:v>
                </c:pt>
                <c:pt idx="73">
                  <c:v>96.407368193205741</c:v>
                </c:pt>
                <c:pt idx="74">
                  <c:v>96.252397461153265</c:v>
                </c:pt>
                <c:pt idx="75">
                  <c:v>96.100766161309963</c:v>
                </c:pt>
                <c:pt idx="76">
                  <c:v>95.952296058062615</c:v>
                </c:pt>
                <c:pt idx="77">
                  <c:v>95.806812106166248</c:v>
                </c:pt>
                <c:pt idx="78">
                  <c:v>95.664143487502258</c:v>
                </c:pt>
                <c:pt idx="79">
                  <c:v>95.524124425246924</c:v>
                </c:pt>
                <c:pt idx="80">
                  <c:v>95.386594803873777</c:v>
                </c:pt>
                <c:pt idx="81">
                  <c:v>95.251400621290912</c:v>
                </c:pt>
                <c:pt idx="82">
                  <c:v>95.118394297129726</c:v>
                </c:pt>
                <c:pt idx="83">
                  <c:v>94.987434858864233</c:v>
                </c:pt>
                <c:pt idx="84">
                  <c:v>94.858388025131347</c:v>
                </c:pt>
                <c:pt idx="85">
                  <c:v>94.731126203398006</c:v>
                </c:pt>
                <c:pt idx="86">
                  <c:v>94.605528417021574</c:v>
                </c:pt>
                <c:pt idx="87">
                  <c:v>94.481480174800851</c:v>
                </c:pt>
                <c:pt idx="88">
                  <c:v>94.3588732943265</c:v>
                </c:pt>
                <c:pt idx="89">
                  <c:v>94.237605688821745</c:v>
                </c:pt>
                <c:pt idx="90">
                  <c:v>94.117581125711069</c:v>
                </c:pt>
                <c:pt idx="91">
                  <c:v>93.998708963863677</c:v>
                </c:pt>
                <c:pt idx="92">
                  <c:v>93.880903875320897</c:v>
                </c:pt>
                <c:pt idx="93">
                  <c:v>93.764085556323224</c:v>
                </c:pt>
                <c:pt idx="94">
                  <c:v>93.648178431589628</c:v>
                </c:pt>
                <c:pt idx="95">
                  <c:v>93.5331113550655</c:v>
                </c:pt>
                <c:pt idx="96">
                  <c:v>93.418817309725966</c:v>
                </c:pt>
                <c:pt idx="97">
                  <c:v>93.305233108498655</c:v>
                </c:pt>
                <c:pt idx="98">
                  <c:v>93.192299097937848</c:v>
                </c:pt>
                <c:pt idx="99">
                  <c:v>93.079958865938195</c:v>
                </c:pt>
                <c:pt idx="100">
                  <c:v>92.968158954510201</c:v>
                </c:pt>
                <c:pt idx="101">
                  <c:v>92.856848578449757</c:v>
                </c:pt>
                <c:pt idx="102">
                  <c:v>92.74597935061368</c:v>
                </c:pt>
                <c:pt idx="103">
                  <c:v>92.635505014458872</c:v>
                </c:pt>
                <c:pt idx="104">
                  <c:v>92.525381184515311</c:v>
                </c:pt>
                <c:pt idx="105">
                  <c:v>92.415565095535925</c:v>
                </c:pt>
                <c:pt idx="106">
                  <c:v>92.306015361201474</c:v>
                </c:pt>
                <c:pt idx="107">
                  <c:v>92.196691743453798</c:v>
                </c:pt>
                <c:pt idx="108">
                  <c:v>92.087554933780751</c:v>
                </c:pt>
                <c:pt idx="109">
                  <c:v>91.978566348082026</c:v>
                </c:pt>
                <c:pt idx="110">
                  <c:v>91.869687937096231</c:v>
                </c:pt>
                <c:pt idx="111">
                  <c:v>91.760882014761805</c:v>
                </c:pt>
                <c:pt idx="112">
                  <c:v>91.652111107302204</c:v>
                </c:pt>
                <c:pt idx="113">
                  <c:v>91.543337826253776</c:v>
                </c:pt>
                <c:pt idx="114">
                  <c:v>91.434524769070805</c:v>
                </c:pt>
                <c:pt idx="115">
                  <c:v>91.325634451315153</c:v>
                </c:pt>
                <c:pt idx="116">
                  <c:v>91.216629274733066</c:v>
                </c:pt>
                <c:pt idx="117">
                  <c:v>91.107471535695026</c:v>
                </c:pt>
                <c:pt idx="118">
                  <c:v>90.998123478475733</c:v>
                </c:pt>
                <c:pt idx="119">
                  <c:v>90.888547397624137</c:v>
                </c:pt>
                <c:pt idx="120">
                  <c:v>90.778705793163454</c:v>
                </c:pt>
                <c:pt idx="121">
                  <c:v>90.668561581507504</c:v>
                </c:pt>
                <c:pt idx="122">
                  <c:v>90.558078363739469</c:v>
                </c:pt>
                <c:pt idx="123">
                  <c:v>90.447220751235761</c:v>
                </c:pt>
                <c:pt idx="124">
                  <c:v>90.335954746521352</c:v>
                </c:pt>
                <c:pt idx="125">
                  <c:v>90.224248174738563</c:v>
                </c:pt>
                <c:pt idx="126">
                  <c:v>90.112071158258928</c:v>
                </c:pt>
                <c:pt idx="127">
                  <c:v>89.999396623880557</c:v>
                </c:pt>
                <c:pt idx="128">
                  <c:v>89.886200828894317</c:v>
                </c:pt>
                <c:pt idx="129">
                  <c:v>89.772463889278839</c:v>
                </c:pt>
                <c:pt idx="130">
                  <c:v>89.658170290652649</c:v>
                </c:pt>
                <c:pt idx="131">
                  <c:v>89.543309360643747</c:v>
                </c:pt>
                <c:pt idx="132">
                  <c:v>89.427875680307125</c:v>
                </c:pt>
                <c:pt idx="133">
                  <c:v>89.311869412374477</c:v>
                </c:pt>
                <c:pt idx="134">
                  <c:v>89.195296525633466</c:v>
                </c:pt>
                <c:pt idx="135">
                  <c:v>89.07816889768938</c:v>
                </c:pt>
                <c:pt idx="136">
                  <c:v>88.960504282715746</c:v>
                </c:pt>
                <c:pt idx="137">
                  <c:v>88.842326136373941</c:v>
                </c:pt>
                <c:pt idx="138">
                  <c:v>88.723663296556879</c:v>
                </c:pt>
                <c:pt idx="139">
                  <c:v>88.604549525560429</c:v>
                </c:pt>
                <c:pt idx="140">
                  <c:v>88.485022926198582</c:v>
                </c:pt>
                <c:pt idx="141">
                  <c:v>88.365125250722599</c:v>
                </c:pt>
                <c:pt idx="142">
                  <c:v>88.244901126681697</c:v>
                </c:pt>
                <c:pt idx="143">
                  <c:v>88.124397227664275</c:v>
                </c:pt>
                <c:pt idx="144">
                  <c:v>88.003661418910369</c:v>
                </c:pt>
                <c:pt idx="145">
                  <c:v>87.882741907982705</c:v>
                </c:pt>
                <c:pt idx="146">
                  <c:v>87.761686429084449</c:v>
                </c:pt>
                <c:pt idx="147">
                  <c:v>87.640541486440583</c:v>
                </c:pt>
                <c:pt idx="148">
                  <c:v>87.519351677754344</c:v>
                </c:pt>
                <c:pt idx="149">
                  <c:v>87.398159113532216</c:v>
                </c:pt>
                <c:pt idx="150">
                  <c:v>87.277002942482511</c:v>
                </c:pt>
                <c:pt idx="151">
                  <c:v>87.155918987658865</c:v>
                </c:pt>
                <c:pt idx="152">
                  <c:v>87.034939492902765</c:v>
                </c:pt>
                <c:pt idx="153">
                  <c:v>86.914092974717107</c:v>
                </c:pt>
                <c:pt idx="154">
                  <c:v>86.793404171153199</c:v>
                </c:pt>
                <c:pt idx="155">
                  <c:v>86.67289407670188</c:v>
                </c:pt>
                <c:pt idx="156">
                  <c:v>86.552580050536591</c:v>
                </c:pt>
                <c:pt idx="157">
                  <c:v>86.432475984695543</c:v>
                </c:pt>
                <c:pt idx="158">
                  <c:v>86.312592518783774</c:v>
                </c:pt>
                <c:pt idx="159">
                  <c:v>86.192937288382865</c:v>
                </c:pt>
                <c:pt idx="160">
                  <c:v>86.073515195412455</c:v>
                </c:pt>
                <c:pt idx="161">
                  <c:v>85.954328690046268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107.79300000000001</c:v>
                </c:pt>
                <c:pt idx="1">
                  <c:v>105.069</c:v>
                </c:pt>
                <c:pt idx="2">
                  <c:v>108.741</c:v>
                </c:pt>
                <c:pt idx="3">
                  <c:v>105.621</c:v>
                </c:pt>
                <c:pt idx="4">
                  <c:v>104.741</c:v>
                </c:pt>
                <c:pt idx="5">
                  <c:v>105.86199999999999</c:v>
                </c:pt>
                <c:pt idx="6">
                  <c:v>105.586</c:v>
                </c:pt>
                <c:pt idx="7">
                  <c:v>104.845</c:v>
                </c:pt>
                <c:pt idx="8">
                  <c:v>104.19</c:v>
                </c:pt>
                <c:pt idx="9">
                  <c:v>103.431</c:v>
                </c:pt>
                <c:pt idx="10">
                  <c:v>105.741</c:v>
                </c:pt>
                <c:pt idx="11">
                  <c:v>102.39700000000001</c:v>
                </c:pt>
                <c:pt idx="12">
                  <c:v>106.19</c:v>
                </c:pt>
                <c:pt idx="13">
                  <c:v>102.96599999999999</c:v>
                </c:pt>
                <c:pt idx="14">
                  <c:v>104.55200000000001</c:v>
                </c:pt>
                <c:pt idx="15">
                  <c:v>105.431</c:v>
                </c:pt>
                <c:pt idx="16">
                  <c:v>106.63800000000001</c:v>
                </c:pt>
                <c:pt idx="17">
                  <c:v>105.983</c:v>
                </c:pt>
                <c:pt idx="18">
                  <c:v>105.29300000000001</c:v>
                </c:pt>
                <c:pt idx="19">
                  <c:v>104.569</c:v>
                </c:pt>
                <c:pt idx="20">
                  <c:v>106.69</c:v>
                </c:pt>
                <c:pt idx="21">
                  <c:v>103.55200000000001</c:v>
                </c:pt>
                <c:pt idx="22">
                  <c:v>106.94799999999999</c:v>
                </c:pt>
                <c:pt idx="23">
                  <c:v>104.79300000000001</c:v>
                </c:pt>
                <c:pt idx="24">
                  <c:v>105.86199999999999</c:v>
                </c:pt>
                <c:pt idx="25">
                  <c:v>106.70699999999999</c:v>
                </c:pt>
                <c:pt idx="26">
                  <c:v>106.224</c:v>
                </c:pt>
                <c:pt idx="27">
                  <c:v>105.379</c:v>
                </c:pt>
                <c:pt idx="28">
                  <c:v>105.759</c:v>
                </c:pt>
                <c:pt idx="29">
                  <c:v>106.10299999999999</c:v>
                </c:pt>
                <c:pt idx="30">
                  <c:v>107.155</c:v>
                </c:pt>
                <c:pt idx="31">
                  <c:v>106.276</c:v>
                </c:pt>
                <c:pt idx="32">
                  <c:v>108.259</c:v>
                </c:pt>
                <c:pt idx="33">
                  <c:v>107.79300000000001</c:v>
                </c:pt>
                <c:pt idx="34">
                  <c:v>108.879</c:v>
                </c:pt>
                <c:pt idx="35">
                  <c:v>108.379</c:v>
                </c:pt>
                <c:pt idx="36">
                  <c:v>108.69</c:v>
                </c:pt>
                <c:pt idx="37">
                  <c:v>110.172</c:v>
                </c:pt>
                <c:pt idx="38">
                  <c:v>110.328</c:v>
                </c:pt>
                <c:pt idx="39">
                  <c:v>109.03400000000001</c:v>
                </c:pt>
                <c:pt idx="40">
                  <c:v>110.96599999999999</c:v>
                </c:pt>
                <c:pt idx="41">
                  <c:v>111.31</c:v>
                </c:pt>
                <c:pt idx="42">
                  <c:v>113.29300000000001</c:v>
                </c:pt>
                <c:pt idx="43">
                  <c:v>117.431</c:v>
                </c:pt>
                <c:pt idx="44">
                  <c:v>117.13800000000001</c:v>
                </c:pt>
                <c:pt idx="45">
                  <c:v>121.414</c:v>
                </c:pt>
                <c:pt idx="46">
                  <c:v>123.70699999999999</c:v>
                </c:pt>
                <c:pt idx="47">
                  <c:v>132.87899999999999</c:v>
                </c:pt>
                <c:pt idx="48">
                  <c:v>143.017</c:v>
                </c:pt>
                <c:pt idx="49">
                  <c:v>158.24100000000001</c:v>
                </c:pt>
                <c:pt idx="50">
                  <c:v>178.22399999999999</c:v>
                </c:pt>
                <c:pt idx="51">
                  <c:v>196.19</c:v>
                </c:pt>
                <c:pt idx="52">
                  <c:v>211.44800000000001</c:v>
                </c:pt>
                <c:pt idx="53">
                  <c:v>222.36199999999999</c:v>
                </c:pt>
                <c:pt idx="54">
                  <c:v>232.345</c:v>
                </c:pt>
                <c:pt idx="55">
                  <c:v>235.62100000000001</c:v>
                </c:pt>
                <c:pt idx="56">
                  <c:v>237.24100000000001</c:v>
                </c:pt>
                <c:pt idx="57">
                  <c:v>235.24100000000001</c:v>
                </c:pt>
                <c:pt idx="58">
                  <c:v>224.983</c:v>
                </c:pt>
                <c:pt idx="59">
                  <c:v>201.06899999999999</c:v>
                </c:pt>
                <c:pt idx="60">
                  <c:v>159.93100000000001</c:v>
                </c:pt>
                <c:pt idx="61">
                  <c:v>124.13800000000001</c:v>
                </c:pt>
                <c:pt idx="62">
                  <c:v>111.81</c:v>
                </c:pt>
                <c:pt idx="63">
                  <c:v>107.69</c:v>
                </c:pt>
                <c:pt idx="64">
                  <c:v>107.5</c:v>
                </c:pt>
                <c:pt idx="65">
                  <c:v>107.379</c:v>
                </c:pt>
                <c:pt idx="66">
                  <c:v>108.379</c:v>
                </c:pt>
                <c:pt idx="67">
                  <c:v>114.345</c:v>
                </c:pt>
                <c:pt idx="68">
                  <c:v>119.724</c:v>
                </c:pt>
                <c:pt idx="69">
                  <c:v>129.05199999999999</c:v>
                </c:pt>
                <c:pt idx="70">
                  <c:v>139.43100000000001</c:v>
                </c:pt>
                <c:pt idx="71">
                  <c:v>155.27600000000001</c:v>
                </c:pt>
                <c:pt idx="72">
                  <c:v>167.5</c:v>
                </c:pt>
                <c:pt idx="73">
                  <c:v>179.37899999999999</c:v>
                </c:pt>
                <c:pt idx="74">
                  <c:v>190.845</c:v>
                </c:pt>
                <c:pt idx="75">
                  <c:v>196.06899999999999</c:v>
                </c:pt>
                <c:pt idx="76">
                  <c:v>198.31</c:v>
                </c:pt>
                <c:pt idx="77">
                  <c:v>195.53399999999999</c:v>
                </c:pt>
                <c:pt idx="78">
                  <c:v>182.845</c:v>
                </c:pt>
                <c:pt idx="79">
                  <c:v>154.72399999999999</c:v>
                </c:pt>
                <c:pt idx="80">
                  <c:v>119.724</c:v>
                </c:pt>
                <c:pt idx="81">
                  <c:v>99.983000000000004</c:v>
                </c:pt>
                <c:pt idx="82">
                  <c:v>93.620999999999995</c:v>
                </c:pt>
                <c:pt idx="83">
                  <c:v>94.224000000000004</c:v>
                </c:pt>
                <c:pt idx="84">
                  <c:v>94.534000000000006</c:v>
                </c:pt>
                <c:pt idx="85">
                  <c:v>95.569000000000003</c:v>
                </c:pt>
                <c:pt idx="86">
                  <c:v>92.052000000000007</c:v>
                </c:pt>
                <c:pt idx="87">
                  <c:v>92.69</c:v>
                </c:pt>
                <c:pt idx="88">
                  <c:v>92.741</c:v>
                </c:pt>
                <c:pt idx="89">
                  <c:v>92.914000000000001</c:v>
                </c:pt>
                <c:pt idx="90">
                  <c:v>93.620999999999995</c:v>
                </c:pt>
                <c:pt idx="91">
                  <c:v>92.706999999999994</c:v>
                </c:pt>
                <c:pt idx="92">
                  <c:v>93.552000000000007</c:v>
                </c:pt>
                <c:pt idx="93">
                  <c:v>94.361999999999995</c:v>
                </c:pt>
                <c:pt idx="94">
                  <c:v>92.516999999999996</c:v>
                </c:pt>
                <c:pt idx="95">
                  <c:v>93.534000000000006</c:v>
                </c:pt>
                <c:pt idx="96">
                  <c:v>93.914000000000001</c:v>
                </c:pt>
                <c:pt idx="97">
                  <c:v>94.69</c:v>
                </c:pt>
                <c:pt idx="98">
                  <c:v>91.81</c:v>
                </c:pt>
                <c:pt idx="99">
                  <c:v>93.31</c:v>
                </c:pt>
                <c:pt idx="100">
                  <c:v>92</c:v>
                </c:pt>
                <c:pt idx="101">
                  <c:v>93.585999999999999</c:v>
                </c:pt>
                <c:pt idx="102">
                  <c:v>91.5</c:v>
                </c:pt>
                <c:pt idx="103">
                  <c:v>94.965999999999994</c:v>
                </c:pt>
                <c:pt idx="104">
                  <c:v>93.379000000000005</c:v>
                </c:pt>
                <c:pt idx="105">
                  <c:v>94.171999999999997</c:v>
                </c:pt>
                <c:pt idx="106">
                  <c:v>94.81</c:v>
                </c:pt>
                <c:pt idx="107">
                  <c:v>99.069000000000003</c:v>
                </c:pt>
                <c:pt idx="108">
                  <c:v>99.638000000000005</c:v>
                </c:pt>
                <c:pt idx="109">
                  <c:v>101.845</c:v>
                </c:pt>
                <c:pt idx="110">
                  <c:v>102.655</c:v>
                </c:pt>
                <c:pt idx="111">
                  <c:v>100.29300000000001</c:v>
                </c:pt>
                <c:pt idx="112">
                  <c:v>100.983</c:v>
                </c:pt>
                <c:pt idx="113">
                  <c:v>96.81</c:v>
                </c:pt>
                <c:pt idx="114">
                  <c:v>95.552000000000007</c:v>
                </c:pt>
                <c:pt idx="115">
                  <c:v>95.052000000000007</c:v>
                </c:pt>
                <c:pt idx="116">
                  <c:v>90.241</c:v>
                </c:pt>
                <c:pt idx="117">
                  <c:v>89.844999999999999</c:v>
                </c:pt>
                <c:pt idx="118">
                  <c:v>90.430999999999997</c:v>
                </c:pt>
                <c:pt idx="119">
                  <c:v>89.483000000000004</c:v>
                </c:pt>
                <c:pt idx="120">
                  <c:v>89.81</c:v>
                </c:pt>
                <c:pt idx="121">
                  <c:v>91.016999999999996</c:v>
                </c:pt>
                <c:pt idx="122">
                  <c:v>89.293000000000006</c:v>
                </c:pt>
                <c:pt idx="123">
                  <c:v>86.861999999999995</c:v>
                </c:pt>
                <c:pt idx="124">
                  <c:v>87.344999999999999</c:v>
                </c:pt>
                <c:pt idx="125">
                  <c:v>87.585999999999999</c:v>
                </c:pt>
                <c:pt idx="126">
                  <c:v>88.016999999999996</c:v>
                </c:pt>
                <c:pt idx="127">
                  <c:v>89.069000000000003</c:v>
                </c:pt>
                <c:pt idx="128">
                  <c:v>89.930999999999997</c:v>
                </c:pt>
                <c:pt idx="129">
                  <c:v>88.930999999999997</c:v>
                </c:pt>
                <c:pt idx="130">
                  <c:v>89.397000000000006</c:v>
                </c:pt>
                <c:pt idx="131">
                  <c:v>88.379000000000005</c:v>
                </c:pt>
                <c:pt idx="132">
                  <c:v>88.241</c:v>
                </c:pt>
                <c:pt idx="133">
                  <c:v>87.965999999999994</c:v>
                </c:pt>
                <c:pt idx="134">
                  <c:v>91.206999999999994</c:v>
                </c:pt>
                <c:pt idx="135">
                  <c:v>92.414000000000001</c:v>
                </c:pt>
                <c:pt idx="136">
                  <c:v>93.534000000000006</c:v>
                </c:pt>
                <c:pt idx="137">
                  <c:v>92.775999999999996</c:v>
                </c:pt>
                <c:pt idx="138">
                  <c:v>93.965999999999994</c:v>
                </c:pt>
                <c:pt idx="139">
                  <c:v>92.516999999999996</c:v>
                </c:pt>
                <c:pt idx="140">
                  <c:v>91.171999999999997</c:v>
                </c:pt>
                <c:pt idx="141">
                  <c:v>86.897000000000006</c:v>
                </c:pt>
                <c:pt idx="142">
                  <c:v>88.914000000000001</c:v>
                </c:pt>
                <c:pt idx="143">
                  <c:v>89.414000000000001</c:v>
                </c:pt>
                <c:pt idx="144">
                  <c:v>87.069000000000003</c:v>
                </c:pt>
                <c:pt idx="145">
                  <c:v>84.052000000000007</c:v>
                </c:pt>
                <c:pt idx="146">
                  <c:v>83.259</c:v>
                </c:pt>
                <c:pt idx="147">
                  <c:v>87.102999999999994</c:v>
                </c:pt>
                <c:pt idx="148">
                  <c:v>84.81</c:v>
                </c:pt>
                <c:pt idx="149">
                  <c:v>85.120999999999995</c:v>
                </c:pt>
                <c:pt idx="150">
                  <c:v>85.361999999999995</c:v>
                </c:pt>
                <c:pt idx="151">
                  <c:v>86.120999999999995</c:v>
                </c:pt>
                <c:pt idx="152">
                  <c:v>82.930999999999997</c:v>
                </c:pt>
                <c:pt idx="153">
                  <c:v>85.344999999999999</c:v>
                </c:pt>
                <c:pt idx="154">
                  <c:v>83.965999999999994</c:v>
                </c:pt>
                <c:pt idx="155">
                  <c:v>83.085999999999999</c:v>
                </c:pt>
                <c:pt idx="156">
                  <c:v>84.69</c:v>
                </c:pt>
                <c:pt idx="157">
                  <c:v>83.534000000000006</c:v>
                </c:pt>
                <c:pt idx="158">
                  <c:v>83.620999999999995</c:v>
                </c:pt>
                <c:pt idx="159">
                  <c:v>82.016999999999996</c:v>
                </c:pt>
                <c:pt idx="160">
                  <c:v>82.102999999999994</c:v>
                </c:pt>
                <c:pt idx="161">
                  <c:v>83.465999999999994</c:v>
                </c:pt>
                <c:pt idx="162">
                  <c:v>81.965999999999994</c:v>
                </c:pt>
                <c:pt idx="163">
                  <c:v>83.620999999999995</c:v>
                </c:pt>
                <c:pt idx="164">
                  <c:v>82.585999999999999</c:v>
                </c:pt>
                <c:pt idx="165">
                  <c:v>82.569000000000003</c:v>
                </c:pt>
                <c:pt idx="166">
                  <c:v>83.31</c:v>
                </c:pt>
                <c:pt idx="167">
                  <c:v>83.31</c:v>
                </c:pt>
                <c:pt idx="168">
                  <c:v>82.638000000000005</c:v>
                </c:pt>
                <c:pt idx="169">
                  <c:v>82.759</c:v>
                </c:pt>
                <c:pt idx="170">
                  <c:v>83.655000000000001</c:v>
                </c:pt>
                <c:pt idx="171">
                  <c:v>83.120999999999995</c:v>
                </c:pt>
                <c:pt idx="172">
                  <c:v>83.620999999999995</c:v>
                </c:pt>
                <c:pt idx="173">
                  <c:v>81.224000000000004</c:v>
                </c:pt>
                <c:pt idx="174">
                  <c:v>83.206999999999994</c:v>
                </c:pt>
                <c:pt idx="175">
                  <c:v>83.516999999999996</c:v>
                </c:pt>
                <c:pt idx="176">
                  <c:v>82.120999999999995</c:v>
                </c:pt>
                <c:pt idx="177">
                  <c:v>80.034000000000006</c:v>
                </c:pt>
                <c:pt idx="178">
                  <c:v>81.034000000000006</c:v>
                </c:pt>
                <c:pt idx="179">
                  <c:v>84.241</c:v>
                </c:pt>
                <c:pt idx="180">
                  <c:v>82.241</c:v>
                </c:pt>
                <c:pt idx="181">
                  <c:v>81.259</c:v>
                </c:pt>
                <c:pt idx="182">
                  <c:v>82.775999999999996</c:v>
                </c:pt>
                <c:pt idx="183">
                  <c:v>81.241</c:v>
                </c:pt>
                <c:pt idx="184">
                  <c:v>83.361999999999995</c:v>
                </c:pt>
                <c:pt idx="185">
                  <c:v>84.879000000000005</c:v>
                </c:pt>
                <c:pt idx="186">
                  <c:v>79.671999999999997</c:v>
                </c:pt>
                <c:pt idx="187">
                  <c:v>82.793000000000006</c:v>
                </c:pt>
                <c:pt idx="188">
                  <c:v>81.724000000000004</c:v>
                </c:pt>
                <c:pt idx="189">
                  <c:v>83.034000000000006</c:v>
                </c:pt>
                <c:pt idx="190">
                  <c:v>82.241</c:v>
                </c:pt>
                <c:pt idx="191">
                  <c:v>83.844999999999999</c:v>
                </c:pt>
                <c:pt idx="192">
                  <c:v>80.516999999999996</c:v>
                </c:pt>
                <c:pt idx="193">
                  <c:v>82.171999999999997</c:v>
                </c:pt>
                <c:pt idx="194">
                  <c:v>81.052000000000007</c:v>
                </c:pt>
                <c:pt idx="195">
                  <c:v>80.483000000000004</c:v>
                </c:pt>
                <c:pt idx="196">
                  <c:v>80.81</c:v>
                </c:pt>
                <c:pt idx="197">
                  <c:v>80.31</c:v>
                </c:pt>
                <c:pt idx="198">
                  <c:v>81.328000000000003</c:v>
                </c:pt>
                <c:pt idx="199">
                  <c:v>80.552000000000007</c:v>
                </c:pt>
                <c:pt idx="200">
                  <c:v>80.534000000000006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103.54171076481713</c:v>
                </c:pt>
                <c:pt idx="6">
                  <c:v>103.69472126624494</c:v>
                </c:pt>
                <c:pt idx="7">
                  <c:v>103.8459395860984</c:v>
                </c:pt>
                <c:pt idx="8">
                  <c:v>103.9951244250877</c:v>
                </c:pt>
                <c:pt idx="9">
                  <c:v>104.14200856586605</c:v>
                </c:pt>
                <c:pt idx="10">
                  <c:v>104.28629694161297</c:v>
                </c:pt>
                <c:pt idx="11">
                  <c:v>104.42766472554254</c:v>
                </c:pt>
                <c:pt idx="12">
                  <c:v>104.56575548619192</c:v>
                </c:pt>
                <c:pt idx="13">
                  <c:v>104.70017946385045</c:v>
                </c:pt>
                <c:pt idx="14">
                  <c:v>104.83051203571169</c:v>
                </c:pt>
                <c:pt idx="15">
                  <c:v>104.95629245198747</c:v>
                </c:pt>
                <c:pt idx="16">
                  <c:v>105.07702294390761</c:v>
                </c:pt>
                <c:pt idx="17">
                  <c:v>105.19216833067594</c:v>
                </c:pt>
                <c:pt idx="18">
                  <c:v>105.30115629308618</c:v>
                </c:pt>
                <c:pt idx="19">
                  <c:v>105.40337855041601</c:v>
                </c:pt>
                <c:pt idx="20">
                  <c:v>105.4981933002815</c:v>
                </c:pt>
                <c:pt idx="21">
                  <c:v>105.58492950485666</c:v>
                </c:pt>
                <c:pt idx="22">
                  <c:v>105.662894011243</c:v>
                </c:pt>
                <c:pt idx="23">
                  <c:v>105.73138321025992</c:v>
                </c:pt>
                <c:pt idx="24">
                  <c:v>105.78970217196762</c:v>
                </c:pt>
                <c:pt idx="25">
                  <c:v>105.83719625132858</c:v>
                </c:pt>
                <c:pt idx="26">
                  <c:v>105.87330345276085</c:v>
                </c:pt>
                <c:pt idx="27">
                  <c:v>105.89764090906533</c:v>
                </c:pt>
                <c:pt idx="28">
                  <c:v>105.91014626210809</c:v>
                </c:pt>
                <c:pt idx="29">
                  <c:v>105.91130505846726</c:v>
                </c:pt>
                <c:pt idx="30">
                  <c:v>105.90250871349524</c:v>
                </c:pt>
                <c:pt idx="31">
                  <c:v>105.88660367590884</c:v>
                </c:pt>
                <c:pt idx="32">
                  <c:v>105.86870943588401</c:v>
                </c:pt>
                <c:pt idx="33">
                  <c:v>105.85739740462279</c:v>
                </c:pt>
                <c:pt idx="34">
                  <c:v>105.86632848122068</c:v>
                </c:pt>
                <c:pt idx="35">
                  <c:v>105.91643568804962</c:v>
                </c:pt>
                <c:pt idx="36">
                  <c:v>106.03869876240368</c:v>
                </c:pt>
                <c:pt idx="37">
                  <c:v>106.27747852362127</c:v>
                </c:pt>
                <c:pt idx="38">
                  <c:v>106.69425092752439</c:v>
                </c:pt>
                <c:pt idx="39">
                  <c:v>107.37140131837312</c:v>
                </c:pt>
                <c:pt idx="40">
                  <c:v>108.41551773218585</c:v>
                </c:pt>
                <c:pt idx="41">
                  <c:v>109.95938436651265</c:v>
                </c:pt>
                <c:pt idx="42">
                  <c:v>112.16166853703808</c:v>
                </c:pt>
                <c:pt idx="43">
                  <c:v>115.20318100452408</c:v>
                </c:pt>
                <c:pt idx="44">
                  <c:v>119.27864537211329</c:v>
                </c:pt>
                <c:pt idx="45">
                  <c:v>124.58320743306933</c:v>
                </c:pt>
                <c:pt idx="46">
                  <c:v>131.29349375284968</c:v>
                </c:pt>
                <c:pt idx="47">
                  <c:v>139.54388419302072</c:v>
                </c:pt>
                <c:pt idx="48">
                  <c:v>149.39971881672696</c:v>
                </c:pt>
                <c:pt idx="49">
                  <c:v>160.83024919489097</c:v>
                </c:pt>
                <c:pt idx="50">
                  <c:v>173.68490799892615</c:v>
                </c:pt>
                <c:pt idx="51">
                  <c:v>187.67561058611594</c:v>
                </c:pt>
                <c:pt idx="52">
                  <c:v>202.35979330537472</c:v>
                </c:pt>
                <c:pt idx="53">
                  <c:v>217.0876379477119</c:v>
                </c:pt>
                <c:pt idx="54">
                  <c:v>230.80872026858412</c:v>
                </c:pt>
                <c:pt idx="55">
                  <c:v>241.61421347922573</c:v>
                </c:pt>
                <c:pt idx="56">
                  <c:v>246.22326295893276</c:v>
                </c:pt>
                <c:pt idx="57">
                  <c:v>240.41669768063534</c:v>
                </c:pt>
                <c:pt idx="58">
                  <c:v>221.525707160248</c:v>
                </c:pt>
                <c:pt idx="59">
                  <c:v>191.83548908900329</c:v>
                </c:pt>
                <c:pt idx="60">
                  <c:v>159.05166262856193</c:v>
                </c:pt>
                <c:pt idx="61">
                  <c:v>131.94140840111206</c:v>
                </c:pt>
                <c:pt idx="62">
                  <c:v>115.03333912280524</c:v>
                </c:pt>
                <c:pt idx="63">
                  <c:v>107.4869595803074</c:v>
                </c:pt>
                <c:pt idx="64">
                  <c:v>105.9783785135795</c:v>
                </c:pt>
                <c:pt idx="65">
                  <c:v>107.69354808792862</c:v>
                </c:pt>
                <c:pt idx="66">
                  <c:v>111.25920096241553</c:v>
                </c:pt>
                <c:pt idx="67">
                  <c:v>116.29770395237907</c:v>
                </c:pt>
                <c:pt idx="68">
                  <c:v>122.81860122583517</c:v>
                </c:pt>
                <c:pt idx="69">
                  <c:v>130.88056711004597</c:v>
                </c:pt>
                <c:pt idx="70">
                  <c:v>140.45411149387144</c:v>
                </c:pt>
                <c:pt idx="71">
                  <c:v>151.36488541494396</c:v>
                </c:pt>
                <c:pt idx="72">
                  <c:v>163.2677451171096</c:v>
                </c:pt>
                <c:pt idx="73">
                  <c:v>175.63647995378346</c:v>
                </c:pt>
                <c:pt idx="74">
                  <c:v>187.71161662196661</c:v>
                </c:pt>
                <c:pt idx="75">
                  <c:v>198.13911216955415</c:v>
                </c:pt>
                <c:pt idx="76">
                  <c:v>203.87439574302431</c:v>
                </c:pt>
                <c:pt idx="77">
                  <c:v>199.37294798752754</c:v>
                </c:pt>
                <c:pt idx="78">
                  <c:v>180.07104326437485</c:v>
                </c:pt>
                <c:pt idx="79">
                  <c:v>149.96641580885748</c:v>
                </c:pt>
                <c:pt idx="80">
                  <c:v>121.57939210684923</c:v>
                </c:pt>
                <c:pt idx="81">
                  <c:v>104.23067076328557</c:v>
                </c:pt>
                <c:pt idx="82">
                  <c:v>97.192590563027579</c:v>
                </c:pt>
                <c:pt idx="83">
                  <c:v>95.216259696807839</c:v>
                </c:pt>
                <c:pt idx="84">
                  <c:v>94.742341348610495</c:v>
                </c:pt>
                <c:pt idx="85">
                  <c:v>94.551938207860545</c:v>
                </c:pt>
                <c:pt idx="86">
                  <c:v>94.397837438803464</c:v>
                </c:pt>
                <c:pt idx="87">
                  <c:v>94.248616800429616</c:v>
                </c:pt>
                <c:pt idx="88">
                  <c:v>94.101596004345936</c:v>
                </c:pt>
                <c:pt idx="89">
                  <c:v>93.956499336350433</c:v>
                </c:pt>
                <c:pt idx="90">
                  <c:v>93.813186200819388</c:v>
                </c:pt>
                <c:pt idx="91">
                  <c:v>93.671527896315823</c:v>
                </c:pt>
                <c:pt idx="92">
                  <c:v>93.531405417115934</c:v>
                </c:pt>
                <c:pt idx="93">
                  <c:v>93.392718021816563</c:v>
                </c:pt>
                <c:pt idx="94">
                  <c:v>93.255413448978416</c:v>
                </c:pt>
                <c:pt idx="95">
                  <c:v>93.119582170796221</c:v>
                </c:pt>
                <c:pt idx="96">
                  <c:v>92.985722652862378</c:v>
                </c:pt>
                <c:pt idx="97">
                  <c:v>92.855413380273788</c:v>
                </c:pt>
                <c:pt idx="98">
                  <c:v>92.732833726068634</c:v>
                </c:pt>
                <c:pt idx="99">
                  <c:v>92.627796289864577</c:v>
                </c:pt>
                <c:pt idx="100">
                  <c:v>92.560941112976394</c:v>
                </c:pt>
                <c:pt idx="101">
                  <c:v>92.570985350174368</c:v>
                </c:pt>
                <c:pt idx="102">
                  <c:v>92.721796709666393</c:v>
                </c:pt>
                <c:pt idx="103">
                  <c:v>93.103500165359748</c:v>
                </c:pt>
                <c:pt idx="104">
                  <c:v>93.818503023898415</c:v>
                </c:pt>
                <c:pt idx="105">
                  <c:v>94.944354227975268</c:v>
                </c:pt>
                <c:pt idx="106">
                  <c:v>96.475559519937519</c:v>
                </c:pt>
                <c:pt idx="107">
                  <c:v>98.265892002900031</c:v>
                </c:pt>
                <c:pt idx="108">
                  <c:v>100.0105994045656</c:v>
                </c:pt>
                <c:pt idx="109">
                  <c:v>101.3046755214877</c:v>
                </c:pt>
                <c:pt idx="110">
                  <c:v>101.77679334490547</c:v>
                </c:pt>
                <c:pt idx="111">
                  <c:v>101.24379524568927</c:v>
                </c:pt>
                <c:pt idx="112">
                  <c:v>99.799738594669861</c:v>
                </c:pt>
                <c:pt idx="113">
                  <c:v>97.781283023960498</c:v>
                </c:pt>
                <c:pt idx="114">
                  <c:v>95.626062697074332</c:v>
                </c:pt>
                <c:pt idx="115">
                  <c:v>93.706181478568865</c:v>
                </c:pt>
                <c:pt idx="116">
                  <c:v>92.224181939335509</c:v>
                </c:pt>
                <c:pt idx="117">
                  <c:v>91.206026351418956</c:v>
                </c:pt>
                <c:pt idx="118">
                  <c:v>90.563417196452264</c:v>
                </c:pt>
                <c:pt idx="119">
                  <c:v>90.171297645909519</c:v>
                </c:pt>
                <c:pt idx="120">
                  <c:v>89.921023633741498</c:v>
                </c:pt>
                <c:pt idx="121">
                  <c:v>89.7398305714011</c:v>
                </c:pt>
                <c:pt idx="122">
                  <c:v>89.587560917755425</c:v>
                </c:pt>
                <c:pt idx="123">
                  <c:v>89.445401122481357</c:v>
                </c:pt>
                <c:pt idx="124">
                  <c:v>89.305755769777477</c:v>
                </c:pt>
                <c:pt idx="125">
                  <c:v>89.166051041979216</c:v>
                </c:pt>
                <c:pt idx="126">
                  <c:v>89.026012596822312</c:v>
                </c:pt>
                <c:pt idx="127">
                  <c:v>88.887553180389133</c:v>
                </c:pt>
                <c:pt idx="128">
                  <c:v>88.757389495410948</c:v>
                </c:pt>
                <c:pt idx="129">
                  <c:v>88.653515577108649</c:v>
                </c:pt>
                <c:pt idx="130">
                  <c:v>88.615907712118712</c:v>
                </c:pt>
                <c:pt idx="131">
                  <c:v>88.71693854030903</c:v>
                </c:pt>
                <c:pt idx="132">
                  <c:v>89.057808712746819</c:v>
                </c:pt>
                <c:pt idx="133">
                  <c:v>89.731709120370979</c:v>
                </c:pt>
                <c:pt idx="134">
                  <c:v>90.748311645438264</c:v>
                </c:pt>
                <c:pt idx="135">
                  <c:v>91.954217543472254</c:v>
                </c:pt>
                <c:pt idx="136">
                  <c:v>93.022065930555414</c:v>
                </c:pt>
                <c:pt idx="137">
                  <c:v>93.562354141084796</c:v>
                </c:pt>
                <c:pt idx="138">
                  <c:v>93.31953647888507</c:v>
                </c:pt>
                <c:pt idx="139">
                  <c:v>92.32138533190755</c:v>
                </c:pt>
                <c:pt idx="140">
                  <c:v>90.864456817588959</c:v>
                </c:pt>
                <c:pt idx="141">
                  <c:v>89.345786309888268</c:v>
                </c:pt>
                <c:pt idx="142">
                  <c:v>88.069650207698885</c:v>
                </c:pt>
                <c:pt idx="143">
                  <c:v>87.154717292491569</c:v>
                </c:pt>
                <c:pt idx="144">
                  <c:v>86.564231943484458</c:v>
                </c:pt>
                <c:pt idx="145">
                  <c:v>86.193694611885775</c:v>
                </c:pt>
                <c:pt idx="146">
                  <c:v>85.943249709573365</c:v>
                </c:pt>
                <c:pt idx="147">
                  <c:v>85.747139387898272</c:v>
                </c:pt>
                <c:pt idx="148">
                  <c:v>85.571728993253132</c:v>
                </c:pt>
                <c:pt idx="149">
                  <c:v>85.403069508605213</c:v>
                </c:pt>
                <c:pt idx="150">
                  <c:v>85.23639623613424</c:v>
                </c:pt>
                <c:pt idx="151">
                  <c:v>85.070385751281407</c:v>
                </c:pt>
                <c:pt idx="152">
                  <c:v>84.904773592910985</c:v>
                </c:pt>
                <c:pt idx="153">
                  <c:v>84.739562274658155</c:v>
                </c:pt>
                <c:pt idx="154">
                  <c:v>84.574804644485894</c:v>
                </c:pt>
                <c:pt idx="155">
                  <c:v>84.410554532930519</c:v>
                </c:pt>
                <c:pt idx="156">
                  <c:v>84.246857554712378</c:v>
                </c:pt>
                <c:pt idx="157">
                  <c:v>84.083750052695038</c:v>
                </c:pt>
                <c:pt idx="158">
                  <c:v>83.921259507374984</c:v>
                </c:pt>
                <c:pt idx="159">
                  <c:v>83.759405223470452</c:v>
                </c:pt>
                <c:pt idx="160">
                  <c:v>83.598199092762599</c:v>
                </c:pt>
                <c:pt idx="161">
                  <c:v>83.43764638433278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103.54171076481062</c:v>
                </c:pt>
                <c:pt idx="6">
                  <c:v>103.69472126622478</c:v>
                </c:pt>
                <c:pt idx="7">
                  <c:v>103.84593958603722</c:v>
                </c:pt>
                <c:pt idx="8">
                  <c:v>103.99512442490595</c:v>
                </c:pt>
                <c:pt idx="9">
                  <c:v>104.14200856533743</c:v>
                </c:pt>
                <c:pt idx="10">
                  <c:v>104.28629694010749</c:v>
                </c:pt>
                <c:pt idx="11">
                  <c:v>104.42766472134436</c:v>
                </c:pt>
                <c:pt idx="12">
                  <c:v>104.56575547472903</c:v>
                </c:pt>
                <c:pt idx="13">
                  <c:v>104.70017943320453</c:v>
                </c:pt>
                <c:pt idx="14">
                  <c:v>104.83051195548889</c:v>
                </c:pt>
                <c:pt idx="15">
                  <c:v>104.95629224636562</c:v>
                </c:pt>
                <c:pt idx="16">
                  <c:v>105.07702242786344</c:v>
                </c:pt>
                <c:pt idx="17">
                  <c:v>105.19216706258405</c:v>
                </c:pt>
                <c:pt idx="18">
                  <c:v>105.30115324195543</c:v>
                </c:pt>
                <c:pt idx="19">
                  <c:v>105.4033713622657</c:v>
                </c:pt>
                <c:pt idx="20">
                  <c:v>105.49817671893796</c:v>
                </c:pt>
                <c:pt idx="21">
                  <c:v>105.58489205341654</c:v>
                </c:pt>
                <c:pt idx="22">
                  <c:v>105.66281118583868</c:v>
                </c:pt>
                <c:pt idx="23">
                  <c:v>105.73120385882977</c:v>
                </c:pt>
                <c:pt idx="24">
                  <c:v>105.78932190170842</c:v>
                </c:pt>
                <c:pt idx="25">
                  <c:v>105.83640679862835</c:v>
                </c:pt>
                <c:pt idx="26">
                  <c:v>105.87169870748622</c:v>
                </c:pt>
                <c:pt idx="27">
                  <c:v>105.89444692802581</c:v>
                </c:pt>
                <c:pt idx="28">
                  <c:v>105.90392175741015</c:v>
                </c:pt>
                <c:pt idx="29">
                  <c:v>105.89942760051592</c:v>
                </c:pt>
                <c:pt idx="30">
                  <c:v>105.88031712240583</c:v>
                </c:pt>
                <c:pt idx="31">
                  <c:v>105.84600614526974</c:v>
                </c:pt>
                <c:pt idx="32">
                  <c:v>105.7959889063999</c:v>
                </c:pt>
                <c:pt idx="33">
                  <c:v>105.72985321355627</c:v>
                </c:pt>
                <c:pt idx="34">
                  <c:v>105.64729496643972</c:v>
                </c:pt>
                <c:pt idx="35">
                  <c:v>105.54813146542082</c:v>
                </c:pt>
                <c:pt idx="36">
                  <c:v>105.43231290840956</c:v>
                </c:pt>
                <c:pt idx="37">
                  <c:v>105.29993148989657</c:v>
                </c:pt>
                <c:pt idx="38">
                  <c:v>105.15122756681652</c:v>
                </c:pt>
                <c:pt idx="39">
                  <c:v>104.98659244516308</c:v>
                </c:pt>
                <c:pt idx="40">
                  <c:v>104.80656746693985</c:v>
                </c:pt>
                <c:pt idx="41">
                  <c:v>104.61183923305373</c:v>
                </c:pt>
                <c:pt idx="42">
                  <c:v>104.40323097466415</c:v>
                </c:pt>
                <c:pt idx="43">
                  <c:v>104.18169027102512</c:v>
                </c:pt>
                <c:pt idx="44">
                  <c:v>103.94827349214198</c:v>
                </c:pt>
                <c:pt idx="45">
                  <c:v>103.70412750559886</c:v>
                </c:pt>
                <c:pt idx="46">
                  <c:v>103.45046931611263</c:v>
                </c:pt>
                <c:pt idx="47">
                  <c:v>103.18856439398992</c:v>
                </c:pt>
                <c:pt idx="48">
                  <c:v>102.91970448887444</c:v>
                </c:pt>
                <c:pt idx="49">
                  <c:v>102.64518571660342</c:v>
                </c:pt>
                <c:pt idx="50">
                  <c:v>102.36628765270511</c:v>
                </c:pt>
                <c:pt idx="51">
                  <c:v>102.08425407297425</c:v>
                </c:pt>
                <c:pt idx="52">
                  <c:v>101.80027585938659</c:v>
                </c:pt>
                <c:pt idx="53">
                  <c:v>101.51547644965844</c:v>
                </c:pt>
                <c:pt idx="54">
                  <c:v>101.23090006255822</c:v>
                </c:pt>
                <c:pt idx="55">
                  <c:v>100.94750278925751</c:v>
                </c:pt>
                <c:pt idx="56">
                  <c:v>100.66614651235892</c:v>
                </c:pt>
                <c:pt idx="57">
                  <c:v>100.38759550517919</c:v>
                </c:pt>
                <c:pt idx="58">
                  <c:v>100.11251547825556</c:v>
                </c:pt>
                <c:pt idx="59">
                  <c:v>99.841474779284596</c:v>
                </c:pt>
                <c:pt idx="60">
                  <c:v>99.574947416112067</c:v>
                </c:pt>
                <c:pt idx="61">
                  <c:v>99.313317557668157</c:v>
                </c:pt>
                <c:pt idx="62">
                  <c:v>99.056885171530723</c:v>
                </c:pt>
                <c:pt idx="63">
                  <c:v>98.805872475177281</c:v>
                </c:pt>
                <c:pt idx="64">
                  <c:v>98.560430906943509</c:v>
                </c:pt>
                <c:pt idx="65">
                  <c:v>98.32064835844109</c:v>
                </c:pt>
                <c:pt idx="66">
                  <c:v>98.086556449377554</c:v>
                </c:pt>
                <c:pt idx="67">
                  <c:v>97.858137665617278</c:v>
                </c:pt>
                <c:pt idx="68">
                  <c:v>97.635332219816931</c:v>
                </c:pt>
                <c:pt idx="69">
                  <c:v>97.41804452955887</c:v>
                </c:pt>
                <c:pt idx="70">
                  <c:v>97.206149239632381</c:v>
                </c:pt>
                <c:pt idx="71">
                  <c:v>96.999496742483274</c:v>
                </c:pt>
                <c:pt idx="72">
                  <c:v>96.79791817372444</c:v>
                </c:pt>
                <c:pt idx="73">
                  <c:v>96.601229878112733</c:v>
                </c:pt>
                <c:pt idx="74">
                  <c:v>96.409237355860256</c:v>
                </c:pt>
                <c:pt idx="75">
                  <c:v>96.221738709995222</c:v>
                </c:pt>
                <c:pt idx="76">
                  <c:v>96.038527623197567</c:v>
                </c:pt>
                <c:pt idx="77">
                  <c:v>95.85939589760649</c:v>
                </c:pt>
                <c:pt idx="78">
                  <c:v>95.684135594010172</c:v>
                </c:pt>
                <c:pt idx="79">
                  <c:v>95.512540808020105</c:v>
                </c:pt>
                <c:pt idx="80">
                  <c:v>95.344409120700689</c:v>
                </c:pt>
                <c:pt idx="81">
                  <c:v>95.179542760003912</c:v>
                </c:pt>
                <c:pt idx="82">
                  <c:v>95.017749507538497</c:v>
                </c:pt>
                <c:pt idx="83">
                  <c:v>94.858843382911601</c:v>
                </c:pt>
                <c:pt idx="84">
                  <c:v>94.70264513531346</c:v>
                </c:pt>
                <c:pt idx="85">
                  <c:v>94.548982569310297</c:v>
                </c:pt>
                <c:pt idx="86">
                  <c:v>94.397690729086449</c:v>
                </c:pt>
                <c:pt idx="87">
                  <c:v>94.248611962710939</c:v>
                </c:pt>
                <c:pt idx="88">
                  <c:v>94.101595885456376</c:v>
                </c:pt>
                <c:pt idx="89">
                  <c:v>93.956499258809885</c:v>
                </c:pt>
                <c:pt idx="90">
                  <c:v>93.813185799606828</c:v>
                </c:pt>
                <c:pt idx="91">
                  <c:v>93.671525931707521</c:v>
                </c:pt>
                <c:pt idx="92">
                  <c:v>93.531396490823013</c:v>
                </c:pt>
                <c:pt idx="93">
                  <c:v>93.392680391483822</c:v>
                </c:pt>
                <c:pt idx="94">
                  <c:v>93.255266263724252</c:v>
                </c:pt>
                <c:pt idx="95">
                  <c:v>93.119048065823449</c:v>
                </c:pt>
                <c:pt idx="96">
                  <c:v>92.983924678388391</c:v>
                </c:pt>
                <c:pt idx="97">
                  <c:v>92.84979948418156</c:v>
                </c:pt>
                <c:pt idx="98">
                  <c:v>92.716579937373169</c:v>
                </c:pt>
                <c:pt idx="99">
                  <c:v>92.584177125334094</c:v>
                </c:pt>
                <c:pt idx="100">
                  <c:v>92.452505325670685</c:v>
                </c:pt>
                <c:pt idx="101">
                  <c:v>92.321481560935879</c:v>
                </c:pt>
                <c:pt idx="102">
                  <c:v>92.191025153330088</c:v>
                </c:pt>
                <c:pt idx="103">
                  <c:v>92.061057281727471</c:v>
                </c:pt>
                <c:pt idx="104">
                  <c:v>91.931500543532024</c:v>
                </c:pt>
                <c:pt idx="105">
                  <c:v>91.802278524178874</c:v>
                </c:pt>
                <c:pt idx="106">
                  <c:v>91.673315377557088</c:v>
                </c:pt>
                <c:pt idx="107">
                  <c:v>91.544535421230279</c:v>
                </c:pt>
                <c:pt idx="108">
                  <c:v>91.41586275107602</c:v>
                </c:pt>
                <c:pt idx="109">
                  <c:v>91.287220880838532</c:v>
                </c:pt>
                <c:pt idx="110">
                  <c:v>91.158532413080422</c:v>
                </c:pt>
                <c:pt idx="111">
                  <c:v>91.029718749103907</c:v>
                </c:pt>
                <c:pt idx="112">
                  <c:v>90.90069984655301</c:v>
                </c:pt>
                <c:pt idx="113">
                  <c:v>90.77139403455989</c:v>
                </c:pt>
                <c:pt idx="114">
                  <c:v>90.641717897391501</c:v>
                </c:pt>
                <c:pt idx="115">
                  <c:v>90.511586238506354</c:v>
                </c:pt>
                <c:pt idx="116">
                  <c:v>90.38091213763812</c:v>
                </c:pt>
                <c:pt idx="117">
                  <c:v>90.249607113860691</c:v>
                </c:pt>
                <c:pt idx="118">
                  <c:v>90.117581407417077</c:v>
                </c:pt>
                <c:pt idx="119">
                  <c:v>89.984744392256232</c:v>
                </c:pt>
                <c:pt idx="120">
                  <c:v>89.85100512956042</c:v>
                </c:pt>
                <c:pt idx="121">
                  <c:v>89.716273069911537</c:v>
                </c:pt>
                <c:pt idx="122">
                  <c:v>89.580458908013071</c:v>
                </c:pt>
                <c:pt idx="123">
                  <c:v>89.44347558897644</c:v>
                </c:pt>
                <c:pt idx="124">
                  <c:v>89.305239459090714</c:v>
                </c:pt>
                <c:pt idx="125">
                  <c:v>89.16567154680672</c:v>
                </c:pt>
                <c:pt idx="126">
                  <c:v>89.024698951590054</c:v>
                </c:pt>
                <c:pt idx="127">
                  <c:v>88.882256309667611</c:v>
                </c:pt>
                <c:pt idx="128">
                  <c:v>88.738287296994827</c:v>
                </c:pt>
                <c:pt idx="129">
                  <c:v>88.592746121612691</c:v>
                </c:pt>
                <c:pt idx="130">
                  <c:v>88.445598950662628</c:v>
                </c:pt>
                <c:pt idx="131">
                  <c:v>88.296825212447189</c:v>
                </c:pt>
                <c:pt idx="132">
                  <c:v>88.14641871180774</c:v>
                </c:pt>
                <c:pt idx="133">
                  <c:v>87.994388498378413</c:v>
                </c:pt>
                <c:pt idx="134">
                  <c:v>87.840759432399153</c:v>
                </c:pt>
                <c:pt idx="135">
                  <c:v>87.685572401882297</c:v>
                </c:pt>
                <c:pt idx="136">
                  <c:v>87.528884157816861</c:v>
                </c:pt>
                <c:pt idx="137">
                  <c:v>87.370766750175733</c:v>
                </c:pt>
                <c:pt idx="138">
                  <c:v>87.211306565807888</c:v>
                </c:pt>
                <c:pt idx="139">
                  <c:v>87.050602988597234</c:v>
                </c:pt>
                <c:pt idx="140">
                  <c:v>86.888766721121215</c:v>
                </c:pt>
                <c:pt idx="141">
                  <c:v>86.725917823977568</c:v>
                </c:pt>
                <c:pt idx="142">
                  <c:v>86.562183542635481</c:v>
                </c:pt>
                <c:pt idx="143">
                  <c:v>86.397696001053447</c:v>
                </c:pt>
                <c:pt idx="144">
                  <c:v>86.232589845742709</c:v>
                </c:pt>
                <c:pt idx="145">
                  <c:v>86.066999923252354</c:v>
                </c:pt>
                <c:pt idx="146">
                  <c:v>85.901059068496608</c:v>
                </c:pt>
                <c:pt idx="147">
                  <c:v>85.734896071631894</c:v>
                </c:pt>
                <c:pt idx="148">
                  <c:v>85.568633878331525</c:v>
                </c:pt>
                <c:pt idx="149">
                  <c:v>85.402388063485972</c:v>
                </c:pt>
                <c:pt idx="150">
                  <c:v>85.236265602807421</c:v>
                </c:pt>
                <c:pt idx="151">
                  <c:v>85.070363951676981</c:v>
                </c:pt>
                <c:pt idx="152">
                  <c:v>84.904770426799104</c:v>
                </c:pt>
                <c:pt idx="153">
                  <c:v>84.73956187452319</c:v>
                </c:pt>
                <c:pt idx="154">
                  <c:v>84.574804600489585</c:v>
                </c:pt>
                <c:pt idx="155">
                  <c:v>84.410554528722386</c:v>
                </c:pt>
                <c:pt idx="156">
                  <c:v>84.246857554362307</c:v>
                </c:pt>
                <c:pt idx="157">
                  <c:v>84.083750052669714</c:v>
                </c:pt>
                <c:pt idx="158">
                  <c:v>83.921259507373392</c:v>
                </c:pt>
                <c:pt idx="159">
                  <c:v>83.759405223470367</c:v>
                </c:pt>
                <c:pt idx="160">
                  <c:v>83.598199092762599</c:v>
                </c:pt>
                <c:pt idx="161">
                  <c:v>83.43764638433278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104.259</c:v>
                </c:pt>
                <c:pt idx="1">
                  <c:v>107.29300000000001</c:v>
                </c:pt>
                <c:pt idx="2">
                  <c:v>104.172</c:v>
                </c:pt>
                <c:pt idx="3">
                  <c:v>105.069</c:v>
                </c:pt>
                <c:pt idx="4">
                  <c:v>102.517</c:v>
                </c:pt>
                <c:pt idx="5">
                  <c:v>103.96599999999999</c:v>
                </c:pt>
                <c:pt idx="6">
                  <c:v>104.172</c:v>
                </c:pt>
                <c:pt idx="7">
                  <c:v>103.36199999999999</c:v>
                </c:pt>
                <c:pt idx="8">
                  <c:v>103.70699999999999</c:v>
                </c:pt>
                <c:pt idx="9">
                  <c:v>102.069</c:v>
                </c:pt>
                <c:pt idx="10">
                  <c:v>101.328</c:v>
                </c:pt>
                <c:pt idx="11">
                  <c:v>102.345</c:v>
                </c:pt>
                <c:pt idx="12">
                  <c:v>103.39700000000001</c:v>
                </c:pt>
                <c:pt idx="13">
                  <c:v>102.276</c:v>
                </c:pt>
                <c:pt idx="14">
                  <c:v>104.845</c:v>
                </c:pt>
                <c:pt idx="15">
                  <c:v>104.20699999999999</c:v>
                </c:pt>
                <c:pt idx="16">
                  <c:v>102.31</c:v>
                </c:pt>
                <c:pt idx="17">
                  <c:v>103.621</c:v>
                </c:pt>
                <c:pt idx="18">
                  <c:v>102.828</c:v>
                </c:pt>
                <c:pt idx="19">
                  <c:v>101.655</c:v>
                </c:pt>
                <c:pt idx="20">
                  <c:v>103.5</c:v>
                </c:pt>
                <c:pt idx="21">
                  <c:v>102.39700000000001</c:v>
                </c:pt>
                <c:pt idx="22">
                  <c:v>101.017</c:v>
                </c:pt>
                <c:pt idx="23">
                  <c:v>101.724</c:v>
                </c:pt>
                <c:pt idx="24">
                  <c:v>105.017</c:v>
                </c:pt>
                <c:pt idx="25">
                  <c:v>103.086</c:v>
                </c:pt>
                <c:pt idx="26">
                  <c:v>104</c:v>
                </c:pt>
                <c:pt idx="27">
                  <c:v>103.259</c:v>
                </c:pt>
                <c:pt idx="28">
                  <c:v>102.39700000000001</c:v>
                </c:pt>
                <c:pt idx="29">
                  <c:v>104.53400000000001</c:v>
                </c:pt>
                <c:pt idx="30">
                  <c:v>104.983</c:v>
                </c:pt>
                <c:pt idx="31">
                  <c:v>104.81</c:v>
                </c:pt>
                <c:pt idx="32">
                  <c:v>104.759</c:v>
                </c:pt>
                <c:pt idx="33">
                  <c:v>106.19</c:v>
                </c:pt>
                <c:pt idx="34">
                  <c:v>105.259</c:v>
                </c:pt>
                <c:pt idx="35">
                  <c:v>108.276</c:v>
                </c:pt>
                <c:pt idx="36">
                  <c:v>107.69</c:v>
                </c:pt>
                <c:pt idx="37">
                  <c:v>107.914</c:v>
                </c:pt>
                <c:pt idx="38">
                  <c:v>106.983</c:v>
                </c:pt>
                <c:pt idx="39">
                  <c:v>109.379</c:v>
                </c:pt>
                <c:pt idx="40">
                  <c:v>108.724</c:v>
                </c:pt>
                <c:pt idx="41">
                  <c:v>110.724</c:v>
                </c:pt>
                <c:pt idx="42">
                  <c:v>110.776</c:v>
                </c:pt>
                <c:pt idx="43">
                  <c:v>110.655</c:v>
                </c:pt>
                <c:pt idx="44">
                  <c:v>114.46599999999999</c:v>
                </c:pt>
                <c:pt idx="45">
                  <c:v>116.741</c:v>
                </c:pt>
                <c:pt idx="46">
                  <c:v>123.431</c:v>
                </c:pt>
                <c:pt idx="47">
                  <c:v>133.13800000000001</c:v>
                </c:pt>
                <c:pt idx="48">
                  <c:v>147.22399999999999</c:v>
                </c:pt>
                <c:pt idx="49">
                  <c:v>164.828</c:v>
                </c:pt>
                <c:pt idx="50">
                  <c:v>184.29300000000001</c:v>
                </c:pt>
                <c:pt idx="51">
                  <c:v>203.27600000000001</c:v>
                </c:pt>
                <c:pt idx="52">
                  <c:v>216.172</c:v>
                </c:pt>
                <c:pt idx="53">
                  <c:v>227.25899999999999</c:v>
                </c:pt>
                <c:pt idx="54">
                  <c:v>233.05199999999999</c:v>
                </c:pt>
                <c:pt idx="55">
                  <c:v>237.70699999999999</c:v>
                </c:pt>
                <c:pt idx="56">
                  <c:v>234.81</c:v>
                </c:pt>
                <c:pt idx="57">
                  <c:v>228.89699999999999</c:v>
                </c:pt>
                <c:pt idx="58">
                  <c:v>211.46600000000001</c:v>
                </c:pt>
                <c:pt idx="59">
                  <c:v>171.655</c:v>
                </c:pt>
                <c:pt idx="60">
                  <c:v>126.36199999999999</c:v>
                </c:pt>
                <c:pt idx="61">
                  <c:v>109.845</c:v>
                </c:pt>
                <c:pt idx="62">
                  <c:v>105.983</c:v>
                </c:pt>
                <c:pt idx="63">
                  <c:v>104.31</c:v>
                </c:pt>
                <c:pt idx="64">
                  <c:v>107.5</c:v>
                </c:pt>
                <c:pt idx="65">
                  <c:v>106.276</c:v>
                </c:pt>
                <c:pt idx="66">
                  <c:v>110.70699999999999</c:v>
                </c:pt>
                <c:pt idx="67">
                  <c:v>116.983</c:v>
                </c:pt>
                <c:pt idx="68">
                  <c:v>125.672</c:v>
                </c:pt>
                <c:pt idx="69">
                  <c:v>136.5</c:v>
                </c:pt>
                <c:pt idx="70">
                  <c:v>150.25899999999999</c:v>
                </c:pt>
                <c:pt idx="71">
                  <c:v>164.72399999999999</c:v>
                </c:pt>
                <c:pt idx="72">
                  <c:v>176.5</c:v>
                </c:pt>
                <c:pt idx="73">
                  <c:v>186.672</c:v>
                </c:pt>
                <c:pt idx="74">
                  <c:v>195.43100000000001</c:v>
                </c:pt>
                <c:pt idx="75">
                  <c:v>196.94800000000001</c:v>
                </c:pt>
                <c:pt idx="76">
                  <c:v>194.62100000000001</c:v>
                </c:pt>
                <c:pt idx="77">
                  <c:v>180.37899999999999</c:v>
                </c:pt>
                <c:pt idx="78">
                  <c:v>155.62100000000001</c:v>
                </c:pt>
                <c:pt idx="79">
                  <c:v>116.55200000000001</c:v>
                </c:pt>
                <c:pt idx="80">
                  <c:v>96.828000000000003</c:v>
                </c:pt>
                <c:pt idx="81">
                  <c:v>92.016999999999996</c:v>
                </c:pt>
                <c:pt idx="82">
                  <c:v>91.706999999999994</c:v>
                </c:pt>
                <c:pt idx="83">
                  <c:v>91.138000000000005</c:v>
                </c:pt>
                <c:pt idx="84">
                  <c:v>90.861999999999995</c:v>
                </c:pt>
                <c:pt idx="85">
                  <c:v>88.983000000000004</c:v>
                </c:pt>
                <c:pt idx="86">
                  <c:v>90.914000000000001</c:v>
                </c:pt>
                <c:pt idx="87">
                  <c:v>90.620999999999995</c:v>
                </c:pt>
                <c:pt idx="88">
                  <c:v>90.671999999999997</c:v>
                </c:pt>
                <c:pt idx="89">
                  <c:v>91.155000000000001</c:v>
                </c:pt>
                <c:pt idx="90">
                  <c:v>89.379000000000005</c:v>
                </c:pt>
                <c:pt idx="91">
                  <c:v>89.344999999999999</c:v>
                </c:pt>
                <c:pt idx="92">
                  <c:v>91.552000000000007</c:v>
                </c:pt>
                <c:pt idx="93">
                  <c:v>88.155000000000001</c:v>
                </c:pt>
                <c:pt idx="94">
                  <c:v>90.861999999999995</c:v>
                </c:pt>
                <c:pt idx="95">
                  <c:v>88.052000000000007</c:v>
                </c:pt>
                <c:pt idx="96">
                  <c:v>91.016999999999996</c:v>
                </c:pt>
                <c:pt idx="97">
                  <c:v>90.241</c:v>
                </c:pt>
                <c:pt idx="98">
                  <c:v>90.638000000000005</c:v>
                </c:pt>
                <c:pt idx="99">
                  <c:v>91.171999999999997</c:v>
                </c:pt>
                <c:pt idx="100">
                  <c:v>90.655000000000001</c:v>
                </c:pt>
                <c:pt idx="101">
                  <c:v>90.275999999999996</c:v>
                </c:pt>
                <c:pt idx="102">
                  <c:v>89.241</c:v>
                </c:pt>
                <c:pt idx="103">
                  <c:v>88.516999999999996</c:v>
                </c:pt>
                <c:pt idx="104">
                  <c:v>90.138000000000005</c:v>
                </c:pt>
                <c:pt idx="105">
                  <c:v>92.620999999999995</c:v>
                </c:pt>
                <c:pt idx="106">
                  <c:v>95.69</c:v>
                </c:pt>
                <c:pt idx="107">
                  <c:v>96.516999999999996</c:v>
                </c:pt>
                <c:pt idx="108">
                  <c:v>99.879000000000005</c:v>
                </c:pt>
                <c:pt idx="109">
                  <c:v>100.621</c:v>
                </c:pt>
                <c:pt idx="110">
                  <c:v>100.172</c:v>
                </c:pt>
                <c:pt idx="111">
                  <c:v>97.102999999999994</c:v>
                </c:pt>
                <c:pt idx="112">
                  <c:v>97.328000000000003</c:v>
                </c:pt>
                <c:pt idx="113">
                  <c:v>93.775999999999996</c:v>
                </c:pt>
                <c:pt idx="114">
                  <c:v>90.638000000000005</c:v>
                </c:pt>
                <c:pt idx="115">
                  <c:v>88.706999999999994</c:v>
                </c:pt>
                <c:pt idx="116">
                  <c:v>86.844999999999999</c:v>
                </c:pt>
                <c:pt idx="117">
                  <c:v>85.844999999999999</c:v>
                </c:pt>
                <c:pt idx="118">
                  <c:v>84.259</c:v>
                </c:pt>
                <c:pt idx="119">
                  <c:v>85.397000000000006</c:v>
                </c:pt>
                <c:pt idx="120">
                  <c:v>86.983000000000004</c:v>
                </c:pt>
                <c:pt idx="121">
                  <c:v>85</c:v>
                </c:pt>
                <c:pt idx="122">
                  <c:v>85.120999999999995</c:v>
                </c:pt>
                <c:pt idx="123">
                  <c:v>85.828000000000003</c:v>
                </c:pt>
                <c:pt idx="124">
                  <c:v>84.155000000000001</c:v>
                </c:pt>
                <c:pt idx="125">
                  <c:v>86.085999999999999</c:v>
                </c:pt>
                <c:pt idx="126">
                  <c:v>86.344999999999999</c:v>
                </c:pt>
                <c:pt idx="127">
                  <c:v>84.914000000000001</c:v>
                </c:pt>
                <c:pt idx="128">
                  <c:v>84.828000000000003</c:v>
                </c:pt>
                <c:pt idx="129">
                  <c:v>81.844999999999999</c:v>
                </c:pt>
                <c:pt idx="130">
                  <c:v>84.930999999999997</c:v>
                </c:pt>
                <c:pt idx="131">
                  <c:v>89.31</c:v>
                </c:pt>
                <c:pt idx="132">
                  <c:v>88.19</c:v>
                </c:pt>
                <c:pt idx="133">
                  <c:v>87.361999999999995</c:v>
                </c:pt>
                <c:pt idx="134">
                  <c:v>89.828000000000003</c:v>
                </c:pt>
                <c:pt idx="135">
                  <c:v>91.19</c:v>
                </c:pt>
                <c:pt idx="136">
                  <c:v>91.965999999999994</c:v>
                </c:pt>
                <c:pt idx="137">
                  <c:v>92.516999999999996</c:v>
                </c:pt>
                <c:pt idx="138">
                  <c:v>91.361999999999995</c:v>
                </c:pt>
                <c:pt idx="139">
                  <c:v>88.085999999999999</c:v>
                </c:pt>
                <c:pt idx="140">
                  <c:v>86.620999999999995</c:v>
                </c:pt>
                <c:pt idx="141">
                  <c:v>85.328000000000003</c:v>
                </c:pt>
                <c:pt idx="142">
                  <c:v>82.861999999999995</c:v>
                </c:pt>
                <c:pt idx="143">
                  <c:v>82.016999999999996</c:v>
                </c:pt>
                <c:pt idx="144">
                  <c:v>84.414000000000001</c:v>
                </c:pt>
                <c:pt idx="145">
                  <c:v>81.965999999999994</c:v>
                </c:pt>
                <c:pt idx="146">
                  <c:v>83.724000000000004</c:v>
                </c:pt>
                <c:pt idx="147">
                  <c:v>82.947999999999993</c:v>
                </c:pt>
                <c:pt idx="148">
                  <c:v>84.379000000000005</c:v>
                </c:pt>
                <c:pt idx="149">
                  <c:v>81.69</c:v>
                </c:pt>
                <c:pt idx="150">
                  <c:v>84.259</c:v>
                </c:pt>
                <c:pt idx="151">
                  <c:v>85.224000000000004</c:v>
                </c:pt>
                <c:pt idx="152">
                  <c:v>84.241</c:v>
                </c:pt>
                <c:pt idx="153">
                  <c:v>82.897000000000006</c:v>
                </c:pt>
                <c:pt idx="154">
                  <c:v>82.741</c:v>
                </c:pt>
                <c:pt idx="155">
                  <c:v>79.879000000000005</c:v>
                </c:pt>
                <c:pt idx="156">
                  <c:v>81.914000000000001</c:v>
                </c:pt>
                <c:pt idx="157">
                  <c:v>81.638000000000005</c:v>
                </c:pt>
                <c:pt idx="158">
                  <c:v>84.620999999999995</c:v>
                </c:pt>
                <c:pt idx="159">
                  <c:v>83.138000000000005</c:v>
                </c:pt>
                <c:pt idx="160">
                  <c:v>84.430999999999997</c:v>
                </c:pt>
                <c:pt idx="161">
                  <c:v>81.741</c:v>
                </c:pt>
                <c:pt idx="162">
                  <c:v>84.155000000000001</c:v>
                </c:pt>
                <c:pt idx="163">
                  <c:v>82.241</c:v>
                </c:pt>
                <c:pt idx="164">
                  <c:v>80.361999999999995</c:v>
                </c:pt>
                <c:pt idx="165">
                  <c:v>83.430999999999997</c:v>
                </c:pt>
                <c:pt idx="166">
                  <c:v>81.861999999999995</c:v>
                </c:pt>
                <c:pt idx="167">
                  <c:v>83.483000000000004</c:v>
                </c:pt>
                <c:pt idx="168">
                  <c:v>82.275999999999996</c:v>
                </c:pt>
                <c:pt idx="169">
                  <c:v>83.155000000000001</c:v>
                </c:pt>
                <c:pt idx="170">
                  <c:v>82.965999999999994</c:v>
                </c:pt>
                <c:pt idx="171">
                  <c:v>81.930999999999997</c:v>
                </c:pt>
                <c:pt idx="172">
                  <c:v>81.552000000000007</c:v>
                </c:pt>
                <c:pt idx="173">
                  <c:v>82.224000000000004</c:v>
                </c:pt>
                <c:pt idx="174">
                  <c:v>82.930999999999997</c:v>
                </c:pt>
                <c:pt idx="175">
                  <c:v>83.19</c:v>
                </c:pt>
                <c:pt idx="176">
                  <c:v>83.19</c:v>
                </c:pt>
                <c:pt idx="177">
                  <c:v>82.069000000000003</c:v>
                </c:pt>
                <c:pt idx="178">
                  <c:v>81</c:v>
                </c:pt>
                <c:pt idx="179">
                  <c:v>81.81</c:v>
                </c:pt>
                <c:pt idx="180">
                  <c:v>83.085999999999999</c:v>
                </c:pt>
                <c:pt idx="181">
                  <c:v>81.447999999999993</c:v>
                </c:pt>
                <c:pt idx="182">
                  <c:v>80.19</c:v>
                </c:pt>
                <c:pt idx="183">
                  <c:v>81.31</c:v>
                </c:pt>
                <c:pt idx="184">
                  <c:v>81.965999999999994</c:v>
                </c:pt>
                <c:pt idx="185">
                  <c:v>80.552000000000007</c:v>
                </c:pt>
                <c:pt idx="186">
                  <c:v>81.414000000000001</c:v>
                </c:pt>
                <c:pt idx="187">
                  <c:v>82.085999999999999</c:v>
                </c:pt>
                <c:pt idx="188">
                  <c:v>79.706999999999994</c:v>
                </c:pt>
                <c:pt idx="189">
                  <c:v>80.052000000000007</c:v>
                </c:pt>
                <c:pt idx="190">
                  <c:v>79.016999999999996</c:v>
                </c:pt>
                <c:pt idx="191">
                  <c:v>81.602999999999994</c:v>
                </c:pt>
                <c:pt idx="192">
                  <c:v>80.552000000000007</c:v>
                </c:pt>
                <c:pt idx="193">
                  <c:v>79.620999999999995</c:v>
                </c:pt>
                <c:pt idx="194">
                  <c:v>82.138000000000005</c:v>
                </c:pt>
                <c:pt idx="195">
                  <c:v>78.914000000000001</c:v>
                </c:pt>
                <c:pt idx="196">
                  <c:v>80.759</c:v>
                </c:pt>
                <c:pt idx="197">
                  <c:v>81.069000000000003</c:v>
                </c:pt>
                <c:pt idx="198">
                  <c:v>79.241</c:v>
                </c:pt>
                <c:pt idx="199">
                  <c:v>81.016999999999996</c:v>
                </c:pt>
                <c:pt idx="200">
                  <c:v>79.844999999999999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101.30107368688114</c:v>
                </c:pt>
                <c:pt idx="8">
                  <c:v>101.47949454472595</c:v>
                </c:pt>
                <c:pt idx="9">
                  <c:v>101.65583493380187</c:v>
                </c:pt>
                <c:pt idx="10">
                  <c:v>101.82979657490294</c:v>
                </c:pt>
                <c:pt idx="11">
                  <c:v>102.0010487825851</c:v>
                </c:pt>
                <c:pt idx="12">
                  <c:v>102.16922619251088</c:v>
                </c:pt>
                <c:pt idx="13">
                  <c:v>102.33392656998596</c:v>
                </c:pt>
                <c:pt idx="14">
                  <c:v>102.49470876696917</c:v>
                </c:pt>
                <c:pt idx="15">
                  <c:v>102.65109090909134</c:v>
                </c:pt>
                <c:pt idx="16">
                  <c:v>102.80254891082882</c:v>
                </c:pt>
                <c:pt idx="17">
                  <c:v>102.94851543749063</c:v>
                </c:pt>
                <c:pt idx="18">
                  <c:v>103.08837946075165</c:v>
                </c:pt>
                <c:pt idx="19">
                  <c:v>103.22148659817391</c:v>
                </c:pt>
                <c:pt idx="20">
                  <c:v>103.34714050331119</c:v>
                </c:pt>
                <c:pt idx="21">
                  <c:v>103.46460571488035</c:v>
                </c:pt>
                <c:pt idx="22">
                  <c:v>103.57311264385818</c:v>
                </c:pt>
                <c:pt idx="23">
                  <c:v>103.67186588904869</c:v>
                </c:pt>
                <c:pt idx="24">
                  <c:v>103.76005801762487</c:v>
                </c:pt>
                <c:pt idx="25">
                  <c:v>103.83689264030352</c:v>
                </c:pt>
                <c:pt idx="26">
                  <c:v>103.90162352892878</c:v>
                </c:pt>
                <c:pt idx="27">
                  <c:v>103.9536213465183</c:v>
                </c:pt>
                <c:pt idx="28">
                  <c:v>103.9924871671887</c:v>
                </c:pt>
                <c:pt idx="29">
                  <c:v>104.01824335562839</c:v>
                </c:pt>
                <c:pt idx="30">
                  <c:v>104.03164843923949</c:v>
                </c:pt>
                <c:pt idx="31">
                  <c:v>104.03470365558051</c:v>
                </c:pt>
                <c:pt idx="32">
                  <c:v>104.03144389392939</c:v>
                </c:pt>
                <c:pt idx="33">
                  <c:v>104.02913143737862</c:v>
                </c:pt>
                <c:pt idx="34">
                  <c:v>104.03999041840163</c:v>
                </c:pt>
                <c:pt idx="35">
                  <c:v>104.08362193921062</c:v>
                </c:pt>
                <c:pt idx="36">
                  <c:v>104.19020847135906</c:v>
                </c:pt>
                <c:pt idx="37">
                  <c:v>104.40453232410738</c:v>
                </c:pt>
                <c:pt idx="38">
                  <c:v>104.79067813699676</c:v>
                </c:pt>
                <c:pt idx="39">
                  <c:v>105.4370522240623</c:v>
                </c:pt>
                <c:pt idx="40">
                  <c:v>106.4610372547597</c:v>
                </c:pt>
                <c:pt idx="41">
                  <c:v>108.01224058152704</c:v>
                </c:pt>
                <c:pt idx="42">
                  <c:v>110.27295373118022</c:v>
                </c:pt>
                <c:pt idx="43">
                  <c:v>113.45421890662996</c:v>
                </c:pt>
                <c:pt idx="44">
                  <c:v>117.7859193569612</c:v>
                </c:pt>
                <c:pt idx="45">
                  <c:v>123.49969664195164</c:v>
                </c:pt>
                <c:pt idx="46">
                  <c:v>130.80433255757006</c:v>
                </c:pt>
                <c:pt idx="47">
                  <c:v>139.85451676285368</c:v>
                </c:pt>
                <c:pt idx="48">
                  <c:v>150.71552839571703</c:v>
                </c:pt>
                <c:pt idx="49">
                  <c:v>163.32798598417992</c:v>
                </c:pt>
                <c:pt idx="50">
                  <c:v>177.47763870380425</c:v>
                </c:pt>
                <c:pt idx="51">
                  <c:v>192.77177648237671</c:v>
                </c:pt>
                <c:pt idx="52">
                  <c:v>208.60332883869052</c:v>
                </c:pt>
                <c:pt idx="53">
                  <c:v>224.02034825979939</c:v>
                </c:pt>
                <c:pt idx="54">
                  <c:v>237.3378302360164</c:v>
                </c:pt>
                <c:pt idx="55">
                  <c:v>245.49539476465338</c:v>
                </c:pt>
                <c:pt idx="56">
                  <c:v>243.96669120534767</c:v>
                </c:pt>
                <c:pt idx="57">
                  <c:v>228.7643601871163</c:v>
                </c:pt>
                <c:pt idx="58">
                  <c:v>200.42881599070813</c:v>
                </c:pt>
                <c:pt idx="59">
                  <c:v>166.07595459805376</c:v>
                </c:pt>
                <c:pt idx="60">
                  <c:v>135.72758971516492</c:v>
                </c:pt>
                <c:pt idx="61">
                  <c:v>115.7812015747603</c:v>
                </c:pt>
                <c:pt idx="62">
                  <c:v>106.34281913950821</c:v>
                </c:pt>
                <c:pt idx="63">
                  <c:v>103.9407132431834</c:v>
                </c:pt>
                <c:pt idx="64">
                  <c:v>105.26015145951249</c:v>
                </c:pt>
                <c:pt idx="65">
                  <c:v>108.59185711301001</c:v>
                </c:pt>
                <c:pt idx="66">
                  <c:v>113.43521101565126</c:v>
                </c:pt>
                <c:pt idx="67">
                  <c:v>119.78055736559384</c:v>
                </c:pt>
                <c:pt idx="68">
                  <c:v>127.69868240392807</c:v>
                </c:pt>
                <c:pt idx="69">
                  <c:v>137.17812961600467</c:v>
                </c:pt>
                <c:pt idx="70">
                  <c:v>148.06076803691909</c:v>
                </c:pt>
                <c:pt idx="71">
                  <c:v>160.01204692692914</c:v>
                </c:pt>
                <c:pt idx="72">
                  <c:v>172.51053633576277</c:v>
                </c:pt>
                <c:pt idx="73">
                  <c:v>184.81254591362131</c:v>
                </c:pt>
                <c:pt idx="74">
                  <c:v>195.64512565934135</c:v>
                </c:pt>
                <c:pt idx="75">
                  <c:v>202.1083313115216</c:v>
                </c:pt>
                <c:pt idx="76">
                  <c:v>198.52692053321357</c:v>
                </c:pt>
                <c:pt idx="77">
                  <c:v>179.59960283071496</c:v>
                </c:pt>
                <c:pt idx="78">
                  <c:v>148.81713513974142</c:v>
                </c:pt>
                <c:pt idx="79">
                  <c:v>119.40081078100749</c:v>
                </c:pt>
                <c:pt idx="80">
                  <c:v>101.55255951406501</c:v>
                </c:pt>
                <c:pt idx="81">
                  <c:v>94.489611611572798</c:v>
                </c:pt>
                <c:pt idx="82">
                  <c:v>92.566409994909151</c:v>
                </c:pt>
                <c:pt idx="83">
                  <c:v>92.093061184173862</c:v>
                </c:pt>
                <c:pt idx="84">
                  <c:v>91.875012435029745</c:v>
                </c:pt>
                <c:pt idx="85">
                  <c:v>91.687525582122461</c:v>
                </c:pt>
                <c:pt idx="86">
                  <c:v>91.504576949206765</c:v>
                </c:pt>
                <c:pt idx="87">
                  <c:v>91.324143271963152</c:v>
                </c:pt>
                <c:pt idx="88">
                  <c:v>91.145991162394068</c:v>
                </c:pt>
                <c:pt idx="89">
                  <c:v>90.969978473688926</c:v>
                </c:pt>
                <c:pt idx="90">
                  <c:v>90.795974043214798</c:v>
                </c:pt>
                <c:pt idx="91">
                  <c:v>90.62385666352597</c:v>
                </c:pt>
                <c:pt idx="92">
                  <c:v>90.453520488503088</c:v>
                </c:pt>
                <c:pt idx="93">
                  <c:v>90.284894824678815</c:v>
                </c:pt>
                <c:pt idx="94">
                  <c:v>90.118009380862986</c:v>
                </c:pt>
                <c:pt idx="95">
                  <c:v>89.953189133966106</c:v>
                </c:pt>
                <c:pt idx="96">
                  <c:v>89.791579381058</c:v>
                </c:pt>
                <c:pt idx="97">
                  <c:v>89.636413262745705</c:v>
                </c:pt>
                <c:pt idx="98">
                  <c:v>89.495722418504357</c:v>
                </c:pt>
                <c:pt idx="99">
                  <c:v>89.387373356230313</c:v>
                </c:pt>
                <c:pt idx="100">
                  <c:v>89.346896973875573</c:v>
                </c:pt>
                <c:pt idx="101">
                  <c:v>89.436778572455339</c:v>
                </c:pt>
                <c:pt idx="102">
                  <c:v>89.752127776235113</c:v>
                </c:pt>
                <c:pt idx="103">
                  <c:v>90.412903820665818</c:v>
                </c:pt>
                <c:pt idx="104">
                  <c:v>91.531050095370347</c:v>
                </c:pt>
                <c:pt idx="105">
                  <c:v>93.148339030373052</c:v>
                </c:pt>
                <c:pt idx="106">
                  <c:v>95.161093673881027</c:v>
                </c:pt>
                <c:pt idx="107">
                  <c:v>97.27364366349309</c:v>
                </c:pt>
                <c:pt idx="108">
                  <c:v>99.031473317216353</c:v>
                </c:pt>
                <c:pt idx="109">
                  <c:v>99.955019958455424</c:v>
                </c:pt>
                <c:pt idx="110">
                  <c:v>99.730145228326649</c:v>
                </c:pt>
                <c:pt idx="111">
                  <c:v>98.355278386475419</c:v>
                </c:pt>
                <c:pt idx="112">
                  <c:v>96.15242115405178</c:v>
                </c:pt>
                <c:pt idx="113">
                  <c:v>93.628846755468061</c:v>
                </c:pt>
                <c:pt idx="114">
                  <c:v>91.271073285729329</c:v>
                </c:pt>
                <c:pt idx="115">
                  <c:v>89.386781510236744</c:v>
                </c:pt>
                <c:pt idx="116">
                  <c:v>88.0620284417368</c:v>
                </c:pt>
                <c:pt idx="117">
                  <c:v>87.219407063083167</c:v>
                </c:pt>
                <c:pt idx="118">
                  <c:v>86.713495191384752</c:v>
                </c:pt>
                <c:pt idx="119">
                  <c:v>86.406021991414335</c:v>
                </c:pt>
                <c:pt idx="120">
                  <c:v>86.199404505421185</c:v>
                </c:pt>
                <c:pt idx="121">
                  <c:v>86.037802984087534</c:v>
                </c:pt>
                <c:pt idx="122">
                  <c:v>85.894380966209937</c:v>
                </c:pt>
                <c:pt idx="123">
                  <c:v>85.758150307713834</c:v>
                </c:pt>
                <c:pt idx="124">
                  <c:v>85.625406165931423</c:v>
                </c:pt>
                <c:pt idx="125">
                  <c:v>85.495791492851822</c:v>
                </c:pt>
                <c:pt idx="126">
                  <c:v>85.37201864286537</c:v>
                </c:pt>
                <c:pt idx="127">
                  <c:v>85.263444830189954</c:v>
                </c:pt>
                <c:pt idx="128">
                  <c:v>85.195034749832175</c:v>
                </c:pt>
                <c:pt idx="129">
                  <c:v>85.222076032820326</c:v>
                </c:pt>
                <c:pt idx="130">
                  <c:v>85.44391037636025</c:v>
                </c:pt>
                <c:pt idx="131">
                  <c:v>85.997027470820896</c:v>
                </c:pt>
                <c:pt idx="132">
                  <c:v>87.001022908672368</c:v>
                </c:pt>
                <c:pt idx="133">
                  <c:v>88.452899073807146</c:v>
                </c:pt>
                <c:pt idx="134">
                  <c:v>90.122998386669082</c:v>
                </c:pt>
                <c:pt idx="135">
                  <c:v>91.555101256944624</c:v>
                </c:pt>
                <c:pt idx="136">
                  <c:v>92.236430330758495</c:v>
                </c:pt>
                <c:pt idx="137">
                  <c:v>91.867252717950151</c:v>
                </c:pt>
                <c:pt idx="138">
                  <c:v>90.541306901366539</c:v>
                </c:pt>
                <c:pt idx="139">
                  <c:v>88.691325976059304</c:v>
                </c:pt>
                <c:pt idx="140">
                  <c:v>86.842139168372739</c:v>
                </c:pt>
                <c:pt idx="141">
                  <c:v>85.361137081978782</c:v>
                </c:pt>
                <c:pt idx="142">
                  <c:v>84.362493072942641</c:v>
                </c:pt>
                <c:pt idx="143">
                  <c:v>83.770398106316563</c:v>
                </c:pt>
                <c:pt idx="144">
                  <c:v>83.440426543375921</c:v>
                </c:pt>
                <c:pt idx="145">
                  <c:v>83.247150944834331</c:v>
                </c:pt>
                <c:pt idx="146">
                  <c:v>83.113026302906619</c:v>
                </c:pt>
                <c:pt idx="147">
                  <c:v>83.000426135901265</c:v>
                </c:pt>
                <c:pt idx="148">
                  <c:v>82.894426927435944</c:v>
                </c:pt>
                <c:pt idx="149">
                  <c:v>82.79006094916879</c:v>
                </c:pt>
                <c:pt idx="150">
                  <c:v>82.685888919883155</c:v>
                </c:pt>
                <c:pt idx="151">
                  <c:v>82.581509912911258</c:v>
                </c:pt>
                <c:pt idx="152">
                  <c:v>82.476784964683532</c:v>
                </c:pt>
                <c:pt idx="153">
                  <c:v>82.371637553730665</c:v>
                </c:pt>
                <c:pt idx="154">
                  <c:v>82.266010577357434</c:v>
                </c:pt>
                <c:pt idx="155">
                  <c:v>82.159858223959702</c:v>
                </c:pt>
                <c:pt idx="156">
                  <c:v>82.053144256553708</c:v>
                </c:pt>
                <c:pt idx="157">
                  <c:v>81.945841218001718</c:v>
                </c:pt>
                <c:pt idx="158">
                  <c:v>81.837929696549097</c:v>
                </c:pt>
                <c:pt idx="159">
                  <c:v>81.729397559954293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101.30107368687425</c:v>
                </c:pt>
                <c:pt idx="8">
                  <c:v>101.47949454470333</c:v>
                </c:pt>
                <c:pt idx="9">
                  <c:v>101.65583493372928</c:v>
                </c:pt>
                <c:pt idx="10">
                  <c:v>101.82979657467538</c:v>
                </c:pt>
                <c:pt idx="11">
                  <c:v>102.00104878188829</c:v>
                </c:pt>
                <c:pt idx="12">
                  <c:v>102.16922619042633</c:v>
                </c:pt>
                <c:pt idx="13">
                  <c:v>102.33392656389398</c:v>
                </c:pt>
                <c:pt idx="14">
                  <c:v>102.49470874957669</c:v>
                </c:pt>
                <c:pt idx="15">
                  <c:v>102.6510908605826</c:v>
                </c:pt>
                <c:pt idx="16">
                  <c:v>102.80254877865853</c:v>
                </c:pt>
                <c:pt idx="17">
                  <c:v>102.94851508568473</c:v>
                </c:pt>
                <c:pt idx="18">
                  <c:v>103.08837854594815</c:v>
                </c:pt>
                <c:pt idx="19">
                  <c:v>103.22148427432468</c:v>
                </c:pt>
                <c:pt idx="20">
                  <c:v>103.34713473639688</c:v>
                </c:pt>
                <c:pt idx="21">
                  <c:v>103.46459173400147</c:v>
                </c:pt>
                <c:pt idx="22">
                  <c:v>103.57307953220462</c:v>
                </c:pt>
                <c:pt idx="23">
                  <c:v>103.67178927953796</c:v>
                </c:pt>
                <c:pt idx="24">
                  <c:v>103.75988486067368</c:v>
                </c:pt>
                <c:pt idx="25">
                  <c:v>103.83651029778645</c:v>
                </c:pt>
                <c:pt idx="26">
                  <c:v>103.90079878204754</c:v>
                </c:pt>
                <c:pt idx="27">
                  <c:v>103.9518833688508</c:v>
                </c:pt>
                <c:pt idx="28">
                  <c:v>103.98890930899256</c:v>
                </c:pt>
                <c:pt idx="29">
                  <c:v>104.01104791359663</c:v>
                </c:pt>
                <c:pt idx="30">
                  <c:v>104.01751176480839</c:v>
                </c:pt>
                <c:pt idx="31">
                  <c:v>104.00757099034989</c:v>
                </c:pt>
                <c:pt idx="32">
                  <c:v>103.98057022267663</c:v>
                </c:pt>
                <c:pt idx="33">
                  <c:v>103.93594576896427</c:v>
                </c:pt>
                <c:pt idx="34">
                  <c:v>103.87324243401649</c:v>
                </c:pt>
                <c:pt idx="35">
                  <c:v>103.79212937272013</c:v>
                </c:pt>
                <c:pt idx="36">
                  <c:v>103.6924143102371</c:v>
                </c:pt>
                <c:pt idx="37">
                  <c:v>103.57405546419079</c:v>
                </c:pt>
                <c:pt idx="38">
                  <c:v>103.43717053927872</c:v>
                </c:pt>
                <c:pt idx="39">
                  <c:v>103.282042243752</c:v>
                </c:pt>
                <c:pt idx="40">
                  <c:v>103.10911989813785</c:v>
                </c:pt>
                <c:pt idx="41">
                  <c:v>102.91901686445254</c:v>
                </c:pt>
                <c:pt idx="42">
                  <c:v>102.71250370996314</c:v>
                </c:pt>
                <c:pt idx="43">
                  <c:v>102.49049722088519</c:v>
                </c:pt>
                <c:pt idx="44">
                  <c:v>102.25404558354649</c:v>
                </c:pt>
                <c:pt idx="45">
                  <c:v>102.00431023800913</c:v>
                </c:pt>
                <c:pt idx="46">
                  <c:v>101.74254506735505</c:v>
                </c:pt>
                <c:pt idx="47">
                  <c:v>101.47007370279185</c:v>
                </c:pt>
                <c:pt idx="48">
                  <c:v>101.18826579229976</c:v>
                </c:pt>
                <c:pt idx="49">
                  <c:v>100.89851309528632</c:v>
                </c:pt>
                <c:pt idx="50">
                  <c:v>100.60220622910096</c:v>
                </c:pt>
                <c:pt idx="51">
                  <c:v>100.30071281119614</c:v>
                </c:pt>
                <c:pt idx="52">
                  <c:v>99.995357622622805</c:v>
                </c:pt>
                <c:pt idx="53">
                  <c:v>99.687405276034184</c:v>
                </c:pt>
                <c:pt idx="54">
                  <c:v>99.378045716865358</c:v>
                </c:pt>
                <c:pt idx="55">
                  <c:v>99.068382731732385</c:v>
                </c:pt>
                <c:pt idx="56">
                  <c:v>98.759425493621279</c:v>
                </c:pt>
                <c:pt idx="57">
                  <c:v>98.452083047032403</c:v>
                </c:pt>
                <c:pt idx="58">
                  <c:v>98.147161533143262</c:v>
                </c:pt>
                <c:pt idx="59">
                  <c:v>97.845363877815444</c:v>
                </c:pt>
                <c:pt idx="60">
                  <c:v>97.547291614064349</c:v>
                </c:pt>
                <c:pt idx="61">
                  <c:v>97.253448483699145</c:v>
                </c:pt>
                <c:pt idx="62">
                  <c:v>96.964245457116945</c:v>
                </c:pt>
                <c:pt idx="63">
                  <c:v>96.680006821809727</c:v>
                </c:pt>
                <c:pt idx="64">
                  <c:v>96.400977014814629</c:v>
                </c:pt>
                <c:pt idx="65">
                  <c:v>96.127327908012276</c:v>
                </c:pt>
                <c:pt idx="66">
                  <c:v>95.859166294146718</c:v>
                </c:pt>
                <c:pt idx="67">
                  <c:v>95.596541362555186</c:v>
                </c:pt>
                <c:pt idx="68">
                  <c:v>95.339451994353553</c:v>
                </c:pt>
                <c:pt idx="69">
                  <c:v>95.087853745365337</c:v>
                </c:pt>
                <c:pt idx="70">
                  <c:v>94.841665420146555</c:v>
                </c:pt>
                <c:pt idx="71">
                  <c:v>94.600775171302672</c:v>
                </c:pt>
                <c:pt idx="72">
                  <c:v>94.365046084590077</c:v>
                </c:pt>
                <c:pt idx="73">
                  <c:v>94.134321232042055</c:v>
                </c:pt>
                <c:pt idx="74">
                  <c:v>93.908428192783191</c:v>
                </c:pt>
                <c:pt idx="75">
                  <c:v>93.687183054674605</c:v>
                </c:pt>
                <c:pt idx="76">
                  <c:v>93.470393919928455</c:v>
                </c:pt>
                <c:pt idx="77">
                  <c:v>93.257863944841304</c:v>
                </c:pt>
                <c:pt idx="78">
                  <c:v>93.049393948319121</c:v>
                </c:pt>
                <c:pt idx="79">
                  <c:v>92.844784626368053</c:v>
                </c:pt>
                <c:pt idx="80">
                  <c:v>92.643838410633407</c:v>
                </c:pt>
                <c:pt idx="81">
                  <c:v>92.446361008755787</c:v>
                </c:pt>
                <c:pt idx="82">
                  <c:v>92.252162663099213</c:v>
                </c:pt>
                <c:pt idx="83">
                  <c:v>92.061059162559829</c:v>
                </c:pt>
                <c:pt idx="84">
                  <c:v>91.872872639898276</c:v>
                </c:pt>
                <c:pt idx="85">
                  <c:v>91.687432184533748</c:v>
                </c:pt>
                <c:pt idx="86">
                  <c:v>91.504574298120332</c:v>
                </c:pt>
                <c:pt idx="87">
                  <c:v>91.324143217601986</c:v>
                </c:pt>
                <c:pt idx="88">
                  <c:v>91.145991127883221</c:v>
                </c:pt>
                <c:pt idx="89">
                  <c:v>90.96997828380772</c:v>
                </c:pt>
                <c:pt idx="90">
                  <c:v>90.795973058841483</c:v>
                </c:pt>
                <c:pt idx="91">
                  <c:v>90.623851935726591</c:v>
                </c:pt>
                <c:pt idx="92">
                  <c:v>90.453499452414903</c:v>
                </c:pt>
                <c:pt idx="93">
                  <c:v>90.28480811480604</c:v>
                </c:pt>
                <c:pt idx="94">
                  <c:v>90.117678286191506</c:v>
                </c:pt>
                <c:pt idx="95">
                  <c:v>89.952018061839013</c:v>
                </c:pt>
                <c:pt idx="96">
                  <c:v>89.787743135814836</c:v>
                </c:pt>
                <c:pt idx="97">
                  <c:v>89.624776665926959</c:v>
                </c:pt>
                <c:pt idx="98">
                  <c:v>89.463049141553554</c:v>
                </c:pt>
                <c:pt idx="99">
                  <c:v>89.302498258079453</c:v>
                </c:pt>
                <c:pt idx="100">
                  <c:v>89.143068800680481</c:v>
                </c:pt>
                <c:pt idx="101">
                  <c:v>88.984712539245919</c:v>
                </c:pt>
                <c:pt idx="102">
                  <c:v>88.827388135295621</c:v>
                </c:pt>
                <c:pt idx="103">
                  <c:v>88.671061060810004</c:v>
                </c:pt>
                <c:pt idx="104">
                  <c:v>88.51570352792919</c:v>
                </c:pt>
                <c:pt idx="105">
                  <c:v>88.361294427476665</c:v>
                </c:pt>
                <c:pt idx="106">
                  <c:v>88.207819273211413</c:v>
                </c:pt>
                <c:pt idx="107">
                  <c:v>88.055270147598918</c:v>
                </c:pt>
                <c:pt idx="108">
                  <c:v>87.903645643720083</c:v>
                </c:pt>
                <c:pt idx="109">
                  <c:v>87.752950796705164</c:v>
                </c:pt>
                <c:pt idx="110">
                  <c:v>87.603196996813793</c:v>
                </c:pt>
                <c:pt idx="111">
                  <c:v>87.454401875000769</c:v>
                </c:pt>
                <c:pt idx="112">
                  <c:v>87.306589150562885</c:v>
                </c:pt>
                <c:pt idx="113">
                  <c:v>87.159788429309614</c:v>
                </c:pt>
                <c:pt idx="114">
                  <c:v>87.014034939725207</c:v>
                </c:pt>
                <c:pt idx="115">
                  <c:v>86.86936919388944</c:v>
                </c:pt>
                <c:pt idx="116">
                  <c:v>86.725836559621783</c:v>
                </c:pt>
                <c:pt idx="117">
                  <c:v>86.583486730546753</c:v>
                </c:pt>
                <c:pt idx="118">
                  <c:v>86.442373081696388</c:v>
                </c:pt>
                <c:pt idx="119">
                  <c:v>86.302551900022323</c:v>
                </c:pt>
                <c:pt idx="120">
                  <c:v>86.164081481929301</c:v>
                </c:pt>
                <c:pt idx="121">
                  <c:v>86.027021093776384</c:v>
                </c:pt>
                <c:pt idx="122">
                  <c:v>85.891429796294346</c:v>
                </c:pt>
                <c:pt idx="123">
                  <c:v>85.757365140027076</c:v>
                </c:pt>
                <c:pt idx="124">
                  <c:v>85.62488174612588</c:v>
                </c:pt>
                <c:pt idx="125">
                  <c:v>85.494029794884085</c:v>
                </c:pt>
                <c:pt idx="126">
                  <c:v>85.364853452945269</c:v>
                </c:pt>
                <c:pt idx="127">
                  <c:v>85.237389278657758</c:v>
                </c:pt>
                <c:pt idx="128">
                  <c:v>85.111664652966738</c:v>
                </c:pt>
                <c:pt idx="129">
                  <c:v>84.987696289816924</c:v>
                </c:pt>
                <c:pt idx="130">
                  <c:v>84.865488884536148</c:v>
                </c:pt>
                <c:pt idx="131">
                  <c:v>84.745033960354348</c:v>
                </c:pt>
                <c:pt idx="132">
                  <c:v>84.626308971485969</c:v>
                </c:pt>
                <c:pt idx="133">
                  <c:v>84.509276715668051</c:v>
                </c:pt>
                <c:pt idx="134">
                  <c:v>84.39388509960267</c:v>
                </c:pt>
                <c:pt idx="135">
                  <c:v>84.280067287655498</c:v>
                </c:pt>
                <c:pt idx="136">
                  <c:v>84.167742248039531</c:v>
                </c:pt>
                <c:pt idx="137">
                  <c:v>84.056815692549122</c:v>
                </c:pt>
                <c:pt idx="138">
                  <c:v>83.947181386964715</c:v>
                </c:pt>
                <c:pt idx="139">
                  <c:v>83.838722790942967</c:v>
                </c:pt>
                <c:pt idx="140">
                  <c:v>83.731314969971265</c:v>
                </c:pt>
                <c:pt idx="141">
                  <c:v>83.624826709076402</c:v>
                </c:pt>
                <c:pt idx="142">
                  <c:v>83.519122749421115</c:v>
                </c:pt>
                <c:pt idx="143">
                  <c:v>83.414066065274696</c:v>
                </c:pt>
                <c:pt idx="144">
                  <c:v>83.309520100224532</c:v>
                </c:pt>
                <c:pt idx="145">
                  <c:v>83.205350887564748</c:v>
                </c:pt>
                <c:pt idx="146">
                  <c:v>83.101428989823219</c:v>
                </c:pt>
                <c:pt idx="147">
                  <c:v>82.997631205347503</c:v>
                </c:pt>
                <c:pt idx="148">
                  <c:v>82.893842004582723</c:v>
                </c:pt>
                <c:pt idx="149">
                  <c:v>82.78995467394391</c:v>
                </c:pt>
                <c:pt idx="150">
                  <c:v>82.685872159907987</c:v>
                </c:pt>
                <c:pt idx="151">
                  <c:v>82.581507619226599</c:v>
                </c:pt>
                <c:pt idx="152">
                  <c:v>82.476784692330426</c:v>
                </c:pt>
                <c:pt idx="153">
                  <c:v>82.37163752567659</c:v>
                </c:pt>
                <c:pt idx="154">
                  <c:v>82.266010574850995</c:v>
                </c:pt>
                <c:pt idx="155">
                  <c:v>82.159858223765497</c:v>
                </c:pt>
                <c:pt idx="156">
                  <c:v>82.053144256540662</c:v>
                </c:pt>
                <c:pt idx="157">
                  <c:v>81.945841218000965</c:v>
                </c:pt>
                <c:pt idx="158">
                  <c:v>81.837929696549054</c:v>
                </c:pt>
                <c:pt idx="159">
                  <c:v>81.729397559954293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104.569</c:v>
                </c:pt>
                <c:pt idx="1">
                  <c:v>105.586</c:v>
                </c:pt>
                <c:pt idx="2">
                  <c:v>103.569</c:v>
                </c:pt>
                <c:pt idx="3">
                  <c:v>105.79300000000001</c:v>
                </c:pt>
                <c:pt idx="4">
                  <c:v>104.328</c:v>
                </c:pt>
                <c:pt idx="5">
                  <c:v>103.5</c:v>
                </c:pt>
                <c:pt idx="6">
                  <c:v>104.086</c:v>
                </c:pt>
                <c:pt idx="7">
                  <c:v>103.431</c:v>
                </c:pt>
                <c:pt idx="8">
                  <c:v>103.05200000000001</c:v>
                </c:pt>
                <c:pt idx="9">
                  <c:v>103.569</c:v>
                </c:pt>
                <c:pt idx="10">
                  <c:v>104.86199999999999</c:v>
                </c:pt>
                <c:pt idx="11">
                  <c:v>103.086</c:v>
                </c:pt>
                <c:pt idx="12">
                  <c:v>103.224</c:v>
                </c:pt>
                <c:pt idx="13">
                  <c:v>103.724</c:v>
                </c:pt>
                <c:pt idx="14">
                  <c:v>104.586</c:v>
                </c:pt>
                <c:pt idx="15">
                  <c:v>104.03400000000001</c:v>
                </c:pt>
                <c:pt idx="16">
                  <c:v>102.05200000000001</c:v>
                </c:pt>
                <c:pt idx="17">
                  <c:v>101.81</c:v>
                </c:pt>
                <c:pt idx="18">
                  <c:v>104.10299999999999</c:v>
                </c:pt>
                <c:pt idx="19">
                  <c:v>102.13800000000001</c:v>
                </c:pt>
                <c:pt idx="20">
                  <c:v>102.79300000000001</c:v>
                </c:pt>
                <c:pt idx="21">
                  <c:v>103.621</c:v>
                </c:pt>
                <c:pt idx="22">
                  <c:v>103.13800000000001</c:v>
                </c:pt>
                <c:pt idx="23">
                  <c:v>101.569</c:v>
                </c:pt>
                <c:pt idx="24">
                  <c:v>104.741</c:v>
                </c:pt>
                <c:pt idx="25">
                  <c:v>102.05200000000001</c:v>
                </c:pt>
                <c:pt idx="26">
                  <c:v>104.44799999999999</c:v>
                </c:pt>
                <c:pt idx="27">
                  <c:v>105.086</c:v>
                </c:pt>
                <c:pt idx="28">
                  <c:v>105.03400000000001</c:v>
                </c:pt>
                <c:pt idx="29">
                  <c:v>105.53400000000001</c:v>
                </c:pt>
                <c:pt idx="30">
                  <c:v>105</c:v>
                </c:pt>
                <c:pt idx="31">
                  <c:v>106.39700000000001</c:v>
                </c:pt>
                <c:pt idx="32">
                  <c:v>104.94799999999999</c:v>
                </c:pt>
                <c:pt idx="33">
                  <c:v>106.276</c:v>
                </c:pt>
                <c:pt idx="34">
                  <c:v>106.517</c:v>
                </c:pt>
                <c:pt idx="35">
                  <c:v>107.31</c:v>
                </c:pt>
                <c:pt idx="36">
                  <c:v>108.5</c:v>
                </c:pt>
                <c:pt idx="37">
                  <c:v>105.086</c:v>
                </c:pt>
                <c:pt idx="38">
                  <c:v>107.655</c:v>
                </c:pt>
                <c:pt idx="39">
                  <c:v>108.44799999999999</c:v>
                </c:pt>
                <c:pt idx="40">
                  <c:v>108.86199999999999</c:v>
                </c:pt>
                <c:pt idx="41">
                  <c:v>109.172</c:v>
                </c:pt>
                <c:pt idx="42">
                  <c:v>111.259</c:v>
                </c:pt>
                <c:pt idx="43">
                  <c:v>114.10299999999999</c:v>
                </c:pt>
                <c:pt idx="44">
                  <c:v>115.259</c:v>
                </c:pt>
                <c:pt idx="45">
                  <c:v>119.155</c:v>
                </c:pt>
                <c:pt idx="46">
                  <c:v>126.621</c:v>
                </c:pt>
                <c:pt idx="47">
                  <c:v>133.31</c:v>
                </c:pt>
                <c:pt idx="48">
                  <c:v>147.86199999999999</c:v>
                </c:pt>
                <c:pt idx="49">
                  <c:v>164.72399999999999</c:v>
                </c:pt>
                <c:pt idx="50">
                  <c:v>183</c:v>
                </c:pt>
                <c:pt idx="51">
                  <c:v>199.655</c:v>
                </c:pt>
                <c:pt idx="52">
                  <c:v>214.36199999999999</c:v>
                </c:pt>
                <c:pt idx="53">
                  <c:v>224.483</c:v>
                </c:pt>
                <c:pt idx="54">
                  <c:v>231.12100000000001</c:v>
                </c:pt>
                <c:pt idx="55">
                  <c:v>235.70699999999999</c:v>
                </c:pt>
                <c:pt idx="56">
                  <c:v>234.46600000000001</c:v>
                </c:pt>
                <c:pt idx="57">
                  <c:v>230.62100000000001</c:v>
                </c:pt>
                <c:pt idx="58">
                  <c:v>216.36199999999999</c:v>
                </c:pt>
                <c:pt idx="59">
                  <c:v>183.63800000000001</c:v>
                </c:pt>
                <c:pt idx="60">
                  <c:v>139</c:v>
                </c:pt>
                <c:pt idx="61">
                  <c:v>116.155</c:v>
                </c:pt>
                <c:pt idx="62">
                  <c:v>111.259</c:v>
                </c:pt>
                <c:pt idx="63">
                  <c:v>109.845</c:v>
                </c:pt>
                <c:pt idx="64">
                  <c:v>110.81</c:v>
                </c:pt>
                <c:pt idx="65">
                  <c:v>110.79300000000001</c:v>
                </c:pt>
                <c:pt idx="66">
                  <c:v>114.017</c:v>
                </c:pt>
                <c:pt idx="67">
                  <c:v>119.03400000000001</c:v>
                </c:pt>
                <c:pt idx="68">
                  <c:v>126.79300000000001</c:v>
                </c:pt>
                <c:pt idx="69">
                  <c:v>137.56899999999999</c:v>
                </c:pt>
                <c:pt idx="70">
                  <c:v>150.81</c:v>
                </c:pt>
                <c:pt idx="71">
                  <c:v>164.27600000000001</c:v>
                </c:pt>
                <c:pt idx="72">
                  <c:v>176.81</c:v>
                </c:pt>
                <c:pt idx="73">
                  <c:v>188.27600000000001</c:v>
                </c:pt>
                <c:pt idx="74">
                  <c:v>195.155</c:v>
                </c:pt>
                <c:pt idx="75">
                  <c:v>199.31</c:v>
                </c:pt>
                <c:pt idx="76">
                  <c:v>193.79300000000001</c:v>
                </c:pt>
                <c:pt idx="77">
                  <c:v>180.24100000000001</c:v>
                </c:pt>
                <c:pt idx="78">
                  <c:v>150.46600000000001</c:v>
                </c:pt>
                <c:pt idx="79">
                  <c:v>116.759</c:v>
                </c:pt>
                <c:pt idx="80">
                  <c:v>96.569000000000003</c:v>
                </c:pt>
                <c:pt idx="81">
                  <c:v>91.947999999999993</c:v>
                </c:pt>
                <c:pt idx="82">
                  <c:v>90.447999999999993</c:v>
                </c:pt>
                <c:pt idx="83">
                  <c:v>91.879000000000005</c:v>
                </c:pt>
                <c:pt idx="84">
                  <c:v>92.741</c:v>
                </c:pt>
                <c:pt idx="85">
                  <c:v>92.085999999999999</c:v>
                </c:pt>
                <c:pt idx="86">
                  <c:v>88.947999999999993</c:v>
                </c:pt>
                <c:pt idx="87">
                  <c:v>89.328000000000003</c:v>
                </c:pt>
                <c:pt idx="88">
                  <c:v>91.741</c:v>
                </c:pt>
                <c:pt idx="89">
                  <c:v>88.465999999999994</c:v>
                </c:pt>
                <c:pt idx="90">
                  <c:v>90.120999999999995</c:v>
                </c:pt>
                <c:pt idx="91">
                  <c:v>91.620999999999995</c:v>
                </c:pt>
                <c:pt idx="92">
                  <c:v>91.552000000000007</c:v>
                </c:pt>
                <c:pt idx="93">
                  <c:v>90.430999999999997</c:v>
                </c:pt>
                <c:pt idx="94">
                  <c:v>92.638000000000005</c:v>
                </c:pt>
                <c:pt idx="95">
                  <c:v>91.344999999999999</c:v>
                </c:pt>
                <c:pt idx="96">
                  <c:v>91.861999999999995</c:v>
                </c:pt>
                <c:pt idx="97">
                  <c:v>90.930999999999997</c:v>
                </c:pt>
                <c:pt idx="98">
                  <c:v>91.706999999999994</c:v>
                </c:pt>
                <c:pt idx="99">
                  <c:v>89.983000000000004</c:v>
                </c:pt>
                <c:pt idx="100">
                  <c:v>90.828000000000003</c:v>
                </c:pt>
                <c:pt idx="101">
                  <c:v>91.793000000000006</c:v>
                </c:pt>
                <c:pt idx="102">
                  <c:v>91.620999999999995</c:v>
                </c:pt>
                <c:pt idx="103">
                  <c:v>90.430999999999997</c:v>
                </c:pt>
                <c:pt idx="104">
                  <c:v>93.69</c:v>
                </c:pt>
                <c:pt idx="105">
                  <c:v>93.5</c:v>
                </c:pt>
                <c:pt idx="106">
                  <c:v>98.914000000000001</c:v>
                </c:pt>
                <c:pt idx="107">
                  <c:v>98.534000000000006</c:v>
                </c:pt>
                <c:pt idx="108">
                  <c:v>101.53400000000001</c:v>
                </c:pt>
                <c:pt idx="109">
                  <c:v>101.672</c:v>
                </c:pt>
                <c:pt idx="110">
                  <c:v>100.53400000000001</c:v>
                </c:pt>
                <c:pt idx="111">
                  <c:v>102.172</c:v>
                </c:pt>
                <c:pt idx="112">
                  <c:v>97.775999999999996</c:v>
                </c:pt>
                <c:pt idx="113">
                  <c:v>93.741</c:v>
                </c:pt>
                <c:pt idx="114">
                  <c:v>91.034000000000006</c:v>
                </c:pt>
                <c:pt idx="115">
                  <c:v>87.585999999999999</c:v>
                </c:pt>
                <c:pt idx="116">
                  <c:v>85.516999999999996</c:v>
                </c:pt>
                <c:pt idx="117">
                  <c:v>88.19</c:v>
                </c:pt>
                <c:pt idx="118">
                  <c:v>89.5</c:v>
                </c:pt>
                <c:pt idx="119">
                  <c:v>84.741</c:v>
                </c:pt>
                <c:pt idx="120">
                  <c:v>87.102999999999994</c:v>
                </c:pt>
                <c:pt idx="121">
                  <c:v>88.414000000000001</c:v>
                </c:pt>
                <c:pt idx="122">
                  <c:v>86.328000000000003</c:v>
                </c:pt>
                <c:pt idx="123">
                  <c:v>85.965999999999994</c:v>
                </c:pt>
                <c:pt idx="124">
                  <c:v>85.534000000000006</c:v>
                </c:pt>
                <c:pt idx="125">
                  <c:v>86.259</c:v>
                </c:pt>
                <c:pt idx="126">
                  <c:v>84.914000000000001</c:v>
                </c:pt>
                <c:pt idx="127">
                  <c:v>85.759</c:v>
                </c:pt>
                <c:pt idx="128">
                  <c:v>87.120999999999995</c:v>
                </c:pt>
                <c:pt idx="129">
                  <c:v>85.930999999999997</c:v>
                </c:pt>
                <c:pt idx="130">
                  <c:v>87.397000000000006</c:v>
                </c:pt>
                <c:pt idx="131">
                  <c:v>86.328000000000003</c:v>
                </c:pt>
                <c:pt idx="132">
                  <c:v>88.983000000000004</c:v>
                </c:pt>
                <c:pt idx="133">
                  <c:v>90.052000000000007</c:v>
                </c:pt>
                <c:pt idx="134">
                  <c:v>92.414000000000001</c:v>
                </c:pt>
                <c:pt idx="135">
                  <c:v>93.102999999999994</c:v>
                </c:pt>
                <c:pt idx="136">
                  <c:v>94.585999999999999</c:v>
                </c:pt>
                <c:pt idx="137">
                  <c:v>92.930999999999997</c:v>
                </c:pt>
                <c:pt idx="138">
                  <c:v>89.447999999999993</c:v>
                </c:pt>
                <c:pt idx="139">
                  <c:v>90.155000000000001</c:v>
                </c:pt>
                <c:pt idx="140">
                  <c:v>86.793000000000006</c:v>
                </c:pt>
                <c:pt idx="141">
                  <c:v>85.828000000000003</c:v>
                </c:pt>
                <c:pt idx="142">
                  <c:v>85.759</c:v>
                </c:pt>
                <c:pt idx="143">
                  <c:v>83.275999999999996</c:v>
                </c:pt>
                <c:pt idx="144">
                  <c:v>81.155000000000001</c:v>
                </c:pt>
                <c:pt idx="145">
                  <c:v>83.016999999999996</c:v>
                </c:pt>
                <c:pt idx="146">
                  <c:v>81.930999999999997</c:v>
                </c:pt>
                <c:pt idx="147">
                  <c:v>85.793000000000006</c:v>
                </c:pt>
                <c:pt idx="148">
                  <c:v>83.397000000000006</c:v>
                </c:pt>
                <c:pt idx="149">
                  <c:v>83.275999999999996</c:v>
                </c:pt>
                <c:pt idx="150">
                  <c:v>81.828000000000003</c:v>
                </c:pt>
                <c:pt idx="151">
                  <c:v>84.793000000000006</c:v>
                </c:pt>
                <c:pt idx="152">
                  <c:v>81.552000000000007</c:v>
                </c:pt>
                <c:pt idx="153">
                  <c:v>83.759</c:v>
                </c:pt>
                <c:pt idx="154">
                  <c:v>82.983000000000004</c:v>
                </c:pt>
                <c:pt idx="155">
                  <c:v>82.861999999999995</c:v>
                </c:pt>
                <c:pt idx="156">
                  <c:v>82.585999999999999</c:v>
                </c:pt>
                <c:pt idx="157">
                  <c:v>80.293000000000006</c:v>
                </c:pt>
                <c:pt idx="158">
                  <c:v>81.224000000000004</c:v>
                </c:pt>
                <c:pt idx="159">
                  <c:v>85.379000000000005</c:v>
                </c:pt>
                <c:pt idx="160">
                  <c:v>82.655000000000001</c:v>
                </c:pt>
                <c:pt idx="161">
                  <c:v>81.602999999999994</c:v>
                </c:pt>
                <c:pt idx="162">
                  <c:v>83.620999999999995</c:v>
                </c:pt>
                <c:pt idx="163">
                  <c:v>82.638000000000005</c:v>
                </c:pt>
                <c:pt idx="164">
                  <c:v>83.724000000000004</c:v>
                </c:pt>
                <c:pt idx="165">
                  <c:v>83.793000000000006</c:v>
                </c:pt>
                <c:pt idx="166">
                  <c:v>81.31</c:v>
                </c:pt>
                <c:pt idx="167">
                  <c:v>80.602999999999994</c:v>
                </c:pt>
                <c:pt idx="168">
                  <c:v>82.069000000000003</c:v>
                </c:pt>
                <c:pt idx="169">
                  <c:v>80.516999999999996</c:v>
                </c:pt>
                <c:pt idx="170">
                  <c:v>81.655000000000001</c:v>
                </c:pt>
                <c:pt idx="171">
                  <c:v>83.5</c:v>
                </c:pt>
                <c:pt idx="172">
                  <c:v>81.397000000000006</c:v>
                </c:pt>
                <c:pt idx="173">
                  <c:v>82.706999999999994</c:v>
                </c:pt>
                <c:pt idx="174">
                  <c:v>83.120999999999995</c:v>
                </c:pt>
                <c:pt idx="175">
                  <c:v>83.016999999999996</c:v>
                </c:pt>
                <c:pt idx="176">
                  <c:v>82.224000000000004</c:v>
                </c:pt>
                <c:pt idx="177">
                  <c:v>81.379000000000005</c:v>
                </c:pt>
                <c:pt idx="178">
                  <c:v>82.034000000000006</c:v>
                </c:pt>
                <c:pt idx="179">
                  <c:v>80.155000000000001</c:v>
                </c:pt>
                <c:pt idx="180">
                  <c:v>81</c:v>
                </c:pt>
                <c:pt idx="181">
                  <c:v>81.759</c:v>
                </c:pt>
                <c:pt idx="182">
                  <c:v>80.414000000000001</c:v>
                </c:pt>
                <c:pt idx="183">
                  <c:v>81.620999999999995</c:v>
                </c:pt>
                <c:pt idx="184">
                  <c:v>83.620999999999995</c:v>
                </c:pt>
                <c:pt idx="185">
                  <c:v>80.879000000000005</c:v>
                </c:pt>
                <c:pt idx="186">
                  <c:v>80.759</c:v>
                </c:pt>
                <c:pt idx="187">
                  <c:v>81.171999999999997</c:v>
                </c:pt>
                <c:pt idx="188">
                  <c:v>82.344999999999999</c:v>
                </c:pt>
                <c:pt idx="189">
                  <c:v>80.724000000000004</c:v>
                </c:pt>
                <c:pt idx="190">
                  <c:v>81.171999999999997</c:v>
                </c:pt>
                <c:pt idx="191">
                  <c:v>81.759</c:v>
                </c:pt>
                <c:pt idx="192">
                  <c:v>82.585999999999999</c:v>
                </c:pt>
                <c:pt idx="193">
                  <c:v>80.793000000000006</c:v>
                </c:pt>
                <c:pt idx="194">
                  <c:v>81.465999999999994</c:v>
                </c:pt>
                <c:pt idx="195">
                  <c:v>84.81</c:v>
                </c:pt>
                <c:pt idx="196">
                  <c:v>79.034000000000006</c:v>
                </c:pt>
                <c:pt idx="197">
                  <c:v>81.120999999999995</c:v>
                </c:pt>
                <c:pt idx="198">
                  <c:v>80.275999999999996</c:v>
                </c:pt>
                <c:pt idx="199">
                  <c:v>81.620999999999995</c:v>
                </c:pt>
                <c:pt idx="200">
                  <c:v>82.5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102.1263159992111</c:v>
                </c:pt>
                <c:pt idx="6">
                  <c:v>102.25791685551657</c:v>
                </c:pt>
                <c:pt idx="7">
                  <c:v>102.387667981584</c:v>
                </c:pt>
                <c:pt idx="8">
                  <c:v>102.51532657424769</c:v>
                </c:pt>
                <c:pt idx="9">
                  <c:v>102.64062424823916</c:v>
                </c:pt>
                <c:pt idx="10">
                  <c:v>102.76326519304016</c:v>
                </c:pt>
                <c:pt idx="11">
                  <c:v>102.8829243641943</c:v>
                </c:pt>
                <c:pt idx="12">
                  <c:v>102.99924575508334</c:v>
                </c:pt>
                <c:pt idx="13">
                  <c:v>103.11184080550512</c:v>
                </c:pt>
                <c:pt idx="14">
                  <c:v>103.22028701530007</c:v>
                </c:pt>
                <c:pt idx="15">
                  <c:v>103.32412684541588</c:v>
                </c:pt>
                <c:pt idx="16">
                  <c:v>103.42286700671534</c:v>
                </c:pt>
                <c:pt idx="17">
                  <c:v>103.51597826190704</c:v>
                </c:pt>
                <c:pt idx="18">
                  <c:v>103.60289590533611</c:v>
                </c:pt>
                <c:pt idx="19">
                  <c:v>103.68302115323907</c:v>
                </c:pt>
                <c:pt idx="20">
                  <c:v>103.75572380058853</c:v>
                </c:pt>
                <c:pt idx="21">
                  <c:v>103.82034672938731</c:v>
                </c:pt>
                <c:pt idx="22">
                  <c:v>103.876213273693</c:v>
                </c:pt>
                <c:pt idx="23">
                  <c:v>103.92263920281236</c:v>
                </c:pt>
                <c:pt idx="24">
                  <c:v>103.95895240410172</c:v>
                </c:pt>
                <c:pt idx="25">
                  <c:v>103.98452557186911</c:v>
                </c:pt>
                <c:pt idx="26">
                  <c:v>103.99883081611728</c:v>
                </c:pt>
                <c:pt idx="27">
                  <c:v>104.0015307062889</c:v>
                </c:pt>
                <c:pt idx="28">
                  <c:v>103.99262855418154</c:v>
                </c:pt>
                <c:pt idx="29">
                  <c:v>103.97271234570614</c:v>
                </c:pt>
                <c:pt idx="30">
                  <c:v>103.94334193335051</c:v>
                </c:pt>
                <c:pt idx="31">
                  <c:v>103.90764737156769</c:v>
                </c:pt>
                <c:pt idx="32">
                  <c:v>103.87122564027501</c:v>
                </c:pt>
                <c:pt idx="33">
                  <c:v>103.84343928713723</c:v>
                </c:pt>
                <c:pt idx="34">
                  <c:v>103.83922668827866</c:v>
                </c:pt>
                <c:pt idx="35">
                  <c:v>103.88151949278171</c:v>
                </c:pt>
                <c:pt idx="36">
                  <c:v>104.00431561286801</c:v>
                </c:pt>
                <c:pt idx="37">
                  <c:v>104.25636241919541</c:v>
                </c:pt>
                <c:pt idx="38">
                  <c:v>104.70525414309006</c:v>
                </c:pt>
                <c:pt idx="39">
                  <c:v>105.44153774830117</c:v>
                </c:pt>
                <c:pt idx="40">
                  <c:v>106.5821653218804</c:v>
                </c:pt>
                <c:pt idx="41">
                  <c:v>108.27236160134251</c:v>
                </c:pt>
                <c:pt idx="42">
                  <c:v>110.68474953695652</c:v>
                </c:pt>
                <c:pt idx="43">
                  <c:v>114.01447272411362</c:v>
                </c:pt>
                <c:pt idx="44">
                  <c:v>118.46915928103896</c:v>
                </c:pt>
                <c:pt idx="45">
                  <c:v>124.25296589971828</c:v>
                </c:pt>
                <c:pt idx="46">
                  <c:v>131.54466564053749</c:v>
                </c:pt>
                <c:pt idx="47">
                  <c:v>140.47077550668823</c:v>
                </c:pt>
                <c:pt idx="48">
                  <c:v>151.07594165919414</c:v>
                </c:pt>
                <c:pt idx="49">
                  <c:v>163.29391736477862</c:v>
                </c:pt>
                <c:pt idx="50">
                  <c:v>176.92254843503196</c:v>
                </c:pt>
                <c:pt idx="51">
                  <c:v>191.60167395711667</c:v>
                </c:pt>
                <c:pt idx="52">
                  <c:v>206.77341150351864</c:v>
                </c:pt>
                <c:pt idx="53">
                  <c:v>221.55735110818708</c:v>
                </c:pt>
                <c:pt idx="54">
                  <c:v>234.43571722473988</c:v>
                </c:pt>
                <c:pt idx="55">
                  <c:v>242.79522204037289</c:v>
                </c:pt>
                <c:pt idx="56">
                  <c:v>242.89746287013381</c:v>
                </c:pt>
                <c:pt idx="57">
                  <c:v>231.27320212268214</c:v>
                </c:pt>
                <c:pt idx="58">
                  <c:v>207.56268445372223</c:v>
                </c:pt>
                <c:pt idx="59">
                  <c:v>176.48760272089262</c:v>
                </c:pt>
                <c:pt idx="60">
                  <c:v>146.14662872722371</c:v>
                </c:pt>
                <c:pt idx="61">
                  <c:v>123.37129236292002</c:v>
                </c:pt>
                <c:pt idx="62">
                  <c:v>110.38695111521535</c:v>
                </c:pt>
                <c:pt idx="63">
                  <c:v>105.40243800540715</c:v>
                </c:pt>
                <c:pt idx="64">
                  <c:v>105.41638031394966</c:v>
                </c:pt>
                <c:pt idx="65">
                  <c:v>108.26219690240771</c:v>
                </c:pt>
                <c:pt idx="66">
                  <c:v>112.97731407619732</c:v>
                </c:pt>
                <c:pt idx="67">
                  <c:v>119.32496019228213</c:v>
                </c:pt>
                <c:pt idx="68">
                  <c:v>127.30632845994559</c:v>
                </c:pt>
                <c:pt idx="69">
                  <c:v>136.89662032430573</c:v>
                </c:pt>
                <c:pt idx="70">
                  <c:v>147.93295264183223</c:v>
                </c:pt>
                <c:pt idx="71">
                  <c:v>160.07008844115393</c:v>
                </c:pt>
                <c:pt idx="72">
                  <c:v>172.77140843459762</c:v>
                </c:pt>
                <c:pt idx="73">
                  <c:v>185.31362651975419</c:v>
                </c:pt>
                <c:pt idx="74">
                  <c:v>196.62628683058693</c:v>
                </c:pt>
                <c:pt idx="75">
                  <c:v>204.14858719072581</c:v>
                </c:pt>
                <c:pt idx="76">
                  <c:v>201.32836549591278</c:v>
                </c:pt>
                <c:pt idx="77">
                  <c:v>180.10326113160929</c:v>
                </c:pt>
                <c:pt idx="78">
                  <c:v>144.55036055668063</c:v>
                </c:pt>
                <c:pt idx="79">
                  <c:v>113.41153361003427</c:v>
                </c:pt>
                <c:pt idx="80">
                  <c:v>97.985151748826482</c:v>
                </c:pt>
                <c:pt idx="81">
                  <c:v>93.520377946573731</c:v>
                </c:pt>
                <c:pt idx="82">
                  <c:v>92.659709056193719</c:v>
                </c:pt>
                <c:pt idx="83">
                  <c:v>92.430676802105097</c:v>
                </c:pt>
                <c:pt idx="84">
                  <c:v>92.264924726746983</c:v>
                </c:pt>
                <c:pt idx="85">
                  <c:v>92.104908802734229</c:v>
                </c:pt>
                <c:pt idx="86">
                  <c:v>91.94728732308802</c:v>
                </c:pt>
                <c:pt idx="87">
                  <c:v>91.791810298665354</c:v>
                </c:pt>
                <c:pt idx="88">
                  <c:v>91.638332174909664</c:v>
                </c:pt>
                <c:pt idx="89">
                  <c:v>91.486716614184914</c:v>
                </c:pt>
                <c:pt idx="90">
                  <c:v>91.33683504470703</c:v>
                </c:pt>
                <c:pt idx="91">
                  <c:v>91.188568214062769</c:v>
                </c:pt>
                <c:pt idx="92">
                  <c:v>91.041813095059439</c:v>
                </c:pt>
                <c:pt idx="93">
                  <c:v>90.896508679224738</c:v>
                </c:pt>
                <c:pt idx="94">
                  <c:v>90.752721872074588</c:v>
                </c:pt>
                <c:pt idx="95">
                  <c:v>90.610904898576422</c:v>
                </c:pt>
                <c:pt idx="96">
                  <c:v>90.472588182882461</c:v>
                </c:pt>
                <c:pt idx="97">
                  <c:v>90.342043877291147</c:v>
                </c:pt>
                <c:pt idx="98">
                  <c:v>90.229803906594768</c:v>
                </c:pt>
                <c:pt idx="99">
                  <c:v>90.159069499428654</c:v>
                </c:pt>
                <c:pt idx="100">
                  <c:v>90.175330367296453</c:v>
                </c:pt>
                <c:pt idx="101">
                  <c:v>90.35692782687542</c:v>
                </c:pt>
                <c:pt idx="102">
                  <c:v>90.819363121472989</c:v>
                </c:pt>
                <c:pt idx="103">
                  <c:v>91.700672320770735</c:v>
                </c:pt>
                <c:pt idx="104">
                  <c:v>93.114843793550307</c:v>
                </c:pt>
                <c:pt idx="105">
                  <c:v>95.072875624182359</c:v>
                </c:pt>
                <c:pt idx="106">
                  <c:v>97.398748946818287</c:v>
                </c:pt>
                <c:pt idx="107">
                  <c:v>99.696225480315178</c:v>
                </c:pt>
                <c:pt idx="108">
                  <c:v>101.42217070605439</c:v>
                </c:pt>
                <c:pt idx="109">
                  <c:v>102.07114536269806</c:v>
                </c:pt>
                <c:pt idx="110">
                  <c:v>101.39398687964365</c:v>
                </c:pt>
                <c:pt idx="111">
                  <c:v>99.524140213379397</c:v>
                </c:pt>
                <c:pt idx="112">
                  <c:v>96.925739719838703</c:v>
                </c:pt>
                <c:pt idx="113">
                  <c:v>94.189999290221252</c:v>
                </c:pt>
                <c:pt idx="114">
                  <c:v>91.802929788108017</c:v>
                </c:pt>
                <c:pt idx="115">
                  <c:v>90.009912114027358</c:v>
                </c:pt>
                <c:pt idx="116">
                  <c:v>88.819499009991077</c:v>
                </c:pt>
                <c:pt idx="117">
                  <c:v>88.098417109743991</c:v>
                </c:pt>
                <c:pt idx="118">
                  <c:v>87.678089398172943</c:v>
                </c:pt>
                <c:pt idx="119">
                  <c:v>87.421007497028469</c:v>
                </c:pt>
                <c:pt idx="120">
                  <c:v>87.240067653666799</c:v>
                </c:pt>
                <c:pt idx="121">
                  <c:v>87.08983575691542</c:v>
                </c:pt>
                <c:pt idx="122">
                  <c:v>86.950274324327324</c:v>
                </c:pt>
                <c:pt idx="123">
                  <c:v>86.813856897770435</c:v>
                </c:pt>
                <c:pt idx="124">
                  <c:v>86.678447251667023</c:v>
                </c:pt>
                <c:pt idx="125">
                  <c:v>86.544842196348526</c:v>
                </c:pt>
                <c:pt idx="126">
                  <c:v>86.41820874744198</c:v>
                </c:pt>
                <c:pt idx="127">
                  <c:v>86.31446667246631</c:v>
                </c:pt>
                <c:pt idx="128">
                  <c:v>86.273509152505994</c:v>
                </c:pt>
                <c:pt idx="129">
                  <c:v>86.377305228356306</c:v>
                </c:pt>
                <c:pt idx="130">
                  <c:v>86.758974209603096</c:v>
                </c:pt>
                <c:pt idx="131">
                  <c:v>87.573928763767157</c:v>
                </c:pt>
                <c:pt idx="132">
                  <c:v>88.907981439445251</c:v>
                </c:pt>
                <c:pt idx="133">
                  <c:v>90.644813102919358</c:v>
                </c:pt>
                <c:pt idx="134">
                  <c:v>92.389687057089461</c:v>
                </c:pt>
                <c:pt idx="135">
                  <c:v>93.565456179962609</c:v>
                </c:pt>
                <c:pt idx="136">
                  <c:v>93.68725637463865</c:v>
                </c:pt>
                <c:pt idx="137">
                  <c:v>92.646845969121301</c:v>
                </c:pt>
                <c:pt idx="138">
                  <c:v>90.783278048087951</c:v>
                </c:pt>
                <c:pt idx="139">
                  <c:v>88.678280538008167</c:v>
                </c:pt>
                <c:pt idx="140">
                  <c:v>86.842438012020878</c:v>
                </c:pt>
                <c:pt idx="141">
                  <c:v>85.519318343394048</c:v>
                </c:pt>
                <c:pt idx="142">
                  <c:v>84.693085018374703</c:v>
                </c:pt>
                <c:pt idx="143">
                  <c:v>84.21680991895721</c:v>
                </c:pt>
                <c:pt idx="144">
                  <c:v>83.935521269299187</c:v>
                </c:pt>
                <c:pt idx="145">
                  <c:v>83.743190696666105</c:v>
                </c:pt>
                <c:pt idx="146">
                  <c:v>83.584688091454268</c:v>
                </c:pt>
                <c:pt idx="147">
                  <c:v>83.437033920697601</c:v>
                </c:pt>
                <c:pt idx="148">
                  <c:v>83.292362783137662</c:v>
                </c:pt>
                <c:pt idx="149">
                  <c:v>83.148444431945109</c:v>
                </c:pt>
                <c:pt idx="150">
                  <c:v>83.004763231922212</c:v>
                </c:pt>
                <c:pt idx="151">
                  <c:v>82.86123469221576</c:v>
                </c:pt>
                <c:pt idx="152">
                  <c:v>82.717862990029218</c:v>
                </c:pt>
                <c:pt idx="153">
                  <c:v>82.57466528221741</c:v>
                </c:pt>
                <c:pt idx="154">
                  <c:v>82.431657782485559</c:v>
                </c:pt>
                <c:pt idx="155">
                  <c:v>82.288853726201808</c:v>
                </c:pt>
                <c:pt idx="156">
                  <c:v>82.146263279847659</c:v>
                </c:pt>
                <c:pt idx="157">
                  <c:v>82.003893740973581</c:v>
                </c:pt>
                <c:pt idx="158">
                  <c:v>81.86174978984323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102.12631599920664</c:v>
                </c:pt>
                <c:pt idx="6">
                  <c:v>102.25791685550243</c:v>
                </c:pt>
                <c:pt idx="7">
                  <c:v>102.38766798154008</c:v>
                </c:pt>
                <c:pt idx="8">
                  <c:v>102.51532657411425</c:v>
                </c:pt>
                <c:pt idx="9">
                  <c:v>102.64062424784244</c:v>
                </c:pt>
                <c:pt idx="10">
                  <c:v>102.76326519188598</c:v>
                </c:pt>
                <c:pt idx="11">
                  <c:v>102.88292436090863</c:v>
                </c:pt>
                <c:pt idx="12">
                  <c:v>102.99924574593059</c:v>
                </c:pt>
                <c:pt idx="13">
                  <c:v>103.11184078055602</c:v>
                </c:pt>
                <c:pt idx="14">
                  <c:v>103.22028694875216</c:v>
                </c:pt>
                <c:pt idx="15">
                  <c:v>103.32412667171991</c:v>
                </c:pt>
                <c:pt idx="16">
                  <c:v>103.42286656308542</c:v>
                </c:pt>
                <c:pt idx="17">
                  <c:v>103.51597715317226</c:v>
                </c:pt>
                <c:pt idx="18">
                  <c:v>103.602893193832</c:v>
                </c:pt>
                <c:pt idx="19">
                  <c:v>103.68301466437583</c:v>
                </c:pt>
                <c:pt idx="20">
                  <c:v>103.75570860551763</c:v>
                </c:pt>
                <c:pt idx="21">
                  <c:v>103.82031191068359</c:v>
                </c:pt>
                <c:pt idx="22">
                  <c:v>103.87613520116835</c:v>
                </c:pt>
                <c:pt idx="23">
                  <c:v>103.92246790192789</c:v>
                </c:pt>
                <c:pt idx="24">
                  <c:v>103.95858461678846</c:v>
                </c:pt>
                <c:pt idx="25">
                  <c:v>103.98375287413216</c:v>
                </c:pt>
                <c:pt idx="26">
                  <c:v>103.99724227561104</c:v>
                </c:pt>
                <c:pt idx="27">
                  <c:v>103.99833503056485</c:v>
                </c:pt>
                <c:pt idx="28">
                  <c:v>103.98633779774262</c:v>
                </c:pt>
                <c:pt idx="29">
                  <c:v>103.96059468480424</c:v>
                </c:pt>
                <c:pt idx="30">
                  <c:v>103.92050117723907</c:v>
                </c:pt>
                <c:pt idx="31">
                  <c:v>103.86551868543374</c:v>
                </c:pt>
                <c:pt idx="32">
                  <c:v>103.79518931662794</c:v>
                </c:pt>
                <c:pt idx="33">
                  <c:v>103.7091504035717</c:v>
                </c:pt>
                <c:pt idx="34">
                  <c:v>103.60714826082108</c:v>
                </c:pt>
                <c:pt idx="35">
                  <c:v>103.48905060004918</c:v>
                </c:pt>
                <c:pt idx="36">
                  <c:v>103.35485702430231</c:v>
                </c:pt>
                <c:pt idx="37">
                  <c:v>103.20470704329325</c:v>
                </c:pt>
                <c:pt idx="38">
                  <c:v>103.03888511088259</c:v>
                </c:pt>
                <c:pt idx="39">
                  <c:v>102.85782228220313</c:v>
                </c:pt>
                <c:pt idx="40">
                  <c:v>102.66209421829893</c:v>
                </c:pt>
                <c:pt idx="41">
                  <c:v>102.45241542396792</c:v>
                </c:pt>
                <c:pt idx="42">
                  <c:v>102.22962977973727</c:v>
                </c:pt>
                <c:pt idx="43">
                  <c:v>101.99469760914806</c:v>
                </c:pt>
                <c:pt idx="44">
                  <c:v>101.74867969413557</c:v>
                </c:pt>
                <c:pt idx="45">
                  <c:v>101.49271880085064</c:v>
                </c:pt>
                <c:pt idx="46">
                  <c:v>101.22801939411448</c:v>
                </c:pt>
                <c:pt idx="47">
                  <c:v>100.95582629222416</c:v>
                </c:pt>
                <c:pt idx="48">
                  <c:v>100.67740304041841</c:v>
                </c:pt>
                <c:pt idx="49">
                  <c:v>100.3940107607495</c:v>
                </c:pt>
                <c:pt idx="50">
                  <c:v>100.10688817238552</c:v>
                </c:pt>
                <c:pt idx="51">
                  <c:v>99.817233377026483</c:v>
                </c:pt>
                <c:pt idx="52">
                  <c:v>99.526187879155714</c:v>
                </c:pt>
                <c:pt idx="53">
                  <c:v>99.234823171470126</c:v>
                </c:pt>
                <c:pt idx="54">
                  <c:v>98.944130073180972</c:v>
                </c:pt>
                <c:pt idx="55">
                  <c:v>98.655010872940807</c:v>
                </c:pt>
                <c:pt idx="56">
                  <c:v>98.368274206972742</c:v>
                </c:pt>
                <c:pt idx="57">
                  <c:v>98.084632502199341</c:v>
                </c:pt>
                <c:pt idx="58">
                  <c:v>97.804701736923192</c:v>
                </c:pt>
                <c:pt idx="59">
                  <c:v>97.529003218707388</c:v>
                </c:pt>
                <c:pt idx="60">
                  <c:v>97.257967049412471</c:v>
                </c:pt>
                <c:pt idx="61">
                  <c:v>96.99193693829038</c:v>
                </c:pt>
                <c:pt idx="62">
                  <c:v>96.731176032133561</c:v>
                </c:pt>
                <c:pt idx="63">
                  <c:v>96.475873452823066</c:v>
                </c:pt>
                <c:pt idx="64">
                  <c:v>96.226151263297581</c:v>
                </c:pt>
                <c:pt idx="65">
                  <c:v>95.982071619356333</c:v>
                </c:pt>
                <c:pt idx="66">
                  <c:v>95.743643903685566</c:v>
                </c:pt>
                <c:pt idx="67">
                  <c:v>95.510831677533091</c:v>
                </c:pt>
                <c:pt idx="68">
                  <c:v>95.283559322634915</c:v>
                </c:pt>
                <c:pt idx="69">
                  <c:v>95.061718280003618</c:v>
                </c:pt>
                <c:pt idx="70">
                  <c:v>94.845172822208042</c:v>
                </c:pt>
                <c:pt idx="71">
                  <c:v>94.633765321429294</c:v>
                </c:pt>
                <c:pt idx="72">
                  <c:v>94.427320996816761</c:v>
                </c:pt>
                <c:pt idx="73">
                  <c:v>94.225652141681081</c:v>
                </c:pt>
                <c:pt idx="74">
                  <c:v>94.028561844195963</c:v>
                </c:pt>
                <c:pt idx="75">
                  <c:v>93.835847224984391</c:v>
                </c:pt>
                <c:pt idx="76">
                  <c:v>93.647302221719954</c:v>
                </c:pt>
                <c:pt idx="77">
                  <c:v>93.462719955168993</c:v>
                </c:pt>
                <c:pt idx="78">
                  <c:v>93.281894713398415</c:v>
                </c:pt>
                <c:pt idx="79">
                  <c:v>93.104623591599946</c:v>
                </c:pt>
                <c:pt idx="80">
                  <c:v>92.93070782450738</c:v>
                </c:pt>
                <c:pt idx="81">
                  <c:v>92.759953847027063</c:v>
                </c:pt>
                <c:pt idx="82">
                  <c:v>92.592174116732465</c:v>
                </c:pt>
                <c:pt idx="83">
                  <c:v>92.427187729505334</c:v>
                </c:pt>
                <c:pt idx="84">
                  <c:v>92.264820857012168</c:v>
                </c:pt>
                <c:pt idx="85">
                  <c:v>92.104907032021202</c:v>
                </c:pt>
                <c:pt idx="86">
                  <c:v>91.947287304887439</c:v>
                </c:pt>
                <c:pt idx="87">
                  <c:v>91.791810291939242</c:v>
                </c:pt>
                <c:pt idx="88">
                  <c:v>91.63833213403781</c:v>
                </c:pt>
                <c:pt idx="89">
                  <c:v>91.486716381283699</c:v>
                </c:pt>
                <c:pt idx="90">
                  <c:v>91.336833817731801</c:v>
                </c:pt>
                <c:pt idx="91">
                  <c:v>91.188562238058168</c:v>
                </c:pt>
                <c:pt idx="92">
                  <c:v>91.041786186396706</c:v>
                </c:pt>
                <c:pt idx="93">
                  <c:v>90.896396666030356</c:v>
                </c:pt>
                <c:pt idx="94">
                  <c:v>90.752290827271295</c:v>
                </c:pt>
                <c:pt idx="95">
                  <c:v>90.609371639685577</c:v>
                </c:pt>
                <c:pt idx="96">
                  <c:v>90.467547553802433</c:v>
                </c:pt>
                <c:pt idx="97">
                  <c:v>90.326732156584171</c:v>
                </c:pt>
                <c:pt idx="98">
                  <c:v>90.186843824205582</c:v>
                </c:pt>
                <c:pt idx="99">
                  <c:v>90.047805375098122</c:v>
                </c:pt>
                <c:pt idx="100">
                  <c:v>89.909543725737166</c:v>
                </c:pt>
                <c:pt idx="101">
                  <c:v>89.771989551287064</c:v>
                </c:pt>
                <c:pt idx="102">
                  <c:v>89.635076952959537</c:v>
                </c:pt>
                <c:pt idx="103">
                  <c:v>89.498743133778333</c:v>
                </c:pt>
                <c:pt idx="104">
                  <c:v>89.362928084373451</c:v>
                </c:pt>
                <c:pt idx="105">
                  <c:v>89.227574280443946</c:v>
                </c:pt>
                <c:pt idx="106">
                  <c:v>89.092626393624172</c:v>
                </c:pt>
                <c:pt idx="107">
                  <c:v>88.958031017658357</c:v>
                </c:pt>
                <c:pt idx="108">
                  <c:v>88.82373641202318</c:v>
                </c:pt>
                <c:pt idx="109">
                  <c:v>88.68969226542751</c:v>
                </c:pt>
                <c:pt idx="110">
                  <c:v>88.555849481950702</c:v>
                </c:pt>
                <c:pt idx="111">
                  <c:v>88.42215999293424</c:v>
                </c:pt>
                <c:pt idx="112">
                  <c:v>88.288576598097691</c:v>
                </c:pt>
                <c:pt idx="113">
                  <c:v>88.155052839675804</c:v>
                </c:pt>
                <c:pt idx="114">
                  <c:v>88.021542913637361</c:v>
                </c:pt>
                <c:pt idx="115">
                  <c:v>87.888001622201813</c:v>
                </c:pt>
                <c:pt idx="116">
                  <c:v>87.754384371872447</c:v>
                </c:pt>
                <c:pt idx="117">
                  <c:v>87.620647220997654</c:v>
                </c:pt>
                <c:pt idx="118">
                  <c:v>87.486746980402017</c:v>
                </c:pt>
                <c:pt idx="119">
                  <c:v>87.352641369838565</c:v>
                </c:pt>
                <c:pt idx="120">
                  <c:v>87.218289231858876</c:v>
                </c:pt>
                <c:pt idx="121">
                  <c:v>87.083650803140458</c:v>
                </c:pt>
                <c:pt idx="122">
                  <c:v>86.948688041343132</c:v>
                </c:pt>
                <c:pt idx="123">
                  <c:v>86.813365003200289</c:v>
                </c:pt>
                <c:pt idx="124">
                  <c:v>86.677648266849701</c:v>
                </c:pt>
                <c:pt idx="125">
                  <c:v>86.541507388467409</c:v>
                </c:pt>
                <c:pt idx="126">
                  <c:v>86.404915380242699</c:v>
                </c:pt>
                <c:pt idx="127">
                  <c:v>86.267849193816815</c:v>
                </c:pt>
                <c:pt idx="128">
                  <c:v>86.130290190742926</c:v>
                </c:pt>
                <c:pt idx="129">
                  <c:v>85.992224579570049</c:v>
                </c:pt>
                <c:pt idx="130">
                  <c:v>85.85364379807514</c:v>
                </c:pt>
                <c:pt idx="131">
                  <c:v>85.714544819200583</c:v>
                </c:pt>
                <c:pt idx="132">
                  <c:v>85.574930360578989</c:v>
                </c:pt>
                <c:pt idx="133">
                  <c:v>85.434808980229775</c:v>
                </c:pt>
                <c:pt idx="134">
                  <c:v>85.29419504506339</c:v>
                </c:pt>
                <c:pt idx="135">
                  <c:v>85.153108564070692</c:v>
                </c:pt>
                <c:pt idx="136">
                  <c:v>85.011574884214866</c:v>
                </c:pt>
                <c:pt idx="137">
                  <c:v>84.86962425367804</c:v>
                </c:pt>
                <c:pt idx="138">
                  <c:v>84.727291263763448</c:v>
                </c:pt>
                <c:pt idx="139">
                  <c:v>84.584614186907004</c:v>
                </c:pt>
                <c:pt idx="140">
                  <c:v>84.441634233424253</c:v>
                </c:pt>
                <c:pt idx="141">
                  <c:v>84.298394753411372</c:v>
                </c:pt>
                <c:pt idx="142">
                  <c:v>84.154940412353071</c:v>
                </c:pt>
                <c:pt idx="143">
                  <c:v>84.011316369351334</c:v>
                </c:pt>
                <c:pt idx="144">
                  <c:v>83.867567485519174</c:v>
                </c:pt>
                <c:pt idx="145">
                  <c:v>83.723737587181205</c:v>
                </c:pt>
                <c:pt idx="146">
                  <c:v>83.579868804406161</c:v>
                </c:pt>
                <c:pt idx="147">
                  <c:v>83.436001000459868</c:v>
                </c:pt>
                <c:pt idx="148">
                  <c:v>83.29217130243785</c:v>
                </c:pt>
                <c:pt idx="149">
                  <c:v>83.148413738020551</c:v>
                </c:pt>
                <c:pt idx="150">
                  <c:v>83.004758978349287</c:v>
                </c:pt>
                <c:pt idx="151">
                  <c:v>82.861234182716998</c:v>
                </c:pt>
                <c:pt idx="152">
                  <c:v>82.717862937288999</c:v>
                </c:pt>
                <c:pt idx="153">
                  <c:v>82.574665277500273</c:v>
                </c:pt>
                <c:pt idx="154">
                  <c:v>82.431657782121064</c:v>
                </c:pt>
                <c:pt idx="155">
                  <c:v>82.288853726177479</c:v>
                </c:pt>
                <c:pt idx="156">
                  <c:v>82.146263279846252</c:v>
                </c:pt>
                <c:pt idx="157">
                  <c:v>82.00389374097351</c:v>
                </c:pt>
                <c:pt idx="158">
                  <c:v>81.86174978984323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108.759</c:v>
                </c:pt>
                <c:pt idx="1">
                  <c:v>107.586</c:v>
                </c:pt>
                <c:pt idx="2">
                  <c:v>104.94799999999999</c:v>
                </c:pt>
                <c:pt idx="3">
                  <c:v>104.31</c:v>
                </c:pt>
                <c:pt idx="4">
                  <c:v>106.46599999999999</c:v>
                </c:pt>
                <c:pt idx="5">
                  <c:v>105.914</c:v>
                </c:pt>
                <c:pt idx="6">
                  <c:v>106.828</c:v>
                </c:pt>
                <c:pt idx="7">
                  <c:v>105</c:v>
                </c:pt>
                <c:pt idx="8">
                  <c:v>105.63800000000001</c:v>
                </c:pt>
                <c:pt idx="9">
                  <c:v>106.03400000000001</c:v>
                </c:pt>
                <c:pt idx="10">
                  <c:v>105.879</c:v>
                </c:pt>
                <c:pt idx="11">
                  <c:v>102.89700000000001</c:v>
                </c:pt>
                <c:pt idx="12">
                  <c:v>104.276</c:v>
                </c:pt>
                <c:pt idx="13">
                  <c:v>104.63800000000001</c:v>
                </c:pt>
                <c:pt idx="14">
                  <c:v>105.017</c:v>
                </c:pt>
                <c:pt idx="15">
                  <c:v>105.069</c:v>
                </c:pt>
                <c:pt idx="16">
                  <c:v>104.36199999999999</c:v>
                </c:pt>
                <c:pt idx="17">
                  <c:v>103.86199999999999</c:v>
                </c:pt>
                <c:pt idx="18">
                  <c:v>104.569</c:v>
                </c:pt>
                <c:pt idx="19">
                  <c:v>106.46599999999999</c:v>
                </c:pt>
                <c:pt idx="20">
                  <c:v>105.517</c:v>
                </c:pt>
                <c:pt idx="21">
                  <c:v>102.776</c:v>
                </c:pt>
                <c:pt idx="22">
                  <c:v>106.121</c:v>
                </c:pt>
                <c:pt idx="23">
                  <c:v>105.845</c:v>
                </c:pt>
                <c:pt idx="24">
                  <c:v>104.414</c:v>
                </c:pt>
                <c:pt idx="25">
                  <c:v>107.483</c:v>
                </c:pt>
                <c:pt idx="26">
                  <c:v>106.724</c:v>
                </c:pt>
                <c:pt idx="27">
                  <c:v>107.69</c:v>
                </c:pt>
                <c:pt idx="28">
                  <c:v>107.20699999999999</c:v>
                </c:pt>
                <c:pt idx="29">
                  <c:v>106.672</c:v>
                </c:pt>
                <c:pt idx="30">
                  <c:v>108.845</c:v>
                </c:pt>
                <c:pt idx="31">
                  <c:v>106.79300000000001</c:v>
                </c:pt>
                <c:pt idx="32">
                  <c:v>107.655</c:v>
                </c:pt>
                <c:pt idx="33">
                  <c:v>108.89700000000001</c:v>
                </c:pt>
                <c:pt idx="34">
                  <c:v>110.741</c:v>
                </c:pt>
                <c:pt idx="35">
                  <c:v>109.741</c:v>
                </c:pt>
                <c:pt idx="36">
                  <c:v>112.483</c:v>
                </c:pt>
                <c:pt idx="37">
                  <c:v>110.517</c:v>
                </c:pt>
                <c:pt idx="38">
                  <c:v>112.379</c:v>
                </c:pt>
                <c:pt idx="39">
                  <c:v>112.46599999999999</c:v>
                </c:pt>
                <c:pt idx="40">
                  <c:v>111.672</c:v>
                </c:pt>
                <c:pt idx="41">
                  <c:v>114.776</c:v>
                </c:pt>
                <c:pt idx="42">
                  <c:v>117.914</c:v>
                </c:pt>
                <c:pt idx="43">
                  <c:v>121.276</c:v>
                </c:pt>
                <c:pt idx="44">
                  <c:v>126.60299999999999</c:v>
                </c:pt>
                <c:pt idx="45">
                  <c:v>127.36199999999999</c:v>
                </c:pt>
                <c:pt idx="46">
                  <c:v>137.22399999999999</c:v>
                </c:pt>
                <c:pt idx="47">
                  <c:v>146.77600000000001</c:v>
                </c:pt>
                <c:pt idx="48">
                  <c:v>158.655</c:v>
                </c:pt>
                <c:pt idx="49">
                  <c:v>175.56899999999999</c:v>
                </c:pt>
                <c:pt idx="50">
                  <c:v>188.74100000000001</c:v>
                </c:pt>
                <c:pt idx="51">
                  <c:v>205.845</c:v>
                </c:pt>
                <c:pt idx="52">
                  <c:v>217.70699999999999</c:v>
                </c:pt>
                <c:pt idx="53">
                  <c:v>226.328</c:v>
                </c:pt>
                <c:pt idx="54">
                  <c:v>230.81</c:v>
                </c:pt>
                <c:pt idx="55">
                  <c:v>232.60300000000001</c:v>
                </c:pt>
                <c:pt idx="56">
                  <c:v>230.91399999999999</c:v>
                </c:pt>
                <c:pt idx="57">
                  <c:v>217.672</c:v>
                </c:pt>
                <c:pt idx="58">
                  <c:v>198.05199999999999</c:v>
                </c:pt>
                <c:pt idx="59">
                  <c:v>162.60300000000001</c:v>
                </c:pt>
                <c:pt idx="60">
                  <c:v>131.75899999999999</c:v>
                </c:pt>
                <c:pt idx="61">
                  <c:v>119.53400000000001</c:v>
                </c:pt>
                <c:pt idx="62">
                  <c:v>119.05200000000001</c:v>
                </c:pt>
                <c:pt idx="63">
                  <c:v>118.069</c:v>
                </c:pt>
                <c:pt idx="64">
                  <c:v>117.36199999999999</c:v>
                </c:pt>
                <c:pt idx="65">
                  <c:v>119.328</c:v>
                </c:pt>
                <c:pt idx="66">
                  <c:v>120.81</c:v>
                </c:pt>
                <c:pt idx="67">
                  <c:v>128.517</c:v>
                </c:pt>
                <c:pt idx="68">
                  <c:v>137.5</c:v>
                </c:pt>
                <c:pt idx="69">
                  <c:v>148.81</c:v>
                </c:pt>
                <c:pt idx="70">
                  <c:v>161.672</c:v>
                </c:pt>
                <c:pt idx="71">
                  <c:v>174.63800000000001</c:v>
                </c:pt>
                <c:pt idx="72">
                  <c:v>184.87899999999999</c:v>
                </c:pt>
                <c:pt idx="73">
                  <c:v>194.60300000000001</c:v>
                </c:pt>
                <c:pt idx="74">
                  <c:v>198.86199999999999</c:v>
                </c:pt>
                <c:pt idx="75">
                  <c:v>195.93100000000001</c:v>
                </c:pt>
                <c:pt idx="76">
                  <c:v>182.19</c:v>
                </c:pt>
                <c:pt idx="77">
                  <c:v>154.13800000000001</c:v>
                </c:pt>
                <c:pt idx="78">
                  <c:v>120.241</c:v>
                </c:pt>
                <c:pt idx="79">
                  <c:v>101.20699999999999</c:v>
                </c:pt>
                <c:pt idx="80">
                  <c:v>99.138000000000005</c:v>
                </c:pt>
                <c:pt idx="81">
                  <c:v>97.879000000000005</c:v>
                </c:pt>
                <c:pt idx="82">
                  <c:v>95.724000000000004</c:v>
                </c:pt>
                <c:pt idx="83">
                  <c:v>96.241</c:v>
                </c:pt>
                <c:pt idx="84">
                  <c:v>96.602999999999994</c:v>
                </c:pt>
                <c:pt idx="85">
                  <c:v>94.397000000000006</c:v>
                </c:pt>
                <c:pt idx="86">
                  <c:v>93.5</c:v>
                </c:pt>
                <c:pt idx="87">
                  <c:v>96.620999999999995</c:v>
                </c:pt>
                <c:pt idx="88">
                  <c:v>94.69</c:v>
                </c:pt>
                <c:pt idx="89">
                  <c:v>94.861999999999995</c:v>
                </c:pt>
                <c:pt idx="90">
                  <c:v>93.259</c:v>
                </c:pt>
                <c:pt idx="91">
                  <c:v>94.861999999999995</c:v>
                </c:pt>
                <c:pt idx="92">
                  <c:v>93.828000000000003</c:v>
                </c:pt>
                <c:pt idx="93">
                  <c:v>92.034000000000006</c:v>
                </c:pt>
                <c:pt idx="94">
                  <c:v>96.516999999999996</c:v>
                </c:pt>
                <c:pt idx="95">
                  <c:v>95.861999999999995</c:v>
                </c:pt>
                <c:pt idx="96">
                  <c:v>94.344999999999999</c:v>
                </c:pt>
                <c:pt idx="97">
                  <c:v>94.706999999999994</c:v>
                </c:pt>
                <c:pt idx="98">
                  <c:v>95.465999999999994</c:v>
                </c:pt>
                <c:pt idx="99">
                  <c:v>94.102999999999994</c:v>
                </c:pt>
                <c:pt idx="100">
                  <c:v>93.552000000000007</c:v>
                </c:pt>
                <c:pt idx="101">
                  <c:v>92.81</c:v>
                </c:pt>
                <c:pt idx="102">
                  <c:v>95.171999999999997</c:v>
                </c:pt>
                <c:pt idx="103">
                  <c:v>98.016999999999996</c:v>
                </c:pt>
                <c:pt idx="104">
                  <c:v>99.602999999999994</c:v>
                </c:pt>
                <c:pt idx="105">
                  <c:v>102.36199999999999</c:v>
                </c:pt>
                <c:pt idx="106">
                  <c:v>103.259</c:v>
                </c:pt>
                <c:pt idx="107">
                  <c:v>107.086</c:v>
                </c:pt>
                <c:pt idx="108">
                  <c:v>106.431</c:v>
                </c:pt>
                <c:pt idx="109">
                  <c:v>107.121</c:v>
                </c:pt>
                <c:pt idx="110">
                  <c:v>105.10299999999999</c:v>
                </c:pt>
                <c:pt idx="111">
                  <c:v>100.328</c:v>
                </c:pt>
                <c:pt idx="112">
                  <c:v>97.828000000000003</c:v>
                </c:pt>
                <c:pt idx="113">
                  <c:v>94.569000000000003</c:v>
                </c:pt>
                <c:pt idx="114">
                  <c:v>93.120999999999995</c:v>
                </c:pt>
                <c:pt idx="115">
                  <c:v>90.447999999999993</c:v>
                </c:pt>
                <c:pt idx="116">
                  <c:v>88.516999999999996</c:v>
                </c:pt>
                <c:pt idx="117">
                  <c:v>88.585999999999999</c:v>
                </c:pt>
                <c:pt idx="118">
                  <c:v>89.947999999999993</c:v>
                </c:pt>
                <c:pt idx="119">
                  <c:v>89.447999999999993</c:v>
                </c:pt>
                <c:pt idx="120">
                  <c:v>90.483000000000004</c:v>
                </c:pt>
                <c:pt idx="121">
                  <c:v>90.361999999999995</c:v>
                </c:pt>
                <c:pt idx="122">
                  <c:v>88.293000000000006</c:v>
                </c:pt>
                <c:pt idx="123">
                  <c:v>88.465999999999994</c:v>
                </c:pt>
                <c:pt idx="124">
                  <c:v>90.19</c:v>
                </c:pt>
                <c:pt idx="125">
                  <c:v>87.585999999999999</c:v>
                </c:pt>
                <c:pt idx="126">
                  <c:v>89.430999999999997</c:v>
                </c:pt>
                <c:pt idx="127">
                  <c:v>87.828000000000003</c:v>
                </c:pt>
                <c:pt idx="128">
                  <c:v>90.102999999999994</c:v>
                </c:pt>
                <c:pt idx="129">
                  <c:v>90.671999999999997</c:v>
                </c:pt>
                <c:pt idx="130">
                  <c:v>92.483000000000004</c:v>
                </c:pt>
                <c:pt idx="131">
                  <c:v>92.465999999999994</c:v>
                </c:pt>
                <c:pt idx="132">
                  <c:v>94.585999999999999</c:v>
                </c:pt>
                <c:pt idx="133">
                  <c:v>95.552000000000007</c:v>
                </c:pt>
                <c:pt idx="134">
                  <c:v>98.465999999999994</c:v>
                </c:pt>
                <c:pt idx="135">
                  <c:v>98.516999999999996</c:v>
                </c:pt>
                <c:pt idx="136">
                  <c:v>94.914000000000001</c:v>
                </c:pt>
                <c:pt idx="137">
                  <c:v>93.069000000000003</c:v>
                </c:pt>
                <c:pt idx="138">
                  <c:v>88.897000000000006</c:v>
                </c:pt>
                <c:pt idx="139">
                  <c:v>88.120999999999995</c:v>
                </c:pt>
                <c:pt idx="140">
                  <c:v>87.069000000000003</c:v>
                </c:pt>
                <c:pt idx="141">
                  <c:v>85.379000000000005</c:v>
                </c:pt>
                <c:pt idx="142">
                  <c:v>86.034000000000006</c:v>
                </c:pt>
                <c:pt idx="143">
                  <c:v>83.844999999999999</c:v>
                </c:pt>
                <c:pt idx="144">
                  <c:v>86.120999999999995</c:v>
                </c:pt>
                <c:pt idx="145">
                  <c:v>85.914000000000001</c:v>
                </c:pt>
                <c:pt idx="146">
                  <c:v>85.483000000000004</c:v>
                </c:pt>
                <c:pt idx="147">
                  <c:v>86.052000000000007</c:v>
                </c:pt>
                <c:pt idx="148">
                  <c:v>86.897000000000006</c:v>
                </c:pt>
                <c:pt idx="149">
                  <c:v>84.206999999999994</c:v>
                </c:pt>
                <c:pt idx="150">
                  <c:v>84.759</c:v>
                </c:pt>
                <c:pt idx="151">
                  <c:v>85.430999999999997</c:v>
                </c:pt>
                <c:pt idx="152">
                  <c:v>86.259</c:v>
                </c:pt>
                <c:pt idx="153">
                  <c:v>87.171999999999997</c:v>
                </c:pt>
                <c:pt idx="154">
                  <c:v>85.034000000000006</c:v>
                </c:pt>
                <c:pt idx="155">
                  <c:v>85.259</c:v>
                </c:pt>
                <c:pt idx="156">
                  <c:v>83.844999999999999</c:v>
                </c:pt>
                <c:pt idx="157">
                  <c:v>83.914000000000001</c:v>
                </c:pt>
                <c:pt idx="158">
                  <c:v>83.793000000000006</c:v>
                </c:pt>
                <c:pt idx="159">
                  <c:v>86.016999999999996</c:v>
                </c:pt>
                <c:pt idx="160">
                  <c:v>83.828000000000003</c:v>
                </c:pt>
                <c:pt idx="161">
                  <c:v>85.328000000000003</c:v>
                </c:pt>
                <c:pt idx="162">
                  <c:v>84.430999999999997</c:v>
                </c:pt>
                <c:pt idx="163">
                  <c:v>85.879000000000005</c:v>
                </c:pt>
                <c:pt idx="164">
                  <c:v>82.259</c:v>
                </c:pt>
                <c:pt idx="165">
                  <c:v>84.879000000000005</c:v>
                </c:pt>
                <c:pt idx="166">
                  <c:v>84.19</c:v>
                </c:pt>
                <c:pt idx="167">
                  <c:v>85</c:v>
                </c:pt>
                <c:pt idx="168">
                  <c:v>86.241</c:v>
                </c:pt>
                <c:pt idx="169">
                  <c:v>83.655000000000001</c:v>
                </c:pt>
                <c:pt idx="170">
                  <c:v>81.828000000000003</c:v>
                </c:pt>
                <c:pt idx="171">
                  <c:v>83.965999999999994</c:v>
                </c:pt>
                <c:pt idx="172">
                  <c:v>83.085999999999999</c:v>
                </c:pt>
                <c:pt idx="173">
                  <c:v>82.171999999999997</c:v>
                </c:pt>
                <c:pt idx="174">
                  <c:v>84.361999999999995</c:v>
                </c:pt>
                <c:pt idx="175">
                  <c:v>82</c:v>
                </c:pt>
                <c:pt idx="176">
                  <c:v>82.241</c:v>
                </c:pt>
                <c:pt idx="177">
                  <c:v>83.465999999999994</c:v>
                </c:pt>
                <c:pt idx="178">
                  <c:v>83.534000000000006</c:v>
                </c:pt>
                <c:pt idx="179">
                  <c:v>84.397000000000006</c:v>
                </c:pt>
                <c:pt idx="180">
                  <c:v>84.171999999999997</c:v>
                </c:pt>
                <c:pt idx="181">
                  <c:v>81.671999999999997</c:v>
                </c:pt>
                <c:pt idx="182">
                  <c:v>81.706999999999994</c:v>
                </c:pt>
                <c:pt idx="183">
                  <c:v>84.328000000000003</c:v>
                </c:pt>
                <c:pt idx="184">
                  <c:v>82.81</c:v>
                </c:pt>
                <c:pt idx="185">
                  <c:v>83.016999999999996</c:v>
                </c:pt>
                <c:pt idx="186">
                  <c:v>83.224000000000004</c:v>
                </c:pt>
                <c:pt idx="187">
                  <c:v>80.620999999999995</c:v>
                </c:pt>
                <c:pt idx="188">
                  <c:v>83.206999999999994</c:v>
                </c:pt>
                <c:pt idx="189">
                  <c:v>83.138000000000005</c:v>
                </c:pt>
                <c:pt idx="190">
                  <c:v>82.81</c:v>
                </c:pt>
                <c:pt idx="191">
                  <c:v>83.534000000000006</c:v>
                </c:pt>
                <c:pt idx="192">
                  <c:v>83</c:v>
                </c:pt>
                <c:pt idx="193">
                  <c:v>83.379000000000005</c:v>
                </c:pt>
                <c:pt idx="194">
                  <c:v>82.430999999999997</c:v>
                </c:pt>
                <c:pt idx="195">
                  <c:v>84</c:v>
                </c:pt>
                <c:pt idx="196">
                  <c:v>81.275999999999996</c:v>
                </c:pt>
                <c:pt idx="197">
                  <c:v>84.379000000000005</c:v>
                </c:pt>
                <c:pt idx="198">
                  <c:v>84</c:v>
                </c:pt>
                <c:pt idx="199">
                  <c:v>82.052000000000007</c:v>
                </c:pt>
                <c:pt idx="200">
                  <c:v>82.102999999999994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103.74127741000095</c:v>
                </c:pt>
                <c:pt idx="5">
                  <c:v>103.93432331464268</c:v>
                </c:pt>
                <c:pt idx="6">
                  <c:v>104.12669403719217</c:v>
                </c:pt>
                <c:pt idx="7">
                  <c:v>104.31821342923986</c:v>
                </c:pt>
                <c:pt idx="8">
                  <c:v>104.50868057069361</c:v>
                </c:pt>
                <c:pt idx="9">
                  <c:v>104.69786734225843</c:v>
                </c:pt>
                <c:pt idx="10">
                  <c:v>104.88551591131026</c:v>
                </c:pt>
                <c:pt idx="11">
                  <c:v>105.07133616392557</c:v>
                </c:pt>
                <c:pt idx="12">
                  <c:v>105.25500312648808</c:v>
                </c:pt>
                <c:pt idx="13">
                  <c:v>105.43615443312216</c:v>
                </c:pt>
                <c:pt idx="14">
                  <c:v>105.61438791100316</c:v>
                </c:pt>
                <c:pt idx="15">
                  <c:v>105.78925937600293</c:v>
                </c:pt>
                <c:pt idx="16">
                  <c:v>105.96028075950589</c:v>
                </c:pt>
                <c:pt idx="17">
                  <c:v>106.12691873033306</c:v>
                </c:pt>
                <c:pt idx="18">
                  <c:v>106.28859404663517</c:v>
                </c:pt>
                <c:pt idx="19">
                  <c:v>106.44468199583608</c:v>
                </c:pt>
                <c:pt idx="20">
                  <c:v>106.59451450010783</c:v>
                </c:pt>
                <c:pt idx="21">
                  <c:v>106.73738485589088</c:v>
                </c:pt>
                <c:pt idx="22">
                  <c:v>106.87255676259576</c:v>
                </c:pt>
                <c:pt idx="23">
                  <c:v>106.99928047167553</c:v>
                </c:pt>
                <c:pt idx="24">
                  <c:v>107.11682083926314</c:v>
                </c:pt>
                <c:pt idx="25">
                  <c:v>107.22450518962411</c:v>
                </c:pt>
                <c:pt idx="26">
                  <c:v>107.32180369523573</c:v>
                </c:pt>
                <c:pt idx="27">
                  <c:v>107.40846201510318</c:v>
                </c:pt>
                <c:pt idx="28">
                  <c:v>107.48471570892508</c:v>
                </c:pt>
                <c:pt idx="29">
                  <c:v>107.55162867480533</c:v>
                </c:pt>
                <c:pt idx="30">
                  <c:v>107.61161310055027</c:v>
                </c:pt>
                <c:pt idx="31">
                  <c:v>107.66920457060213</c:v>
                </c:pt>
                <c:pt idx="32">
                  <c:v>107.73217967939956</c:v>
                </c:pt>
                <c:pt idx="33">
                  <c:v>107.81310912925534</c:v>
                </c:pt>
                <c:pt idx="34">
                  <c:v>107.93142867870631</c:v>
                </c:pt>
                <c:pt idx="35">
                  <c:v>108.11607318739247</c:v>
                </c:pt>
                <c:pt idx="36">
                  <c:v>108.40864443469181</c:v>
                </c:pt>
                <c:pt idx="37">
                  <c:v>108.86696252220658</c:v>
                </c:pt>
                <c:pt idx="38">
                  <c:v>109.56868086584811</c:v>
                </c:pt>
                <c:pt idx="39">
                  <c:v>110.61443462627885</c:v>
                </c:pt>
                <c:pt idx="40">
                  <c:v>112.12976652284969</c:v>
                </c:pt>
                <c:pt idx="41">
                  <c:v>114.2648757725435</c:v>
                </c:pt>
                <c:pt idx="42">
                  <c:v>117.19112636619967</c:v>
                </c:pt>
                <c:pt idx="43">
                  <c:v>121.09330114257978</c:v>
                </c:pt>
                <c:pt idx="44">
                  <c:v>126.1568649887205</c:v>
                </c:pt>
                <c:pt idx="45">
                  <c:v>132.55004614893434</c:v>
                </c:pt>
                <c:pt idx="46">
                  <c:v>140.40135259766657</c:v>
                </c:pt>
                <c:pt idx="47">
                  <c:v>149.77412435401519</c:v>
                </c:pt>
                <c:pt idx="48">
                  <c:v>160.64062349704227</c:v>
                </c:pt>
                <c:pt idx="49">
                  <c:v>172.85814085057706</c:v>
                </c:pt>
                <c:pt idx="50">
                  <c:v>186.14591292437214</c:v>
                </c:pt>
                <c:pt idx="51">
                  <c:v>200.04785142087482</c:v>
                </c:pt>
                <c:pt idx="52">
                  <c:v>213.83714642717879</c:v>
                </c:pt>
                <c:pt idx="53">
                  <c:v>226.30069153567811</c:v>
                </c:pt>
                <c:pt idx="54">
                  <c:v>235.43249202840423</c:v>
                </c:pt>
                <c:pt idx="55">
                  <c:v>238.36100505749937</c:v>
                </c:pt>
                <c:pt idx="56">
                  <c:v>232.11488850780444</c:v>
                </c:pt>
                <c:pt idx="57">
                  <c:v>215.43459769304832</c:v>
                </c:pt>
                <c:pt idx="58">
                  <c:v>190.55082959298687</c:v>
                </c:pt>
                <c:pt idx="59">
                  <c:v>163.03734659870531</c:v>
                </c:pt>
                <c:pt idx="60">
                  <c:v>139.19250425952754</c:v>
                </c:pt>
                <c:pt idx="61">
                  <c:v>122.91683686709355</c:v>
                </c:pt>
                <c:pt idx="62">
                  <c:v>114.59930255034801</c:v>
                </c:pt>
                <c:pt idx="63">
                  <c:v>112.36761775573345</c:v>
                </c:pt>
                <c:pt idx="64">
                  <c:v>114.0122051786374</c:v>
                </c:pt>
                <c:pt idx="65">
                  <c:v>118.06339661201571</c:v>
                </c:pt>
                <c:pt idx="66">
                  <c:v>123.85597040215808</c:v>
                </c:pt>
                <c:pt idx="67">
                  <c:v>131.16721672921696</c:v>
                </c:pt>
                <c:pt idx="68">
                  <c:v>139.88826128515123</c:v>
                </c:pt>
                <c:pt idx="69">
                  <c:v>149.84564724691438</c:v>
                </c:pt>
                <c:pt idx="70">
                  <c:v>160.72952565458976</c:v>
                </c:pt>
                <c:pt idx="71">
                  <c:v>172.07682657984913</c:v>
                </c:pt>
                <c:pt idx="72">
                  <c:v>183.27075894564103</c:v>
                </c:pt>
                <c:pt idx="73">
                  <c:v>193.3996302820633</c:v>
                </c:pt>
                <c:pt idx="74">
                  <c:v>200.34735813415898</c:v>
                </c:pt>
                <c:pt idx="75">
                  <c:v>198.82715630977177</c:v>
                </c:pt>
                <c:pt idx="76">
                  <c:v>181.87736600051758</c:v>
                </c:pt>
                <c:pt idx="77">
                  <c:v>151.15662719924978</c:v>
                </c:pt>
                <c:pt idx="78">
                  <c:v>121.35676372191679</c:v>
                </c:pt>
                <c:pt idx="79">
                  <c:v>104.39220788052533</c:v>
                </c:pt>
                <c:pt idx="80">
                  <c:v>98.538182993462442</c:v>
                </c:pt>
                <c:pt idx="81">
                  <c:v>97.192124919379467</c:v>
                </c:pt>
                <c:pt idx="82">
                  <c:v>96.846750132113513</c:v>
                </c:pt>
                <c:pt idx="83">
                  <c:v>96.630372802002782</c:v>
                </c:pt>
                <c:pt idx="84">
                  <c:v>96.425644030187243</c:v>
                </c:pt>
                <c:pt idx="85">
                  <c:v>96.22347992414268</c:v>
                </c:pt>
                <c:pt idx="86">
                  <c:v>96.023361760075417</c:v>
                </c:pt>
                <c:pt idx="87">
                  <c:v>95.825162365865552</c:v>
                </c:pt>
                <c:pt idx="88">
                  <c:v>95.62876992918693</c:v>
                </c:pt>
                <c:pt idx="89">
                  <c:v>95.434079362480361</c:v>
                </c:pt>
                <c:pt idx="90">
                  <c:v>95.240996853562379</c:v>
                </c:pt>
                <c:pt idx="91">
                  <c:v>95.049456393999876</c:v>
                </c:pt>
                <c:pt idx="92">
                  <c:v>94.859473990270629</c:v>
                </c:pt>
                <c:pt idx="93">
                  <c:v>94.671310279272404</c:v>
                </c:pt>
                <c:pt idx="94">
                  <c:v>94.485913388231282</c:v>
                </c:pt>
                <c:pt idx="95">
                  <c:v>94.306006523081621</c:v>
                </c:pt>
                <c:pt idx="96">
                  <c:v>94.138473633954533</c:v>
                </c:pt>
                <c:pt idx="97">
                  <c:v>93.998961783524365</c:v>
                </c:pt>
                <c:pt idx="98">
                  <c:v>93.919473225059647</c:v>
                </c:pt>
                <c:pt idx="99">
                  <c:v>93.95843771154523</c:v>
                </c:pt>
                <c:pt idx="100">
                  <c:v>94.209569924230308</c:v>
                </c:pt>
                <c:pt idx="101">
                  <c:v>94.800928385464388</c:v>
                </c:pt>
                <c:pt idx="102">
                  <c:v>95.871707023847733</c:v>
                </c:pt>
                <c:pt idx="103">
                  <c:v>97.51720588941221</c:v>
                </c:pt>
                <c:pt idx="104">
                  <c:v>99.708016292484871</c:v>
                </c:pt>
                <c:pt idx="105">
                  <c:v>102.21604475481864</c:v>
                </c:pt>
                <c:pt idx="106">
                  <c:v>104.60137618440891</c:v>
                </c:pt>
                <c:pt idx="107">
                  <c:v>106.30439216768613</c:v>
                </c:pt>
                <c:pt idx="108">
                  <c:v>106.83441487815489</c:v>
                </c:pt>
                <c:pt idx="109">
                  <c:v>105.97436803748766</c:v>
                </c:pt>
                <c:pt idx="110">
                  <c:v>103.8869722053426</c:v>
                </c:pt>
                <c:pt idx="111">
                  <c:v>101.05277425621213</c:v>
                </c:pt>
                <c:pt idx="112">
                  <c:v>98.071607049692759</c:v>
                </c:pt>
                <c:pt idx="113">
                  <c:v>95.440719419497356</c:v>
                </c:pt>
                <c:pt idx="114">
                  <c:v>93.422634597919085</c:v>
                </c:pt>
                <c:pt idx="115">
                  <c:v>92.042756748446266</c:v>
                </c:pt>
                <c:pt idx="116">
                  <c:v>91.176219462886593</c:v>
                </c:pt>
                <c:pt idx="117">
                  <c:v>90.651820170333252</c:v>
                </c:pt>
                <c:pt idx="118">
                  <c:v>90.322125794339385</c:v>
                </c:pt>
                <c:pt idx="119">
                  <c:v>90.088616332436843</c:v>
                </c:pt>
                <c:pt idx="120">
                  <c:v>89.896885533906129</c:v>
                </c:pt>
                <c:pt idx="121">
                  <c:v>89.721466078178878</c:v>
                </c:pt>
                <c:pt idx="122">
                  <c:v>89.552409728200203</c:v>
                </c:pt>
                <c:pt idx="123">
                  <c:v>89.387662253220455</c:v>
                </c:pt>
                <c:pt idx="124">
                  <c:v>89.231497028425906</c:v>
                </c:pt>
                <c:pt idx="125">
                  <c:v>89.099259656605156</c:v>
                </c:pt>
                <c:pt idx="126">
                  <c:v>89.02937403904221</c:v>
                </c:pt>
                <c:pt idx="127">
                  <c:v>89.100763410187412</c:v>
                </c:pt>
                <c:pt idx="128">
                  <c:v>89.443976371209303</c:v>
                </c:pt>
                <c:pt idx="129">
                  <c:v>90.220565333028262</c:v>
                </c:pt>
                <c:pt idx="130">
                  <c:v>91.544692572600866</c:v>
                </c:pt>
                <c:pt idx="131">
                  <c:v>93.356452202662965</c:v>
                </c:pt>
                <c:pt idx="132">
                  <c:v>95.322940784586365</c:v>
                </c:pt>
                <c:pt idx="133">
                  <c:v>96.879782814627291</c:v>
                </c:pt>
                <c:pt idx="134">
                  <c:v>97.457752305143828</c:v>
                </c:pt>
                <c:pt idx="135">
                  <c:v>96.783178491179839</c:v>
                </c:pt>
                <c:pt idx="136">
                  <c:v>95.039944833091056</c:v>
                </c:pt>
                <c:pt idx="137">
                  <c:v>92.764292750402845</c:v>
                </c:pt>
                <c:pt idx="138">
                  <c:v>90.553451477786439</c:v>
                </c:pt>
                <c:pt idx="139">
                  <c:v>88.80168782168866</c:v>
                </c:pt>
                <c:pt idx="140">
                  <c:v>87.615769288261603</c:v>
                </c:pt>
                <c:pt idx="141">
                  <c:v>86.89737770148723</c:v>
                </c:pt>
                <c:pt idx="142">
                  <c:v>86.478820438625249</c:v>
                </c:pt>
                <c:pt idx="143">
                  <c:v>86.21716335860468</c:v>
                </c:pt>
                <c:pt idx="144">
                  <c:v>86.024090771440214</c:v>
                </c:pt>
                <c:pt idx="145">
                  <c:v>85.856386815715567</c:v>
                </c:pt>
                <c:pt idx="146">
                  <c:v>85.696675636342363</c:v>
                </c:pt>
                <c:pt idx="147">
                  <c:v>85.53909672856264</c:v>
                </c:pt>
                <c:pt idx="148">
                  <c:v>85.381961525924055</c:v>
                </c:pt>
                <c:pt idx="149">
                  <c:v>85.22483922772895</c:v>
                </c:pt>
                <c:pt idx="150">
                  <c:v>85.067620332064266</c:v>
                </c:pt>
                <c:pt idx="151">
                  <c:v>84.910267267348104</c:v>
                </c:pt>
                <c:pt idx="152">
                  <c:v>84.752758552460179</c:v>
                </c:pt>
                <c:pt idx="153">
                  <c:v>84.595078091911702</c:v>
                </c:pt>
                <c:pt idx="154">
                  <c:v>84.437213280349809</c:v>
                </c:pt>
                <c:pt idx="155">
                  <c:v>84.279154540992565</c:v>
                </c:pt>
                <c:pt idx="156">
                  <c:v>84.120895047267425</c:v>
                </c:pt>
                <c:pt idx="157">
                  <c:v>83.962430455194436</c:v>
                </c:pt>
                <c:pt idx="158">
                  <c:v>83.803758632830167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103.74127740999482</c:v>
                </c:pt>
                <c:pt idx="5">
                  <c:v>103.9343233146237</c:v>
                </c:pt>
                <c:pt idx="6">
                  <c:v>104.12669403713456</c:v>
                </c:pt>
                <c:pt idx="7">
                  <c:v>104.31821342906873</c:v>
                </c:pt>
                <c:pt idx="8">
                  <c:v>104.50868057019585</c:v>
                </c:pt>
                <c:pt idx="9">
                  <c:v>104.69786734084076</c:v>
                </c:pt>
                <c:pt idx="10">
                  <c:v>104.88551590735679</c:v>
                </c:pt>
                <c:pt idx="11">
                  <c:v>105.07133615313042</c:v>
                </c:pt>
                <c:pt idx="12">
                  <c:v>105.25500309762597</c:v>
                </c:pt>
                <c:pt idx="13">
                  <c:v>105.43615435756482</c:v>
                </c:pt>
                <c:pt idx="14">
                  <c:v>105.61438771732765</c:v>
                </c:pt>
                <c:pt idx="15">
                  <c:v>105.78925888990679</c:v>
                </c:pt>
                <c:pt idx="16">
                  <c:v>105.96027956491552</c:v>
                </c:pt>
                <c:pt idx="17">
                  <c:v>106.12691585581392</c:v>
                </c:pt>
                <c:pt idx="18">
                  <c:v>106.28858727395185</c:v>
                </c:pt>
                <c:pt idx="19">
                  <c:v>106.44466637135137</c:v>
                </c:pt>
                <c:pt idx="20">
                  <c:v>106.59447920617903</c:v>
                </c:pt>
                <c:pt idx="21">
                  <c:v>106.73730679317156</c:v>
                </c:pt>
                <c:pt idx="22">
                  <c:v>106.87238770421112</c:v>
                </c:pt>
                <c:pt idx="23">
                  <c:v>106.99892197996125</c:v>
                </c:pt>
                <c:pt idx="24">
                  <c:v>107.11607650005129</c:v>
                </c:pt>
                <c:pt idx="25">
                  <c:v>107.22299193488543</c:v>
                </c:pt>
                <c:pt idx="26">
                  <c:v>107.31879136517824</c:v>
                </c:pt>
                <c:pt idx="27">
                  <c:v>107.4025906047214</c:v>
                </c:pt>
                <c:pt idx="28">
                  <c:v>107.47351019741606</c:v>
                </c:pt>
                <c:pt idx="29">
                  <c:v>107.5306889821009</c:v>
                </c:pt>
                <c:pt idx="30">
                  <c:v>107.57329903036457</c:v>
                </c:pt>
                <c:pt idx="31">
                  <c:v>107.60056166708195</c:v>
                </c:pt>
                <c:pt idx="32">
                  <c:v>107.61176418617215</c:v>
                </c:pt>
                <c:pt idx="33">
                  <c:v>107.6062767817965</c:v>
                </c:pt>
                <c:pt idx="34">
                  <c:v>107.58356913573344</c:v>
                </c:pt>
                <c:pt idx="35">
                  <c:v>107.54322604328655</c:v>
                </c:pt>
                <c:pt idx="36">
                  <c:v>107.48496143076369</c:v>
                </c:pt>
                <c:pt idx="37">
                  <c:v>107.40863012396073</c:v>
                </c:pt>
                <c:pt idx="38">
                  <c:v>107.31423677354773</c:v>
                </c:pt>
                <c:pt idx="39">
                  <c:v>107.20194143097926</c:v>
                </c:pt>
                <c:pt idx="40">
                  <c:v>107.07206139497673</c:v>
                </c:pt>
                <c:pt idx="41">
                  <c:v>106.92506910726884</c:v>
                </c:pt>
                <c:pt idx="42">
                  <c:v>106.76158605705976</c:v>
                </c:pt>
                <c:pt idx="43">
                  <c:v>106.58237284380832</c:v>
                </c:pt>
                <c:pt idx="44">
                  <c:v>106.38831573306588</c:v>
                </c:pt>
                <c:pt idx="45">
                  <c:v>106.18041020613782</c:v>
                </c:pt>
                <c:pt idx="46">
                  <c:v>105.95974213864815</c:v>
                </c:pt>
                <c:pt idx="47">
                  <c:v>105.72746733618656</c:v>
                </c:pt>
                <c:pt idx="48">
                  <c:v>105.48479020158575</c:v>
                </c:pt>
                <c:pt idx="49">
                  <c:v>105.23294230693813</c:v>
                </c:pt>
                <c:pt idx="50">
                  <c:v>104.97316159743102</c:v>
                </c:pt>
                <c:pt idx="51">
                  <c:v>104.70667287029373</c:v>
                </c:pt>
                <c:pt idx="52">
                  <c:v>104.43467006003053</c:v>
                </c:pt>
                <c:pt idx="53">
                  <c:v>104.15830073142473</c:v>
                </c:pt>
                <c:pt idx="54">
                  <c:v>103.87865304541201</c:v>
                </c:pt>
                <c:pt idx="55">
                  <c:v>103.5967453297493</c:v>
                </c:pt>
                <c:pt idx="56">
                  <c:v>103.31351826460748</c:v>
                </c:pt>
                <c:pt idx="57">
                  <c:v>103.02982958873565</c:v>
                </c:pt>
                <c:pt idx="58">
                  <c:v>102.74645114828301</c:v>
                </c:pt>
                <c:pt idx="59">
                  <c:v>102.46406804910076</c:v>
                </c:pt>
                <c:pt idx="60">
                  <c:v>102.18327963389298</c:v>
                </c:pt>
                <c:pt idx="61">
                  <c:v>101.90460198601376</c:v>
                </c:pt>
                <c:pt idx="62">
                  <c:v>101.62847165914468</c:v>
                </c:pt>
                <c:pt idx="63">
                  <c:v>101.3552503431527</c:v>
                </c:pt>
                <c:pt idx="64">
                  <c:v>101.08523019763604</c:v>
                </c:pt>
                <c:pt idx="65">
                  <c:v>100.81863961269789</c:v>
                </c:pt>
                <c:pt idx="66">
                  <c:v>100.55564918840791</c:v>
                </c:pt>
                <c:pt idx="67">
                  <c:v>100.29637775777232</c:v>
                </c:pt>
                <c:pt idx="68">
                  <c:v>100.0408983109125</c:v>
                </c:pt>
                <c:pt idx="69">
                  <c:v>99.789243709147883</c:v>
                </c:pt>
                <c:pt idx="70">
                  <c:v>99.541412105850753</c:v>
                </c:pt>
                <c:pt idx="71">
                  <c:v>99.297372015746845</c:v>
                </c:pt>
                <c:pt idx="72">
                  <c:v>99.057066995549334</c:v>
                </c:pt>
                <c:pt idx="73">
                  <c:v>98.820419916452877</c:v>
                </c:pt>
                <c:pt idx="74">
                  <c:v>98.587336823259534</c:v>
                </c:pt>
                <c:pt idx="75">
                  <c:v>98.357710386061086</c:v>
                </c:pt>
                <c:pt idx="76">
                  <c:v>98.131422958816046</c:v>
                </c:pt>
                <c:pt idx="77">
                  <c:v>97.908349265218888</c:v>
                </c:pt>
                <c:pt idx="78">
                  <c:v>97.688358736344298</c:v>
                </c:pt>
                <c:pt idx="79">
                  <c:v>97.471317527017135</c:v>
                </c:pt>
                <c:pt idx="80">
                  <c:v>97.257090239040025</c:v>
                </c:pt>
                <c:pt idx="81">
                  <c:v>97.045541379587576</c:v>
                </c:pt>
                <c:pt idx="82">
                  <c:v>96.836536582502333</c:v>
                </c:pt>
                <c:pt idx="83">
                  <c:v>96.629943619107522</c:v>
                </c:pt>
                <c:pt idx="84">
                  <c:v>96.425633223656007</c:v>
                </c:pt>
                <c:pt idx="85">
                  <c:v>96.223479756803073</c:v>
                </c:pt>
                <c:pt idx="86">
                  <c:v>96.023361728629169</c:v>
                </c:pt>
                <c:pt idx="87">
                  <c:v>95.825162200829865</c:v>
                </c:pt>
                <c:pt idx="88">
                  <c:v>95.628769085797074</c:v>
                </c:pt>
                <c:pt idx="89">
                  <c:v>95.434075358480953</c:v>
                </c:pt>
                <c:pt idx="90">
                  <c:v>95.240979195176138</c:v>
                </c:pt>
                <c:pt idx="91">
                  <c:v>95.049384051738798</c:v>
                </c:pt>
                <c:pt idx="92">
                  <c:v>94.859198692220971</c:v>
                </c:pt>
                <c:pt idx="93">
                  <c:v>94.670337177510163</c:v>
                </c:pt>
                <c:pt idx="94">
                  <c:v>94.482718822283218</c:v>
                </c:pt>
                <c:pt idx="95">
                  <c:v>94.296268127418585</c:v>
                </c:pt>
                <c:pt idx="96">
                  <c:v>94.110914693950889</c:v>
                </c:pt>
                <c:pt idx="97">
                  <c:v>93.926593123689301</c:v>
                </c:pt>
                <c:pt idx="98">
                  <c:v>93.743242910740676</c:v>
                </c:pt>
                <c:pt idx="99">
                  <c:v>93.56080832737338</c:v>
                </c:pt>
                <c:pt idx="100">
                  <c:v>93.379238306911773</c:v>
                </c:pt>
                <c:pt idx="101">
                  <c:v>93.198486325655324</c:v>
                </c:pt>
                <c:pt idx="102">
                  <c:v>93.018510285159294</c:v>
                </c:pt>
                <c:pt idx="103">
                  <c:v>92.839272395583407</c:v>
                </c:pt>
                <c:pt idx="104">
                  <c:v>92.660739060206524</c:v>
                </c:pt>
                <c:pt idx="105">
                  <c:v>92.482880760607173</c:v>
                </c:pt>
                <c:pt idx="106">
                  <c:v>92.305671941423071</c:v>
                </c:pt>
                <c:pt idx="107">
                  <c:v>92.129090893021697</c:v>
                </c:pt>
                <c:pt idx="108">
                  <c:v>91.953119629845091</c:v>
                </c:pt>
                <c:pt idx="109">
                  <c:v>91.777743761640579</c:v>
                </c:pt>
                <c:pt idx="110">
                  <c:v>91.602952354269547</c:v>
                </c:pt>
                <c:pt idx="111">
                  <c:v>91.428737776317902</c:v>
                </c:pt>
                <c:pt idx="112">
                  <c:v>91.255095527340231</c:v>
                </c:pt>
                <c:pt idx="113">
                  <c:v>91.08202404329009</c:v>
                </c:pt>
                <c:pt idx="114">
                  <c:v>90.909524474559504</c:v>
                </c:pt>
                <c:pt idx="115">
                  <c:v>90.737600432121994</c:v>
                </c:pt>
                <c:pt idx="116">
                  <c:v>90.566257697588782</c:v>
                </c:pt>
                <c:pt idx="117">
                  <c:v>90.395503893608151</c:v>
                </c:pt>
                <c:pt idx="118">
                  <c:v>90.22534811199904</c:v>
                </c:pt>
                <c:pt idx="119">
                  <c:v>90.05580049835784</c:v>
                </c:pt>
                <c:pt idx="120">
                  <c:v>89.886871793625829</c:v>
                </c:pt>
                <c:pt idx="121">
                  <c:v>89.718572835249489</c:v>
                </c:pt>
                <c:pt idx="122">
                  <c:v>89.550914023065985</c:v>
                </c:pt>
                <c:pt idx="123">
                  <c:v>89.383904757821014</c:v>
                </c:pt>
                <c:pt idx="124">
                  <c:v>89.217552863145926</c:v>
                </c:pt>
                <c:pt idx="125">
                  <c:v>89.051864004714446</c:v>
                </c:pt>
                <c:pt idx="126">
                  <c:v>88.886841122947644</c:v>
                </c:pt>
                <c:pt idx="127">
                  <c:v>88.722483897793921</c:v>
                </c:pt>
                <c:pt idx="128">
                  <c:v>88.558788265523049</c:v>
                </c:pt>
                <c:pt idx="129">
                  <c:v>88.395746007894644</c:v>
                </c:pt>
                <c:pt idx="130">
                  <c:v>88.233344433297617</c:v>
                </c:pt>
                <c:pt idx="131">
                  <c:v>88.071566167384447</c:v>
                </c:pt>
                <c:pt idx="132">
                  <c:v>87.910389067325241</c:v>
                </c:pt>
                <c:pt idx="133">
                  <c:v>87.74978626918822</c:v>
                </c:pt>
                <c:pt idx="134">
                  <c:v>87.589726372343989</c:v>
                </c:pt>
                <c:pt idx="135">
                  <c:v>87.430173758546147</c:v>
                </c:pt>
                <c:pt idx="136">
                  <c:v>87.271089036896512</c:v>
                </c:pt>
                <c:pt idx="137">
                  <c:v>87.112429599748481</c:v>
                </c:pt>
                <c:pt idx="138">
                  <c:v>86.954150269219085</c:v>
                </c:pt>
                <c:pt idx="139">
                  <c:v>86.796204009792959</c:v>
                </c:pt>
                <c:pt idx="140">
                  <c:v>86.638542679824823</c:v>
                </c:pt>
                <c:pt idx="141">
                  <c:v>86.481117793758401</c:v>
                </c:pt>
                <c:pt idx="142">
                  <c:v>86.323881267592753</c:v>
                </c:pt>
                <c:pt idx="143">
                  <c:v>86.166786122408467</c:v>
                </c:pt>
                <c:pt idx="144">
                  <c:v>86.009787124346303</c:v>
                </c:pt>
                <c:pt idx="145">
                  <c:v>85.852841343955291</c:v>
                </c:pt>
                <c:pt idx="146">
                  <c:v>85.695908622886407</c:v>
                </c:pt>
                <c:pt idx="147">
                  <c:v>85.538951941100507</c:v>
                </c:pt>
                <c:pt idx="148">
                  <c:v>85.38193768271681</c:v>
                </c:pt>
                <c:pt idx="149">
                  <c:v>85.224835803053935</c:v>
                </c:pt>
                <c:pt idx="150">
                  <c:v>85.06761990310315</c:v>
                </c:pt>
                <c:pt idx="151">
                  <c:v>84.910267220500202</c:v>
                </c:pt>
                <c:pt idx="152">
                  <c:v>84.75275854799979</c:v>
                </c:pt>
                <c:pt idx="153">
                  <c:v>84.595078091541524</c:v>
                </c:pt>
                <c:pt idx="154">
                  <c:v>84.437213280323036</c:v>
                </c:pt>
                <c:pt idx="155">
                  <c:v>84.279154540990874</c:v>
                </c:pt>
                <c:pt idx="156">
                  <c:v>84.120895047267325</c:v>
                </c:pt>
                <c:pt idx="157">
                  <c:v>83.962430455194436</c:v>
                </c:pt>
                <c:pt idx="158">
                  <c:v>83.803758632830167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110.10299999999999</c:v>
                </c:pt>
                <c:pt idx="1">
                  <c:v>111.655</c:v>
                </c:pt>
                <c:pt idx="2">
                  <c:v>109.414</c:v>
                </c:pt>
                <c:pt idx="3">
                  <c:v>109.55200000000001</c:v>
                </c:pt>
                <c:pt idx="4">
                  <c:v>108.569</c:v>
                </c:pt>
                <c:pt idx="5">
                  <c:v>108.53400000000001</c:v>
                </c:pt>
                <c:pt idx="6">
                  <c:v>108.55200000000001</c:v>
                </c:pt>
                <c:pt idx="7">
                  <c:v>107.94799999999999</c:v>
                </c:pt>
                <c:pt idx="8">
                  <c:v>109.586</c:v>
                </c:pt>
                <c:pt idx="9">
                  <c:v>108.121</c:v>
                </c:pt>
                <c:pt idx="10">
                  <c:v>109.20699999999999</c:v>
                </c:pt>
                <c:pt idx="11">
                  <c:v>109.36199999999999</c:v>
                </c:pt>
                <c:pt idx="12">
                  <c:v>107.569</c:v>
                </c:pt>
                <c:pt idx="13">
                  <c:v>107.36199999999999</c:v>
                </c:pt>
                <c:pt idx="14">
                  <c:v>107.828</c:v>
                </c:pt>
                <c:pt idx="15">
                  <c:v>107.086</c:v>
                </c:pt>
                <c:pt idx="16">
                  <c:v>108.086</c:v>
                </c:pt>
                <c:pt idx="17">
                  <c:v>107.569</c:v>
                </c:pt>
                <c:pt idx="18">
                  <c:v>107.276</c:v>
                </c:pt>
                <c:pt idx="19">
                  <c:v>107.60299999999999</c:v>
                </c:pt>
                <c:pt idx="20">
                  <c:v>107.39700000000001</c:v>
                </c:pt>
                <c:pt idx="21">
                  <c:v>106.483</c:v>
                </c:pt>
                <c:pt idx="22">
                  <c:v>107.483</c:v>
                </c:pt>
                <c:pt idx="23">
                  <c:v>107.759</c:v>
                </c:pt>
                <c:pt idx="24">
                  <c:v>108.96599999999999</c:v>
                </c:pt>
                <c:pt idx="25">
                  <c:v>107.70699999999999</c:v>
                </c:pt>
                <c:pt idx="26">
                  <c:v>107.5</c:v>
                </c:pt>
                <c:pt idx="27">
                  <c:v>108.276</c:v>
                </c:pt>
                <c:pt idx="28">
                  <c:v>109.44799999999999</c:v>
                </c:pt>
                <c:pt idx="29">
                  <c:v>108.431</c:v>
                </c:pt>
                <c:pt idx="30">
                  <c:v>110.017</c:v>
                </c:pt>
                <c:pt idx="31">
                  <c:v>109.724</c:v>
                </c:pt>
                <c:pt idx="32">
                  <c:v>109.621</c:v>
                </c:pt>
                <c:pt idx="33">
                  <c:v>110.776</c:v>
                </c:pt>
                <c:pt idx="34">
                  <c:v>110.36199999999999</c:v>
                </c:pt>
                <c:pt idx="35">
                  <c:v>113.431</c:v>
                </c:pt>
                <c:pt idx="36">
                  <c:v>109.53400000000001</c:v>
                </c:pt>
                <c:pt idx="37">
                  <c:v>111.224</c:v>
                </c:pt>
                <c:pt idx="38">
                  <c:v>111.655</c:v>
                </c:pt>
                <c:pt idx="39">
                  <c:v>112.345</c:v>
                </c:pt>
                <c:pt idx="40">
                  <c:v>113</c:v>
                </c:pt>
                <c:pt idx="41">
                  <c:v>112.224</c:v>
                </c:pt>
                <c:pt idx="42">
                  <c:v>114.36199999999999</c:v>
                </c:pt>
                <c:pt idx="43">
                  <c:v>117.94799999999999</c:v>
                </c:pt>
                <c:pt idx="44">
                  <c:v>118.63800000000001</c:v>
                </c:pt>
                <c:pt idx="45">
                  <c:v>123.741</c:v>
                </c:pt>
                <c:pt idx="46">
                  <c:v>125.983</c:v>
                </c:pt>
                <c:pt idx="47">
                  <c:v>133.155</c:v>
                </c:pt>
                <c:pt idx="48">
                  <c:v>143.79300000000001</c:v>
                </c:pt>
                <c:pt idx="49">
                  <c:v>159.56899999999999</c:v>
                </c:pt>
                <c:pt idx="50">
                  <c:v>174.81</c:v>
                </c:pt>
                <c:pt idx="51">
                  <c:v>192.55199999999999</c:v>
                </c:pt>
                <c:pt idx="52">
                  <c:v>207.74100000000001</c:v>
                </c:pt>
                <c:pt idx="53">
                  <c:v>218.483</c:v>
                </c:pt>
                <c:pt idx="54">
                  <c:v>227.44800000000001</c:v>
                </c:pt>
                <c:pt idx="55">
                  <c:v>232</c:v>
                </c:pt>
                <c:pt idx="56">
                  <c:v>233.79300000000001</c:v>
                </c:pt>
                <c:pt idx="57">
                  <c:v>229.94800000000001</c:v>
                </c:pt>
                <c:pt idx="58">
                  <c:v>220</c:v>
                </c:pt>
                <c:pt idx="59">
                  <c:v>195.93100000000001</c:v>
                </c:pt>
                <c:pt idx="60">
                  <c:v>157.05199999999999</c:v>
                </c:pt>
                <c:pt idx="61">
                  <c:v>123</c:v>
                </c:pt>
                <c:pt idx="62">
                  <c:v>113.69</c:v>
                </c:pt>
                <c:pt idx="63">
                  <c:v>114.03400000000001</c:v>
                </c:pt>
                <c:pt idx="64">
                  <c:v>114.121</c:v>
                </c:pt>
                <c:pt idx="65">
                  <c:v>116.259</c:v>
                </c:pt>
                <c:pt idx="66">
                  <c:v>118.155</c:v>
                </c:pt>
                <c:pt idx="67">
                  <c:v>123.224</c:v>
                </c:pt>
                <c:pt idx="68">
                  <c:v>130.13800000000001</c:v>
                </c:pt>
                <c:pt idx="69">
                  <c:v>136.93100000000001</c:v>
                </c:pt>
                <c:pt idx="70">
                  <c:v>151.983</c:v>
                </c:pt>
                <c:pt idx="71">
                  <c:v>163.845</c:v>
                </c:pt>
                <c:pt idx="72">
                  <c:v>177.20699999999999</c:v>
                </c:pt>
                <c:pt idx="73">
                  <c:v>185.72399999999999</c:v>
                </c:pt>
                <c:pt idx="74">
                  <c:v>193.328</c:v>
                </c:pt>
                <c:pt idx="75">
                  <c:v>196.43100000000001</c:v>
                </c:pt>
                <c:pt idx="76">
                  <c:v>189.345</c:v>
                </c:pt>
                <c:pt idx="77">
                  <c:v>176.29300000000001</c:v>
                </c:pt>
                <c:pt idx="78">
                  <c:v>154.41399999999999</c:v>
                </c:pt>
                <c:pt idx="79">
                  <c:v>124.672</c:v>
                </c:pt>
                <c:pt idx="80">
                  <c:v>105.63800000000001</c:v>
                </c:pt>
                <c:pt idx="81">
                  <c:v>97.69</c:v>
                </c:pt>
                <c:pt idx="82">
                  <c:v>99.206999999999994</c:v>
                </c:pt>
                <c:pt idx="83">
                  <c:v>96.897000000000006</c:v>
                </c:pt>
                <c:pt idx="84">
                  <c:v>99.016999999999996</c:v>
                </c:pt>
                <c:pt idx="85">
                  <c:v>97.19</c:v>
                </c:pt>
                <c:pt idx="86">
                  <c:v>95.171999999999997</c:v>
                </c:pt>
                <c:pt idx="87">
                  <c:v>95.224000000000004</c:v>
                </c:pt>
                <c:pt idx="88">
                  <c:v>96.602999999999994</c:v>
                </c:pt>
                <c:pt idx="89">
                  <c:v>97.120999999999995</c:v>
                </c:pt>
                <c:pt idx="90">
                  <c:v>94.016999999999996</c:v>
                </c:pt>
                <c:pt idx="91">
                  <c:v>97.016999999999996</c:v>
                </c:pt>
                <c:pt idx="92">
                  <c:v>95.81</c:v>
                </c:pt>
                <c:pt idx="93">
                  <c:v>95.155000000000001</c:v>
                </c:pt>
                <c:pt idx="94">
                  <c:v>95.447999999999993</c:v>
                </c:pt>
                <c:pt idx="95">
                  <c:v>95.861999999999995</c:v>
                </c:pt>
                <c:pt idx="96">
                  <c:v>95.793000000000006</c:v>
                </c:pt>
                <c:pt idx="97">
                  <c:v>96.947999999999993</c:v>
                </c:pt>
                <c:pt idx="98">
                  <c:v>96.120999999999995</c:v>
                </c:pt>
                <c:pt idx="99">
                  <c:v>95.430999999999997</c:v>
                </c:pt>
                <c:pt idx="100">
                  <c:v>94.379000000000005</c:v>
                </c:pt>
                <c:pt idx="101">
                  <c:v>95.638000000000005</c:v>
                </c:pt>
                <c:pt idx="102">
                  <c:v>96.102999999999994</c:v>
                </c:pt>
                <c:pt idx="103">
                  <c:v>99.171999999999997</c:v>
                </c:pt>
                <c:pt idx="104">
                  <c:v>100.121</c:v>
                </c:pt>
                <c:pt idx="105">
                  <c:v>102.276</c:v>
                </c:pt>
                <c:pt idx="106">
                  <c:v>106.44799999999999</c:v>
                </c:pt>
                <c:pt idx="107">
                  <c:v>106.55200000000001</c:v>
                </c:pt>
                <c:pt idx="108">
                  <c:v>108.79300000000001</c:v>
                </c:pt>
                <c:pt idx="109">
                  <c:v>108.672</c:v>
                </c:pt>
                <c:pt idx="110">
                  <c:v>107.276</c:v>
                </c:pt>
                <c:pt idx="111">
                  <c:v>104</c:v>
                </c:pt>
                <c:pt idx="112">
                  <c:v>101.63800000000001</c:v>
                </c:pt>
                <c:pt idx="113">
                  <c:v>96.914000000000001</c:v>
                </c:pt>
                <c:pt idx="114">
                  <c:v>93.897000000000006</c:v>
                </c:pt>
                <c:pt idx="115">
                  <c:v>92.293000000000006</c:v>
                </c:pt>
                <c:pt idx="116">
                  <c:v>90.016999999999996</c:v>
                </c:pt>
                <c:pt idx="117">
                  <c:v>91.430999999999997</c:v>
                </c:pt>
                <c:pt idx="118">
                  <c:v>92.155000000000001</c:v>
                </c:pt>
                <c:pt idx="119">
                  <c:v>91.171999999999997</c:v>
                </c:pt>
                <c:pt idx="120">
                  <c:v>90.275999999999996</c:v>
                </c:pt>
                <c:pt idx="121">
                  <c:v>90.034000000000006</c:v>
                </c:pt>
                <c:pt idx="122">
                  <c:v>91.19</c:v>
                </c:pt>
                <c:pt idx="123">
                  <c:v>92.171999999999997</c:v>
                </c:pt>
                <c:pt idx="124">
                  <c:v>90.069000000000003</c:v>
                </c:pt>
                <c:pt idx="125">
                  <c:v>87.965999999999994</c:v>
                </c:pt>
                <c:pt idx="126">
                  <c:v>89.516999999999996</c:v>
                </c:pt>
                <c:pt idx="127">
                  <c:v>89.516999999999996</c:v>
                </c:pt>
                <c:pt idx="128">
                  <c:v>90.81</c:v>
                </c:pt>
                <c:pt idx="129">
                  <c:v>90.947999999999993</c:v>
                </c:pt>
                <c:pt idx="130">
                  <c:v>92.759</c:v>
                </c:pt>
                <c:pt idx="131">
                  <c:v>92.759</c:v>
                </c:pt>
                <c:pt idx="132">
                  <c:v>94.861999999999995</c:v>
                </c:pt>
                <c:pt idx="133">
                  <c:v>95.620999999999995</c:v>
                </c:pt>
                <c:pt idx="134">
                  <c:v>98.138000000000005</c:v>
                </c:pt>
                <c:pt idx="135">
                  <c:v>97.724000000000004</c:v>
                </c:pt>
                <c:pt idx="136">
                  <c:v>99.638000000000005</c:v>
                </c:pt>
                <c:pt idx="137">
                  <c:v>96.638000000000005</c:v>
                </c:pt>
                <c:pt idx="138">
                  <c:v>93.206999999999994</c:v>
                </c:pt>
                <c:pt idx="139">
                  <c:v>93.034000000000006</c:v>
                </c:pt>
                <c:pt idx="140">
                  <c:v>91.328000000000003</c:v>
                </c:pt>
                <c:pt idx="141">
                  <c:v>88.620999999999995</c:v>
                </c:pt>
                <c:pt idx="142">
                  <c:v>87.897000000000006</c:v>
                </c:pt>
                <c:pt idx="143">
                  <c:v>84.69</c:v>
                </c:pt>
                <c:pt idx="144">
                  <c:v>87.947999999999993</c:v>
                </c:pt>
                <c:pt idx="145">
                  <c:v>88.155000000000001</c:v>
                </c:pt>
                <c:pt idx="146">
                  <c:v>87.102999999999994</c:v>
                </c:pt>
                <c:pt idx="147">
                  <c:v>86.930999999999997</c:v>
                </c:pt>
                <c:pt idx="148">
                  <c:v>87.241</c:v>
                </c:pt>
                <c:pt idx="149">
                  <c:v>86.947999999999993</c:v>
                </c:pt>
                <c:pt idx="150">
                  <c:v>85.534000000000006</c:v>
                </c:pt>
                <c:pt idx="151">
                  <c:v>86.69</c:v>
                </c:pt>
                <c:pt idx="152">
                  <c:v>84.706999999999994</c:v>
                </c:pt>
                <c:pt idx="153">
                  <c:v>85.983000000000004</c:v>
                </c:pt>
                <c:pt idx="154">
                  <c:v>85.793000000000006</c:v>
                </c:pt>
                <c:pt idx="155">
                  <c:v>87.671999999999997</c:v>
                </c:pt>
                <c:pt idx="156">
                  <c:v>85.224000000000004</c:v>
                </c:pt>
                <c:pt idx="157">
                  <c:v>85.569000000000003</c:v>
                </c:pt>
                <c:pt idx="158">
                  <c:v>85.724000000000004</c:v>
                </c:pt>
                <c:pt idx="159">
                  <c:v>87.569000000000003</c:v>
                </c:pt>
                <c:pt idx="160">
                  <c:v>85.447999999999993</c:v>
                </c:pt>
                <c:pt idx="161">
                  <c:v>84.775999999999996</c:v>
                </c:pt>
                <c:pt idx="162">
                  <c:v>85.914000000000001</c:v>
                </c:pt>
                <c:pt idx="163">
                  <c:v>83.19</c:v>
                </c:pt>
                <c:pt idx="164">
                  <c:v>83.224000000000004</c:v>
                </c:pt>
                <c:pt idx="165">
                  <c:v>85.69</c:v>
                </c:pt>
                <c:pt idx="166">
                  <c:v>85</c:v>
                </c:pt>
                <c:pt idx="167">
                  <c:v>83.155000000000001</c:v>
                </c:pt>
                <c:pt idx="168">
                  <c:v>84.897000000000006</c:v>
                </c:pt>
                <c:pt idx="169">
                  <c:v>84.534000000000006</c:v>
                </c:pt>
                <c:pt idx="170">
                  <c:v>85.620999999999995</c:v>
                </c:pt>
                <c:pt idx="171">
                  <c:v>83.171999999999997</c:v>
                </c:pt>
                <c:pt idx="172">
                  <c:v>85.914000000000001</c:v>
                </c:pt>
                <c:pt idx="173">
                  <c:v>83.965999999999994</c:v>
                </c:pt>
                <c:pt idx="174">
                  <c:v>85.447999999999993</c:v>
                </c:pt>
                <c:pt idx="175">
                  <c:v>84.120999999999995</c:v>
                </c:pt>
                <c:pt idx="176">
                  <c:v>86.5</c:v>
                </c:pt>
                <c:pt idx="177">
                  <c:v>83.861999999999995</c:v>
                </c:pt>
                <c:pt idx="178">
                  <c:v>84.275999999999996</c:v>
                </c:pt>
                <c:pt idx="179">
                  <c:v>83.155000000000001</c:v>
                </c:pt>
                <c:pt idx="180">
                  <c:v>84.102999999999994</c:v>
                </c:pt>
                <c:pt idx="181">
                  <c:v>84.361999999999995</c:v>
                </c:pt>
                <c:pt idx="182">
                  <c:v>83.671999999999997</c:v>
                </c:pt>
                <c:pt idx="183">
                  <c:v>83.602999999999994</c:v>
                </c:pt>
                <c:pt idx="184">
                  <c:v>84</c:v>
                </c:pt>
                <c:pt idx="185">
                  <c:v>83.620999999999995</c:v>
                </c:pt>
                <c:pt idx="186">
                  <c:v>84.224000000000004</c:v>
                </c:pt>
                <c:pt idx="187">
                  <c:v>83.016999999999996</c:v>
                </c:pt>
                <c:pt idx="188">
                  <c:v>82.19</c:v>
                </c:pt>
                <c:pt idx="189">
                  <c:v>82.293000000000006</c:v>
                </c:pt>
                <c:pt idx="190">
                  <c:v>85.085999999999999</c:v>
                </c:pt>
                <c:pt idx="191">
                  <c:v>83.155000000000001</c:v>
                </c:pt>
                <c:pt idx="192">
                  <c:v>82.861999999999995</c:v>
                </c:pt>
                <c:pt idx="193">
                  <c:v>83.69</c:v>
                </c:pt>
                <c:pt idx="194">
                  <c:v>83.241</c:v>
                </c:pt>
                <c:pt idx="195">
                  <c:v>81.879000000000005</c:v>
                </c:pt>
                <c:pt idx="196">
                  <c:v>82.741</c:v>
                </c:pt>
                <c:pt idx="197">
                  <c:v>81.483000000000004</c:v>
                </c:pt>
                <c:pt idx="198">
                  <c:v>80.483000000000004</c:v>
                </c:pt>
                <c:pt idx="199">
                  <c:v>82.224000000000004</c:v>
                </c:pt>
                <c:pt idx="200">
                  <c:v>83.671999999999997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107.08247918491809</c:v>
                </c:pt>
                <c:pt idx="7">
                  <c:v>107.20388171067745</c:v>
                </c:pt>
                <c:pt idx="8">
                  <c:v>107.32430352317878</c:v>
                </c:pt>
                <c:pt idx="9">
                  <c:v>107.4435613553801</c:v>
                </c:pt>
                <c:pt idx="10">
                  <c:v>107.5614489270766</c:v>
                </c:pt>
                <c:pt idx="11">
                  <c:v>107.67773494093782</c:v>
                </c:pt>
                <c:pt idx="12">
                  <c:v>107.79216105165987</c:v>
                </c:pt>
                <c:pt idx="13">
                  <c:v>107.90443984548961</c:v>
                </c:pt>
                <c:pt idx="14">
                  <c:v>108.01425287743372</c:v>
                </c:pt>
                <c:pt idx="15">
                  <c:v>108.12124882541301</c:v>
                </c:pt>
                <c:pt idx="16">
                  <c:v>108.22504183532855</c:v>
                </c:pt>
                <c:pt idx="17">
                  <c:v>108.32521015039053</c:v>
                </c:pt>
                <c:pt idx="18">
                  <c:v>108.42129514624926</c:v>
                </c:pt>
                <c:pt idx="19">
                  <c:v>108.51280093898853</c:v>
                </c:pt>
                <c:pt idx="20">
                  <c:v>108.59919481277485</c:v>
                </c:pt>
                <c:pt idx="21">
                  <c:v>108.67990885993184</c:v>
                </c:pt>
                <c:pt idx="22">
                  <c:v>108.7543434965845</c:v>
                </c:pt>
                <c:pt idx="23">
                  <c:v>108.82187401278009</c:v>
                </c:pt>
                <c:pt idx="24">
                  <c:v>108.8818622042927</c:v>
                </c:pt>
                <c:pt idx="25">
                  <c:v>108.93367667664997</c:v>
                </c:pt>
                <c:pt idx="26">
                  <c:v>108.97672799849326</c:v>
                </c:pt>
                <c:pt idx="27">
                  <c:v>109.01052904499581</c:v>
                </c:pt>
                <c:pt idx="28">
                  <c:v>109.03479727982236</c:v>
                </c:pt>
                <c:pt idx="29">
                  <c:v>109.04962509734359</c:v>
                </c:pt>
                <c:pt idx="30">
                  <c:v>109.05575726928558</c:v>
                </c:pt>
                <c:pt idx="31">
                  <c:v>109.05503110416119</c:v>
                </c:pt>
                <c:pt idx="32">
                  <c:v>109.05105418632048</c:v>
                </c:pt>
                <c:pt idx="33">
                  <c:v>109.05021380015864</c:v>
                </c:pt>
                <c:pt idx="34">
                  <c:v>109.06312608744672</c:v>
                </c:pt>
                <c:pt idx="35">
                  <c:v>109.10663317439094</c:v>
                </c:pt>
                <c:pt idx="36">
                  <c:v>109.20643126152403</c:v>
                </c:pt>
                <c:pt idx="37">
                  <c:v>109.40034815598506</c:v>
                </c:pt>
                <c:pt idx="38">
                  <c:v>109.74217162639457</c:v>
                </c:pt>
                <c:pt idx="39">
                  <c:v>110.30575207306165</c:v>
                </c:pt>
                <c:pt idx="40">
                  <c:v>111.18886749605016</c:v>
                </c:pt>
                <c:pt idx="41">
                  <c:v>112.51606697827998</c:v>
                </c:pt>
                <c:pt idx="42">
                  <c:v>114.43944579915146</c:v>
                </c:pt>
                <c:pt idx="43">
                  <c:v>117.13612032391708</c:v>
                </c:pt>
                <c:pt idx="44">
                  <c:v>120.80115162629711</c:v>
                </c:pt>
                <c:pt idx="45">
                  <c:v>125.63490346859284</c:v>
                </c:pt>
                <c:pt idx="46">
                  <c:v>131.82438043414328</c:v>
                </c:pt>
                <c:pt idx="47">
                  <c:v>139.51899074421513</c:v>
                </c:pt>
                <c:pt idx="48">
                  <c:v>148.80234919132727</c:v>
                </c:pt>
                <c:pt idx="49">
                  <c:v>159.66300094857721</c:v>
                </c:pt>
                <c:pt idx="50">
                  <c:v>171.96788712291121</c:v>
                </c:pt>
                <c:pt idx="51">
                  <c:v>185.44146881637232</c:v>
                </c:pt>
                <c:pt idx="52">
                  <c:v>199.64453528030762</c:v>
                </c:pt>
                <c:pt idx="53">
                  <c:v>213.91335094656597</c:v>
                </c:pt>
                <c:pt idx="54">
                  <c:v>227.15301812628994</c:v>
                </c:pt>
                <c:pt idx="55">
                  <c:v>237.38076462086937</c:v>
                </c:pt>
                <c:pt idx="56">
                  <c:v>241.28654421001471</c:v>
                </c:pt>
                <c:pt idx="57">
                  <c:v>234.83884398578016</c:v>
                </c:pt>
                <c:pt idx="58">
                  <c:v>215.86434385300572</c:v>
                </c:pt>
                <c:pt idx="59">
                  <c:v>187.16572802165746</c:v>
                </c:pt>
                <c:pt idx="60">
                  <c:v>156.44570520792976</c:v>
                </c:pt>
                <c:pt idx="61">
                  <c:v>131.80233780809795</c:v>
                </c:pt>
                <c:pt idx="62">
                  <c:v>116.96004618290374</c:v>
                </c:pt>
                <c:pt idx="63">
                  <c:v>110.73300019120997</c:v>
                </c:pt>
                <c:pt idx="64">
                  <c:v>109.9568914773003</c:v>
                </c:pt>
                <c:pt idx="65">
                  <c:v>112.1453908226101</c:v>
                </c:pt>
                <c:pt idx="66">
                  <c:v>116.16249711394649</c:v>
                </c:pt>
                <c:pt idx="67">
                  <c:v>121.7315273678106</c:v>
                </c:pt>
                <c:pt idx="68">
                  <c:v>128.8711412965593</c:v>
                </c:pt>
                <c:pt idx="69">
                  <c:v>137.59256816753168</c:v>
                </c:pt>
                <c:pt idx="70">
                  <c:v>147.77479179147377</c:v>
                </c:pt>
                <c:pt idx="71">
                  <c:v>159.11382760367209</c:v>
                </c:pt>
                <c:pt idx="72">
                  <c:v>171.10792665683417</c:v>
                </c:pt>
                <c:pt idx="73">
                  <c:v>183.05979354875524</c:v>
                </c:pt>
                <c:pt idx="74">
                  <c:v>193.93529234355617</c:v>
                </c:pt>
                <c:pt idx="75">
                  <c:v>201.3185494916616</c:v>
                </c:pt>
                <c:pt idx="76">
                  <c:v>199.06143978826614</c:v>
                </c:pt>
                <c:pt idx="77">
                  <c:v>179.53094350943746</c:v>
                </c:pt>
                <c:pt idx="78">
                  <c:v>146.4718268213299</c:v>
                </c:pt>
                <c:pt idx="79">
                  <c:v>117.49613482625162</c:v>
                </c:pt>
                <c:pt idx="80">
                  <c:v>103.19306547821313</c:v>
                </c:pt>
                <c:pt idx="81">
                  <c:v>99.059315350389326</c:v>
                </c:pt>
                <c:pt idx="82">
                  <c:v>98.230430049214007</c:v>
                </c:pt>
                <c:pt idx="83">
                  <c:v>97.97126012211595</c:v>
                </c:pt>
                <c:pt idx="84">
                  <c:v>97.76789185403193</c:v>
                </c:pt>
                <c:pt idx="85">
                  <c:v>97.569429180812136</c:v>
                </c:pt>
                <c:pt idx="86">
                  <c:v>97.373009791310238</c:v>
                </c:pt>
                <c:pt idx="87">
                  <c:v>97.178437232539736</c:v>
                </c:pt>
                <c:pt idx="88">
                  <c:v>96.985600889955151</c:v>
                </c:pt>
                <c:pt idx="89">
                  <c:v>96.794396667874025</c:v>
                </c:pt>
                <c:pt idx="90">
                  <c:v>96.604726506069213</c:v>
                </c:pt>
                <c:pt idx="91">
                  <c:v>96.416501776186749</c:v>
                </c:pt>
                <c:pt idx="92">
                  <c:v>96.229656823375123</c:v>
                </c:pt>
                <c:pt idx="93">
                  <c:v>96.044198508049249</c:v>
                </c:pt>
                <c:pt idx="94">
                  <c:v>95.860370114164368</c:v>
                </c:pt>
                <c:pt idx="95">
                  <c:v>95.679138593639806</c:v>
                </c:pt>
                <c:pt idx="96">
                  <c:v>95.503487129275797</c:v>
                </c:pt>
                <c:pt idx="97">
                  <c:v>95.341444135623846</c:v>
                </c:pt>
                <c:pt idx="98">
                  <c:v>95.212248906011624</c:v>
                </c:pt>
                <c:pt idx="99">
                  <c:v>95.156917908430358</c:v>
                </c:pt>
                <c:pt idx="100">
                  <c:v>95.252454310195546</c:v>
                </c:pt>
                <c:pt idx="101">
                  <c:v>95.623630007982825</c:v>
                </c:pt>
                <c:pt idx="102">
                  <c:v>96.43813873758161</c:v>
                </c:pt>
                <c:pt idx="103">
                  <c:v>97.865414324812946</c:v>
                </c:pt>
                <c:pt idx="104">
                  <c:v>99.987625433359312</c:v>
                </c:pt>
                <c:pt idx="105">
                  <c:v>102.68247728410157</c:v>
                </c:pt>
                <c:pt idx="106">
                  <c:v>105.54237130943238</c:v>
                </c:pt>
                <c:pt idx="107">
                  <c:v>107.9159174947382</c:v>
                </c:pt>
                <c:pt idx="108">
                  <c:v>109.11195698731487</c:v>
                </c:pt>
                <c:pt idx="109">
                  <c:v>108.69558084432511</c:v>
                </c:pt>
                <c:pt idx="110">
                  <c:v>106.70873338506442</c:v>
                </c:pt>
                <c:pt idx="111">
                  <c:v>103.66506545287652</c:v>
                </c:pt>
                <c:pt idx="112">
                  <c:v>100.31231007968007</c:v>
                </c:pt>
                <c:pt idx="113">
                  <c:v>97.313001784510362</c:v>
                </c:pt>
                <c:pt idx="114">
                  <c:v>95.031365185962358</c:v>
                </c:pt>
                <c:pt idx="115">
                  <c:v>93.511429658254784</c:v>
                </c:pt>
                <c:pt idx="116">
                  <c:v>92.594674720329735</c:v>
                </c:pt>
                <c:pt idx="117">
                  <c:v>92.06547671026361</c:v>
                </c:pt>
                <c:pt idx="118">
                  <c:v>91.745314341959414</c:v>
                </c:pt>
                <c:pt idx="119">
                  <c:v>91.521534200480815</c:v>
                </c:pt>
                <c:pt idx="120">
                  <c:v>91.336267343954916</c:v>
                </c:pt>
                <c:pt idx="121">
                  <c:v>91.164606876795844</c:v>
                </c:pt>
                <c:pt idx="122">
                  <c:v>90.997451511967299</c:v>
                </c:pt>
                <c:pt idx="123">
                  <c:v>90.832059708602173</c:v>
                </c:pt>
                <c:pt idx="124">
                  <c:v>90.668260507040898</c:v>
                </c:pt>
                <c:pt idx="125">
                  <c:v>90.508361351033344</c:v>
                </c:pt>
                <c:pt idx="126">
                  <c:v>90.361022394376846</c:v>
                </c:pt>
                <c:pt idx="127">
                  <c:v>90.251806728743531</c:v>
                </c:pt>
                <c:pt idx="128">
                  <c:v>90.242990070813519</c:v>
                </c:pt>
                <c:pt idx="129">
                  <c:v>90.456990915562344</c:v>
                </c:pt>
                <c:pt idx="130">
                  <c:v>91.078040029678888</c:v>
                </c:pt>
                <c:pt idx="131">
                  <c:v>92.289047483232181</c:v>
                </c:pt>
                <c:pt idx="132">
                  <c:v>94.123045106767606</c:v>
                </c:pt>
                <c:pt idx="133">
                  <c:v>96.29635921932713</c:v>
                </c:pt>
                <c:pt idx="134">
                  <c:v>98.184147868974662</c:v>
                </c:pt>
                <c:pt idx="135">
                  <c:v>99.060123177442776</c:v>
                </c:pt>
                <c:pt idx="136">
                  <c:v>98.503808190963312</c:v>
                </c:pt>
                <c:pt idx="137">
                  <c:v>96.67226793138741</c:v>
                </c:pt>
                <c:pt idx="138">
                  <c:v>94.201486820548652</c:v>
                </c:pt>
                <c:pt idx="139">
                  <c:v>91.820342503513487</c:v>
                </c:pt>
                <c:pt idx="140">
                  <c:v>89.9919597847273</c:v>
                </c:pt>
                <c:pt idx="141">
                  <c:v>88.812021619762959</c:v>
                </c:pt>
                <c:pt idx="142">
                  <c:v>88.13555075462034</c:v>
                </c:pt>
                <c:pt idx="143">
                  <c:v>87.757809669503331</c:v>
                </c:pt>
                <c:pt idx="144">
                  <c:v>87.522397273457969</c:v>
                </c:pt>
                <c:pt idx="145">
                  <c:v>87.342727520758629</c:v>
                </c:pt>
                <c:pt idx="146">
                  <c:v>87.18123921382184</c:v>
                </c:pt>
                <c:pt idx="147">
                  <c:v>87.024720539793435</c:v>
                </c:pt>
                <c:pt idx="148">
                  <c:v>86.86932351078346</c:v>
                </c:pt>
                <c:pt idx="149">
                  <c:v>86.714096634022354</c:v>
                </c:pt>
                <c:pt idx="150">
                  <c:v>86.558825089698189</c:v>
                </c:pt>
                <c:pt idx="151">
                  <c:v>86.403451739490393</c:v>
                </c:pt>
                <c:pt idx="152">
                  <c:v>86.247950030615272</c:v>
                </c:pt>
                <c:pt idx="153">
                  <c:v>86.092300812630967</c:v>
                </c:pt>
                <c:pt idx="154">
                  <c:v>85.936488698109628</c:v>
                </c:pt>
                <c:pt idx="155">
                  <c:v>85.780501438885068</c:v>
                </c:pt>
                <c:pt idx="156">
                  <c:v>85.62432966644117</c:v>
                </c:pt>
                <c:pt idx="157">
                  <c:v>85.467966651526382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107.08247918491354</c:v>
                </c:pt>
                <c:pt idx="7">
                  <c:v>107.20388171066286</c:v>
                </c:pt>
                <c:pt idx="8">
                  <c:v>107.324303523133</c:v>
                </c:pt>
                <c:pt idx="9">
                  <c:v>107.44356135523959</c:v>
                </c:pt>
                <c:pt idx="10">
                  <c:v>107.56144892665489</c:v>
                </c:pt>
                <c:pt idx="11">
                  <c:v>107.67773493969979</c:v>
                </c:pt>
                <c:pt idx="12">
                  <c:v>107.79216104810513</c:v>
                </c:pt>
                <c:pt idx="13">
                  <c:v>107.90443983550681</c:v>
                </c:pt>
                <c:pt idx="14">
                  <c:v>108.01425285001415</c:v>
                </c:pt>
                <c:pt idx="15">
                  <c:v>108.12124875175255</c:v>
                </c:pt>
                <c:pt idx="16">
                  <c:v>108.22504164178739</c:v>
                </c:pt>
                <c:pt idx="17">
                  <c:v>108.32520965302291</c:v>
                </c:pt>
                <c:pt idx="18">
                  <c:v>108.42129389614313</c:v>
                </c:pt>
                <c:pt idx="19">
                  <c:v>108.51279786585457</c:v>
                </c:pt>
                <c:pt idx="20">
                  <c:v>108.59918742384875</c:v>
                </c:pt>
                <c:pt idx="21">
                  <c:v>108.67989148406903</c:v>
                </c:pt>
                <c:pt idx="22">
                  <c:v>108.75430353187507</c:v>
                </c:pt>
                <c:pt idx="23">
                  <c:v>108.82178411019808</c:v>
                </c:pt>
                <c:pt idx="24">
                  <c:v>108.88166440128326</c:v>
                </c:pt>
                <c:pt idx="25">
                  <c:v>108.93325102056178</c:v>
                </c:pt>
                <c:pt idx="26">
                  <c:v>108.97583211810621</c:v>
                </c:pt>
                <c:pt idx="27">
                  <c:v>109.00868485172447</c:v>
                </c:pt>
                <c:pt idx="28">
                  <c:v>109.03108425320907</c:v>
                </c:pt>
                <c:pt idx="29">
                  <c:v>109.04231345539669</c:v>
                </c:pt>
                <c:pt idx="30">
                  <c:v>109.0416751832244</c:v>
                </c:pt>
                <c:pt idx="31">
                  <c:v>109.02850433871622</c:v>
                </c:pt>
                <c:pt idx="32">
                  <c:v>109.00218143088127</c:v>
                </c:pt>
                <c:pt idx="33">
                  <c:v>108.96214652123957</c:v>
                </c:pt>
                <c:pt idx="34">
                  <c:v>108.90791327969615</c:v>
                </c:pt>
                <c:pt idx="35">
                  <c:v>108.83908268024463</c:v>
                </c:pt>
                <c:pt idx="36">
                  <c:v>108.75535581839567</c:v>
                </c:pt>
                <c:pt idx="37">
                  <c:v>108.65654530892715</c:v>
                </c:pt>
                <c:pt idx="38">
                  <c:v>108.54258472913176</c:v>
                </c:pt>
                <c:pt idx="39">
                  <c:v>108.41353561288452</c:v>
                </c:pt>
                <c:pt idx="40">
                  <c:v>108.26959157565692</c:v>
                </c:pt>
                <c:pt idx="41">
                  <c:v>108.11107925800621</c:v>
                </c:pt>
                <c:pt idx="42">
                  <c:v>107.93845590971158</c:v>
                </c:pt>
                <c:pt idx="43">
                  <c:v>107.75230359019861</c:v>
                </c:pt>
                <c:pt idx="44">
                  <c:v>107.55332012240019</c:v>
                </c:pt>
                <c:pt idx="45">
                  <c:v>107.34230709464627</c:v>
                </c:pt>
                <c:pt idx="46">
                  <c:v>107.12015534643537</c:v>
                </c:pt>
                <c:pt idx="47">
                  <c:v>106.88782848822821</c:v>
                </c:pt>
                <c:pt idx="48">
                  <c:v>106.64634508445634</c:v>
                </c:pt>
                <c:pt idx="49">
                  <c:v>106.39676016788677</c:v>
                </c:pt>
                <c:pt idx="50">
                  <c:v>106.14014675125924</c:v>
                </c:pt>
                <c:pt idx="51">
                  <c:v>105.87757796136383</c:v>
                </c:pt>
                <c:pt idx="52">
                  <c:v>105.61011034727123</c:v>
                </c:pt>
                <c:pt idx="53">
                  <c:v>105.3387688163709</c:v>
                </c:pt>
                <c:pt idx="54">
                  <c:v>105.06453353854936</c:v>
                </c:pt>
                <c:pt idx="55">
                  <c:v>104.78832903972229</c:v>
                </c:pt>
                <c:pt idx="56">
                  <c:v>104.51101558970356</c:v>
                </c:pt>
                <c:pt idx="57">
                  <c:v>104.23338288321656</c:v>
                </c:pt>
                <c:pt idx="58">
                  <c:v>103.95614592197281</c:v>
                </c:pt>
                <c:pt idx="59">
                  <c:v>103.67994293333528</c:v>
                </c:pt>
                <c:pt idx="60">
                  <c:v>103.40533510837531</c:v>
                </c:pt>
                <c:pt idx="61">
                  <c:v>103.13280790867998</c:v>
                </c:pt>
                <c:pt idx="62">
                  <c:v>102.86277367535206</c:v>
                </c:pt>
                <c:pt idx="63">
                  <c:v>102.59557527270643</c:v>
                </c:pt>
                <c:pt idx="64">
                  <c:v>102.3314905101864</c:v>
                </c:pt>
                <c:pt idx="65">
                  <c:v>102.07073710588962</c:v>
                </c:pt>
                <c:pt idx="66">
                  <c:v>101.81347798084835</c:v>
                </c:pt>
                <c:pt idx="67">
                  <c:v>101.55982670223902</c:v>
                </c:pt>
                <c:pt idx="68">
                  <c:v>101.3098529238259</c:v>
                </c:pt>
                <c:pt idx="69">
                  <c:v>101.06358770147285</c:v>
                </c:pt>
                <c:pt idx="70">
                  <c:v>100.82102858925509</c:v>
                </c:pt>
                <c:pt idx="71">
                  <c:v>100.58214444675114</c:v>
                </c:pt>
                <c:pt idx="72">
                  <c:v>100.34687991003199</c:v>
                </c:pt>
                <c:pt idx="73">
                  <c:v>100.11515949751616</c:v>
                </c:pt>
                <c:pt idx="74">
                  <c:v>99.886891337258007</c:v>
                </c:pt>
                <c:pt idx="75">
                  <c:v>99.661970514572488</c:v>
                </c:pt>
                <c:pt idx="76">
                  <c:v>99.440282048452573</c:v>
                </c:pt>
                <c:pt idx="77">
                  <c:v>99.221703512343595</c:v>
                </c:pt>
                <c:pt idx="78">
                  <c:v>99.006107319852731</c:v>
                </c:pt>
                <c:pt idx="79">
                  <c:v>98.793362699244113</c:v>
                </c:pt>
                <c:pt idx="80">
                  <c:v>98.583337382424887</c:v>
                </c:pt>
                <c:pt idx="81">
                  <c:v>98.375899034862726</c:v>
                </c:pt>
                <c:pt idx="82">
                  <c:v>98.170916452750305</c:v>
                </c:pt>
                <c:pt idx="83">
                  <c:v>97.968260552967863</c:v>
                </c:pt>
                <c:pt idx="84">
                  <c:v>97.767805180177646</c:v>
                </c:pt>
                <c:pt idx="85">
                  <c:v>97.569427753863977</c:v>
                </c:pt>
                <c:pt idx="86">
                  <c:v>97.373009776430067</c:v>
                </c:pt>
                <c:pt idx="87">
                  <c:v>97.178437221672013</c:v>
                </c:pt>
                <c:pt idx="88">
                  <c:v>96.985600821142469</c:v>
                </c:pt>
                <c:pt idx="89">
                  <c:v>96.794396264143032</c:v>
                </c:pt>
                <c:pt idx="90">
                  <c:v>96.604724325382136</c:v>
                </c:pt>
                <c:pt idx="91">
                  <c:v>96.416490932728493</c:v>
                </c:pt>
                <c:pt idx="92">
                  <c:v>96.2296071859937</c:v>
                </c:pt>
                <c:pt idx="93">
                  <c:v>96.043989336296676</c:v>
                </c:pt>
                <c:pt idx="94">
                  <c:v>95.859558734299426</c:v>
                </c:pt>
                <c:pt idx="95">
                  <c:v>95.676241754454765</c:v>
                </c:pt>
                <c:pt idx="96">
                  <c:v>95.493969701363426</c:v>
                </c:pt>
                <c:pt idx="97">
                  <c:v>95.312678703395775</c:v>
                </c:pt>
                <c:pt idx="98">
                  <c:v>95.132309597876585</c:v>
                </c:pt>
                <c:pt idx="99">
                  <c:v>94.952807811354361</c:v>
                </c:pt>
                <c:pt idx="100">
                  <c:v>94.774123237763845</c:v>
                </c:pt>
                <c:pt idx="101">
                  <c:v>94.596210116632534</c:v>
                </c:pt>
                <c:pt idx="102">
                  <c:v>94.419026912867807</c:v>
                </c:pt>
                <c:pt idx="103">
                  <c:v>94.242536199078728</c:v>
                </c:pt>
                <c:pt idx="104">
                  <c:v>94.066704540828383</c:v>
                </c:pt>
                <c:pt idx="105">
                  <c:v>93.891502384669323</c:v>
                </c:pt>
                <c:pt idx="106">
                  <c:v>93.716903948279253</c:v>
                </c:pt>
                <c:pt idx="107">
                  <c:v>93.5428871114852</c:v>
                </c:pt>
                <c:pt idx="108">
                  <c:v>93.369433306437685</c:v>
                </c:pt>
                <c:pt idx="109">
                  <c:v>93.196527404677212</c:v>
                </c:pt>
                <c:pt idx="110">
                  <c:v>93.024157598329452</c:v>
                </c:pt>
                <c:pt idx="111">
                  <c:v>92.852315272185109</c:v>
                </c:pt>
                <c:pt idx="112">
                  <c:v>92.680994862984434</c:v>
                </c:pt>
                <c:pt idx="113">
                  <c:v>92.510193701859293</c:v>
                </c:pt>
                <c:pt idx="114">
                  <c:v>92.339911835619489</c:v>
                </c:pt>
                <c:pt idx="115">
                  <c:v>92.170151822441952</c:v>
                </c:pt>
                <c:pt idx="116">
                  <c:v>92.000918497577274</c:v>
                </c:pt>
                <c:pt idx="117">
                  <c:v>91.832218704975105</c:v>
                </c:pt>
                <c:pt idx="118">
                  <c:v>91.664060991295813</c:v>
                </c:pt>
                <c:pt idx="119">
                  <c:v>91.496455259669318</c:v>
                </c:pt>
                <c:pt idx="120">
                  <c:v>91.329412381815786</c:v>
                </c:pt>
                <c:pt idx="121">
                  <c:v>91.162943768780906</c:v>
                </c:pt>
                <c:pt idx="122">
                  <c:v>90.997060902555674</c:v>
                </c:pt>
                <c:pt idx="123">
                  <c:v>90.831774833211824</c:v>
                </c:pt>
                <c:pt idx="124">
                  <c:v>90.667095648817877</c:v>
                </c:pt>
                <c:pt idx="125">
                  <c:v>90.50303192818582</c:v>
                </c:pt>
                <c:pt idx="126">
                  <c:v>90.339590189277516</c:v>
                </c:pt>
                <c:pt idx="127">
                  <c:v>90.17677434866475</c:v>
                </c:pt>
                <c:pt idx="128">
                  <c:v>90.014585209559897</c:v>
                </c:pt>
                <c:pt idx="129">
                  <c:v>89.853019997364996</c:v>
                </c:pt>
                <c:pt idx="130">
                  <c:v>89.692071962196465</c:v>
                </c:pt>
                <c:pt idx="131">
                  <c:v>89.531730067231905</c:v>
                </c:pt>
                <c:pt idx="132">
                  <c:v>89.371978779875192</c:v>
                </c:pt>
                <c:pt idx="133">
                  <c:v>89.212797979613981</c:v>
                </c:pt>
                <c:pt idx="134">
                  <c:v>89.054162992141897</c:v>
                </c:pt>
                <c:pt idx="135">
                  <c:v>88.896044754043629</c:v>
                </c:pt>
                <c:pt idx="136">
                  <c:v>88.738410106422151</c:v>
                </c:pt>
                <c:pt idx="137">
                  <c:v>88.58122220969355</c:v>
                </c:pt>
                <c:pt idx="138">
                  <c:v>88.424441065852591</c:v>
                </c:pt>
                <c:pt idx="139">
                  <c:v>88.268024129281784</c:v>
                </c:pt>
                <c:pt idx="140">
                  <c:v>88.111926983051745</c:v>
                </c:pt>
                <c:pt idx="141">
                  <c:v>87.956104054954352</c:v>
                </c:pt>
                <c:pt idx="142">
                  <c:v>87.800509346403459</c:v>
                </c:pt>
                <c:pt idx="143">
                  <c:v>87.645097147860952</c:v>
                </c:pt>
                <c:pt idx="144">
                  <c:v>87.489822716483943</c:v>
                </c:pt>
                <c:pt idx="145">
                  <c:v>87.334642894994886</c:v>
                </c:pt>
                <c:pt idx="146">
                  <c:v>87.179516655020223</c:v>
                </c:pt>
                <c:pt idx="147">
                  <c:v>87.024405552934567</c:v>
                </c:pt>
                <c:pt idx="148">
                  <c:v>86.869274091204687</c:v>
                </c:pt>
                <c:pt idx="149">
                  <c:v>86.714089982990146</c:v>
                </c:pt>
                <c:pt idx="150">
                  <c:v>86.558824322040323</c:v>
                </c:pt>
                <c:pt idx="151">
                  <c:v>86.403451663519149</c:v>
                </c:pt>
                <c:pt idx="152">
                  <c:v>86.247950024169782</c:v>
                </c:pt>
                <c:pt idx="153">
                  <c:v>86.092300812162236</c:v>
                </c:pt>
                <c:pt idx="154">
                  <c:v>85.93648869808041</c:v>
                </c:pt>
                <c:pt idx="155">
                  <c:v>85.780501438883505</c:v>
                </c:pt>
                <c:pt idx="156">
                  <c:v>85.624329666441099</c:v>
                </c:pt>
                <c:pt idx="157">
                  <c:v>85.467966651526382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112.714</c:v>
                </c:pt>
                <c:pt idx="1">
                  <c:v>113.786</c:v>
                </c:pt>
                <c:pt idx="2">
                  <c:v>111.071</c:v>
                </c:pt>
                <c:pt idx="3">
                  <c:v>112.268</c:v>
                </c:pt>
                <c:pt idx="4">
                  <c:v>111.286</c:v>
                </c:pt>
                <c:pt idx="5">
                  <c:v>113.643</c:v>
                </c:pt>
                <c:pt idx="6">
                  <c:v>109.446</c:v>
                </c:pt>
                <c:pt idx="7">
                  <c:v>111.107</c:v>
                </c:pt>
                <c:pt idx="8">
                  <c:v>110.911</c:v>
                </c:pt>
                <c:pt idx="9">
                  <c:v>109.286</c:v>
                </c:pt>
                <c:pt idx="10">
                  <c:v>111.429</c:v>
                </c:pt>
                <c:pt idx="11">
                  <c:v>110.143</c:v>
                </c:pt>
                <c:pt idx="12">
                  <c:v>110.411</c:v>
                </c:pt>
                <c:pt idx="13">
                  <c:v>110.5</c:v>
                </c:pt>
                <c:pt idx="14">
                  <c:v>110.607</c:v>
                </c:pt>
                <c:pt idx="15">
                  <c:v>110.304</c:v>
                </c:pt>
                <c:pt idx="16">
                  <c:v>110.554</c:v>
                </c:pt>
                <c:pt idx="17">
                  <c:v>109.571</c:v>
                </c:pt>
                <c:pt idx="18">
                  <c:v>110.464</c:v>
                </c:pt>
                <c:pt idx="19">
                  <c:v>110.179</c:v>
                </c:pt>
                <c:pt idx="20">
                  <c:v>109</c:v>
                </c:pt>
                <c:pt idx="21">
                  <c:v>109.482</c:v>
                </c:pt>
                <c:pt idx="22">
                  <c:v>108.911</c:v>
                </c:pt>
                <c:pt idx="23">
                  <c:v>110.089</c:v>
                </c:pt>
                <c:pt idx="24">
                  <c:v>109.143</c:v>
                </c:pt>
                <c:pt idx="25">
                  <c:v>107.732</c:v>
                </c:pt>
                <c:pt idx="26">
                  <c:v>108.196</c:v>
                </c:pt>
                <c:pt idx="27">
                  <c:v>108.286</c:v>
                </c:pt>
                <c:pt idx="28">
                  <c:v>111.839</c:v>
                </c:pt>
                <c:pt idx="29">
                  <c:v>111.125</c:v>
                </c:pt>
                <c:pt idx="30">
                  <c:v>110.857</c:v>
                </c:pt>
                <c:pt idx="31">
                  <c:v>110.607</c:v>
                </c:pt>
                <c:pt idx="32">
                  <c:v>112.446</c:v>
                </c:pt>
                <c:pt idx="33">
                  <c:v>112.411</c:v>
                </c:pt>
                <c:pt idx="34">
                  <c:v>114.643</c:v>
                </c:pt>
                <c:pt idx="35">
                  <c:v>114.839</c:v>
                </c:pt>
                <c:pt idx="36">
                  <c:v>113.232</c:v>
                </c:pt>
                <c:pt idx="37">
                  <c:v>115.643</c:v>
                </c:pt>
                <c:pt idx="38">
                  <c:v>116.821</c:v>
                </c:pt>
                <c:pt idx="39">
                  <c:v>116.946</c:v>
                </c:pt>
                <c:pt idx="40">
                  <c:v>118.143</c:v>
                </c:pt>
                <c:pt idx="41">
                  <c:v>117.25</c:v>
                </c:pt>
                <c:pt idx="42">
                  <c:v>118.25</c:v>
                </c:pt>
                <c:pt idx="43">
                  <c:v>121.714</c:v>
                </c:pt>
                <c:pt idx="44">
                  <c:v>124.357</c:v>
                </c:pt>
                <c:pt idx="45">
                  <c:v>124.804</c:v>
                </c:pt>
                <c:pt idx="46">
                  <c:v>133.696</c:v>
                </c:pt>
                <c:pt idx="47">
                  <c:v>139.214</c:v>
                </c:pt>
                <c:pt idx="48">
                  <c:v>152.982</c:v>
                </c:pt>
                <c:pt idx="49">
                  <c:v>165.321</c:v>
                </c:pt>
                <c:pt idx="50">
                  <c:v>182.464</c:v>
                </c:pt>
                <c:pt idx="51">
                  <c:v>199.571</c:v>
                </c:pt>
                <c:pt idx="52">
                  <c:v>213.125</c:v>
                </c:pt>
                <c:pt idx="53">
                  <c:v>224.268</c:v>
                </c:pt>
                <c:pt idx="54">
                  <c:v>230.161</c:v>
                </c:pt>
                <c:pt idx="55">
                  <c:v>235.375</c:v>
                </c:pt>
                <c:pt idx="56">
                  <c:v>236.304</c:v>
                </c:pt>
                <c:pt idx="57">
                  <c:v>230.643</c:v>
                </c:pt>
                <c:pt idx="58">
                  <c:v>218.446</c:v>
                </c:pt>
                <c:pt idx="59">
                  <c:v>190.536</c:v>
                </c:pt>
                <c:pt idx="60">
                  <c:v>146.125</c:v>
                </c:pt>
                <c:pt idx="61">
                  <c:v>120.393</c:v>
                </c:pt>
                <c:pt idx="62">
                  <c:v>115.25</c:v>
                </c:pt>
                <c:pt idx="63">
                  <c:v>113.786</c:v>
                </c:pt>
                <c:pt idx="64">
                  <c:v>116.232</c:v>
                </c:pt>
                <c:pt idx="65">
                  <c:v>116.393</c:v>
                </c:pt>
                <c:pt idx="66">
                  <c:v>118.732</c:v>
                </c:pt>
                <c:pt idx="67">
                  <c:v>123.946</c:v>
                </c:pt>
                <c:pt idx="68">
                  <c:v>131.857</c:v>
                </c:pt>
                <c:pt idx="69">
                  <c:v>141.214</c:v>
                </c:pt>
                <c:pt idx="70">
                  <c:v>152.839</c:v>
                </c:pt>
                <c:pt idx="71">
                  <c:v>165.054</c:v>
                </c:pt>
                <c:pt idx="72">
                  <c:v>178.339</c:v>
                </c:pt>
                <c:pt idx="73">
                  <c:v>188.875</c:v>
                </c:pt>
                <c:pt idx="74">
                  <c:v>193.625</c:v>
                </c:pt>
                <c:pt idx="75">
                  <c:v>196.536</c:v>
                </c:pt>
                <c:pt idx="76">
                  <c:v>194.464</c:v>
                </c:pt>
                <c:pt idx="77">
                  <c:v>183.357</c:v>
                </c:pt>
                <c:pt idx="78">
                  <c:v>162.268</c:v>
                </c:pt>
                <c:pt idx="79">
                  <c:v>130.107</c:v>
                </c:pt>
                <c:pt idx="80">
                  <c:v>104.393</c:v>
                </c:pt>
                <c:pt idx="81">
                  <c:v>100.607</c:v>
                </c:pt>
                <c:pt idx="82">
                  <c:v>98.304000000000002</c:v>
                </c:pt>
                <c:pt idx="83">
                  <c:v>98.286000000000001</c:v>
                </c:pt>
                <c:pt idx="84">
                  <c:v>98.786000000000001</c:v>
                </c:pt>
                <c:pt idx="85">
                  <c:v>100.232</c:v>
                </c:pt>
                <c:pt idx="86">
                  <c:v>97.304000000000002</c:v>
                </c:pt>
                <c:pt idx="87">
                  <c:v>99.625</c:v>
                </c:pt>
                <c:pt idx="88">
                  <c:v>98.231999999999999</c:v>
                </c:pt>
                <c:pt idx="89">
                  <c:v>98.786000000000001</c:v>
                </c:pt>
                <c:pt idx="90">
                  <c:v>98.036000000000001</c:v>
                </c:pt>
                <c:pt idx="91">
                  <c:v>96.679000000000002</c:v>
                </c:pt>
                <c:pt idx="92">
                  <c:v>96.536000000000001</c:v>
                </c:pt>
                <c:pt idx="93">
                  <c:v>98</c:v>
                </c:pt>
                <c:pt idx="94">
                  <c:v>99.070999999999998</c:v>
                </c:pt>
                <c:pt idx="95">
                  <c:v>98.75</c:v>
                </c:pt>
                <c:pt idx="96">
                  <c:v>98.554000000000002</c:v>
                </c:pt>
                <c:pt idx="97">
                  <c:v>97.161000000000001</c:v>
                </c:pt>
                <c:pt idx="98">
                  <c:v>97.786000000000001</c:v>
                </c:pt>
                <c:pt idx="99">
                  <c:v>99.125</c:v>
                </c:pt>
                <c:pt idx="100">
                  <c:v>98.481999999999999</c:v>
                </c:pt>
                <c:pt idx="101">
                  <c:v>97.768000000000001</c:v>
                </c:pt>
                <c:pt idx="102">
                  <c:v>96.929000000000002</c:v>
                </c:pt>
                <c:pt idx="103">
                  <c:v>100.036</c:v>
                </c:pt>
                <c:pt idx="104">
                  <c:v>103.554</c:v>
                </c:pt>
                <c:pt idx="105">
                  <c:v>105.25</c:v>
                </c:pt>
                <c:pt idx="106">
                  <c:v>108.393</c:v>
                </c:pt>
                <c:pt idx="107">
                  <c:v>111.036</c:v>
                </c:pt>
                <c:pt idx="108">
                  <c:v>111.607</c:v>
                </c:pt>
                <c:pt idx="109">
                  <c:v>111.393</c:v>
                </c:pt>
                <c:pt idx="110">
                  <c:v>112.214</c:v>
                </c:pt>
                <c:pt idx="111">
                  <c:v>110.786</c:v>
                </c:pt>
                <c:pt idx="112">
                  <c:v>109.875</c:v>
                </c:pt>
                <c:pt idx="113">
                  <c:v>102.714</c:v>
                </c:pt>
                <c:pt idx="114">
                  <c:v>100.179</c:v>
                </c:pt>
                <c:pt idx="115">
                  <c:v>98.518000000000001</c:v>
                </c:pt>
                <c:pt idx="116">
                  <c:v>97.518000000000001</c:v>
                </c:pt>
                <c:pt idx="117">
                  <c:v>93.195999999999998</c:v>
                </c:pt>
                <c:pt idx="118">
                  <c:v>95.054000000000002</c:v>
                </c:pt>
                <c:pt idx="119">
                  <c:v>94.75</c:v>
                </c:pt>
                <c:pt idx="120">
                  <c:v>92.143000000000001</c:v>
                </c:pt>
                <c:pt idx="121">
                  <c:v>93.945999999999998</c:v>
                </c:pt>
                <c:pt idx="122">
                  <c:v>93.25</c:v>
                </c:pt>
                <c:pt idx="123">
                  <c:v>92.375</c:v>
                </c:pt>
                <c:pt idx="124">
                  <c:v>92.088999999999999</c:v>
                </c:pt>
                <c:pt idx="125">
                  <c:v>94.143000000000001</c:v>
                </c:pt>
                <c:pt idx="126">
                  <c:v>93.463999999999999</c:v>
                </c:pt>
                <c:pt idx="127">
                  <c:v>93.231999999999999</c:v>
                </c:pt>
                <c:pt idx="128">
                  <c:v>92.411000000000001</c:v>
                </c:pt>
                <c:pt idx="129">
                  <c:v>94.875</c:v>
                </c:pt>
                <c:pt idx="130">
                  <c:v>93.856999999999999</c:v>
                </c:pt>
                <c:pt idx="131">
                  <c:v>95.856999999999999</c:v>
                </c:pt>
                <c:pt idx="132">
                  <c:v>96.054000000000002</c:v>
                </c:pt>
                <c:pt idx="133">
                  <c:v>99.945999999999998</c:v>
                </c:pt>
                <c:pt idx="134">
                  <c:v>100.679</c:v>
                </c:pt>
                <c:pt idx="135">
                  <c:v>100.839</c:v>
                </c:pt>
                <c:pt idx="136">
                  <c:v>103.232</c:v>
                </c:pt>
                <c:pt idx="137">
                  <c:v>102.839</c:v>
                </c:pt>
                <c:pt idx="138">
                  <c:v>99.643000000000001</c:v>
                </c:pt>
                <c:pt idx="139">
                  <c:v>98.411000000000001</c:v>
                </c:pt>
                <c:pt idx="140">
                  <c:v>96.570999999999998</c:v>
                </c:pt>
                <c:pt idx="141">
                  <c:v>93.054000000000002</c:v>
                </c:pt>
                <c:pt idx="142">
                  <c:v>91.143000000000001</c:v>
                </c:pt>
                <c:pt idx="143">
                  <c:v>91.338999999999999</c:v>
                </c:pt>
                <c:pt idx="144">
                  <c:v>91.320999999999998</c:v>
                </c:pt>
                <c:pt idx="145">
                  <c:v>89.536000000000001</c:v>
                </c:pt>
                <c:pt idx="146">
                  <c:v>90.5</c:v>
                </c:pt>
                <c:pt idx="147">
                  <c:v>89.554000000000002</c:v>
                </c:pt>
                <c:pt idx="148">
                  <c:v>89.106999999999999</c:v>
                </c:pt>
                <c:pt idx="149">
                  <c:v>88.268000000000001</c:v>
                </c:pt>
                <c:pt idx="150">
                  <c:v>87.554000000000002</c:v>
                </c:pt>
                <c:pt idx="151">
                  <c:v>88.125</c:v>
                </c:pt>
                <c:pt idx="152">
                  <c:v>91.356999999999999</c:v>
                </c:pt>
                <c:pt idx="153">
                  <c:v>89.304000000000002</c:v>
                </c:pt>
                <c:pt idx="154">
                  <c:v>89.570999999999998</c:v>
                </c:pt>
                <c:pt idx="155">
                  <c:v>88.945999999999998</c:v>
                </c:pt>
                <c:pt idx="156">
                  <c:v>88.195999999999998</c:v>
                </c:pt>
                <c:pt idx="157">
                  <c:v>89.179000000000002</c:v>
                </c:pt>
                <c:pt idx="158">
                  <c:v>89.820999999999998</c:v>
                </c:pt>
                <c:pt idx="159">
                  <c:v>88.161000000000001</c:v>
                </c:pt>
                <c:pt idx="160">
                  <c:v>86.786000000000001</c:v>
                </c:pt>
                <c:pt idx="161">
                  <c:v>89.268000000000001</c:v>
                </c:pt>
                <c:pt idx="162">
                  <c:v>87.463999999999999</c:v>
                </c:pt>
                <c:pt idx="163">
                  <c:v>88.25</c:v>
                </c:pt>
                <c:pt idx="164">
                  <c:v>87.429000000000002</c:v>
                </c:pt>
                <c:pt idx="165">
                  <c:v>89.125</c:v>
                </c:pt>
                <c:pt idx="166">
                  <c:v>88</c:v>
                </c:pt>
                <c:pt idx="167">
                  <c:v>89.5</c:v>
                </c:pt>
                <c:pt idx="168">
                  <c:v>87.963999999999999</c:v>
                </c:pt>
                <c:pt idx="169">
                  <c:v>89.5</c:v>
                </c:pt>
                <c:pt idx="170">
                  <c:v>87</c:v>
                </c:pt>
                <c:pt idx="171">
                  <c:v>87.143000000000001</c:v>
                </c:pt>
                <c:pt idx="172">
                  <c:v>88.106999999999999</c:v>
                </c:pt>
                <c:pt idx="173">
                  <c:v>87.786000000000001</c:v>
                </c:pt>
                <c:pt idx="174">
                  <c:v>90.070999999999998</c:v>
                </c:pt>
                <c:pt idx="175">
                  <c:v>86.945999999999998</c:v>
                </c:pt>
                <c:pt idx="176">
                  <c:v>87.445999999999998</c:v>
                </c:pt>
                <c:pt idx="177">
                  <c:v>84.356999999999999</c:v>
                </c:pt>
                <c:pt idx="178">
                  <c:v>88.5</c:v>
                </c:pt>
                <c:pt idx="179">
                  <c:v>87.320999999999998</c:v>
                </c:pt>
                <c:pt idx="180">
                  <c:v>88.518000000000001</c:v>
                </c:pt>
                <c:pt idx="181">
                  <c:v>86.929000000000002</c:v>
                </c:pt>
                <c:pt idx="182">
                  <c:v>85.125</c:v>
                </c:pt>
                <c:pt idx="183">
                  <c:v>87.356999999999999</c:v>
                </c:pt>
                <c:pt idx="184">
                  <c:v>85.768000000000001</c:v>
                </c:pt>
                <c:pt idx="185">
                  <c:v>86.106999999999999</c:v>
                </c:pt>
                <c:pt idx="186">
                  <c:v>85.893000000000001</c:v>
                </c:pt>
                <c:pt idx="187">
                  <c:v>86.070999999999998</c:v>
                </c:pt>
                <c:pt idx="188">
                  <c:v>85.695999999999998</c:v>
                </c:pt>
                <c:pt idx="189">
                  <c:v>84.713999999999999</c:v>
                </c:pt>
                <c:pt idx="190">
                  <c:v>86.856999999999999</c:v>
                </c:pt>
                <c:pt idx="191">
                  <c:v>85.588999999999999</c:v>
                </c:pt>
                <c:pt idx="192">
                  <c:v>85.5</c:v>
                </c:pt>
                <c:pt idx="193">
                  <c:v>83.25</c:v>
                </c:pt>
                <c:pt idx="194">
                  <c:v>85.143000000000001</c:v>
                </c:pt>
                <c:pt idx="195">
                  <c:v>86.106999999999999</c:v>
                </c:pt>
                <c:pt idx="196">
                  <c:v>84.5</c:v>
                </c:pt>
                <c:pt idx="197">
                  <c:v>85.75</c:v>
                </c:pt>
                <c:pt idx="198">
                  <c:v>84.125</c:v>
                </c:pt>
                <c:pt idx="199">
                  <c:v>85.893000000000001</c:v>
                </c:pt>
                <c:pt idx="200">
                  <c:v>84.088999999999999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109.23516172658749</c:v>
                </c:pt>
                <c:pt idx="4">
                  <c:v>109.34462135664188</c:v>
                </c:pt>
                <c:pt idx="5">
                  <c:v>109.4527312555538</c:v>
                </c:pt>
                <c:pt idx="6">
                  <c:v>109.55930702404636</c:v>
                </c:pt>
                <c:pt idx="7">
                  <c:v>109.66414390461439</c:v>
                </c:pt>
                <c:pt idx="8">
                  <c:v>109.7670151332311</c:v>
                </c:pt>
                <c:pt idx="9">
                  <c:v>109.86767027024527</c:v>
                </c:pt>
                <c:pt idx="10">
                  <c:v>109.96583353906769</c:v>
                </c:pt>
                <c:pt idx="11">
                  <c:v>110.0612022087935</c:v>
                </c:pt>
                <c:pt idx="12">
                  <c:v>110.15344506566638</c:v>
                </c:pt>
                <c:pt idx="13">
                  <c:v>110.24220102854373</c:v>
                </c:pt>
                <c:pt idx="14">
                  <c:v>110.32707797587062</c:v>
                </c:pt>
                <c:pt idx="15">
                  <c:v>110.40765186739927</c:v>
                </c:pt>
                <c:pt idx="16">
                  <c:v>110.48346626573529</c:v>
                </c:pt>
                <c:pt idx="17">
                  <c:v>110.55403239625001</c:v>
                </c:pt>
                <c:pt idx="18">
                  <c:v>110.61882993968338</c:v>
                </c:pt>
                <c:pt idx="19">
                  <c:v>110.6773088498072</c:v>
                </c:pt>
                <c:pt idx="20">
                  <c:v>110.72889266447726</c:v>
                </c:pt>
                <c:pt idx="21">
                  <c:v>110.77298409336302</c:v>
                </c:pt>
                <c:pt idx="22">
                  <c:v>110.80897421978996</c:v>
                </c:pt>
                <c:pt idx="23">
                  <c:v>110.83625760404185</c:v>
                </c:pt>
                <c:pt idx="24">
                  <c:v>110.85425715311058</c:v>
                </c:pt>
                <c:pt idx="25">
                  <c:v>110.86246514976902</c:v>
                </c:pt>
                <c:pt idx="26">
                  <c:v>110.86051072599473</c:v>
                </c:pt>
                <c:pt idx="27">
                  <c:v>110.84826979722264</c:v>
                </c:pt>
                <c:pt idx="28">
                  <c:v>110.82604149481328</c:v>
                </c:pt>
                <c:pt idx="29">
                  <c:v>110.79482570028519</c:v>
                </c:pt>
                <c:pt idx="30">
                  <c:v>110.7567491799069</c:v>
                </c:pt>
                <c:pt idx="31">
                  <c:v>110.71570196029846</c:v>
                </c:pt>
                <c:pt idx="32">
                  <c:v>110.67825854956287</c:v>
                </c:pt>
                <c:pt idx="33">
                  <c:v>110.65496615658506</c:v>
                </c:pt>
                <c:pt idx="34">
                  <c:v>110.66207785792835</c:v>
                </c:pt>
                <c:pt idx="35">
                  <c:v>110.72378442886365</c:v>
                </c:pt>
                <c:pt idx="36">
                  <c:v>110.87494497424542</c:v>
                </c:pt>
                <c:pt idx="37">
                  <c:v>111.16422513305673</c:v>
                </c:pt>
                <c:pt idx="38">
                  <c:v>111.6574179951038</c:v>
                </c:pt>
                <c:pt idx="39">
                  <c:v>112.44055037134504</c:v>
                </c:pt>
                <c:pt idx="40">
                  <c:v>113.62218118441814</c:v>
                </c:pt>
                <c:pt idx="41">
                  <c:v>115.33411018043377</c:v>
                </c:pt>
                <c:pt idx="42">
                  <c:v>117.72958023954925</c:v>
                </c:pt>
                <c:pt idx="43">
                  <c:v>120.97803330744333</c:v>
                </c:pt>
                <c:pt idx="44">
                  <c:v>125.25562860764529</c:v>
                </c:pt>
                <c:pt idx="45">
                  <c:v>130.73109983566269</c:v>
                </c:pt>
                <c:pt idx="46">
                  <c:v>137.54713195389039</c:v>
                </c:pt>
                <c:pt idx="47">
                  <c:v>145.79824578866476</c:v>
                </c:pt>
                <c:pt idx="48">
                  <c:v>155.50709720984318</c:v>
                </c:pt>
                <c:pt idx="49">
                  <c:v>166.60196679623044</c:v>
                </c:pt>
                <c:pt idx="50">
                  <c:v>178.89872798111281</c:v>
                </c:pt>
                <c:pt idx="51">
                  <c:v>192.089550735328</c:v>
                </c:pt>
                <c:pt idx="52">
                  <c:v>205.73220445333828</c:v>
                </c:pt>
                <c:pt idx="53">
                  <c:v>219.19878571858501</c:v>
                </c:pt>
                <c:pt idx="54">
                  <c:v>231.46042859598577</c:v>
                </c:pt>
                <c:pt idx="55">
                  <c:v>240.55872322279194</c:v>
                </c:pt>
                <c:pt idx="56">
                  <c:v>243.03944769520362</c:v>
                </c:pt>
                <c:pt idx="57">
                  <c:v>234.61297079814074</c:v>
                </c:pt>
                <c:pt idx="58">
                  <c:v>213.22723569602346</c:v>
                </c:pt>
                <c:pt idx="59">
                  <c:v>182.62895102530507</c:v>
                </c:pt>
                <c:pt idx="60">
                  <c:v>151.69866652984314</c:v>
                </c:pt>
                <c:pt idx="61">
                  <c:v>128.70231672308879</c:v>
                </c:pt>
                <c:pt idx="62">
                  <c:v>116.32489890969197</c:v>
                </c:pt>
                <c:pt idx="63">
                  <c:v>112.24012833341177</c:v>
                </c:pt>
                <c:pt idx="64">
                  <c:v>112.89113528689856</c:v>
                </c:pt>
                <c:pt idx="65">
                  <c:v>115.97203069202456</c:v>
                </c:pt>
                <c:pt idx="66">
                  <c:v>120.59241498175834</c:v>
                </c:pt>
                <c:pt idx="67">
                  <c:v>126.57026098022942</c:v>
                </c:pt>
                <c:pt idx="68">
                  <c:v>133.90463484214533</c:v>
                </c:pt>
                <c:pt idx="69">
                  <c:v>142.55387315192547</c:v>
                </c:pt>
                <c:pt idx="70">
                  <c:v>152.36082244079444</c:v>
                </c:pt>
                <c:pt idx="71">
                  <c:v>163.02751288395177</c:v>
                </c:pt>
                <c:pt idx="72">
                  <c:v>174.10875319289963</c:v>
                </c:pt>
                <c:pt idx="73">
                  <c:v>184.98387569714305</c:v>
                </c:pt>
                <c:pt idx="74">
                  <c:v>194.61111816679795</c:v>
                </c:pt>
                <c:pt idx="75">
                  <c:v>200.65033944156178</c:v>
                </c:pt>
                <c:pt idx="76">
                  <c:v>198.43584021404632</c:v>
                </c:pt>
                <c:pt idx="77">
                  <c:v>183.10904671760369</c:v>
                </c:pt>
                <c:pt idx="78">
                  <c:v>156.41557665851462</c:v>
                </c:pt>
                <c:pt idx="79">
                  <c:v>128.959169163913</c:v>
                </c:pt>
                <c:pt idx="80">
                  <c:v>110.73771570284298</c:v>
                </c:pt>
                <c:pt idx="81">
                  <c:v>102.72884704959513</c:v>
                </c:pt>
                <c:pt idx="82">
                  <c:v>100.31477159825404</c:v>
                </c:pt>
                <c:pt idx="83">
                  <c:v>99.726731499607055</c:v>
                </c:pt>
                <c:pt idx="84">
                  <c:v>99.514832574864641</c:v>
                </c:pt>
                <c:pt idx="85">
                  <c:v>99.354383603156563</c:v>
                </c:pt>
                <c:pt idx="86">
                  <c:v>99.200182605164443</c:v>
                </c:pt>
                <c:pt idx="87">
                  <c:v>99.04810568445761</c:v>
                </c:pt>
                <c:pt idx="88">
                  <c:v>98.897796036602088</c:v>
                </c:pt>
                <c:pt idx="89">
                  <c:v>98.749123696890436</c:v>
                </c:pt>
                <c:pt idx="90">
                  <c:v>98.601975837677131</c:v>
                </c:pt>
                <c:pt idx="91">
                  <c:v>98.456255594687349</c:v>
                </c:pt>
                <c:pt idx="92">
                  <c:v>98.311906127221789</c:v>
                </c:pt>
                <c:pt idx="93">
                  <c:v>98.168987400779855</c:v>
                </c:pt>
                <c:pt idx="94">
                  <c:v>98.027897180635279</c:v>
                </c:pt>
                <c:pt idx="95">
                  <c:v>97.889948634856253</c:v>
                </c:pt>
                <c:pt idx="96">
                  <c:v>97.758733851760269</c:v>
                </c:pt>
                <c:pt idx="97">
                  <c:v>97.643003471945832</c:v>
                </c:pt>
                <c:pt idx="98">
                  <c:v>97.562020455923331</c:v>
                </c:pt>
                <c:pt idx="99">
                  <c:v>97.554064632925147</c:v>
                </c:pt>
                <c:pt idx="100">
                  <c:v>97.687229864987216</c:v>
                </c:pt>
                <c:pt idx="101">
                  <c:v>98.068184643505589</c:v>
                </c:pt>
                <c:pt idx="102">
                  <c:v>98.83958406874757</c:v>
                </c:pt>
                <c:pt idx="103">
                  <c:v>100.15329396392046</c:v>
                </c:pt>
                <c:pt idx="104">
                  <c:v>102.11033526951766</c:v>
                </c:pt>
                <c:pt idx="105">
                  <c:v>104.67491769359849</c:v>
                </c:pt>
                <c:pt idx="106">
                  <c:v>107.59680893823938</c:v>
                </c:pt>
                <c:pt idx="107">
                  <c:v>110.3973009655042</c:v>
                </c:pt>
                <c:pt idx="108">
                  <c:v>112.46421407044839</c:v>
                </c:pt>
                <c:pt idx="109">
                  <c:v>113.24857754686469</c:v>
                </c:pt>
                <c:pt idx="110">
                  <c:v>112.48340515007762</c:v>
                </c:pt>
                <c:pt idx="111">
                  <c:v>110.30765452639741</c:v>
                </c:pt>
                <c:pt idx="112">
                  <c:v>107.21790492900737</c:v>
                </c:pt>
                <c:pt idx="113">
                  <c:v>103.86968031297707</c:v>
                </c:pt>
                <c:pt idx="114">
                  <c:v>100.83816185486118</c:v>
                </c:pt>
                <c:pt idx="115">
                  <c:v>98.459036788958542</c:v>
                </c:pt>
                <c:pt idx="116">
                  <c:v>96.803889586238569</c:v>
                </c:pt>
                <c:pt idx="117">
                  <c:v>95.760080068676899</c:v>
                </c:pt>
                <c:pt idx="118">
                  <c:v>95.142694699639719</c:v>
                </c:pt>
                <c:pt idx="119">
                  <c:v>94.779216928511161</c:v>
                </c:pt>
                <c:pt idx="120">
                  <c:v>94.546881196840033</c:v>
                </c:pt>
                <c:pt idx="121">
                  <c:v>94.373744801714338</c:v>
                </c:pt>
                <c:pt idx="122">
                  <c:v>94.223967813579435</c:v>
                </c:pt>
                <c:pt idx="123">
                  <c:v>94.082224604367866</c:v>
                </c:pt>
                <c:pt idx="124">
                  <c:v>93.943327827356342</c:v>
                </c:pt>
                <c:pt idx="125">
                  <c:v>93.807750660105228</c:v>
                </c:pt>
                <c:pt idx="126">
                  <c:v>93.682591699056459</c:v>
                </c:pt>
                <c:pt idx="127">
                  <c:v>93.588590163621078</c:v>
                </c:pt>
                <c:pt idx="128">
                  <c:v>93.574031125251949</c:v>
                </c:pt>
                <c:pt idx="129">
                  <c:v>93.732086610678309</c:v>
                </c:pt>
                <c:pt idx="130">
                  <c:v>94.207136053159132</c:v>
                </c:pt>
                <c:pt idx="131">
                  <c:v>95.163639079297852</c:v>
                </c:pt>
                <c:pt idx="132">
                  <c:v>96.696511417385352</c:v>
                </c:pt>
                <c:pt idx="133">
                  <c:v>98.703229329046351</c:v>
                </c:pt>
                <c:pt idx="134">
                  <c:v>100.80105181092273</c:v>
                </c:pt>
                <c:pt idx="135">
                  <c:v>102.39463446980993</c:v>
                </c:pt>
                <c:pt idx="136">
                  <c:v>102.91864630967301</c:v>
                </c:pt>
                <c:pt idx="137">
                  <c:v>102.13072988154534</c:v>
                </c:pt>
                <c:pt idx="138">
                  <c:v>100.25111045436928</c:v>
                </c:pt>
                <c:pt idx="139">
                  <c:v>97.84074759186197</c:v>
                </c:pt>
                <c:pt idx="140">
                  <c:v>95.508983517102735</c:v>
                </c:pt>
                <c:pt idx="141">
                  <c:v>93.656536643695333</c:v>
                </c:pt>
                <c:pt idx="142">
                  <c:v>92.394633088934498</c:v>
                </c:pt>
                <c:pt idx="143">
                  <c:v>91.62607469078722</c:v>
                </c:pt>
                <c:pt idx="144">
                  <c:v>91.179625128596498</c:v>
                </c:pt>
                <c:pt idx="145">
                  <c:v>90.90576546348494</c:v>
                </c:pt>
                <c:pt idx="146">
                  <c:v>90.709565457150347</c:v>
                </c:pt>
                <c:pt idx="147">
                  <c:v>90.543104499838606</c:v>
                </c:pt>
                <c:pt idx="148">
                  <c:v>90.386446256248362</c:v>
                </c:pt>
                <c:pt idx="149">
                  <c:v>90.232640291341653</c:v>
                </c:pt>
                <c:pt idx="150">
                  <c:v>90.079650357892831</c:v>
                </c:pt>
                <c:pt idx="151">
                  <c:v>89.926989547915213</c:v>
                </c:pt>
                <c:pt idx="152">
                  <c:v>89.774580900261185</c:v>
                </c:pt>
                <c:pt idx="153">
                  <c:v>89.622436505646121</c:v>
                </c:pt>
                <c:pt idx="154">
                  <c:v>89.470581383224925</c:v>
                </c:pt>
                <c:pt idx="155">
                  <c:v>89.319038282815896</c:v>
                </c:pt>
                <c:pt idx="156">
                  <c:v>89.167825314854227</c:v>
                </c:pt>
                <c:pt idx="157">
                  <c:v>89.016955912108997</c:v>
                </c:pt>
                <c:pt idx="158">
                  <c:v>88.866439178651092</c:v>
                </c:pt>
                <c:pt idx="159">
                  <c:v>88.716280308124752</c:v>
                </c:pt>
                <c:pt idx="160">
                  <c:v>88.566481016512782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109.23516172658533</c:v>
                </c:pt>
                <c:pt idx="4">
                  <c:v>109.34462135663517</c:v>
                </c:pt>
                <c:pt idx="5">
                  <c:v>109.45273125553341</c:v>
                </c:pt>
                <c:pt idx="6">
                  <c:v>109.55930702398558</c:v>
                </c:pt>
                <c:pt idx="7">
                  <c:v>109.66414390443693</c:v>
                </c:pt>
                <c:pt idx="8">
                  <c:v>109.7670151327234</c:v>
                </c:pt>
                <c:pt idx="9">
                  <c:v>109.86767026882225</c:v>
                </c:pt>
                <c:pt idx="10">
                  <c:v>109.96583353515982</c:v>
                </c:pt>
                <c:pt idx="11">
                  <c:v>110.0612021982791</c:v>
                </c:pt>
                <c:pt idx="12">
                  <c:v>110.15344503794937</c:v>
                </c:pt>
                <c:pt idx="13">
                  <c:v>110.2422009569583</c:v>
                </c:pt>
                <c:pt idx="14">
                  <c:v>110.32707779472831</c:v>
                </c:pt>
                <c:pt idx="15">
                  <c:v>110.40765141831068</c:v>
                </c:pt>
                <c:pt idx="16">
                  <c:v>110.48346517489543</c:v>
                </c:pt>
                <c:pt idx="17">
                  <c:v>110.55402980023719</c:v>
                </c:pt>
                <c:pt idx="18">
                  <c:v>110.6188238866993</c:v>
                </c:pt>
                <c:pt idx="19">
                  <c:v>110.67729502213457</c:v>
                </c:pt>
                <c:pt idx="20">
                  <c:v>110.72886171555665</c:v>
                </c:pt>
                <c:pt idx="21">
                  <c:v>110.7729162263422</c:v>
                </c:pt>
                <c:pt idx="22">
                  <c:v>110.80882840924815</c:v>
                </c:pt>
                <c:pt idx="23">
                  <c:v>110.83595067645668</c:v>
                </c:pt>
                <c:pt idx="24">
                  <c:v>110.85362415883651</c:v>
                </c:pt>
                <c:pt idx="25">
                  <c:v>110.86118612044736</c:v>
                </c:pt>
                <c:pt idx="26">
                  <c:v>110.85797864216207</c:v>
                </c:pt>
                <c:pt idx="27">
                  <c:v>110.84335854181455</c:v>
                </c:pt>
                <c:pt idx="28">
                  <c:v>110.81670843992229</c:v>
                </c:pt>
                <c:pt idx="29">
                  <c:v>110.77744881314884</c:v>
                </c:pt>
                <c:pt idx="30">
                  <c:v>110.72505080475982</c:v>
                </c:pt>
                <c:pt idx="31">
                  <c:v>110.65904948608235</c:v>
                </c:pt>
                <c:pt idx="32">
                  <c:v>110.57905719027404</c:v>
                </c:pt>
                <c:pt idx="33">
                  <c:v>110.48477647540133</c:v>
                </c:pt>
                <c:pt idx="34">
                  <c:v>110.3760122243777</c:v>
                </c:pt>
                <c:pt idx="35">
                  <c:v>110.25268236122774</c:v>
                </c:pt>
                <c:pt idx="36">
                  <c:v>110.11482666227826</c:v>
                </c:pt>
                <c:pt idx="37">
                  <c:v>109.96261317162298</c:v>
                </c:pt>
                <c:pt idx="38">
                  <c:v>109.79634179473634</c:v>
                </c:pt>
                <c:pt idx="39">
                  <c:v>109.61644474174071</c:v>
                </c:pt>
                <c:pt idx="40">
                  <c:v>109.42348361865868</c:v>
                </c:pt>
                <c:pt idx="41">
                  <c:v>109.21814311391709</c:v>
                </c:pt>
                <c:pt idx="42">
                  <c:v>109.00122138856989</c:v>
                </c:pt>
                <c:pt idx="43">
                  <c:v>108.7736174404472</c:v>
                </c:pt>
                <c:pt idx="44">
                  <c:v>108.53631586230394</c:v>
                </c:pt>
                <c:pt idx="45">
                  <c:v>108.29036954028221</c:v>
                </c:pt>
                <c:pt idx="46">
                  <c:v>108.03688093186469</c:v>
                </c:pt>
                <c:pt idx="47">
                  <c:v>107.77698261531782</c:v>
                </c:pt>
                <c:pt idx="48">
                  <c:v>107.51181781252117</c:v>
                </c:pt>
                <c:pt idx="49">
                  <c:v>107.24252155514715</c:v>
                </c:pt>
                <c:pt idx="50">
                  <c:v>106.9702030951433</c:v>
                </c:pt>
                <c:pt idx="51">
                  <c:v>106.69593006204245</c:v>
                </c:pt>
                <c:pt idx="52">
                  <c:v>106.42071475130115</c:v>
                </c:pt>
                <c:pt idx="53">
                  <c:v>106.14550279987769</c:v>
                </c:pt>
                <c:pt idx="54">
                  <c:v>105.87116437742731</c:v>
                </c:pt>
                <c:pt idx="55">
                  <c:v>105.59848790232847</c:v>
                </c:pt>
                <c:pt idx="56">
                  <c:v>105.32817618784682</c:v>
                </c:pt>
                <c:pt idx="57">
                  <c:v>105.06084483943958</c:v>
                </c:pt>
                <c:pt idx="58">
                  <c:v>104.79702266162093</c:v>
                </c:pt>
                <c:pt idx="59">
                  <c:v>104.53715379205607</c:v>
                </c:pt>
                <c:pt idx="60">
                  <c:v>104.28160126012743</c:v>
                </c:pt>
                <c:pt idx="61">
                  <c:v>104.03065166447281</c:v>
                </c:pt>
                <c:pt idx="62">
                  <c:v>103.78452067561658</c:v>
                </c:pt>
                <c:pt idx="63">
                  <c:v>103.54335909223043</c:v>
                </c:pt>
                <c:pt idx="64">
                  <c:v>103.30725920929814</c:v>
                </c:pt>
                <c:pt idx="65">
                  <c:v>103.07626129037781</c:v>
                </c:pt>
                <c:pt idx="66">
                  <c:v>102.85035997160094</c:v>
                </c:pt>
                <c:pt idx="67">
                  <c:v>102.62951045992087</c:v>
                </c:pt>
                <c:pt idx="68">
                  <c:v>102.41363442087575</c:v>
                </c:pt>
                <c:pt idx="69">
                  <c:v>102.20262548072944</c:v>
                </c:pt>
                <c:pt idx="70">
                  <c:v>101.99635429370204</c:v>
                </c:pt>
                <c:pt idx="71">
                  <c:v>101.79467314686509</c:v>
                </c:pt>
                <c:pt idx="72">
                  <c:v>101.59742009318491</c:v>
                </c:pt>
                <c:pt idx="73">
                  <c:v>101.40442261738043</c:v>
                </c:pt>
                <c:pt idx="74">
                  <c:v>101.21550085006731</c:v>
                </c:pt>
                <c:pt idx="75">
                  <c:v>101.0304703535038</c:v>
                </c:pt>
                <c:pt idx="76">
                  <c:v>100.84914450758257</c:v>
                </c:pt>
                <c:pt idx="77">
                  <c:v>100.6713365279568</c:v>
                </c:pt>
                <c:pt idx="78">
                  <c:v>100.49686114975943</c:v>
                </c:pt>
                <c:pt idx="79">
                  <c:v>100.32553601064032</c:v>
                </c:pt>
                <c:pt idx="80">
                  <c:v>100.1571827661238</c:v>
                </c:pt>
                <c:pt idx="81">
                  <c:v>99.99162796885723</c:v>
                </c:pt>
                <c:pt idx="82">
                  <c:v>99.828703741399735</c:v>
                </c:pt>
                <c:pt idx="83">
                  <c:v>99.66824826997599</c:v>
                </c:pt>
                <c:pt idx="84">
                  <c:v>99.510106144233461</c:v>
                </c:pt>
                <c:pt idx="85">
                  <c:v>99.354128565605549</c:v>
                </c:pt>
                <c:pt idx="86">
                  <c:v>99.200173444478025</c:v>
                </c:pt>
                <c:pt idx="87">
                  <c:v>99.048105404042062</c:v>
                </c:pt>
                <c:pt idx="88">
                  <c:v>98.897795706534566</c:v>
                </c:pt>
                <c:pt idx="89">
                  <c:v>98.749122115539976</c:v>
                </c:pt>
                <c:pt idx="90">
                  <c:v>98.601968706172883</c:v>
                </c:pt>
                <c:pt idx="91">
                  <c:v>98.456225633283395</c:v>
                </c:pt>
                <c:pt idx="92">
                  <c:v>98.311788866325799</c:v>
                </c:pt>
                <c:pt idx="93">
                  <c:v>98.168559898203853</c:v>
                </c:pt>
                <c:pt idx="94">
                  <c:v>98.026445434243669</c:v>
                </c:pt>
                <c:pt idx="95">
                  <c:v>97.88535706644096</c:v>
                </c:pt>
                <c:pt idx="96">
                  <c:v>97.745210937273669</c:v>
                </c:pt>
                <c:pt idx="97">
                  <c:v>97.605927396655218</c:v>
                </c:pt>
                <c:pt idx="98">
                  <c:v>97.467430655019157</c:v>
                </c:pt>
                <c:pt idx="99">
                  <c:v>97.329648435065863</c:v>
                </c:pt>
                <c:pt idx="100">
                  <c:v>97.192511624360634</c:v>
                </c:pt>
                <c:pt idx="101">
                  <c:v>97.055953930742092</c:v>
                </c:pt>
                <c:pt idx="102">
                  <c:v>96.919911542379992</c:v>
                </c:pt>
                <c:pt idx="103">
                  <c:v>96.78432279430605</c:v>
                </c:pt>
                <c:pt idx="104">
                  <c:v>96.64912784332715</c:v>
                </c:pt>
                <c:pt idx="105">
                  <c:v>96.514268353417734</c:v>
                </c:pt>
                <c:pt idx="106">
                  <c:v>96.379687193968181</c:v>
                </c:pt>
                <c:pt idx="107">
                  <c:v>96.245328153638553</c:v>
                </c:pt>
                <c:pt idx="108">
                  <c:v>96.111135673020925</c:v>
                </c:pt>
                <c:pt idx="109">
                  <c:v>95.977054599838866</c:v>
                </c:pt>
                <c:pt idx="110">
                  <c:v>95.843029970991708</c:v>
                </c:pt>
                <c:pt idx="111">
                  <c:v>95.709006826362497</c:v>
                </c:pt>
                <c:pt idx="112">
                  <c:v>95.574930059919311</c:v>
                </c:pt>
                <c:pt idx="113">
                  <c:v>95.440744314209439</c:v>
                </c:pt>
                <c:pt idx="114">
                  <c:v>95.306393924825642</c:v>
                </c:pt>
                <c:pt idx="115">
                  <c:v>95.171822921748131</c:v>
                </c:pt>
                <c:pt idx="116">
                  <c:v>95.036975094566344</c:v>
                </c:pt>
                <c:pt idx="117">
                  <c:v>94.901794128375172</c:v>
                </c:pt>
                <c:pt idx="118">
                  <c:v>94.766223816538641</c:v>
                </c:pt>
                <c:pt idx="119">
                  <c:v>94.630208355429502</c:v>
                </c:pt>
                <c:pt idx="120">
                  <c:v>94.493692724608181</c:v>
                </c:pt>
                <c:pt idx="121">
                  <c:v>94.356623153637543</c:v>
                </c:pt>
                <c:pt idx="122">
                  <c:v>94.218947673807378</c:v>
                </c:pt>
                <c:pt idx="123">
                  <c:v>94.080616749479248</c:v>
                </c:pt>
                <c:pt idx="124">
                  <c:v>93.941583979623118</c:v>
                </c:pt>
                <c:pt idx="125">
                  <c:v>93.801806855544044</c:v>
                </c:pt>
                <c:pt idx="126">
                  <c:v>93.661247555998926</c:v>
                </c:pt>
                <c:pt idx="127">
                  <c:v>93.5198737561754</c:v>
                </c:pt>
                <c:pt idx="128">
                  <c:v>93.37765942270191</c:v>
                </c:pt>
                <c:pt idx="129">
                  <c:v>93.234585563389913</c:v>
                </c:pt>
                <c:pt idx="130">
                  <c:v>93.090640898196199</c:v>
                </c:pt>
                <c:pt idx="131">
                  <c:v>92.945822417332693</c:v>
                </c:pt>
                <c:pt idx="132">
                  <c:v>92.800135793859994</c:v>
                </c:pt>
                <c:pt idx="133">
                  <c:v>92.653595621672281</c:v>
                </c:pt>
                <c:pt idx="134">
                  <c:v>92.506225455529886</c:v>
                </c:pt>
                <c:pt idx="135">
                  <c:v>92.358057637539474</c:v>
                </c:pt>
                <c:pt idx="136">
                  <c:v>92.209132903822294</c:v>
                </c:pt>
                <c:pt idx="137">
                  <c:v>92.059499775462967</c:v>
                </c:pt>
                <c:pt idx="138">
                  <c:v>91.909213748461042</c:v>
                </c:pt>
                <c:pt idx="139">
                  <c:v>91.758336307512792</c:v>
                </c:pt>
                <c:pt idx="140">
                  <c:v>91.606933797238668</c:v>
                </c:pt>
                <c:pt idx="141">
                  <c:v>91.455076191253269</c:v>
                </c:pt>
                <c:pt idx="142">
                  <c:v>91.302835803743065</c:v>
                </c:pt>
                <c:pt idx="143">
                  <c:v>91.150285989696187</c:v>
                </c:pt>
                <c:pt idx="144">
                  <c:v>90.997499878610313</c:v>
                </c:pt>
                <c:pt idx="145">
                  <c:v>90.844549182624505</c:v>
                </c:pt>
                <c:pt idx="146">
                  <c:v>90.691503114030724</c:v>
                </c:pt>
                <c:pt idx="147">
                  <c:v>90.538427439615944</c:v>
                </c:pt>
                <c:pt idx="148">
                  <c:v>90.38538369093655</c:v>
                </c:pt>
                <c:pt idx="149">
                  <c:v>90.232428541098017</c:v>
                </c:pt>
                <c:pt idx="150">
                  <c:v>90.07961335050166</c:v>
                </c:pt>
                <c:pt idx="151">
                  <c:v>89.926983876806815</c:v>
                </c:pt>
                <c:pt idx="152">
                  <c:v>89.774580138378255</c:v>
                </c:pt>
                <c:pt idx="153">
                  <c:v>89.622436415927666</c:v>
                </c:pt>
                <c:pt idx="154">
                  <c:v>89.470581373965445</c:v>
                </c:pt>
                <c:pt idx="155">
                  <c:v>89.319038281978465</c:v>
                </c:pt>
                <c:pt idx="156">
                  <c:v>89.167825314787862</c:v>
                </c:pt>
                <c:pt idx="157">
                  <c:v>89.016955912104393</c:v>
                </c:pt>
                <c:pt idx="158">
                  <c:v>88.866439178650808</c:v>
                </c:pt>
                <c:pt idx="159">
                  <c:v>88.716280308124738</c:v>
                </c:pt>
                <c:pt idx="160">
                  <c:v>88.566481016512782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109.321</c:v>
                </c:pt>
                <c:pt idx="1">
                  <c:v>109.196</c:v>
                </c:pt>
                <c:pt idx="2">
                  <c:v>108.286</c:v>
                </c:pt>
                <c:pt idx="3">
                  <c:v>108.089</c:v>
                </c:pt>
                <c:pt idx="4">
                  <c:v>108.071</c:v>
                </c:pt>
                <c:pt idx="5">
                  <c:v>106.821</c:v>
                </c:pt>
                <c:pt idx="6">
                  <c:v>107.286</c:v>
                </c:pt>
                <c:pt idx="7">
                  <c:v>105.679</c:v>
                </c:pt>
                <c:pt idx="8">
                  <c:v>108.179</c:v>
                </c:pt>
                <c:pt idx="9">
                  <c:v>109.893</c:v>
                </c:pt>
                <c:pt idx="10">
                  <c:v>106.375</c:v>
                </c:pt>
                <c:pt idx="11">
                  <c:v>106.429</c:v>
                </c:pt>
                <c:pt idx="12">
                  <c:v>106.679</c:v>
                </c:pt>
                <c:pt idx="13">
                  <c:v>109.071</c:v>
                </c:pt>
                <c:pt idx="14">
                  <c:v>106.464</c:v>
                </c:pt>
                <c:pt idx="15">
                  <c:v>107.161</c:v>
                </c:pt>
                <c:pt idx="16">
                  <c:v>107</c:v>
                </c:pt>
                <c:pt idx="17">
                  <c:v>108.232</c:v>
                </c:pt>
                <c:pt idx="18">
                  <c:v>107.268</c:v>
                </c:pt>
                <c:pt idx="19">
                  <c:v>107.911</c:v>
                </c:pt>
                <c:pt idx="20">
                  <c:v>106.982</c:v>
                </c:pt>
                <c:pt idx="21">
                  <c:v>109.321</c:v>
                </c:pt>
                <c:pt idx="22">
                  <c:v>110.054</c:v>
                </c:pt>
                <c:pt idx="23">
                  <c:v>109.911</c:v>
                </c:pt>
                <c:pt idx="24">
                  <c:v>109.696</c:v>
                </c:pt>
                <c:pt idx="25">
                  <c:v>107.607</c:v>
                </c:pt>
                <c:pt idx="26">
                  <c:v>107.321</c:v>
                </c:pt>
                <c:pt idx="27">
                  <c:v>110.018</c:v>
                </c:pt>
                <c:pt idx="28">
                  <c:v>108.839</c:v>
                </c:pt>
                <c:pt idx="29">
                  <c:v>110.714</c:v>
                </c:pt>
                <c:pt idx="30">
                  <c:v>110.589</c:v>
                </c:pt>
                <c:pt idx="31">
                  <c:v>110.018</c:v>
                </c:pt>
                <c:pt idx="32">
                  <c:v>110.089</c:v>
                </c:pt>
                <c:pt idx="33">
                  <c:v>111.786</c:v>
                </c:pt>
                <c:pt idx="34">
                  <c:v>112.268</c:v>
                </c:pt>
                <c:pt idx="35">
                  <c:v>111.464</c:v>
                </c:pt>
                <c:pt idx="36">
                  <c:v>111.982</c:v>
                </c:pt>
                <c:pt idx="37">
                  <c:v>113.446</c:v>
                </c:pt>
                <c:pt idx="38">
                  <c:v>113.446</c:v>
                </c:pt>
                <c:pt idx="39">
                  <c:v>113.482</c:v>
                </c:pt>
                <c:pt idx="40">
                  <c:v>114.446</c:v>
                </c:pt>
                <c:pt idx="41">
                  <c:v>115.179</c:v>
                </c:pt>
                <c:pt idx="42">
                  <c:v>117.571</c:v>
                </c:pt>
                <c:pt idx="43">
                  <c:v>120.571</c:v>
                </c:pt>
                <c:pt idx="44">
                  <c:v>121.054</c:v>
                </c:pt>
                <c:pt idx="45">
                  <c:v>126.607</c:v>
                </c:pt>
                <c:pt idx="46">
                  <c:v>129.411</c:v>
                </c:pt>
                <c:pt idx="47">
                  <c:v>137.429</c:v>
                </c:pt>
                <c:pt idx="48">
                  <c:v>149.5</c:v>
                </c:pt>
                <c:pt idx="49">
                  <c:v>166.536</c:v>
                </c:pt>
                <c:pt idx="50">
                  <c:v>183.232</c:v>
                </c:pt>
                <c:pt idx="51">
                  <c:v>201.286</c:v>
                </c:pt>
                <c:pt idx="52">
                  <c:v>216.982</c:v>
                </c:pt>
                <c:pt idx="53">
                  <c:v>225.464</c:v>
                </c:pt>
                <c:pt idx="54">
                  <c:v>234</c:v>
                </c:pt>
                <c:pt idx="55">
                  <c:v>236.643</c:v>
                </c:pt>
                <c:pt idx="56">
                  <c:v>234.393</c:v>
                </c:pt>
                <c:pt idx="57">
                  <c:v>225.893</c:v>
                </c:pt>
                <c:pt idx="58">
                  <c:v>204.268</c:v>
                </c:pt>
                <c:pt idx="59">
                  <c:v>164.304</c:v>
                </c:pt>
                <c:pt idx="60">
                  <c:v>123.518</c:v>
                </c:pt>
                <c:pt idx="61">
                  <c:v>111.411</c:v>
                </c:pt>
                <c:pt idx="62">
                  <c:v>111.589</c:v>
                </c:pt>
                <c:pt idx="63">
                  <c:v>106.482</c:v>
                </c:pt>
                <c:pt idx="64">
                  <c:v>110.821</c:v>
                </c:pt>
                <c:pt idx="65">
                  <c:v>111.429</c:v>
                </c:pt>
                <c:pt idx="66">
                  <c:v>113.875</c:v>
                </c:pt>
                <c:pt idx="67">
                  <c:v>118.661</c:v>
                </c:pt>
                <c:pt idx="68">
                  <c:v>127.643</c:v>
                </c:pt>
                <c:pt idx="69">
                  <c:v>140.893</c:v>
                </c:pt>
                <c:pt idx="70">
                  <c:v>152.554</c:v>
                </c:pt>
                <c:pt idx="71">
                  <c:v>166.804</c:v>
                </c:pt>
                <c:pt idx="72">
                  <c:v>178.696</c:v>
                </c:pt>
                <c:pt idx="73">
                  <c:v>188.375</c:v>
                </c:pt>
                <c:pt idx="74">
                  <c:v>194.839</c:v>
                </c:pt>
                <c:pt idx="75">
                  <c:v>196.357</c:v>
                </c:pt>
                <c:pt idx="76">
                  <c:v>192.857</c:v>
                </c:pt>
                <c:pt idx="77">
                  <c:v>178.768</c:v>
                </c:pt>
                <c:pt idx="78">
                  <c:v>149.679</c:v>
                </c:pt>
                <c:pt idx="79">
                  <c:v>116.946</c:v>
                </c:pt>
                <c:pt idx="80">
                  <c:v>100.143</c:v>
                </c:pt>
                <c:pt idx="81">
                  <c:v>96.963999999999999</c:v>
                </c:pt>
                <c:pt idx="82">
                  <c:v>96.911000000000001</c:v>
                </c:pt>
                <c:pt idx="83">
                  <c:v>96.75</c:v>
                </c:pt>
                <c:pt idx="84">
                  <c:v>96.804000000000002</c:v>
                </c:pt>
                <c:pt idx="85">
                  <c:v>96.911000000000001</c:v>
                </c:pt>
                <c:pt idx="86">
                  <c:v>97.536000000000001</c:v>
                </c:pt>
                <c:pt idx="87">
                  <c:v>94.804000000000002</c:v>
                </c:pt>
                <c:pt idx="88">
                  <c:v>97.981999999999999</c:v>
                </c:pt>
                <c:pt idx="89">
                  <c:v>97.713999999999999</c:v>
                </c:pt>
                <c:pt idx="90">
                  <c:v>99.731999999999999</c:v>
                </c:pt>
                <c:pt idx="91">
                  <c:v>96.393000000000001</c:v>
                </c:pt>
                <c:pt idx="92">
                  <c:v>97.375</c:v>
                </c:pt>
                <c:pt idx="93">
                  <c:v>97.963999999999999</c:v>
                </c:pt>
                <c:pt idx="94">
                  <c:v>97.429000000000002</c:v>
                </c:pt>
                <c:pt idx="95">
                  <c:v>99.911000000000001</c:v>
                </c:pt>
                <c:pt idx="96">
                  <c:v>96.695999999999998</c:v>
                </c:pt>
                <c:pt idx="97">
                  <c:v>98.356999999999999</c:v>
                </c:pt>
                <c:pt idx="98">
                  <c:v>96.088999999999999</c:v>
                </c:pt>
                <c:pt idx="99">
                  <c:v>98.161000000000001</c:v>
                </c:pt>
                <c:pt idx="100">
                  <c:v>97.393000000000001</c:v>
                </c:pt>
                <c:pt idx="101">
                  <c:v>98.070999999999998</c:v>
                </c:pt>
                <c:pt idx="102">
                  <c:v>97.088999999999999</c:v>
                </c:pt>
                <c:pt idx="103">
                  <c:v>101.661</c:v>
                </c:pt>
                <c:pt idx="104">
                  <c:v>99</c:v>
                </c:pt>
                <c:pt idx="105">
                  <c:v>104.196</c:v>
                </c:pt>
                <c:pt idx="106">
                  <c:v>106.929</c:v>
                </c:pt>
                <c:pt idx="107">
                  <c:v>111.339</c:v>
                </c:pt>
                <c:pt idx="108">
                  <c:v>111.786</c:v>
                </c:pt>
                <c:pt idx="109">
                  <c:v>114.714</c:v>
                </c:pt>
                <c:pt idx="110">
                  <c:v>114.554</c:v>
                </c:pt>
                <c:pt idx="111">
                  <c:v>115.321</c:v>
                </c:pt>
                <c:pt idx="112">
                  <c:v>109.411</c:v>
                </c:pt>
                <c:pt idx="113">
                  <c:v>105.107</c:v>
                </c:pt>
                <c:pt idx="114">
                  <c:v>100.286</c:v>
                </c:pt>
                <c:pt idx="115">
                  <c:v>94.981999999999999</c:v>
                </c:pt>
                <c:pt idx="116">
                  <c:v>94.25</c:v>
                </c:pt>
                <c:pt idx="117">
                  <c:v>95.820999999999998</c:v>
                </c:pt>
                <c:pt idx="118">
                  <c:v>93.536000000000001</c:v>
                </c:pt>
                <c:pt idx="119">
                  <c:v>93.25</c:v>
                </c:pt>
                <c:pt idx="120">
                  <c:v>92.304000000000002</c:v>
                </c:pt>
                <c:pt idx="121">
                  <c:v>91.125</c:v>
                </c:pt>
                <c:pt idx="122">
                  <c:v>92.195999999999998</c:v>
                </c:pt>
                <c:pt idx="123">
                  <c:v>92.375</c:v>
                </c:pt>
                <c:pt idx="124">
                  <c:v>93.731999999999999</c:v>
                </c:pt>
                <c:pt idx="125">
                  <c:v>93.036000000000001</c:v>
                </c:pt>
                <c:pt idx="126">
                  <c:v>94.268000000000001</c:v>
                </c:pt>
                <c:pt idx="127">
                  <c:v>89.963999999999999</c:v>
                </c:pt>
                <c:pt idx="128">
                  <c:v>91.445999999999998</c:v>
                </c:pt>
                <c:pt idx="129">
                  <c:v>92.5</c:v>
                </c:pt>
                <c:pt idx="130">
                  <c:v>91.445999999999998</c:v>
                </c:pt>
                <c:pt idx="131">
                  <c:v>93.375</c:v>
                </c:pt>
                <c:pt idx="132">
                  <c:v>94.570999999999998</c:v>
                </c:pt>
                <c:pt idx="133">
                  <c:v>97.536000000000001</c:v>
                </c:pt>
                <c:pt idx="134">
                  <c:v>100.554</c:v>
                </c:pt>
                <c:pt idx="135">
                  <c:v>100.696</c:v>
                </c:pt>
                <c:pt idx="136">
                  <c:v>102.714</c:v>
                </c:pt>
                <c:pt idx="137">
                  <c:v>104.982</c:v>
                </c:pt>
                <c:pt idx="138">
                  <c:v>102</c:v>
                </c:pt>
                <c:pt idx="139">
                  <c:v>100.464</c:v>
                </c:pt>
                <c:pt idx="140">
                  <c:v>99.25</c:v>
                </c:pt>
                <c:pt idx="141">
                  <c:v>93.481999999999999</c:v>
                </c:pt>
                <c:pt idx="142">
                  <c:v>90.588999999999999</c:v>
                </c:pt>
                <c:pt idx="143">
                  <c:v>91.356999999999999</c:v>
                </c:pt>
                <c:pt idx="144">
                  <c:v>87.106999999999999</c:v>
                </c:pt>
                <c:pt idx="145">
                  <c:v>91.445999999999998</c:v>
                </c:pt>
                <c:pt idx="146">
                  <c:v>91</c:v>
                </c:pt>
                <c:pt idx="147">
                  <c:v>89.088999999999999</c:v>
                </c:pt>
                <c:pt idx="148">
                  <c:v>89.695999999999998</c:v>
                </c:pt>
                <c:pt idx="149">
                  <c:v>88.768000000000001</c:v>
                </c:pt>
                <c:pt idx="150">
                  <c:v>90.606999999999999</c:v>
                </c:pt>
                <c:pt idx="151">
                  <c:v>88.268000000000001</c:v>
                </c:pt>
                <c:pt idx="152">
                  <c:v>89.981999999999999</c:v>
                </c:pt>
                <c:pt idx="153">
                  <c:v>89.125</c:v>
                </c:pt>
                <c:pt idx="154">
                  <c:v>88.320999999999998</c:v>
                </c:pt>
                <c:pt idx="155">
                  <c:v>87.286000000000001</c:v>
                </c:pt>
                <c:pt idx="156">
                  <c:v>89.179000000000002</c:v>
                </c:pt>
                <c:pt idx="157">
                  <c:v>88.25</c:v>
                </c:pt>
                <c:pt idx="158">
                  <c:v>88.606999999999999</c:v>
                </c:pt>
                <c:pt idx="159">
                  <c:v>88.393000000000001</c:v>
                </c:pt>
                <c:pt idx="160">
                  <c:v>90.088999999999999</c:v>
                </c:pt>
                <c:pt idx="161">
                  <c:v>89.625</c:v>
                </c:pt>
                <c:pt idx="162">
                  <c:v>87.75</c:v>
                </c:pt>
                <c:pt idx="163">
                  <c:v>87.838999999999999</c:v>
                </c:pt>
                <c:pt idx="164">
                  <c:v>88.820999999999998</c:v>
                </c:pt>
                <c:pt idx="165">
                  <c:v>88.320999999999998</c:v>
                </c:pt>
                <c:pt idx="166">
                  <c:v>88.481999999999999</c:v>
                </c:pt>
                <c:pt idx="167">
                  <c:v>89.463999999999999</c:v>
                </c:pt>
                <c:pt idx="168">
                  <c:v>88.481999999999999</c:v>
                </c:pt>
                <c:pt idx="169">
                  <c:v>88.268000000000001</c:v>
                </c:pt>
                <c:pt idx="170">
                  <c:v>87.320999999999998</c:v>
                </c:pt>
                <c:pt idx="171">
                  <c:v>88.5</c:v>
                </c:pt>
                <c:pt idx="172">
                  <c:v>87.911000000000001</c:v>
                </c:pt>
                <c:pt idx="173">
                  <c:v>86.445999999999998</c:v>
                </c:pt>
                <c:pt idx="174">
                  <c:v>87.445999999999998</c:v>
                </c:pt>
                <c:pt idx="175">
                  <c:v>88.75</c:v>
                </c:pt>
                <c:pt idx="176">
                  <c:v>89.088999999999999</c:v>
                </c:pt>
                <c:pt idx="177">
                  <c:v>86.713999999999999</c:v>
                </c:pt>
                <c:pt idx="178">
                  <c:v>87</c:v>
                </c:pt>
                <c:pt idx="179">
                  <c:v>86.893000000000001</c:v>
                </c:pt>
                <c:pt idx="180">
                  <c:v>85.786000000000001</c:v>
                </c:pt>
                <c:pt idx="181">
                  <c:v>85.268000000000001</c:v>
                </c:pt>
                <c:pt idx="182">
                  <c:v>86.625</c:v>
                </c:pt>
                <c:pt idx="183">
                  <c:v>86.268000000000001</c:v>
                </c:pt>
                <c:pt idx="184">
                  <c:v>86.161000000000001</c:v>
                </c:pt>
                <c:pt idx="185">
                  <c:v>84.981999999999999</c:v>
                </c:pt>
                <c:pt idx="186">
                  <c:v>86.929000000000002</c:v>
                </c:pt>
                <c:pt idx="187">
                  <c:v>86.445999999999998</c:v>
                </c:pt>
                <c:pt idx="188">
                  <c:v>87.054000000000002</c:v>
                </c:pt>
                <c:pt idx="189">
                  <c:v>83.661000000000001</c:v>
                </c:pt>
                <c:pt idx="190">
                  <c:v>86.661000000000001</c:v>
                </c:pt>
                <c:pt idx="191">
                  <c:v>85.320999999999998</c:v>
                </c:pt>
                <c:pt idx="192">
                  <c:v>83.411000000000001</c:v>
                </c:pt>
                <c:pt idx="193">
                  <c:v>85.856999999999999</c:v>
                </c:pt>
                <c:pt idx="194">
                  <c:v>84.481999999999999</c:v>
                </c:pt>
                <c:pt idx="195">
                  <c:v>85.518000000000001</c:v>
                </c:pt>
                <c:pt idx="196">
                  <c:v>84.661000000000001</c:v>
                </c:pt>
                <c:pt idx="197">
                  <c:v>84.393000000000001</c:v>
                </c:pt>
                <c:pt idx="198">
                  <c:v>84.429000000000002</c:v>
                </c:pt>
                <c:pt idx="199">
                  <c:v>84.054000000000002</c:v>
                </c:pt>
                <c:pt idx="200">
                  <c:v>83.570999999999998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105.9457313216526</c:v>
                </c:pt>
                <c:pt idx="7">
                  <c:v>106.1481060369708</c:v>
                </c:pt>
                <c:pt idx="8">
                  <c:v>106.34872479857405</c:v>
                </c:pt>
                <c:pt idx="9">
                  <c:v>106.5473222312548</c:v>
                </c:pt>
                <c:pt idx="10">
                  <c:v>106.74360292326126</c:v>
                </c:pt>
                <c:pt idx="11">
                  <c:v>106.93723913061984</c:v>
                </c:pt>
                <c:pt idx="12">
                  <c:v>107.12786851108066</c:v>
                </c:pt>
                <c:pt idx="13">
                  <c:v>107.31509194348567</c:v>
                </c:pt>
                <c:pt idx="14">
                  <c:v>107.49847150113581</c:v>
                </c:pt>
                <c:pt idx="15">
                  <c:v>107.67752866243073</c:v>
                </c:pt>
                <c:pt idx="16">
                  <c:v>107.85174285950031</c:v>
                </c:pt>
                <c:pt idx="17">
                  <c:v>108.02055048774545</c:v>
                </c:pt>
                <c:pt idx="18">
                  <c:v>108.18334453067796</c:v>
                </c:pt>
                <c:pt idx="19">
                  <c:v>108.33947500486158</c:v>
                </c:pt>
                <c:pt idx="20">
                  <c:v>108.48825051866049</c:v>
                </c:pt>
                <c:pt idx="21">
                  <c:v>108.62894140358485</c:v>
                </c:pt>
                <c:pt idx="22">
                  <c:v>108.76078518754414</c:v>
                </c:pt>
                <c:pt idx="23">
                  <c:v>108.88299575661698</c:v>
                </c:pt>
                <c:pt idx="24">
                  <c:v>108.99477859815298</c:v>
                </c:pt>
                <c:pt idx="25">
                  <c:v>109.09535635180785</c:v>
                </c:pt>
                <c:pt idx="26">
                  <c:v>109.18401198805468</c:v>
                </c:pt>
                <c:pt idx="27">
                  <c:v>109.26016193190173</c:v>
                </c:pt>
                <c:pt idx="28">
                  <c:v>109.323479151455</c:v>
                </c:pt>
                <c:pt idx="29">
                  <c:v>109.37409747652332</c:v>
                </c:pt>
                <c:pt idx="30">
                  <c:v>109.41294382426908</c:v>
                </c:pt>
                <c:pt idx="31">
                  <c:v>109.44226452514938</c:v>
                </c:pt>
                <c:pt idx="32">
                  <c:v>109.46643410769731</c:v>
                </c:pt>
                <c:pt idx="33">
                  <c:v>109.49315595314289</c:v>
                </c:pt>
                <c:pt idx="34">
                  <c:v>109.53517715368015</c:v>
                </c:pt>
                <c:pt idx="35">
                  <c:v>109.61263379696597</c:v>
                </c:pt>
                <c:pt idx="36">
                  <c:v>109.75610319182367</c:v>
                </c:pt>
                <c:pt idx="37">
                  <c:v>110.01034979031022</c:v>
                </c:pt>
                <c:pt idx="38">
                  <c:v>110.43859730370022</c:v>
                </c:pt>
                <c:pt idx="39">
                  <c:v>111.12693457013489</c:v>
                </c:pt>
                <c:pt idx="40">
                  <c:v>112.18817718844102</c:v>
                </c:pt>
                <c:pt idx="41">
                  <c:v>113.76419513007183</c:v>
                </c:pt>
                <c:pt idx="42">
                  <c:v>116.02544211020032</c:v>
                </c:pt>
                <c:pt idx="43">
                  <c:v>119.16627661881805</c:v>
                </c:pt>
                <c:pt idx="44">
                  <c:v>123.39475391159763</c:v>
                </c:pt>
                <c:pt idx="45">
                  <c:v>128.91599136274522</c:v>
                </c:pt>
                <c:pt idx="46">
                  <c:v>135.90902286333889</c:v>
                </c:pt>
                <c:pt idx="47">
                  <c:v>144.4982393438967</c:v>
                </c:pt>
                <c:pt idx="48">
                  <c:v>154.72193306224355</c:v>
                </c:pt>
                <c:pt idx="49">
                  <c:v>166.50187757152972</c:v>
                </c:pt>
                <c:pt idx="50">
                  <c:v>179.61888967841355</c:v>
                </c:pt>
                <c:pt idx="51">
                  <c:v>193.69875091806801</c:v>
                </c:pt>
                <c:pt idx="52">
                  <c:v>208.2035870691833</c:v>
                </c:pt>
                <c:pt idx="53">
                  <c:v>222.37315848427983</c:v>
                </c:pt>
                <c:pt idx="54">
                  <c:v>234.91014155595914</c:v>
                </c:pt>
                <c:pt idx="55">
                  <c:v>243.12381186306592</c:v>
                </c:pt>
                <c:pt idx="56">
                  <c:v>242.11473785098431</c:v>
                </c:pt>
                <c:pt idx="57">
                  <c:v>226.55179007457446</c:v>
                </c:pt>
                <c:pt idx="58">
                  <c:v>196.39278543737854</c:v>
                </c:pt>
                <c:pt idx="59">
                  <c:v>160.61250360493617</c:v>
                </c:pt>
                <c:pt idx="60">
                  <c:v>131.51156526046387</c:v>
                </c:pt>
                <c:pt idx="61">
                  <c:v>115.03898918469011</c:v>
                </c:pt>
                <c:pt idx="62">
                  <c:v>108.94857220018565</c:v>
                </c:pt>
                <c:pt idx="63">
                  <c:v>108.38532977569581</c:v>
                </c:pt>
                <c:pt idx="64">
                  <c:v>110.24136332805587</c:v>
                </c:pt>
                <c:pt idx="65">
                  <c:v>113.47169179595528</c:v>
                </c:pt>
                <c:pt idx="66">
                  <c:v>117.98012208089548</c:v>
                </c:pt>
                <c:pt idx="67">
                  <c:v>123.9003221826724</c:v>
                </c:pt>
                <c:pt idx="68">
                  <c:v>131.34248663310458</c:v>
                </c:pt>
                <c:pt idx="69">
                  <c:v>140.30915427837198</c:v>
                </c:pt>
                <c:pt idx="70">
                  <c:v>150.65033587128232</c:v>
                </c:pt>
                <c:pt idx="71">
                  <c:v>162.03581033219393</c:v>
                </c:pt>
                <c:pt idx="72">
                  <c:v>173.94526844196844</c:v>
                </c:pt>
                <c:pt idx="73">
                  <c:v>185.63621822064576</c:v>
                </c:pt>
                <c:pt idx="74">
                  <c:v>195.82132114509392</c:v>
                </c:pt>
                <c:pt idx="75">
                  <c:v>201.45606484220031</c:v>
                </c:pt>
                <c:pt idx="76">
                  <c:v>196.55774676198567</c:v>
                </c:pt>
                <c:pt idx="77">
                  <c:v>176.20240020321222</c:v>
                </c:pt>
                <c:pt idx="78">
                  <c:v>145.70874520637938</c:v>
                </c:pt>
                <c:pt idx="79">
                  <c:v>119.27332391955321</c:v>
                </c:pt>
                <c:pt idx="80">
                  <c:v>105.12484807125126</c:v>
                </c:pt>
                <c:pt idx="81">
                  <c:v>100.31530638756239</c:v>
                </c:pt>
                <c:pt idx="82">
                  <c:v>99.182183050711785</c:v>
                </c:pt>
                <c:pt idx="83">
                  <c:v>98.88985910028795</c:v>
                </c:pt>
                <c:pt idx="84">
                  <c:v>98.715447080826351</c:v>
                </c:pt>
                <c:pt idx="85">
                  <c:v>98.553338376389746</c:v>
                </c:pt>
                <c:pt idx="86">
                  <c:v>98.394184177933141</c:v>
                </c:pt>
                <c:pt idx="87">
                  <c:v>98.237343051901163</c:v>
                </c:pt>
                <c:pt idx="88">
                  <c:v>98.082652103198853</c:v>
                </c:pt>
                <c:pt idx="89">
                  <c:v>97.929971006744609</c:v>
                </c:pt>
                <c:pt idx="90">
                  <c:v>97.779166996982497</c:v>
                </c:pt>
                <c:pt idx="91">
                  <c:v>97.630115850173723</c:v>
                </c:pt>
                <c:pt idx="92">
                  <c:v>97.482707667506887</c:v>
                </c:pt>
                <c:pt idx="93">
                  <c:v>97.336869636243236</c:v>
                </c:pt>
                <c:pt idx="94">
                  <c:v>97.192646281809019</c:v>
                </c:pt>
                <c:pt idx="95">
                  <c:v>97.050454370906238</c:v>
                </c:pt>
                <c:pt idx="96">
                  <c:v>96.911810757322726</c:v>
                </c:pt>
                <c:pt idx="97">
                  <c:v>96.781189272049531</c:v>
                </c:pt>
                <c:pt idx="98">
                  <c:v>96.67020924646782</c:v>
                </c:pt>
                <c:pt idx="99">
                  <c:v>96.605840762886473</c:v>
                </c:pt>
                <c:pt idx="100">
                  <c:v>96.64389902626435</c:v>
                </c:pt>
                <c:pt idx="101">
                  <c:v>96.886259795074494</c:v>
                </c:pt>
                <c:pt idx="102">
                  <c:v>97.493524838548723</c:v>
                </c:pt>
                <c:pt idx="103">
                  <c:v>98.675423107260485</c:v>
                </c:pt>
                <c:pt idx="104">
                  <c:v>100.6360433939298</c:v>
                </c:pt>
                <c:pt idx="105">
                  <c:v>103.46287113955887</c:v>
                </c:pt>
                <c:pt idx="106">
                  <c:v>106.98663966717608</c:v>
                </c:pt>
                <c:pt idx="107">
                  <c:v>110.69037158302341</c:v>
                </c:pt>
                <c:pt idx="108">
                  <c:v>113.7670637628794</c:v>
                </c:pt>
                <c:pt idx="109">
                  <c:v>115.36856164770269</c:v>
                </c:pt>
                <c:pt idx="110">
                  <c:v>114.9597471881778</c:v>
                </c:pt>
                <c:pt idx="111">
                  <c:v>112.58248215523403</c:v>
                </c:pt>
                <c:pt idx="112">
                  <c:v>108.85422701101291</c:v>
                </c:pt>
                <c:pt idx="113">
                  <c:v>104.69029246407582</c:v>
                </c:pt>
                <c:pt idx="114">
                  <c:v>100.9212354567108</c:v>
                </c:pt>
                <c:pt idx="115">
                  <c:v>98.026013122399647</c:v>
                </c:pt>
                <c:pt idx="116">
                  <c:v>96.089489513425534</c:v>
                </c:pt>
                <c:pt idx="117">
                  <c:v>94.933689076751634</c:v>
                </c:pt>
                <c:pt idx="118">
                  <c:v>94.293944856456363</c:v>
                </c:pt>
                <c:pt idx="119">
                  <c:v>93.940967319255449</c:v>
                </c:pt>
                <c:pt idx="120">
                  <c:v>93.724294872527778</c:v>
                </c:pt>
                <c:pt idx="121">
                  <c:v>93.563548476629492</c:v>
                </c:pt>
                <c:pt idx="122">
                  <c:v>93.422665838728591</c:v>
                </c:pt>
                <c:pt idx="123">
                  <c:v>93.287839404222851</c:v>
                </c:pt>
                <c:pt idx="124">
                  <c:v>93.154582576531681</c:v>
                </c:pt>
                <c:pt idx="125">
                  <c:v>93.022030044508242</c:v>
                </c:pt>
                <c:pt idx="126">
                  <c:v>92.891801276672993</c:v>
                </c:pt>
                <c:pt idx="127">
                  <c:v>92.770925844149971</c:v>
                </c:pt>
                <c:pt idx="128">
                  <c:v>92.681204373699629</c:v>
                </c:pt>
                <c:pt idx="129">
                  <c:v>92.678662353307146</c:v>
                </c:pt>
                <c:pt idx="130">
                  <c:v>92.881347726783247</c:v>
                </c:pt>
                <c:pt idx="131">
                  <c:v>93.485742355257855</c:v>
                </c:pt>
                <c:pt idx="132">
                  <c:v>94.727696311568963</c:v>
                </c:pt>
                <c:pt idx="133">
                  <c:v>96.746239146124623</c:v>
                </c:pt>
                <c:pt idx="134">
                  <c:v>99.379607507198756</c:v>
                </c:pt>
                <c:pt idx="135">
                  <c:v>102.04120953976231</c:v>
                </c:pt>
                <c:pt idx="136">
                  <c:v>103.85993594200174</c:v>
                </c:pt>
                <c:pt idx="137">
                  <c:v>104.10109578404936</c:v>
                </c:pt>
                <c:pt idx="138">
                  <c:v>102.60552724149976</c:v>
                </c:pt>
                <c:pt idx="139">
                  <c:v>99.895682044805383</c:v>
                </c:pt>
                <c:pt idx="140">
                  <c:v>96.854341228205627</c:v>
                </c:pt>
                <c:pt idx="141">
                  <c:v>94.241473988071903</c:v>
                </c:pt>
                <c:pt idx="142">
                  <c:v>92.403562487774394</c:v>
                </c:pt>
                <c:pt idx="143">
                  <c:v>91.298652065028293</c:v>
                </c:pt>
                <c:pt idx="144">
                  <c:v>90.698601196604713</c:v>
                </c:pt>
                <c:pt idx="145">
                  <c:v>90.373270710459607</c:v>
                </c:pt>
                <c:pt idx="146">
                  <c:v>90.170072756401581</c:v>
                </c:pt>
                <c:pt idx="147">
                  <c:v>90.012013337451123</c:v>
                </c:pt>
                <c:pt idx="148">
                  <c:v>89.867979511603778</c:v>
                </c:pt>
                <c:pt idx="149">
                  <c:v>89.727661502809198</c:v>
                </c:pt>
                <c:pt idx="150">
                  <c:v>89.588228775079145</c:v>
                </c:pt>
                <c:pt idx="151">
                  <c:v>89.449042368362029</c:v>
                </c:pt>
                <c:pt idx="152">
                  <c:v>89.309993661399972</c:v>
                </c:pt>
                <c:pt idx="153">
                  <c:v>89.171079545130596</c:v>
                </c:pt>
                <c:pt idx="154">
                  <c:v>89.032312614189451</c:v>
                </c:pt>
                <c:pt idx="155">
                  <c:v>88.893705378020044</c:v>
                </c:pt>
                <c:pt idx="156">
                  <c:v>88.755268029643233</c:v>
                </c:pt>
                <c:pt idx="157">
                  <c:v>88.617008312356674</c:v>
                </c:pt>
                <c:pt idx="158">
                  <c:v>88.478931677492582</c:v>
                </c:pt>
                <c:pt idx="159">
                  <c:v>88.341041488306985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105.94573132164892</c:v>
                </c:pt>
                <c:pt idx="7">
                  <c:v>106.14810603695872</c:v>
                </c:pt>
                <c:pt idx="8">
                  <c:v>106.34872479853526</c:v>
                </c:pt>
                <c:pt idx="9">
                  <c:v>106.54732223113305</c:v>
                </c:pt>
                <c:pt idx="10">
                  <c:v>106.74360292288785</c:v>
                </c:pt>
                <c:pt idx="11">
                  <c:v>106.93723912950055</c:v>
                </c:pt>
                <c:pt idx="12">
                  <c:v>107.12786850780178</c:v>
                </c:pt>
                <c:pt idx="13">
                  <c:v>107.31509193409846</c:v>
                </c:pt>
                <c:pt idx="14">
                  <c:v>107.49847147487101</c:v>
                </c:pt>
                <c:pt idx="15">
                  <c:v>107.67752859061179</c:v>
                </c:pt>
                <c:pt idx="16">
                  <c:v>107.85174266757529</c:v>
                </c:pt>
                <c:pt idx="17">
                  <c:v>108.02054998649861</c:v>
                </c:pt>
                <c:pt idx="18">
                  <c:v>108.18334325129872</c:v>
                </c:pt>
                <c:pt idx="19">
                  <c:v>108.33947181351107</c:v>
                </c:pt>
                <c:pt idx="20">
                  <c:v>108.48824273870198</c:v>
                </c:pt>
                <c:pt idx="21">
                  <c:v>108.62892286794333</c:v>
                </c:pt>
                <c:pt idx="22">
                  <c:v>108.76074202912513</c:v>
                </c:pt>
                <c:pt idx="23">
                  <c:v>108.88289754768266</c:v>
                </c:pt>
                <c:pt idx="24">
                  <c:v>108.9945601924195</c:v>
                </c:pt>
                <c:pt idx="25">
                  <c:v>109.09488166776005</c:v>
                </c:pt>
                <c:pt idx="26">
                  <c:v>109.1830037274361</c:v>
                </c:pt>
                <c:pt idx="27">
                  <c:v>109.25806893523188</c:v>
                </c:pt>
                <c:pt idx="28">
                  <c:v>109.31923303564027</c:v>
                </c:pt>
                <c:pt idx="29">
                  <c:v>109.36567882177735</c:v>
                </c:pt>
                <c:pt idx="30">
                  <c:v>109.39663130159836</c:v>
                </c:pt>
                <c:pt idx="31">
                  <c:v>109.41137386975069</c:v>
                </c:pt>
                <c:pt idx="32">
                  <c:v>109.40926509624853</c:v>
                </c:pt>
                <c:pt idx="33">
                  <c:v>109.38975565098373</c:v>
                </c:pt>
                <c:pt idx="34">
                  <c:v>109.3524048025111</c:v>
                </c:pt>
                <c:pt idx="35">
                  <c:v>109.29689586881975</c:v>
                </c:pt>
                <c:pt idx="36">
                  <c:v>109.22304996507616</c:v>
                </c:pt>
                <c:pt idx="37">
                  <c:v>109.13083739571232</c:v>
                </c:pt>
                <c:pt idx="38">
                  <c:v>109.02038608080572</c:v>
                </c:pt>
                <c:pt idx="39">
                  <c:v>108.89198649154285</c:v>
                </c:pt>
                <c:pt idx="40">
                  <c:v>108.74609269506807</c:v>
                </c:pt>
                <c:pt idx="41">
                  <c:v>108.58331926954948</c:v>
                </c:pt>
                <c:pt idx="42">
                  <c:v>108.4044340363244</c:v>
                </c:pt>
                <c:pt idx="43">
                  <c:v>108.21034675481305</c:v>
                </c:pt>
                <c:pt idx="44">
                  <c:v>108.00209412281185</c:v>
                </c:pt>
                <c:pt idx="45">
                  <c:v>107.7808216046389</c:v>
                </c:pt>
                <c:pt idx="46">
                  <c:v>107.54776275846477</c:v>
                </c:pt>
                <c:pt idx="47">
                  <c:v>107.30421684086883</c:v>
                </c:pt>
                <c:pt idx="48">
                  <c:v>107.05152552405906</c:v>
                </c:pt>
                <c:pt idx="49">
                  <c:v>106.79104956681229</c:v>
                </c:pt>
                <c:pt idx="50">
                  <c:v>106.52414623630604</c:v>
                </c:pt>
                <c:pt idx="51">
                  <c:v>106.25214819111358</c:v>
                </c:pt>
                <c:pt idx="52">
                  <c:v>105.97634441541717</c:v>
                </c:pt>
                <c:pt idx="53">
                  <c:v>105.69796365255949</c:v>
                </c:pt>
                <c:pt idx="54">
                  <c:v>105.41816063451382</c:v>
                </c:pt>
                <c:pt idx="55">
                  <c:v>105.13800525408772</c:v>
                </c:pt>
                <c:pt idx="56">
                  <c:v>104.85847468831854</c:v>
                </c:pt>
                <c:pt idx="57">
                  <c:v>104.58044836183426</c:v>
                </c:pt>
                <c:pt idx="58">
                  <c:v>104.30470554256823</c:v>
                </c:pt>
                <c:pt idx="59">
                  <c:v>104.03192529117867</c:v>
                </c:pt>
                <c:pt idx="60">
                  <c:v>103.76268843964084</c:v>
                </c:pt>
                <c:pt idx="61">
                  <c:v>103.4974812517833</c:v>
                </c:pt>
                <c:pt idx="62">
                  <c:v>103.23670041584657</c:v>
                </c:pt>
                <c:pt idx="63">
                  <c:v>102.98065903258727</c:v>
                </c:pt>
                <c:pt idx="64">
                  <c:v>102.72959328794717</c:v>
                </c:pt>
                <c:pt idx="65">
                  <c:v>102.48366953293313</c:v>
                </c:pt>
                <c:pt idx="66">
                  <c:v>102.24299153158989</c:v>
                </c:pt>
                <c:pt idx="67">
                  <c:v>102.00760767784541</c:v>
                </c:pt>
                <c:pt idx="68">
                  <c:v>101.7775180212459</c:v>
                </c:pt>
                <c:pt idx="69">
                  <c:v>101.55268097846769</c:v>
                </c:pt>
                <c:pt idx="70">
                  <c:v>101.33301964086699</c:v>
                </c:pt>
                <c:pt idx="71">
                  <c:v>101.11842761754811</c:v>
                </c:pt>
                <c:pt idx="72">
                  <c:v>100.90877437824183</c:v>
                </c:pt>
                <c:pt idx="73">
                  <c:v>100.70391008071917</c:v>
                </c:pt>
                <c:pt idx="74">
                  <c:v>100.50366988376844</c:v>
                </c:pt>
                <c:pt idx="75">
                  <c:v>100.30787775931645</c:v>
                </c:pt>
                <c:pt idx="76">
                  <c:v>100.11634982652772</c:v>
                </c:pt>
                <c:pt idx="77">
                  <c:v>99.928897237154331</c:v>
                </c:pt>
                <c:pt idx="78">
                  <c:v>99.745328645506447</c:v>
                </c:pt>
                <c:pt idx="79">
                  <c:v>99.565452298615597</c:v>
                </c:pt>
                <c:pt idx="80">
                  <c:v>99.38907778287529</c:v>
                </c:pt>
                <c:pt idx="81">
                  <c:v>99.216017463015888</c:v>
                </c:pt>
                <c:pt idx="82">
                  <c:v>99.046087648009788</c:v>
                </c:pt>
                <c:pt idx="83">
                  <c:v>98.879109516653088</c:v>
                </c:pt>
                <c:pt idx="84">
                  <c:v>98.71490983334192</c:v>
                </c:pt>
                <c:pt idx="85">
                  <c:v>98.55332148211231</c:v>
                </c:pt>
                <c:pt idx="86">
                  <c:v>98.394183844470064</c:v>
                </c:pt>
                <c:pt idx="87">
                  <c:v>98.237343043996844</c:v>
                </c:pt>
                <c:pt idx="88">
                  <c:v>98.082652078246994</c:v>
                </c:pt>
                <c:pt idx="89">
                  <c:v>97.929970856099089</c:v>
                </c:pt>
                <c:pt idx="90">
                  <c:v>97.77916615652417</c:v>
                </c:pt>
                <c:pt idx="91">
                  <c:v>97.63011152270127</c:v>
                </c:pt>
                <c:pt idx="92">
                  <c:v>97.482687103558831</c:v>
                </c:pt>
                <c:pt idx="93">
                  <c:v>97.336779453147628</c:v>
                </c:pt>
                <c:pt idx="94">
                  <c:v>97.192281296757386</c:v>
                </c:pt>
                <c:pt idx="95">
                  <c:v>97.049091271365697</c:v>
                </c:pt>
                <c:pt idx="96">
                  <c:v>96.907113646846653</c:v>
                </c:pt>
                <c:pt idx="97">
                  <c:v>96.766258033357587</c:v>
                </c:pt>
                <c:pt idx="98">
                  <c:v>96.62643907945575</c:v>
                </c:pt>
                <c:pt idx="99">
                  <c:v>96.487576164759631</c:v>
                </c:pt>
                <c:pt idx="100">
                  <c:v>96.349593090357288</c:v>
                </c:pt>
                <c:pt idx="101">
                  <c:v>96.212417769660931</c:v>
                </c:pt>
                <c:pt idx="102">
                  <c:v>96.075981922010882</c:v>
                </c:pt>
                <c:pt idx="103">
                  <c:v>95.940220771031136</c:v>
                </c:pt>
                <c:pt idx="104">
                  <c:v>95.80507274952943</c:v>
                </c:pt>
                <c:pt idx="105">
                  <c:v>95.670479212608285</c:v>
                </c:pt>
                <c:pt idx="106">
                  <c:v>95.536384160607255</c:v>
                </c:pt>
                <c:pt idx="107">
                  <c:v>95.402733973521194</c:v>
                </c:pt>
                <c:pt idx="108">
                  <c:v>95.269477158631275</c:v>
                </c:pt>
                <c:pt idx="109">
                  <c:v>95.136564113236204</c:v>
                </c:pt>
                <c:pt idx="110">
                  <c:v>95.003946904569617</c:v>
                </c:pt>
                <c:pt idx="111">
                  <c:v>94.871579069227494</c:v>
                </c:pt>
                <c:pt idx="112">
                  <c:v>94.739415434688098</c:v>
                </c:pt>
                <c:pt idx="113">
                  <c:v>94.607411965768904</c:v>
                </c:pt>
                <c:pt idx="114">
                  <c:v>94.475525639106166</c:v>
                </c:pt>
                <c:pt idx="115">
                  <c:v>94.343714348932892</c:v>
                </c:pt>
                <c:pt idx="116">
                  <c:v>94.211936847537089</c:v>
                </c:pt>
                <c:pt idx="117">
                  <c:v>94.080152723761998</c:v>
                </c:pt>
                <c:pt idx="118">
                  <c:v>93.948322422724061</c:v>
                </c:pt>
                <c:pt idx="119">
                  <c:v>93.8164073095231</c:v>
                </c:pt>
                <c:pt idx="120">
                  <c:v>93.684369779062465</c:v>
                </c:pt>
                <c:pt idx="121">
                  <c:v>93.552173413144629</c:v>
                </c:pt>
                <c:pt idx="122">
                  <c:v>93.419783184733518</c:v>
                </c:pt>
                <c:pt idx="123">
                  <c:v>93.287165707671079</c:v>
                </c:pt>
                <c:pt idx="124">
                  <c:v>93.154289528215429</c:v>
                </c:pt>
                <c:pt idx="125">
                  <c:v>93.021125452580876</c:v>
                </c:pt>
                <c:pt idx="126">
                  <c:v>92.887646902288964</c:v>
                </c:pt>
                <c:pt idx="127">
                  <c:v>92.753830286706517</c:v>
                </c:pt>
                <c:pt idx="128">
                  <c:v>92.619655379814446</c:v>
                </c:pt>
                <c:pt idx="129">
                  <c:v>92.485105686210034</c:v>
                </c:pt>
                <c:pt idx="130">
                  <c:v>92.350168779808754</c:v>
                </c:pt>
                <c:pt idx="131">
                  <c:v>92.21483659789078</c:v>
                </c:pt>
                <c:pt idx="132">
                  <c:v>92.07910567322044</c:v>
                </c:pt>
                <c:pt idx="133">
                  <c:v>91.942977288095676</c:v>
                </c:pt>
                <c:pt idx="134">
                  <c:v>91.806457536425285</c:v>
                </c:pt>
                <c:pt idx="135">
                  <c:v>91.669557283254022</c:v>
                </c:pt>
                <c:pt idx="136">
                  <c:v>91.532292015429874</c:v>
                </c:pt>
                <c:pt idx="137">
                  <c:v>91.394681582088822</c:v>
                </c:pt>
                <c:pt idx="138">
                  <c:v>91.256749828996732</c:v>
                </c:pt>
                <c:pt idx="139">
                  <c:v>91.1185241361419</c:v>
                </c:pt>
                <c:pt idx="140">
                  <c:v>90.980034872904781</c:v>
                </c:pt>
                <c:pt idx="141">
                  <c:v>90.841314789256188</c:v>
                </c:pt>
                <c:pt idx="142">
                  <c:v>90.702398364430721</c:v>
                </c:pt>
                <c:pt idx="143">
                  <c:v>90.563321136172249</c:v>
                </c:pt>
                <c:pt idx="144">
                  <c:v>90.42411903386369</c:v>
                </c:pt>
                <c:pt idx="145">
                  <c:v>90.284827737675954</c:v>
                </c:pt>
                <c:pt idx="146">
                  <c:v>90.145482083465893</c:v>
                </c:pt>
                <c:pt idx="147">
                  <c:v>90.006115529781212</c:v>
                </c:pt>
                <c:pt idx="148">
                  <c:v>89.866759699312894</c:v>
                </c:pt>
                <c:pt idx="149">
                  <c:v>89.727444002817975</c:v>
                </c:pt>
                <c:pt idx="150">
                  <c:v>89.588195349244629</c:v>
                </c:pt>
                <c:pt idx="151">
                  <c:v>89.449037941814254</c:v>
                </c:pt>
                <c:pt idx="152">
                  <c:v>89.309993156366488</c:v>
                </c:pt>
                <c:pt idx="153">
                  <c:v>89.171079495497906</c:v>
                </c:pt>
                <c:pt idx="154">
                  <c:v>89.032312609988608</c:v>
                </c:pt>
                <c:pt idx="155">
                  <c:v>88.893705377713871</c:v>
                </c:pt>
                <c:pt idx="156">
                  <c:v>88.75526802962402</c:v>
                </c:pt>
                <c:pt idx="157">
                  <c:v>88.617008312355637</c:v>
                </c:pt>
                <c:pt idx="158">
                  <c:v>88.47893167749254</c:v>
                </c:pt>
                <c:pt idx="159">
                  <c:v>88.341041488306985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105.179</c:v>
                </c:pt>
                <c:pt idx="1">
                  <c:v>106.036</c:v>
                </c:pt>
                <c:pt idx="2">
                  <c:v>105.661</c:v>
                </c:pt>
                <c:pt idx="3">
                  <c:v>105.286</c:v>
                </c:pt>
                <c:pt idx="4">
                  <c:v>105.607</c:v>
                </c:pt>
                <c:pt idx="5">
                  <c:v>103.982</c:v>
                </c:pt>
                <c:pt idx="6">
                  <c:v>103.482</c:v>
                </c:pt>
                <c:pt idx="7">
                  <c:v>102.732</c:v>
                </c:pt>
                <c:pt idx="8">
                  <c:v>104.571</c:v>
                </c:pt>
                <c:pt idx="9">
                  <c:v>104.554</c:v>
                </c:pt>
                <c:pt idx="10">
                  <c:v>105.5</c:v>
                </c:pt>
                <c:pt idx="11">
                  <c:v>105.536</c:v>
                </c:pt>
                <c:pt idx="12">
                  <c:v>105.589</c:v>
                </c:pt>
                <c:pt idx="13">
                  <c:v>105.589</c:v>
                </c:pt>
                <c:pt idx="14">
                  <c:v>106.25</c:v>
                </c:pt>
                <c:pt idx="15">
                  <c:v>104.571</c:v>
                </c:pt>
                <c:pt idx="16">
                  <c:v>105.607</c:v>
                </c:pt>
                <c:pt idx="17">
                  <c:v>106.232</c:v>
                </c:pt>
                <c:pt idx="18">
                  <c:v>104.964</c:v>
                </c:pt>
                <c:pt idx="19">
                  <c:v>106.232</c:v>
                </c:pt>
                <c:pt idx="20">
                  <c:v>104.946</c:v>
                </c:pt>
                <c:pt idx="21">
                  <c:v>105.911</c:v>
                </c:pt>
                <c:pt idx="22">
                  <c:v>104.536</c:v>
                </c:pt>
                <c:pt idx="23">
                  <c:v>105.339</c:v>
                </c:pt>
                <c:pt idx="24">
                  <c:v>107.714</c:v>
                </c:pt>
                <c:pt idx="25">
                  <c:v>105.089</c:v>
                </c:pt>
                <c:pt idx="26">
                  <c:v>106.25</c:v>
                </c:pt>
                <c:pt idx="27">
                  <c:v>107.625</c:v>
                </c:pt>
                <c:pt idx="28">
                  <c:v>106.375</c:v>
                </c:pt>
                <c:pt idx="29">
                  <c:v>107.036</c:v>
                </c:pt>
                <c:pt idx="30">
                  <c:v>108.054</c:v>
                </c:pt>
                <c:pt idx="31">
                  <c:v>107.482</c:v>
                </c:pt>
                <c:pt idx="32">
                  <c:v>108.196</c:v>
                </c:pt>
                <c:pt idx="33">
                  <c:v>110.018</c:v>
                </c:pt>
                <c:pt idx="34">
                  <c:v>109.375</c:v>
                </c:pt>
                <c:pt idx="35">
                  <c:v>110.214</c:v>
                </c:pt>
                <c:pt idx="36">
                  <c:v>111.75</c:v>
                </c:pt>
                <c:pt idx="37">
                  <c:v>111.286</c:v>
                </c:pt>
                <c:pt idx="38">
                  <c:v>112.946</c:v>
                </c:pt>
                <c:pt idx="39">
                  <c:v>113.089</c:v>
                </c:pt>
                <c:pt idx="40">
                  <c:v>114.893</c:v>
                </c:pt>
                <c:pt idx="41">
                  <c:v>115.339</c:v>
                </c:pt>
                <c:pt idx="42">
                  <c:v>116.964</c:v>
                </c:pt>
                <c:pt idx="43">
                  <c:v>119.107</c:v>
                </c:pt>
                <c:pt idx="44">
                  <c:v>120.393</c:v>
                </c:pt>
                <c:pt idx="45">
                  <c:v>125.768</c:v>
                </c:pt>
                <c:pt idx="46">
                  <c:v>129.268</c:v>
                </c:pt>
                <c:pt idx="47">
                  <c:v>134.75</c:v>
                </c:pt>
                <c:pt idx="48">
                  <c:v>142.982</c:v>
                </c:pt>
                <c:pt idx="49">
                  <c:v>157.786</c:v>
                </c:pt>
                <c:pt idx="50">
                  <c:v>173.179</c:v>
                </c:pt>
                <c:pt idx="51">
                  <c:v>191.661</c:v>
                </c:pt>
                <c:pt idx="52">
                  <c:v>206.982</c:v>
                </c:pt>
                <c:pt idx="53">
                  <c:v>218.643</c:v>
                </c:pt>
                <c:pt idx="54">
                  <c:v>228.321</c:v>
                </c:pt>
                <c:pt idx="55">
                  <c:v>233.482</c:v>
                </c:pt>
                <c:pt idx="56">
                  <c:v>231.393</c:v>
                </c:pt>
                <c:pt idx="57">
                  <c:v>228.018</c:v>
                </c:pt>
                <c:pt idx="58">
                  <c:v>214.232</c:v>
                </c:pt>
                <c:pt idx="59">
                  <c:v>183.429</c:v>
                </c:pt>
                <c:pt idx="60">
                  <c:v>138.607</c:v>
                </c:pt>
                <c:pt idx="61">
                  <c:v>111.214</c:v>
                </c:pt>
                <c:pt idx="62">
                  <c:v>105.607</c:v>
                </c:pt>
                <c:pt idx="63">
                  <c:v>103.321</c:v>
                </c:pt>
                <c:pt idx="64">
                  <c:v>105.714</c:v>
                </c:pt>
                <c:pt idx="65">
                  <c:v>105.571</c:v>
                </c:pt>
                <c:pt idx="66">
                  <c:v>110.214</c:v>
                </c:pt>
                <c:pt idx="67">
                  <c:v>114.714</c:v>
                </c:pt>
                <c:pt idx="68">
                  <c:v>119.339</c:v>
                </c:pt>
                <c:pt idx="69">
                  <c:v>127.071</c:v>
                </c:pt>
                <c:pt idx="70">
                  <c:v>142.732</c:v>
                </c:pt>
                <c:pt idx="71">
                  <c:v>155.054</c:v>
                </c:pt>
                <c:pt idx="72">
                  <c:v>166.071</c:v>
                </c:pt>
                <c:pt idx="73">
                  <c:v>178.536</c:v>
                </c:pt>
                <c:pt idx="74">
                  <c:v>186.518</c:v>
                </c:pt>
                <c:pt idx="75">
                  <c:v>193.679</c:v>
                </c:pt>
                <c:pt idx="76">
                  <c:v>193.893</c:v>
                </c:pt>
                <c:pt idx="77">
                  <c:v>191.286</c:v>
                </c:pt>
                <c:pt idx="78">
                  <c:v>178.446</c:v>
                </c:pt>
                <c:pt idx="79">
                  <c:v>153.875</c:v>
                </c:pt>
                <c:pt idx="80">
                  <c:v>123.125</c:v>
                </c:pt>
                <c:pt idx="81">
                  <c:v>102.982</c:v>
                </c:pt>
                <c:pt idx="82">
                  <c:v>99.320999999999998</c:v>
                </c:pt>
                <c:pt idx="83">
                  <c:v>99.320999999999998</c:v>
                </c:pt>
                <c:pt idx="84">
                  <c:v>97.911000000000001</c:v>
                </c:pt>
                <c:pt idx="85">
                  <c:v>97.893000000000001</c:v>
                </c:pt>
                <c:pt idx="86">
                  <c:v>97.570999999999998</c:v>
                </c:pt>
                <c:pt idx="87">
                  <c:v>97.393000000000001</c:v>
                </c:pt>
                <c:pt idx="88">
                  <c:v>97.356999999999999</c:v>
                </c:pt>
                <c:pt idx="89">
                  <c:v>97.838999999999999</c:v>
                </c:pt>
                <c:pt idx="90">
                  <c:v>96.5</c:v>
                </c:pt>
                <c:pt idx="91">
                  <c:v>97.195999999999998</c:v>
                </c:pt>
                <c:pt idx="92">
                  <c:v>99.179000000000002</c:v>
                </c:pt>
                <c:pt idx="93">
                  <c:v>97.125</c:v>
                </c:pt>
                <c:pt idx="94">
                  <c:v>95.875</c:v>
                </c:pt>
                <c:pt idx="95">
                  <c:v>96.963999999999999</c:v>
                </c:pt>
                <c:pt idx="96">
                  <c:v>96.570999999999998</c:v>
                </c:pt>
                <c:pt idx="97">
                  <c:v>100.179</c:v>
                </c:pt>
                <c:pt idx="98">
                  <c:v>99.338999999999999</c:v>
                </c:pt>
                <c:pt idx="99">
                  <c:v>99.570999999999998</c:v>
                </c:pt>
                <c:pt idx="100">
                  <c:v>97.106999999999999</c:v>
                </c:pt>
                <c:pt idx="101">
                  <c:v>100.911</c:v>
                </c:pt>
                <c:pt idx="102">
                  <c:v>95.554000000000002</c:v>
                </c:pt>
                <c:pt idx="103">
                  <c:v>98.179000000000002</c:v>
                </c:pt>
                <c:pt idx="104">
                  <c:v>101.161</c:v>
                </c:pt>
                <c:pt idx="105">
                  <c:v>100.821</c:v>
                </c:pt>
                <c:pt idx="106">
                  <c:v>103.321</c:v>
                </c:pt>
                <c:pt idx="107">
                  <c:v>107.125</c:v>
                </c:pt>
                <c:pt idx="108">
                  <c:v>110.911</c:v>
                </c:pt>
                <c:pt idx="109">
                  <c:v>115.196</c:v>
                </c:pt>
                <c:pt idx="110">
                  <c:v>114.982</c:v>
                </c:pt>
                <c:pt idx="111">
                  <c:v>117.464</c:v>
                </c:pt>
                <c:pt idx="112">
                  <c:v>116.696</c:v>
                </c:pt>
                <c:pt idx="113">
                  <c:v>111.393</c:v>
                </c:pt>
                <c:pt idx="114">
                  <c:v>104.982</c:v>
                </c:pt>
                <c:pt idx="115">
                  <c:v>102.429</c:v>
                </c:pt>
                <c:pt idx="116">
                  <c:v>96.945999999999998</c:v>
                </c:pt>
                <c:pt idx="117">
                  <c:v>94.143000000000001</c:v>
                </c:pt>
                <c:pt idx="118">
                  <c:v>94.195999999999998</c:v>
                </c:pt>
                <c:pt idx="119">
                  <c:v>92.213999999999999</c:v>
                </c:pt>
                <c:pt idx="120">
                  <c:v>93.018000000000001</c:v>
                </c:pt>
                <c:pt idx="121">
                  <c:v>93.75</c:v>
                </c:pt>
                <c:pt idx="122">
                  <c:v>93.643000000000001</c:v>
                </c:pt>
                <c:pt idx="123">
                  <c:v>92.554000000000002</c:v>
                </c:pt>
                <c:pt idx="124">
                  <c:v>92.856999999999999</c:v>
                </c:pt>
                <c:pt idx="125">
                  <c:v>90.856999999999999</c:v>
                </c:pt>
                <c:pt idx="126">
                  <c:v>94.106999999999999</c:v>
                </c:pt>
                <c:pt idx="127">
                  <c:v>93.875</c:v>
                </c:pt>
                <c:pt idx="128">
                  <c:v>91.088999999999999</c:v>
                </c:pt>
                <c:pt idx="129">
                  <c:v>92.231999999999999</c:v>
                </c:pt>
                <c:pt idx="130">
                  <c:v>94.018000000000001</c:v>
                </c:pt>
                <c:pt idx="131">
                  <c:v>94.231999999999999</c:v>
                </c:pt>
                <c:pt idx="132">
                  <c:v>92.838999999999999</c:v>
                </c:pt>
                <c:pt idx="133">
                  <c:v>94.356999999999999</c:v>
                </c:pt>
                <c:pt idx="134">
                  <c:v>98.695999999999998</c:v>
                </c:pt>
                <c:pt idx="135">
                  <c:v>100.857</c:v>
                </c:pt>
                <c:pt idx="136">
                  <c:v>102.518</c:v>
                </c:pt>
                <c:pt idx="137">
                  <c:v>104.5</c:v>
                </c:pt>
                <c:pt idx="138">
                  <c:v>104.214</c:v>
                </c:pt>
                <c:pt idx="139">
                  <c:v>102.268</c:v>
                </c:pt>
                <c:pt idx="140">
                  <c:v>98.125</c:v>
                </c:pt>
                <c:pt idx="141">
                  <c:v>98.268000000000001</c:v>
                </c:pt>
                <c:pt idx="142">
                  <c:v>96</c:v>
                </c:pt>
                <c:pt idx="143">
                  <c:v>91.981999999999999</c:v>
                </c:pt>
                <c:pt idx="144">
                  <c:v>91.945999999999998</c:v>
                </c:pt>
                <c:pt idx="145">
                  <c:v>92</c:v>
                </c:pt>
                <c:pt idx="146">
                  <c:v>91.143000000000001</c:v>
                </c:pt>
                <c:pt idx="147">
                  <c:v>88.963999999999999</c:v>
                </c:pt>
                <c:pt idx="148">
                  <c:v>90.981999999999999</c:v>
                </c:pt>
                <c:pt idx="149">
                  <c:v>90</c:v>
                </c:pt>
                <c:pt idx="150">
                  <c:v>89.393000000000001</c:v>
                </c:pt>
                <c:pt idx="151">
                  <c:v>89.213999999999999</c:v>
                </c:pt>
                <c:pt idx="152">
                  <c:v>90.268000000000001</c:v>
                </c:pt>
                <c:pt idx="153">
                  <c:v>89.338999999999999</c:v>
                </c:pt>
                <c:pt idx="154">
                  <c:v>90.179000000000002</c:v>
                </c:pt>
                <c:pt idx="155">
                  <c:v>90.286000000000001</c:v>
                </c:pt>
                <c:pt idx="156">
                  <c:v>89.875</c:v>
                </c:pt>
                <c:pt idx="157">
                  <c:v>89.463999999999999</c:v>
                </c:pt>
                <c:pt idx="158">
                  <c:v>90.036000000000001</c:v>
                </c:pt>
                <c:pt idx="159">
                  <c:v>89.643000000000001</c:v>
                </c:pt>
                <c:pt idx="160">
                  <c:v>89.195999999999998</c:v>
                </c:pt>
                <c:pt idx="161">
                  <c:v>87.445999999999998</c:v>
                </c:pt>
                <c:pt idx="162">
                  <c:v>88.106999999999999</c:v>
                </c:pt>
                <c:pt idx="163">
                  <c:v>90.554000000000002</c:v>
                </c:pt>
                <c:pt idx="164">
                  <c:v>88.963999999999999</c:v>
                </c:pt>
                <c:pt idx="165">
                  <c:v>87.5</c:v>
                </c:pt>
                <c:pt idx="166">
                  <c:v>87.411000000000001</c:v>
                </c:pt>
                <c:pt idx="167">
                  <c:v>88.143000000000001</c:v>
                </c:pt>
                <c:pt idx="168">
                  <c:v>85.838999999999999</c:v>
                </c:pt>
                <c:pt idx="169">
                  <c:v>88.195999999999998</c:v>
                </c:pt>
                <c:pt idx="170">
                  <c:v>85.518000000000001</c:v>
                </c:pt>
                <c:pt idx="171">
                  <c:v>87.963999999999999</c:v>
                </c:pt>
                <c:pt idx="172">
                  <c:v>88.070999999999998</c:v>
                </c:pt>
                <c:pt idx="173">
                  <c:v>87.75</c:v>
                </c:pt>
                <c:pt idx="174">
                  <c:v>88.018000000000001</c:v>
                </c:pt>
                <c:pt idx="175">
                  <c:v>88.75</c:v>
                </c:pt>
                <c:pt idx="176">
                  <c:v>87.054000000000002</c:v>
                </c:pt>
                <c:pt idx="177">
                  <c:v>86.5</c:v>
                </c:pt>
                <c:pt idx="178">
                  <c:v>88.25</c:v>
                </c:pt>
                <c:pt idx="179">
                  <c:v>87.893000000000001</c:v>
                </c:pt>
                <c:pt idx="180">
                  <c:v>88.161000000000001</c:v>
                </c:pt>
                <c:pt idx="181">
                  <c:v>86.018000000000001</c:v>
                </c:pt>
                <c:pt idx="182">
                  <c:v>85.411000000000001</c:v>
                </c:pt>
                <c:pt idx="183">
                  <c:v>84.231999999999999</c:v>
                </c:pt>
                <c:pt idx="184">
                  <c:v>85.963999999999999</c:v>
                </c:pt>
                <c:pt idx="185">
                  <c:v>87.393000000000001</c:v>
                </c:pt>
                <c:pt idx="186">
                  <c:v>87.695999999999998</c:v>
                </c:pt>
                <c:pt idx="187">
                  <c:v>86</c:v>
                </c:pt>
                <c:pt idx="188">
                  <c:v>87.088999999999999</c:v>
                </c:pt>
                <c:pt idx="189">
                  <c:v>84.375</c:v>
                </c:pt>
                <c:pt idx="190">
                  <c:v>88.786000000000001</c:v>
                </c:pt>
                <c:pt idx="191">
                  <c:v>84.195999999999998</c:v>
                </c:pt>
                <c:pt idx="192">
                  <c:v>85.286000000000001</c:v>
                </c:pt>
                <c:pt idx="193">
                  <c:v>85.820999999999998</c:v>
                </c:pt>
                <c:pt idx="194">
                  <c:v>85.695999999999998</c:v>
                </c:pt>
                <c:pt idx="195">
                  <c:v>83.856999999999999</c:v>
                </c:pt>
                <c:pt idx="196">
                  <c:v>83.320999999999998</c:v>
                </c:pt>
                <c:pt idx="197">
                  <c:v>86.018000000000001</c:v>
                </c:pt>
                <c:pt idx="198">
                  <c:v>84.268000000000001</c:v>
                </c:pt>
                <c:pt idx="199">
                  <c:v>83.875</c:v>
                </c:pt>
                <c:pt idx="200">
                  <c:v>84.036000000000001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102.8152678697455</c:v>
                </c:pt>
                <c:pt idx="6">
                  <c:v>103.07747017236319</c:v>
                </c:pt>
                <c:pt idx="7">
                  <c:v>103.33873394701952</c:v>
                </c:pt>
                <c:pt idx="8">
                  <c:v>103.59885175970619</c:v>
                </c:pt>
                <c:pt idx="9">
                  <c:v>103.85758839990376</c:v>
                </c:pt>
                <c:pt idx="10">
                  <c:v>104.11467828047954</c:v>
                </c:pt>
                <c:pt idx="11">
                  <c:v>104.36982276579423</c:v>
                </c:pt>
                <c:pt idx="12">
                  <c:v>104.62268746783046</c:v>
                </c:pt>
                <c:pt idx="13">
                  <c:v>104.87289956207729</c:v>
                </c:pt>
                <c:pt idx="14">
                  <c:v>105.1200451890749</c:v>
                </c:pt>
                <c:pt idx="15">
                  <c:v>105.36366702472425</c:v>
                </c:pt>
                <c:pt idx="16">
                  <c:v>105.6032621243285</c:v>
                </c:pt>
                <c:pt idx="17">
                  <c:v>105.8382801752753</c:v>
                </c:pt>
                <c:pt idx="18">
                  <c:v>106.06812233819964</c:v>
                </c:pt>
                <c:pt idx="19">
                  <c:v>106.29214092987881</c:v>
                </c:pt>
                <c:pt idx="20">
                  <c:v>106.50964032826825</c:v>
                </c:pt>
                <c:pt idx="21">
                  <c:v>106.71987970633346</c:v>
                </c:pt>
                <c:pt idx="22">
                  <c:v>106.92207860458757</c:v>
                </c:pt>
                <c:pt idx="23">
                  <c:v>107.11542706025529</c:v>
                </c:pt>
                <c:pt idx="24">
                  <c:v>107.29910322284299</c:v>
                </c:pt>
                <c:pt idx="25">
                  <c:v>107.4723033943548</c:v>
                </c:pt>
                <c:pt idx="26">
                  <c:v>107.63429263902655</c:v>
                </c:pt>
                <c:pt idx="27">
                  <c:v>107.78448901543403</c:v>
                </c:pt>
                <c:pt idx="28">
                  <c:v>107.92260164461061</c:v>
                </c:pt>
                <c:pt idx="29">
                  <c:v>108.04885270954586</c:v>
                </c:pt>
                <c:pt idx="30">
                  <c:v>108.16432622436284</c:v>
                </c:pt>
                <c:pt idx="31">
                  <c:v>108.27150144450215</c:v>
                </c:pt>
                <c:pt idx="32">
                  <c:v>108.37504431313739</c:v>
                </c:pt>
                <c:pt idx="33">
                  <c:v>108.48294274103462</c:v>
                </c:pt>
                <c:pt idx="34">
                  <c:v>108.60807487181165</c:v>
                </c:pt>
                <c:pt idx="35">
                  <c:v>108.77028540398216</c:v>
                </c:pt>
                <c:pt idx="36">
                  <c:v>108.99900322844935</c:v>
                </c:pt>
                <c:pt idx="37">
                  <c:v>109.33635352658189</c:v>
                </c:pt>
                <c:pt idx="38">
                  <c:v>109.84059120380383</c:v>
                </c:pt>
                <c:pt idx="39">
                  <c:v>110.58950924908336</c:v>
                </c:pt>
                <c:pt idx="40">
                  <c:v>111.68326646688695</c:v>
                </c:pt>
                <c:pt idx="41">
                  <c:v>113.24586169697506</c:v>
                </c:pt>
                <c:pt idx="42">
                  <c:v>115.4243024340211</c:v>
                </c:pt>
                <c:pt idx="43">
                  <c:v>118.38443722525786</c:v>
                </c:pt>
                <c:pt idx="44">
                  <c:v>122.30251336266926</c:v>
                </c:pt>
                <c:pt idx="45">
                  <c:v>127.35184599501093</c:v>
                </c:pt>
                <c:pt idx="46">
                  <c:v>133.6845744904125</c:v>
                </c:pt>
                <c:pt idx="47">
                  <c:v>141.40931810296584</c:v>
                </c:pt>
                <c:pt idx="48">
                  <c:v>150.56653942689471</c:v>
                </c:pt>
                <c:pt idx="49">
                  <c:v>161.10442324754314</c:v>
                </c:pt>
                <c:pt idx="50">
                  <c:v>172.85886672462726</c:v>
                </c:pt>
                <c:pt idx="51">
                  <c:v>185.54150261475147</c:v>
                </c:pt>
                <c:pt idx="52">
                  <c:v>198.73890407189646</c:v>
                </c:pt>
                <c:pt idx="53">
                  <c:v>211.91843324494414</c:v>
                </c:pt>
                <c:pt idx="54">
                  <c:v>224.38041630470062</c:v>
                </c:pt>
                <c:pt idx="55">
                  <c:v>234.86768181379867</c:v>
                </c:pt>
                <c:pt idx="56">
                  <c:v>240.30717035897598</c:v>
                </c:pt>
                <c:pt idx="57">
                  <c:v>234.5896746343615</c:v>
                </c:pt>
                <c:pt idx="58">
                  <c:v>211.91412885584248</c:v>
                </c:pt>
                <c:pt idx="59">
                  <c:v>175.69504278900087</c:v>
                </c:pt>
                <c:pt idx="60">
                  <c:v>140.23146901430201</c:v>
                </c:pt>
                <c:pt idx="61">
                  <c:v>117.7476280387977</c:v>
                </c:pt>
                <c:pt idx="62">
                  <c:v>108.64479286151553</c:v>
                </c:pt>
                <c:pt idx="63">
                  <c:v>106.84622455621637</c:v>
                </c:pt>
                <c:pt idx="64">
                  <c:v>107.80587957433502</c:v>
                </c:pt>
                <c:pt idx="65">
                  <c:v>109.97442133060873</c:v>
                </c:pt>
                <c:pt idx="66">
                  <c:v>113.19275882417443</c:v>
                </c:pt>
                <c:pt idx="67">
                  <c:v>117.63524778266557</c:v>
                </c:pt>
                <c:pt idx="68">
                  <c:v>123.49643306071678</c:v>
                </c:pt>
                <c:pt idx="69">
                  <c:v>130.90754191292524</c:v>
                </c:pt>
                <c:pt idx="70">
                  <c:v>139.8873122241344</c:v>
                </c:pt>
                <c:pt idx="71">
                  <c:v>150.29908565877304</c:v>
                </c:pt>
                <c:pt idx="72">
                  <c:v>161.81806850672751</c:v>
                </c:pt>
                <c:pt idx="73">
                  <c:v>173.89997876152822</c:v>
                </c:pt>
                <c:pt idx="74">
                  <c:v>185.66212895407529</c:v>
                </c:pt>
                <c:pt idx="75">
                  <c:v>195.42214603455483</c:v>
                </c:pt>
                <c:pt idx="76">
                  <c:v>199.83896580223058</c:v>
                </c:pt>
                <c:pt idx="77">
                  <c:v>194.10184655665518</c:v>
                </c:pt>
                <c:pt idx="78">
                  <c:v>175.63801712634563</c:v>
                </c:pt>
                <c:pt idx="79">
                  <c:v>149.07427940271378</c:v>
                </c:pt>
                <c:pt idx="80">
                  <c:v>124.51157282198844</c:v>
                </c:pt>
                <c:pt idx="81">
                  <c:v>108.98257418786901</c:v>
                </c:pt>
                <c:pt idx="82">
                  <c:v>102.11309749097373</c:v>
                </c:pt>
                <c:pt idx="83">
                  <c:v>99.911023401935793</c:v>
                </c:pt>
                <c:pt idx="84">
                  <c:v>99.317524123735367</c:v>
                </c:pt>
                <c:pt idx="85">
                  <c:v>99.095352044278926</c:v>
                </c:pt>
                <c:pt idx="86">
                  <c:v>98.933143636026202</c:v>
                </c:pt>
                <c:pt idx="87">
                  <c:v>98.779327511127619</c:v>
                </c:pt>
                <c:pt idx="88">
                  <c:v>98.628046480019293</c:v>
                </c:pt>
                <c:pt idx="89">
                  <c:v>98.478738900571599</c:v>
                </c:pt>
                <c:pt idx="90">
                  <c:v>98.331260975023795</c:v>
                </c:pt>
                <c:pt idx="91">
                  <c:v>98.185496784539353</c:v>
                </c:pt>
                <c:pt idx="92">
                  <c:v>98.041338282277422</c:v>
                </c:pt>
                <c:pt idx="93">
                  <c:v>97.89868923440396</c:v>
                </c:pt>
                <c:pt idx="94">
                  <c:v>97.757484122529604</c:v>
                </c:pt>
                <c:pt idx="95">
                  <c:v>97.617756724518856</c:v>
                </c:pt>
                <c:pt idx="96">
                  <c:v>97.479864322276683</c:v>
                </c:pt>
                <c:pt idx="97">
                  <c:v>97.34514662650227</c:v>
                </c:pt>
                <c:pt idx="98">
                  <c:v>97.217655987620802</c:v>
                </c:pt>
                <c:pt idx="99">
                  <c:v>97.1081764867711</c:v>
                </c:pt>
                <c:pt idx="100">
                  <c:v>97.042346756415313</c:v>
                </c:pt>
                <c:pt idx="101">
                  <c:v>97.074510177168847</c:v>
                </c:pt>
                <c:pt idx="102">
                  <c:v>97.306308577452143</c:v>
                </c:pt>
                <c:pt idx="103">
                  <c:v>97.902232029672604</c:v>
                </c:pt>
                <c:pt idx="104">
                  <c:v>99.083919017460786</c:v>
                </c:pt>
                <c:pt idx="105">
                  <c:v>101.07777316860181</c:v>
                </c:pt>
                <c:pt idx="106">
                  <c:v>104.00039493171566</c:v>
                </c:pt>
                <c:pt idx="107">
                  <c:v>107.70534516863223</c:v>
                </c:pt>
                <c:pt idx="108">
                  <c:v>111.67241216062236</c:v>
                </c:pt>
                <c:pt idx="109">
                  <c:v>115.0508228942753</c:v>
                </c:pt>
                <c:pt idx="110">
                  <c:v>116.91424796038633</c:v>
                </c:pt>
                <c:pt idx="111">
                  <c:v>116.64634570320852</c:v>
                </c:pt>
                <c:pt idx="112">
                  <c:v>114.24559215266974</c:v>
                </c:pt>
                <c:pt idx="113">
                  <c:v>110.34675283104026</c:v>
                </c:pt>
                <c:pt idx="114">
                  <c:v>105.93138077007781</c:v>
                </c:pt>
                <c:pt idx="115">
                  <c:v>101.90837465302329</c:v>
                </c:pt>
                <c:pt idx="116">
                  <c:v>98.811805060723074</c:v>
                </c:pt>
                <c:pt idx="117">
                  <c:v>96.744894436911977</c:v>
                </c:pt>
                <c:pt idx="118">
                  <c:v>95.519850566492821</c:v>
                </c:pt>
                <c:pt idx="119">
                  <c:v>94.851183237517475</c:v>
                </c:pt>
                <c:pt idx="120">
                  <c:v>94.490799994736562</c:v>
                </c:pt>
                <c:pt idx="121">
                  <c:v>94.276276413148196</c:v>
                </c:pt>
                <c:pt idx="122">
                  <c:v>94.121327048002314</c:v>
                </c:pt>
                <c:pt idx="123">
                  <c:v>93.9875612192061</c:v>
                </c:pt>
                <c:pt idx="124">
                  <c:v>93.860444593186784</c:v>
                </c:pt>
                <c:pt idx="125">
                  <c:v>93.735334112481013</c:v>
                </c:pt>
                <c:pt idx="126">
                  <c:v>93.611407599337539</c:v>
                </c:pt>
                <c:pt idx="127">
                  <c:v>93.490540803111401</c:v>
                </c:pt>
                <c:pt idx="128">
                  <c:v>93.380603924542029</c:v>
                </c:pt>
                <c:pt idx="129">
                  <c:v>93.305693879584211</c:v>
                </c:pt>
                <c:pt idx="130">
                  <c:v>93.32680494113761</c:v>
                </c:pt>
                <c:pt idx="131">
                  <c:v>93.569756386401764</c:v>
                </c:pt>
                <c:pt idx="132">
                  <c:v>94.237325825217155</c:v>
                </c:pt>
                <c:pt idx="133">
                  <c:v>95.558714342067432</c:v>
                </c:pt>
                <c:pt idx="134">
                  <c:v>97.639373311351306</c:v>
                </c:pt>
                <c:pt idx="135">
                  <c:v>100.25724988259174</c:v>
                </c:pt>
                <c:pt idx="136">
                  <c:v>102.77017992369443</c:v>
                </c:pt>
                <c:pt idx="137">
                  <c:v>104.30888046940828</c:v>
                </c:pt>
                <c:pt idx="138">
                  <c:v>104.22590236564577</c:v>
                </c:pt>
                <c:pt idx="139">
                  <c:v>102.4967087480173</c:v>
                </c:pt>
                <c:pt idx="140">
                  <c:v>99.740434453883381</c:v>
                </c:pt>
                <c:pt idx="141">
                  <c:v>96.838310153422668</c:v>
                </c:pt>
                <c:pt idx="142">
                  <c:v>94.46574506088119</c:v>
                </c:pt>
                <c:pt idx="143">
                  <c:v>92.868838413704282</c:v>
                </c:pt>
                <c:pt idx="144">
                  <c:v>91.94542170098272</c:v>
                </c:pt>
                <c:pt idx="145">
                  <c:v>91.457545382450135</c:v>
                </c:pt>
                <c:pt idx="146">
                  <c:v>91.19375681134278</c:v>
                </c:pt>
                <c:pt idx="147">
                  <c:v>91.024380603995155</c:v>
                </c:pt>
                <c:pt idx="148">
                  <c:v>90.888085858460798</c:v>
                </c:pt>
                <c:pt idx="149">
                  <c:v>90.761526791397117</c:v>
                </c:pt>
                <c:pt idx="150">
                  <c:v>90.637396244257943</c:v>
                </c:pt>
                <c:pt idx="151">
                  <c:v>90.513789798430068</c:v>
                </c:pt>
                <c:pt idx="152">
                  <c:v>90.390290530683529</c:v>
                </c:pt>
                <c:pt idx="153">
                  <c:v>90.2668209679982</c:v>
                </c:pt>
                <c:pt idx="154">
                  <c:v>90.143368430895919</c:v>
                </c:pt>
                <c:pt idx="155">
                  <c:v>90.019930660368317</c:v>
                </c:pt>
                <c:pt idx="156">
                  <c:v>89.896506827301309</c:v>
                </c:pt>
                <c:pt idx="157">
                  <c:v>89.773096281362086</c:v>
                </c:pt>
                <c:pt idx="158">
                  <c:v>89.649698402686909</c:v>
                </c:pt>
                <c:pt idx="159">
                  <c:v>89.526312586256793</c:v>
                </c:pt>
                <c:pt idx="160">
                  <c:v>89.402938240298184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102.81526786973949</c:v>
                </c:pt>
                <c:pt idx="6">
                  <c:v>103.07747017234446</c:v>
                </c:pt>
                <c:pt idx="7">
                  <c:v>103.33873394696244</c:v>
                </c:pt>
                <c:pt idx="8">
                  <c:v>103.5988517595359</c:v>
                </c:pt>
                <c:pt idx="9">
                  <c:v>103.85758839940648</c:v>
                </c:pt>
                <c:pt idx="10">
                  <c:v>104.11467827905788</c:v>
                </c:pt>
                <c:pt idx="11">
                  <c:v>104.36982276181558</c:v>
                </c:pt>
                <c:pt idx="12">
                  <c:v>104.62268745693025</c:v>
                </c:pt>
                <c:pt idx="13">
                  <c:v>104.87289953284294</c:v>
                </c:pt>
                <c:pt idx="14">
                  <c:v>105.12004511231935</c:v>
                </c:pt>
                <c:pt idx="15">
                  <c:v>105.36366682744381</c:v>
                </c:pt>
                <c:pt idx="16">
                  <c:v>105.60326162794634</c:v>
                </c:pt>
                <c:pt idx="17">
                  <c:v>105.83827895261392</c:v>
                </c:pt>
                <c:pt idx="18">
                  <c:v>106.06811939001868</c:v>
                </c:pt>
                <c:pt idx="19">
                  <c:v>106.29213397066823</c:v>
                </c:pt>
                <c:pt idx="20">
                  <c:v>106.50962424687317</c:v>
                </c:pt>
                <c:pt idx="21">
                  <c:v>106.71984332778503</c:v>
                </c:pt>
                <c:pt idx="22">
                  <c:v>106.92199804357588</c:v>
                </c:pt>
                <c:pt idx="23">
                  <c:v>107.11525241276136</c:v>
                </c:pt>
                <c:pt idx="24">
                  <c:v>107.29873257821828</c:v>
                </c:pt>
                <c:pt idx="25">
                  <c:v>107.47153335848618</c:v>
                </c:pt>
                <c:pt idx="26">
                  <c:v>107.63272652959276</c:v>
                </c:pt>
                <c:pt idx="27">
                  <c:v>107.78137090740745</c:v>
                </c:pt>
                <c:pt idx="28">
                  <c:v>107.91652424057374</c:v>
                </c:pt>
                <c:pt idx="29">
                  <c:v>108.03725684952899</c:v>
                </c:pt>
                <c:pt idx="30">
                  <c:v>108.14266685940372</c:v>
                </c:pt>
                <c:pt idx="31">
                  <c:v>108.23189677662992</c:v>
                </c:pt>
                <c:pt idx="32">
                  <c:v>108.30415105549383</c:v>
                </c:pt>
                <c:pt idx="33">
                  <c:v>108.35871419791765</c:v>
                </c:pt>
                <c:pt idx="34">
                  <c:v>108.39496883515616</c:v>
                </c:pt>
                <c:pt idx="35">
                  <c:v>108.41241316251454</c:v>
                </c:pt>
                <c:pt idx="36">
                  <c:v>108.41067704652131</c:v>
                </c:pt>
                <c:pt idx="37">
                  <c:v>108.38953610639604</c:v>
                </c:pt>
                <c:pt idx="38">
                  <c:v>108.34892309453284</c:v>
                </c:pt>
                <c:pt idx="39">
                  <c:v>108.28893596765738</c:v>
                </c:pt>
                <c:pt idx="40">
                  <c:v>108.2098421512222</c:v>
                </c:pt>
                <c:pt idx="41">
                  <c:v>108.11207865023425</c:v>
                </c:pt>
                <c:pt idx="42">
                  <c:v>107.9962478416288</c:v>
                </c:pt>
                <c:pt idx="43">
                  <c:v>107.86310898447184</c:v>
                </c:pt>
                <c:pt idx="44">
                  <c:v>107.71356569008542</c:v>
                </c:pt>
                <c:pt idx="45">
                  <c:v>107.54864978901861</c:v>
                </c:pt>
                <c:pt idx="46">
                  <c:v>107.36950220065474</c:v>
                </c:pt>
                <c:pt idx="47">
                  <c:v>107.17735154152281</c:v>
                </c:pt>
                <c:pt idx="48">
                  <c:v>106.97349129113927</c:v>
                </c:pt>
                <c:pt idx="49">
                  <c:v>106.75925636510566</c:v>
                </c:pt>
                <c:pt idx="50">
                  <c:v>106.53599992473148</c:v>
                </c:pt>
                <c:pt idx="51">
                  <c:v>106.30507118563085</c:v>
                </c:pt>
                <c:pt idx="52">
                  <c:v>106.06779488315392</c:v>
                </c:pt>
                <c:pt idx="53">
                  <c:v>105.8254529211268</c:v>
                </c:pt>
                <c:pt idx="54">
                  <c:v>105.57926858415412</c:v>
                </c:pt>
                <c:pt idx="55">
                  <c:v>105.33039354434361</c:v>
                </c:pt>
                <c:pt idx="56">
                  <c:v>105.07989775100572</c:v>
                </c:pt>
                <c:pt idx="57">
                  <c:v>104.82876216479015</c:v>
                </c:pt>
                <c:pt idx="58">
                  <c:v>104.57787419145092</c:v>
                </c:pt>
                <c:pt idx="59">
                  <c:v>104.32802558802581</c:v>
                </c:pt>
                <c:pt idx="60">
                  <c:v>104.07991255639674</c:v>
                </c:pt>
                <c:pt idx="61">
                  <c:v>103.83413770477964</c:v>
                </c:pt>
                <c:pt idx="62">
                  <c:v>103.59121354410263</c:v>
                </c:pt>
                <c:pt idx="63">
                  <c:v>103.35156719002877</c:v>
                </c:pt>
                <c:pt idx="64">
                  <c:v>103.11554595874151</c:v>
                </c:pt>
                <c:pt idx="65">
                  <c:v>102.88342357170643</c:v>
                </c:pt>
                <c:pt idx="66">
                  <c:v>102.65540671792755</c:v>
                </c:pt>
                <c:pt idx="67">
                  <c:v>102.43164175866008</c:v>
                </c:pt>
                <c:pt idx="68">
                  <c:v>102.21222139664241</c:v>
                </c:pt>
                <c:pt idx="69">
                  <c:v>101.99719116775658</c:v>
                </c:pt>
                <c:pt idx="70">
                  <c:v>101.78655564627738</c:v>
                </c:pt>
                <c:pt idx="71">
                  <c:v>101.58028428466189</c:v>
                </c:pt>
                <c:pt idx="72">
                  <c:v>101.37831683472182</c:v>
                </c:pt>
                <c:pt idx="73">
                  <c:v>101.18056831887006</c:v>
                </c:pt>
                <c:pt idx="74">
                  <c:v>100.98693353805761</c:v>
                </c:pt>
                <c:pt idx="75">
                  <c:v>100.79729111727517</c:v>
                </c:pt>
                <c:pt idx="76">
                  <c:v>100.61150710045955</c:v>
                </c:pt>
                <c:pt idx="77">
                  <c:v>100.42943811473397</c:v>
                </c:pt>
                <c:pt idx="78">
                  <c:v>100.25093412955536</c:v>
                </c:pt>
                <c:pt idx="79">
                  <c:v>100.0758408399582</c:v>
                </c:pt>
                <c:pt idx="80">
                  <c:v>99.904001705066833</c:v>
                </c:pt>
                <c:pt idx="81">
                  <c:v>99.735259673737175</c:v>
                </c:pt>
                <c:pt idx="82">
                  <c:v>99.569458628896967</c:v>
                </c:pt>
                <c:pt idx="83">
                  <c:v>99.406444581131524</c:v>
                </c:pt>
                <c:pt idx="84">
                  <c:v>99.24606664052952</c:v>
                </c:pt>
                <c:pt idx="85">
                  <c:v>99.088177793932488</c:v>
                </c:pt>
                <c:pt idx="86">
                  <c:v>98.932635512660568</c:v>
                </c:pt>
                <c:pt idx="87">
                  <c:v>98.779302213626138</c:v>
                </c:pt>
                <c:pt idx="88">
                  <c:v>98.628045594574886</c:v>
                </c:pt>
                <c:pt idx="89">
                  <c:v>98.478738862072433</c:v>
                </c:pt>
                <c:pt idx="90">
                  <c:v>98.331260868825524</c:v>
                </c:pt>
                <c:pt idx="91">
                  <c:v>98.185496175017704</c:v>
                </c:pt>
                <c:pt idx="92">
                  <c:v>98.041335046567937</c:v>
                </c:pt>
                <c:pt idx="93">
                  <c:v>97.898673401595616</c:v>
                </c:pt>
                <c:pt idx="94">
                  <c:v>97.757412714897058</c:v>
                </c:pt>
                <c:pt idx="95">
                  <c:v>97.6174598889083</c:v>
                </c:pt>
                <c:pt idx="96">
                  <c:v>97.478727098436238</c:v>
                </c:pt>
                <c:pt idx="97">
                  <c:v>97.341131615381855</c:v>
                </c:pt>
                <c:pt idx="98">
                  <c:v>97.204595618742303</c:v>
                </c:pt>
                <c:pt idx="99">
                  <c:v>97.06904599435677</c:v>
                </c:pt>
                <c:pt idx="100">
                  <c:v>96.934414128139807</c:v>
                </c:pt>
                <c:pt idx="101">
                  <c:v>96.800635695921599</c:v>
                </c:pt>
                <c:pt idx="102">
                  <c:v>96.667650452470355</c:v>
                </c:pt>
                <c:pt idx="103">
                  <c:v>96.535402021805382</c:v>
                </c:pt>
                <c:pt idx="104">
                  <c:v>96.403837690508453</c:v>
                </c:pt>
                <c:pt idx="105">
                  <c:v>96.272908205397769</c:v>
                </c:pt>
                <c:pt idx="106">
                  <c:v>96.142567576639152</c:v>
                </c:pt>
                <c:pt idx="107">
                  <c:v>96.012772887123575</c:v>
                </c:pt>
                <c:pt idx="108">
                  <c:v>95.883484108733654</c:v>
                </c:pt>
                <c:pt idx="109">
                  <c:v>95.754663925951945</c:v>
                </c:pt>
                <c:pt idx="110">
                  <c:v>95.626277567121107</c:v>
                </c:pt>
                <c:pt idx="111">
                  <c:v>95.498292643551792</c:v>
                </c:pt>
                <c:pt idx="112">
                  <c:v>95.370678996578562</c:v>
                </c:pt>
                <c:pt idx="113">
                  <c:v>95.243408552591617</c:v>
                </c:pt>
                <c:pt idx="114">
                  <c:v>95.116455186009958</c:v>
                </c:pt>
                <c:pt idx="115">
                  <c:v>94.989794590117015</c:v>
                </c:pt>
                <c:pt idx="116">
                  <c:v>94.863404155641462</c:v>
                </c:pt>
                <c:pt idx="117">
                  <c:v>94.73726285693742</c:v>
                </c:pt>
                <c:pt idx="118">
                  <c:v>94.611351145594213</c:v>
                </c:pt>
                <c:pt idx="119">
                  <c:v>94.485650851284248</c:v>
                </c:pt>
                <c:pt idx="120">
                  <c:v>94.360145089637953</c:v>
                </c:pt>
                <c:pt idx="121">
                  <c:v>94.234818176912654</c:v>
                </c:pt>
                <c:pt idx="122">
                  <c:v>94.109655551199538</c:v>
                </c:pt>
                <c:pt idx="123">
                  <c:v>93.984643699884103</c:v>
                </c:pt>
                <c:pt idx="124">
                  <c:v>93.859770093044148</c:v>
                </c:pt>
                <c:pt idx="125">
                  <c:v>93.735023122432324</c:v>
                </c:pt>
                <c:pt idx="126">
                  <c:v>93.610392045649803</c:v>
                </c:pt>
                <c:pt idx="127">
                  <c:v>93.485866935074782</c:v>
                </c:pt>
                <c:pt idx="128">
                  <c:v>93.361438631067145</c:v>
                </c:pt>
                <c:pt idx="129">
                  <c:v>93.237098698930893</c:v>
                </c:pt>
                <c:pt idx="130">
                  <c:v>93.112839389084684</c:v>
                </c:pt>
                <c:pt idx="131">
                  <c:v>92.988653599870375</c:v>
                </c:pt>
                <c:pt idx="132">
                  <c:v>92.864534842425897</c:v>
                </c:pt>
                <c:pt idx="133">
                  <c:v>92.740477207064174</c:v>
                </c:pt>
                <c:pt idx="134">
                  <c:v>92.616475330638195</c:v>
                </c:pt>
                <c:pt idx="135">
                  <c:v>92.492524364433962</c:v>
                </c:pt>
                <c:pt idx="136">
                  <c:v>92.368619942216668</c:v>
                </c:pt>
                <c:pt idx="137">
                  <c:v>92.244758148158866</c:v>
                </c:pt>
                <c:pt idx="138">
                  <c:v>92.120935484495178</c:v>
                </c:pt>
                <c:pt idx="139">
                  <c:v>91.99714883887134</c:v>
                </c:pt>
                <c:pt idx="140">
                  <c:v>91.873395451476</c:v>
                </c:pt>
                <c:pt idx="141">
                  <c:v>91.749672882152538</c:v>
                </c:pt>
                <c:pt idx="142">
                  <c:v>91.625978977780434</c:v>
                </c:pt>
                <c:pt idx="143">
                  <c:v>91.502311840279802</c:v>
                </c:pt>
                <c:pt idx="144">
                  <c:v>91.378669795630216</c:v>
                </c:pt>
                <c:pt idx="145">
                  <c:v>91.255051364299518</c:v>
                </c:pt>
                <c:pt idx="146">
                  <c:v>91.131455233455085</c:v>
                </c:pt>
                <c:pt idx="147">
                  <c:v>91.00788023128041</c:v>
                </c:pt>
                <c:pt idx="148">
                  <c:v>90.884325303651238</c:v>
                </c:pt>
                <c:pt idx="149">
                  <c:v>90.760789493344305</c:v>
                </c:pt>
                <c:pt idx="150">
                  <c:v>90.637271921864226</c:v>
                </c:pt>
                <c:pt idx="151">
                  <c:v>90.5137717738898</c:v>
                </c:pt>
                <c:pt idx="152">
                  <c:v>90.39028828426224</c:v>
                </c:pt>
                <c:pt idx="153">
                  <c:v>90.266820727371865</c:v>
                </c:pt>
                <c:pt idx="154">
                  <c:v>90.143368408747591</c:v>
                </c:pt>
                <c:pt idx="155">
                  <c:v>90.019930658616801</c:v>
                </c:pt>
                <c:pt idx="156">
                  <c:v>89.896506827182321</c:v>
                </c:pt>
                <c:pt idx="157">
                  <c:v>89.773096281355137</c:v>
                </c:pt>
                <c:pt idx="158">
                  <c:v>89.649698402686568</c:v>
                </c:pt>
                <c:pt idx="159">
                  <c:v>89.526312586256779</c:v>
                </c:pt>
                <c:pt idx="160">
                  <c:v>89.402938240298184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106.58199999999999</c:v>
                </c:pt>
                <c:pt idx="1">
                  <c:v>104.982</c:v>
                </c:pt>
                <c:pt idx="2">
                  <c:v>106.764</c:v>
                </c:pt>
                <c:pt idx="3">
                  <c:v>103.127</c:v>
                </c:pt>
                <c:pt idx="4">
                  <c:v>106.291</c:v>
                </c:pt>
                <c:pt idx="5">
                  <c:v>104.05500000000001</c:v>
                </c:pt>
                <c:pt idx="6">
                  <c:v>104.182</c:v>
                </c:pt>
                <c:pt idx="7">
                  <c:v>106.127</c:v>
                </c:pt>
                <c:pt idx="8">
                  <c:v>105.636</c:v>
                </c:pt>
                <c:pt idx="9">
                  <c:v>102.4</c:v>
                </c:pt>
                <c:pt idx="10">
                  <c:v>106.309</c:v>
                </c:pt>
                <c:pt idx="11">
                  <c:v>105.90900000000001</c:v>
                </c:pt>
                <c:pt idx="12">
                  <c:v>106.345</c:v>
                </c:pt>
                <c:pt idx="13">
                  <c:v>105.345</c:v>
                </c:pt>
                <c:pt idx="14">
                  <c:v>104.364</c:v>
                </c:pt>
                <c:pt idx="15">
                  <c:v>105.38200000000001</c:v>
                </c:pt>
                <c:pt idx="16">
                  <c:v>104.782</c:v>
                </c:pt>
                <c:pt idx="17">
                  <c:v>106.509</c:v>
                </c:pt>
                <c:pt idx="18">
                  <c:v>104.4</c:v>
                </c:pt>
                <c:pt idx="19">
                  <c:v>105.4</c:v>
                </c:pt>
                <c:pt idx="20">
                  <c:v>106.09099999999999</c:v>
                </c:pt>
                <c:pt idx="21">
                  <c:v>106.309</c:v>
                </c:pt>
                <c:pt idx="22">
                  <c:v>107.56399999999999</c:v>
                </c:pt>
                <c:pt idx="23">
                  <c:v>105.509</c:v>
                </c:pt>
                <c:pt idx="24">
                  <c:v>105.327</c:v>
                </c:pt>
                <c:pt idx="25">
                  <c:v>106.018</c:v>
                </c:pt>
                <c:pt idx="26">
                  <c:v>104.782</c:v>
                </c:pt>
                <c:pt idx="27">
                  <c:v>105.218</c:v>
                </c:pt>
                <c:pt idx="28">
                  <c:v>105.982</c:v>
                </c:pt>
                <c:pt idx="29">
                  <c:v>110.345</c:v>
                </c:pt>
                <c:pt idx="30">
                  <c:v>107.218</c:v>
                </c:pt>
                <c:pt idx="31">
                  <c:v>106.527</c:v>
                </c:pt>
                <c:pt idx="32">
                  <c:v>107.273</c:v>
                </c:pt>
                <c:pt idx="33">
                  <c:v>108.182</c:v>
                </c:pt>
                <c:pt idx="34">
                  <c:v>109.07299999999999</c:v>
                </c:pt>
                <c:pt idx="35">
                  <c:v>109.41800000000001</c:v>
                </c:pt>
                <c:pt idx="36">
                  <c:v>109.05500000000001</c:v>
                </c:pt>
                <c:pt idx="37">
                  <c:v>111.41800000000001</c:v>
                </c:pt>
                <c:pt idx="38">
                  <c:v>110.56399999999999</c:v>
                </c:pt>
                <c:pt idx="39">
                  <c:v>111.273</c:v>
                </c:pt>
                <c:pt idx="40">
                  <c:v>111.455</c:v>
                </c:pt>
                <c:pt idx="41">
                  <c:v>113.018</c:v>
                </c:pt>
                <c:pt idx="42">
                  <c:v>114.636</c:v>
                </c:pt>
                <c:pt idx="43">
                  <c:v>116.745</c:v>
                </c:pt>
                <c:pt idx="44">
                  <c:v>118.164</c:v>
                </c:pt>
                <c:pt idx="45">
                  <c:v>120.655</c:v>
                </c:pt>
                <c:pt idx="46">
                  <c:v>125.364</c:v>
                </c:pt>
                <c:pt idx="47">
                  <c:v>131.655</c:v>
                </c:pt>
                <c:pt idx="48">
                  <c:v>140.07300000000001</c:v>
                </c:pt>
                <c:pt idx="49">
                  <c:v>152.12700000000001</c:v>
                </c:pt>
                <c:pt idx="50">
                  <c:v>168.291</c:v>
                </c:pt>
                <c:pt idx="51">
                  <c:v>185.76400000000001</c:v>
                </c:pt>
                <c:pt idx="52">
                  <c:v>203.38200000000001</c:v>
                </c:pt>
                <c:pt idx="53">
                  <c:v>218.6</c:v>
                </c:pt>
                <c:pt idx="54">
                  <c:v>228.81800000000001</c:v>
                </c:pt>
                <c:pt idx="55">
                  <c:v>234.255</c:v>
                </c:pt>
                <c:pt idx="56">
                  <c:v>236.8</c:v>
                </c:pt>
                <c:pt idx="57">
                  <c:v>234.14500000000001</c:v>
                </c:pt>
                <c:pt idx="58">
                  <c:v>224.85499999999999</c:v>
                </c:pt>
                <c:pt idx="59">
                  <c:v>205.85499999999999</c:v>
                </c:pt>
                <c:pt idx="60">
                  <c:v>167.83600000000001</c:v>
                </c:pt>
                <c:pt idx="61">
                  <c:v>130.327</c:v>
                </c:pt>
                <c:pt idx="62">
                  <c:v>109.509</c:v>
                </c:pt>
                <c:pt idx="63">
                  <c:v>104.345</c:v>
                </c:pt>
                <c:pt idx="64">
                  <c:v>104.07299999999999</c:v>
                </c:pt>
                <c:pt idx="65">
                  <c:v>106.455</c:v>
                </c:pt>
                <c:pt idx="66">
                  <c:v>105.727</c:v>
                </c:pt>
                <c:pt idx="67">
                  <c:v>109.636</c:v>
                </c:pt>
                <c:pt idx="68">
                  <c:v>113.764</c:v>
                </c:pt>
                <c:pt idx="69">
                  <c:v>121</c:v>
                </c:pt>
                <c:pt idx="70">
                  <c:v>131.54499999999999</c:v>
                </c:pt>
                <c:pt idx="71">
                  <c:v>144.036</c:v>
                </c:pt>
                <c:pt idx="72">
                  <c:v>156.80000000000001</c:v>
                </c:pt>
                <c:pt idx="73">
                  <c:v>168.76400000000001</c:v>
                </c:pt>
                <c:pt idx="74">
                  <c:v>178.2</c:v>
                </c:pt>
                <c:pt idx="75">
                  <c:v>187.655</c:v>
                </c:pt>
                <c:pt idx="76">
                  <c:v>194.52699999999999</c:v>
                </c:pt>
                <c:pt idx="77">
                  <c:v>194.43600000000001</c:v>
                </c:pt>
                <c:pt idx="78">
                  <c:v>191.982</c:v>
                </c:pt>
                <c:pt idx="79">
                  <c:v>183.87299999999999</c:v>
                </c:pt>
                <c:pt idx="80">
                  <c:v>163.273</c:v>
                </c:pt>
                <c:pt idx="81">
                  <c:v>136.309</c:v>
                </c:pt>
                <c:pt idx="82">
                  <c:v>108.4</c:v>
                </c:pt>
                <c:pt idx="83">
                  <c:v>100.327</c:v>
                </c:pt>
                <c:pt idx="84">
                  <c:v>97.254999999999995</c:v>
                </c:pt>
                <c:pt idx="85">
                  <c:v>96.944999999999993</c:v>
                </c:pt>
                <c:pt idx="86">
                  <c:v>97.472999999999999</c:v>
                </c:pt>
                <c:pt idx="87">
                  <c:v>96.344999999999999</c:v>
                </c:pt>
                <c:pt idx="88">
                  <c:v>96.673000000000002</c:v>
                </c:pt>
                <c:pt idx="89">
                  <c:v>96.527000000000001</c:v>
                </c:pt>
                <c:pt idx="90">
                  <c:v>97.144999999999996</c:v>
                </c:pt>
                <c:pt idx="91">
                  <c:v>96.727000000000004</c:v>
                </c:pt>
                <c:pt idx="92">
                  <c:v>95.382000000000005</c:v>
                </c:pt>
                <c:pt idx="93">
                  <c:v>97.527000000000001</c:v>
                </c:pt>
                <c:pt idx="94">
                  <c:v>98</c:v>
                </c:pt>
                <c:pt idx="95">
                  <c:v>99.364000000000004</c:v>
                </c:pt>
                <c:pt idx="96">
                  <c:v>98.527000000000001</c:v>
                </c:pt>
                <c:pt idx="97">
                  <c:v>97.835999999999999</c:v>
                </c:pt>
                <c:pt idx="98">
                  <c:v>99.617999999999995</c:v>
                </c:pt>
                <c:pt idx="99">
                  <c:v>97.527000000000001</c:v>
                </c:pt>
                <c:pt idx="100">
                  <c:v>98.745000000000005</c:v>
                </c:pt>
                <c:pt idx="101">
                  <c:v>97.472999999999999</c:v>
                </c:pt>
                <c:pt idx="102">
                  <c:v>97.364000000000004</c:v>
                </c:pt>
                <c:pt idx="103">
                  <c:v>97.326999999999998</c:v>
                </c:pt>
                <c:pt idx="104">
                  <c:v>98.218000000000004</c:v>
                </c:pt>
                <c:pt idx="105">
                  <c:v>102.10899999999999</c:v>
                </c:pt>
                <c:pt idx="106">
                  <c:v>101.782</c:v>
                </c:pt>
                <c:pt idx="107">
                  <c:v>103.89100000000001</c:v>
                </c:pt>
                <c:pt idx="108">
                  <c:v>107.473</c:v>
                </c:pt>
                <c:pt idx="109">
                  <c:v>109.873</c:v>
                </c:pt>
                <c:pt idx="110">
                  <c:v>118.491</c:v>
                </c:pt>
                <c:pt idx="111">
                  <c:v>119.727</c:v>
                </c:pt>
                <c:pt idx="112">
                  <c:v>119.455</c:v>
                </c:pt>
                <c:pt idx="113">
                  <c:v>118.364</c:v>
                </c:pt>
                <c:pt idx="114">
                  <c:v>113.509</c:v>
                </c:pt>
                <c:pt idx="115">
                  <c:v>108.364</c:v>
                </c:pt>
                <c:pt idx="116">
                  <c:v>102.89100000000001</c:v>
                </c:pt>
                <c:pt idx="117">
                  <c:v>98.382000000000005</c:v>
                </c:pt>
                <c:pt idx="118">
                  <c:v>94.308999999999997</c:v>
                </c:pt>
                <c:pt idx="119">
                  <c:v>92.472999999999999</c:v>
                </c:pt>
                <c:pt idx="120">
                  <c:v>93.254999999999995</c:v>
                </c:pt>
                <c:pt idx="121">
                  <c:v>95.126999999999995</c:v>
                </c:pt>
                <c:pt idx="122">
                  <c:v>95.254999999999995</c:v>
                </c:pt>
                <c:pt idx="123">
                  <c:v>91.545000000000002</c:v>
                </c:pt>
                <c:pt idx="124">
                  <c:v>92.655000000000001</c:v>
                </c:pt>
                <c:pt idx="125">
                  <c:v>92.344999999999999</c:v>
                </c:pt>
                <c:pt idx="126">
                  <c:v>92.891000000000005</c:v>
                </c:pt>
                <c:pt idx="127">
                  <c:v>92.4</c:v>
                </c:pt>
                <c:pt idx="128">
                  <c:v>90.8</c:v>
                </c:pt>
                <c:pt idx="129">
                  <c:v>91.2</c:v>
                </c:pt>
                <c:pt idx="130">
                  <c:v>92.036000000000001</c:v>
                </c:pt>
                <c:pt idx="131">
                  <c:v>89.727000000000004</c:v>
                </c:pt>
                <c:pt idx="132">
                  <c:v>89.944999999999993</c:v>
                </c:pt>
                <c:pt idx="133">
                  <c:v>93.018000000000001</c:v>
                </c:pt>
                <c:pt idx="134">
                  <c:v>93.763999999999996</c:v>
                </c:pt>
                <c:pt idx="135">
                  <c:v>95.454999999999998</c:v>
                </c:pt>
                <c:pt idx="136">
                  <c:v>98.436000000000007</c:v>
                </c:pt>
                <c:pt idx="137">
                  <c:v>101.364</c:v>
                </c:pt>
                <c:pt idx="138">
                  <c:v>103.291</c:v>
                </c:pt>
                <c:pt idx="139">
                  <c:v>105.745</c:v>
                </c:pt>
                <c:pt idx="140">
                  <c:v>105.655</c:v>
                </c:pt>
                <c:pt idx="141">
                  <c:v>106</c:v>
                </c:pt>
                <c:pt idx="142">
                  <c:v>102.218</c:v>
                </c:pt>
                <c:pt idx="143">
                  <c:v>97.472999999999999</c:v>
                </c:pt>
                <c:pt idx="144">
                  <c:v>94.254999999999995</c:v>
                </c:pt>
                <c:pt idx="145">
                  <c:v>88.981999999999999</c:v>
                </c:pt>
                <c:pt idx="146">
                  <c:v>87.963999999999999</c:v>
                </c:pt>
                <c:pt idx="147">
                  <c:v>91.018000000000001</c:v>
                </c:pt>
                <c:pt idx="148">
                  <c:v>86.617999999999995</c:v>
                </c:pt>
                <c:pt idx="149">
                  <c:v>87.8</c:v>
                </c:pt>
                <c:pt idx="150">
                  <c:v>90.673000000000002</c:v>
                </c:pt>
                <c:pt idx="151">
                  <c:v>87.126999999999995</c:v>
                </c:pt>
                <c:pt idx="152">
                  <c:v>88.144999999999996</c:v>
                </c:pt>
                <c:pt idx="153">
                  <c:v>90.454999999999998</c:v>
                </c:pt>
                <c:pt idx="154">
                  <c:v>86.817999999999998</c:v>
                </c:pt>
                <c:pt idx="155">
                  <c:v>90.108999999999995</c:v>
                </c:pt>
                <c:pt idx="156">
                  <c:v>88.691000000000003</c:v>
                </c:pt>
                <c:pt idx="157">
                  <c:v>89.090999999999994</c:v>
                </c:pt>
                <c:pt idx="158">
                  <c:v>89.036000000000001</c:v>
                </c:pt>
                <c:pt idx="159">
                  <c:v>88.963999999999999</c:v>
                </c:pt>
                <c:pt idx="160">
                  <c:v>86.344999999999999</c:v>
                </c:pt>
                <c:pt idx="161">
                  <c:v>89.072999999999993</c:v>
                </c:pt>
                <c:pt idx="162">
                  <c:v>86.344999999999999</c:v>
                </c:pt>
                <c:pt idx="163">
                  <c:v>86.745000000000005</c:v>
                </c:pt>
                <c:pt idx="164">
                  <c:v>88.454999999999998</c:v>
                </c:pt>
                <c:pt idx="165">
                  <c:v>89.344999999999999</c:v>
                </c:pt>
                <c:pt idx="166">
                  <c:v>86.944999999999993</c:v>
                </c:pt>
                <c:pt idx="167">
                  <c:v>86.655000000000001</c:v>
                </c:pt>
                <c:pt idx="168">
                  <c:v>86.909000000000006</c:v>
                </c:pt>
                <c:pt idx="169">
                  <c:v>87.927000000000007</c:v>
                </c:pt>
                <c:pt idx="170">
                  <c:v>86.655000000000001</c:v>
                </c:pt>
                <c:pt idx="171">
                  <c:v>86.527000000000001</c:v>
                </c:pt>
                <c:pt idx="172">
                  <c:v>87.364000000000004</c:v>
                </c:pt>
                <c:pt idx="173">
                  <c:v>85.617999999999995</c:v>
                </c:pt>
                <c:pt idx="174">
                  <c:v>84.635999999999996</c:v>
                </c:pt>
                <c:pt idx="175">
                  <c:v>88.182000000000002</c:v>
                </c:pt>
                <c:pt idx="176">
                  <c:v>86.254999999999995</c:v>
                </c:pt>
                <c:pt idx="177">
                  <c:v>85.617999999999995</c:v>
                </c:pt>
                <c:pt idx="178">
                  <c:v>86.617999999999995</c:v>
                </c:pt>
                <c:pt idx="179">
                  <c:v>85.8</c:v>
                </c:pt>
                <c:pt idx="180">
                  <c:v>86.817999999999998</c:v>
                </c:pt>
                <c:pt idx="181">
                  <c:v>87.873000000000005</c:v>
                </c:pt>
                <c:pt idx="182">
                  <c:v>84.691000000000003</c:v>
                </c:pt>
                <c:pt idx="183">
                  <c:v>84.981999999999999</c:v>
                </c:pt>
                <c:pt idx="184">
                  <c:v>88.218000000000004</c:v>
                </c:pt>
                <c:pt idx="185">
                  <c:v>85.817999999999998</c:v>
                </c:pt>
                <c:pt idx="186">
                  <c:v>86.781999999999996</c:v>
                </c:pt>
                <c:pt idx="187">
                  <c:v>84.763999999999996</c:v>
                </c:pt>
                <c:pt idx="188">
                  <c:v>86.344999999999999</c:v>
                </c:pt>
                <c:pt idx="189">
                  <c:v>83.927000000000007</c:v>
                </c:pt>
                <c:pt idx="190">
                  <c:v>84.709000000000003</c:v>
                </c:pt>
                <c:pt idx="191">
                  <c:v>86.344999999999999</c:v>
                </c:pt>
                <c:pt idx="192">
                  <c:v>85.617999999999995</c:v>
                </c:pt>
                <c:pt idx="193">
                  <c:v>84.909000000000006</c:v>
                </c:pt>
                <c:pt idx="194">
                  <c:v>86.108999999999995</c:v>
                </c:pt>
                <c:pt idx="195">
                  <c:v>84.6</c:v>
                </c:pt>
                <c:pt idx="196">
                  <c:v>84.781999999999996</c:v>
                </c:pt>
                <c:pt idx="197">
                  <c:v>82.963999999999999</c:v>
                </c:pt>
                <c:pt idx="198">
                  <c:v>85.164000000000001</c:v>
                </c:pt>
                <c:pt idx="199">
                  <c:v>84.891000000000005</c:v>
                </c:pt>
                <c:pt idx="200">
                  <c:v>86.527000000000001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103.71170574007915</c:v>
                </c:pt>
                <c:pt idx="7">
                  <c:v>103.92561882925894</c:v>
                </c:pt>
                <c:pt idx="8">
                  <c:v>104.13908034826839</c:v>
                </c:pt>
                <c:pt idx="9">
                  <c:v>104.35193041957704</c:v>
                </c:pt>
                <c:pt idx="10">
                  <c:v>104.56398526587158</c:v>
                </c:pt>
                <c:pt idx="11">
                  <c:v>104.77503477866692</c:v>
                </c:pt>
                <c:pt idx="12">
                  <c:v>104.98483999049853</c:v>
                </c:pt>
                <c:pt idx="13">
                  <c:v>105.19313048184705</c:v>
                </c:pt>
                <c:pt idx="14">
                  <c:v>105.3996017643608</c:v>
                </c:pt>
                <c:pt idx="15">
                  <c:v>105.60391269435389</c:v>
                </c:pt>
                <c:pt idx="16">
                  <c:v>105.80568298558373</c:v>
                </c:pt>
                <c:pt idx="17">
                  <c:v>106.0044909092708</c:v>
                </c:pt>
                <c:pt idx="18">
                  <c:v>106.1998712950724</c:v>
                </c:pt>
                <c:pt idx="19">
                  <c:v>106.39131398528249</c:v>
                </c:pt>
                <c:pt idx="20">
                  <c:v>106.57826295817351</c:v>
                </c:pt>
                <c:pt idx="21">
                  <c:v>106.76011644905913</c:v>
                </c:pt>
                <c:pt idx="22">
                  <c:v>106.93622860413574</c:v>
                </c:pt>
                <c:pt idx="23">
                  <c:v>107.10591358260537</c:v>
                </c:pt>
                <c:pt idx="24">
                  <c:v>107.26845371391951</c:v>
                </c:pt>
                <c:pt idx="25">
                  <c:v>107.42311454161543</c:v>
                </c:pt>
                <c:pt idx="26">
                  <c:v>107.56917168463143</c:v>
                </c:pt>
                <c:pt idx="27">
                  <c:v>107.70595791198348</c:v>
                </c:pt>
                <c:pt idx="28">
                  <c:v>107.83294430666312</c:v>
                </c:pt>
                <c:pt idx="29">
                  <c:v>107.94987765520341</c:v>
                </c:pt>
                <c:pt idx="30">
                  <c:v>108.05700798346379</c:v>
                </c:pt>
                <c:pt idx="31">
                  <c:v>108.15545589668143</c:v>
                </c:pt>
                <c:pt idx="32">
                  <c:v>108.24778869835465</c:v>
                </c:pt>
                <c:pt idx="33">
                  <c:v>108.33889527235335</c:v>
                </c:pt>
                <c:pt idx="34">
                  <c:v>108.43726815956434</c:v>
                </c:pt>
                <c:pt idx="35">
                  <c:v>108.55680970038098</c:v>
                </c:pt>
                <c:pt idx="36">
                  <c:v>108.71926650380321</c:v>
                </c:pt>
                <c:pt idx="37">
                  <c:v>108.95734872104896</c:v>
                </c:pt>
                <c:pt idx="38">
                  <c:v>109.31849250529643</c:v>
                </c:pt>
                <c:pt idx="39">
                  <c:v>109.86906354374867</c:v>
                </c:pt>
                <c:pt idx="40">
                  <c:v>110.69857375460126</c:v>
                </c:pt>
                <c:pt idx="41">
                  <c:v>111.92320587031612</c:v>
                </c:pt>
                <c:pt idx="42">
                  <c:v>113.68764893605304</c:v>
                </c:pt>
                <c:pt idx="43">
                  <c:v>116.16400606605751</c:v>
                </c:pt>
                <c:pt idx="44">
                  <c:v>119.54643226689358</c:v>
                </c:pt>
                <c:pt idx="45">
                  <c:v>124.04029377597823</c:v>
                </c:pt>
                <c:pt idx="46">
                  <c:v>129.84509754102768</c:v>
                </c:pt>
                <c:pt idx="47">
                  <c:v>137.13126233612027</c:v>
                </c:pt>
                <c:pt idx="48">
                  <c:v>146.01195674574947</c:v>
                </c:pt>
                <c:pt idx="49">
                  <c:v>156.51257726807469</c:v>
                </c:pt>
                <c:pt idx="50">
                  <c:v>168.54171882235889</c:v>
                </c:pt>
                <c:pt idx="51">
                  <c:v>181.86809044643809</c:v>
                </c:pt>
                <c:pt idx="52">
                  <c:v>196.10508327243878</c:v>
                </c:pt>
                <c:pt idx="53">
                  <c:v>210.68659532568341</c:v>
                </c:pt>
                <c:pt idx="54">
                  <c:v>224.75354208496447</c:v>
                </c:pt>
                <c:pt idx="55">
                  <c:v>236.76683536907839</c:v>
                </c:pt>
                <c:pt idx="56">
                  <c:v>243.79550727582463</c:v>
                </c:pt>
                <c:pt idx="57">
                  <c:v>241.31818575156257</c:v>
                </c:pt>
                <c:pt idx="58">
                  <c:v>225.3341340182171</c:v>
                </c:pt>
                <c:pt idx="59">
                  <c:v>196.71810387922082</c:v>
                </c:pt>
                <c:pt idx="60">
                  <c:v>163.21157310697387</c:v>
                </c:pt>
                <c:pt idx="61">
                  <c:v>134.92609195254897</c:v>
                </c:pt>
                <c:pt idx="62">
                  <c:v>117.36257463270326</c:v>
                </c:pt>
                <c:pt idx="63">
                  <c:v>109.51512401079837</c:v>
                </c:pt>
                <c:pt idx="64">
                  <c:v>107.4919598736318</c:v>
                </c:pt>
                <c:pt idx="65">
                  <c:v>108.21469783531604</c:v>
                </c:pt>
                <c:pt idx="66">
                  <c:v>110.3421856139272</c:v>
                </c:pt>
                <c:pt idx="67">
                  <c:v>113.60430861032674</c:v>
                </c:pt>
                <c:pt idx="68">
                  <c:v>118.11659780751819</c:v>
                </c:pt>
                <c:pt idx="69">
                  <c:v>124.06216672852895</c:v>
                </c:pt>
                <c:pt idx="70">
                  <c:v>131.5753513957298</c:v>
                </c:pt>
                <c:pt idx="71">
                  <c:v>140.68346497747169</c:v>
                </c:pt>
                <c:pt idx="72">
                  <c:v>151.26177845338412</c:v>
                </c:pt>
                <c:pt idx="73">
                  <c:v>162.99316136929923</c:v>
                </c:pt>
                <c:pt idx="74">
                  <c:v>175.30674260281833</c:v>
                </c:pt>
                <c:pt idx="75">
                  <c:v>187.20335562865097</c:v>
                </c:pt>
                <c:pt idx="76">
                  <c:v>196.84689943141902</c:v>
                </c:pt>
                <c:pt idx="77">
                  <c:v>201.14294834665105</c:v>
                </c:pt>
                <c:pt idx="78">
                  <c:v>196.35019334001015</c:v>
                </c:pt>
                <c:pt idx="79">
                  <c:v>180.69087115485036</c:v>
                </c:pt>
                <c:pt idx="80">
                  <c:v>157.26924501079964</c:v>
                </c:pt>
                <c:pt idx="81">
                  <c:v>133.33454005529634</c:v>
                </c:pt>
                <c:pt idx="82">
                  <c:v>115.39903446155148</c:v>
                </c:pt>
                <c:pt idx="83">
                  <c:v>105.30481408206312</c:v>
                </c:pt>
                <c:pt idx="84">
                  <c:v>100.95672594641995</c:v>
                </c:pt>
                <c:pt idx="85">
                  <c:v>99.453264603600871</c:v>
                </c:pt>
                <c:pt idx="86">
                  <c:v>98.956329033924803</c:v>
                </c:pt>
                <c:pt idx="87">
                  <c:v>98.720985464644627</c:v>
                </c:pt>
                <c:pt idx="88">
                  <c:v>98.537188046768279</c:v>
                </c:pt>
                <c:pt idx="89">
                  <c:v>98.362222903150808</c:v>
                </c:pt>
                <c:pt idx="90">
                  <c:v>98.189650241280461</c:v>
                </c:pt>
                <c:pt idx="91">
                  <c:v>98.018674877185944</c:v>
                </c:pt>
                <c:pt idx="92">
                  <c:v>97.849147252205384</c:v>
                </c:pt>
                <c:pt idx="93">
                  <c:v>97.680977882738247</c:v>
                </c:pt>
                <c:pt idx="94">
                  <c:v>97.514093474080482</c:v>
                </c:pt>
                <c:pt idx="95">
                  <c:v>97.348458924251062</c:v>
                </c:pt>
                <c:pt idx="96">
                  <c:v>97.184165605411749</c:v>
                </c:pt>
                <c:pt idx="97">
                  <c:v>97.021712448777137</c:v>
                </c:pt>
                <c:pt idx="98">
                  <c:v>96.862811307028664</c:v>
                </c:pt>
                <c:pt idx="99">
                  <c:v>96.712453128951466</c:v>
                </c:pt>
                <c:pt idx="100">
                  <c:v>96.583606634915725</c:v>
                </c:pt>
                <c:pt idx="101">
                  <c:v>96.506532226093213</c:v>
                </c:pt>
                <c:pt idx="102">
                  <c:v>96.544381890732581</c:v>
                </c:pt>
                <c:pt idx="103">
                  <c:v>96.813781581923678</c:v>
                </c:pt>
                <c:pt idx="104">
                  <c:v>97.501649303776446</c:v>
                </c:pt>
                <c:pt idx="105">
                  <c:v>98.858373018867994</c:v>
                </c:pt>
                <c:pt idx="106">
                  <c:v>101.13995721246292</c:v>
                </c:pt>
                <c:pt idx="107">
                  <c:v>104.48245519220664</c:v>
                </c:pt>
                <c:pt idx="108">
                  <c:v>108.73331279130578</c:v>
                </c:pt>
                <c:pt idx="109">
                  <c:v>113.32558620043054</c:v>
                </c:pt>
                <c:pt idx="110">
                  <c:v>117.31513792122867</c:v>
                </c:pt>
                <c:pt idx="111">
                  <c:v>119.64844792199234</c:v>
                </c:pt>
                <c:pt idx="112">
                  <c:v>119.58385386512508</c:v>
                </c:pt>
                <c:pt idx="113">
                  <c:v>117.04526927617249</c:v>
                </c:pt>
                <c:pt idx="114">
                  <c:v>112.68151600362022</c:v>
                </c:pt>
                <c:pt idx="115">
                  <c:v>107.57828972908652</c:v>
                </c:pt>
                <c:pt idx="116">
                  <c:v>102.79795092486161</c:v>
                </c:pt>
                <c:pt idx="117">
                  <c:v>99.016491526662449</c:v>
                </c:pt>
                <c:pt idx="118">
                  <c:v>96.421369292294756</c:v>
                </c:pt>
                <c:pt idx="119">
                  <c:v>94.841105912427594</c:v>
                </c:pt>
                <c:pt idx="120">
                  <c:v>93.959309192961612</c:v>
                </c:pt>
                <c:pt idx="121">
                  <c:v>93.480394825344789</c:v>
                </c:pt>
                <c:pt idx="122">
                  <c:v>93.20017288316285</c:v>
                </c:pt>
                <c:pt idx="123">
                  <c:v>93.004734918507424</c:v>
                </c:pt>
                <c:pt idx="124">
                  <c:v>92.84089936537984</c:v>
                </c:pt>
                <c:pt idx="125">
                  <c:v>92.687505205475418</c:v>
                </c:pt>
                <c:pt idx="126">
                  <c:v>92.537322846641018</c:v>
                </c:pt>
                <c:pt idx="127">
                  <c:v>92.388349224482454</c:v>
                </c:pt>
                <c:pt idx="128">
                  <c:v>92.240767987329946</c:v>
                </c:pt>
                <c:pt idx="129">
                  <c:v>92.097499079444859</c:v>
                </c:pt>
                <c:pt idx="130">
                  <c:v>91.969198355285073</c:v>
                </c:pt>
                <c:pt idx="131">
                  <c:v>91.887614871108781</c:v>
                </c:pt>
                <c:pt idx="132">
                  <c:v>91.931764750435946</c:v>
                </c:pt>
                <c:pt idx="133">
                  <c:v>92.262723593326527</c:v>
                </c:pt>
                <c:pt idx="134">
                  <c:v>93.138550675487409</c:v>
                </c:pt>
                <c:pt idx="135">
                  <c:v>94.852217829956231</c:v>
                </c:pt>
                <c:pt idx="136">
                  <c:v>97.546983536848188</c:v>
                </c:pt>
                <c:pt idx="137">
                  <c:v>100.9621926637183</c:v>
                </c:pt>
                <c:pt idx="138">
                  <c:v>104.30627344343067</c:v>
                </c:pt>
                <c:pt idx="139">
                  <c:v>106.47450719158533</c:v>
                </c:pt>
                <c:pt idx="140">
                  <c:v>106.5954483088359</c:v>
                </c:pt>
                <c:pt idx="141">
                  <c:v>104.55349072677498</c:v>
                </c:pt>
                <c:pt idx="142">
                  <c:v>101.0679371560623</c:v>
                </c:pt>
                <c:pt idx="143">
                  <c:v>97.256729921052695</c:v>
                </c:pt>
                <c:pt idx="144">
                  <c:v>94.040646484211024</c:v>
                </c:pt>
                <c:pt idx="145">
                  <c:v>91.812729965837647</c:v>
                </c:pt>
                <c:pt idx="146">
                  <c:v>90.494732854814501</c:v>
                </c:pt>
                <c:pt idx="147">
                  <c:v>89.794198958479967</c:v>
                </c:pt>
                <c:pt idx="148">
                  <c:v>89.426480299621957</c:v>
                </c:pt>
                <c:pt idx="149">
                  <c:v>89.205825004181307</c:v>
                </c:pt>
                <c:pt idx="150">
                  <c:v>89.039331347737615</c:v>
                </c:pt>
                <c:pt idx="151">
                  <c:v>88.889625633635404</c:v>
                </c:pt>
                <c:pt idx="152">
                  <c:v>88.744322370062548</c:v>
                </c:pt>
                <c:pt idx="153">
                  <c:v>88.599989502040131</c:v>
                </c:pt>
                <c:pt idx="154">
                  <c:v>88.455819411053682</c:v>
                </c:pt>
                <c:pt idx="155">
                  <c:v>88.31164412081371</c:v>
                </c:pt>
                <c:pt idx="156">
                  <c:v>88.167427301543739</c:v>
                </c:pt>
                <c:pt idx="157">
                  <c:v>88.023156490782256</c:v>
                </c:pt>
                <c:pt idx="158">
                  <c:v>87.878823915948189</c:v>
                </c:pt>
                <c:pt idx="159">
                  <c:v>87.734423564091514</c:v>
                </c:pt>
                <c:pt idx="160">
                  <c:v>87.589950733960677</c:v>
                </c:pt>
                <c:pt idx="161">
                  <c:v>87.445401899467242</c:v>
                </c:pt>
                <c:pt idx="162">
                  <c:v>87.300774600962697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103.71170574007708</c:v>
                </c:pt>
                <c:pt idx="7">
                  <c:v>103.92561882925213</c:v>
                </c:pt>
                <c:pt idx="8">
                  <c:v>104.13908034824654</c:v>
                </c:pt>
                <c:pt idx="9">
                  <c:v>104.35193041950838</c:v>
                </c:pt>
                <c:pt idx="10">
                  <c:v>104.56398526566075</c:v>
                </c:pt>
                <c:pt idx="11">
                  <c:v>104.77503477803397</c:v>
                </c:pt>
                <c:pt idx="12">
                  <c:v>104.98483998864059</c:v>
                </c:pt>
                <c:pt idx="13">
                  <c:v>105.19313047651481</c:v>
                </c:pt>
                <c:pt idx="14">
                  <c:v>105.39960174939836</c:v>
                </c:pt>
                <c:pt idx="15">
                  <c:v>105.60391265330401</c:v>
                </c:pt>
                <c:pt idx="16">
                  <c:v>105.80568287547086</c:v>
                </c:pt>
                <c:pt idx="17">
                  <c:v>106.00449062048177</c:v>
                </c:pt>
                <c:pt idx="18">
                  <c:v>106.1998705545472</c:v>
                </c:pt>
                <c:pt idx="19">
                  <c:v>106.39131212869451</c:v>
                </c:pt>
                <c:pt idx="20">
                  <c:v>106.57825840716379</c:v>
                </c:pt>
                <c:pt idx="21">
                  <c:v>106.76010554177755</c:v>
                </c:pt>
                <c:pt idx="22">
                  <c:v>106.93620304525568</c:v>
                </c:pt>
                <c:pt idx="23">
                  <c:v>107.10585502495411</c:v>
                </c:pt>
                <c:pt idx="24">
                  <c:v>107.26832254165649</c:v>
                </c:pt>
                <c:pt idx="25">
                  <c:v>107.42282725399835</c:v>
                </c:pt>
                <c:pt idx="26">
                  <c:v>107.56855649595006</c:v>
                </c:pt>
                <c:pt idx="27">
                  <c:v>107.70466991068955</c:v>
                </c:pt>
                <c:pt idx="28">
                  <c:v>107.83030772762035</c:v>
                </c:pt>
                <c:pt idx="29">
                  <c:v>107.94460071922015</c:v>
                </c:pt>
                <c:pt idx="30">
                  <c:v>108.04668181064784</c:v>
                </c:pt>
                <c:pt idx="31">
                  <c:v>108.13569923850365</c:v>
                </c:pt>
                <c:pt idx="32">
                  <c:v>108.21083106809007</c:v>
                </c:pt>
                <c:pt idx="33">
                  <c:v>108.27130078474686</c:v>
                </c:pt>
                <c:pt idx="34">
                  <c:v>108.31639357966255</c:v>
                </c:pt>
                <c:pt idx="35">
                  <c:v>108.34547286072545</c:v>
                </c:pt>
                <c:pt idx="36">
                  <c:v>108.3579964421837</c:v>
                </c:pt>
                <c:pt idx="37">
                  <c:v>108.35353181125463</c:v>
                </c:pt>
                <c:pt idx="38">
                  <c:v>108.33176984301868</c:v>
                </c:pt>
                <c:pt idx="39">
                  <c:v>108.29253634324779</c:v>
                </c:pt>
                <c:pt idx="40">
                  <c:v>108.23580084619495</c:v>
                </c:pt>
                <c:pt idx="41">
                  <c:v>108.16168218161222</c:v>
                </c:pt>
                <c:pt idx="42">
                  <c:v>108.0704504494874</c:v>
                </c:pt>
                <c:pt idx="43">
                  <c:v>107.9625251955429</c:v>
                </c:pt>
                <c:pt idx="44">
                  <c:v>107.83846975538472</c:v>
                </c:pt>
                <c:pt idx="45">
                  <c:v>107.69898191778394</c:v>
                </c:pt>
                <c:pt idx="46">
                  <c:v>107.54488123414852</c:v>
                </c:pt>
                <c:pt idx="47">
                  <c:v>107.37709345829286</c:v>
                </c:pt>
                <c:pt idx="48">
                  <c:v>107.19663272640182</c:v>
                </c:pt>
                <c:pt idx="49">
                  <c:v>107.00458217291219</c:v>
                </c:pt>
                <c:pt idx="50">
                  <c:v>106.80207371910682</c:v>
                </c:pt>
                <c:pt idx="51">
                  <c:v>106.59026776696804</c:v>
                </c:pt>
                <c:pt idx="52">
                  <c:v>106.37033348473689</c:v>
                </c:pt>
                <c:pt idx="53">
                  <c:v>106.14343028946251</c:v>
                </c:pt>
                <c:pt idx="54">
                  <c:v>105.91069102470591</c:v>
                </c:pt>
                <c:pt idx="55">
                  <c:v>105.6732072087099</c:v>
                </c:pt>
                <c:pt idx="56">
                  <c:v>105.43201659996561</c:v>
                </c:pt>
                <c:pt idx="57">
                  <c:v>105.18809320238348</c:v>
                </c:pt>
                <c:pt idx="58">
                  <c:v>104.9423397187004</c:v>
                </c:pt>
                <c:pt idx="59">
                  <c:v>104.69558236369198</c:v>
                </c:pt>
                <c:pt idx="60">
                  <c:v>104.4485678713953</c:v>
                </c:pt>
                <c:pt idx="61">
                  <c:v>104.20196247401149</c:v>
                </c:pt>
                <c:pt idx="62">
                  <c:v>103.95635259387177</c:v>
                </c:pt>
                <c:pt idx="63">
                  <c:v>103.71224697194195</c:v>
                </c:pt>
                <c:pt idx="64">
                  <c:v>103.47007995409332</c:v>
                </c:pt>
                <c:pt idx="65">
                  <c:v>103.23021566663358</c:v>
                </c:pt>
                <c:pt idx="66">
                  <c:v>102.99295283214097</c:v>
                </c:pt>
                <c:pt idx="67">
                  <c:v>102.75853000243221</c:v>
                </c:pt>
                <c:pt idx="68">
                  <c:v>102.52713101482499</c:v>
                </c:pt>
                <c:pt idx="69">
                  <c:v>102.29889050849739</c:v>
                </c:pt>
                <c:pt idx="70">
                  <c:v>102.07389936794634</c:v>
                </c:pt>
                <c:pt idx="71">
                  <c:v>101.85220998902973</c:v>
                </c:pt>
                <c:pt idx="72">
                  <c:v>101.63384128898913</c:v>
                </c:pt>
                <c:pt idx="73">
                  <c:v>101.41878340469513</c:v>
                </c:pt>
                <c:pt idx="74">
                  <c:v>101.2070020429357</c:v>
                </c:pt>
                <c:pt idx="75">
                  <c:v>100.99844246288284</c:v>
                </c:pt>
                <c:pt idx="76">
                  <c:v>100.79303308410006</c:v>
                </c:pt>
                <c:pt idx="77">
                  <c:v>100.59068872384972</c:v>
                </c:pt>
                <c:pt idx="78">
                  <c:v>100.39131347535613</c:v>
                </c:pt>
                <c:pt idx="79">
                  <c:v>100.19480324441717</c:v>
                </c:pt>
                <c:pt idx="80">
                  <c:v>100.00104796567985</c:v>
                </c:pt>
                <c:pt idx="81">
                  <c:v>99.809933522329061</c:v>
                </c:pt>
                <c:pt idx="82">
                  <c:v>99.6213433941803</c:v>
                </c:pt>
                <c:pt idx="83">
                  <c:v>99.435160059475493</c:v>
                </c:pt>
                <c:pt idx="84">
                  <c:v>99.251266175286943</c:v>
                </c:pt>
                <c:pt idx="85">
                  <c:v>99.069545560522513</c:v>
                </c:pt>
                <c:pt idx="86">
                  <c:v>98.88988400425707</c:v>
                </c:pt>
                <c:pt idx="87">
                  <c:v>98.712169920612794</c:v>
                </c:pt>
                <c:pt idx="88">
                  <c:v>98.536294869779027</c:v>
                </c:pt>
                <c:pt idx="89">
                  <c:v>98.362153963073482</c:v>
                </c:pt>
                <c:pt idx="90">
                  <c:v>98.189646168263096</c:v>
                </c:pt>
                <c:pt idx="91">
                  <c:v>98.018674529723029</c:v>
                </c:pt>
                <c:pt idx="92">
                  <c:v>97.84914631644989</c:v>
                </c:pt>
                <c:pt idx="93">
                  <c:v>97.680973109475602</c:v>
                </c:pt>
                <c:pt idx="94">
                  <c:v>97.514070838864811</c:v>
                </c:pt>
                <c:pt idx="95">
                  <c:v>97.348359779227991</c:v>
                </c:pt>
                <c:pt idx="96">
                  <c:v>97.183764511540204</c:v>
                </c:pt>
                <c:pt idx="97">
                  <c:v>97.020213858026054</c:v>
                </c:pt>
                <c:pt idx="98">
                  <c:v>96.85764079594162</c:v>
                </c:pt>
                <c:pt idx="99">
                  <c:v>96.695982355255737</c:v>
                </c:pt>
                <c:pt idx="100">
                  <c:v>96.535179504489818</c:v>
                </c:pt>
                <c:pt idx="101">
                  <c:v>96.375177028316926</c:v>
                </c:pt>
                <c:pt idx="102">
                  <c:v>96.215923399931228</c:v>
                </c:pt>
                <c:pt idx="103">
                  <c:v>96.057370650675963</c:v>
                </c:pt>
                <c:pt idx="104">
                  <c:v>95.899474238948969</c:v>
                </c:pt>
                <c:pt idx="105">
                  <c:v>95.742192919982983</c:v>
                </c:pt>
                <c:pt idx="106">
                  <c:v>95.585488617717303</c:v>
                </c:pt>
                <c:pt idx="107">
                  <c:v>95.429326299626837</c:v>
                </c:pt>
                <c:pt idx="108">
                  <c:v>95.273673855053687</c:v>
                </c:pt>
                <c:pt idx="109">
                  <c:v>95.118501977282747</c:v>
                </c:pt>
                <c:pt idx="110">
                  <c:v>94.963784049317894</c:v>
                </c:pt>
                <c:pt idx="111">
                  <c:v>94.809496033041029</c:v>
                </c:pt>
                <c:pt idx="112">
                  <c:v>94.65561636117252</c:v>
                </c:pt>
                <c:pt idx="113">
                  <c:v>94.502125831197688</c:v>
                </c:pt>
                <c:pt idx="114">
                  <c:v>94.349007500180107</c:v>
                </c:pt>
                <c:pt idx="115">
                  <c:v>94.196246579152188</c:v>
                </c:pt>
                <c:pt idx="116">
                  <c:v>94.043830325564173</c:v>
                </c:pt>
                <c:pt idx="117">
                  <c:v>93.891747932090027</c:v>
                </c:pt>
                <c:pt idx="118">
                  <c:v>93.739990409947922</c:v>
                </c:pt>
                <c:pt idx="119">
                  <c:v>93.588550464803717</c:v>
                </c:pt>
                <c:pt idx="120">
                  <c:v>93.437422363312251</c:v>
                </c:pt>
                <c:pt idx="121">
                  <c:v>93.286601788423255</c:v>
                </c:pt>
                <c:pt idx="122">
                  <c:v>93.136085681765891</c:v>
                </c:pt>
                <c:pt idx="123">
                  <c:v>92.985872071741369</c:v>
                </c:pt>
                <c:pt idx="124">
                  <c:v>92.83595988641612</c:v>
                </c:pt>
                <c:pt idx="125">
                  <c:v>92.686348750930193</c:v>
                </c:pt>
                <c:pt idx="126">
                  <c:v>92.537038769919633</c:v>
                </c:pt>
                <c:pt idx="127">
                  <c:v>92.388030296387214</c:v>
                </c:pt>
                <c:pt idx="128">
                  <c:v>92.239323689520845</c:v>
                </c:pt>
                <c:pt idx="129">
                  <c:v>92.090919065109915</c:v>
                </c:pt>
                <c:pt idx="130">
                  <c:v>91.942816043386244</c:v>
                </c:pt>
                <c:pt idx="131">
                  <c:v>91.795013500241254</c:v>
                </c:pt>
                <c:pt idx="132">
                  <c:v>91.647509328748114</c:v>
                </c:pt>
                <c:pt idx="133">
                  <c:v>91.500300218648334</c:v>
                </c:pt>
                <c:pt idx="134">
                  <c:v>91.353381461843171</c:v>
                </c:pt>
                <c:pt idx="135">
                  <c:v>91.206746791872988</c:v>
                </c:pt>
                <c:pt idx="136">
                  <c:v>91.060388264805937</c:v>
                </c:pt>
                <c:pt idx="137">
                  <c:v>90.914296187863783</c:v>
                </c:pt>
                <c:pt idx="138">
                  <c:v>90.768459100502852</c:v>
                </c:pt>
                <c:pt idx="139">
                  <c:v>90.62286381061017</c:v>
                </c:pt>
                <c:pt idx="140">
                  <c:v>90.477495486086838</c:v>
                </c:pt>
                <c:pt idx="141">
                  <c:v>90.332337799532354</c:v>
                </c:pt>
                <c:pt idx="142">
                  <c:v>90.187373121203166</c:v>
                </c:pt>
                <c:pt idx="143">
                  <c:v>90.042582753091253</c:v>
                </c:pt>
                <c:pt idx="144">
                  <c:v>89.897947195041425</c:v>
                </c:pt>
                <c:pt idx="145">
                  <c:v>89.753446432444235</c:v>
                </c:pt>
                <c:pt idx="146">
                  <c:v>89.609060234309013</c:v>
                </c:pt>
                <c:pt idx="147">
                  <c:v>89.464768450473443</c:v>
                </c:pt>
                <c:pt idx="148">
                  <c:v>89.320551297319611</c:v>
                </c:pt>
                <c:pt idx="149">
                  <c:v>89.176389622557821</c:v>
                </c:pt>
                <c:pt idx="150">
                  <c:v>89.032265141282792</c:v>
                </c:pt>
                <c:pt idx="151">
                  <c:v>88.888160637445708</c:v>
                </c:pt>
                <c:pt idx="152">
                  <c:v>88.744060126956924</c:v>
                </c:pt>
                <c:pt idx="153">
                  <c:v>88.599948980681603</c:v>
                </c:pt>
                <c:pt idx="154">
                  <c:v>88.455814007479717</c:v>
                </c:pt>
                <c:pt idx="155">
                  <c:v>88.311643499073199</c:v>
                </c:pt>
                <c:pt idx="156">
                  <c:v>88.167427239828839</c:v>
                </c:pt>
                <c:pt idx="157">
                  <c:v>88.023156485498376</c:v>
                </c:pt>
                <c:pt idx="158">
                  <c:v>87.878823915558044</c:v>
                </c:pt>
                <c:pt idx="159">
                  <c:v>87.734423564066674</c:v>
                </c:pt>
                <c:pt idx="160">
                  <c:v>87.589950733959313</c:v>
                </c:pt>
                <c:pt idx="161">
                  <c:v>87.445401899467171</c:v>
                </c:pt>
                <c:pt idx="162">
                  <c:v>87.300774600962697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4.8578979875932788E-3</c:v>
                </c:pt>
                <c:pt idx="2">
                  <c:v>2.1744835900653809E-2</c:v>
                </c:pt>
                <c:pt idx="3">
                  <c:v>2.5904872034179439E-2</c:v>
                </c:pt>
                <c:pt idx="4">
                  <c:v>4.1069590535280066E-2</c:v>
                </c:pt>
                <c:pt idx="5">
                  <c:v>4.8379462213748239E-2</c:v>
                </c:pt>
                <c:pt idx="6">
                  <c:v>5.0097209759990172E-2</c:v>
                </c:pt>
                <c:pt idx="7">
                  <c:v>5.9760636391881602E-2</c:v>
                </c:pt>
                <c:pt idx="8">
                  <c:v>6.1895909417091742E-2</c:v>
                </c:pt>
                <c:pt idx="9">
                  <c:v>7.013345361161101E-2</c:v>
                </c:pt>
                <c:pt idx="10">
                  <c:v>8.1331802055750677E-2</c:v>
                </c:pt>
                <c:pt idx="11">
                  <c:v>8.6122504343507184E-2</c:v>
                </c:pt>
                <c:pt idx="12">
                  <c:v>9.7150874987320585E-2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5.8652155988995402E-3</c:v>
                </c:pt>
                <c:pt idx="2">
                  <c:v>1.3579469451298051E-2</c:v>
                </c:pt>
                <c:pt idx="3">
                  <c:v>2.6130863734194158E-2</c:v>
                </c:pt>
                <c:pt idx="4">
                  <c:v>3.6573385893102495E-2</c:v>
                </c:pt>
                <c:pt idx="5">
                  <c:v>4.6672449214254001E-2</c:v>
                </c:pt>
                <c:pt idx="6">
                  <c:v>5.0067288164205546E-2</c:v>
                </c:pt>
                <c:pt idx="7">
                  <c:v>6.0517134882133512E-2</c:v>
                </c:pt>
                <c:pt idx="8">
                  <c:v>6.2392759995066521E-2</c:v>
                </c:pt>
                <c:pt idx="9">
                  <c:v>6.5795414254493687E-2</c:v>
                </c:pt>
                <c:pt idx="10">
                  <c:v>7.6766797686382615E-2</c:v>
                </c:pt>
                <c:pt idx="11">
                  <c:v>7.3479723267510288E-2</c:v>
                </c:pt>
                <c:pt idx="12">
                  <c:v>9.1514853493071563E-2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104.949</c:v>
                </c:pt>
                <c:pt idx="1">
                  <c:v>106.678</c:v>
                </c:pt>
                <c:pt idx="2">
                  <c:v>104.407</c:v>
                </c:pt>
                <c:pt idx="3">
                  <c:v>106.69499999999999</c:v>
                </c:pt>
                <c:pt idx="4">
                  <c:v>108.407</c:v>
                </c:pt>
                <c:pt idx="5">
                  <c:v>107.81399999999999</c:v>
                </c:pt>
                <c:pt idx="6">
                  <c:v>107.746</c:v>
                </c:pt>
                <c:pt idx="7">
                  <c:v>106.271</c:v>
                </c:pt>
                <c:pt idx="8">
                  <c:v>105.559</c:v>
                </c:pt>
                <c:pt idx="9">
                  <c:v>106.18600000000001</c:v>
                </c:pt>
                <c:pt idx="10">
                  <c:v>105.712</c:v>
                </c:pt>
                <c:pt idx="11">
                  <c:v>106.30500000000001</c:v>
                </c:pt>
                <c:pt idx="12">
                  <c:v>107.102</c:v>
                </c:pt>
                <c:pt idx="13">
                  <c:v>104.52500000000001</c:v>
                </c:pt>
                <c:pt idx="14">
                  <c:v>106.593</c:v>
                </c:pt>
                <c:pt idx="15">
                  <c:v>106.627</c:v>
                </c:pt>
                <c:pt idx="16">
                  <c:v>106.898</c:v>
                </c:pt>
                <c:pt idx="17">
                  <c:v>106.84699999999999</c:v>
                </c:pt>
                <c:pt idx="18">
                  <c:v>102.712</c:v>
                </c:pt>
                <c:pt idx="19">
                  <c:v>106.797</c:v>
                </c:pt>
                <c:pt idx="20">
                  <c:v>105.017</c:v>
                </c:pt>
                <c:pt idx="21">
                  <c:v>106.81399999999999</c:v>
                </c:pt>
                <c:pt idx="22">
                  <c:v>105.864</c:v>
                </c:pt>
                <c:pt idx="23">
                  <c:v>104.81399999999999</c:v>
                </c:pt>
                <c:pt idx="24">
                  <c:v>106.15300000000001</c:v>
                </c:pt>
                <c:pt idx="25">
                  <c:v>107.03400000000001</c:v>
                </c:pt>
                <c:pt idx="26">
                  <c:v>105.864</c:v>
                </c:pt>
                <c:pt idx="27">
                  <c:v>106.119</c:v>
                </c:pt>
                <c:pt idx="28">
                  <c:v>106.983</c:v>
                </c:pt>
                <c:pt idx="29">
                  <c:v>107.458</c:v>
                </c:pt>
                <c:pt idx="30">
                  <c:v>107.47499999999999</c:v>
                </c:pt>
                <c:pt idx="31">
                  <c:v>107.91500000000001</c:v>
                </c:pt>
                <c:pt idx="32">
                  <c:v>108.932</c:v>
                </c:pt>
                <c:pt idx="33">
                  <c:v>110.102</c:v>
                </c:pt>
                <c:pt idx="34">
                  <c:v>109.76300000000001</c:v>
                </c:pt>
                <c:pt idx="35">
                  <c:v>110.593</c:v>
                </c:pt>
                <c:pt idx="36">
                  <c:v>111.91500000000001</c:v>
                </c:pt>
                <c:pt idx="37">
                  <c:v>109.69499999999999</c:v>
                </c:pt>
                <c:pt idx="38">
                  <c:v>110.22</c:v>
                </c:pt>
                <c:pt idx="39">
                  <c:v>112.08499999999999</c:v>
                </c:pt>
                <c:pt idx="40">
                  <c:v>112.08499999999999</c:v>
                </c:pt>
                <c:pt idx="41">
                  <c:v>112.271</c:v>
                </c:pt>
                <c:pt idx="42">
                  <c:v>115.932</c:v>
                </c:pt>
                <c:pt idx="43">
                  <c:v>118.81399999999999</c:v>
                </c:pt>
                <c:pt idx="44">
                  <c:v>120.254</c:v>
                </c:pt>
                <c:pt idx="45">
                  <c:v>127.661</c:v>
                </c:pt>
                <c:pt idx="46">
                  <c:v>132.102</c:v>
                </c:pt>
                <c:pt idx="47">
                  <c:v>142.18600000000001</c:v>
                </c:pt>
                <c:pt idx="48">
                  <c:v>151.37299999999999</c:v>
                </c:pt>
                <c:pt idx="49">
                  <c:v>165.542</c:v>
                </c:pt>
                <c:pt idx="50">
                  <c:v>177.559</c:v>
                </c:pt>
                <c:pt idx="51">
                  <c:v>193.47499999999999</c:v>
                </c:pt>
                <c:pt idx="52">
                  <c:v>206.40700000000001</c:v>
                </c:pt>
                <c:pt idx="53">
                  <c:v>216.898</c:v>
                </c:pt>
                <c:pt idx="54">
                  <c:v>221.93199999999999</c:v>
                </c:pt>
                <c:pt idx="55">
                  <c:v>225.69499999999999</c:v>
                </c:pt>
                <c:pt idx="56">
                  <c:v>222.23699999999999</c:v>
                </c:pt>
                <c:pt idx="57">
                  <c:v>212.49199999999999</c:v>
                </c:pt>
                <c:pt idx="58">
                  <c:v>192.76300000000001</c:v>
                </c:pt>
                <c:pt idx="59">
                  <c:v>164.42400000000001</c:v>
                </c:pt>
                <c:pt idx="60">
                  <c:v>130.84700000000001</c:v>
                </c:pt>
                <c:pt idx="61">
                  <c:v>111.203</c:v>
                </c:pt>
                <c:pt idx="62">
                  <c:v>107</c:v>
                </c:pt>
                <c:pt idx="63">
                  <c:v>104.678</c:v>
                </c:pt>
                <c:pt idx="64">
                  <c:v>106.322</c:v>
                </c:pt>
                <c:pt idx="65">
                  <c:v>107.30500000000001</c:v>
                </c:pt>
                <c:pt idx="66">
                  <c:v>110.61</c:v>
                </c:pt>
                <c:pt idx="67">
                  <c:v>112.627</c:v>
                </c:pt>
                <c:pt idx="68">
                  <c:v>119.52500000000001</c:v>
                </c:pt>
                <c:pt idx="69">
                  <c:v>124.15300000000001</c:v>
                </c:pt>
                <c:pt idx="70">
                  <c:v>132.08500000000001</c:v>
                </c:pt>
                <c:pt idx="71">
                  <c:v>144.25399999999999</c:v>
                </c:pt>
                <c:pt idx="72">
                  <c:v>156.83099999999999</c:v>
                </c:pt>
                <c:pt idx="73">
                  <c:v>167.06800000000001</c:v>
                </c:pt>
                <c:pt idx="74">
                  <c:v>173.83099999999999</c:v>
                </c:pt>
                <c:pt idx="75">
                  <c:v>180.40700000000001</c:v>
                </c:pt>
                <c:pt idx="76">
                  <c:v>183.25399999999999</c:v>
                </c:pt>
                <c:pt idx="77">
                  <c:v>182.64400000000001</c:v>
                </c:pt>
                <c:pt idx="78">
                  <c:v>174.983</c:v>
                </c:pt>
                <c:pt idx="79">
                  <c:v>158.35599999999999</c:v>
                </c:pt>
                <c:pt idx="80">
                  <c:v>133.678</c:v>
                </c:pt>
                <c:pt idx="81">
                  <c:v>111.068</c:v>
                </c:pt>
                <c:pt idx="82">
                  <c:v>101.03400000000001</c:v>
                </c:pt>
                <c:pt idx="83">
                  <c:v>97.051000000000002</c:v>
                </c:pt>
                <c:pt idx="84">
                  <c:v>97.983000000000004</c:v>
                </c:pt>
                <c:pt idx="85">
                  <c:v>96.897999999999996</c:v>
                </c:pt>
                <c:pt idx="86">
                  <c:v>97.626999999999995</c:v>
                </c:pt>
                <c:pt idx="87">
                  <c:v>98.22</c:v>
                </c:pt>
                <c:pt idx="88">
                  <c:v>100.03400000000001</c:v>
                </c:pt>
                <c:pt idx="89">
                  <c:v>97.61</c:v>
                </c:pt>
                <c:pt idx="90">
                  <c:v>97.593000000000004</c:v>
                </c:pt>
                <c:pt idx="91">
                  <c:v>99.965999999999994</c:v>
                </c:pt>
                <c:pt idx="92">
                  <c:v>96.948999999999998</c:v>
                </c:pt>
                <c:pt idx="93">
                  <c:v>99.677999999999997</c:v>
                </c:pt>
                <c:pt idx="94">
                  <c:v>98.355999999999995</c:v>
                </c:pt>
                <c:pt idx="95">
                  <c:v>98.424000000000007</c:v>
                </c:pt>
                <c:pt idx="96">
                  <c:v>100.03400000000001</c:v>
                </c:pt>
                <c:pt idx="97">
                  <c:v>99.406999999999996</c:v>
                </c:pt>
                <c:pt idx="98">
                  <c:v>99.373000000000005</c:v>
                </c:pt>
                <c:pt idx="99">
                  <c:v>100.593</c:v>
                </c:pt>
                <c:pt idx="100">
                  <c:v>99.965999999999994</c:v>
                </c:pt>
                <c:pt idx="101">
                  <c:v>100.96599999999999</c:v>
                </c:pt>
                <c:pt idx="102">
                  <c:v>102.42400000000001</c:v>
                </c:pt>
                <c:pt idx="103">
                  <c:v>103.271</c:v>
                </c:pt>
                <c:pt idx="104">
                  <c:v>106.559</c:v>
                </c:pt>
                <c:pt idx="105">
                  <c:v>110.441</c:v>
                </c:pt>
                <c:pt idx="106">
                  <c:v>113.23699999999999</c:v>
                </c:pt>
                <c:pt idx="107">
                  <c:v>116.78</c:v>
                </c:pt>
                <c:pt idx="108">
                  <c:v>123.373</c:v>
                </c:pt>
                <c:pt idx="109">
                  <c:v>126.831</c:v>
                </c:pt>
                <c:pt idx="110">
                  <c:v>135.05099999999999</c:v>
                </c:pt>
                <c:pt idx="111">
                  <c:v>136.441</c:v>
                </c:pt>
                <c:pt idx="112">
                  <c:v>137</c:v>
                </c:pt>
                <c:pt idx="113">
                  <c:v>135.64400000000001</c:v>
                </c:pt>
                <c:pt idx="114">
                  <c:v>131.797</c:v>
                </c:pt>
                <c:pt idx="115">
                  <c:v>125.932</c:v>
                </c:pt>
                <c:pt idx="116">
                  <c:v>118.492</c:v>
                </c:pt>
                <c:pt idx="117">
                  <c:v>111.864</c:v>
                </c:pt>
                <c:pt idx="118">
                  <c:v>104.271</c:v>
                </c:pt>
                <c:pt idx="119">
                  <c:v>99.712000000000003</c:v>
                </c:pt>
                <c:pt idx="120">
                  <c:v>97.287999999999997</c:v>
                </c:pt>
                <c:pt idx="121">
                  <c:v>94.593000000000004</c:v>
                </c:pt>
                <c:pt idx="122">
                  <c:v>92.203000000000003</c:v>
                </c:pt>
                <c:pt idx="123">
                  <c:v>93.441000000000003</c:v>
                </c:pt>
                <c:pt idx="124">
                  <c:v>92.236999999999995</c:v>
                </c:pt>
                <c:pt idx="125">
                  <c:v>94.881</c:v>
                </c:pt>
                <c:pt idx="126">
                  <c:v>93.271000000000001</c:v>
                </c:pt>
                <c:pt idx="127">
                  <c:v>92.965999999999994</c:v>
                </c:pt>
                <c:pt idx="128">
                  <c:v>92.897999999999996</c:v>
                </c:pt>
                <c:pt idx="129">
                  <c:v>94.626999999999995</c:v>
                </c:pt>
                <c:pt idx="130">
                  <c:v>94.831000000000003</c:v>
                </c:pt>
                <c:pt idx="131">
                  <c:v>93.846999999999994</c:v>
                </c:pt>
                <c:pt idx="132">
                  <c:v>97.287999999999997</c:v>
                </c:pt>
                <c:pt idx="133">
                  <c:v>98.168999999999997</c:v>
                </c:pt>
                <c:pt idx="134">
                  <c:v>98.763000000000005</c:v>
                </c:pt>
                <c:pt idx="135">
                  <c:v>105.508</c:v>
                </c:pt>
                <c:pt idx="136">
                  <c:v>107.169</c:v>
                </c:pt>
                <c:pt idx="137">
                  <c:v>111.18600000000001</c:v>
                </c:pt>
                <c:pt idx="138">
                  <c:v>113.39</c:v>
                </c:pt>
                <c:pt idx="139">
                  <c:v>115.864</c:v>
                </c:pt>
                <c:pt idx="140">
                  <c:v>115.881</c:v>
                </c:pt>
                <c:pt idx="141">
                  <c:v>116.57599999999999</c:v>
                </c:pt>
                <c:pt idx="142">
                  <c:v>114.254</c:v>
                </c:pt>
                <c:pt idx="143">
                  <c:v>108.051</c:v>
                </c:pt>
                <c:pt idx="144">
                  <c:v>103.661</c:v>
                </c:pt>
                <c:pt idx="145">
                  <c:v>101.84699999999999</c:v>
                </c:pt>
                <c:pt idx="146">
                  <c:v>96.034000000000006</c:v>
                </c:pt>
                <c:pt idx="147">
                  <c:v>92.507999999999996</c:v>
                </c:pt>
                <c:pt idx="148">
                  <c:v>90.016999999999996</c:v>
                </c:pt>
                <c:pt idx="149">
                  <c:v>88.593000000000004</c:v>
                </c:pt>
                <c:pt idx="150">
                  <c:v>88.796999999999997</c:v>
                </c:pt>
                <c:pt idx="151">
                  <c:v>89.254000000000005</c:v>
                </c:pt>
                <c:pt idx="152">
                  <c:v>89.084999999999994</c:v>
                </c:pt>
                <c:pt idx="153">
                  <c:v>90.338999999999999</c:v>
                </c:pt>
                <c:pt idx="154">
                  <c:v>87.474999999999994</c:v>
                </c:pt>
                <c:pt idx="155">
                  <c:v>89.948999999999998</c:v>
                </c:pt>
                <c:pt idx="156">
                  <c:v>89.135999999999996</c:v>
                </c:pt>
                <c:pt idx="157">
                  <c:v>86.305000000000007</c:v>
                </c:pt>
                <c:pt idx="158">
                  <c:v>89.338999999999999</c:v>
                </c:pt>
                <c:pt idx="159">
                  <c:v>87.846999999999994</c:v>
                </c:pt>
                <c:pt idx="160">
                  <c:v>87.558999999999997</c:v>
                </c:pt>
                <c:pt idx="161">
                  <c:v>86.507999999999996</c:v>
                </c:pt>
                <c:pt idx="162">
                  <c:v>88.644000000000005</c:v>
                </c:pt>
                <c:pt idx="163">
                  <c:v>86.932000000000002</c:v>
                </c:pt>
                <c:pt idx="164">
                  <c:v>85.034000000000006</c:v>
                </c:pt>
                <c:pt idx="165">
                  <c:v>87.355999999999995</c:v>
                </c:pt>
                <c:pt idx="166">
                  <c:v>87.542000000000002</c:v>
                </c:pt>
                <c:pt idx="167">
                  <c:v>87.474999999999994</c:v>
                </c:pt>
                <c:pt idx="168">
                  <c:v>87.525000000000006</c:v>
                </c:pt>
                <c:pt idx="169">
                  <c:v>86.441000000000003</c:v>
                </c:pt>
                <c:pt idx="170">
                  <c:v>86.864000000000004</c:v>
                </c:pt>
                <c:pt idx="171">
                  <c:v>86.338999999999999</c:v>
                </c:pt>
                <c:pt idx="172">
                  <c:v>84.728999999999999</c:v>
                </c:pt>
                <c:pt idx="173">
                  <c:v>88.153000000000006</c:v>
                </c:pt>
                <c:pt idx="174">
                  <c:v>87.406999999999996</c:v>
                </c:pt>
                <c:pt idx="175">
                  <c:v>88.39</c:v>
                </c:pt>
                <c:pt idx="176">
                  <c:v>84.661000000000001</c:v>
                </c:pt>
                <c:pt idx="177">
                  <c:v>86.831000000000003</c:v>
                </c:pt>
                <c:pt idx="178">
                  <c:v>85.948999999999998</c:v>
                </c:pt>
                <c:pt idx="179">
                  <c:v>86.644000000000005</c:v>
                </c:pt>
                <c:pt idx="180">
                  <c:v>85.016999999999996</c:v>
                </c:pt>
                <c:pt idx="181">
                  <c:v>85.644000000000005</c:v>
                </c:pt>
                <c:pt idx="182">
                  <c:v>86.153000000000006</c:v>
                </c:pt>
                <c:pt idx="183">
                  <c:v>84.915000000000006</c:v>
                </c:pt>
                <c:pt idx="184">
                  <c:v>85.507999999999996</c:v>
                </c:pt>
                <c:pt idx="185">
                  <c:v>84.153000000000006</c:v>
                </c:pt>
                <c:pt idx="186">
                  <c:v>87.932000000000002</c:v>
                </c:pt>
                <c:pt idx="187">
                  <c:v>84.728999999999999</c:v>
                </c:pt>
                <c:pt idx="188">
                  <c:v>86.016999999999996</c:v>
                </c:pt>
                <c:pt idx="189">
                  <c:v>85.016999999999996</c:v>
                </c:pt>
                <c:pt idx="190">
                  <c:v>85.373000000000005</c:v>
                </c:pt>
                <c:pt idx="191">
                  <c:v>86.338999999999999</c:v>
                </c:pt>
                <c:pt idx="192">
                  <c:v>85.067999999999998</c:v>
                </c:pt>
                <c:pt idx="193">
                  <c:v>85.168999999999997</c:v>
                </c:pt>
                <c:pt idx="194">
                  <c:v>86.525000000000006</c:v>
                </c:pt>
                <c:pt idx="195">
                  <c:v>83.626999999999995</c:v>
                </c:pt>
                <c:pt idx="196">
                  <c:v>85.558999999999997</c:v>
                </c:pt>
                <c:pt idx="197">
                  <c:v>87.254000000000005</c:v>
                </c:pt>
                <c:pt idx="198">
                  <c:v>86.287999999999997</c:v>
                </c:pt>
                <c:pt idx="199">
                  <c:v>84.305000000000007</c:v>
                </c:pt>
                <c:pt idx="200">
                  <c:v>85.575999999999993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105.04976688287162</c:v>
                </c:pt>
                <c:pt idx="6">
                  <c:v>105.19711721235419</c:v>
                </c:pt>
                <c:pt idx="7">
                  <c:v>105.34387097304948</c:v>
                </c:pt>
                <c:pt idx="8">
                  <c:v>105.4898841307615</c:v>
                </c:pt>
                <c:pt idx="9">
                  <c:v>105.63499293700735</c:v>
                </c:pt>
                <c:pt idx="10">
                  <c:v>105.77901206863203</c:v>
                </c:pt>
                <c:pt idx="11">
                  <c:v>105.92173271740941</c:v>
                </c:pt>
                <c:pt idx="12">
                  <c:v>106.06292065896631</c:v>
                </c:pt>
                <c:pt idx="13">
                  <c:v>106.20231433924593</c:v>
                </c:pt>
                <c:pt idx="14">
                  <c:v>106.33962302750339</c:v>
                </c:pt>
                <c:pt idx="15">
                  <c:v>106.47452509841587</c:v>
                </c:pt>
                <c:pt idx="16">
                  <c:v>106.60666652423419</c:v>
                </c:pt>
                <c:pt idx="17">
                  <c:v>106.73565968504214</c:v>
                </c:pt>
                <c:pt idx="18">
                  <c:v>106.86108264927478</c:v>
                </c:pt>
                <c:pt idx="19">
                  <c:v>106.98247915348081</c:v>
                </c:pt>
                <c:pt idx="20">
                  <c:v>107.09935964936686</c:v>
                </c:pt>
                <c:pt idx="21">
                  <c:v>107.21120404009591</c:v>
                </c:pt>
                <c:pt idx="22">
                  <c:v>107.3174671867297</c:v>
                </c:pt>
                <c:pt idx="23">
                  <c:v>107.41758907662046</c:v>
                </c:pt>
                <c:pt idx="24">
                  <c:v>107.51101293615032</c:v>
                </c:pt>
                <c:pt idx="25">
                  <c:v>107.59721687245025</c:v>
                </c:pt>
                <c:pt idx="26">
                  <c:v>107.67576829232006</c:v>
                </c:pt>
                <c:pt idx="27">
                  <c:v>107.74641592394444</c:v>
                </c:pt>
                <c:pt idx="28">
                  <c:v>107.80924234165165</c:v>
                </c:pt>
                <c:pt idx="29">
                  <c:v>107.86491091552021</c:v>
                </c:pt>
                <c:pt idx="30">
                  <c:v>107.91505509588801</c:v>
                </c:pt>
                <c:pt idx="31">
                  <c:v>107.96287403746098</c:v>
                </c:pt>
                <c:pt idx="32">
                  <c:v>108.01401444162198</c:v>
                </c:pt>
                <c:pt idx="33">
                  <c:v>108.07782972369321</c:v>
                </c:pt>
                <c:pt idx="34">
                  <c:v>108.16910719515901</c:v>
                </c:pt>
                <c:pt idx="35">
                  <c:v>108.31033231354149</c:v>
                </c:pt>
                <c:pt idx="36">
                  <c:v>108.53450492309562</c:v>
                </c:pt>
                <c:pt idx="37">
                  <c:v>108.88842498531351</c:v>
                </c:pt>
                <c:pt idx="38">
                  <c:v>109.43621791509699</c:v>
                </c:pt>
                <c:pt idx="39">
                  <c:v>110.26267474544694</c:v>
                </c:pt>
                <c:pt idx="40">
                  <c:v>111.47575694267722</c:v>
                </c:pt>
                <c:pt idx="41">
                  <c:v>113.2073956449871</c:v>
                </c:pt>
                <c:pt idx="42">
                  <c:v>115.61155606468495</c:v>
                </c:pt>
                <c:pt idx="43">
                  <c:v>118.85851048544836</c:v>
                </c:pt>
                <c:pt idx="44">
                  <c:v>123.12444133246684</c:v>
                </c:pt>
                <c:pt idx="45">
                  <c:v>128.5759363947148</c:v>
                </c:pt>
                <c:pt idx="46">
                  <c:v>135.34965836956249</c:v>
                </c:pt>
                <c:pt idx="47">
                  <c:v>143.52842441442996</c:v>
                </c:pt>
                <c:pt idx="48">
                  <c:v>153.11599312439625</c:v>
                </c:pt>
                <c:pt idx="49">
                  <c:v>164.01379076583498</c:v>
                </c:pt>
                <c:pt idx="50">
                  <c:v>176.00297703057166</c:v>
                </c:pt>
                <c:pt idx="51">
                  <c:v>188.73174322792991</c:v>
                </c:pt>
                <c:pt idx="52">
                  <c:v>201.68900339214659</c:v>
                </c:pt>
                <c:pt idx="53">
                  <c:v>214.08835374374527</c:v>
                </c:pt>
                <c:pt idx="54">
                  <c:v>224.51515485279194</c:v>
                </c:pt>
                <c:pt idx="55">
                  <c:v>230.35135827596775</c:v>
                </c:pt>
                <c:pt idx="56">
                  <c:v>227.73192673554277</c:v>
                </c:pt>
                <c:pt idx="57">
                  <c:v>213.40450721336222</c:v>
                </c:pt>
                <c:pt idx="58">
                  <c:v>188.23359727738173</c:v>
                </c:pt>
                <c:pt idx="59">
                  <c:v>158.70097976615722</c:v>
                </c:pt>
                <c:pt idx="60">
                  <c:v>133.32109069500845</c:v>
                </c:pt>
                <c:pt idx="61">
                  <c:v>117.01573938260537</c:v>
                </c:pt>
                <c:pt idx="62">
                  <c:v>109.30456136940371</c:v>
                </c:pt>
                <c:pt idx="63">
                  <c:v>107.00140946071718</c:v>
                </c:pt>
                <c:pt idx="64">
                  <c:v>107.34296955823973</c:v>
                </c:pt>
                <c:pt idx="65">
                  <c:v>108.99740168269112</c:v>
                </c:pt>
                <c:pt idx="66">
                  <c:v>111.6226541412899</c:v>
                </c:pt>
                <c:pt idx="67">
                  <c:v>115.27383263209246</c:v>
                </c:pt>
                <c:pt idx="68">
                  <c:v>120.09522610159438</c:v>
                </c:pt>
                <c:pt idx="69">
                  <c:v>126.2034116612534</c:v>
                </c:pt>
                <c:pt idx="70">
                  <c:v>133.63431719000539</c:v>
                </c:pt>
                <c:pt idx="71">
                  <c:v>142.30623785937766</c:v>
                </c:pt>
                <c:pt idx="72">
                  <c:v>151.99168743872829</c:v>
                </c:pt>
                <c:pt idx="73">
                  <c:v>162.29342498955879</c:v>
                </c:pt>
                <c:pt idx="74">
                  <c:v>172.57710336515854</c:v>
                </c:pt>
                <c:pt idx="75">
                  <c:v>181.7042969527663</c:v>
                </c:pt>
                <c:pt idx="76">
                  <c:v>187.43527645643337</c:v>
                </c:pt>
                <c:pt idx="77">
                  <c:v>186.15130585702244</c:v>
                </c:pt>
                <c:pt idx="78">
                  <c:v>174.67716113477022</c:v>
                </c:pt>
                <c:pt idx="79">
                  <c:v>154.21106318612061</c:v>
                </c:pt>
                <c:pt idx="80">
                  <c:v>131.56921127911443</c:v>
                </c:pt>
                <c:pt idx="81">
                  <c:v>114.26224700437413</c:v>
                </c:pt>
                <c:pt idx="82">
                  <c:v>104.84328315046308</c:v>
                </c:pt>
                <c:pt idx="83">
                  <c:v>101.11482532094192</c:v>
                </c:pt>
                <c:pt idx="84">
                  <c:v>99.974670601536602</c:v>
                </c:pt>
                <c:pt idx="85">
                  <c:v>99.629236729868879</c:v>
                </c:pt>
                <c:pt idx="86">
                  <c:v>99.454007069494139</c:v>
                </c:pt>
                <c:pt idx="87">
                  <c:v>99.305692006476917</c:v>
                </c:pt>
                <c:pt idx="88">
                  <c:v>99.162009591110717</c:v>
                </c:pt>
                <c:pt idx="89">
                  <c:v>99.021000221404876</c:v>
                </c:pt>
                <c:pt idx="90">
                  <c:v>98.883473924795695</c:v>
                </c:pt>
                <c:pt idx="91">
                  <c:v>98.751275179805262</c:v>
                </c:pt>
                <c:pt idx="92">
                  <c:v>98.627671273248524</c:v>
                </c:pt>
                <c:pt idx="93">
                  <c:v>98.518175003144634</c:v>
                </c:pt>
                <c:pt idx="94">
                  <c:v>98.431724223389168</c:v>
                </c:pt>
                <c:pt idx="95">
                  <c:v>98.382258909721401</c:v>
                </c:pt>
                <c:pt idx="96">
                  <c:v>98.39068647232115</c:v>
                </c:pt>
                <c:pt idx="97">
                  <c:v>98.487121752263633</c:v>
                </c:pt>
                <c:pt idx="98">
                  <c:v>98.713133149328215</c:v>
                </c:pt>
                <c:pt idx="99">
                  <c:v>99.123531289470691</c:v>
                </c:pt>
                <c:pt idx="100">
                  <c:v>99.787033255658471</c:v>
                </c:pt>
                <c:pt idx="101">
                  <c:v>100.78497968272985</c:v>
                </c:pt>
                <c:pt idx="102">
                  <c:v>102.20724764601052</c:v>
                </c:pt>
                <c:pt idx="103">
                  <c:v>104.14465520176607</c:v>
                </c:pt>
                <c:pt idx="104">
                  <c:v>106.6774904916749</c:v>
                </c:pt>
                <c:pt idx="105">
                  <c:v>109.86012975746463</c:v>
                </c:pt>
                <c:pt idx="106">
                  <c:v>113.70152989728163</c:v>
                </c:pt>
                <c:pt idx="107">
                  <c:v>118.14005072774471</c:v>
                </c:pt>
                <c:pt idx="108">
                  <c:v>123.00901479807438</c:v>
                </c:pt>
                <c:pt idx="109">
                  <c:v>127.99065474729953</c:v>
                </c:pt>
                <c:pt idx="110">
                  <c:v>132.56897975609783</c:v>
                </c:pt>
                <c:pt idx="111">
                  <c:v>136.02109822662757</c:v>
                </c:pt>
                <c:pt idx="112">
                  <c:v>137.51366658957755</c:v>
                </c:pt>
                <c:pt idx="113">
                  <c:v>136.34965306500885</c:v>
                </c:pt>
                <c:pt idx="114">
                  <c:v>132.30725678386031</c:v>
                </c:pt>
                <c:pt idx="115">
                  <c:v>125.88143521501972</c:v>
                </c:pt>
                <c:pt idx="116">
                  <c:v>118.21901708134327</c:v>
                </c:pt>
                <c:pt idx="117">
                  <c:v>110.71388275450573</c:v>
                </c:pt>
                <c:pt idx="118">
                  <c:v>104.48150379084223</c:v>
                </c:pt>
                <c:pt idx="119">
                  <c:v>100.02560629597966</c:v>
                </c:pt>
                <c:pt idx="120">
                  <c:v>97.25018269801572</c:v>
                </c:pt>
                <c:pt idx="121">
                  <c:v>95.718466078772678</c:v>
                </c:pt>
                <c:pt idx="122">
                  <c:v>94.941923701134854</c:v>
                </c:pt>
                <c:pt idx="123">
                  <c:v>94.549956076819868</c:v>
                </c:pt>
                <c:pt idx="124">
                  <c:v>94.32493624056147</c:v>
                </c:pt>
                <c:pt idx="125">
                  <c:v>94.164661516231931</c:v>
                </c:pt>
                <c:pt idx="126">
                  <c:v>94.03377510163061</c:v>
                </c:pt>
                <c:pt idx="127">
                  <c:v>93.932625707078699</c:v>
                </c:pt>
                <c:pt idx="128">
                  <c:v>93.886329916152079</c:v>
                </c:pt>
                <c:pt idx="129">
                  <c:v>93.947420476884531</c:v>
                </c:pt>
                <c:pt idx="130">
                  <c:v>94.204430919571067</c:v>
                </c:pt>
                <c:pt idx="131">
                  <c:v>94.788245095351101</c:v>
                </c:pt>
                <c:pt idx="132">
                  <c:v>95.865983697833812</c:v>
                </c:pt>
                <c:pt idx="133">
                  <c:v>97.611238329239242</c:v>
                </c:pt>
                <c:pt idx="134">
                  <c:v>100.14428272504398</c:v>
                </c:pt>
                <c:pt idx="135">
                  <c:v>103.44975275025017</c:v>
                </c:pt>
                <c:pt idx="136">
                  <c:v>107.29962839007965</c:v>
                </c:pt>
                <c:pt idx="137">
                  <c:v>111.22520565507092</c:v>
                </c:pt>
                <c:pt idx="138">
                  <c:v>114.57757437479086</c:v>
                </c:pt>
                <c:pt idx="139">
                  <c:v>116.68326604031188</c:v>
                </c:pt>
                <c:pt idx="140">
                  <c:v>117.05055197613844</c:v>
                </c:pt>
                <c:pt idx="141">
                  <c:v>115.54193893606944</c:v>
                </c:pt>
                <c:pt idx="142">
                  <c:v>112.43062366908718</c:v>
                </c:pt>
                <c:pt idx="143">
                  <c:v>108.30982984592963</c:v>
                </c:pt>
                <c:pt idx="144">
                  <c:v>103.89628586378454</c:v>
                </c:pt>
                <c:pt idx="145">
                  <c:v>99.817806615201008</c:v>
                </c:pt>
                <c:pt idx="146">
                  <c:v>96.471399746907679</c:v>
                </c:pt>
                <c:pt idx="147">
                  <c:v>93.990495640952545</c:v>
                </c:pt>
                <c:pt idx="148">
                  <c:v>92.302894573516184</c:v>
                </c:pt>
                <c:pt idx="149">
                  <c:v>91.228415881689386</c:v>
                </c:pt>
                <c:pt idx="150">
                  <c:v>90.56719595603127</c:v>
                </c:pt>
                <c:pt idx="151">
                  <c:v>90.153087602486906</c:v>
                </c:pt>
                <c:pt idx="152">
                  <c:v>89.871400468537345</c:v>
                </c:pt>
                <c:pt idx="153">
                  <c:v>89.653761434726988</c:v>
                </c:pt>
                <c:pt idx="154">
                  <c:v>89.464281525161354</c:v>
                </c:pt>
                <c:pt idx="155">
                  <c:v>89.286198033540771</c:v>
                </c:pt>
                <c:pt idx="156">
                  <c:v>89.112507671988624</c:v>
                </c:pt>
                <c:pt idx="157">
                  <c:v>88.940594593542372</c:v>
                </c:pt>
                <c:pt idx="158">
                  <c:v>88.769596086292097</c:v>
                </c:pt>
                <c:pt idx="159">
                  <c:v>88.599273454476176</c:v>
                </c:pt>
                <c:pt idx="160">
                  <c:v>88.429583729140262</c:v>
                </c:pt>
                <c:pt idx="161">
                  <c:v>88.260534956234537</c:v>
                </c:pt>
                <c:pt idx="162">
                  <c:v>88.092142686148279</c:v>
                </c:pt>
                <c:pt idx="163">
                  <c:v>87.924418620393496</c:v>
                </c:pt>
                <c:pt idx="164">
                  <c:v>87.757368413618821</c:v>
                </c:pt>
                <c:pt idx="165">
                  <c:v>87.590991813946275</c:v>
                </c:pt>
                <c:pt idx="166">
                  <c:v>87.42528332574669</c:v>
                </c:pt>
                <c:pt idx="167">
                  <c:v>87.260232952521008</c:v>
                </c:pt>
                <c:pt idx="168">
                  <c:v>87.095826916781277</c:v>
                </c:pt>
                <c:pt idx="169">
                  <c:v>86.932048331095785</c:v>
                </c:pt>
                <c:pt idx="170">
                  <c:v>86.768877812162287</c:v>
                </c:pt>
                <c:pt idx="171">
                  <c:v>86.606294034981914</c:v>
                </c:pt>
                <c:pt idx="172">
                  <c:v>86.444274226731096</c:v>
                </c:pt>
                <c:pt idx="173">
                  <c:v>86.28279460162814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105.04976688286558</c:v>
                </c:pt>
                <c:pt idx="6">
                  <c:v>105.19711721233521</c:v>
                </c:pt>
                <c:pt idx="7">
                  <c:v>105.34387097299111</c:v>
                </c:pt>
                <c:pt idx="8">
                  <c:v>105.48988413058578</c:v>
                </c:pt>
                <c:pt idx="9">
                  <c:v>105.63499293648967</c:v>
                </c:pt>
                <c:pt idx="10">
                  <c:v>105.77901206713955</c:v>
                </c:pt>
                <c:pt idx="11">
                  <c:v>105.92173271319891</c:v>
                </c:pt>
                <c:pt idx="12">
                  <c:v>106.06292064734271</c:v>
                </c:pt>
                <c:pt idx="13">
                  <c:v>106.20231430784594</c:v>
                </c:pt>
                <c:pt idx="14">
                  <c:v>106.33962294449921</c:v>
                </c:pt>
                <c:pt idx="15">
                  <c:v>106.47452488370594</c:v>
                </c:pt>
                <c:pt idx="16">
                  <c:v>106.60666598075113</c:v>
                </c:pt>
                <c:pt idx="17">
                  <c:v>106.7356583388669</c:v>
                </c:pt>
                <c:pt idx="18">
                  <c:v>106.86107938641128</c:v>
                </c:pt>
                <c:pt idx="19">
                  <c:v>106.98247141460402</c:v>
                </c:pt>
                <c:pt idx="20">
                  <c:v>107.09934168802918</c:v>
                </c:pt>
                <c:pt idx="21">
                  <c:v>107.21116324751894</c:v>
                </c:pt>
                <c:pt idx="22">
                  <c:v>107.31737652889881</c:v>
                </c:pt>
                <c:pt idx="23">
                  <c:v>107.41739192006396</c:v>
                </c:pt>
                <c:pt idx="24">
                  <c:v>107.51059337154575</c:v>
                </c:pt>
                <c:pt idx="25">
                  <c:v>107.59634316069267</c:v>
                </c:pt>
                <c:pt idx="26">
                  <c:v>107.67398788555641</c:v>
                </c:pt>
                <c:pt idx="27">
                  <c:v>107.74286573056976</c:v>
                </c:pt>
                <c:pt idx="28">
                  <c:v>107.8023150016914</c:v>
                </c:pt>
                <c:pt idx="29">
                  <c:v>107.85168387415919</c:v>
                </c:pt>
                <c:pt idx="30">
                  <c:v>107.89034123258001</c:v>
                </c:pt>
                <c:pt idx="31">
                  <c:v>107.91768841313447</c:v>
                </c:pt>
                <c:pt idx="32">
                  <c:v>107.93317158472516</c:v>
                </c:pt>
                <c:pt idx="33">
                  <c:v>107.9362944346196</c:v>
                </c:pt>
                <c:pt idx="34">
                  <c:v>107.92663076014632</c:v>
                </c:pt>
                <c:pt idx="35">
                  <c:v>107.90383651744901</c:v>
                </c:pt>
                <c:pt idx="36">
                  <c:v>107.86766084734471</c:v>
                </c:pt>
                <c:pt idx="37">
                  <c:v>107.81795559241964</c:v>
                </c:pt>
                <c:pt idx="38">
                  <c:v>107.75468284264689</c:v>
                </c:pt>
                <c:pt idx="39">
                  <c:v>107.67792010089532</c:v>
                </c:pt>
                <c:pt idx="40">
                  <c:v>107.587862743914</c:v>
                </c:pt>
                <c:pt idx="41">
                  <c:v>107.48482356497651</c:v>
                </c:pt>
                <c:pt idx="42">
                  <c:v>107.36922931477746</c:v>
                </c:pt>
                <c:pt idx="43">
                  <c:v>107.24161429846174</c:v>
                </c:pt>
                <c:pt idx="44">
                  <c:v>107.10261122841052</c:v>
                </c:pt>
                <c:pt idx="45">
                  <c:v>106.95293966377852</c:v>
                </c:pt>
                <c:pt idx="46">
                  <c:v>106.79339247873665</c:v>
                </c:pt>
                <c:pt idx="47">
                  <c:v>106.62482088379515</c:v>
                </c:pt>
                <c:pt idx="48">
                  <c:v>106.44811857310088</c:v>
                </c:pt>
                <c:pt idx="49">
                  <c:v>106.26420558312279</c:v>
                </c:pt>
                <c:pt idx="50">
                  <c:v>106.07401242586924</c:v>
                </c:pt>
                <c:pt idx="51">
                  <c:v>105.87846500690011</c:v>
                </c:pt>
                <c:pt idx="52">
                  <c:v>105.67847076133297</c:v>
                </c:pt>
                <c:pt idx="53">
                  <c:v>105.47490634762305</c:v>
                </c:pt>
                <c:pt idx="54">
                  <c:v>105.26860713735303</c:v>
                </c:pt>
                <c:pt idx="55">
                  <c:v>105.06035863742558</c:v>
                </c:pt>
                <c:pt idx="56">
                  <c:v>104.85088988559131</c:v>
                </c:pt>
                <c:pt idx="57">
                  <c:v>104.6408687763107</c:v>
                </c:pt>
                <c:pt idx="58">
                  <c:v>104.43089920491205</c:v>
                </c:pt>
                <c:pt idx="59">
                  <c:v>104.22151986553307</c:v>
                </c:pt>
                <c:pt idx="60">
                  <c:v>104.01320450254525</c:v>
                </c:pt>
                <c:pt idx="61">
                  <c:v>103.80636339498778</c:v>
                </c:pt>
                <c:pt idx="62">
                  <c:v>103.60134584704396</c:v>
                </c:pt>
                <c:pt idx="63">
                  <c:v>103.39844346234601</c:v>
                </c:pt>
                <c:pt idx="64">
                  <c:v>103.19789399326986</c:v>
                </c:pt>
                <c:pt idx="65">
                  <c:v>102.9998855758123</c:v>
                </c:pt>
                <c:pt idx="66">
                  <c:v>102.80456118379878</c:v>
                </c:pt>
                <c:pt idx="67">
                  <c:v>102.61202316105916</c:v>
                </c:pt>
                <c:pt idx="68">
                  <c:v>102.42233771523641</c:v>
                </c:pt>
                <c:pt idx="69">
                  <c:v>102.23553928085548</c:v>
                </c:pt>
                <c:pt idx="70">
                  <c:v>102.05163468134324</c:v>
                </c:pt>
                <c:pt idx="71">
                  <c:v>101.87060703934273</c:v>
                </c:pt>
                <c:pt idx="72">
                  <c:v>101.69241940164702</c:v>
                </c:pt>
                <c:pt idx="73">
                  <c:v>101.5170180593464</c:v>
                </c:pt>
                <c:pt idx="74">
                  <c:v>101.34433555542789</c:v>
                </c:pt>
                <c:pt idx="75">
                  <c:v>101.17429338128846</c:v>
                </c:pt>
                <c:pt idx="76">
                  <c:v>101.00680437067783</c:v>
                </c:pt>
                <c:pt idx="77">
                  <c:v>100.84177480475529</c:v>
                </c:pt>
                <c:pt idx="78">
                  <c:v>100.67910624552066</c:v>
                </c:pt>
                <c:pt idx="79">
                  <c:v>100.51869711713452</c:v>
                </c:pt>
                <c:pt idx="80">
                  <c:v>100.36044405584023</c:v>
                </c:pt>
                <c:pt idx="81">
                  <c:v>100.20424304956009</c:v>
                </c:pt>
                <c:pt idx="82">
                  <c:v>100.0499903879672</c:v>
                </c:pt>
                <c:pt idx="83">
                  <c:v>99.897583443092714</c:v>
                </c:pt>
                <c:pt idx="84">
                  <c:v>99.746921299461917</c:v>
                </c:pt>
                <c:pt idx="85">
                  <c:v>99.597905251468191</c:v>
                </c:pt>
                <c:pt idx="86">
                  <c:v>99.450439184286552</c:v>
                </c:pt>
                <c:pt idx="87">
                  <c:v>99.304429853163526</c:v>
                </c:pt>
                <c:pt idx="88">
                  <c:v>99.159787074453604</c:v>
                </c:pt>
                <c:pt idx="89">
                  <c:v>99.016423840340494</c:v>
                </c:pt>
                <c:pt idx="90">
                  <c:v>98.874256367814283</c:v>
                </c:pt>
                <c:pt idx="91">
                  <c:v>98.733204091189549</c:v>
                </c:pt>
                <c:pt idx="92">
                  <c:v>98.59318960625771</c:v>
                </c:pt>
                <c:pt idx="93">
                  <c:v>98.454138573076506</c:v>
                </c:pt>
                <c:pt idx="94">
                  <c:v>98.315979583411377</c:v>
                </c:pt>
                <c:pt idx="95">
                  <c:v>98.178643997961132</c:v>
                </c:pt>
                <c:pt idx="96">
                  <c:v>98.042065757718618</c:v>
                </c:pt>
                <c:pt idx="97">
                  <c:v>97.906181173138023</c:v>
                </c:pt>
                <c:pt idx="98">
                  <c:v>97.770928694198091</c:v>
                </c:pt>
                <c:pt idx="99">
                  <c:v>97.636248663966015</c:v>
                </c:pt>
                <c:pt idx="100">
                  <c:v>97.502083057874756</c:v>
                </c:pt>
                <c:pt idx="101">
                  <c:v>97.368375210631996</c:v>
                </c:pt>
                <c:pt idx="102">
                  <c:v>97.235069532475904</c:v>
                </c:pt>
                <c:pt idx="103">
                  <c:v>97.102111216388479</c:v>
                </c:pt>
                <c:pt idx="104">
                  <c:v>96.969445937871569</c:v>
                </c:pt>
                <c:pt idx="105">
                  <c:v>96.837019548987641</c:v>
                </c:pt>
                <c:pt idx="106">
                  <c:v>96.70477776857345</c:v>
                </c:pt>
                <c:pt idx="107">
                  <c:v>96.572665870853783</c:v>
                </c:pt>
                <c:pt idx="108">
                  <c:v>96.440628375119019</c:v>
                </c:pt>
                <c:pt idx="109">
                  <c:v>96.308608739692232</c:v>
                </c:pt>
                <c:pt idx="110">
                  <c:v>96.176549064095965</c:v>
                </c:pt>
                <c:pt idx="111">
                  <c:v>96.044389804141403</c:v>
                </c:pt>
                <c:pt idx="112">
                  <c:v>95.91206950559183</c:v>
                </c:pt>
                <c:pt idx="113">
                  <c:v>95.779524563091712</c:v>
                </c:pt>
                <c:pt idx="114">
                  <c:v>95.646689012176452</c:v>
                </c:pt>
                <c:pt idx="115">
                  <c:v>95.513494363357168</c:v>
                </c:pt>
                <c:pt idx="116">
                  <c:v>95.379869488459718</c:v>
                </c:pt>
                <c:pt idx="117">
                  <c:v>95.245740570527303</c:v>
                </c:pt>
                <c:pt idx="118">
                  <c:v>95.111031129585015</c:v>
                </c:pt>
                <c:pt idx="119">
                  <c:v>94.975662137313435</c:v>
                </c:pt>
                <c:pt idx="120">
                  <c:v>94.83955223406177</c:v>
                </c:pt>
                <c:pt idx="121">
                  <c:v>94.702618061505774</c:v>
                </c:pt>
                <c:pt idx="122">
                  <c:v>94.564774723470876</c:v>
                </c:pt>
                <c:pt idx="123">
                  <c:v>94.425936385831349</c:v>
                </c:pt>
                <c:pt idx="124">
                  <c:v>94.286017023810487</c:v>
                </c:pt>
                <c:pt idx="125">
                  <c:v>94.1449313213149</c:v>
                </c:pt>
                <c:pt idx="126">
                  <c:v>94.002595722051211</c:v>
                </c:pt>
                <c:pt idx="127">
                  <c:v>93.858929626078378</c:v>
                </c:pt>
                <c:pt idx="128">
                  <c:v>93.713856718223767</c:v>
                </c:pt>
                <c:pt idx="129">
                  <c:v>93.567306406624695</c:v>
                </c:pt>
                <c:pt idx="130">
                  <c:v>93.419215340886893</c:v>
                </c:pt>
                <c:pt idx="131">
                  <c:v>93.269528970444696</c:v>
                </c:pt>
                <c:pt idx="132">
                  <c:v>93.118203095280393</c:v>
                </c:pt>
                <c:pt idx="133">
                  <c:v>92.965205353926365</c:v>
                </c:pt>
                <c:pt idx="134">
                  <c:v>92.810516588414274</c:v>
                </c:pt>
                <c:pt idx="135">
                  <c:v>92.654132023317061</c:v>
                </c:pt>
                <c:pt idx="136">
                  <c:v>92.496062196919752</c:v>
                </c:pt>
                <c:pt idx="137">
                  <c:v>92.336333587329676</c:v>
                </c:pt>
                <c:pt idx="138">
                  <c:v>92.17498888518557</c:v>
                </c:pt>
                <c:pt idx="139">
                  <c:v>92.01208687738233</c:v>
                </c:pt>
                <c:pt idx="140">
                  <c:v>91.847701922340065</c:v>
                </c:pt>
                <c:pt idx="141">
                  <c:v>91.681923015876293</c:v>
                </c:pt>
                <c:pt idx="142">
                  <c:v>91.514852466441468</c:v>
                </c:pt>
                <c:pt idx="143">
                  <c:v>91.346604217895447</c:v>
                </c:pt>
                <c:pt idx="144">
                  <c:v>91.177301875635379</c:v>
                </c:pt>
                <c:pt idx="145">
                  <c:v>91.007076506339246</c:v>
                </c:pt>
                <c:pt idx="146">
                  <c:v>90.836064291747206</c:v>
                </c:pt>
                <c:pt idx="147">
                  <c:v>90.66440412204372</c:v>
                </c:pt>
                <c:pt idx="148">
                  <c:v>90.492235214275269</c:v>
                </c:pt>
                <c:pt idx="149">
                  <c:v>90.319694836077872</c:v>
                </c:pt>
                <c:pt idx="150">
                  <c:v>90.146916205464066</c:v>
                </c:pt>
                <c:pt idx="151">
                  <c:v>89.974026624530694</c:v>
                </c:pt>
                <c:pt idx="152">
                  <c:v>89.801145889906067</c:v>
                </c:pt>
                <c:pt idx="153">
                  <c:v>89.628385006816018</c:v>
                </c:pt>
                <c:pt idx="154">
                  <c:v>89.455845218003532</c:v>
                </c:pt>
                <c:pt idx="155">
                  <c:v>89.283617344392653</c:v>
                </c:pt>
                <c:pt idx="156">
                  <c:v>89.111781422099511</c:v>
                </c:pt>
                <c:pt idx="157">
                  <c:v>88.940406610639457</c:v>
                </c:pt>
                <c:pt idx="158">
                  <c:v>88.76955134015985</c:v>
                </c:pt>
                <c:pt idx="159">
                  <c:v>88.599263661204517</c:v>
                </c:pt>
                <c:pt idx="160">
                  <c:v>88.429581758660291</c:v>
                </c:pt>
                <c:pt idx="161">
                  <c:v>88.260534591790588</c:v>
                </c:pt>
                <c:pt idx="162">
                  <c:v>88.092142624196796</c:v>
                </c:pt>
                <c:pt idx="163">
                  <c:v>87.924418610715463</c:v>
                </c:pt>
                <c:pt idx="164">
                  <c:v>87.757368412229525</c:v>
                </c:pt>
                <c:pt idx="165">
                  <c:v>87.590991813763026</c:v>
                </c:pt>
                <c:pt idx="166">
                  <c:v>87.425283325724479</c:v>
                </c:pt>
                <c:pt idx="167">
                  <c:v>87.260232952518535</c:v>
                </c:pt>
                <c:pt idx="168">
                  <c:v>87.095826916781022</c:v>
                </c:pt>
                <c:pt idx="169">
                  <c:v>86.932048331095757</c:v>
                </c:pt>
                <c:pt idx="170">
                  <c:v>86.768877812162287</c:v>
                </c:pt>
                <c:pt idx="171">
                  <c:v>86.606294034981914</c:v>
                </c:pt>
                <c:pt idx="172">
                  <c:v>86.444274226731096</c:v>
                </c:pt>
                <c:pt idx="173">
                  <c:v>86.28279460162814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111.06699999999999</c:v>
                </c:pt>
                <c:pt idx="1">
                  <c:v>107.667</c:v>
                </c:pt>
                <c:pt idx="2">
                  <c:v>106.833</c:v>
                </c:pt>
                <c:pt idx="3">
                  <c:v>107.017</c:v>
                </c:pt>
                <c:pt idx="4">
                  <c:v>107.5</c:v>
                </c:pt>
                <c:pt idx="5">
                  <c:v>108</c:v>
                </c:pt>
                <c:pt idx="6">
                  <c:v>105.533</c:v>
                </c:pt>
                <c:pt idx="7">
                  <c:v>106.583</c:v>
                </c:pt>
                <c:pt idx="8">
                  <c:v>107.033</c:v>
                </c:pt>
                <c:pt idx="9">
                  <c:v>108.367</c:v>
                </c:pt>
                <c:pt idx="10">
                  <c:v>107.05</c:v>
                </c:pt>
                <c:pt idx="11">
                  <c:v>107.717</c:v>
                </c:pt>
                <c:pt idx="12">
                  <c:v>107.06699999999999</c:v>
                </c:pt>
                <c:pt idx="13">
                  <c:v>107.95</c:v>
                </c:pt>
                <c:pt idx="14">
                  <c:v>106.85</c:v>
                </c:pt>
                <c:pt idx="15">
                  <c:v>109.217</c:v>
                </c:pt>
                <c:pt idx="16">
                  <c:v>109.517</c:v>
                </c:pt>
                <c:pt idx="17">
                  <c:v>107.75</c:v>
                </c:pt>
                <c:pt idx="18">
                  <c:v>108.25</c:v>
                </c:pt>
                <c:pt idx="19">
                  <c:v>108.8</c:v>
                </c:pt>
                <c:pt idx="20">
                  <c:v>108.43300000000001</c:v>
                </c:pt>
                <c:pt idx="21">
                  <c:v>107.31699999999999</c:v>
                </c:pt>
                <c:pt idx="22">
                  <c:v>109.55</c:v>
                </c:pt>
                <c:pt idx="23">
                  <c:v>106.7</c:v>
                </c:pt>
                <c:pt idx="24">
                  <c:v>106.5</c:v>
                </c:pt>
                <c:pt idx="25">
                  <c:v>108.15</c:v>
                </c:pt>
                <c:pt idx="26">
                  <c:v>107.783</c:v>
                </c:pt>
                <c:pt idx="27">
                  <c:v>107.667</c:v>
                </c:pt>
                <c:pt idx="28">
                  <c:v>110.25</c:v>
                </c:pt>
                <c:pt idx="29">
                  <c:v>110.25</c:v>
                </c:pt>
                <c:pt idx="30">
                  <c:v>108.667</c:v>
                </c:pt>
                <c:pt idx="31">
                  <c:v>110.1</c:v>
                </c:pt>
                <c:pt idx="32">
                  <c:v>108.2</c:v>
                </c:pt>
                <c:pt idx="33">
                  <c:v>109.85</c:v>
                </c:pt>
                <c:pt idx="34">
                  <c:v>107.15</c:v>
                </c:pt>
                <c:pt idx="35">
                  <c:v>110.017</c:v>
                </c:pt>
                <c:pt idx="36">
                  <c:v>109.417</c:v>
                </c:pt>
                <c:pt idx="37">
                  <c:v>108.483</c:v>
                </c:pt>
                <c:pt idx="38">
                  <c:v>110.4</c:v>
                </c:pt>
                <c:pt idx="39">
                  <c:v>108.18300000000001</c:v>
                </c:pt>
                <c:pt idx="40">
                  <c:v>110.68300000000001</c:v>
                </c:pt>
                <c:pt idx="41">
                  <c:v>112.2</c:v>
                </c:pt>
                <c:pt idx="42">
                  <c:v>110.65</c:v>
                </c:pt>
                <c:pt idx="43">
                  <c:v>112.7</c:v>
                </c:pt>
                <c:pt idx="44">
                  <c:v>114.95</c:v>
                </c:pt>
                <c:pt idx="45">
                  <c:v>117.45</c:v>
                </c:pt>
                <c:pt idx="46">
                  <c:v>120.017</c:v>
                </c:pt>
                <c:pt idx="47">
                  <c:v>124.75</c:v>
                </c:pt>
                <c:pt idx="48">
                  <c:v>129.61699999999999</c:v>
                </c:pt>
                <c:pt idx="49">
                  <c:v>138.917</c:v>
                </c:pt>
                <c:pt idx="50">
                  <c:v>147.65</c:v>
                </c:pt>
                <c:pt idx="51">
                  <c:v>157.017</c:v>
                </c:pt>
                <c:pt idx="52">
                  <c:v>171.03299999999999</c:v>
                </c:pt>
                <c:pt idx="53">
                  <c:v>182.583</c:v>
                </c:pt>
                <c:pt idx="54">
                  <c:v>193.583</c:v>
                </c:pt>
                <c:pt idx="55">
                  <c:v>199.35</c:v>
                </c:pt>
                <c:pt idx="56">
                  <c:v>201.7</c:v>
                </c:pt>
                <c:pt idx="57">
                  <c:v>198.667</c:v>
                </c:pt>
                <c:pt idx="58">
                  <c:v>188.18299999999999</c:v>
                </c:pt>
                <c:pt idx="59">
                  <c:v>168.75</c:v>
                </c:pt>
                <c:pt idx="60">
                  <c:v>149.18299999999999</c:v>
                </c:pt>
                <c:pt idx="61">
                  <c:v>125.68300000000001</c:v>
                </c:pt>
                <c:pt idx="62">
                  <c:v>110.2</c:v>
                </c:pt>
                <c:pt idx="63">
                  <c:v>104.733</c:v>
                </c:pt>
                <c:pt idx="64">
                  <c:v>103.833</c:v>
                </c:pt>
                <c:pt idx="65">
                  <c:v>104.4</c:v>
                </c:pt>
                <c:pt idx="66">
                  <c:v>104.833</c:v>
                </c:pt>
                <c:pt idx="67">
                  <c:v>108.6</c:v>
                </c:pt>
                <c:pt idx="68">
                  <c:v>111.533</c:v>
                </c:pt>
                <c:pt idx="69">
                  <c:v>112.68300000000001</c:v>
                </c:pt>
                <c:pt idx="70">
                  <c:v>118.033</c:v>
                </c:pt>
                <c:pt idx="71">
                  <c:v>124.55</c:v>
                </c:pt>
                <c:pt idx="72">
                  <c:v>133.86699999999999</c:v>
                </c:pt>
                <c:pt idx="73">
                  <c:v>141.167</c:v>
                </c:pt>
                <c:pt idx="74">
                  <c:v>152</c:v>
                </c:pt>
                <c:pt idx="75">
                  <c:v>160.63300000000001</c:v>
                </c:pt>
                <c:pt idx="76">
                  <c:v>165.21700000000001</c:v>
                </c:pt>
                <c:pt idx="77">
                  <c:v>166.36699999999999</c:v>
                </c:pt>
                <c:pt idx="78">
                  <c:v>161.30000000000001</c:v>
                </c:pt>
                <c:pt idx="79">
                  <c:v>154.35</c:v>
                </c:pt>
                <c:pt idx="80">
                  <c:v>135.667</c:v>
                </c:pt>
                <c:pt idx="81">
                  <c:v>118.533</c:v>
                </c:pt>
                <c:pt idx="82">
                  <c:v>107.967</c:v>
                </c:pt>
                <c:pt idx="83">
                  <c:v>101.033</c:v>
                </c:pt>
                <c:pt idx="84">
                  <c:v>99.7</c:v>
                </c:pt>
                <c:pt idx="85">
                  <c:v>98.016999999999996</c:v>
                </c:pt>
                <c:pt idx="86">
                  <c:v>99.3</c:v>
                </c:pt>
                <c:pt idx="87">
                  <c:v>99.716999999999999</c:v>
                </c:pt>
                <c:pt idx="88">
                  <c:v>99.35</c:v>
                </c:pt>
                <c:pt idx="89">
                  <c:v>99.766999999999996</c:v>
                </c:pt>
                <c:pt idx="90">
                  <c:v>99.966999999999999</c:v>
                </c:pt>
                <c:pt idx="91">
                  <c:v>99.167000000000002</c:v>
                </c:pt>
                <c:pt idx="92">
                  <c:v>99.55</c:v>
                </c:pt>
                <c:pt idx="93">
                  <c:v>100.017</c:v>
                </c:pt>
                <c:pt idx="94">
                  <c:v>100.2</c:v>
                </c:pt>
                <c:pt idx="95">
                  <c:v>101.033</c:v>
                </c:pt>
                <c:pt idx="96">
                  <c:v>99.25</c:v>
                </c:pt>
                <c:pt idx="97">
                  <c:v>102.983</c:v>
                </c:pt>
                <c:pt idx="98">
                  <c:v>103.633</c:v>
                </c:pt>
                <c:pt idx="99">
                  <c:v>105.483</c:v>
                </c:pt>
                <c:pt idx="100">
                  <c:v>104</c:v>
                </c:pt>
                <c:pt idx="101">
                  <c:v>105.45</c:v>
                </c:pt>
                <c:pt idx="102">
                  <c:v>109.833</c:v>
                </c:pt>
                <c:pt idx="103">
                  <c:v>111.06699999999999</c:v>
                </c:pt>
                <c:pt idx="104">
                  <c:v>114.667</c:v>
                </c:pt>
                <c:pt idx="105">
                  <c:v>120.367</c:v>
                </c:pt>
                <c:pt idx="106">
                  <c:v>127.167</c:v>
                </c:pt>
                <c:pt idx="107">
                  <c:v>134.18299999999999</c:v>
                </c:pt>
                <c:pt idx="108">
                  <c:v>142.767</c:v>
                </c:pt>
                <c:pt idx="109">
                  <c:v>152.1</c:v>
                </c:pt>
                <c:pt idx="110">
                  <c:v>159.5</c:v>
                </c:pt>
                <c:pt idx="111">
                  <c:v>168.417</c:v>
                </c:pt>
                <c:pt idx="112">
                  <c:v>171.017</c:v>
                </c:pt>
                <c:pt idx="113">
                  <c:v>173.4</c:v>
                </c:pt>
                <c:pt idx="114">
                  <c:v>173.68299999999999</c:v>
                </c:pt>
                <c:pt idx="115">
                  <c:v>169.7</c:v>
                </c:pt>
                <c:pt idx="116">
                  <c:v>161.81700000000001</c:v>
                </c:pt>
                <c:pt idx="117">
                  <c:v>148.983</c:v>
                </c:pt>
                <c:pt idx="118">
                  <c:v>136.69999999999999</c:v>
                </c:pt>
                <c:pt idx="119">
                  <c:v>122.283</c:v>
                </c:pt>
                <c:pt idx="120">
                  <c:v>108.65</c:v>
                </c:pt>
                <c:pt idx="121">
                  <c:v>99.2</c:v>
                </c:pt>
                <c:pt idx="122">
                  <c:v>95.832999999999998</c:v>
                </c:pt>
                <c:pt idx="123">
                  <c:v>93.233000000000004</c:v>
                </c:pt>
                <c:pt idx="124">
                  <c:v>92.7</c:v>
                </c:pt>
                <c:pt idx="125">
                  <c:v>93.766999999999996</c:v>
                </c:pt>
                <c:pt idx="126">
                  <c:v>92.716999999999999</c:v>
                </c:pt>
                <c:pt idx="127">
                  <c:v>95.066999999999993</c:v>
                </c:pt>
                <c:pt idx="128">
                  <c:v>95.733000000000004</c:v>
                </c:pt>
                <c:pt idx="129">
                  <c:v>97.3</c:v>
                </c:pt>
                <c:pt idx="130">
                  <c:v>94.917000000000002</c:v>
                </c:pt>
                <c:pt idx="131">
                  <c:v>98.832999999999998</c:v>
                </c:pt>
                <c:pt idx="132">
                  <c:v>101.583</c:v>
                </c:pt>
                <c:pt idx="133">
                  <c:v>103.1</c:v>
                </c:pt>
                <c:pt idx="134">
                  <c:v>109.4</c:v>
                </c:pt>
                <c:pt idx="135">
                  <c:v>114.383</c:v>
                </c:pt>
                <c:pt idx="136">
                  <c:v>118.917</c:v>
                </c:pt>
                <c:pt idx="137">
                  <c:v>125.233</c:v>
                </c:pt>
                <c:pt idx="138">
                  <c:v>131.6</c:v>
                </c:pt>
                <c:pt idx="139">
                  <c:v>135.46700000000001</c:v>
                </c:pt>
                <c:pt idx="140">
                  <c:v>141.21700000000001</c:v>
                </c:pt>
                <c:pt idx="141">
                  <c:v>143.4</c:v>
                </c:pt>
                <c:pt idx="142">
                  <c:v>141.483</c:v>
                </c:pt>
                <c:pt idx="143">
                  <c:v>139.6</c:v>
                </c:pt>
                <c:pt idx="144">
                  <c:v>134.55000000000001</c:v>
                </c:pt>
                <c:pt idx="145">
                  <c:v>126.617</c:v>
                </c:pt>
                <c:pt idx="146">
                  <c:v>116.167</c:v>
                </c:pt>
                <c:pt idx="147">
                  <c:v>105.85</c:v>
                </c:pt>
                <c:pt idx="148">
                  <c:v>98.216999999999999</c:v>
                </c:pt>
                <c:pt idx="149">
                  <c:v>95.016999999999996</c:v>
                </c:pt>
                <c:pt idx="150">
                  <c:v>90.382999999999996</c:v>
                </c:pt>
                <c:pt idx="151">
                  <c:v>89.8</c:v>
                </c:pt>
                <c:pt idx="152">
                  <c:v>88</c:v>
                </c:pt>
                <c:pt idx="153">
                  <c:v>87.45</c:v>
                </c:pt>
                <c:pt idx="154">
                  <c:v>88.216999999999999</c:v>
                </c:pt>
                <c:pt idx="155">
                  <c:v>88.85</c:v>
                </c:pt>
                <c:pt idx="156">
                  <c:v>87.483000000000004</c:v>
                </c:pt>
                <c:pt idx="157">
                  <c:v>88.75</c:v>
                </c:pt>
                <c:pt idx="158">
                  <c:v>88.582999999999998</c:v>
                </c:pt>
                <c:pt idx="159">
                  <c:v>90.05</c:v>
                </c:pt>
                <c:pt idx="160">
                  <c:v>87.25</c:v>
                </c:pt>
                <c:pt idx="161">
                  <c:v>89.082999999999998</c:v>
                </c:pt>
                <c:pt idx="162">
                  <c:v>88.332999999999998</c:v>
                </c:pt>
                <c:pt idx="163">
                  <c:v>87.367000000000004</c:v>
                </c:pt>
                <c:pt idx="164">
                  <c:v>86.683000000000007</c:v>
                </c:pt>
                <c:pt idx="165">
                  <c:v>87.05</c:v>
                </c:pt>
                <c:pt idx="166">
                  <c:v>87.45</c:v>
                </c:pt>
                <c:pt idx="167">
                  <c:v>88.5</c:v>
                </c:pt>
                <c:pt idx="168">
                  <c:v>86.933000000000007</c:v>
                </c:pt>
                <c:pt idx="169">
                  <c:v>86.167000000000002</c:v>
                </c:pt>
                <c:pt idx="170">
                  <c:v>86.367000000000004</c:v>
                </c:pt>
                <c:pt idx="171">
                  <c:v>86</c:v>
                </c:pt>
                <c:pt idx="172">
                  <c:v>86.316999999999993</c:v>
                </c:pt>
                <c:pt idx="173">
                  <c:v>86.683000000000007</c:v>
                </c:pt>
                <c:pt idx="174">
                  <c:v>86.5</c:v>
                </c:pt>
                <c:pt idx="175">
                  <c:v>86.417000000000002</c:v>
                </c:pt>
                <c:pt idx="176">
                  <c:v>83.917000000000002</c:v>
                </c:pt>
                <c:pt idx="177">
                  <c:v>86.667000000000002</c:v>
                </c:pt>
                <c:pt idx="178">
                  <c:v>88.367000000000004</c:v>
                </c:pt>
                <c:pt idx="179">
                  <c:v>85.632999999999996</c:v>
                </c:pt>
                <c:pt idx="180">
                  <c:v>85.066999999999993</c:v>
                </c:pt>
                <c:pt idx="181">
                  <c:v>86.533000000000001</c:v>
                </c:pt>
                <c:pt idx="182">
                  <c:v>85.016999999999996</c:v>
                </c:pt>
                <c:pt idx="183">
                  <c:v>84.8</c:v>
                </c:pt>
                <c:pt idx="184">
                  <c:v>83.983000000000004</c:v>
                </c:pt>
                <c:pt idx="185">
                  <c:v>87.25</c:v>
                </c:pt>
                <c:pt idx="186">
                  <c:v>85.8</c:v>
                </c:pt>
                <c:pt idx="187">
                  <c:v>85.882999999999996</c:v>
                </c:pt>
                <c:pt idx="188">
                  <c:v>87.483000000000004</c:v>
                </c:pt>
                <c:pt idx="189">
                  <c:v>83.582999999999998</c:v>
                </c:pt>
                <c:pt idx="190">
                  <c:v>85.783000000000001</c:v>
                </c:pt>
                <c:pt idx="191">
                  <c:v>83.617000000000004</c:v>
                </c:pt>
                <c:pt idx="192">
                  <c:v>82.8</c:v>
                </c:pt>
                <c:pt idx="193">
                  <c:v>83.75</c:v>
                </c:pt>
                <c:pt idx="194">
                  <c:v>84.867000000000004</c:v>
                </c:pt>
                <c:pt idx="195">
                  <c:v>86.832999999999998</c:v>
                </c:pt>
                <c:pt idx="196">
                  <c:v>82.533000000000001</c:v>
                </c:pt>
                <c:pt idx="197">
                  <c:v>86.1</c:v>
                </c:pt>
                <c:pt idx="198">
                  <c:v>85.816999999999993</c:v>
                </c:pt>
                <c:pt idx="199">
                  <c:v>83</c:v>
                </c:pt>
                <c:pt idx="200">
                  <c:v>85.4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107.45312610529538</c:v>
                </c:pt>
                <c:pt idx="10">
                  <c:v>107.53374014786694</c:v>
                </c:pt>
                <c:pt idx="11">
                  <c:v>107.61352906386342</c:v>
                </c:pt>
                <c:pt idx="12">
                  <c:v>107.69234350818594</c:v>
                </c:pt>
                <c:pt idx="13">
                  <c:v>107.77001607919705</c:v>
                </c:pt>
                <c:pt idx="14">
                  <c:v>107.84635990466822</c:v>
                </c:pt>
                <c:pt idx="15">
                  <c:v>107.92116725224649</c:v>
                </c:pt>
                <c:pt idx="16">
                  <c:v>107.99420820141961</c:v>
                </c:pt>
                <c:pt idx="17">
                  <c:v>108.06522942234749</c:v>
                </c:pt>
                <c:pt idx="18">
                  <c:v>108.13395311680117</c:v>
                </c:pt>
                <c:pt idx="19">
                  <c:v>108.20007618887834</c:v>
                </c:pt>
                <c:pt idx="20">
                  <c:v>108.26326973076539</c:v>
                </c:pt>
                <c:pt idx="21">
                  <c:v>108.32317893759642</c:v>
                </c:pt>
                <c:pt idx="22">
                  <c:v>108.37942361841468</c:v>
                </c:pt>
                <c:pt idx="23">
                  <c:v>108.43159957406706</c:v>
                </c:pt>
                <c:pt idx="24">
                  <c:v>108.47928131976909</c:v>
                </c:pt>
                <c:pt idx="25">
                  <c:v>108.52202703722017</c:v>
                </c:pt>
                <c:pt idx="26">
                  <c:v>108.55938742029225</c:v>
                </c:pt>
                <c:pt idx="27">
                  <c:v>108.59092151666708</c:v>
                </c:pt>
                <c:pt idx="28">
                  <c:v>108.61622521643471</c:v>
                </c:pt>
                <c:pt idx="29">
                  <c:v>108.63498235518119</c:v>
                </c:pt>
                <c:pt idx="30">
                  <c:v>108.64705535486914</c:v>
                </c:pt>
                <c:pt idx="31">
                  <c:v>108.65264292559034</c:v>
                </c:pt>
                <c:pt idx="32">
                  <c:v>108.65254748886568</c:v>
                </c:pt>
                <c:pt idx="33">
                  <c:v>108.64861494407025</c:v>
                </c:pt>
                <c:pt idx="34">
                  <c:v>108.64443304126625</c:v>
                </c:pt>
                <c:pt idx="35">
                  <c:v>108.64639824569338</c:v>
                </c:pt>
                <c:pt idx="36">
                  <c:v>108.66527706257995</c:v>
                </c:pt>
                <c:pt idx="37">
                  <c:v>108.71838404493757</c:v>
                </c:pt>
                <c:pt idx="38">
                  <c:v>108.83245815592272</c:v>
                </c:pt>
                <c:pt idx="39">
                  <c:v>109.04722221979954</c:v>
                </c:pt>
                <c:pt idx="40">
                  <c:v>109.41943964641604</c:v>
                </c:pt>
                <c:pt idx="41">
                  <c:v>110.02703176217746</c:v>
                </c:pt>
                <c:pt idx="42">
                  <c:v>110.97250229640971</c:v>
                </c:pt>
                <c:pt idx="43">
                  <c:v>112.38457855679854</c:v>
                </c:pt>
                <c:pt idx="44">
                  <c:v>114.41670418639957</c:v>
                </c:pt>
                <c:pt idx="45">
                  <c:v>117.24092103575076</c:v>
                </c:pt>
                <c:pt idx="46">
                  <c:v>121.03588536498937</c:v>
                </c:pt>
                <c:pt idx="47">
                  <c:v>125.96838137149554</c:v>
                </c:pt>
                <c:pt idx="48">
                  <c:v>132.16875788354798</c:v>
                </c:pt>
                <c:pt idx="49">
                  <c:v>139.70213180089655</c:v>
                </c:pt>
                <c:pt idx="50">
                  <c:v>148.53864345048925</c:v>
                </c:pt>
                <c:pt idx="51">
                  <c:v>158.52636825437949</c:v>
                </c:pt>
                <c:pt idx="52">
                  <c:v>169.36537143849563</c:v>
                </c:pt>
                <c:pt idx="53">
                  <c:v>180.55920529960076</c:v>
                </c:pt>
                <c:pt idx="54">
                  <c:v>191.27263981743465</c:v>
                </c:pt>
                <c:pt idx="55">
                  <c:v>200.01635401826894</c:v>
                </c:pt>
                <c:pt idx="56">
                  <c:v>204.32129548474313</c:v>
                </c:pt>
                <c:pt idx="57">
                  <c:v>201.10991916248119</c:v>
                </c:pt>
                <c:pt idx="58">
                  <c:v>188.49209165410349</c:v>
                </c:pt>
                <c:pt idx="59">
                  <c:v>168.11509043238851</c:v>
                </c:pt>
                <c:pt idx="60">
                  <c:v>145.39174704333669</c:v>
                </c:pt>
                <c:pt idx="61">
                  <c:v>126.40604693647764</c:v>
                </c:pt>
                <c:pt idx="62">
                  <c:v>114.25752937063815</c:v>
                </c:pt>
                <c:pt idx="63">
                  <c:v>108.3270877795743</c:v>
                </c:pt>
                <c:pt idx="64">
                  <c:v>106.29109635909201</c:v>
                </c:pt>
                <c:pt idx="65">
                  <c:v>106.18947006498792</c:v>
                </c:pt>
                <c:pt idx="66">
                  <c:v>107.07722537715688</c:v>
                </c:pt>
                <c:pt idx="67">
                  <c:v>108.73472075290887</c:v>
                </c:pt>
                <c:pt idx="68">
                  <c:v>111.26226021526782</c:v>
                </c:pt>
                <c:pt idx="69">
                  <c:v>114.85141281495557</c:v>
                </c:pt>
                <c:pt idx="70">
                  <c:v>119.68184041425866</c:v>
                </c:pt>
                <c:pt idx="71">
                  <c:v>125.85883516558172</c:v>
                </c:pt>
                <c:pt idx="72">
                  <c:v>133.35658604903921</c:v>
                </c:pt>
                <c:pt idx="73">
                  <c:v>141.95592190670394</c:v>
                </c:pt>
                <c:pt idx="74">
                  <c:v>151.14795296762344</c:v>
                </c:pt>
                <c:pt idx="75">
                  <c:v>159.93906170756131</c:v>
                </c:pt>
                <c:pt idx="76">
                  <c:v>166.56419305619229</c:v>
                </c:pt>
                <c:pt idx="77">
                  <c:v>168.48172080249066</c:v>
                </c:pt>
                <c:pt idx="78">
                  <c:v>163.3788093859568</c:v>
                </c:pt>
                <c:pt idx="79">
                  <c:v>151.16723807784246</c:v>
                </c:pt>
                <c:pt idx="80">
                  <c:v>135.11528415136388</c:v>
                </c:pt>
                <c:pt idx="81">
                  <c:v>120.18903562722338</c:v>
                </c:pt>
                <c:pt idx="82">
                  <c:v>109.80150317986428</c:v>
                </c:pt>
                <c:pt idx="83">
                  <c:v>104.26641219153154</c:v>
                </c:pt>
                <c:pt idx="84">
                  <c:v>101.95337642412802</c:v>
                </c:pt>
                <c:pt idx="85">
                  <c:v>101.1429015529049</c:v>
                </c:pt>
                <c:pt idx="86">
                  <c:v>100.84711722182078</c:v>
                </c:pt>
                <c:pt idx="87">
                  <c:v>100.68561879945409</c:v>
                </c:pt>
                <c:pt idx="88">
                  <c:v>100.55485345120958</c:v>
                </c:pt>
                <c:pt idx="89">
                  <c:v>100.43630843846665</c:v>
                </c:pt>
                <c:pt idx="90">
                  <c:v>100.33132392977687</c:v>
                </c:pt>
                <c:pt idx="91">
                  <c:v>100.24660960411657</c:v>
                </c:pt>
                <c:pt idx="92">
                  <c:v>100.19275400278248</c:v>
                </c:pt>
                <c:pt idx="93">
                  <c:v>100.18524269375889</c:v>
                </c:pt>
                <c:pt idx="94">
                  <c:v>100.24602766604463</c:v>
                </c:pt>
                <c:pt idx="95">
                  <c:v>100.40532748384214</c:v>
                </c:pt>
                <c:pt idx="96">
                  <c:v>100.70349192717788</c:v>
                </c:pt>
                <c:pt idx="97">
                  <c:v>101.19269166252514</c:v>
                </c:pt>
                <c:pt idx="98">
                  <c:v>101.938089688076</c:v>
                </c:pt>
                <c:pt idx="99">
                  <c:v>103.01805384553649</c:v>
                </c:pt>
                <c:pt idx="100">
                  <c:v>104.52290524883783</c:v>
                </c:pt>
                <c:pt idx="101">
                  <c:v>106.55169660432411</c:v>
                </c:pt>
                <c:pt idx="102">
                  <c:v>109.20660757295754</c:v>
                </c:pt>
                <c:pt idx="103">
                  <c:v>112.58475379786528</c:v>
                </c:pt>
                <c:pt idx="104">
                  <c:v>116.76753371240606</c:v>
                </c:pt>
                <c:pt idx="105">
                  <c:v>121.80803966143317</c:v>
                </c:pt>
                <c:pt idx="106">
                  <c:v>127.71738183510492</c:v>
                </c:pt>
                <c:pt idx="107">
                  <c:v>134.45057123318938</c:v>
                </c:pt>
                <c:pt idx="108">
                  <c:v>141.89087574850268</c:v>
                </c:pt>
                <c:pt idx="109">
                  <c:v>149.82693777121469</c:v>
                </c:pt>
                <c:pt idx="110">
                  <c:v>157.91014242501433</c:v>
                </c:pt>
                <c:pt idx="111">
                  <c:v>165.57956459044325</c:v>
                </c:pt>
                <c:pt idx="112">
                  <c:v>171.96849912225358</c:v>
                </c:pt>
                <c:pt idx="113">
                  <c:v>175.87332045975313</c:v>
                </c:pt>
                <c:pt idx="114">
                  <c:v>175.9312958459918</c:v>
                </c:pt>
                <c:pt idx="115">
                  <c:v>171.10562466927547</c:v>
                </c:pt>
                <c:pt idx="116">
                  <c:v>161.33653894959792</c:v>
                </c:pt>
                <c:pt idx="117">
                  <c:v>147.93276666890051</c:v>
                </c:pt>
                <c:pt idx="118">
                  <c:v>133.28857796220666</c:v>
                </c:pt>
                <c:pt idx="119">
                  <c:v>119.96225217174053</c:v>
                </c:pt>
                <c:pt idx="120">
                  <c:v>109.67951750288897</c:v>
                </c:pt>
                <c:pt idx="121">
                  <c:v>102.88740622299774</c:v>
                </c:pt>
                <c:pt idx="122">
                  <c:v>99.013484453985896</c:v>
                </c:pt>
                <c:pt idx="123">
                  <c:v>97.077079514895317</c:v>
                </c:pt>
                <c:pt idx="124">
                  <c:v>96.198848632876548</c:v>
                </c:pt>
                <c:pt idx="125">
                  <c:v>95.809367977371309</c:v>
                </c:pt>
                <c:pt idx="126">
                  <c:v>95.626098328072814</c:v>
                </c:pt>
                <c:pt idx="127">
                  <c:v>95.55200239026334</c:v>
                </c:pt>
                <c:pt idx="128">
                  <c:v>95.594107659953309</c:v>
                </c:pt>
                <c:pt idx="129">
                  <c:v>95.825889967436964</c:v>
                </c:pt>
                <c:pt idx="130">
                  <c:v>96.379834635720783</c:v>
                </c:pt>
                <c:pt idx="131">
                  <c:v>97.449223738912281</c:v>
                </c:pt>
                <c:pt idx="132">
                  <c:v>99.280673678004419</c:v>
                </c:pt>
                <c:pt idx="133">
                  <c:v>102.14229956765179</c:v>
                </c:pt>
                <c:pt idx="134">
                  <c:v>106.25813875095061</c:v>
                </c:pt>
                <c:pt idx="135">
                  <c:v>111.7115268092808</c:v>
                </c:pt>
                <c:pt idx="136">
                  <c:v>118.3387428788905</c:v>
                </c:pt>
                <c:pt idx="137">
                  <c:v>125.65314523120919</c:v>
                </c:pt>
                <c:pt idx="138">
                  <c:v>132.84742650800948</c:v>
                </c:pt>
                <c:pt idx="139">
                  <c:v>138.90629038447508</c:v>
                </c:pt>
                <c:pt idx="140">
                  <c:v>142.82218706379109</c:v>
                </c:pt>
                <c:pt idx="141">
                  <c:v>143.85684547207993</c:v>
                </c:pt>
                <c:pt idx="142">
                  <c:v>141.75724358352534</c:v>
                </c:pt>
                <c:pt idx="143">
                  <c:v>136.83979607083776</c:v>
                </c:pt>
                <c:pt idx="144">
                  <c:v>129.904820051499</c:v>
                </c:pt>
                <c:pt idx="145">
                  <c:v>122.01295626349332</c:v>
                </c:pt>
                <c:pt idx="146">
                  <c:v>114.21010513313537</c:v>
                </c:pt>
                <c:pt idx="147">
                  <c:v>107.29968480225473</c:v>
                </c:pt>
                <c:pt idx="148">
                  <c:v>101.72812099189882</c:v>
                </c:pt>
                <c:pt idx="149">
                  <c:v>97.593865327214374</c:v>
                </c:pt>
                <c:pt idx="150">
                  <c:v>94.742722129896734</c:v>
                </c:pt>
                <c:pt idx="151">
                  <c:v>92.892813521101573</c:v>
                </c:pt>
                <c:pt idx="152">
                  <c:v>91.74169732691135</c:v>
                </c:pt>
                <c:pt idx="153">
                  <c:v>91.032351115762836</c:v>
                </c:pt>
                <c:pt idx="154">
                  <c:v>90.577992690414817</c:v>
                </c:pt>
                <c:pt idx="155">
                  <c:v>90.258786872983634</c:v>
                </c:pt>
                <c:pt idx="156">
                  <c:v>90.005731915299663</c:v>
                </c:pt>
                <c:pt idx="157">
                  <c:v>89.782830609744678</c:v>
                </c:pt>
                <c:pt idx="158">
                  <c:v>89.572975402790007</c:v>
                </c:pt>
                <c:pt idx="159">
                  <c:v>89.368742542356912</c:v>
                </c:pt>
                <c:pt idx="160">
                  <c:v>89.167195721444216</c:v>
                </c:pt>
                <c:pt idx="161">
                  <c:v>88.967286918080532</c:v>
                </c:pt>
                <c:pt idx="162">
                  <c:v>88.768689038303179</c:v>
                </c:pt>
                <c:pt idx="163">
                  <c:v>88.571321481668974</c:v>
                </c:pt>
                <c:pt idx="164">
                  <c:v>88.375175066925834</c:v>
                </c:pt>
                <c:pt idx="165">
                  <c:v>88.180253600771024</c:v>
                </c:pt>
                <c:pt idx="166">
                  <c:v>87.98655670554659</c:v>
                </c:pt>
                <c:pt idx="167">
                  <c:v>87.794075937915593</c:v>
                </c:pt>
                <c:pt idx="168">
                  <c:v>87.602794789885564</c:v>
                </c:pt>
                <c:pt idx="169">
                  <c:v>87.412689681724672</c:v>
                </c:pt>
                <c:pt idx="170">
                  <c:v>87.223731129016301</c:v>
                </c:pt>
                <c:pt idx="171">
                  <c:v>87.035884868060364</c:v>
                </c:pt>
                <c:pt idx="172">
                  <c:v>86.849112885811863</c:v>
                </c:pt>
                <c:pt idx="173">
                  <c:v>86.663374342467932</c:v>
                </c:pt>
                <c:pt idx="174">
                  <c:v>86.478626386377556</c:v>
                </c:pt>
                <c:pt idx="175">
                  <c:v>86.294824865048582</c:v>
                </c:pt>
                <c:pt idx="176">
                  <c:v>86.111924938061236</c:v>
                </c:pt>
                <c:pt idx="177">
                  <c:v>85.929881598891782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107.45312610529353</c:v>
                </c:pt>
                <c:pt idx="10">
                  <c:v>107.53374014786043</c:v>
                </c:pt>
                <c:pt idx="11">
                  <c:v>107.61352906384116</c:v>
                </c:pt>
                <c:pt idx="12">
                  <c:v>107.69234350811162</c:v>
                </c:pt>
                <c:pt idx="13">
                  <c:v>107.77001607895517</c:v>
                </c:pt>
                <c:pt idx="14">
                  <c:v>107.84635990390071</c:v>
                </c:pt>
                <c:pt idx="15">
                  <c:v>107.92116724987201</c:v>
                </c:pt>
                <c:pt idx="16">
                  <c:v>107.99420819425713</c:v>
                </c:pt>
                <c:pt idx="17">
                  <c:v>108.06522940128205</c:v>
                </c:pt>
                <c:pt idx="18">
                  <c:v>108.13395305639411</c:v>
                </c:pt>
                <c:pt idx="19">
                  <c:v>108.20007601998367</c:v>
                </c:pt>
                <c:pt idx="20">
                  <c:v>108.26326927034449</c:v>
                </c:pt>
                <c:pt idx="21">
                  <c:v>108.323177713812</c:v>
                </c:pt>
                <c:pt idx="22">
                  <c:v>108.37942044690772</c:v>
                </c:pt>
                <c:pt idx="23">
                  <c:v>108.43159156028995</c:v>
                </c:pt>
                <c:pt idx="24">
                  <c:v>108.47926157647137</c:v>
                </c:pt>
                <c:pt idx="25">
                  <c:v>108.52197961160508</c:v>
                </c:pt>
                <c:pt idx="26">
                  <c:v>108.55927634509483</c:v>
                </c:pt>
                <c:pt idx="27">
                  <c:v>108.59066786830698</c:v>
                </c:pt>
                <c:pt idx="28">
                  <c:v>108.61566046431797</c:v>
                </c:pt>
                <c:pt idx="29">
                  <c:v>108.63375634375035</c:v>
                </c:pt>
                <c:pt idx="30">
                  <c:v>108.64446032706795</c:v>
                </c:pt>
                <c:pt idx="31">
                  <c:v>108.64728742151738</c:v>
                </c:pt>
                <c:pt idx="32">
                  <c:v>108.64177119225754</c:v>
                </c:pt>
                <c:pt idx="33">
                  <c:v>108.6274727739782</c:v>
                </c:pt>
                <c:pt idx="34">
                  <c:v>108.6039903142502</c:v>
                </c:pt>
                <c:pt idx="35">
                  <c:v>108.57096858658534</c:v>
                </c:pt>
                <c:pt idx="36">
                  <c:v>108.52810846402045</c:v>
                </c:pt>
                <c:pt idx="37">
                  <c:v>108.47517590765325</c:v>
                </c:pt>
                <c:pt idx="38">
                  <c:v>108.41201010357949</c:v>
                </c:pt>
                <c:pt idx="39">
                  <c:v>108.33853038015776</c:v>
                </c:pt>
                <c:pt idx="40">
                  <c:v>108.25474155836974</c:v>
                </c:pt>
                <c:pt idx="41">
                  <c:v>108.16073743247678</c:v>
                </c:pt>
                <c:pt idx="42">
                  <c:v>108.05670214537446</c:v>
                </c:pt>
                <c:pt idx="43">
                  <c:v>107.94290930992914</c:v>
                </c:pt>
                <c:pt idx="44">
                  <c:v>107.81971882892984</c:v>
                </c:pt>
                <c:pt idx="45">
                  <c:v>107.68757147512298</c:v>
                </c:pt>
                <c:pt idx="46">
                  <c:v>107.54698140106099</c:v>
                </c:pt>
                <c:pt idx="47">
                  <c:v>107.39852684789085</c:v>
                </c:pt>
                <c:pt idx="48">
                  <c:v>107.24283940511943</c:v>
                </c:pt>
                <c:pt idx="49">
                  <c:v>107.08059223373766</c:v>
                </c:pt>
                <c:pt idx="50">
                  <c:v>106.91248769895479</c:v>
                </c:pt>
                <c:pt idx="51">
                  <c:v>106.73924486481289</c:v>
                </c:pt>
                <c:pt idx="52">
                  <c:v>106.56158728229552</c:v>
                </c:pt>
                <c:pt idx="53">
                  <c:v>106.38023145864366</c:v>
                </c:pt>
                <c:pt idx="54">
                  <c:v>106.1958763335774</c:v>
                </c:pt>
                <c:pt idx="55">
                  <c:v>106.00919401413586</c:v>
                </c:pt>
                <c:pt idx="56">
                  <c:v>105.82082194029974</c:v>
                </c:pt>
                <c:pt idx="57">
                  <c:v>105.63135657447057</c:v>
                </c:pt>
                <c:pt idx="58">
                  <c:v>105.44134863435957</c:v>
                </c:pt>
                <c:pt idx="59">
                  <c:v>105.25129982474962</c:v>
                </c:pt>
                <c:pt idx="60">
                  <c:v>105.06166097143188</c:v>
                </c:pt>
                <c:pt idx="61">
                  <c:v>104.87283142152958</c:v>
                </c:pt>
                <c:pt idx="62">
                  <c:v>104.68515954838441</c:v>
                </c:pt>
                <c:pt idx="63">
                  <c:v>104.49894418524995</c:v>
                </c:pt>
                <c:pt idx="64">
                  <c:v>104.31443680862212</c:v>
                </c:pt>
                <c:pt idx="65">
                  <c:v>104.13184429718757</c:v>
                </c:pt>
                <c:pt idx="66">
                  <c:v>103.95133210400708</c:v>
                </c:pt>
                <c:pt idx="67">
                  <c:v>103.77302769566455</c:v>
                </c:pt>
                <c:pt idx="68">
                  <c:v>103.59702413088452</c:v>
                </c:pt>
                <c:pt idx="69">
                  <c:v>103.42338367102499</c:v>
                </c:pt>
                <c:pt idx="70">
                  <c:v>103.25214133466397</c:v>
                </c:pt>
                <c:pt idx="71">
                  <c:v>103.08330832731156</c:v>
                </c:pt>
                <c:pt idx="72">
                  <c:v>102.91687529447829</c:v>
                </c:pt>
                <c:pt idx="73">
                  <c:v>102.75281536154091</c:v>
                </c:pt>
                <c:pt idx="74">
                  <c:v>102.59108693690013</c:v>
                </c:pt>
                <c:pt idx="75">
                  <c:v>102.4316362658089</c:v>
                </c:pt>
                <c:pt idx="76">
                  <c:v>102.27439973105682</c:v>
                </c:pt>
                <c:pt idx="77">
                  <c:v>102.11930590359954</c:v>
                </c:pt>
                <c:pt idx="78">
                  <c:v>101.96627735143339</c:v>
                </c:pt>
                <c:pt idx="79">
                  <c:v>101.81523221876407</c:v>
                </c:pt>
                <c:pt idx="80">
                  <c:v>101.66608559003947</c:v>
                </c:pt>
                <c:pt idx="81">
                  <c:v>101.51875065492875</c:v>
                </c:pt>
                <c:pt idx="82">
                  <c:v>101.37313969103597</c:v>
                </c:pt>
                <c:pt idx="83">
                  <c:v>101.22916488121602</c:v>
                </c:pt>
                <c:pt idx="84">
                  <c:v>101.08673898196577</c:v>
                </c:pt>
                <c:pt idx="85">
                  <c:v>100.94577585862825</c:v>
                </c:pt>
                <c:pt idx="86">
                  <c:v>100.80619090217361</c:v>
                </c:pt>
                <c:pt idx="87">
                  <c:v>100.667901341199</c:v>
                </c:pt>
                <c:pt idx="88">
                  <c:v>100.53082646158673</c:v>
                </c:pt>
                <c:pt idx="89">
                  <c:v>100.39488774502689</c:v>
                </c:pt>
                <c:pt idx="90">
                  <c:v>100.26000893639078</c:v>
                </c:pt>
                <c:pt idx="91">
                  <c:v>100.12611604875927</c:v>
                </c:pt>
                <c:pt idx="92">
                  <c:v>99.993137313791919</c:v>
                </c:pt>
                <c:pt idx="93">
                  <c:v>99.861003084076302</c:v>
                </c:pt>
                <c:pt idx="94">
                  <c:v>99.72964569313875</c:v>
                </c:pt>
                <c:pt idx="95">
                  <c:v>99.598999277925827</c:v>
                </c:pt>
                <c:pt idx="96">
                  <c:v>99.468999567792281</c:v>
                </c:pt>
                <c:pt idx="97">
                  <c:v>99.339583643350551</c:v>
                </c:pt>
                <c:pt idx="98">
                  <c:v>99.210689667955222</c:v>
                </c:pt>
                <c:pt idx="99">
                  <c:v>99.082256594114881</c:v>
                </c:pt>
                <c:pt idx="100">
                  <c:v>98.954223846742934</c:v>
                </c:pt>
                <c:pt idx="101">
                  <c:v>98.826530984885693</c:v>
                </c:pt>
                <c:pt idx="102">
                  <c:v>98.699117343401667</c:v>
                </c:pt>
                <c:pt idx="103">
                  <c:v>98.571921656020166</c:v>
                </c:pt>
                <c:pt idx="104">
                  <c:v>98.444881661285535</c:v>
                </c:pt>
                <c:pt idx="105">
                  <c:v>98.317933693108657</c:v>
                </c:pt>
                <c:pt idx="106">
                  <c:v>98.19101225800722</c:v>
                </c:pt>
                <c:pt idx="107">
                  <c:v>98.06404960163951</c:v>
                </c:pt>
                <c:pt idx="108">
                  <c:v>97.936975267929228</c:v>
                </c:pt>
                <c:pt idx="109">
                  <c:v>97.809715654961195</c:v>
                </c:pt>
                <c:pt idx="110">
                  <c:v>97.682193572907124</c:v>
                </c:pt>
                <c:pt idx="111">
                  <c:v>97.554327810526146</c:v>
                </c:pt>
                <c:pt idx="112">
                  <c:v>97.426032718281732</c:v>
                </c:pt>
                <c:pt idx="113">
                  <c:v>97.297217817817014</c:v>
                </c:pt>
                <c:pt idx="114">
                  <c:v>97.167787449419421</c:v>
                </c:pt>
                <c:pt idx="115">
                  <c:v>97.037640471150382</c:v>
                </c:pt>
                <c:pt idx="116">
                  <c:v>96.906670025465885</c:v>
                </c:pt>
                <c:pt idx="117">
                  <c:v>96.77476339132798</c:v>
                </c:pt>
                <c:pt idx="118">
                  <c:v>96.641801941907218</c:v>
                </c:pt>
                <c:pt idx="119">
                  <c:v>96.507661229852957</c:v>
                </c:pt>
                <c:pt idx="120">
                  <c:v>96.372211223594149</c:v>
                </c:pt>
                <c:pt idx="121">
                  <c:v>96.235316719008864</c:v>
                </c:pt>
                <c:pt idx="122">
                  <c:v>96.096837950821822</c:v>
                </c:pt>
                <c:pt idx="123">
                  <c:v>95.956631426977737</c:v>
                </c:pt>
                <c:pt idx="124">
                  <c:v>95.81455100670766</c:v>
                </c:pt>
                <c:pt idx="125">
                  <c:v>95.670449238770615</c:v>
                </c:pt>
                <c:pt idx="126">
                  <c:v>95.524178970166346</c:v>
                </c:pt>
                <c:pt idx="127">
                  <c:v>95.375595227300423</c:v>
                </c:pt>
                <c:pt idx="128">
                  <c:v>95.224557361073025</c:v>
                </c:pt>
                <c:pt idx="129">
                  <c:v>95.070931434754442</c:v>
                </c:pt>
                <c:pt idx="130">
                  <c:v>94.914592819099056</c:v>
                </c:pt>
                <c:pt idx="131">
                  <c:v>94.755428943473049</c:v>
                </c:pt>
                <c:pt idx="132">
                  <c:v>94.593342135621725</c:v>
                </c:pt>
                <c:pt idx="133">
                  <c:v>94.428252467130889</c:v>
                </c:pt>
                <c:pt idx="134">
                  <c:v>94.260100507898073</c:v>
                </c:pt>
                <c:pt idx="135">
                  <c:v>94.088849882418643</c:v>
                </c:pt>
                <c:pt idx="136">
                  <c:v>93.914489514815699</c:v>
                </c:pt>
                <c:pt idx="137">
                  <c:v>93.737035449567557</c:v>
                </c:pt>
                <c:pt idx="138">
                  <c:v>93.556532141776898</c:v>
                </c:pt>
                <c:pt idx="139">
                  <c:v>93.373053125061844</c:v>
                </c:pt>
                <c:pt idx="140">
                  <c:v>93.186700986599405</c:v>
                </c:pt>
                <c:pt idx="141">
                  <c:v>92.99760660668511</c:v>
                </c:pt>
                <c:pt idx="142">
                  <c:v>92.80592765285725</c:v>
                </c:pt>
                <c:pt idx="143">
                  <c:v>92.611846354030575</c:v>
                </c:pt>
                <c:pt idx="144">
                  <c:v>92.415566615630837</c:v>
                </c:pt>
                <c:pt idx="145">
                  <c:v>92.217310569687029</c:v>
                </c:pt>
                <c:pt idx="146">
                  <c:v>92.017314681625535</c:v>
                </c:pt>
                <c:pt idx="147">
                  <c:v>91.815825555948038</c:v>
                </c:pt>
                <c:pt idx="148">
                  <c:v>91.613095594561315</c:v>
                </c:pt>
                <c:pt idx="149">
                  <c:v>91.409378663595106</c:v>
                </c:pt>
                <c:pt idx="150">
                  <c:v>91.204925917307804</c:v>
                </c:pt>
                <c:pt idx="151">
                  <c:v>90.999981912171535</c:v>
                </c:pt>
                <c:pt idx="152">
                  <c:v>90.794781122139781</c:v>
                </c:pt>
                <c:pt idx="153">
                  <c:v>90.589544939550379</c:v>
                </c:pt>
                <c:pt idx="154">
                  <c:v>90.384479217392482</c:v>
                </c:pt>
                <c:pt idx="155">
                  <c:v>90.179772379974338</c:v>
                </c:pt>
                <c:pt idx="156">
                  <c:v>89.975594102293016</c:v>
                </c:pt>
                <c:pt idx="157">
                  <c:v>89.772094535115059</c:v>
                </c:pt>
                <c:pt idx="158">
                  <c:v>89.569404033920208</c:v>
                </c:pt>
                <c:pt idx="159">
                  <c:v>89.367633335920516</c:v>
                </c:pt>
                <c:pt idx="160">
                  <c:v>89.166874120373137</c:v>
                </c:pt>
                <c:pt idx="161">
                  <c:v>88.967199883015169</c:v>
                </c:pt>
                <c:pt idx="162">
                  <c:v>88.768667055063034</c:v>
                </c:pt>
                <c:pt idx="163">
                  <c:v>88.571316300078024</c:v>
                </c:pt>
                <c:pt idx="164">
                  <c:v>88.375173927291002</c:v>
                </c:pt>
                <c:pt idx="165">
                  <c:v>88.180253366908744</c:v>
                </c:pt>
                <c:pt idx="166">
                  <c:v>87.986556660774184</c:v>
                </c:pt>
                <c:pt idx="167">
                  <c:v>87.794075929919401</c:v>
                </c:pt>
                <c:pt idx="168">
                  <c:v>87.602794788553425</c:v>
                </c:pt>
                <c:pt idx="169">
                  <c:v>87.412689681517662</c:v>
                </c:pt>
                <c:pt idx="170">
                  <c:v>87.223731128986302</c:v>
                </c:pt>
                <c:pt idx="171">
                  <c:v>87.035884868056314</c:v>
                </c:pt>
                <c:pt idx="172">
                  <c:v>86.849112885811351</c:v>
                </c:pt>
                <c:pt idx="173">
                  <c:v>86.663374342467876</c:v>
                </c:pt>
                <c:pt idx="174">
                  <c:v>86.478626386377556</c:v>
                </c:pt>
                <c:pt idx="175">
                  <c:v>86.294824865048582</c:v>
                </c:pt>
                <c:pt idx="176">
                  <c:v>86.111924938061236</c:v>
                </c:pt>
                <c:pt idx="177">
                  <c:v>85.929881598891782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12.951945519043774</c:v>
                  </c:pt>
                  <c:pt idx="2">
                    <c:v>4.3450597648727687</c:v>
                  </c:pt>
                  <c:pt idx="3">
                    <c:v>10.705107858661268</c:v>
                  </c:pt>
                  <c:pt idx="4">
                    <c:v>8.6826223363415966</c:v>
                  </c:pt>
                  <c:pt idx="5">
                    <c:v>6.686761151684232</c:v>
                  </c:pt>
                  <c:pt idx="6">
                    <c:v>3.312837205441264</c:v>
                  </c:pt>
                  <c:pt idx="7">
                    <c:v>3.558713808903982</c:v>
                  </c:pt>
                  <c:pt idx="8">
                    <c:v>13.382497490927316</c:v>
                  </c:pt>
                  <c:pt idx="9">
                    <c:v>11.983678448947142</c:v>
                  </c:pt>
                  <c:pt idx="10">
                    <c:v>8.2142934210128828</c:v>
                  </c:pt>
                  <c:pt idx="11">
                    <c:v>8.4825024131085538</c:v>
                  </c:pt>
                  <c:pt idx="12">
                    <c:v>11.979496166392996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12.951945519043774</c:v>
                  </c:pt>
                  <c:pt idx="2">
                    <c:v>4.3450597648727687</c:v>
                  </c:pt>
                  <c:pt idx="3">
                    <c:v>10.705107858661268</c:v>
                  </c:pt>
                  <c:pt idx="4">
                    <c:v>8.6826223363415966</c:v>
                  </c:pt>
                  <c:pt idx="5">
                    <c:v>6.686761151684232</c:v>
                  </c:pt>
                  <c:pt idx="6">
                    <c:v>3.312837205441264</c:v>
                  </c:pt>
                  <c:pt idx="7">
                    <c:v>3.558713808903982</c:v>
                  </c:pt>
                  <c:pt idx="8">
                    <c:v>13.382497490927316</c:v>
                  </c:pt>
                  <c:pt idx="9">
                    <c:v>11.983678448947142</c:v>
                  </c:pt>
                  <c:pt idx="10">
                    <c:v>8.2142934210128828</c:v>
                  </c:pt>
                  <c:pt idx="11">
                    <c:v>8.4825024131085538</c:v>
                  </c:pt>
                  <c:pt idx="12">
                    <c:v>11.979496166392996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27.877919717021332</c:v>
                </c:pt>
                <c:pt idx="2">
                  <c:v>60.679899409889046</c:v>
                </c:pt>
                <c:pt idx="3">
                  <c:v>84.523694091106933</c:v>
                </c:pt>
                <c:pt idx="4">
                  <c:v>117.19770515355319</c:v>
                </c:pt>
                <c:pt idx="5">
                  <c:v>142.73216074018202</c:v>
                </c:pt>
                <c:pt idx="6">
                  <c:v>140.17087042070727</c:v>
                </c:pt>
                <c:pt idx="7">
                  <c:v>169.18761772304592</c:v>
                </c:pt>
                <c:pt idx="8">
                  <c:v>188.64596563063267</c:v>
                </c:pt>
                <c:pt idx="9">
                  <c:v>202.2456046267634</c:v>
                </c:pt>
                <c:pt idx="10">
                  <c:v>236.32687907852255</c:v>
                </c:pt>
                <c:pt idx="11">
                  <c:v>249.92543952735113</c:v>
                </c:pt>
                <c:pt idx="12">
                  <c:v>277.48102346015196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27.877919717021332</c:v>
                </c:pt>
                <c:pt idx="2">
                  <c:v>60.679899409889046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4.5798958695345733E-3</c:v>
                  </c:pt>
                  <c:pt idx="2">
                    <c:v>1.5364426325575561E-3</c:v>
                  </c:pt>
                  <c:pt idx="3">
                    <c:v>3.7853988184799394E-3</c:v>
                  </c:pt>
                  <c:pt idx="4">
                    <c:v>3.0702342066271557E-3</c:v>
                  </c:pt>
                  <c:pt idx="5">
                    <c:v>2.364484141331058E-3</c:v>
                  </c:pt>
                  <c:pt idx="6">
                    <c:v>1.1714417275251994E-3</c:v>
                  </c:pt>
                  <c:pt idx="7">
                    <c:v>1.2583853638274336E-3</c:v>
                  </c:pt>
                  <c:pt idx="8">
                    <c:v>4.7321419699177213E-3</c:v>
                  </c:pt>
                  <c:pt idx="9">
                    <c:v>4.2375100597408562E-3</c:v>
                  </c:pt>
                  <c:pt idx="10">
                    <c:v>2.9046299225646689E-3</c:v>
                  </c:pt>
                  <c:pt idx="11">
                    <c:v>2.9994704431076922E-3</c:v>
                  </c:pt>
                  <c:pt idx="12">
                    <c:v>4.2360311762351475E-3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4.5798958695345733E-3</c:v>
                  </c:pt>
                  <c:pt idx="2">
                    <c:v>1.5364426325575561E-3</c:v>
                  </c:pt>
                  <c:pt idx="3">
                    <c:v>3.7853988184799394E-3</c:v>
                  </c:pt>
                  <c:pt idx="4">
                    <c:v>3.0702342066271557E-3</c:v>
                  </c:pt>
                  <c:pt idx="5">
                    <c:v>2.364484141331058E-3</c:v>
                  </c:pt>
                  <c:pt idx="6">
                    <c:v>1.1714417275251994E-3</c:v>
                  </c:pt>
                  <c:pt idx="7">
                    <c:v>1.2583853638274336E-3</c:v>
                  </c:pt>
                  <c:pt idx="8">
                    <c:v>4.7321419699177213E-3</c:v>
                  </c:pt>
                  <c:pt idx="9">
                    <c:v>4.2375100597408562E-3</c:v>
                  </c:pt>
                  <c:pt idx="10">
                    <c:v>2.9046299225646689E-3</c:v>
                  </c:pt>
                  <c:pt idx="11">
                    <c:v>2.9994704431076922E-3</c:v>
                  </c:pt>
                  <c:pt idx="12">
                    <c:v>4.2360311762351475E-3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9.857821682115039E-3</c:v>
                </c:pt>
                <c:pt idx="2">
                  <c:v>2.1456824402365293E-2</c:v>
                </c:pt>
                <c:pt idx="3">
                  <c:v>2.9888152083135406E-2</c:v>
                </c:pt>
                <c:pt idx="4">
                  <c:v>4.1441904226857562E-2</c:v>
                </c:pt>
                <c:pt idx="5">
                  <c:v>5.0471061082101143E-2</c:v>
                </c:pt>
                <c:pt idx="6">
                  <c:v>4.9565371435893658E-2</c:v>
                </c:pt>
                <c:pt idx="7">
                  <c:v>5.9825890283962492E-2</c:v>
                </c:pt>
                <c:pt idx="8">
                  <c:v>6.6706494211680581E-2</c:v>
                </c:pt>
                <c:pt idx="9">
                  <c:v>7.1515418892066265E-2</c:v>
                </c:pt>
                <c:pt idx="10">
                  <c:v>8.3566788924512928E-2</c:v>
                </c:pt>
                <c:pt idx="11">
                  <c:v>8.8375332223250044E-2</c:v>
                </c:pt>
                <c:pt idx="12">
                  <c:v>9.8119173783646388E-2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5.4419939155646109</c:v>
                  </c:pt>
                  <c:pt idx="2">
                    <c:v>1.8256553633919197</c:v>
                  </c:pt>
                  <c:pt idx="3">
                    <c:v>4.4979444784291047</c:v>
                  </c:pt>
                  <c:pt idx="4">
                    <c:v>3.6481606455216795</c:v>
                  </c:pt>
                  <c:pt idx="5">
                    <c:v>2.809563509111022</c:v>
                  </c:pt>
                  <c:pt idx="6">
                    <c:v>1.3919484056475899</c:v>
                  </c:pt>
                  <c:pt idx="7">
                    <c:v>1.4952579029008328</c:v>
                  </c:pt>
                  <c:pt idx="8">
                    <c:v>5.6228981054316458</c:v>
                  </c:pt>
                  <c:pt idx="9">
                    <c:v>5.0351590121626648</c:v>
                  </c:pt>
                  <c:pt idx="10">
                    <c:v>3.4513837903415476</c:v>
                  </c:pt>
                  <c:pt idx="11">
                    <c:v>3.5640766441632579</c:v>
                  </c:pt>
                  <c:pt idx="12">
                    <c:v>5.033401750585293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5.4419939155646109</c:v>
                  </c:pt>
                  <c:pt idx="2">
                    <c:v>1.8256553633919197</c:v>
                  </c:pt>
                  <c:pt idx="3">
                    <c:v>4.4979444784291047</c:v>
                  </c:pt>
                  <c:pt idx="4">
                    <c:v>3.6481606455216795</c:v>
                  </c:pt>
                  <c:pt idx="5">
                    <c:v>2.809563509111022</c:v>
                  </c:pt>
                  <c:pt idx="6">
                    <c:v>1.3919484056475899</c:v>
                  </c:pt>
                  <c:pt idx="7">
                    <c:v>1.4952579029008328</c:v>
                  </c:pt>
                  <c:pt idx="8">
                    <c:v>5.6228981054316458</c:v>
                  </c:pt>
                  <c:pt idx="9">
                    <c:v>5.0351590121626648</c:v>
                  </c:pt>
                  <c:pt idx="10">
                    <c:v>3.4513837903415476</c:v>
                  </c:pt>
                  <c:pt idx="11">
                    <c:v>3.5640766441632579</c:v>
                  </c:pt>
                  <c:pt idx="12">
                    <c:v>5.033401750585293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11.713411645807282</c:v>
                </c:pt>
                <c:pt idx="2">
                  <c:v>25.495756054575232</c:v>
                </c:pt>
                <c:pt idx="3">
                  <c:v>35.514157181137371</c:v>
                </c:pt>
                <c:pt idx="4">
                  <c:v>49.242733257795457</c:v>
                </c:pt>
                <c:pt idx="5">
                  <c:v>59.971496109320178</c:v>
                </c:pt>
                <c:pt idx="6">
                  <c:v>58.895323706179532</c:v>
                </c:pt>
                <c:pt idx="7">
                  <c:v>71.087234337414259</c:v>
                </c:pt>
                <c:pt idx="8">
                  <c:v>79.263010769173391</c:v>
                </c:pt>
                <c:pt idx="9">
                  <c:v>84.977144801161089</c:v>
                </c:pt>
                <c:pt idx="10">
                  <c:v>99.297008016185956</c:v>
                </c:pt>
                <c:pt idx="11">
                  <c:v>105.01068887703829</c:v>
                </c:pt>
                <c:pt idx="12">
                  <c:v>116.58866531939158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25.495756054575232</c:v>
                </c:pt>
                <c:pt idx="3">
                  <c:v>35.514157181137371</c:v>
                </c:pt>
                <c:pt idx="4">
                  <c:v>49.242733257795457</c:v>
                </c:pt>
                <c:pt idx="5">
                  <c:v>59.971496109320178</c:v>
                </c:pt>
                <c:pt idx="6">
                  <c:v>58.895323706179532</c:v>
                </c:pt>
                <c:pt idx="7">
                  <c:v>71.087234337414259</c:v>
                </c:pt>
                <c:pt idx="8">
                  <c:v>79.263010769173391</c:v>
                </c:pt>
                <c:pt idx="9">
                  <c:v>84.977144801161089</c:v>
                </c:pt>
                <c:pt idx="10">
                  <c:v>99.297008016185956</c:v>
                </c:pt>
                <c:pt idx="11">
                  <c:v>105.01068887703829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11.713411645807282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116.58866531939158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0.33998326307374011</c:v>
                  </c:pt>
                  <c:pt idx="1">
                    <c:v>11.746568907389669</c:v>
                  </c:pt>
                  <c:pt idx="2">
                    <c:v>3.964731901290909</c:v>
                  </c:pt>
                  <c:pt idx="3">
                    <c:v>5.6749089523482885</c:v>
                  </c:pt>
                  <c:pt idx="4">
                    <c:v>3.2714619703955496</c:v>
                  </c:pt>
                  <c:pt idx="5">
                    <c:v>1.0582825720277123</c:v>
                  </c:pt>
                  <c:pt idx="6">
                    <c:v>7.6875678396704963</c:v>
                  </c:pt>
                  <c:pt idx="7">
                    <c:v>5.772811664760841</c:v>
                  </c:pt>
                  <c:pt idx="8">
                    <c:v>8.753456110588921</c:v>
                  </c:pt>
                  <c:pt idx="9">
                    <c:v>9.4195132220992051</c:v>
                  </c:pt>
                  <c:pt idx="10">
                    <c:v>3.5738574743182738</c:v>
                  </c:pt>
                  <c:pt idx="11">
                    <c:v>12.565465137672499</c:v>
                  </c:pt>
                  <c:pt idx="12">
                    <c:v>8.8028202806525506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0.33998326307374011</c:v>
                  </c:pt>
                  <c:pt idx="1">
                    <c:v>11.746568907389669</c:v>
                  </c:pt>
                  <c:pt idx="2">
                    <c:v>3.964731901290909</c:v>
                  </c:pt>
                  <c:pt idx="3">
                    <c:v>5.6749089523482885</c:v>
                  </c:pt>
                  <c:pt idx="4">
                    <c:v>3.2714619703955496</c:v>
                  </c:pt>
                  <c:pt idx="5">
                    <c:v>1.0582825720277123</c:v>
                  </c:pt>
                  <c:pt idx="6">
                    <c:v>7.6875678396704963</c:v>
                  </c:pt>
                  <c:pt idx="7">
                    <c:v>5.772811664760841</c:v>
                  </c:pt>
                  <c:pt idx="8">
                    <c:v>8.753456110588921</c:v>
                  </c:pt>
                  <c:pt idx="9">
                    <c:v>9.4195132220992051</c:v>
                  </c:pt>
                  <c:pt idx="10">
                    <c:v>3.5738574743182738</c:v>
                  </c:pt>
                  <c:pt idx="11">
                    <c:v>12.565465137672499</c:v>
                  </c:pt>
                  <c:pt idx="12">
                    <c:v>8.8028202806525506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0.19628942845559125</c:v>
                </c:pt>
                <c:pt idx="1">
                  <c:v>18.939466057854627</c:v>
                </c:pt>
                <c:pt idx="2">
                  <c:v>23.14931267526293</c:v>
                </c:pt>
                <c:pt idx="3">
                  <c:v>42.922555621542919</c:v>
                </c:pt>
                <c:pt idx="4">
                  <c:v>55.202291525734879</c:v>
                </c:pt>
                <c:pt idx="5">
                  <c:v>64.860880327774822</c:v>
                </c:pt>
                <c:pt idx="6">
                  <c:v>74.415498321984131</c:v>
                </c:pt>
                <c:pt idx="7">
                  <c:v>79.475980005853714</c:v>
                </c:pt>
                <c:pt idx="8">
                  <c:v>95.374582184086776</c:v>
                </c:pt>
                <c:pt idx="9">
                  <c:v>94.744771025315885</c:v>
                </c:pt>
                <c:pt idx="10">
                  <c:v>111.74707180536075</c:v>
                </c:pt>
                <c:pt idx="11">
                  <c:v>117.97793292566753</c:v>
                </c:pt>
                <c:pt idx="12">
                  <c:v>138.61957416411573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0.19628942845559125</c:v>
                </c:pt>
                <c:pt idx="1">
                  <c:v>18.939466057854627</c:v>
                </c:pt>
                <c:pt idx="2">
                  <c:v>23.14931267526293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2.404407801087271E-4</c:v>
                  </c:pt>
                  <c:pt idx="1">
                    <c:v>8.3073330321001906E-3</c:v>
                  </c:pt>
                  <c:pt idx="2">
                    <c:v>2.8039122357078564E-3</c:v>
                  </c:pt>
                  <c:pt idx="3">
                    <c:v>4.0133726678559323E-3</c:v>
                  </c:pt>
                  <c:pt idx="4">
                    <c:v>2.3136223270124115E-3</c:v>
                  </c:pt>
                  <c:pt idx="5">
                    <c:v>7.484318048286508E-4</c:v>
                  </c:pt>
                  <c:pt idx="6">
                    <c:v>5.4367523618603225E-3</c:v>
                  </c:pt>
                  <c:pt idx="7">
                    <c:v>4.0826107954461391E-3</c:v>
                  </c:pt>
                  <c:pt idx="8">
                    <c:v>6.1905630202184732E-3</c:v>
                  </c:pt>
                  <c:pt idx="9">
                    <c:v>6.661607653535506E-3</c:v>
                  </c:pt>
                  <c:pt idx="10">
                    <c:v>2.5274805334641257E-3</c:v>
                  </c:pt>
                  <c:pt idx="11">
                    <c:v>8.8864675655392494E-3</c:v>
                  </c:pt>
                  <c:pt idx="12">
                    <c:v>6.2254740315788905E-3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2.404407801087271E-4</c:v>
                  </c:pt>
                  <c:pt idx="1">
                    <c:v>8.3073330321001906E-3</c:v>
                  </c:pt>
                  <c:pt idx="2">
                    <c:v>2.8039122357078564E-3</c:v>
                  </c:pt>
                  <c:pt idx="3">
                    <c:v>4.0133726678559323E-3</c:v>
                  </c:pt>
                  <c:pt idx="4">
                    <c:v>2.3136223270124115E-3</c:v>
                  </c:pt>
                  <c:pt idx="5">
                    <c:v>7.484318048286508E-4</c:v>
                  </c:pt>
                  <c:pt idx="6">
                    <c:v>5.4367523618603225E-3</c:v>
                  </c:pt>
                  <c:pt idx="7">
                    <c:v>4.0826107954461391E-3</c:v>
                  </c:pt>
                  <c:pt idx="8">
                    <c:v>6.1905630202184732E-3</c:v>
                  </c:pt>
                  <c:pt idx="9">
                    <c:v>6.661607653535506E-3</c:v>
                  </c:pt>
                  <c:pt idx="10">
                    <c:v>2.5274805334641257E-3</c:v>
                  </c:pt>
                  <c:pt idx="11">
                    <c:v>8.8864675655392494E-3</c:v>
                  </c:pt>
                  <c:pt idx="12">
                    <c:v>6.2254740315788905E-3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1.3881854911993724E-4</c:v>
                </c:pt>
                <c:pt idx="1">
                  <c:v>1.3394247565668052E-2</c:v>
                </c:pt>
                <c:pt idx="2">
                  <c:v>1.6371508256904477E-2</c:v>
                </c:pt>
                <c:pt idx="3">
                  <c:v>3.0355414159507016E-2</c:v>
                </c:pt>
                <c:pt idx="4">
                  <c:v>3.9039810131354227E-2</c:v>
                </c:pt>
                <c:pt idx="5">
                  <c:v>4.5870495281311756E-2</c:v>
                </c:pt>
                <c:pt idx="6">
                  <c:v>5.2627650864203769E-2</c:v>
                </c:pt>
                <c:pt idx="7">
                  <c:v>5.6206492224790461E-2</c:v>
                </c:pt>
                <c:pt idx="8">
                  <c:v>6.7450199564417807E-2</c:v>
                </c:pt>
                <c:pt idx="9">
                  <c:v>6.7004788561043763E-2</c:v>
                </c:pt>
                <c:pt idx="10">
                  <c:v>7.9029046538444656E-2</c:v>
                </c:pt>
                <c:pt idx="11">
                  <c:v>8.3435596128477743E-2</c:v>
                </c:pt>
                <c:pt idx="12">
                  <c:v>9.8033645094848465E-2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0.14285011053518493</c:v>
                  </c:pt>
                  <c:pt idx="1">
                    <c:v>4.9355331543654071</c:v>
                  </c:pt>
                  <c:pt idx="2">
                    <c:v>1.6658537400381972</c:v>
                  </c:pt>
                  <c:pt idx="3">
                    <c:v>2.3844155261967601</c:v>
                  </c:pt>
                  <c:pt idx="4">
                    <c:v>1.3745638531073738</c:v>
                  </c:pt>
                  <c:pt idx="5">
                    <c:v>0.4446565428687867</c:v>
                  </c:pt>
                  <c:pt idx="6">
                    <c:v>3.2300705208699565</c:v>
                  </c:pt>
                  <c:pt idx="7">
                    <c:v>2.4255511196474124</c:v>
                  </c:pt>
                  <c:pt idx="8">
                    <c:v>3.6779227355415638</c:v>
                  </c:pt>
                  <c:pt idx="9">
                    <c:v>3.9577786647475652</c:v>
                  </c:pt>
                  <c:pt idx="10">
                    <c:v>1.5016207875286864</c:v>
                  </c:pt>
                  <c:pt idx="11">
                    <c:v>5.2796072007027313</c:v>
                  </c:pt>
                  <c:pt idx="12">
                    <c:v>3.6986639834674584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0.14285011053518493</c:v>
                  </c:pt>
                  <c:pt idx="1">
                    <c:v>4.9355331543654071</c:v>
                  </c:pt>
                  <c:pt idx="2">
                    <c:v>1.6658537400381972</c:v>
                  </c:pt>
                  <c:pt idx="3">
                    <c:v>2.3844155261967601</c:v>
                  </c:pt>
                  <c:pt idx="4">
                    <c:v>1.3745638531073738</c:v>
                  </c:pt>
                  <c:pt idx="5">
                    <c:v>0.4446565428687867</c:v>
                  </c:pt>
                  <c:pt idx="6">
                    <c:v>3.2300705208699565</c:v>
                  </c:pt>
                  <c:pt idx="7">
                    <c:v>2.4255511196474124</c:v>
                  </c:pt>
                  <c:pt idx="8">
                    <c:v>3.6779227355415638</c:v>
                  </c:pt>
                  <c:pt idx="9">
                    <c:v>3.9577786647475652</c:v>
                  </c:pt>
                  <c:pt idx="10">
                    <c:v>1.5016207875286864</c:v>
                  </c:pt>
                  <c:pt idx="11">
                    <c:v>5.2796072007027313</c:v>
                  </c:pt>
                  <c:pt idx="12">
                    <c:v>3.6986639834674584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8.247454977125683E-2</c:v>
                </c:pt>
                <c:pt idx="1">
                  <c:v>7.957758847838079</c:v>
                </c:pt>
                <c:pt idx="2">
                  <c:v>9.7266019643961901</c:v>
                </c:pt>
                <c:pt idx="3">
                  <c:v>18.034687235942403</c:v>
                </c:pt>
                <c:pt idx="4">
                  <c:v>23.194240136863396</c:v>
                </c:pt>
                <c:pt idx="5">
                  <c:v>27.25247072595581</c:v>
                </c:pt>
                <c:pt idx="6">
                  <c:v>31.267016101674006</c:v>
                </c:pt>
                <c:pt idx="7">
                  <c:v>33.39326891002257</c:v>
                </c:pt>
                <c:pt idx="8">
                  <c:v>40.073353858859988</c:v>
                </c:pt>
                <c:pt idx="9">
                  <c:v>39.8087273215613</c:v>
                </c:pt>
                <c:pt idx="10">
                  <c:v>46.952551178723006</c:v>
                </c:pt>
                <c:pt idx="11">
                  <c:v>49.570560052801483</c:v>
                </c:pt>
                <c:pt idx="12">
                  <c:v>58.243518556351148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7.957758847838079</c:v>
                </c:pt>
                <c:pt idx="2">
                  <c:v>9.7266019643961901</c:v>
                </c:pt>
                <c:pt idx="3">
                  <c:v>18.034687235942403</c:v>
                </c:pt>
                <c:pt idx="4">
                  <c:v>23.194240136863396</c:v>
                </c:pt>
                <c:pt idx="5">
                  <c:v>27.25247072595581</c:v>
                </c:pt>
                <c:pt idx="6">
                  <c:v>31.267016101674006</c:v>
                </c:pt>
                <c:pt idx="7">
                  <c:v>33.39326891002257</c:v>
                </c:pt>
                <c:pt idx="8">
                  <c:v>40.073353858859988</c:v>
                </c:pt>
                <c:pt idx="9">
                  <c:v>39.8087273215613</c:v>
                </c:pt>
                <c:pt idx="10">
                  <c:v>46.952551178723006</c:v>
                </c:pt>
                <c:pt idx="11">
                  <c:v>49.570560052801483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8.247454977125683E-2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58.243518556351148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F16" sqref="F1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2.38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1414 nM coll, 2.38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2.0009231790108672</v>
      </c>
      <c r="C14" s="3" t="s">
        <v>22</v>
      </c>
    </row>
    <row r="15" spans="1:8" ht="17.25" x14ac:dyDescent="0.25">
      <c r="A15" s="1" t="s">
        <v>39</v>
      </c>
      <c r="B15">
        <f ca="1">'α2(I)'!R11</f>
        <v>0.95872583666990918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14644.157198815416</v>
      </c>
      <c r="C2" s="49">
        <f>SUMSQ(AI27:AI227)</f>
        <v>1274.0051115023598</v>
      </c>
      <c r="D2" s="50">
        <f t="shared" ref="D2:O2" si="0">SUMSQ(AJ27:AJ227)</f>
        <v>1289.3328636945325</v>
      </c>
      <c r="E2" s="50">
        <f t="shared" si="0"/>
        <v>1263.8584788591897</v>
      </c>
      <c r="F2" s="50">
        <f t="shared" si="0"/>
        <v>1317.6482753773344</v>
      </c>
      <c r="G2" s="50">
        <f t="shared" si="0"/>
        <v>1123.238403264605</v>
      </c>
      <c r="H2" s="50">
        <f t="shared" si="0"/>
        <v>1380.3764933292334</v>
      </c>
      <c r="I2" s="50">
        <f t="shared" si="0"/>
        <v>1308.2647904228313</v>
      </c>
      <c r="J2" s="50">
        <f t="shared" si="0"/>
        <v>561.65208742000755</v>
      </c>
      <c r="K2" s="50">
        <f t="shared" si="0"/>
        <v>720.22479533995454</v>
      </c>
      <c r="L2" s="50">
        <f t="shared" si="0"/>
        <v>878.13176505443914</v>
      </c>
      <c r="M2" s="50">
        <f t="shared" si="0"/>
        <v>939.13813620692588</v>
      </c>
      <c r="N2" s="50">
        <f t="shared" si="0"/>
        <v>1390.1049919695258</v>
      </c>
      <c r="O2" s="51">
        <f t="shared" si="0"/>
        <v>1198.1810063744786</v>
      </c>
      <c r="P2" s="104">
        <f>SUMSQ(AV27:AV227)</f>
        <v>550.87190155660721</v>
      </c>
      <c r="Q2" s="105">
        <f>SUMSQ(AW27:AW227)</f>
        <v>580.42395634252046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1499.6825995519905</v>
      </c>
      <c r="D3" s="55">
        <v>1506.7534820157782</v>
      </c>
      <c r="E3" s="55">
        <v>1454.3330076974005</v>
      </c>
      <c r="F3" s="55">
        <v>1479.1842375990684</v>
      </c>
      <c r="G3" s="55">
        <v>1456.1714054618528</v>
      </c>
      <c r="H3" s="55">
        <v>1411.0261106869882</v>
      </c>
      <c r="I3" s="55">
        <v>1483.0463027546202</v>
      </c>
      <c r="J3" s="55">
        <v>1384.3698468674024</v>
      </c>
      <c r="K3" s="55">
        <v>1297.9891770410027</v>
      </c>
      <c r="L3" s="55">
        <v>1294.4494057567126</v>
      </c>
      <c r="M3" s="55">
        <v>1236.4876915667196</v>
      </c>
      <c r="N3" s="55">
        <v>1224.9724227092295</v>
      </c>
      <c r="O3" s="67">
        <v>1280.1079746805933</v>
      </c>
      <c r="P3" s="99">
        <v>1199.0983748879626</v>
      </c>
      <c r="Q3" s="92">
        <v>862.77934605310872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908.50289210521066</v>
      </c>
      <c r="D4" s="57">
        <v>979.93561358642205</v>
      </c>
      <c r="E4" s="57">
        <v>924.48469962571346</v>
      </c>
      <c r="F4" s="57">
        <v>940.35717622101174</v>
      </c>
      <c r="G4" s="57">
        <v>921.42522012785469</v>
      </c>
      <c r="H4" s="57">
        <v>903.51622039059828</v>
      </c>
      <c r="I4" s="57">
        <v>907.11187840124762</v>
      </c>
      <c r="J4" s="57">
        <v>862.1279626493415</v>
      </c>
      <c r="K4" s="57">
        <v>834.56341885946665</v>
      </c>
      <c r="L4" s="57">
        <v>838.8360503906265</v>
      </c>
      <c r="M4" s="57">
        <v>784.28816839343676</v>
      </c>
      <c r="N4" s="57">
        <v>841.29689427571191</v>
      </c>
      <c r="O4" s="68">
        <v>835.17347719692771</v>
      </c>
      <c r="P4" s="100">
        <v>735.14562161878757</v>
      </c>
      <c r="Q4" s="93">
        <v>507.84305636201958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27.88874813919108</v>
      </c>
      <c r="E5" s="57">
        <v>38.710534545973744</v>
      </c>
      <c r="F5" s="57">
        <v>67.441314218372924</v>
      </c>
      <c r="G5" s="57">
        <v>89.758913926218099</v>
      </c>
      <c r="H5" s="57">
        <v>104.15141434907152</v>
      </c>
      <c r="I5" s="57">
        <v>103.68575172908642</v>
      </c>
      <c r="J5" s="57">
        <v>118.76260873194823</v>
      </c>
      <c r="K5" s="57">
        <v>131.44384526361193</v>
      </c>
      <c r="L5" s="57">
        <v>140.86066333822075</v>
      </c>
      <c r="M5" s="57">
        <v>154.99050708279691</v>
      </c>
      <c r="N5" s="57">
        <v>163.14382695711535</v>
      </c>
      <c r="O5" s="68">
        <v>193.20945309082833</v>
      </c>
      <c r="P5" s="100">
        <v>395.07742427039983</v>
      </c>
      <c r="Q5" s="93">
        <v>850.97977499677188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14.123983713841596</v>
      </c>
      <c r="E6" s="59">
        <v>18.215639812866911</v>
      </c>
      <c r="F6" s="59">
        <v>35.449771188840742</v>
      </c>
      <c r="G6" s="59">
        <v>44.787182690286095</v>
      </c>
      <c r="H6" s="59">
        <v>51.353900145496524</v>
      </c>
      <c r="I6" s="59">
        <v>55.344729362263713</v>
      </c>
      <c r="J6" s="59">
        <v>60.293851925866626</v>
      </c>
      <c r="K6" s="59">
        <v>69.467675152858988</v>
      </c>
      <c r="L6" s="59">
        <v>64.639522753040694</v>
      </c>
      <c r="M6" s="59">
        <v>82.7879062025129</v>
      </c>
      <c r="N6" s="59">
        <v>94.160824103066204</v>
      </c>
      <c r="O6" s="69">
        <v>108.39197496708373</v>
      </c>
      <c r="P6" s="101">
        <v>217.89002936315293</v>
      </c>
      <c r="Q6" s="94">
        <v>489.05402681278287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60.322722394345014</v>
      </c>
      <c r="D7" s="57">
        <v>59.249616007242217</v>
      </c>
      <c r="E7" s="57">
        <v>58.7973533010544</v>
      </c>
      <c r="F7" s="57">
        <v>59.53738609528174</v>
      </c>
      <c r="G7" s="57">
        <v>58.43530531674373</v>
      </c>
      <c r="H7" s="57">
        <v>58.763222937617563</v>
      </c>
      <c r="I7" s="57">
        <v>59.367254380768529</v>
      </c>
      <c r="J7" s="57">
        <v>58.974016814088223</v>
      </c>
      <c r="K7" s="57">
        <v>59.226057082325184</v>
      </c>
      <c r="L7" s="57">
        <v>58.658282775317794</v>
      </c>
      <c r="M7" s="57">
        <v>58.879821042130359</v>
      </c>
      <c r="N7" s="55">
        <v>59.323323020201933</v>
      </c>
      <c r="O7" s="67">
        <v>59.707453711012853</v>
      </c>
      <c r="P7" s="99">
        <v>59.59194752340116</v>
      </c>
      <c r="Q7" s="92">
        <v>59.005049305455906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79.957827185816797</v>
      </c>
      <c r="D8" s="57">
        <v>79.368847498586476</v>
      </c>
      <c r="E8" s="57">
        <v>78.509432131314355</v>
      </c>
      <c r="F8" s="57">
        <v>79.437664612223941</v>
      </c>
      <c r="G8" s="57">
        <v>77.87675972723062</v>
      </c>
      <c r="H8" s="57">
        <v>78.081225897177262</v>
      </c>
      <c r="I8" s="57">
        <v>78.205801549670127</v>
      </c>
      <c r="J8" s="57">
        <v>77.55397867515687</v>
      </c>
      <c r="K8" s="57">
        <v>77.835100891911154</v>
      </c>
      <c r="L8" s="57">
        <v>77.683211105679192</v>
      </c>
      <c r="M8" s="57">
        <v>78.053133938986932</v>
      </c>
      <c r="N8" s="57">
        <v>79.2790140360474</v>
      </c>
      <c r="O8" s="68">
        <v>80.100527554036816</v>
      </c>
      <c r="P8" s="100">
        <v>80.22059080632809</v>
      </c>
      <c r="Q8" s="93">
        <v>79.289593459871099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113.32007588446945</v>
      </c>
      <c r="D9" s="65">
        <f t="shared" ref="D9:N9" si="1">D$8+ ($O9 - $O$8)*D$19</f>
        <v>108.82651630766824</v>
      </c>
      <c r="E9" s="65">
        <f t="shared" si="1"/>
        <v>110.55811123841949</v>
      </c>
      <c r="F9" s="65">
        <f t="shared" si="1"/>
        <v>112.46879389406243</v>
      </c>
      <c r="G9" s="65">
        <f t="shared" si="1"/>
        <v>111.25689575551375</v>
      </c>
      <c r="H9" s="65">
        <f t="shared" si="1"/>
        <v>111.09865897507252</v>
      </c>
      <c r="I9" s="65">
        <f t="shared" si="1"/>
        <v>110.76438358374904</v>
      </c>
      <c r="J9" s="65">
        <f t="shared" si="1"/>
        <v>110.19536044331899</v>
      </c>
      <c r="K9" s="65">
        <f t="shared" si="1"/>
        <v>110.41978219734712</v>
      </c>
      <c r="L9" s="65">
        <f t="shared" si="1"/>
        <v>110.49116413483868</v>
      </c>
      <c r="M9" s="65">
        <f t="shared" si="1"/>
        <v>111.35495629162169</v>
      </c>
      <c r="N9" s="66">
        <f t="shared" si="1"/>
        <v>112.48306466950686</v>
      </c>
      <c r="O9" s="68">
        <v>113.46277625268947</v>
      </c>
      <c r="P9" s="100">
        <v>116.13834533406238</v>
      </c>
      <c r="Q9" s="93">
        <v>116.67340876280386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140.0399718666705</v>
      </c>
      <c r="D10" s="125">
        <f t="shared" ref="D10:N10" si="2">D$8 + ($O10 - $O$8)*D$20</f>
        <v>136.17163862202096</v>
      </c>
      <c r="E10" s="125">
        <f t="shared" si="2"/>
        <v>136.94145020364465</v>
      </c>
      <c r="F10" s="125">
        <f t="shared" si="2"/>
        <v>138.58164429802633</v>
      </c>
      <c r="G10" s="125">
        <f t="shared" si="2"/>
        <v>137.42440961283933</v>
      </c>
      <c r="H10" s="125">
        <f t="shared" si="2"/>
        <v>137.4254497062405</v>
      </c>
      <c r="I10" s="125">
        <f t="shared" si="2"/>
        <v>137.1906395405783</v>
      </c>
      <c r="J10" s="125">
        <f t="shared" si="2"/>
        <v>135.82765511526611</v>
      </c>
      <c r="K10" s="125">
        <f t="shared" si="2"/>
        <v>136.17070322196673</v>
      </c>
      <c r="L10" s="125">
        <f t="shared" si="2"/>
        <v>136.46782715648021</v>
      </c>
      <c r="M10" s="125">
        <f t="shared" si="2"/>
        <v>138.30029460410825</v>
      </c>
      <c r="N10" s="126">
        <f t="shared" si="2"/>
        <v>139.1713916414821</v>
      </c>
      <c r="O10" s="69">
        <v>140.1826722348905</v>
      </c>
      <c r="P10" s="101">
        <v>142.06949869675026</v>
      </c>
      <c r="Q10" s="94">
        <v>142.22217353441332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8.1112411258153045</v>
      </c>
      <c r="D11" s="109">
        <v>7.5708008407473359</v>
      </c>
      <c r="E11" s="109">
        <v>7.2242909454559481</v>
      </c>
      <c r="F11" s="109">
        <v>7.3163654859875109</v>
      </c>
      <c r="G11" s="109">
        <v>6.8816171413314242</v>
      </c>
      <c r="H11" s="109">
        <v>6.4981516626054052</v>
      </c>
      <c r="I11" s="109">
        <v>6.8999924173935003</v>
      </c>
      <c r="J11" s="109">
        <v>6.838905067302167</v>
      </c>
      <c r="K11" s="109">
        <v>6.5703837296797243</v>
      </c>
      <c r="L11" s="109">
        <v>6.8322853464352535</v>
      </c>
      <c r="M11" s="109">
        <v>6.4540111725394409</v>
      </c>
      <c r="N11" s="109">
        <v>6.7293127509688295</v>
      </c>
      <c r="O11" s="115">
        <v>6.7301180919447265</v>
      </c>
      <c r="P11" s="102">
        <v>6.8780464960454637</v>
      </c>
      <c r="Q11" s="95">
        <v>6.0649362381736847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6.6615716099214364</v>
      </c>
      <c r="D12" s="110">
        <v>6.7492041096546158</v>
      </c>
      <c r="E12" s="110">
        <v>5.951504918215238</v>
      </c>
      <c r="F12" s="110">
        <v>5.9845569092209852</v>
      </c>
      <c r="G12" s="110">
        <v>5.8865121039335317</v>
      </c>
      <c r="H12" s="110">
        <v>5.8456380256871645</v>
      </c>
      <c r="I12" s="110">
        <v>5.8635109919396733</v>
      </c>
      <c r="J12" s="110">
        <v>6.0540678741556464</v>
      </c>
      <c r="K12" s="110">
        <v>5.902490484127866</v>
      </c>
      <c r="L12" s="110">
        <v>6.1397934492412407</v>
      </c>
      <c r="M12" s="110">
        <v>5.6025989729663515</v>
      </c>
      <c r="N12" s="110">
        <v>6.322046769994814</v>
      </c>
      <c r="O12" s="116">
        <v>5.8989945719290118</v>
      </c>
      <c r="P12" s="90">
        <v>6.0332202225718756</v>
      </c>
      <c r="Q12" s="96">
        <v>5.0994521470446577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4.1676774589467316</v>
      </c>
      <c r="D13" s="61">
        <f t="shared" ref="D13:N13" si="3">D$12/$O12*$O13</f>
        <v>4.2225029588730818</v>
      </c>
      <c r="E13" s="61">
        <f t="shared" si="3"/>
        <v>3.7234386038145106</v>
      </c>
      <c r="F13" s="61">
        <f t="shared" si="3"/>
        <v>3.7441169130715641</v>
      </c>
      <c r="G13" s="61">
        <f t="shared" si="3"/>
        <v>3.6827771649024137</v>
      </c>
      <c r="H13" s="61">
        <f t="shared" si="3"/>
        <v>3.6572051250689164</v>
      </c>
      <c r="I13" s="61">
        <f t="shared" si="3"/>
        <v>3.6683869846865709</v>
      </c>
      <c r="J13" s="61">
        <f t="shared" si="3"/>
        <v>3.7876050415000506</v>
      </c>
      <c r="K13" s="61">
        <f t="shared" si="3"/>
        <v>3.6927737150959494</v>
      </c>
      <c r="L13" s="61">
        <f t="shared" si="3"/>
        <v>3.841237512613529</v>
      </c>
      <c r="M13" s="61">
        <f t="shared" si="3"/>
        <v>3.5051526604283318</v>
      </c>
      <c r="N13" s="118">
        <f t="shared" si="3"/>
        <v>3.9552606142479214</v>
      </c>
      <c r="O13" s="116">
        <v>3.6905865683800116</v>
      </c>
      <c r="P13" s="90">
        <v>5.8770763471639622</v>
      </c>
      <c r="Q13" s="96">
        <v>7.0246785247857986</v>
      </c>
    </row>
    <row r="14" spans="1:156" ht="15.75" customHeight="1" thickBot="1" x14ac:dyDescent="0.3">
      <c r="A14" s="141"/>
      <c r="B14" s="122" t="s">
        <v>51</v>
      </c>
      <c r="C14" s="62">
        <f>C12/$O12*$O14</f>
        <v>3.7316012515533798</v>
      </c>
      <c r="D14" s="63">
        <f>D12/$O12*$O14</f>
        <v>3.7806902000522671</v>
      </c>
      <c r="E14" s="63">
        <f t="shared" ref="E14:N14" si="4">E12/$O12*$O14</f>
        <v>3.3338443991747457</v>
      </c>
      <c r="F14" s="63">
        <f t="shared" si="4"/>
        <v>3.3523590768252403</v>
      </c>
      <c r="G14" s="63">
        <f t="shared" si="4"/>
        <v>3.2974374848132184</v>
      </c>
      <c r="H14" s="63">
        <f t="shared" si="4"/>
        <v>3.2745411218418941</v>
      </c>
      <c r="I14" s="63">
        <f t="shared" si="4"/>
        <v>3.2845529909836291</v>
      </c>
      <c r="J14" s="63">
        <f t="shared" si="4"/>
        <v>3.3912969159622608</v>
      </c>
      <c r="K14" s="63">
        <f t="shared" si="4"/>
        <v>3.3063880669014116</v>
      </c>
      <c r="L14" s="63">
        <f t="shared" si="4"/>
        <v>3.4393176657209366</v>
      </c>
      <c r="M14" s="63">
        <f t="shared" si="4"/>
        <v>3.1383983485722045</v>
      </c>
      <c r="N14" s="119">
        <f t="shared" si="4"/>
        <v>3.5414101987818869</v>
      </c>
      <c r="O14" s="117">
        <v>3.3044297677040961</v>
      </c>
      <c r="P14" s="103">
        <v>3.9918410602250542</v>
      </c>
      <c r="Q14" s="97">
        <v>4.3918200957396465</v>
      </c>
    </row>
    <row r="15" spans="1:156" x14ac:dyDescent="0.25">
      <c r="A15" s="139" t="s">
        <v>40</v>
      </c>
      <c r="B15" s="120" t="s">
        <v>38</v>
      </c>
      <c r="C15" s="112">
        <v>-3.9990053493693631</v>
      </c>
      <c r="D15" s="109">
        <v>-3.8006168600666825</v>
      </c>
      <c r="E15" s="109">
        <v>-3.8911062914809453</v>
      </c>
      <c r="F15" s="109">
        <v>-4.4127846848826699</v>
      </c>
      <c r="G15" s="109">
        <v>-3.4882576350064558</v>
      </c>
      <c r="H15" s="109">
        <v>-3.2311123656246723</v>
      </c>
      <c r="I15" s="109">
        <v>-3.258322044067349</v>
      </c>
      <c r="J15" s="109">
        <v>-2.8822515082176188</v>
      </c>
      <c r="K15" s="109">
        <v>-3.0391643392401266</v>
      </c>
      <c r="L15" s="109">
        <v>-4.0393261614671081</v>
      </c>
      <c r="M15" s="109">
        <v>-3.6573715694959161</v>
      </c>
      <c r="N15" s="109">
        <v>-4.1964004965767163</v>
      </c>
      <c r="O15" s="109">
        <v>-3.5477499509329204</v>
      </c>
      <c r="P15" s="90">
        <v>-3.5754139683191086</v>
      </c>
      <c r="Q15" s="96">
        <v>-2.8626930853376522</v>
      </c>
    </row>
    <row r="16" spans="1:156" ht="15.75" thickBot="1" x14ac:dyDescent="0.3">
      <c r="A16" s="140"/>
      <c r="B16" s="113" t="s">
        <v>39</v>
      </c>
      <c r="C16" s="114">
        <v>-3.4523065537687323</v>
      </c>
      <c r="D16" s="110">
        <v>-3.61826319723319</v>
      </c>
      <c r="E16" s="110">
        <v>-3.4314390177357827</v>
      </c>
      <c r="F16" s="110">
        <v>-3.8922514625162954</v>
      </c>
      <c r="G16" s="110">
        <v>-3.5086069530246138</v>
      </c>
      <c r="H16" s="110">
        <v>-3.9603956944926533</v>
      </c>
      <c r="I16" s="110">
        <v>-4.3432944918766383</v>
      </c>
      <c r="J16" s="110">
        <v>-4.1715000056313043</v>
      </c>
      <c r="K16" s="110">
        <v>-3.320396718682368</v>
      </c>
      <c r="L16" s="110">
        <v>-3.5765666725302858</v>
      </c>
      <c r="M16" s="110">
        <v>-3.5192376726189583</v>
      </c>
      <c r="N16" s="110">
        <v>-3.013670216022811</v>
      </c>
      <c r="O16" s="116">
        <v>-3.0061196116436983</v>
      </c>
      <c r="P16" s="90">
        <v>-3.5648554135063235</v>
      </c>
      <c r="Q16" s="96">
        <v>-2.4807495919592255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-0.71445481591621807</v>
      </c>
      <c r="D17" s="61">
        <f t="shared" si="5"/>
        <v>-0.71445481591621807</v>
      </c>
      <c r="E17" s="61">
        <f t="shared" si="5"/>
        <v>-0.71445481591621807</v>
      </c>
      <c r="F17" s="61">
        <f t="shared" si="5"/>
        <v>-0.71445481591621807</v>
      </c>
      <c r="G17" s="61">
        <f t="shared" si="5"/>
        <v>-0.71445481591621807</v>
      </c>
      <c r="H17" s="61">
        <f t="shared" si="5"/>
        <v>-0.71445481591621807</v>
      </c>
      <c r="I17" s="61">
        <f t="shared" si="5"/>
        <v>-0.71445481591621807</v>
      </c>
      <c r="J17" s="61">
        <f t="shared" si="5"/>
        <v>-0.71445481591621807</v>
      </c>
      <c r="K17" s="61">
        <f t="shared" si="5"/>
        <v>-0.71445481591621807</v>
      </c>
      <c r="L17" s="61">
        <f t="shared" si="5"/>
        <v>-0.71445481591621807</v>
      </c>
      <c r="M17" s="61">
        <f t="shared" si="5"/>
        <v>-0.71445481591621807</v>
      </c>
      <c r="N17" s="118">
        <f>$O17</f>
        <v>-0.71445481591621807</v>
      </c>
      <c r="O17" s="116">
        <v>-0.71445481591621807</v>
      </c>
      <c r="P17" s="90">
        <v>-2.0803487537173013</v>
      </c>
      <c r="Q17" s="96">
        <v>-2.4516708925868471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-0.45231151168859812</v>
      </c>
      <c r="D18" s="63">
        <f t="shared" si="5"/>
        <v>-0.45231151168859812</v>
      </c>
      <c r="E18" s="63">
        <f t="shared" si="5"/>
        <v>-0.45231151168859812</v>
      </c>
      <c r="F18" s="63">
        <f t="shared" si="5"/>
        <v>-0.45231151168859812</v>
      </c>
      <c r="G18" s="63">
        <f t="shared" si="5"/>
        <v>-0.45231151168859812</v>
      </c>
      <c r="H18" s="63">
        <f t="shared" si="5"/>
        <v>-0.45231151168859812</v>
      </c>
      <c r="I18" s="63">
        <f t="shared" si="5"/>
        <v>-0.45231151168859812</v>
      </c>
      <c r="J18" s="63">
        <f t="shared" si="5"/>
        <v>-0.45231151168859812</v>
      </c>
      <c r="K18" s="63">
        <f t="shared" si="5"/>
        <v>-0.45231151168859812</v>
      </c>
      <c r="L18" s="63">
        <f t="shared" si="5"/>
        <v>-0.45231151168859812</v>
      </c>
      <c r="M18" s="63">
        <f t="shared" si="5"/>
        <v>-0.45231151168859812</v>
      </c>
      <c r="N18" s="119">
        <f>$O18</f>
        <v>-0.45231151168859812</v>
      </c>
      <c r="O18" s="117">
        <v>-0.45231151168859812</v>
      </c>
      <c r="P18" s="103">
        <v>-0.51590778038044172</v>
      </c>
      <c r="Q18" s="97">
        <v>-0.6164937318201128</v>
      </c>
      <c r="R18" s="36"/>
    </row>
    <row r="19" spans="1:274" x14ac:dyDescent="0.25">
      <c r="A19" s="40"/>
      <c r="B19" s="40"/>
      <c r="C19" s="112">
        <v>1</v>
      </c>
      <c r="D19" s="109">
        <v>0.88296412736325613</v>
      </c>
      <c r="E19" s="110">
        <v>0.96062706673604514</v>
      </c>
      <c r="F19" s="110">
        <v>0.99007502702215833</v>
      </c>
      <c r="G19" s="110">
        <v>1.0005361547955611</v>
      </c>
      <c r="H19" s="110">
        <v>0.98966449702260884</v>
      </c>
      <c r="I19" s="110">
        <v>0.97591089641969486</v>
      </c>
      <c r="J19" s="110">
        <v>0.97839273554364325</v>
      </c>
      <c r="K19" s="110">
        <v>0.97669319594610882</v>
      </c>
      <c r="L19" s="110">
        <v>0.98338554230861708</v>
      </c>
      <c r="M19" s="110">
        <v>0.99818878078142459</v>
      </c>
      <c r="N19" s="110">
        <v>0.99525817139539552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0.94541883325173259</v>
      </c>
      <c r="E20" s="110">
        <v>0.97253549091350533</v>
      </c>
      <c r="F20" s="110">
        <v>0.98438529449914469</v>
      </c>
      <c r="G20" s="110">
        <v>0.99110393282256914</v>
      </c>
      <c r="H20" s="110">
        <v>0.98771813363670402</v>
      </c>
      <c r="I20" s="110">
        <v>0.98173655924277958</v>
      </c>
      <c r="J20" s="110">
        <v>0.96990007180418203</v>
      </c>
      <c r="K20" s="110">
        <v>0.97093075887894043</v>
      </c>
      <c r="L20" s="110">
        <v>0.97840408931896627</v>
      </c>
      <c r="M20" s="110">
        <v>1.0027465062231744</v>
      </c>
      <c r="N20" s="110">
        <v>0.99684153958839172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1.3849768268741508E-2</v>
      </c>
      <c r="E21" s="15">
        <f t="shared" si="6"/>
        <v>1.9796756980405381E-2</v>
      </c>
      <c r="F21" s="15">
        <f t="shared" si="6"/>
        <v>3.3438430697422243E-2</v>
      </c>
      <c r="G21" s="15">
        <f t="shared" si="6"/>
        <v>4.468131752598288E-2</v>
      </c>
      <c r="H21" s="15">
        <f t="shared" si="6"/>
        <v>5.3036628881863189E-2</v>
      </c>
      <c r="I21" s="15">
        <f t="shared" si="6"/>
        <v>5.0376548703490336E-2</v>
      </c>
      <c r="J21" s="15">
        <f t="shared" si="6"/>
        <v>6.1115633044505055E-2</v>
      </c>
      <c r="K21" s="15">
        <f t="shared" si="6"/>
        <v>7.135608451121743E-2</v>
      </c>
      <c r="L21" s="15">
        <f t="shared" si="6"/>
        <v>7.6271388676076413E-2</v>
      </c>
      <c r="M21" s="15">
        <f t="shared" si="6"/>
        <v>8.6850038637749843E-2</v>
      </c>
      <c r="N21" s="15">
        <f t="shared" si="6"/>
        <v>9.1779990629210786E-2</v>
      </c>
      <c r="O21" s="16">
        <f>O5/(O3*$P21 + O5)</f>
        <v>0.10275552238305333</v>
      </c>
      <c r="P21" s="128">
        <f>(1 - P$1) / P$1 * (P5/P3)</f>
        <v>1.3179149685940115</v>
      </c>
      <c r="Q21" s="129">
        <f>(1 - Q$1) / Q$1 * (Q5/Q3)</f>
        <v>0.9863237673568388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1.2011235954298077E-2</v>
      </c>
      <c r="E22" s="52">
        <f t="shared" si="7"/>
        <v>1.634791034981635E-2</v>
      </c>
      <c r="F22" s="52">
        <f t="shared" si="7"/>
        <v>3.0817828635893649E-2</v>
      </c>
      <c r="G22" s="52">
        <f t="shared" si="7"/>
        <v>3.9383971138465944E-2</v>
      </c>
      <c r="H22" s="52">
        <f t="shared" si="7"/>
        <v>4.5748449459673754E-2</v>
      </c>
      <c r="I22" s="52">
        <f t="shared" si="7"/>
        <v>4.8943793195667967E-2</v>
      </c>
      <c r="J22" s="52">
        <f t="shared" si="7"/>
        <v>5.5703890115349528E-2</v>
      </c>
      <c r="K22" s="52">
        <f t="shared" si="7"/>
        <v>6.5604013720503687E-2</v>
      </c>
      <c r="L22" s="52">
        <f t="shared" si="7"/>
        <v>6.1030716190697727E-2</v>
      </c>
      <c r="M22" s="52">
        <f t="shared" si="7"/>
        <v>8.1756989816302042E-2</v>
      </c>
      <c r="N22" s="52">
        <f t="shared" si="7"/>
        <v>8.6261846597774347E-2</v>
      </c>
      <c r="O22" s="53">
        <f t="shared" si="7"/>
        <v>9.8669008891870524E-2</v>
      </c>
      <c r="P22" s="21">
        <f>(1 - P$1) / P$1 * (P6/P4)</f>
        <v>1.1855611892694675</v>
      </c>
      <c r="Q22" s="22">
        <f>(1 - Q$1) / Q$1 * (Q6/Q4)</f>
        <v>0.96300229113334013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102.429</v>
      </c>
      <c r="D27" s="37">
        <v>106.26300000000001</v>
      </c>
      <c r="E27" s="37">
        <v>110.649</v>
      </c>
      <c r="F27" s="37">
        <v>107.211</v>
      </c>
      <c r="G27" s="37">
        <v>109.649</v>
      </c>
      <c r="H27" s="37">
        <v>106.43899999999999</v>
      </c>
      <c r="I27" s="37">
        <v>110.07</v>
      </c>
      <c r="J27" s="37">
        <v>113.42100000000001</v>
      </c>
      <c r="K27" s="37">
        <v>115.07</v>
      </c>
      <c r="L27" s="37">
        <v>116.807</v>
      </c>
      <c r="M27" s="37">
        <v>113.474</v>
      </c>
      <c r="N27" s="37">
        <v>111.965</v>
      </c>
      <c r="O27" s="37">
        <v>108.895</v>
      </c>
      <c r="P27" s="37">
        <v>111.217</v>
      </c>
      <c r="Q27" s="37">
        <v>114.983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100.89562403158918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104.38613615309018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1.533375968410823</v>
      </c>
      <c r="AJ27" s="4">
        <f t="shared" ref="AJ27:AJ90" si="24">IF(OR($B27 &lt; D$230, $B27 &gt; D$233), 0, D27-T27)</f>
        <v>1.8768638469098278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100.89562403144501</v>
      </c>
      <c r="AZ27" s="2">
        <f t="shared" ref="AZ27:BM42" si="37">IF(OR($B27 &lt; D$230, $B27 &gt; D$233), #N/A, ((1-FH27)*DL27) + (FH27 - FX27)*EB27 + (FX27*ER27))</f>
        <v>104.38613615308222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102.429</v>
      </c>
      <c r="BP27" s="2">
        <f t="shared" ref="BP27:BP90" si="39">IF(AND(IZ27 &lt; $CC$22, $B27 &lt; D$7, $B27 &gt; D$230), D27, "")</f>
        <v>106.26300000000001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100.7037475609756</v>
      </c>
      <c r="DL27" s="2">
        <f t="shared" ref="DL27:DY42" si="70">BP$228*$B27+BP$229</f>
        <v>104.24490609756096</v>
      </c>
      <c r="DM27" s="2">
        <f t="shared" si="70"/>
        <v>106.04669669365721</v>
      </c>
      <c r="DN27" s="2">
        <f t="shared" si="70"/>
        <v>106.43436113360323</v>
      </c>
      <c r="DO27" s="2">
        <f t="shared" si="70"/>
        <v>106.62305120910386</v>
      </c>
      <c r="DP27" s="2">
        <f t="shared" si="70"/>
        <v>103.11735885885886</v>
      </c>
      <c r="DQ27" s="2">
        <f t="shared" si="70"/>
        <v>104.18946325272641</v>
      </c>
      <c r="DR27" s="2">
        <f t="shared" si="70"/>
        <v>107.11717614983407</v>
      </c>
      <c r="DS27" s="2">
        <f t="shared" si="70"/>
        <v>107.3564795795796</v>
      </c>
      <c r="DT27" s="2">
        <f t="shared" si="70"/>
        <v>110.84787387387387</v>
      </c>
      <c r="DU27" s="2">
        <f t="shared" si="70"/>
        <v>108.87938375350143</v>
      </c>
      <c r="DV27" s="2">
        <f t="shared" si="70"/>
        <v>106.7286176748177</v>
      </c>
      <c r="DW27" s="2">
        <f t="shared" si="70"/>
        <v>105.79113371266004</v>
      </c>
      <c r="DX27" s="2">
        <f t="shared" si="70"/>
        <v>107.30926434329064</v>
      </c>
      <c r="DY27" s="2">
        <f t="shared" si="70"/>
        <v>109.39660561497328</v>
      </c>
      <c r="EA27" s="2">
        <f t="shared" ref="EA27:EA83" si="71">CE$228*$B27+CE$229</f>
        <v>108.56568033866419</v>
      </c>
      <c r="EB27" s="2">
        <f t="shared" ref="EB27:EB90" si="72">CF$228*$B27+CF$229</f>
        <v>110.17824526798165</v>
      </c>
      <c r="EC27" s="2">
        <f t="shared" ref="EC27:EC90" si="73">CG$228*$B27+CG$229</f>
        <v>110.80161647001778</v>
      </c>
      <c r="ED27" s="2">
        <f t="shared" ref="ED27:ED90" si="74">CH$228*$B27+CH$229</f>
        <v>108.67249521470509</v>
      </c>
      <c r="EE27" s="2">
        <f t="shared" ref="EE27:EE90" si="75">CI$228*$B27+CI$229</f>
        <v>107.9637100732952</v>
      </c>
      <c r="EF27" s="2">
        <f t="shared" ref="EF27:EF90" si="76">CJ$228*$B27+CJ$229</f>
        <v>106.04077862141358</v>
      </c>
      <c r="EG27" s="2">
        <f t="shared" ref="EG27:EG90" si="77">CK$228*$B27+CK$229</f>
        <v>103.47403576158939</v>
      </c>
      <c r="EH27" s="2">
        <f t="shared" ref="EH27:EH90" si="78">CL$228*$B27+CL$229</f>
        <v>113.54680789707186</v>
      </c>
      <c r="EI27" s="2">
        <f t="shared" ref="EI27:EI90" si="79">CM$228*$B27+CM$229</f>
        <v>118.05288010765841</v>
      </c>
      <c r="EJ27" s="2">
        <f t="shared" ref="EJ27:EJ90" si="80">CN$228*$B27+CN$229</f>
        <v>114.18337585700588</v>
      </c>
      <c r="EK27" s="2">
        <f t="shared" ref="EK27:EK90" si="81">CO$228*$B27+CO$229</f>
        <v>113.25387790942344</v>
      </c>
      <c r="EL27" s="2">
        <f t="shared" ref="EL27:EL90" si="82">CP$228*$B27+CP$229</f>
        <v>113.0164040139616</v>
      </c>
      <c r="EM27" s="2">
        <f t="shared" ref="EM27:EM90" si="83">CQ$228*$B27+CQ$229</f>
        <v>113.05226998733646</v>
      </c>
      <c r="EN27" s="2">
        <f t="shared" ref="EN27:EN90" si="84">CR$228*$B27+CR$229</f>
        <v>113.21828150004819</v>
      </c>
      <c r="EO27" s="2">
        <f t="shared" ref="EO27:EO90" si="85">CS$228*$B27+CS$229</f>
        <v>119.51942109546924</v>
      </c>
      <c r="EQ27" s="2">
        <f t="shared" ref="EQ27:EQ90" si="86">CU$228*$B27+CU$229</f>
        <v>109.93525240600769</v>
      </c>
      <c r="ER27" s="2">
        <f t="shared" ref="ER27:FE42" si="87">CV$228*$B27+CV$229</f>
        <v>109.72978108548469</v>
      </c>
      <c r="ES27" s="2">
        <f t="shared" si="87"/>
        <v>109.95052806158927</v>
      </c>
      <c r="ET27" s="2">
        <f t="shared" si="87"/>
        <v>107.08902343382255</v>
      </c>
      <c r="EU27" s="2">
        <f t="shared" si="87"/>
        <v>106.69732961450154</v>
      </c>
      <c r="EV27" s="2">
        <f t="shared" si="87"/>
        <v>103.51148042264192</v>
      </c>
      <c r="EW27" s="2">
        <f t="shared" si="87"/>
        <v>103.45019036980169</v>
      </c>
      <c r="EX27" s="2">
        <f t="shared" si="87"/>
        <v>111.44217795020688</v>
      </c>
      <c r="EY27" s="2">
        <f t="shared" si="87"/>
        <v>114.08077944649241</v>
      </c>
      <c r="EZ27" s="2">
        <f t="shared" si="87"/>
        <v>115.54050997832722</v>
      </c>
      <c r="FA27" s="2">
        <f t="shared" si="87"/>
        <v>112.33652031029537</v>
      </c>
      <c r="FB27" s="2">
        <f t="shared" si="87"/>
        <v>111.88110800592558</v>
      </c>
      <c r="FC27" s="2">
        <f t="shared" si="87"/>
        <v>111.2525002076905</v>
      </c>
      <c r="FD27" s="2">
        <f t="shared" si="87"/>
        <v>115.21099445807528</v>
      </c>
      <c r="FE27" s="2">
        <f t="shared" si="87"/>
        <v>122.91793126889874</v>
      </c>
      <c r="FG27" s="2">
        <f t="shared" ref="FG27:FG90" si="88">POWER(10,($B27-C$231)/C$229)/(1+POWER(10,($B27-C$231)/C$229))</f>
        <v>2.4405327333122069E-2</v>
      </c>
      <c r="FH27" s="2">
        <f t="shared" ref="FH27:FU42" si="89">POWER(10,($B27-D$231)/D$229)/(1+POWER(10,($B27-D$231)/D$229))</f>
        <v>2.3803065052549588E-2</v>
      </c>
      <c r="FI27" s="2">
        <f t="shared" si="89"/>
        <v>2.2932919352414843E-2</v>
      </c>
      <c r="FJ27" s="2">
        <f t="shared" si="89"/>
        <v>2.1903958405367508E-2</v>
      </c>
      <c r="FK27" s="2">
        <f t="shared" si="89"/>
        <v>2.1933991323140434E-2</v>
      </c>
      <c r="FL27" s="2">
        <f t="shared" si="89"/>
        <v>1.953080756135803E-2</v>
      </c>
      <c r="FM27" s="2">
        <f t="shared" si="89"/>
        <v>2.0249968529274093E-2</v>
      </c>
      <c r="FN27" s="2">
        <f t="shared" si="89"/>
        <v>2.0694177544670161E-2</v>
      </c>
      <c r="FO27" s="2">
        <f t="shared" si="89"/>
        <v>1.903915900104378E-2</v>
      </c>
      <c r="FP27" s="2">
        <f t="shared" si="89"/>
        <v>2.1260062345902067E-2</v>
      </c>
      <c r="FQ27" s="2">
        <f t="shared" si="89"/>
        <v>1.9134526650400208E-2</v>
      </c>
      <c r="FR27" s="2">
        <f t="shared" si="89"/>
        <v>1.9562231193649835E-2</v>
      </c>
      <c r="FS27" s="2">
        <f t="shared" si="89"/>
        <v>1.8898511333649826E-2</v>
      </c>
      <c r="FT27" s="2">
        <f t="shared" si="89"/>
        <v>1.9745386700671497E-2</v>
      </c>
      <c r="FU27" s="2">
        <f t="shared" si="89"/>
        <v>1.7326110044022784E-2</v>
      </c>
      <c r="FW27" s="2">
        <f>POWER(10,($B27-C$232)/C$229)/(1+POWER(10,($B27-C$232)/C$229))</f>
        <v>2.5026495472724251E-6</v>
      </c>
      <c r="FX27" s="2">
        <f t="shared" ref="FX27:GK42" si="90">POWER(10,($B27-D$232)/D$229)/(1+POWER(10,($B27-D$232)/D$229))</f>
        <v>3.5738218770410473E-6</v>
      </c>
      <c r="FY27" s="2">
        <f t="shared" si="90"/>
        <v>3.3292050596817993E-6</v>
      </c>
      <c r="FZ27" s="2">
        <f t="shared" si="90"/>
        <v>2.8624175432475722E-6</v>
      </c>
      <c r="GA27" s="2">
        <f t="shared" si="90"/>
        <v>3.1843605322978015E-6</v>
      </c>
      <c r="GB27" s="2">
        <f t="shared" si="90"/>
        <v>3.1840554984247454E-6</v>
      </c>
      <c r="GC27" s="2">
        <f t="shared" si="90"/>
        <v>3.2536662716383224E-6</v>
      </c>
      <c r="GD27" s="2">
        <f t="shared" si="90"/>
        <v>3.6888601714475701E-6</v>
      </c>
      <c r="GE27" s="2">
        <f t="shared" si="90"/>
        <v>3.5741297865702688E-6</v>
      </c>
      <c r="GF27" s="2">
        <f t="shared" si="90"/>
        <v>3.4776462533180396E-6</v>
      </c>
      <c r="GG27" s="2">
        <f t="shared" si="90"/>
        <v>2.937561313444679E-6</v>
      </c>
      <c r="GH27" s="2">
        <f t="shared" si="90"/>
        <v>2.711085142358878E-6</v>
      </c>
      <c r="GI27" s="2">
        <f t="shared" si="90"/>
        <v>2.4699720446589915E-6</v>
      </c>
      <c r="GJ27" s="2">
        <f t="shared" si="90"/>
        <v>2.0759608095727922E-6</v>
      </c>
      <c r="GK27" s="2">
        <f t="shared" si="90"/>
        <v>2.0469732609662605E-6</v>
      </c>
      <c r="GM27" s="86">
        <f xml:space="preserve"> _xlfn.NORM.DIST($B27, C$7, ABS(C$11), TRUE) * _xlfn.NORM.DIST(($B27 - C$7)*C$15, 0, ABS(C$11), TRUE) * 2</f>
        <v>1.0305308988267567E-13</v>
      </c>
      <c r="GN27" s="86">
        <f t="shared" ref="GN27:HA42" si="91" xml:space="preserve"> _xlfn.NORM.DIST($B27, D$7, ABS(D$11), TRUE) * _xlfn.NORM.DIST(($B27 - D$7)*D$15, 0, ABS(D$11), TRUE) * 2</f>
        <v>5.0335784323885291E-15</v>
      </c>
      <c r="GO27" s="86">
        <f t="shared" si="91"/>
        <v>3.9908058520413897E-16</v>
      </c>
      <c r="GP27" s="86">
        <f t="shared" si="91"/>
        <v>4.0331307327088994E-16</v>
      </c>
      <c r="GQ27" s="86">
        <f t="shared" si="91"/>
        <v>2.0397331644331416E-17</v>
      </c>
      <c r="GR27" s="86">
        <f t="shared" si="91"/>
        <v>1.5233599807668956E-19</v>
      </c>
      <c r="GS27" s="86">
        <f t="shared" si="91"/>
        <v>7.7012255590131368E-18</v>
      </c>
      <c r="GT27" s="86">
        <f t="shared" si="91"/>
        <v>6.5044532365124912E-18</v>
      </c>
      <c r="GU27" s="86">
        <f t="shared" si="91"/>
        <v>1.9850426499030608E-19</v>
      </c>
      <c r="GV27" s="86">
        <f t="shared" si="91"/>
        <v>9.047710982910035E-18</v>
      </c>
      <c r="GW27" s="86">
        <f t="shared" si="91"/>
        <v>7.3085814324994689E-20</v>
      </c>
      <c r="GX27" s="86">
        <f t="shared" si="91"/>
        <v>1.1898366301758721E-18</v>
      </c>
      <c r="GY27" s="86">
        <f t="shared" si="91"/>
        <v>7.2050606251163923E-19</v>
      </c>
      <c r="GZ27" s="86">
        <f t="shared" si="91"/>
        <v>4.5517226563096807E-18</v>
      </c>
      <c r="HA27" s="86">
        <f t="shared" si="91"/>
        <v>2.2707476171982908E-22</v>
      </c>
      <c r="HC27" s="86">
        <f xml:space="preserve"> _xlfn.NORM.DIST($B27, C$8, ABS(C$12), TRUE) * _xlfn.NORM.DIST(($B27 - C$8)*C$16, 0, ABS(C$12), TRUE) * 2</f>
        <v>3.4327986262662584E-33</v>
      </c>
      <c r="HD27" s="86">
        <f t="shared" ref="HD27:HQ42" si="92" xml:space="preserve"> _xlfn.NORM.DIST($B27, D$8, ABS(D$12), TRUE) * _xlfn.NORM.DIST(($B27 - D$8)*D$16, 0, ABS(D$12), TRUE) * 2</f>
        <v>6.2931974947179592E-32</v>
      </c>
      <c r="HE27" s="86">
        <f t="shared" si="92"/>
        <v>9.8177477669504778E-40</v>
      </c>
      <c r="HF27" s="86">
        <f t="shared" si="92"/>
        <v>3.2859881148568299E-40</v>
      </c>
      <c r="HG27" s="86">
        <f t="shared" si="92"/>
        <v>5.9126819006816365E-40</v>
      </c>
      <c r="HH27" s="86">
        <f t="shared" si="92"/>
        <v>1.0756572704360964E-40</v>
      </c>
      <c r="HI27" s="86">
        <f t="shared" si="92"/>
        <v>1.3968728318174344E-40</v>
      </c>
      <c r="HJ27" s="86">
        <f t="shared" si="92"/>
        <v>1.4371507764681638E-37</v>
      </c>
      <c r="HK27" s="86">
        <f t="shared" si="92"/>
        <v>1.0449618631013873E-39</v>
      </c>
      <c r="HL27" s="86">
        <f t="shared" si="92"/>
        <v>1.0848879235900395E-36</v>
      </c>
      <c r="HM27" s="86">
        <f t="shared" si="92"/>
        <v>4.0716611081748295E-44</v>
      </c>
      <c r="HN27" s="86">
        <f t="shared" si="92"/>
        <v>4.505029314539411E-36</v>
      </c>
      <c r="HO27" s="86">
        <f t="shared" si="92"/>
        <v>5.3587387368826048E-42</v>
      </c>
      <c r="HP27" s="86">
        <f t="shared" si="92"/>
        <v>2.4262507050581997E-40</v>
      </c>
      <c r="HQ27" s="86">
        <f t="shared" si="92"/>
        <v>1.6249657421447927E-54</v>
      </c>
      <c r="HS27" s="86">
        <f xml:space="preserve"> _xlfn.NORM.DIST($B27, C$9, ABS(C$13), TRUE) * _xlfn.NORM.DIST(($B27 - C$9)*C$17, 0, ABS(C$13), TRUE) * 2</f>
        <v>8.4763802680737912E-163</v>
      </c>
      <c r="HT27" s="86">
        <f t="shared" ref="HT27:IG42" si="93" xml:space="preserve"> _xlfn.NORM.DIST($B27, D$9, ABS(D$13), TRUE) * _xlfn.NORM.DIST(($B27 - D$9)*D$17, 0, ABS(D$13), TRUE) * 2</f>
        <v>1.7813314368243479E-146</v>
      </c>
      <c r="HU27" s="86">
        <f t="shared" si="93"/>
        <v>9.6034998078839544E-194</v>
      </c>
      <c r="HV27" s="86">
        <f t="shared" si="93"/>
        <v>3.0574788676883184E-198</v>
      </c>
      <c r="HW27" s="86">
        <f t="shared" si="93"/>
        <v>1.7476792962536589E-200</v>
      </c>
      <c r="HX27" s="86">
        <f t="shared" si="93"/>
        <v>1.07194720766048E-202</v>
      </c>
      <c r="HY27" s="86">
        <f t="shared" si="93"/>
        <v>2.8138419917264194E-200</v>
      </c>
      <c r="HZ27" s="86">
        <f t="shared" si="93"/>
        <v>4.3158539117686357E-186</v>
      </c>
      <c r="IA27" s="86">
        <f t="shared" si="93"/>
        <v>1.8766856508155271E-196</v>
      </c>
      <c r="IB27" s="86">
        <f t="shared" si="93"/>
        <v>5.971274621005851E-182</v>
      </c>
      <c r="IC27" s="86">
        <f t="shared" si="93"/>
        <v>1.7393628026442603E-221</v>
      </c>
      <c r="ID27" s="86">
        <f t="shared" si="93"/>
        <v>6.6943373870502357E-178</v>
      </c>
      <c r="IE27" s="86">
        <f t="shared" si="93"/>
        <v>1.4783872779145227E-207</v>
      </c>
      <c r="IF27" s="86">
        <f t="shared" si="93"/>
        <v>6.4201617442193992E-87</v>
      </c>
      <c r="IG27" s="86">
        <f t="shared" si="93"/>
        <v>5.9910402819889458E-62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4.4257840473721067E-284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2.0026851814377275E-277</v>
      </c>
      <c r="IW27" s="86">
        <f t="shared" si="94"/>
        <v>4.6978167819579315E-230</v>
      </c>
      <c r="IY27" s="86">
        <f>GM27+HC27+HS27+II27</f>
        <v>1.0305308988267567E-13</v>
      </c>
      <c r="IZ27" s="86">
        <f t="shared" ref="IZ27:JM27" si="95">GN27+HD27+HT27+IJ27</f>
        <v>5.0335784323885291E-15</v>
      </c>
      <c r="JA27" s="86">
        <f t="shared" si="95"/>
        <v>3.9908058520413897E-16</v>
      </c>
      <c r="JB27" s="86">
        <f t="shared" si="95"/>
        <v>4.0331307327088994E-16</v>
      </c>
      <c r="JC27" s="86">
        <f t="shared" si="95"/>
        <v>2.0397331644331416E-17</v>
      </c>
      <c r="JD27" s="86">
        <f t="shared" si="95"/>
        <v>1.5233599807668956E-19</v>
      </c>
      <c r="JE27" s="86">
        <f t="shared" si="95"/>
        <v>7.7012255590131368E-18</v>
      </c>
      <c r="JF27" s="86">
        <f t="shared" si="95"/>
        <v>6.5044532365124912E-18</v>
      </c>
      <c r="JG27" s="86">
        <f t="shared" si="95"/>
        <v>1.9850426499030608E-19</v>
      </c>
      <c r="JH27" s="86">
        <f t="shared" si="95"/>
        <v>9.047710982910035E-18</v>
      </c>
      <c r="JI27" s="86">
        <f t="shared" si="95"/>
        <v>7.3085814324994689E-20</v>
      </c>
      <c r="JJ27" s="86">
        <f t="shared" si="95"/>
        <v>1.1898366301758721E-18</v>
      </c>
      <c r="JK27" s="86">
        <f t="shared" si="95"/>
        <v>7.2050606251163923E-19</v>
      </c>
      <c r="JL27" s="86">
        <f t="shared" si="95"/>
        <v>4.5517226563096807E-18</v>
      </c>
      <c r="JM27" s="86">
        <f t="shared" si="95"/>
        <v>2.2707476171982908E-22</v>
      </c>
    </row>
    <row r="28" spans="1:274" x14ac:dyDescent="0.25">
      <c r="B28" s="2">
        <v>1</v>
      </c>
      <c r="C28" s="37">
        <v>101.857</v>
      </c>
      <c r="D28" s="37">
        <v>106.86</v>
      </c>
      <c r="E28" s="37">
        <v>110.123</v>
      </c>
      <c r="F28" s="37">
        <v>109.63200000000001</v>
      </c>
      <c r="G28" s="37">
        <v>109.36799999999999</v>
      </c>
      <c r="H28" s="37">
        <v>108.22799999999999</v>
      </c>
      <c r="I28" s="37">
        <v>107.86</v>
      </c>
      <c r="J28" s="37">
        <v>113.456</v>
      </c>
      <c r="K28" s="37">
        <v>113.08799999999999</v>
      </c>
      <c r="L28" s="37">
        <v>114.26300000000001</v>
      </c>
      <c r="M28" s="37">
        <v>112.386</v>
      </c>
      <c r="N28" s="37">
        <v>111.26300000000001</v>
      </c>
      <c r="O28" s="37">
        <v>110.789</v>
      </c>
      <c r="P28" s="37">
        <v>109.983</v>
      </c>
      <c r="Q28" s="37">
        <v>111.8</v>
      </c>
      <c r="S28" s="4">
        <f t="shared" si="8"/>
        <v>101.06993376642957</v>
      </c>
      <c r="T28" s="4">
        <f t="shared" si="9"/>
        <v>104.59791719046622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0.78706623357042815</v>
      </c>
      <c r="AJ28" s="4">
        <f t="shared" si="24"/>
        <v>2.2620828095337799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101.06993376607166</v>
      </c>
      <c r="AZ28" s="2">
        <f t="shared" si="37"/>
        <v>104.59791719044402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101.857</v>
      </c>
      <c r="BP28" s="2">
        <f t="shared" si="39"/>
        <v>106.86</v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100.86818742964351</v>
      </c>
      <c r="DL28" s="2">
        <f t="shared" si="70"/>
        <v>104.45256988742962</v>
      </c>
      <c r="DM28" s="2">
        <f t="shared" si="70"/>
        <v>106.2031592442645</v>
      </c>
      <c r="DN28" s="2">
        <f t="shared" si="70"/>
        <v>106.53714979757085</v>
      </c>
      <c r="DO28" s="2">
        <f t="shared" si="70"/>
        <v>106.75202062588907</v>
      </c>
      <c r="DP28" s="2">
        <f t="shared" si="70"/>
        <v>103.31686915486917</v>
      </c>
      <c r="DQ28" s="2">
        <f t="shared" si="70"/>
        <v>104.32974158368896</v>
      </c>
      <c r="DR28" s="2">
        <f t="shared" si="70"/>
        <v>107.26607918444763</v>
      </c>
      <c r="DS28" s="2">
        <f t="shared" si="70"/>
        <v>107.55649515229517</v>
      </c>
      <c r="DT28" s="2">
        <f t="shared" si="70"/>
        <v>110.9925045045045</v>
      </c>
      <c r="DU28" s="2">
        <f t="shared" si="70"/>
        <v>109.07372268907565</v>
      </c>
      <c r="DV28" s="2">
        <f t="shared" si="70"/>
        <v>106.95469540969543</v>
      </c>
      <c r="DW28" s="2">
        <f t="shared" si="70"/>
        <v>106.01079706021812</v>
      </c>
      <c r="DX28" s="2">
        <f t="shared" si="70"/>
        <v>107.48845614035085</v>
      </c>
      <c r="DY28" s="2">
        <f t="shared" si="70"/>
        <v>109.50499732620322</v>
      </c>
      <c r="EA28" s="2">
        <f t="shared" si="71"/>
        <v>108.42492596425215</v>
      </c>
      <c r="EB28" s="2">
        <f t="shared" si="72"/>
        <v>110.03438558477782</v>
      </c>
      <c r="EC28" s="2">
        <f t="shared" si="73"/>
        <v>110.65320402456764</v>
      </c>
      <c r="ED28" s="2">
        <f t="shared" si="74"/>
        <v>108.53610972025021</v>
      </c>
      <c r="EE28" s="2">
        <f t="shared" si="75"/>
        <v>107.82436553206185</v>
      </c>
      <c r="EF28" s="2">
        <f t="shared" si="76"/>
        <v>105.89975003498951</v>
      </c>
      <c r="EG28" s="2">
        <f t="shared" si="77"/>
        <v>103.36437604856511</v>
      </c>
      <c r="EH28" s="2">
        <f t="shared" si="78"/>
        <v>113.37570275066547</v>
      </c>
      <c r="EI28" s="2">
        <f t="shared" si="79"/>
        <v>117.85262074871542</v>
      </c>
      <c r="EJ28" s="2">
        <f t="shared" si="80"/>
        <v>114.04558977781551</v>
      </c>
      <c r="EK28" s="2">
        <f t="shared" si="81"/>
        <v>113.11615512608849</v>
      </c>
      <c r="EL28" s="2">
        <f t="shared" si="82"/>
        <v>112.88543522620486</v>
      </c>
      <c r="EM28" s="2">
        <f t="shared" si="83"/>
        <v>112.91455609194523</v>
      </c>
      <c r="EN28" s="2">
        <f t="shared" si="84"/>
        <v>113.09701279764774</v>
      </c>
      <c r="EO28" s="2">
        <f t="shared" si="85"/>
        <v>119.36241381846686</v>
      </c>
      <c r="EQ28" s="2">
        <f t="shared" si="86"/>
        <v>109.77991987572638</v>
      </c>
      <c r="ER28" s="2">
        <f t="shared" si="87"/>
        <v>109.5907148587999</v>
      </c>
      <c r="ES28" s="2">
        <f t="shared" si="87"/>
        <v>109.81103219460216</v>
      </c>
      <c r="ET28" s="2">
        <f t="shared" si="87"/>
        <v>106.96912190641451</v>
      </c>
      <c r="EU28" s="2">
        <f t="shared" si="87"/>
        <v>106.57122678319993</v>
      </c>
      <c r="EV28" s="2">
        <f t="shared" si="87"/>
        <v>103.39706107158905</v>
      </c>
      <c r="EW28" s="2">
        <f t="shared" si="87"/>
        <v>103.34074891310911</v>
      </c>
      <c r="EX28" s="2">
        <f t="shared" si="87"/>
        <v>111.29351576763924</v>
      </c>
      <c r="EY28" s="2">
        <f t="shared" si="87"/>
        <v>113.92257535419076</v>
      </c>
      <c r="EZ28" s="2">
        <f t="shared" si="87"/>
        <v>115.38814158992577</v>
      </c>
      <c r="FA28" s="2">
        <f t="shared" si="87"/>
        <v>112.20827058483539</v>
      </c>
      <c r="FB28" s="2">
        <f t="shared" si="87"/>
        <v>111.76198915194874</v>
      </c>
      <c r="FC28" s="2">
        <f t="shared" si="87"/>
        <v>111.13313472436508</v>
      </c>
      <c r="FD28" s="2">
        <f t="shared" si="87"/>
        <v>115.06968976977569</v>
      </c>
      <c r="FE28" s="2">
        <f t="shared" si="87"/>
        <v>122.72556628857629</v>
      </c>
      <c r="FG28" s="2">
        <f t="shared" si="88"/>
        <v>2.6697048900848327E-2</v>
      </c>
      <c r="FH28" s="2">
        <f t="shared" si="89"/>
        <v>2.6039742168279194E-2</v>
      </c>
      <c r="FI28" s="2">
        <f t="shared" si="89"/>
        <v>2.5089933895403458E-2</v>
      </c>
      <c r="FJ28" s="2">
        <f t="shared" si="89"/>
        <v>2.3966565351143092E-2</v>
      </c>
      <c r="FK28" s="2">
        <f t="shared" si="89"/>
        <v>2.399935695498839E-2</v>
      </c>
      <c r="FL28" s="2">
        <f t="shared" si="89"/>
        <v>2.1374828117831045E-2</v>
      </c>
      <c r="FM28" s="2">
        <f t="shared" si="89"/>
        <v>2.2160354713483692E-2</v>
      </c>
      <c r="FN28" s="2">
        <f t="shared" si="89"/>
        <v>2.2645501884258894E-2</v>
      </c>
      <c r="FO28" s="2">
        <f t="shared" si="89"/>
        <v>2.0837746616853569E-2</v>
      </c>
      <c r="FP28" s="2">
        <f t="shared" si="89"/>
        <v>2.3263478335263502E-2</v>
      </c>
      <c r="FQ28" s="2">
        <f t="shared" si="89"/>
        <v>2.0941931107690898E-2</v>
      </c>
      <c r="FR28" s="2">
        <f t="shared" si="89"/>
        <v>2.1409153859555222E-2</v>
      </c>
      <c r="FS28" s="2">
        <f t="shared" si="89"/>
        <v>2.068409242943086E-2</v>
      </c>
      <c r="FT28" s="2">
        <f t="shared" si="89"/>
        <v>2.1609220442080024E-2</v>
      </c>
      <c r="FU28" s="2">
        <f t="shared" si="89"/>
        <v>1.8965998478892476E-2</v>
      </c>
      <c r="FW28" s="2">
        <f t="shared" ref="FW28:FW91" si="112">POWER(10,($B28-C$232)/C$229)/(1+POWER(10,($B28-C$232)/C$229))</f>
        <v>2.7440999986058296E-6</v>
      </c>
      <c r="FX28" s="2">
        <f t="shared" si="90"/>
        <v>3.9186164139521923E-6</v>
      </c>
      <c r="FY28" s="2">
        <f t="shared" si="90"/>
        <v>3.6503995859380237E-6</v>
      </c>
      <c r="FZ28" s="2">
        <f t="shared" si="90"/>
        <v>3.1385775576763593E-6</v>
      </c>
      <c r="GA28" s="2">
        <f t="shared" si="90"/>
        <v>3.4915808196352431E-6</v>
      </c>
      <c r="GB28" s="2">
        <f t="shared" si="90"/>
        <v>3.4912463568498508E-6</v>
      </c>
      <c r="GC28" s="2">
        <f t="shared" si="90"/>
        <v>3.5675730044887324E-6</v>
      </c>
      <c r="GD28" s="2">
        <f t="shared" si="90"/>
        <v>4.0447533071075104E-6</v>
      </c>
      <c r="GE28" s="2">
        <f t="shared" si="90"/>
        <v>3.9189540298045467E-6</v>
      </c>
      <c r="GF28" s="2">
        <f t="shared" si="90"/>
        <v>3.8131620112814463E-6</v>
      </c>
      <c r="GG28" s="2">
        <f t="shared" si="90"/>
        <v>3.220971017168449E-6</v>
      </c>
      <c r="GH28" s="2">
        <f t="shared" si="90"/>
        <v>2.9726449689574371E-6</v>
      </c>
      <c r="GI28" s="2">
        <f t="shared" si="90"/>
        <v>2.7082698466752797E-6</v>
      </c>
      <c r="GJ28" s="2">
        <f t="shared" si="90"/>
        <v>2.2762453078466328E-6</v>
      </c>
      <c r="GK28" s="2">
        <f t="shared" si="90"/>
        <v>2.2444611054828368E-6</v>
      </c>
      <c r="GM28" s="86">
        <f t="shared" ref="GM28:GM91" si="113" xml:space="preserve"> _xlfn.NORM.DIST($B28, C$7, ABS(C$11), TRUE) * _xlfn.NORM.DIST(($B28 - C$7)*C$15, 0, ABS(C$11), TRUE) * 2</f>
        <v>2.5999521446537257E-13</v>
      </c>
      <c r="GN28" s="86">
        <f t="shared" si="91"/>
        <v>1.4262356466098582E-14</v>
      </c>
      <c r="GO28" s="86">
        <f t="shared" si="91"/>
        <v>1.2399671290108247E-15</v>
      </c>
      <c r="GP28" s="86">
        <f t="shared" si="91"/>
        <v>1.2352986986489572E-15</v>
      </c>
      <c r="GQ28" s="86">
        <f t="shared" si="91"/>
        <v>7.04985246248609E-17</v>
      </c>
      <c r="GR28" s="86">
        <f t="shared" si="91"/>
        <v>6.1562968064922767E-19</v>
      </c>
      <c r="GS28" s="86">
        <f t="shared" si="91"/>
        <v>2.6960682186208338E-17</v>
      </c>
      <c r="GT28" s="86">
        <f t="shared" si="91"/>
        <v>2.3089544522417588E-17</v>
      </c>
      <c r="GU28" s="86">
        <f t="shared" si="91"/>
        <v>7.8664989914605946E-19</v>
      </c>
      <c r="GV28" s="86">
        <f t="shared" si="91"/>
        <v>3.1981303424694714E-17</v>
      </c>
      <c r="GW28" s="86">
        <f t="shared" si="91"/>
        <v>3.0184139290360902E-19</v>
      </c>
      <c r="GX28" s="86">
        <f t="shared" si="91"/>
        <v>4.4344119304476435E-18</v>
      </c>
      <c r="GY28" s="86">
        <f t="shared" si="91"/>
        <v>2.7070102861029184E-18</v>
      </c>
      <c r="GZ28" s="86">
        <f t="shared" si="91"/>
        <v>1.6136780744346205E-17</v>
      </c>
      <c r="HA28" s="86">
        <f t="shared" si="91"/>
        <v>1.1329153261551894E-21</v>
      </c>
      <c r="HC28" s="86">
        <f xml:space="preserve"> _xlfn.NORM.DIST($B28, C$8, ABS(C$12), TRUE) * _xlfn.NORM.DIST(($B28 - C$8)*C$16, 0, ABS(C$12), TRUE) * 2</f>
        <v>2.0828603870060553E-32</v>
      </c>
      <c r="HD28" s="86">
        <f t="shared" si="92"/>
        <v>3.5995043949272217E-31</v>
      </c>
      <c r="HE28" s="86">
        <f t="shared" si="92"/>
        <v>8.9949845535865488E-39</v>
      </c>
      <c r="HF28" s="86">
        <f t="shared" si="92"/>
        <v>3.0151607246403953E-39</v>
      </c>
      <c r="HG28" s="86">
        <f t="shared" si="92"/>
        <v>5.5863292552799408E-39</v>
      </c>
      <c r="HH28" s="86">
        <f t="shared" si="92"/>
        <v>1.0548981595112038E-39</v>
      </c>
      <c r="HI28" s="86">
        <f t="shared" si="92"/>
        <v>1.3559892216965645E-39</v>
      </c>
      <c r="HJ28" s="86">
        <f t="shared" si="92"/>
        <v>1.1915180073770228E-36</v>
      </c>
      <c r="HK28" s="86">
        <f t="shared" si="92"/>
        <v>9.7427661960278314E-39</v>
      </c>
      <c r="HL28" s="86">
        <f t="shared" si="92"/>
        <v>8.5141844332647078E-36</v>
      </c>
      <c r="HM28" s="86">
        <f t="shared" si="92"/>
        <v>4.878953735982629E-43</v>
      </c>
      <c r="HN28" s="86">
        <f t="shared" si="92"/>
        <v>3.2745594537422712E-35</v>
      </c>
      <c r="HO28" s="86">
        <f t="shared" si="92"/>
        <v>5.3444894969925005E-41</v>
      </c>
      <c r="HP28" s="86">
        <f t="shared" si="92"/>
        <v>2.1952757583698183E-39</v>
      </c>
      <c r="HQ28" s="86">
        <f t="shared" si="92"/>
        <v>3.4053389333585591E-53</v>
      </c>
      <c r="HS28" s="86">
        <f t="shared" ref="HS28:HS91" si="114" xml:space="preserve"> _xlfn.NORM.DIST($B28, C$9, ABS(C$13), TRUE) * _xlfn.NORM.DIST(($B28 - C$9)*C$17, 0, ABS(C$13), TRUE) * 2</f>
        <v>5.6612942323090474E-160</v>
      </c>
      <c r="HT28" s="86">
        <f t="shared" si="93"/>
        <v>7.8230453274494801E-144</v>
      </c>
      <c r="HU28" s="86">
        <f t="shared" si="93"/>
        <v>2.7162851524157861E-190</v>
      </c>
      <c r="HV28" s="86">
        <f t="shared" si="93"/>
        <v>9.0794494597458452E-195</v>
      </c>
      <c r="HW28" s="86">
        <f t="shared" si="93"/>
        <v>6.2073882611278899E-197</v>
      </c>
      <c r="HX28" s="86">
        <f t="shared" si="93"/>
        <v>4.2194716831086233E-199</v>
      </c>
      <c r="HY28" s="86">
        <f t="shared" si="93"/>
        <v>1.0274214593418296E-196</v>
      </c>
      <c r="HZ28" s="86">
        <f t="shared" si="93"/>
        <v>9.1163320152825413E-183</v>
      </c>
      <c r="IA28" s="86">
        <f t="shared" si="93"/>
        <v>5.9983633691750338E-193</v>
      </c>
      <c r="IB28" s="86">
        <f t="shared" si="93"/>
        <v>1.0409538515089059E-178</v>
      </c>
      <c r="IC28" s="86">
        <f t="shared" si="93"/>
        <v>1.4549615680044327E-217</v>
      </c>
      <c r="ID28" s="86">
        <f t="shared" si="93"/>
        <v>8.6762267078897742E-175</v>
      </c>
      <c r="IE28" s="86">
        <f t="shared" si="93"/>
        <v>5.9635056170188203E-204</v>
      </c>
      <c r="IF28" s="86">
        <f t="shared" si="93"/>
        <v>1.8419569631344925E-85</v>
      </c>
      <c r="IG28" s="86">
        <f t="shared" si="93"/>
        <v>6.362890610467956E-61</v>
      </c>
      <c r="II28" s="86">
        <f t="shared" ref="II28:II91" si="115" xml:space="preserve"> _xlfn.NORM.DIST($B28, C$10, ABS(C$14), TRUE) * _xlfn.NORM.DIST(($B28 - C$10)*C$18, 0, ABS(C$14), TRUE) * 2</f>
        <v>7.2612296130924101E-304</v>
      </c>
      <c r="IJ28" s="86">
        <f t="shared" ref="IJ28:IJ91" si="116" xml:space="preserve"> _xlfn.NORM.DIST($B28, D$10, ABS(D$14), TRUE) * _xlfn.NORM.DIST(($B28 - D$10)*D$18, 0, ABS(D$14), TRUE) * 2</f>
        <v>5.9075398528640863E-280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1.4557204719859409E-273</v>
      </c>
      <c r="IW28" s="86">
        <f t="shared" ref="IW28:IW91" si="129" xml:space="preserve"> _xlfn.NORM.DIST($B28, Q$10, ABS(Q$14), TRUE) * _xlfn.NORM.DIST(($B28 - Q$10)*Q$18, 0, ABS(Q$14), TRUE) * 2</f>
        <v>7.3451454474170668E-227</v>
      </c>
      <c r="IY28" s="86">
        <f t="shared" ref="IY28:IY91" si="130">GM28+HC28+HS28+II28</f>
        <v>2.5999521446537257E-13</v>
      </c>
      <c r="IZ28" s="86">
        <f t="shared" ref="IZ28:IZ91" si="131">GN28+HD28+HT28+IJ28</f>
        <v>1.4262356466098582E-14</v>
      </c>
      <c r="JA28" s="86">
        <f t="shared" ref="JA28:JA91" si="132">GO28+HE28+HU28+IK28</f>
        <v>1.2399671290108247E-15</v>
      </c>
      <c r="JB28" s="86">
        <f t="shared" ref="JB28:JB91" si="133">GP28+HF28+HV28+IL28</f>
        <v>1.2352986986489572E-15</v>
      </c>
      <c r="JC28" s="86">
        <f t="shared" ref="JC28:JC91" si="134">GQ28+HG28+HW28+IM28</f>
        <v>7.04985246248609E-17</v>
      </c>
      <c r="JD28" s="86">
        <f t="shared" ref="JD28:JD91" si="135">GR28+HH28+HX28+IN28</f>
        <v>6.1562968064922767E-19</v>
      </c>
      <c r="JE28" s="86">
        <f t="shared" ref="JE28:JE91" si="136">GS28+HI28+HY28+IO28</f>
        <v>2.6960682186208338E-17</v>
      </c>
      <c r="JF28" s="86">
        <f t="shared" ref="JF28:JF91" si="137">GT28+HJ28+HZ28+IP28</f>
        <v>2.3089544522417588E-17</v>
      </c>
      <c r="JG28" s="86">
        <f t="shared" ref="JG28:JG91" si="138">GU28+HK28+IA28+IQ28</f>
        <v>7.8664989914605946E-19</v>
      </c>
      <c r="JH28" s="86">
        <f t="shared" ref="JH28:JH91" si="139">GV28+HL28+IB28+IR28</f>
        <v>3.1981303424694714E-17</v>
      </c>
      <c r="JI28" s="86">
        <f t="shared" ref="JI28:JI91" si="140">GW28+HM28+IC28+IS28</f>
        <v>3.0184139290360902E-19</v>
      </c>
      <c r="JJ28" s="86">
        <f t="shared" ref="JJ28:JJ91" si="141">GX28+HN28+ID28+IT28</f>
        <v>4.4344119304476435E-18</v>
      </c>
      <c r="JK28" s="86">
        <f t="shared" ref="JK28:JK91" si="142">GY28+HO28+IE28+IU28</f>
        <v>2.7070102861029184E-18</v>
      </c>
      <c r="JL28" s="86">
        <f t="shared" ref="JL28:JL91" si="143">GZ28+HP28+IF28+IV28</f>
        <v>1.6136780744346205E-17</v>
      </c>
      <c r="JM28" s="86">
        <f t="shared" ref="JM28:JM91" si="144">HA28+HQ28+IG28+IW28</f>
        <v>1.1329153261551894E-21</v>
      </c>
    </row>
    <row r="29" spans="1:274" x14ac:dyDescent="0.25">
      <c r="B29" s="2">
        <v>2</v>
      </c>
      <c r="C29" s="37">
        <v>102.286</v>
      </c>
      <c r="D29" s="37">
        <v>106.08799999999999</v>
      </c>
      <c r="E29" s="37">
        <v>107.035</v>
      </c>
      <c r="F29" s="37">
        <v>106.71899999999999</v>
      </c>
      <c r="G29" s="37">
        <v>108.28100000000001</v>
      </c>
      <c r="H29" s="37">
        <v>108.895</v>
      </c>
      <c r="I29" s="37">
        <v>108.035</v>
      </c>
      <c r="J29" s="37">
        <v>109.63200000000001</v>
      </c>
      <c r="K29" s="37">
        <v>110.754</v>
      </c>
      <c r="L29" s="37">
        <v>115.73699999999999</v>
      </c>
      <c r="M29" s="37">
        <v>113.63200000000001</v>
      </c>
      <c r="N29" s="37">
        <v>112.193</v>
      </c>
      <c r="O29" s="37">
        <v>110.053</v>
      </c>
      <c r="P29" s="37">
        <v>110.367</v>
      </c>
      <c r="Q29" s="37">
        <v>109.867</v>
      </c>
      <c r="R29" s="5"/>
      <c r="S29" s="4">
        <f t="shared" si="8"/>
        <v>101.2443585029756</v>
      </c>
      <c r="T29" s="4">
        <f t="shared" si="9"/>
        <v>104.80919291486269</v>
      </c>
      <c r="U29" s="4">
        <f t="shared" si="10"/>
        <v>106.47337905191318</v>
      </c>
      <c r="V29" s="4">
        <f t="shared" si="11"/>
        <v>106.68607152900496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1.0416414970244006</v>
      </c>
      <c r="AJ29" s="4">
        <f t="shared" si="24"/>
        <v>1.2788070851373021</v>
      </c>
      <c r="AK29" s="4">
        <f t="shared" si="25"/>
        <v>0.56162094808681218</v>
      </c>
      <c r="AL29" s="4">
        <f t="shared" si="26"/>
        <v>3.2928470995031489E-2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101.24435850210047</v>
      </c>
      <c r="AZ29" s="2">
        <f t="shared" si="37"/>
        <v>104.8091929148019</v>
      </c>
      <c r="BA29" s="2">
        <f t="shared" si="37"/>
        <v>106.4733790519071</v>
      </c>
      <c r="BB29" s="2">
        <f t="shared" si="37"/>
        <v>106.68607152899897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102.286</v>
      </c>
      <c r="BP29" s="2">
        <f t="shared" si="39"/>
        <v>106.08799999999999</v>
      </c>
      <c r="BQ29" s="2">
        <f t="shared" si="40"/>
        <v>107.035</v>
      </c>
      <c r="BR29" s="2">
        <f t="shared" si="41"/>
        <v>106.71899999999999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101.03262729831144</v>
      </c>
      <c r="DL29" s="2">
        <f t="shared" si="70"/>
        <v>104.66023367729829</v>
      </c>
      <c r="DM29" s="2">
        <f t="shared" si="70"/>
        <v>106.35962179487179</v>
      </c>
      <c r="DN29" s="2">
        <f t="shared" si="70"/>
        <v>106.63993846153845</v>
      </c>
      <c r="DO29" s="2">
        <f t="shared" si="70"/>
        <v>106.88099004267427</v>
      </c>
      <c r="DP29" s="2">
        <f t="shared" si="70"/>
        <v>103.51637945087946</v>
      </c>
      <c r="DQ29" s="2">
        <f t="shared" si="70"/>
        <v>104.4700199146515</v>
      </c>
      <c r="DR29" s="2">
        <f t="shared" si="70"/>
        <v>107.41498221906119</v>
      </c>
      <c r="DS29" s="2">
        <f t="shared" si="70"/>
        <v>107.75651072501074</v>
      </c>
      <c r="DT29" s="2">
        <f t="shared" si="70"/>
        <v>111.13713513513513</v>
      </c>
      <c r="DU29" s="2">
        <f t="shared" si="70"/>
        <v>109.26806162464989</v>
      </c>
      <c r="DV29" s="2">
        <f t="shared" si="70"/>
        <v>107.18077314457317</v>
      </c>
      <c r="DW29" s="2">
        <f t="shared" si="70"/>
        <v>106.23046040777621</v>
      </c>
      <c r="DX29" s="2">
        <f t="shared" si="70"/>
        <v>107.66764793741108</v>
      </c>
      <c r="DY29" s="2">
        <f t="shared" si="70"/>
        <v>109.61338903743318</v>
      </c>
      <c r="EA29" s="2">
        <f t="shared" si="71"/>
        <v>108.28417158984011</v>
      </c>
      <c r="EB29" s="2">
        <f t="shared" si="72"/>
        <v>109.89052590157399</v>
      </c>
      <c r="EC29" s="2">
        <f t="shared" si="73"/>
        <v>110.50479157911751</v>
      </c>
      <c r="ED29" s="2">
        <f t="shared" si="74"/>
        <v>108.39972422579531</v>
      </c>
      <c r="EE29" s="2">
        <f t="shared" si="75"/>
        <v>107.68502099082849</v>
      </c>
      <c r="EF29" s="2">
        <f t="shared" si="76"/>
        <v>105.75872144856544</v>
      </c>
      <c r="EG29" s="2">
        <f t="shared" si="77"/>
        <v>103.25471633554082</v>
      </c>
      <c r="EH29" s="2">
        <f t="shared" si="78"/>
        <v>113.20459760425908</v>
      </c>
      <c r="EI29" s="2">
        <f t="shared" si="79"/>
        <v>117.65236138977244</v>
      </c>
      <c r="EJ29" s="2">
        <f t="shared" si="80"/>
        <v>113.90780369862513</v>
      </c>
      <c r="EK29" s="2">
        <f t="shared" si="81"/>
        <v>112.97843234275354</v>
      </c>
      <c r="EL29" s="2">
        <f t="shared" si="82"/>
        <v>112.75446643844812</v>
      </c>
      <c r="EM29" s="2">
        <f t="shared" si="83"/>
        <v>112.776842196554</v>
      </c>
      <c r="EN29" s="2">
        <f t="shared" si="84"/>
        <v>112.97574409524726</v>
      </c>
      <c r="EO29" s="2">
        <f t="shared" si="85"/>
        <v>119.20540654146448</v>
      </c>
      <c r="EQ29" s="2">
        <f t="shared" si="86"/>
        <v>109.62458734544506</v>
      </c>
      <c r="ER29" s="2">
        <f t="shared" si="87"/>
        <v>109.45164863211512</v>
      </c>
      <c r="ES29" s="2">
        <f t="shared" si="87"/>
        <v>109.67153632761507</v>
      </c>
      <c r="ET29" s="2">
        <f t="shared" si="87"/>
        <v>106.84922037900648</v>
      </c>
      <c r="EU29" s="2">
        <f t="shared" si="87"/>
        <v>106.44512395189831</v>
      </c>
      <c r="EV29" s="2">
        <f t="shared" si="87"/>
        <v>103.28264172053618</v>
      </c>
      <c r="EW29" s="2">
        <f t="shared" si="87"/>
        <v>103.23130745641654</v>
      </c>
      <c r="EX29" s="2">
        <f t="shared" si="87"/>
        <v>111.14485358507159</v>
      </c>
      <c r="EY29" s="2">
        <f t="shared" si="87"/>
        <v>113.7643712618891</v>
      </c>
      <c r="EZ29" s="2">
        <f t="shared" si="87"/>
        <v>115.23577320152431</v>
      </c>
      <c r="FA29" s="2">
        <f t="shared" si="87"/>
        <v>112.08002085937542</v>
      </c>
      <c r="FB29" s="2">
        <f t="shared" si="87"/>
        <v>111.6428702979719</v>
      </c>
      <c r="FC29" s="2">
        <f t="shared" si="87"/>
        <v>111.01376924103965</v>
      </c>
      <c r="FD29" s="2">
        <f t="shared" si="87"/>
        <v>114.92838508147611</v>
      </c>
      <c r="FE29" s="2">
        <f t="shared" si="87"/>
        <v>122.53320130825385</v>
      </c>
      <c r="FG29" s="2">
        <f t="shared" si="88"/>
        <v>2.9197528439991224E-2</v>
      </c>
      <c r="FH29" s="2">
        <f t="shared" si="89"/>
        <v>2.8480458993397087E-2</v>
      </c>
      <c r="FI29" s="2">
        <f t="shared" si="89"/>
        <v>2.7444133323625466E-2</v>
      </c>
      <c r="FJ29" s="2">
        <f t="shared" si="89"/>
        <v>2.6218193300479996E-2</v>
      </c>
      <c r="FK29" s="2">
        <f t="shared" si="89"/>
        <v>2.6253982765822803E-2</v>
      </c>
      <c r="FL29" s="2">
        <f t="shared" si="89"/>
        <v>2.338880047949914E-2</v>
      </c>
      <c r="FM29" s="2">
        <f t="shared" si="89"/>
        <v>2.4246506947319321E-2</v>
      </c>
      <c r="FN29" s="2">
        <f t="shared" si="89"/>
        <v>2.4776168154678316E-2</v>
      </c>
      <c r="FO29" s="2">
        <f t="shared" si="89"/>
        <v>2.2802293360510976E-2</v>
      </c>
      <c r="FP29" s="2">
        <f t="shared" si="89"/>
        <v>2.5450774573661714E-2</v>
      </c>
      <c r="FQ29" s="2">
        <f t="shared" si="89"/>
        <v>2.2916070305653766E-2</v>
      </c>
      <c r="FR29" s="2">
        <f t="shared" si="89"/>
        <v>2.3426283029683814E-2</v>
      </c>
      <c r="FS29" s="2">
        <f t="shared" si="89"/>
        <v>2.2634487788556732E-2</v>
      </c>
      <c r="FT29" s="2">
        <f t="shared" si="89"/>
        <v>2.3644744048012274E-2</v>
      </c>
      <c r="FU29" s="2">
        <f t="shared" si="89"/>
        <v>2.075782102881335E-2</v>
      </c>
      <c r="FW29" s="2">
        <f t="shared" si="112"/>
        <v>3.0088450199287003E-6</v>
      </c>
      <c r="FX29" s="2">
        <f t="shared" si="90"/>
        <v>4.2966758325416262E-6</v>
      </c>
      <c r="FY29" s="2">
        <f t="shared" si="90"/>
        <v>4.0025821435458938E-6</v>
      </c>
      <c r="FZ29" s="2">
        <f t="shared" si="90"/>
        <v>3.4413808168315433E-6</v>
      </c>
      <c r="GA29" s="2">
        <f t="shared" si="90"/>
        <v>3.8284409491477419E-6</v>
      </c>
      <c r="GB29" s="2">
        <f t="shared" si="90"/>
        <v>3.8280742182432002E-6</v>
      </c>
      <c r="GC29" s="2">
        <f t="shared" si="90"/>
        <v>3.9117646661688805E-6</v>
      </c>
      <c r="GD29" s="2">
        <f t="shared" si="90"/>
        <v>4.4349820793561365E-6</v>
      </c>
      <c r="GE29" s="2">
        <f t="shared" si="90"/>
        <v>4.2970460206824877E-6</v>
      </c>
      <c r="GF29" s="2">
        <f t="shared" si="90"/>
        <v>4.1810474655786217E-6</v>
      </c>
      <c r="GG29" s="2">
        <f t="shared" si="90"/>
        <v>3.5317233932390272E-6</v>
      </c>
      <c r="GH29" s="2">
        <f t="shared" si="90"/>
        <v>3.2594394585442401E-6</v>
      </c>
      <c r="GI29" s="2">
        <f t="shared" si="90"/>
        <v>2.9695580602386649E-6</v>
      </c>
      <c r="GJ29" s="2">
        <f t="shared" si="90"/>
        <v>2.495852801017719E-6</v>
      </c>
      <c r="GK29" s="2">
        <f t="shared" si="90"/>
        <v>2.4610021313441262E-6</v>
      </c>
      <c r="GM29" s="86">
        <f t="shared" si="113"/>
        <v>6.4621953716912239E-13</v>
      </c>
      <c r="GN29" s="86">
        <f t="shared" si="91"/>
        <v>3.9723295603274492E-14</v>
      </c>
      <c r="GO29" s="86">
        <f t="shared" si="91"/>
        <v>3.780572741317016E-15</v>
      </c>
      <c r="GP29" s="86">
        <f t="shared" si="91"/>
        <v>3.7145367061860252E-15</v>
      </c>
      <c r="GQ29" s="86">
        <f t="shared" si="91"/>
        <v>2.3863684249611604E-16</v>
      </c>
      <c r="GR29" s="86">
        <f t="shared" si="91"/>
        <v>2.4303720743912986E-18</v>
      </c>
      <c r="GS29" s="86">
        <f t="shared" si="91"/>
        <v>9.2448074419887694E-17</v>
      </c>
      <c r="GT29" s="86">
        <f t="shared" si="91"/>
        <v>8.0251627677783475E-17</v>
      </c>
      <c r="GU29" s="86">
        <f t="shared" si="91"/>
        <v>3.0468584302616066E-18</v>
      </c>
      <c r="GV29" s="86">
        <f t="shared" si="91"/>
        <v>1.1068040640479352E-16</v>
      </c>
      <c r="GW29" s="86">
        <f t="shared" si="91"/>
        <v>1.2173604876179504E-18</v>
      </c>
      <c r="GX29" s="86">
        <f t="shared" si="91"/>
        <v>1.6170099187716117E-17</v>
      </c>
      <c r="GY29" s="86">
        <f t="shared" si="91"/>
        <v>9.9510974246466395E-18</v>
      </c>
      <c r="GZ29" s="86">
        <f t="shared" si="91"/>
        <v>5.6026678578540443E-17</v>
      </c>
      <c r="HA29" s="86">
        <f t="shared" si="91"/>
        <v>5.5022531550323315E-21</v>
      </c>
      <c r="HC29" s="86">
        <f t="shared" ref="HC29:HC91" si="145" xml:space="preserve"> _xlfn.NORM.DIST($B29, C$8, ABS(C$12), TRUE) * _xlfn.NORM.DIST(($B29 - C$8)*C$16, 0, ABS(C$12), TRUE) * 2</f>
        <v>1.2358116070647174E-31</v>
      </c>
      <c r="HD29" s="86">
        <f t="shared" si="92"/>
        <v>2.0144093021399777E-30</v>
      </c>
      <c r="HE29" s="86">
        <f t="shared" si="92"/>
        <v>8.0130470627623949E-38</v>
      </c>
      <c r="HF29" s="86">
        <f t="shared" si="92"/>
        <v>2.6908972261314403E-38</v>
      </c>
      <c r="HG29" s="86">
        <f t="shared" si="92"/>
        <v>5.1286869015036006E-38</v>
      </c>
      <c r="HH29" s="86">
        <f t="shared" si="92"/>
        <v>1.0048669865993757E-38</v>
      </c>
      <c r="HI29" s="86">
        <f t="shared" si="92"/>
        <v>1.2787750601857426E-38</v>
      </c>
      <c r="HJ29" s="86">
        <f t="shared" si="92"/>
        <v>9.6143766844873637E-36</v>
      </c>
      <c r="HK29" s="86">
        <f t="shared" si="92"/>
        <v>8.8281477032628653E-38</v>
      </c>
      <c r="HL29" s="86">
        <f t="shared" si="92"/>
        <v>6.5080630275870612E-35</v>
      </c>
      <c r="HM29" s="86">
        <f t="shared" si="92"/>
        <v>5.6639169419498593E-42</v>
      </c>
      <c r="HN29" s="86">
        <f t="shared" si="92"/>
        <v>2.3217230144708329E-34</v>
      </c>
      <c r="HO29" s="86">
        <f t="shared" si="92"/>
        <v>5.1800825224394392E-40</v>
      </c>
      <c r="HP29" s="86">
        <f t="shared" si="92"/>
        <v>1.9327609634809635E-38</v>
      </c>
      <c r="HQ29" s="86">
        <f t="shared" si="92"/>
        <v>6.868229471948721E-52</v>
      </c>
      <c r="HS29" s="86">
        <f t="shared" si="114"/>
        <v>3.5698661858303776E-157</v>
      </c>
      <c r="HT29" s="86">
        <f t="shared" si="93"/>
        <v>3.2485220716385921E-141</v>
      </c>
      <c r="HU29" s="86">
        <f t="shared" si="93"/>
        <v>7.1487773951131621E-187</v>
      </c>
      <c r="HV29" s="86">
        <f t="shared" si="93"/>
        <v>2.5107877107828693E-191</v>
      </c>
      <c r="HW29" s="86">
        <f t="shared" si="93"/>
        <v>2.0481920547445307E-193</v>
      </c>
      <c r="HX29" s="86">
        <f t="shared" si="93"/>
        <v>1.5413742424384864E-195</v>
      </c>
      <c r="HY29" s="86">
        <f t="shared" si="93"/>
        <v>3.4830584442497483E-193</v>
      </c>
      <c r="HZ29" s="86">
        <f t="shared" si="93"/>
        <v>1.7961257215322873E-179</v>
      </c>
      <c r="IA29" s="86">
        <f t="shared" si="93"/>
        <v>1.7818136274572941E-189</v>
      </c>
      <c r="IB29" s="86">
        <f t="shared" si="93"/>
        <v>1.695892679537488E-175</v>
      </c>
      <c r="IC29" s="86">
        <f t="shared" si="93"/>
        <v>1.1220180912139684E-213</v>
      </c>
      <c r="ID29" s="86">
        <f t="shared" si="93"/>
        <v>1.0549404242860928E-171</v>
      </c>
      <c r="IE29" s="86">
        <f t="shared" si="93"/>
        <v>2.2354432361672727E-200</v>
      </c>
      <c r="IF29" s="86">
        <f t="shared" si="93"/>
        <v>5.1341859034177991E-84</v>
      </c>
      <c r="IG29" s="86">
        <f t="shared" si="93"/>
        <v>6.6227360829677066E-60</v>
      </c>
      <c r="II29" s="86">
        <f t="shared" si="115"/>
        <v>1.5310452394779054E-299</v>
      </c>
      <c r="IJ29" s="86">
        <f t="shared" si="116"/>
        <v>7.3529727640995722E-276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9.9382642221705294E-270</v>
      </c>
      <c r="IW29" s="86">
        <f t="shared" si="129"/>
        <v>1.0904610797108322E-223</v>
      </c>
      <c r="IY29" s="86">
        <f t="shared" si="130"/>
        <v>6.4621953716912239E-13</v>
      </c>
      <c r="IZ29" s="86">
        <f t="shared" si="131"/>
        <v>3.9723295603274492E-14</v>
      </c>
      <c r="JA29" s="86">
        <f t="shared" si="132"/>
        <v>3.780572741317016E-15</v>
      </c>
      <c r="JB29" s="86">
        <f t="shared" si="133"/>
        <v>3.7145367061860252E-15</v>
      </c>
      <c r="JC29" s="86">
        <f t="shared" si="134"/>
        <v>2.3863684249611604E-16</v>
      </c>
      <c r="JD29" s="86">
        <f t="shared" si="135"/>
        <v>2.4303720743912986E-18</v>
      </c>
      <c r="JE29" s="86">
        <f t="shared" si="136"/>
        <v>9.2448074419887694E-17</v>
      </c>
      <c r="JF29" s="86">
        <f t="shared" si="137"/>
        <v>8.0251627677783475E-17</v>
      </c>
      <c r="JG29" s="86">
        <f t="shared" si="138"/>
        <v>3.0468584302616066E-18</v>
      </c>
      <c r="JH29" s="86">
        <f t="shared" si="139"/>
        <v>1.1068040640479352E-16</v>
      </c>
      <c r="JI29" s="86">
        <f t="shared" si="140"/>
        <v>1.2173604876179504E-18</v>
      </c>
      <c r="JJ29" s="86">
        <f t="shared" si="141"/>
        <v>1.6170099187716117E-17</v>
      </c>
      <c r="JK29" s="86">
        <f t="shared" si="142"/>
        <v>9.9510974246466395E-18</v>
      </c>
      <c r="JL29" s="86">
        <f t="shared" si="143"/>
        <v>5.6026678578540443E-17</v>
      </c>
      <c r="JM29" s="86">
        <f t="shared" si="144"/>
        <v>5.5022531550323315E-21</v>
      </c>
    </row>
    <row r="30" spans="1:274" x14ac:dyDescent="0.25">
      <c r="B30" s="2">
        <v>3</v>
      </c>
      <c r="C30" s="37">
        <v>104.032</v>
      </c>
      <c r="D30" s="37">
        <v>107.982</v>
      </c>
      <c r="E30" s="37">
        <v>108.14</v>
      </c>
      <c r="F30" s="37">
        <v>107.386</v>
      </c>
      <c r="G30" s="37">
        <v>108.07</v>
      </c>
      <c r="H30" s="37">
        <v>107.71899999999999</v>
      </c>
      <c r="I30" s="37">
        <v>108.789</v>
      </c>
      <c r="J30" s="37">
        <v>109.526</v>
      </c>
      <c r="K30" s="37">
        <v>112.456</v>
      </c>
      <c r="L30" s="37">
        <v>113.211</v>
      </c>
      <c r="M30" s="37">
        <v>114.123</v>
      </c>
      <c r="N30" s="37">
        <v>110.105</v>
      </c>
      <c r="O30" s="37">
        <v>110.509</v>
      </c>
      <c r="P30" s="37">
        <v>108.75</v>
      </c>
      <c r="Q30" s="37">
        <v>109.06699999999999</v>
      </c>
      <c r="S30" s="4">
        <f t="shared" si="8"/>
        <v>101.41883046431947</v>
      </c>
      <c r="T30" s="4">
        <f t="shared" si="9"/>
        <v>105.01983311404413</v>
      </c>
      <c r="U30" s="4">
        <f t="shared" si="10"/>
        <v>106.63133729882529</v>
      </c>
      <c r="V30" s="4">
        <f t="shared" si="11"/>
        <v>106.78632509378892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2.6131695356805267</v>
      </c>
      <c r="AJ30" s="4">
        <f t="shared" si="24"/>
        <v>2.9621668859558667</v>
      </c>
      <c r="AK30" s="4">
        <f t="shared" si="25"/>
        <v>1.508662701174714</v>
      </c>
      <c r="AL30" s="4">
        <f t="shared" si="26"/>
        <v>0.599674906211078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101.41883046221201</v>
      </c>
      <c r="AZ30" s="2">
        <f t="shared" si="37"/>
        <v>105.01983311388051</v>
      </c>
      <c r="BA30" s="2">
        <f t="shared" si="37"/>
        <v>106.63133729880741</v>
      </c>
      <c r="BB30" s="2">
        <f t="shared" si="37"/>
        <v>106.78632509377151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104.032</v>
      </c>
      <c r="BP30" s="2">
        <f t="shared" si="39"/>
        <v>107.982</v>
      </c>
      <c r="BQ30" s="2">
        <f t="shared" si="40"/>
        <v>108.14</v>
      </c>
      <c r="BR30" s="2">
        <f t="shared" si="41"/>
        <v>107.386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101.19706716697935</v>
      </c>
      <c r="DL30" s="2">
        <f t="shared" si="70"/>
        <v>104.86789746716696</v>
      </c>
      <c r="DM30" s="2">
        <f t="shared" si="70"/>
        <v>106.51608434547907</v>
      </c>
      <c r="DN30" s="2">
        <f t="shared" si="70"/>
        <v>106.74272712550606</v>
      </c>
      <c r="DO30" s="2">
        <f t="shared" si="70"/>
        <v>107.00995945945948</v>
      </c>
      <c r="DP30" s="2">
        <f t="shared" si="70"/>
        <v>103.71588974688976</v>
      </c>
      <c r="DQ30" s="2">
        <f t="shared" si="70"/>
        <v>104.61029824561403</v>
      </c>
      <c r="DR30" s="2">
        <f t="shared" si="70"/>
        <v>107.56388525367475</v>
      </c>
      <c r="DS30" s="2">
        <f t="shared" si="70"/>
        <v>107.95652629772631</v>
      </c>
      <c r="DT30" s="2">
        <f t="shared" si="70"/>
        <v>111.28176576576575</v>
      </c>
      <c r="DU30" s="2">
        <f t="shared" si="70"/>
        <v>109.46240056022411</v>
      </c>
      <c r="DV30" s="2">
        <f t="shared" si="70"/>
        <v>107.4068508794509</v>
      </c>
      <c r="DW30" s="2">
        <f t="shared" si="70"/>
        <v>106.45012375533429</v>
      </c>
      <c r="DX30" s="2">
        <f t="shared" si="70"/>
        <v>107.84683973447129</v>
      </c>
      <c r="DY30" s="2">
        <f t="shared" si="70"/>
        <v>109.72178074866312</v>
      </c>
      <c r="EA30" s="2">
        <f t="shared" si="71"/>
        <v>108.14341721542807</v>
      </c>
      <c r="EB30" s="2">
        <f t="shared" si="72"/>
        <v>109.74666621837018</v>
      </c>
      <c r="EC30" s="2">
        <f t="shared" si="73"/>
        <v>110.35637913366736</v>
      </c>
      <c r="ED30" s="2">
        <f t="shared" si="74"/>
        <v>108.26333873134043</v>
      </c>
      <c r="EE30" s="2">
        <f t="shared" si="75"/>
        <v>107.54567644959513</v>
      </c>
      <c r="EF30" s="2">
        <f t="shared" si="76"/>
        <v>105.61769286214137</v>
      </c>
      <c r="EG30" s="2">
        <f t="shared" si="77"/>
        <v>103.14505662251655</v>
      </c>
      <c r="EH30" s="2">
        <f t="shared" si="78"/>
        <v>113.03349245785269</v>
      </c>
      <c r="EI30" s="2">
        <f t="shared" si="79"/>
        <v>117.45210203082944</v>
      </c>
      <c r="EJ30" s="2">
        <f t="shared" si="80"/>
        <v>113.77001761943474</v>
      </c>
      <c r="EK30" s="2">
        <f t="shared" si="81"/>
        <v>112.84070955941858</v>
      </c>
      <c r="EL30" s="2">
        <f t="shared" si="82"/>
        <v>112.62349765069136</v>
      </c>
      <c r="EM30" s="2">
        <f t="shared" si="83"/>
        <v>112.63912830116277</v>
      </c>
      <c r="EN30" s="2">
        <f t="shared" si="84"/>
        <v>112.85447539284681</v>
      </c>
      <c r="EO30" s="2">
        <f t="shared" si="85"/>
        <v>119.04839926446209</v>
      </c>
      <c r="EQ30" s="2">
        <f t="shared" si="86"/>
        <v>109.46925481516374</v>
      </c>
      <c r="ER30" s="2">
        <f t="shared" si="87"/>
        <v>109.31258240543033</v>
      </c>
      <c r="ES30" s="2">
        <f t="shared" si="87"/>
        <v>109.53204046062797</v>
      </c>
      <c r="ET30" s="2">
        <f t="shared" si="87"/>
        <v>106.72931885159844</v>
      </c>
      <c r="EU30" s="2">
        <f t="shared" si="87"/>
        <v>106.3190211205967</v>
      </c>
      <c r="EV30" s="2">
        <f t="shared" si="87"/>
        <v>103.16822236948332</v>
      </c>
      <c r="EW30" s="2">
        <f t="shared" si="87"/>
        <v>103.12186599972397</v>
      </c>
      <c r="EX30" s="2">
        <f t="shared" si="87"/>
        <v>110.99619140250394</v>
      </c>
      <c r="EY30" s="2">
        <f t="shared" si="87"/>
        <v>113.60616716958744</v>
      </c>
      <c r="EZ30" s="2">
        <f t="shared" si="87"/>
        <v>115.08340481312287</v>
      </c>
      <c r="FA30" s="2">
        <f t="shared" si="87"/>
        <v>111.95177113391544</v>
      </c>
      <c r="FB30" s="2">
        <f t="shared" si="87"/>
        <v>111.52375144399505</v>
      </c>
      <c r="FC30" s="2">
        <f t="shared" si="87"/>
        <v>110.89440375771424</v>
      </c>
      <c r="FD30" s="2">
        <f t="shared" si="87"/>
        <v>114.78708039317652</v>
      </c>
      <c r="FE30" s="2">
        <f t="shared" si="87"/>
        <v>122.3408363279314</v>
      </c>
      <c r="FG30" s="2">
        <f t="shared" si="88"/>
        <v>3.1924524328992746E-2</v>
      </c>
      <c r="FH30" s="2">
        <f t="shared" si="89"/>
        <v>3.1142630348245531E-2</v>
      </c>
      <c r="FI30" s="2">
        <f t="shared" si="89"/>
        <v>3.0012428080488308E-2</v>
      </c>
      <c r="FJ30" s="2">
        <f t="shared" si="89"/>
        <v>2.8675143978473868E-2</v>
      </c>
      <c r="FK30" s="2">
        <f t="shared" si="89"/>
        <v>2.8714188437231294E-2</v>
      </c>
      <c r="FL30" s="2">
        <f t="shared" si="89"/>
        <v>2.558757116791549E-2</v>
      </c>
      <c r="FM30" s="2">
        <f t="shared" si="89"/>
        <v>2.6523720342134228E-2</v>
      </c>
      <c r="FN30" s="2">
        <f t="shared" si="89"/>
        <v>2.7101745237540394E-2</v>
      </c>
      <c r="FO30" s="2">
        <f t="shared" si="89"/>
        <v>2.4947335247037968E-2</v>
      </c>
      <c r="FP30" s="2">
        <f t="shared" si="89"/>
        <v>2.7837865053393647E-2</v>
      </c>
      <c r="FQ30" s="2">
        <f t="shared" si="89"/>
        <v>2.5071540733800256E-2</v>
      </c>
      <c r="FR30" s="2">
        <f t="shared" si="89"/>
        <v>2.5628484965586E-2</v>
      </c>
      <c r="FS30" s="2">
        <f t="shared" si="89"/>
        <v>2.4764144024054094E-2</v>
      </c>
      <c r="FT30" s="2">
        <f t="shared" si="89"/>
        <v>2.5866938583430699E-2</v>
      </c>
      <c r="FU30" s="2">
        <f t="shared" si="89"/>
        <v>2.271500733187401E-2</v>
      </c>
      <c r="FW30" s="2">
        <f t="shared" si="112"/>
        <v>3.2991320022275928E-6</v>
      </c>
      <c r="FX30" s="2">
        <f t="shared" si="90"/>
        <v>4.7112094133135589E-6</v>
      </c>
      <c r="FY30" s="2">
        <f t="shared" si="90"/>
        <v>4.3887423539050147E-6</v>
      </c>
      <c r="FZ30" s="2">
        <f t="shared" si="90"/>
        <v>3.7733977774444272E-6</v>
      </c>
      <c r="GA30" s="2">
        <f t="shared" si="90"/>
        <v>4.1978004754581135E-6</v>
      </c>
      <c r="GB30" s="2">
        <f t="shared" si="90"/>
        <v>4.1973983633144677E-6</v>
      </c>
      <c r="GC30" s="2">
        <f t="shared" si="90"/>
        <v>4.2891630461673715E-6</v>
      </c>
      <c r="GD30" s="2">
        <f t="shared" si="90"/>
        <v>4.8628590695841445E-6</v>
      </c>
      <c r="GE30" s="2">
        <f t="shared" si="90"/>
        <v>4.7116153162019377E-6</v>
      </c>
      <c r="GF30" s="2">
        <f t="shared" si="90"/>
        <v>4.5844255337814945E-6</v>
      </c>
      <c r="GG30" s="2">
        <f t="shared" si="90"/>
        <v>3.8724563760166941E-6</v>
      </c>
      <c r="GH30" s="2">
        <f t="shared" si="90"/>
        <v>3.5739031740756261E-6</v>
      </c>
      <c r="GI30" s="2">
        <f t="shared" si="90"/>
        <v>3.2560547323810693E-6</v>
      </c>
      <c r="GJ30" s="2">
        <f t="shared" si="90"/>
        <v>2.7366475181267593E-6</v>
      </c>
      <c r="GK30" s="2">
        <f t="shared" si="90"/>
        <v>2.6984345369832068E-6</v>
      </c>
      <c r="GM30" s="86">
        <f t="shared" si="113"/>
        <v>1.5823723508733834E-12</v>
      </c>
      <c r="GN30" s="86">
        <f t="shared" si="91"/>
        <v>1.0875332386226586E-13</v>
      </c>
      <c r="GO30" s="86">
        <f t="shared" si="91"/>
        <v>1.1311149990841902E-14</v>
      </c>
      <c r="GP30" s="86">
        <f t="shared" si="91"/>
        <v>1.0965894076792716E-14</v>
      </c>
      <c r="GQ30" s="86">
        <f t="shared" si="91"/>
        <v>7.9113347837894011E-16</v>
      </c>
      <c r="GR30" s="86">
        <f t="shared" si="91"/>
        <v>9.3727320713663194E-18</v>
      </c>
      <c r="GS30" s="86">
        <f t="shared" si="91"/>
        <v>3.1050218090525464E-16</v>
      </c>
      <c r="GT30" s="86">
        <f t="shared" si="91"/>
        <v>2.7310532085560408E-16</v>
      </c>
      <c r="GU30" s="86">
        <f t="shared" si="91"/>
        <v>1.1534163584783336E-17</v>
      </c>
      <c r="GV30" s="86">
        <f t="shared" si="91"/>
        <v>3.7503037985944459E-16</v>
      </c>
      <c r="GW30" s="86">
        <f t="shared" si="91"/>
        <v>4.7946653596431994E-18</v>
      </c>
      <c r="GX30" s="86">
        <f t="shared" si="91"/>
        <v>5.7692738333259298E-17</v>
      </c>
      <c r="GY30" s="86">
        <f t="shared" si="91"/>
        <v>3.579189188468059E-17</v>
      </c>
      <c r="GZ30" s="86">
        <f t="shared" si="91"/>
        <v>1.9050813476661412E-16</v>
      </c>
      <c r="HA30" s="86">
        <f t="shared" si="91"/>
        <v>2.6013707255189518E-20</v>
      </c>
      <c r="HC30" s="86">
        <f t="shared" si="145"/>
        <v>7.1701181528597091E-31</v>
      </c>
      <c r="HD30" s="86">
        <f t="shared" si="92"/>
        <v>1.1030319179634494E-29</v>
      </c>
      <c r="HE30" s="86">
        <f t="shared" si="92"/>
        <v>6.9407349541935873E-37</v>
      </c>
      <c r="HF30" s="86">
        <f t="shared" si="92"/>
        <v>2.3357568616133199E-37</v>
      </c>
      <c r="HG30" s="86">
        <f t="shared" si="92"/>
        <v>4.5753603924440956E-37</v>
      </c>
      <c r="HH30" s="86">
        <f t="shared" si="92"/>
        <v>9.297578557865304E-38</v>
      </c>
      <c r="HI30" s="86">
        <f t="shared" si="92"/>
        <v>1.1715812981413734E-37</v>
      </c>
      <c r="HJ30" s="86">
        <f t="shared" si="92"/>
        <v>7.5503266226032757E-35</v>
      </c>
      <c r="HK30" s="86">
        <f t="shared" si="92"/>
        <v>7.7743518825481779E-37</v>
      </c>
      <c r="HL30" s="86">
        <f t="shared" si="92"/>
        <v>4.8452120427090524E-34</v>
      </c>
      <c r="HM30" s="86">
        <f t="shared" si="92"/>
        <v>6.3700665816087071E-41</v>
      </c>
      <c r="HN30" s="86">
        <f t="shared" si="92"/>
        <v>1.6057277455453582E-33</v>
      </c>
      <c r="HO30" s="86">
        <f t="shared" si="92"/>
        <v>4.8792785419573489E-39</v>
      </c>
      <c r="HP30" s="86">
        <f t="shared" si="92"/>
        <v>1.6557872340174368E-37</v>
      </c>
      <c r="HQ30" s="86">
        <f t="shared" si="92"/>
        <v>1.3332123376892262E-50</v>
      </c>
      <c r="HS30" s="86">
        <f t="shared" si="114"/>
        <v>2.125297218161408E-154</v>
      </c>
      <c r="HT30" s="86">
        <f t="shared" si="93"/>
        <v>1.2754849778907096E-138</v>
      </c>
      <c r="HU30" s="86">
        <f t="shared" si="93"/>
        <v>1.7506504302225699E-183</v>
      </c>
      <c r="HV30" s="86">
        <f t="shared" si="93"/>
        <v>6.4656996654109812E-188</v>
      </c>
      <c r="HW30" s="86">
        <f t="shared" si="93"/>
        <v>6.2783813207438726E-190</v>
      </c>
      <c r="HX30" s="86">
        <f t="shared" si="93"/>
        <v>5.225454979461512E-192</v>
      </c>
      <c r="HY30" s="86">
        <f t="shared" si="93"/>
        <v>1.0963185224451939E-189</v>
      </c>
      <c r="HZ30" s="86">
        <f t="shared" si="93"/>
        <v>3.3007847036450229E-176</v>
      </c>
      <c r="IA30" s="86">
        <f t="shared" si="93"/>
        <v>4.9190440548696073E-186</v>
      </c>
      <c r="IB30" s="86">
        <f t="shared" si="93"/>
        <v>2.5820721498562933E-172</v>
      </c>
      <c r="IC30" s="86">
        <f t="shared" si="93"/>
        <v>7.976931054793093E-210</v>
      </c>
      <c r="ID30" s="86">
        <f t="shared" si="93"/>
        <v>1.2033704731617002E-168</v>
      </c>
      <c r="IE30" s="86">
        <f t="shared" si="93"/>
        <v>7.7870841705149073E-197</v>
      </c>
      <c r="IF30" s="86">
        <f t="shared" si="93"/>
        <v>1.3903459045499322E-82</v>
      </c>
      <c r="IG30" s="86">
        <f t="shared" si="93"/>
        <v>6.7554107261839177E-59</v>
      </c>
      <c r="II30" s="86">
        <f t="shared" si="115"/>
        <v>3.004693070227764E-295</v>
      </c>
      <c r="IJ30" s="86">
        <f t="shared" si="116"/>
        <v>8.5341341038330756E-272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6.3725117059589438E-266</v>
      </c>
      <c r="IW30" s="86">
        <f t="shared" si="129"/>
        <v>1.5371834201408874E-220</v>
      </c>
      <c r="IY30" s="86">
        <f t="shared" si="130"/>
        <v>1.5823723508733834E-12</v>
      </c>
      <c r="IZ30" s="86">
        <f t="shared" si="131"/>
        <v>1.0875332386226587E-13</v>
      </c>
      <c r="JA30" s="86">
        <f t="shared" si="132"/>
        <v>1.1311149990841902E-14</v>
      </c>
      <c r="JB30" s="86">
        <f t="shared" si="133"/>
        <v>1.0965894076792716E-14</v>
      </c>
      <c r="JC30" s="86">
        <f t="shared" si="134"/>
        <v>7.9113347837894011E-16</v>
      </c>
      <c r="JD30" s="86">
        <f t="shared" si="135"/>
        <v>9.3727320713663194E-18</v>
      </c>
      <c r="JE30" s="86">
        <f t="shared" si="136"/>
        <v>3.1050218090525464E-16</v>
      </c>
      <c r="JF30" s="86">
        <f t="shared" si="137"/>
        <v>2.7310532085560408E-16</v>
      </c>
      <c r="JG30" s="86">
        <f t="shared" si="138"/>
        <v>1.1534163584783336E-17</v>
      </c>
      <c r="JH30" s="86">
        <f t="shared" si="139"/>
        <v>3.7503037985944459E-16</v>
      </c>
      <c r="JI30" s="86">
        <f t="shared" si="140"/>
        <v>4.7946653596431994E-18</v>
      </c>
      <c r="JJ30" s="86">
        <f t="shared" si="141"/>
        <v>5.7692738333259298E-17</v>
      </c>
      <c r="JK30" s="86">
        <f t="shared" si="142"/>
        <v>3.579189188468059E-17</v>
      </c>
      <c r="JL30" s="86">
        <f t="shared" si="143"/>
        <v>1.9050813476661412E-16</v>
      </c>
      <c r="JM30" s="86">
        <f t="shared" si="144"/>
        <v>2.6013707255189518E-20</v>
      </c>
    </row>
    <row r="31" spans="1:274" x14ac:dyDescent="0.25">
      <c r="B31" s="2">
        <v>4</v>
      </c>
      <c r="C31" s="37">
        <v>101.175</v>
      </c>
      <c r="D31" s="37">
        <v>105.211</v>
      </c>
      <c r="E31" s="37">
        <v>109.807</v>
      </c>
      <c r="F31" s="37">
        <v>107.877</v>
      </c>
      <c r="G31" s="37">
        <v>110.57899999999999</v>
      </c>
      <c r="H31" s="37">
        <v>107.77200000000001</v>
      </c>
      <c r="I31" s="37">
        <v>107.316</v>
      </c>
      <c r="J31" s="37">
        <v>108.649</v>
      </c>
      <c r="K31" s="37">
        <v>113.053</v>
      </c>
      <c r="L31" s="37">
        <v>115.982</v>
      </c>
      <c r="M31" s="37">
        <v>113.684</v>
      </c>
      <c r="N31" s="37">
        <v>110.246</v>
      </c>
      <c r="O31" s="37">
        <v>110.684</v>
      </c>
      <c r="P31" s="37">
        <v>110.117</v>
      </c>
      <c r="Q31" s="37">
        <v>110.7</v>
      </c>
      <c r="S31" s="4">
        <f t="shared" si="8"/>
        <v>101.59326860450413</v>
      </c>
      <c r="T31" s="4">
        <f t="shared" si="9"/>
        <v>105.22968876258315</v>
      </c>
      <c r="U31" s="4">
        <f t="shared" si="10"/>
        <v>106.78855056607399</v>
      </c>
      <c r="V31" s="4">
        <f t="shared" si="11"/>
        <v>106.88568888703465</v>
      </c>
      <c r="W31" s="4">
        <f t="shared" si="12"/>
        <v>107.14731907819299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-0.41826860450413506</v>
      </c>
      <c r="AJ31" s="4">
        <f t="shared" si="24"/>
        <v>-1.8688762583153107E-2</v>
      </c>
      <c r="AK31" s="4">
        <f t="shared" si="25"/>
        <v>3.0184494339260084</v>
      </c>
      <c r="AL31" s="4">
        <f t="shared" si="26"/>
        <v>0.99131111296534868</v>
      </c>
      <c r="AM31" s="4">
        <f t="shared" si="27"/>
        <v>3.4316809218070006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101.59326859950556</v>
      </c>
      <c r="AZ31" s="2">
        <f t="shared" si="37"/>
        <v>105.22968876215036</v>
      </c>
      <c r="BA31" s="2">
        <f t="shared" si="37"/>
        <v>106.78855056602244</v>
      </c>
      <c r="BB31" s="2">
        <f t="shared" si="37"/>
        <v>106.88568888698505</v>
      </c>
      <c r="BC31" s="2">
        <f t="shared" si="37"/>
        <v>107.14731907818863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101.175</v>
      </c>
      <c r="BP31" s="2">
        <f t="shared" si="39"/>
        <v>105.211</v>
      </c>
      <c r="BQ31" s="2">
        <f t="shared" si="40"/>
        <v>109.807</v>
      </c>
      <c r="BR31" s="2">
        <f t="shared" si="41"/>
        <v>107.877</v>
      </c>
      <c r="BS31" s="2">
        <f t="shared" si="42"/>
        <v>110.57899999999999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101.36150703564726</v>
      </c>
      <c r="DL31" s="2">
        <f t="shared" si="70"/>
        <v>105.07556125703563</v>
      </c>
      <c r="DM31" s="2">
        <f t="shared" si="70"/>
        <v>106.67254689608636</v>
      </c>
      <c r="DN31" s="2">
        <f t="shared" si="70"/>
        <v>106.84551578947368</v>
      </c>
      <c r="DO31" s="2">
        <f t="shared" si="70"/>
        <v>107.13892887624469</v>
      </c>
      <c r="DP31" s="2">
        <f t="shared" si="70"/>
        <v>103.91540004290005</v>
      </c>
      <c r="DQ31" s="2">
        <f t="shared" si="70"/>
        <v>104.75057657657658</v>
      </c>
      <c r="DR31" s="2">
        <f t="shared" si="70"/>
        <v>107.71278828828831</v>
      </c>
      <c r="DS31" s="2">
        <f t="shared" si="70"/>
        <v>108.15654187044188</v>
      </c>
      <c r="DT31" s="2">
        <f t="shared" si="70"/>
        <v>111.42639639639638</v>
      </c>
      <c r="DU31" s="2">
        <f t="shared" si="70"/>
        <v>109.65673949579835</v>
      </c>
      <c r="DV31" s="2">
        <f t="shared" si="70"/>
        <v>107.63292861432863</v>
      </c>
      <c r="DW31" s="2">
        <f t="shared" si="70"/>
        <v>106.66978710289239</v>
      </c>
      <c r="DX31" s="2">
        <f t="shared" si="70"/>
        <v>108.0260315315315</v>
      </c>
      <c r="DY31" s="2">
        <f t="shared" si="70"/>
        <v>109.83017245989306</v>
      </c>
      <c r="EA31" s="2">
        <f t="shared" si="71"/>
        <v>108.00266284101603</v>
      </c>
      <c r="EB31" s="2">
        <f t="shared" si="72"/>
        <v>109.60280653516635</v>
      </c>
      <c r="EC31" s="2">
        <f t="shared" si="73"/>
        <v>110.20796668821723</v>
      </c>
      <c r="ED31" s="2">
        <f t="shared" si="74"/>
        <v>108.12695323688553</v>
      </c>
      <c r="EE31" s="2">
        <f t="shared" si="75"/>
        <v>107.40633190836178</v>
      </c>
      <c r="EF31" s="2">
        <f t="shared" si="76"/>
        <v>105.47666427571728</v>
      </c>
      <c r="EG31" s="2">
        <f t="shared" si="77"/>
        <v>103.03539690949226</v>
      </c>
      <c r="EH31" s="2">
        <f t="shared" si="78"/>
        <v>112.8623873114463</v>
      </c>
      <c r="EI31" s="2">
        <f t="shared" si="79"/>
        <v>117.25184267188645</v>
      </c>
      <c r="EJ31" s="2">
        <f t="shared" si="80"/>
        <v>113.63223154024436</v>
      </c>
      <c r="EK31" s="2">
        <f t="shared" si="81"/>
        <v>112.70298677608363</v>
      </c>
      <c r="EL31" s="2">
        <f t="shared" si="82"/>
        <v>112.49252886293462</v>
      </c>
      <c r="EM31" s="2">
        <f t="shared" si="83"/>
        <v>112.50141440577154</v>
      </c>
      <c r="EN31" s="2">
        <f t="shared" si="84"/>
        <v>112.73320669044634</v>
      </c>
      <c r="EO31" s="2">
        <f t="shared" si="85"/>
        <v>118.89139198745971</v>
      </c>
      <c r="EQ31" s="2">
        <f t="shared" si="86"/>
        <v>109.31392228488242</v>
      </c>
      <c r="ER31" s="2">
        <f t="shared" si="87"/>
        <v>109.17351617874556</v>
      </c>
      <c r="ES31" s="2">
        <f t="shared" si="87"/>
        <v>109.39254459364088</v>
      </c>
      <c r="ET31" s="2">
        <f t="shared" si="87"/>
        <v>106.6094173241904</v>
      </c>
      <c r="EU31" s="2">
        <f t="shared" si="87"/>
        <v>106.19291828929509</v>
      </c>
      <c r="EV31" s="2">
        <f t="shared" si="87"/>
        <v>103.05380301843044</v>
      </c>
      <c r="EW31" s="2">
        <f t="shared" si="87"/>
        <v>103.0124245430314</v>
      </c>
      <c r="EX31" s="2">
        <f t="shared" si="87"/>
        <v>110.84752921993631</v>
      </c>
      <c r="EY31" s="2">
        <f t="shared" si="87"/>
        <v>113.44796307728578</v>
      </c>
      <c r="EZ31" s="2">
        <f t="shared" si="87"/>
        <v>114.93103642472141</v>
      </c>
      <c r="FA31" s="2">
        <f t="shared" si="87"/>
        <v>111.82352140845548</v>
      </c>
      <c r="FB31" s="2">
        <f t="shared" si="87"/>
        <v>111.40463259001821</v>
      </c>
      <c r="FC31" s="2">
        <f t="shared" si="87"/>
        <v>110.77503827438882</v>
      </c>
      <c r="FD31" s="2">
        <f t="shared" si="87"/>
        <v>114.64577570487695</v>
      </c>
      <c r="FE31" s="2">
        <f t="shared" si="87"/>
        <v>122.14847134760896</v>
      </c>
      <c r="FG31" s="2">
        <f t="shared" si="88"/>
        <v>3.4897061184447728E-2</v>
      </c>
      <c r="FH31" s="2">
        <f t="shared" si="89"/>
        <v>3.404492428540204E-2</v>
      </c>
      <c r="FI31" s="2">
        <f t="shared" si="89"/>
        <v>3.2812961599201038E-2</v>
      </c>
      <c r="FJ31" s="2">
        <f t="shared" si="89"/>
        <v>3.1354925920695963E-2</v>
      </c>
      <c r="FK31" s="2">
        <f t="shared" si="89"/>
        <v>3.1397501260142686E-2</v>
      </c>
      <c r="FL31" s="2">
        <f t="shared" si="89"/>
        <v>2.7987123669062825E-2</v>
      </c>
      <c r="FM31" s="2">
        <f t="shared" si="89"/>
        <v>2.9008449553559357E-2</v>
      </c>
      <c r="FN31" s="2">
        <f t="shared" si="89"/>
        <v>2.963897488789119E-2</v>
      </c>
      <c r="FO31" s="2">
        <f t="shared" si="89"/>
        <v>2.7288529101699533E-2</v>
      </c>
      <c r="FP31" s="2">
        <f t="shared" si="89"/>
        <v>3.0441852942859754E-2</v>
      </c>
      <c r="FQ31" s="2">
        <f t="shared" si="89"/>
        <v>2.7424062871210578E-2</v>
      </c>
      <c r="FR31" s="2">
        <f t="shared" si="89"/>
        <v>2.8031763905850385E-2</v>
      </c>
      <c r="FS31" s="2">
        <f t="shared" si="89"/>
        <v>2.7088623829974508E-2</v>
      </c>
      <c r="FT31" s="2">
        <f t="shared" si="89"/>
        <v>2.8291928945043666E-2</v>
      </c>
      <c r="FU31" s="2">
        <f t="shared" si="89"/>
        <v>2.485204693089833E-2</v>
      </c>
      <c r="FW31" s="2">
        <f t="shared" si="112"/>
        <v>3.61742515523494E-6</v>
      </c>
      <c r="FX31" s="2">
        <f t="shared" si="90"/>
        <v>5.1657360511860736E-6</v>
      </c>
      <c r="FY31" s="2">
        <f t="shared" si="90"/>
        <v>4.8121582619927984E-6</v>
      </c>
      <c r="FZ31" s="2">
        <f t="shared" si="90"/>
        <v>4.1374468821029026E-6</v>
      </c>
      <c r="GA31" s="2">
        <f t="shared" si="90"/>
        <v>4.6027948289848186E-6</v>
      </c>
      <c r="GB31" s="2">
        <f t="shared" si="90"/>
        <v>4.6023539221440207E-6</v>
      </c>
      <c r="GC31" s="2">
        <f t="shared" si="90"/>
        <v>4.7029718136854841E-6</v>
      </c>
      <c r="GD31" s="2">
        <f t="shared" si="90"/>
        <v>5.332016439148013E-6</v>
      </c>
      <c r="GE31" s="2">
        <f t="shared" si="90"/>
        <v>5.1661811144483266E-6</v>
      </c>
      <c r="GF31" s="2">
        <f t="shared" si="90"/>
        <v>5.0267204163295882E-6</v>
      </c>
      <c r="GG31" s="2">
        <f t="shared" si="90"/>
        <v>4.2460623954567523E-6</v>
      </c>
      <c r="GH31" s="2">
        <f t="shared" si="90"/>
        <v>3.9187055543165471E-6</v>
      </c>
      <c r="GI31" s="2">
        <f t="shared" si="90"/>
        <v>3.5701918979707064E-6</v>
      </c>
      <c r="GJ31" s="2">
        <f t="shared" si="90"/>
        <v>3.0006735418970714E-6</v>
      </c>
      <c r="GK31" s="2">
        <f t="shared" si="90"/>
        <v>2.9587738632343436E-6</v>
      </c>
      <c r="GM31" s="86">
        <f t="shared" si="113"/>
        <v>3.8172868765691879E-12</v>
      </c>
      <c r="GN31" s="86">
        <f t="shared" si="91"/>
        <v>2.9267593149863199E-13</v>
      </c>
      <c r="GO31" s="86">
        <f t="shared" si="91"/>
        <v>3.3209453581351172E-14</v>
      </c>
      <c r="GP31" s="86">
        <f t="shared" si="91"/>
        <v>3.1782940456767812E-14</v>
      </c>
      <c r="GQ31" s="86">
        <f t="shared" si="91"/>
        <v>2.5687452708539721E-15</v>
      </c>
      <c r="GR31" s="86">
        <f t="shared" si="91"/>
        <v>3.5310516165595027E-17</v>
      </c>
      <c r="GS31" s="86">
        <f t="shared" si="91"/>
        <v>1.0214926605713014E-15</v>
      </c>
      <c r="GT31" s="86">
        <f t="shared" si="91"/>
        <v>9.1001469754164743E-16</v>
      </c>
      <c r="GU31" s="86">
        <f t="shared" si="91"/>
        <v>4.2676332182107524E-17</v>
      </c>
      <c r="GV31" s="86">
        <f t="shared" si="91"/>
        <v>1.2441921091814892E-15</v>
      </c>
      <c r="GW31" s="86">
        <f t="shared" si="91"/>
        <v>1.8441671749131328E-17</v>
      </c>
      <c r="GX31" s="86">
        <f t="shared" si="91"/>
        <v>2.0140279677001476E-16</v>
      </c>
      <c r="GY31" s="86">
        <f t="shared" si="91"/>
        <v>1.2596065744508186E-16</v>
      </c>
      <c r="GZ31" s="86">
        <f t="shared" si="91"/>
        <v>6.3441993517321657E-16</v>
      </c>
      <c r="HA31" s="86">
        <f t="shared" si="91"/>
        <v>1.197255186032297E-19</v>
      </c>
      <c r="HC31" s="86">
        <f t="shared" si="145"/>
        <v>4.0680286689532366E-30</v>
      </c>
      <c r="HD31" s="86">
        <f t="shared" si="92"/>
        <v>5.9097014774025939E-29</v>
      </c>
      <c r="HE31" s="86">
        <f t="shared" si="92"/>
        <v>5.8455525029405992E-36</v>
      </c>
      <c r="HF31" s="86">
        <f t="shared" si="92"/>
        <v>1.971985935433097E-36</v>
      </c>
      <c r="HG31" s="86">
        <f t="shared" si="92"/>
        <v>3.9663020475399594E-36</v>
      </c>
      <c r="HH31" s="86">
        <f t="shared" si="92"/>
        <v>8.3559579702450643E-37</v>
      </c>
      <c r="HI31" s="86">
        <f t="shared" si="92"/>
        <v>1.0427805544933567E-36</v>
      </c>
      <c r="HJ31" s="86">
        <f t="shared" si="92"/>
        <v>5.7708041350014763E-34</v>
      </c>
      <c r="HK31" s="86">
        <f t="shared" si="92"/>
        <v>6.6537730352416071E-36</v>
      </c>
      <c r="HL31" s="86">
        <f t="shared" si="92"/>
        <v>3.5134037466621773E-33</v>
      </c>
      <c r="HM31" s="86">
        <f t="shared" si="92"/>
        <v>6.9408055408518065E-40</v>
      </c>
      <c r="HN31" s="86">
        <f t="shared" si="92"/>
        <v>1.0832761239637425E-32</v>
      </c>
      <c r="HO31" s="86">
        <f t="shared" si="92"/>
        <v>4.46647353804259E-38</v>
      </c>
      <c r="HP31" s="86">
        <f t="shared" si="92"/>
        <v>1.3802887904630912E-36</v>
      </c>
      <c r="HQ31" s="86">
        <f t="shared" si="92"/>
        <v>2.4907248162503807E-49</v>
      </c>
      <c r="HS31" s="86">
        <f t="shared" si="114"/>
        <v>1.194591896345857E-151</v>
      </c>
      <c r="HT31" s="86">
        <f t="shared" si="93"/>
        <v>4.7352742233816209E-136</v>
      </c>
      <c r="HU31" s="86">
        <f t="shared" si="93"/>
        <v>3.9891376421841527E-180</v>
      </c>
      <c r="HV31" s="86">
        <f t="shared" si="93"/>
        <v>1.5505178116533077E-184</v>
      </c>
      <c r="HW31" s="86">
        <f t="shared" si="93"/>
        <v>1.7878892503020888E-186</v>
      </c>
      <c r="HX31" s="86">
        <f t="shared" si="93"/>
        <v>1.6440188206779796E-188</v>
      </c>
      <c r="HY31" s="86">
        <f t="shared" si="93"/>
        <v>3.2038876412489006E-186</v>
      </c>
      <c r="HZ31" s="86">
        <f t="shared" si="93"/>
        <v>5.65799053243058E-173</v>
      </c>
      <c r="IA31" s="86">
        <f t="shared" si="93"/>
        <v>1.2620854513175711E-182</v>
      </c>
      <c r="IB31" s="86">
        <f t="shared" si="93"/>
        <v>3.6740256128988543E-169</v>
      </c>
      <c r="IC31" s="86">
        <f t="shared" si="93"/>
        <v>5.2282954792783425E-206</v>
      </c>
      <c r="ID31" s="86">
        <f t="shared" si="93"/>
        <v>1.2877921832009245E-165</v>
      </c>
      <c r="IE31" s="86">
        <f t="shared" si="93"/>
        <v>2.5207857075855432E-193</v>
      </c>
      <c r="IF31" s="86">
        <f t="shared" si="93"/>
        <v>3.6579171804127838E-81</v>
      </c>
      <c r="IG31" s="86">
        <f t="shared" si="93"/>
        <v>6.7530186096394468E-58</v>
      </c>
      <c r="II31" s="86">
        <f t="shared" si="115"/>
        <v>5.4884129045555993E-291</v>
      </c>
      <c r="IJ31" s="86">
        <f t="shared" si="116"/>
        <v>9.2362682435617488E-268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3.8377670971074101E-262</v>
      </c>
      <c r="IW31" s="86">
        <f t="shared" si="129"/>
        <v>2.0575352336729272E-217</v>
      </c>
      <c r="IY31" s="86">
        <f t="shared" si="130"/>
        <v>3.8172868765691879E-12</v>
      </c>
      <c r="IZ31" s="86">
        <f t="shared" si="131"/>
        <v>2.9267593149863204E-13</v>
      </c>
      <c r="JA31" s="86">
        <f t="shared" si="132"/>
        <v>3.3209453581351172E-14</v>
      </c>
      <c r="JB31" s="86">
        <f t="shared" si="133"/>
        <v>3.1782940456767812E-14</v>
      </c>
      <c r="JC31" s="86">
        <f t="shared" si="134"/>
        <v>2.5687452708539721E-15</v>
      </c>
      <c r="JD31" s="86">
        <f t="shared" si="135"/>
        <v>3.5310516165595027E-17</v>
      </c>
      <c r="JE31" s="86">
        <f t="shared" si="136"/>
        <v>1.0214926605713014E-15</v>
      </c>
      <c r="JF31" s="86">
        <f t="shared" si="137"/>
        <v>9.1001469754164743E-16</v>
      </c>
      <c r="JG31" s="86">
        <f t="shared" si="138"/>
        <v>4.2676332182107524E-17</v>
      </c>
      <c r="JH31" s="86">
        <f t="shared" si="139"/>
        <v>1.2441921091814892E-15</v>
      </c>
      <c r="JI31" s="86">
        <f t="shared" si="140"/>
        <v>1.8441671749131328E-17</v>
      </c>
      <c r="JJ31" s="86">
        <f t="shared" si="141"/>
        <v>2.0140279677001476E-16</v>
      </c>
      <c r="JK31" s="86">
        <f t="shared" si="142"/>
        <v>1.2596065744508186E-16</v>
      </c>
      <c r="JL31" s="86">
        <f t="shared" si="143"/>
        <v>6.3441993517321657E-16</v>
      </c>
      <c r="JM31" s="86">
        <f t="shared" si="144"/>
        <v>1.197255186032297E-19</v>
      </c>
    </row>
    <row r="32" spans="1:274" x14ac:dyDescent="0.25">
      <c r="B32" s="2">
        <v>5</v>
      </c>
      <c r="C32" s="37">
        <v>100.22199999999999</v>
      </c>
      <c r="D32" s="37">
        <v>105.877</v>
      </c>
      <c r="E32" s="37">
        <v>110.333</v>
      </c>
      <c r="F32" s="37">
        <v>109.386</v>
      </c>
      <c r="G32" s="37">
        <v>107.596</v>
      </c>
      <c r="H32" s="37">
        <v>108.77200000000001</v>
      </c>
      <c r="I32" s="37">
        <v>107.895</v>
      </c>
      <c r="J32" s="37">
        <v>109.509</v>
      </c>
      <c r="K32" s="37">
        <v>111.91200000000001</v>
      </c>
      <c r="L32" s="37">
        <v>114.754</v>
      </c>
      <c r="M32" s="37">
        <v>111</v>
      </c>
      <c r="N32" s="37">
        <v>112.684</v>
      </c>
      <c r="O32" s="37">
        <v>110.105</v>
      </c>
      <c r="P32" s="37">
        <v>109.367</v>
      </c>
      <c r="Q32" s="37">
        <v>108.667</v>
      </c>
      <c r="S32" s="4">
        <f t="shared" si="8"/>
        <v>101.76757694381374</v>
      </c>
      <c r="T32" s="4">
        <f t="shared" si="9"/>
        <v>105.4385900039164</v>
      </c>
      <c r="U32" s="4">
        <f t="shared" si="10"/>
        <v>106.94486918880574</v>
      </c>
      <c r="V32" s="4">
        <f t="shared" si="11"/>
        <v>106.98402257774941</v>
      </c>
      <c r="W32" s="4">
        <f t="shared" si="12"/>
        <v>107.26786097049964</v>
      </c>
      <c r="X32" s="4" t="e">
        <f t="shared" si="13"/>
        <v>#N/A</v>
      </c>
      <c r="Y32" s="4">
        <f t="shared" si="14"/>
        <v>104.8285244737036</v>
      </c>
      <c r="Z32" s="4">
        <f t="shared" si="15"/>
        <v>108.01818654898624</v>
      </c>
      <c r="AA32" s="4" t="e">
        <f t="shared" si="16"/>
        <v>#N/A</v>
      </c>
      <c r="AB32" s="4">
        <f t="shared" si="17"/>
        <v>111.63504755245306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>
        <f t="shared" si="21"/>
        <v>108.34156025814404</v>
      </c>
      <c r="AG32" s="4" t="e">
        <f t="shared" si="22"/>
        <v>#N/A</v>
      </c>
      <c r="AI32" s="4">
        <f t="shared" si="23"/>
        <v>-1.5455769438137423</v>
      </c>
      <c r="AJ32" s="4">
        <f t="shared" si="24"/>
        <v>0.43840999608359255</v>
      </c>
      <c r="AK32" s="4">
        <f t="shared" si="25"/>
        <v>3.3881308111942587</v>
      </c>
      <c r="AL32" s="4">
        <f t="shared" si="26"/>
        <v>2.4019774222505816</v>
      </c>
      <c r="AM32" s="4">
        <f t="shared" si="27"/>
        <v>0.32813902950036322</v>
      </c>
      <c r="AN32" s="4">
        <f t="shared" si="28"/>
        <v>0</v>
      </c>
      <c r="AO32" s="4">
        <f t="shared" si="29"/>
        <v>3.0664755262964007</v>
      </c>
      <c r="AP32" s="4">
        <f t="shared" si="30"/>
        <v>1.4908134510137643</v>
      </c>
      <c r="AQ32" s="4">
        <f t="shared" si="31"/>
        <v>0</v>
      </c>
      <c r="AR32" s="4">
        <f t="shared" si="32"/>
        <v>3.1189524475469455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1.025439741855962</v>
      </c>
      <c r="AW32" s="4">
        <f t="shared" si="36"/>
        <v>0</v>
      </c>
      <c r="AY32" s="2">
        <f t="shared" si="96"/>
        <v>101.76757693213675</v>
      </c>
      <c r="AZ32" s="2">
        <f t="shared" si="37"/>
        <v>105.43859000279149</v>
      </c>
      <c r="BA32" s="2">
        <f t="shared" si="37"/>
        <v>106.94486918865981</v>
      </c>
      <c r="BB32" s="2">
        <f t="shared" si="37"/>
        <v>106.98402257761074</v>
      </c>
      <c r="BC32" s="2">
        <f t="shared" si="37"/>
        <v>107.267860970486</v>
      </c>
      <c r="BD32" s="2" t="e">
        <f t="shared" si="37"/>
        <v>#N/A</v>
      </c>
      <c r="BE32" s="2">
        <f t="shared" si="37"/>
        <v>104.82852447369794</v>
      </c>
      <c r="BF32" s="2">
        <f t="shared" si="37"/>
        <v>108.01818654898142</v>
      </c>
      <c r="BG32" s="2" t="e">
        <f t="shared" si="37"/>
        <v>#N/A</v>
      </c>
      <c r="BH32" s="2">
        <f t="shared" si="37"/>
        <v>111.63504755244695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>
        <f t="shared" si="37"/>
        <v>108.34156025814113</v>
      </c>
      <c r="BM32" s="2" t="e">
        <f t="shared" si="37"/>
        <v>#N/A</v>
      </c>
      <c r="BO32" s="2">
        <f t="shared" si="38"/>
        <v>100.22199999999999</v>
      </c>
      <c r="BP32" s="2">
        <f t="shared" si="39"/>
        <v>105.877</v>
      </c>
      <c r="BQ32" s="2">
        <f t="shared" si="40"/>
        <v>110.333</v>
      </c>
      <c r="BR32" s="2">
        <f t="shared" si="41"/>
        <v>109.386</v>
      </c>
      <c r="BS32" s="2">
        <f t="shared" si="42"/>
        <v>107.596</v>
      </c>
      <c r="BT32" s="2" t="str">
        <f t="shared" si="43"/>
        <v/>
      </c>
      <c r="BU32" s="2">
        <f t="shared" si="44"/>
        <v>107.895</v>
      </c>
      <c r="BV32" s="2">
        <f t="shared" si="45"/>
        <v>109.509</v>
      </c>
      <c r="BW32" s="2" t="str">
        <f t="shared" si="46"/>
        <v/>
      </c>
      <c r="BX32" s="2">
        <f t="shared" si="47"/>
        <v>114.754</v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>
        <f t="shared" si="51"/>
        <v>109.367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101.52594690431519</v>
      </c>
      <c r="DL32" s="2">
        <f t="shared" si="70"/>
        <v>105.28322504690429</v>
      </c>
      <c r="DM32" s="2">
        <f t="shared" si="70"/>
        <v>106.82900944669365</v>
      </c>
      <c r="DN32" s="2">
        <f t="shared" si="70"/>
        <v>106.9483044534413</v>
      </c>
      <c r="DO32" s="2">
        <f t="shared" si="70"/>
        <v>107.2678982930299</v>
      </c>
      <c r="DP32" s="2">
        <f t="shared" si="70"/>
        <v>104.11491033891035</v>
      </c>
      <c r="DQ32" s="2">
        <f t="shared" si="70"/>
        <v>104.89085490753912</v>
      </c>
      <c r="DR32" s="2">
        <f t="shared" si="70"/>
        <v>107.86169132290188</v>
      </c>
      <c r="DS32" s="2">
        <f t="shared" si="70"/>
        <v>108.35655744315746</v>
      </c>
      <c r="DT32" s="2">
        <f t="shared" si="70"/>
        <v>111.57102702702701</v>
      </c>
      <c r="DU32" s="2">
        <f t="shared" si="70"/>
        <v>109.85107843137257</v>
      </c>
      <c r="DV32" s="2">
        <f t="shared" si="70"/>
        <v>107.85900634920637</v>
      </c>
      <c r="DW32" s="2">
        <f t="shared" si="70"/>
        <v>106.88945045045047</v>
      </c>
      <c r="DX32" s="2">
        <f t="shared" si="70"/>
        <v>108.20522332859173</v>
      </c>
      <c r="DY32" s="2">
        <f t="shared" si="70"/>
        <v>109.93856417112302</v>
      </c>
      <c r="EA32" s="2">
        <f t="shared" si="71"/>
        <v>107.86190846660399</v>
      </c>
      <c r="EB32" s="2">
        <f t="shared" si="72"/>
        <v>109.45894685196252</v>
      </c>
      <c r="EC32" s="2">
        <f t="shared" si="73"/>
        <v>110.05955424276709</v>
      </c>
      <c r="ED32" s="2">
        <f t="shared" si="74"/>
        <v>107.99056774243064</v>
      </c>
      <c r="EE32" s="2">
        <f t="shared" si="75"/>
        <v>107.26698736712842</v>
      </c>
      <c r="EF32" s="2">
        <f t="shared" si="76"/>
        <v>105.33563568929321</v>
      </c>
      <c r="EG32" s="2">
        <f t="shared" si="77"/>
        <v>102.92573719646798</v>
      </c>
      <c r="EH32" s="2">
        <f t="shared" si="78"/>
        <v>112.69128216503991</v>
      </c>
      <c r="EI32" s="2">
        <f t="shared" si="79"/>
        <v>117.05158331294346</v>
      </c>
      <c r="EJ32" s="2">
        <f t="shared" si="80"/>
        <v>113.49444546105399</v>
      </c>
      <c r="EK32" s="2">
        <f t="shared" si="81"/>
        <v>112.56526399274868</v>
      </c>
      <c r="EL32" s="2">
        <f t="shared" si="82"/>
        <v>112.36156007517788</v>
      </c>
      <c r="EM32" s="2">
        <f t="shared" si="83"/>
        <v>112.36370051038033</v>
      </c>
      <c r="EN32" s="2">
        <f t="shared" si="84"/>
        <v>112.61193798804588</v>
      </c>
      <c r="EO32" s="2">
        <f t="shared" si="85"/>
        <v>118.73438471045733</v>
      </c>
      <c r="EQ32" s="2">
        <f t="shared" si="86"/>
        <v>109.15858975460111</v>
      </c>
      <c r="ER32" s="2">
        <f t="shared" si="87"/>
        <v>109.03444995206077</v>
      </c>
      <c r="ES32" s="2">
        <f t="shared" si="87"/>
        <v>109.25304872665377</v>
      </c>
      <c r="ET32" s="2">
        <f t="shared" si="87"/>
        <v>106.48951579678237</v>
      </c>
      <c r="EU32" s="2">
        <f t="shared" si="87"/>
        <v>106.06681545799348</v>
      </c>
      <c r="EV32" s="2">
        <f t="shared" si="87"/>
        <v>102.93938366737757</v>
      </c>
      <c r="EW32" s="2">
        <f t="shared" si="87"/>
        <v>102.90298308633882</v>
      </c>
      <c r="EX32" s="2">
        <f t="shared" si="87"/>
        <v>110.69886703736866</v>
      </c>
      <c r="EY32" s="2">
        <f t="shared" si="87"/>
        <v>113.28975898498412</v>
      </c>
      <c r="EZ32" s="2">
        <f t="shared" si="87"/>
        <v>114.77866803631996</v>
      </c>
      <c r="FA32" s="2">
        <f t="shared" si="87"/>
        <v>111.6952716829955</v>
      </c>
      <c r="FB32" s="2">
        <f t="shared" si="87"/>
        <v>111.28551373604137</v>
      </c>
      <c r="FC32" s="2">
        <f t="shared" si="87"/>
        <v>110.6556727910634</v>
      </c>
      <c r="FD32" s="2">
        <f t="shared" si="87"/>
        <v>114.50447101657737</v>
      </c>
      <c r="FE32" s="2">
        <f t="shared" si="87"/>
        <v>121.95610636728651</v>
      </c>
      <c r="FG32" s="2">
        <f t="shared" si="88"/>
        <v>3.8135471980885974E-2</v>
      </c>
      <c r="FH32" s="2">
        <f t="shared" si="89"/>
        <v>3.7207306314776041E-2</v>
      </c>
      <c r="FI32" s="2">
        <f t="shared" si="89"/>
        <v>3.5865157348129187E-2</v>
      </c>
      <c r="FJ32" s="2">
        <f t="shared" si="89"/>
        <v>3.4276304506604759E-2</v>
      </c>
      <c r="FK32" s="2">
        <f t="shared" si="89"/>
        <v>3.4322706086456545E-2</v>
      </c>
      <c r="FL32" s="2">
        <f t="shared" si="89"/>
        <v>3.0604633859259187E-2</v>
      </c>
      <c r="FM32" s="2">
        <f t="shared" si="89"/>
        <v>3.1718362800261454E-2</v>
      </c>
      <c r="FN32" s="2">
        <f t="shared" si="89"/>
        <v>3.2405824783971887E-2</v>
      </c>
      <c r="FO32" s="2">
        <f t="shared" si="89"/>
        <v>2.9842708830958964E-2</v>
      </c>
      <c r="FP32" s="2">
        <f t="shared" si="89"/>
        <v>3.3281082293404624E-2</v>
      </c>
      <c r="FQ32" s="2">
        <f t="shared" si="89"/>
        <v>2.9990537301077341E-2</v>
      </c>
      <c r="FR32" s="2">
        <f t="shared" si="89"/>
        <v>3.065331743474765E-2</v>
      </c>
      <c r="FS32" s="2">
        <f t="shared" si="89"/>
        <v>2.9624662476389358E-2</v>
      </c>
      <c r="FT32" s="2">
        <f t="shared" si="89"/>
        <v>3.0937038888472563E-2</v>
      </c>
      <c r="FU32" s="2">
        <f t="shared" si="89"/>
        <v>2.7184547724970785E-2</v>
      </c>
      <c r="FW32" s="2">
        <f t="shared" si="112"/>
        <v>3.9664264246016458E-6</v>
      </c>
      <c r="FX32" s="2">
        <f t="shared" si="90"/>
        <v>5.6641141242700516E-6</v>
      </c>
      <c r="FY32" s="2">
        <f t="shared" si="90"/>
        <v>5.276424160988664E-6</v>
      </c>
      <c r="FZ32" s="2">
        <f t="shared" si="90"/>
        <v>4.536618483028956E-6</v>
      </c>
      <c r="GA32" s="2">
        <f t="shared" si="90"/>
        <v>5.0468619301458028E-6</v>
      </c>
      <c r="GB32" s="2">
        <f t="shared" si="90"/>
        <v>5.046378485837682E-6</v>
      </c>
      <c r="GC32" s="2">
        <f t="shared" si="90"/>
        <v>5.1567037110090858E-6</v>
      </c>
      <c r="GD32" s="2">
        <f t="shared" si="90"/>
        <v>5.8464367594593651E-6</v>
      </c>
      <c r="GE32" s="2">
        <f t="shared" si="90"/>
        <v>5.664602125946583E-6</v>
      </c>
      <c r="GF32" s="2">
        <f t="shared" si="90"/>
        <v>5.5116866616164671E-6</v>
      </c>
      <c r="GG32" s="2">
        <f t="shared" si="90"/>
        <v>4.6557129288576738E-6</v>
      </c>
      <c r="GH32" s="2">
        <f t="shared" si="90"/>
        <v>4.296773572933634E-6</v>
      </c>
      <c r="GI32" s="2">
        <f t="shared" si="90"/>
        <v>3.9146362237924192E-6</v>
      </c>
      <c r="GJ32" s="2">
        <f t="shared" si="90"/>
        <v>3.2901721599304489E-6</v>
      </c>
      <c r="GK32" s="2">
        <f t="shared" si="90"/>
        <v>3.2442301022660674E-6</v>
      </c>
      <c r="GM32" s="86">
        <f t="shared" si="113"/>
        <v>9.0724009092508896E-12</v>
      </c>
      <c r="GN32" s="86">
        <f t="shared" si="91"/>
        <v>7.7425281262204202E-13</v>
      </c>
      <c r="GO32" s="86">
        <f t="shared" si="91"/>
        <v>9.5681235154415673E-14</v>
      </c>
      <c r="GP32" s="86">
        <f t="shared" si="91"/>
        <v>9.0439643151745522E-14</v>
      </c>
      <c r="GQ32" s="86">
        <f t="shared" si="91"/>
        <v>8.1687525057390566E-15</v>
      </c>
      <c r="GR32" s="86">
        <f t="shared" si="91"/>
        <v>1.2995433635627175E-16</v>
      </c>
      <c r="GS32" s="86">
        <f t="shared" si="91"/>
        <v>3.2916516768520327E-15</v>
      </c>
      <c r="GT32" s="86">
        <f t="shared" si="91"/>
        <v>2.9690184256818138E-15</v>
      </c>
      <c r="GU32" s="86">
        <f t="shared" si="91"/>
        <v>1.543332574040695E-16</v>
      </c>
      <c r="GV32" s="86">
        <f t="shared" si="91"/>
        <v>4.0414582776197056E-15</v>
      </c>
      <c r="GW32" s="86">
        <f t="shared" si="91"/>
        <v>6.9270697735735341E-17</v>
      </c>
      <c r="GX32" s="86">
        <f t="shared" si="91"/>
        <v>6.8793906640277678E-16</v>
      </c>
      <c r="GY32" s="86">
        <f t="shared" si="91"/>
        <v>4.3373647677804408E-16</v>
      </c>
      <c r="GZ32" s="86">
        <f t="shared" si="91"/>
        <v>2.0691355370351092E-15</v>
      </c>
      <c r="HA32" s="86">
        <f t="shared" si="91"/>
        <v>5.3641195688804761E-19</v>
      </c>
      <c r="HC32" s="86">
        <f t="shared" si="145"/>
        <v>2.2569769813567359E-29</v>
      </c>
      <c r="HD32" s="86">
        <f t="shared" si="92"/>
        <v>3.0980036651072595E-28</v>
      </c>
      <c r="HE32" s="86">
        <f t="shared" si="92"/>
        <v>4.7869613782591192E-35</v>
      </c>
      <c r="HF32" s="86">
        <f t="shared" si="92"/>
        <v>1.6193006760789599E-35</v>
      </c>
      <c r="HG32" s="86">
        <f t="shared" si="92"/>
        <v>3.3411008026138539E-35</v>
      </c>
      <c r="HH32" s="86">
        <f t="shared" si="92"/>
        <v>7.2944021044583065E-36</v>
      </c>
      <c r="HI32" s="86">
        <f t="shared" si="92"/>
        <v>9.0169067608789287E-36</v>
      </c>
      <c r="HJ32" s="86">
        <f t="shared" si="92"/>
        <v>4.2927431038994004E-33</v>
      </c>
      <c r="HK32" s="86">
        <f t="shared" si="92"/>
        <v>5.5345577602666822E-35</v>
      </c>
      <c r="HL32" s="86">
        <f t="shared" si="92"/>
        <v>2.4814157443180336E-32</v>
      </c>
      <c r="HM32" s="86">
        <f t="shared" si="92"/>
        <v>7.3268374377061555E-39</v>
      </c>
      <c r="HN32" s="86">
        <f t="shared" si="92"/>
        <v>7.1287605592793092E-32</v>
      </c>
      <c r="HO32" s="86">
        <f t="shared" si="92"/>
        <v>3.9734334672746363E-37</v>
      </c>
      <c r="HP32" s="86">
        <f t="shared" si="92"/>
        <v>1.1196343916007955E-35</v>
      </c>
      <c r="HQ32" s="86">
        <f t="shared" si="92"/>
        <v>4.4784317630803648E-48</v>
      </c>
      <c r="HS32" s="86">
        <f t="shared" si="114"/>
        <v>6.3394598202172268E-149</v>
      </c>
      <c r="HT32" s="86">
        <f t="shared" si="93"/>
        <v>1.6622483492243838E-133</v>
      </c>
      <c r="HU32" s="86">
        <f t="shared" si="93"/>
        <v>8.4580691579243439E-177</v>
      </c>
      <c r="HV32" s="86">
        <f t="shared" si="93"/>
        <v>3.4625364374084962E-181</v>
      </c>
      <c r="HW32" s="86">
        <f t="shared" si="93"/>
        <v>4.7298801199376551E-183</v>
      </c>
      <c r="HX32" s="86">
        <f t="shared" si="93"/>
        <v>4.8001721078391606E-185</v>
      </c>
      <c r="HY32" s="86">
        <f t="shared" si="93"/>
        <v>8.6932672824386617E-183</v>
      </c>
      <c r="HZ32" s="86">
        <f t="shared" si="93"/>
        <v>9.0463313672889487E-170</v>
      </c>
      <c r="IA32" s="86">
        <f t="shared" si="93"/>
        <v>3.0094499279321384E-179</v>
      </c>
      <c r="IB32" s="86">
        <f t="shared" si="93"/>
        <v>4.8856289736492706E-166</v>
      </c>
      <c r="IC32" s="86">
        <f t="shared" si="93"/>
        <v>3.1591729321774988E-202</v>
      </c>
      <c r="ID32" s="86">
        <f t="shared" si="93"/>
        <v>1.2929088125845547E-162</v>
      </c>
      <c r="IE32" s="86">
        <f t="shared" si="93"/>
        <v>7.5831119482273083E-190</v>
      </c>
      <c r="IF32" s="86">
        <f t="shared" si="93"/>
        <v>9.3498619310077505E-80</v>
      </c>
      <c r="IG32" s="86">
        <f t="shared" si="93"/>
        <v>6.6157118922858224E-57</v>
      </c>
      <c r="II32" s="86">
        <f t="shared" si="115"/>
        <v>9.3310033629709929E-287</v>
      </c>
      <c r="IJ32" s="86">
        <f t="shared" si="116"/>
        <v>9.3212584301330669E-264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2.1707748522483896E-258</v>
      </c>
      <c r="IW32" s="86">
        <f t="shared" si="129"/>
        <v>2.6150214708941718E-214</v>
      </c>
      <c r="IY32" s="86">
        <f t="shared" si="130"/>
        <v>9.0724009092508896E-12</v>
      </c>
      <c r="IZ32" s="86">
        <f t="shared" si="131"/>
        <v>7.7425281262204233E-13</v>
      </c>
      <c r="JA32" s="86">
        <f t="shared" si="132"/>
        <v>9.5681235154415673E-14</v>
      </c>
      <c r="JB32" s="86">
        <f t="shared" si="133"/>
        <v>9.0439643151745522E-14</v>
      </c>
      <c r="JC32" s="86">
        <f t="shared" si="134"/>
        <v>8.1687525057390566E-15</v>
      </c>
      <c r="JD32" s="86">
        <f t="shared" si="135"/>
        <v>1.2995433635627175E-16</v>
      </c>
      <c r="JE32" s="86">
        <f t="shared" si="136"/>
        <v>3.2916516768520327E-15</v>
      </c>
      <c r="JF32" s="86">
        <f t="shared" si="137"/>
        <v>2.9690184256818138E-15</v>
      </c>
      <c r="JG32" s="86">
        <f t="shared" si="138"/>
        <v>1.543332574040695E-16</v>
      </c>
      <c r="JH32" s="86">
        <f t="shared" si="139"/>
        <v>4.0414582776197056E-15</v>
      </c>
      <c r="JI32" s="86">
        <f t="shared" si="140"/>
        <v>6.9270697735735341E-17</v>
      </c>
      <c r="JJ32" s="86">
        <f t="shared" si="141"/>
        <v>6.8793906640277688E-16</v>
      </c>
      <c r="JK32" s="86">
        <f t="shared" si="142"/>
        <v>4.3373647677804408E-16</v>
      </c>
      <c r="JL32" s="86">
        <f t="shared" si="143"/>
        <v>2.0691355370351092E-15</v>
      </c>
      <c r="JM32" s="86">
        <f t="shared" si="144"/>
        <v>5.3641195688804761E-19</v>
      </c>
    </row>
    <row r="33" spans="2:273" x14ac:dyDescent="0.25">
      <c r="B33" s="2">
        <v>6</v>
      </c>
      <c r="C33" s="37">
        <v>102.92100000000001</v>
      </c>
      <c r="D33" s="37">
        <v>106.298</v>
      </c>
      <c r="E33" s="37">
        <v>106.982</v>
      </c>
      <c r="F33" s="37">
        <v>107.702</v>
      </c>
      <c r="G33" s="37">
        <v>110.158</v>
      </c>
      <c r="H33" s="37">
        <v>107.982</v>
      </c>
      <c r="I33" s="37">
        <v>107.842</v>
      </c>
      <c r="J33" s="37">
        <v>109.193</v>
      </c>
      <c r="K33" s="37">
        <v>111.526</v>
      </c>
      <c r="L33" s="37">
        <v>113.509</v>
      </c>
      <c r="M33" s="37">
        <v>111.807</v>
      </c>
      <c r="N33" s="37">
        <v>110.28100000000001</v>
      </c>
      <c r="O33" s="37">
        <v>109.789</v>
      </c>
      <c r="P33" s="37">
        <v>109.833</v>
      </c>
      <c r="Q33" s="37">
        <v>109.5</v>
      </c>
      <c r="S33" s="4">
        <f t="shared" si="8"/>
        <v>101.94164277274265</v>
      </c>
      <c r="T33" s="4">
        <f t="shared" si="9"/>
        <v>105.64634400701597</v>
      </c>
      <c r="U33" s="4">
        <f t="shared" si="10"/>
        <v>107.10012367591644</v>
      </c>
      <c r="V33" s="4">
        <f t="shared" si="11"/>
        <v>107.08116892641122</v>
      </c>
      <c r="W33" s="4">
        <f t="shared" si="12"/>
        <v>107.38676254617646</v>
      </c>
      <c r="X33" s="4" t="e">
        <f t="shared" si="13"/>
        <v>#N/A</v>
      </c>
      <c r="Y33" s="4">
        <f t="shared" si="14"/>
        <v>104.95433183145289</v>
      </c>
      <c r="Z33" s="4">
        <f t="shared" si="15"/>
        <v>108.17031807563485</v>
      </c>
      <c r="AA33" s="4" t="e">
        <f t="shared" si="16"/>
        <v>#N/A</v>
      </c>
      <c r="AB33" s="4">
        <f t="shared" si="17"/>
        <v>111.77535707040813</v>
      </c>
      <c r="AC33" s="4" t="e">
        <f t="shared" si="18"/>
        <v>#N/A</v>
      </c>
      <c r="AD33" s="4">
        <f t="shared" si="19"/>
        <v>108.22400159900472</v>
      </c>
      <c r="AE33" s="4">
        <f t="shared" si="20"/>
        <v>107.27484318614766</v>
      </c>
      <c r="AF33" s="4">
        <f t="shared" si="21"/>
        <v>108.52329885341051</v>
      </c>
      <c r="AG33" s="4" t="e">
        <f t="shared" si="22"/>
        <v>#N/A</v>
      </c>
      <c r="AI33" s="4">
        <f t="shared" si="23"/>
        <v>0.97935722725735275</v>
      </c>
      <c r="AJ33" s="4">
        <f t="shared" si="24"/>
        <v>0.65165599298403265</v>
      </c>
      <c r="AK33" s="4">
        <f t="shared" si="25"/>
        <v>-0.11812367591643635</v>
      </c>
      <c r="AL33" s="4">
        <f t="shared" si="26"/>
        <v>0.62083107358877498</v>
      </c>
      <c r="AM33" s="4">
        <f t="shared" si="27"/>
        <v>2.7712374538235451</v>
      </c>
      <c r="AN33" s="4">
        <f t="shared" si="28"/>
        <v>0</v>
      </c>
      <c r="AO33" s="4">
        <f t="shared" si="29"/>
        <v>2.8876681685471084</v>
      </c>
      <c r="AP33" s="4">
        <f t="shared" si="30"/>
        <v>1.0226819243651448</v>
      </c>
      <c r="AQ33" s="4">
        <f t="shared" si="31"/>
        <v>0</v>
      </c>
      <c r="AR33" s="4">
        <f t="shared" si="32"/>
        <v>1.7336429295918663</v>
      </c>
      <c r="AS33" s="4">
        <f t="shared" si="33"/>
        <v>0</v>
      </c>
      <c r="AT33" s="4">
        <f t="shared" si="34"/>
        <v>2.0569984009952833</v>
      </c>
      <c r="AU33" s="4">
        <f t="shared" si="35"/>
        <v>2.5141568138523382</v>
      </c>
      <c r="AV33" s="4">
        <f t="shared" si="36"/>
        <v>1.3097011465894894</v>
      </c>
      <c r="AW33" s="4">
        <f t="shared" si="36"/>
        <v>0</v>
      </c>
      <c r="AY33" s="2">
        <f t="shared" si="96"/>
        <v>101.94164274587587</v>
      </c>
      <c r="AZ33" s="2">
        <f t="shared" si="37"/>
        <v>105.64634400414265</v>
      </c>
      <c r="BA33" s="2">
        <f t="shared" si="37"/>
        <v>107.10012367551123</v>
      </c>
      <c r="BB33" s="2">
        <f t="shared" si="37"/>
        <v>107.08116892603068</v>
      </c>
      <c r="BC33" s="2">
        <f t="shared" si="37"/>
        <v>107.38676254613475</v>
      </c>
      <c r="BD33" s="2" t="e">
        <f t="shared" si="37"/>
        <v>#N/A</v>
      </c>
      <c r="BE33" s="2">
        <f t="shared" si="37"/>
        <v>104.95433183143534</v>
      </c>
      <c r="BF33" s="2">
        <f t="shared" si="37"/>
        <v>108.17031807561975</v>
      </c>
      <c r="BG33" s="2" t="e">
        <f t="shared" si="37"/>
        <v>#N/A</v>
      </c>
      <c r="BH33" s="2">
        <f t="shared" si="37"/>
        <v>111.77535707038906</v>
      </c>
      <c r="BI33" s="2" t="e">
        <f t="shared" si="37"/>
        <v>#N/A</v>
      </c>
      <c r="BJ33" s="2">
        <f t="shared" si="37"/>
        <v>108.22400159900135</v>
      </c>
      <c r="BK33" s="2">
        <f t="shared" si="37"/>
        <v>107.27484318614542</v>
      </c>
      <c r="BL33" s="2">
        <f t="shared" si="37"/>
        <v>108.52329885340139</v>
      </c>
      <c r="BM33" s="2" t="e">
        <f t="shared" si="37"/>
        <v>#N/A</v>
      </c>
      <c r="BO33" s="2">
        <f t="shared" si="38"/>
        <v>102.92100000000001</v>
      </c>
      <c r="BP33" s="2">
        <f t="shared" si="39"/>
        <v>106.298</v>
      </c>
      <c r="BQ33" s="2">
        <f t="shared" si="40"/>
        <v>106.982</v>
      </c>
      <c r="BR33" s="2">
        <f t="shared" si="41"/>
        <v>107.702</v>
      </c>
      <c r="BS33" s="2">
        <f t="shared" si="42"/>
        <v>110.158</v>
      </c>
      <c r="BT33" s="2" t="str">
        <f t="shared" si="43"/>
        <v/>
      </c>
      <c r="BU33" s="2">
        <f t="shared" si="44"/>
        <v>107.842</v>
      </c>
      <c r="BV33" s="2">
        <f t="shared" si="45"/>
        <v>109.193</v>
      </c>
      <c r="BW33" s="2" t="str">
        <f t="shared" si="46"/>
        <v/>
      </c>
      <c r="BX33" s="2">
        <f t="shared" si="47"/>
        <v>113.509</v>
      </c>
      <c r="BY33" s="2" t="str">
        <f t="shared" si="48"/>
        <v/>
      </c>
      <c r="BZ33" s="2">
        <f t="shared" si="49"/>
        <v>110.28100000000001</v>
      </c>
      <c r="CA33" s="2">
        <f t="shared" si="50"/>
        <v>109.789</v>
      </c>
      <c r="CB33" s="2">
        <f t="shared" si="51"/>
        <v>109.833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101.6903867729831</v>
      </c>
      <c r="DL33" s="2">
        <f t="shared" si="70"/>
        <v>105.49088883677297</v>
      </c>
      <c r="DM33" s="2">
        <f t="shared" si="70"/>
        <v>106.98547199730093</v>
      </c>
      <c r="DN33" s="2">
        <f t="shared" si="70"/>
        <v>107.0510931174089</v>
      </c>
      <c r="DO33" s="2">
        <f t="shared" si="70"/>
        <v>107.3968677098151</v>
      </c>
      <c r="DP33" s="2">
        <f t="shared" si="70"/>
        <v>104.31442063492064</v>
      </c>
      <c r="DQ33" s="2">
        <f t="shared" si="70"/>
        <v>105.03113323850167</v>
      </c>
      <c r="DR33" s="2">
        <f t="shared" si="70"/>
        <v>108.01059435751543</v>
      </c>
      <c r="DS33" s="2">
        <f t="shared" si="70"/>
        <v>108.55657301587303</v>
      </c>
      <c r="DT33" s="2">
        <f t="shared" si="70"/>
        <v>111.71565765765764</v>
      </c>
      <c r="DU33" s="2">
        <f t="shared" si="70"/>
        <v>110.04541736694681</v>
      </c>
      <c r="DV33" s="2">
        <f t="shared" si="70"/>
        <v>108.0850840840841</v>
      </c>
      <c r="DW33" s="2">
        <f t="shared" si="70"/>
        <v>107.10911379800855</v>
      </c>
      <c r="DX33" s="2">
        <f t="shared" si="70"/>
        <v>108.38441512565194</v>
      </c>
      <c r="DY33" s="2">
        <f t="shared" si="70"/>
        <v>110.04695588235296</v>
      </c>
      <c r="EA33" s="2">
        <f t="shared" si="71"/>
        <v>107.72115409219195</v>
      </c>
      <c r="EB33" s="2">
        <f t="shared" si="72"/>
        <v>109.31508716875869</v>
      </c>
      <c r="EC33" s="2">
        <f t="shared" si="73"/>
        <v>109.91114179731696</v>
      </c>
      <c r="ED33" s="2">
        <f t="shared" si="74"/>
        <v>107.85418224797574</v>
      </c>
      <c r="EE33" s="2">
        <f t="shared" si="75"/>
        <v>107.12764282589507</v>
      </c>
      <c r="EF33" s="2">
        <f t="shared" si="76"/>
        <v>105.19460710286914</v>
      </c>
      <c r="EG33" s="2">
        <f t="shared" si="77"/>
        <v>102.81607748344369</v>
      </c>
      <c r="EH33" s="2">
        <f t="shared" si="78"/>
        <v>112.52017701863353</v>
      </c>
      <c r="EI33" s="2">
        <f t="shared" si="79"/>
        <v>116.85132395400048</v>
      </c>
      <c r="EJ33" s="2">
        <f t="shared" si="80"/>
        <v>113.35665938186361</v>
      </c>
      <c r="EK33" s="2">
        <f t="shared" si="81"/>
        <v>112.42754120941373</v>
      </c>
      <c r="EL33" s="2">
        <f t="shared" si="82"/>
        <v>112.23059128742113</v>
      </c>
      <c r="EM33" s="2">
        <f t="shared" si="83"/>
        <v>112.2259866149891</v>
      </c>
      <c r="EN33" s="2">
        <f t="shared" si="84"/>
        <v>112.49066928564541</v>
      </c>
      <c r="EO33" s="2">
        <f t="shared" si="85"/>
        <v>118.57737743345496</v>
      </c>
      <c r="EQ33" s="2">
        <f t="shared" si="86"/>
        <v>109.0032572243198</v>
      </c>
      <c r="ER33" s="2">
        <f t="shared" si="87"/>
        <v>108.89538372537599</v>
      </c>
      <c r="ES33" s="2">
        <f t="shared" si="87"/>
        <v>109.11355285966668</v>
      </c>
      <c r="ET33" s="2">
        <f t="shared" si="87"/>
        <v>106.36961426937434</v>
      </c>
      <c r="EU33" s="2">
        <f t="shared" si="87"/>
        <v>105.94071262669186</v>
      </c>
      <c r="EV33" s="2">
        <f t="shared" si="87"/>
        <v>102.8249643163247</v>
      </c>
      <c r="EW33" s="2">
        <f t="shared" si="87"/>
        <v>102.79354162964624</v>
      </c>
      <c r="EX33" s="2">
        <f t="shared" si="87"/>
        <v>110.55020485480101</v>
      </c>
      <c r="EY33" s="2">
        <f t="shared" si="87"/>
        <v>113.13155489268246</v>
      </c>
      <c r="EZ33" s="2">
        <f t="shared" si="87"/>
        <v>114.6262996479185</v>
      </c>
      <c r="FA33" s="2">
        <f t="shared" si="87"/>
        <v>111.56702195753552</v>
      </c>
      <c r="FB33" s="2">
        <f t="shared" si="87"/>
        <v>111.16639488206454</v>
      </c>
      <c r="FC33" s="2">
        <f t="shared" si="87"/>
        <v>110.53630730773797</v>
      </c>
      <c r="FD33" s="2">
        <f t="shared" si="87"/>
        <v>114.36316632827779</v>
      </c>
      <c r="FE33" s="2">
        <f t="shared" si="87"/>
        <v>121.76374138696407</v>
      </c>
      <c r="FG33" s="2">
        <f t="shared" si="88"/>
        <v>4.1661431058662948E-2</v>
      </c>
      <c r="FH33" s="2">
        <f t="shared" si="89"/>
        <v>4.0651075198906074E-2</v>
      </c>
      <c r="FI33" s="2">
        <f t="shared" si="89"/>
        <v>3.9189758408615633E-2</v>
      </c>
      <c r="FJ33" s="2">
        <f t="shared" si="89"/>
        <v>3.7459345625362718E-2</v>
      </c>
      <c r="FK33" s="2">
        <f t="shared" si="89"/>
        <v>3.7509888881585574E-2</v>
      </c>
      <c r="FL33" s="2">
        <f t="shared" si="89"/>
        <v>3.3458521424986377E-2</v>
      </c>
      <c r="FM33" s="2">
        <f t="shared" si="89"/>
        <v>3.4672391188572543E-2</v>
      </c>
      <c r="FN33" s="2">
        <f t="shared" si="89"/>
        <v>3.5421536445525599E-2</v>
      </c>
      <c r="FO33" s="2">
        <f t="shared" si="89"/>
        <v>3.262793814297027E-2</v>
      </c>
      <c r="FP33" s="2">
        <f t="shared" si="89"/>
        <v>3.6375184044499444E-2</v>
      </c>
      <c r="FQ33" s="2">
        <f t="shared" si="89"/>
        <v>3.2789097187369713E-2</v>
      </c>
      <c r="FR33" s="2">
        <f t="shared" si="89"/>
        <v>3.3511587815261923E-2</v>
      </c>
      <c r="FS33" s="2">
        <f t="shared" si="89"/>
        <v>3.2390220881986606E-2</v>
      </c>
      <c r="FT33" s="2">
        <f t="shared" si="89"/>
        <v>3.3820841846686357E-2</v>
      </c>
      <c r="FU33" s="2">
        <f t="shared" si="89"/>
        <v>2.9729292357918796E-2</v>
      </c>
      <c r="FW33" s="2">
        <f t="shared" si="112"/>
        <v>4.3490984268964332E-6</v>
      </c>
      <c r="FX33" s="2">
        <f t="shared" si="90"/>
        <v>6.2105742438765378E-6</v>
      </c>
      <c r="FY33" s="2">
        <f t="shared" si="90"/>
        <v>5.7854811009708221E-6</v>
      </c>
      <c r="FZ33" s="2">
        <f t="shared" si="90"/>
        <v>4.9743010736856096E-6</v>
      </c>
      <c r="GA33" s="2">
        <f t="shared" si="90"/>
        <v>5.5337713708895468E-6</v>
      </c>
      <c r="GB33" s="2">
        <f t="shared" si="90"/>
        <v>5.5332412852628288E-6</v>
      </c>
      <c r="GC33" s="2">
        <f t="shared" si="90"/>
        <v>5.6542103700688919E-6</v>
      </c>
      <c r="GD33" s="2">
        <f t="shared" si="90"/>
        <v>6.4104868160185791E-6</v>
      </c>
      <c r="GE33" s="2">
        <f t="shared" si="90"/>
        <v>6.2111093264897043E-6</v>
      </c>
      <c r="GF33" s="2">
        <f t="shared" si="90"/>
        <v>6.0434410347900539E-6</v>
      </c>
      <c r="GG33" s="2">
        <f t="shared" si="90"/>
        <v>5.104885421008552E-6</v>
      </c>
      <c r="GH33" s="2">
        <f t="shared" si="90"/>
        <v>4.7113165834334164E-6</v>
      </c>
      <c r="GI33" s="2">
        <f t="shared" si="90"/>
        <v>4.2923116441131177E-6</v>
      </c>
      <c r="GJ33" s="2">
        <f t="shared" si="90"/>
        <v>3.6076008897607649E-6</v>
      </c>
      <c r="GK33" s="2">
        <f t="shared" si="90"/>
        <v>3.5572264570032485E-6</v>
      </c>
      <c r="GM33" s="86">
        <f t="shared" si="113"/>
        <v>2.1242957379507596E-11</v>
      </c>
      <c r="GN33" s="86">
        <f t="shared" si="91"/>
        <v>2.0134191598856642E-12</v>
      </c>
      <c r="GO33" s="86">
        <f t="shared" si="91"/>
        <v>2.705243558087066E-13</v>
      </c>
      <c r="GP33" s="86">
        <f t="shared" si="91"/>
        <v>2.5266358138336879E-13</v>
      </c>
      <c r="GQ33" s="86">
        <f t="shared" si="91"/>
        <v>2.544242453518495E-14</v>
      </c>
      <c r="GR33" s="86">
        <f t="shared" si="91"/>
        <v>4.672302734614299E-16</v>
      </c>
      <c r="GS33" s="86">
        <f t="shared" si="91"/>
        <v>1.0389746315933604E-14</v>
      </c>
      <c r="GT33" s="86">
        <f t="shared" si="91"/>
        <v>9.4847992646846473E-15</v>
      </c>
      <c r="GU33" s="86">
        <f t="shared" si="91"/>
        <v>5.4551655706097245E-16</v>
      </c>
      <c r="GV33" s="86">
        <f t="shared" si="91"/>
        <v>1.2853547806427459E-14</v>
      </c>
      <c r="GW33" s="86">
        <f t="shared" si="91"/>
        <v>2.5410356032526256E-16</v>
      </c>
      <c r="GX33" s="86">
        <f t="shared" si="91"/>
        <v>2.2992121656880383E-15</v>
      </c>
      <c r="GY33" s="86">
        <f t="shared" si="91"/>
        <v>1.4613765236475462E-15</v>
      </c>
      <c r="GZ33" s="86">
        <f t="shared" si="91"/>
        <v>6.6092816791466131E-15</v>
      </c>
      <c r="HA33" s="86">
        <f t="shared" si="91"/>
        <v>2.3396025839723642E-18</v>
      </c>
      <c r="HC33" s="86">
        <f t="shared" si="145"/>
        <v>1.2244964673375638E-28</v>
      </c>
      <c r="HD33" s="86">
        <f t="shared" si="92"/>
        <v>1.5890556893903804E-27</v>
      </c>
      <c r="HE33" s="86">
        <f t="shared" si="92"/>
        <v>3.8116281311057983E-34</v>
      </c>
      <c r="HF33" s="86">
        <f t="shared" si="92"/>
        <v>1.2933039487657873E-34</v>
      </c>
      <c r="HG33" s="86">
        <f t="shared" si="92"/>
        <v>2.7348828875329703E-34</v>
      </c>
      <c r="HH33" s="86">
        <f t="shared" si="92"/>
        <v>6.1851785925607683E-35</v>
      </c>
      <c r="HI33" s="86">
        <f t="shared" si="92"/>
        <v>7.5747518915673232E-35</v>
      </c>
      <c r="HJ33" s="86">
        <f t="shared" si="92"/>
        <v>3.1078746440328718E-32</v>
      </c>
      <c r="HK33" s="86">
        <f t="shared" si="92"/>
        <v>4.4741553836438032E-34</v>
      </c>
      <c r="HL33" s="86">
        <f t="shared" si="92"/>
        <v>1.7069832221739609E-31</v>
      </c>
      <c r="HM33" s="86">
        <f t="shared" si="92"/>
        <v>7.4931780059867329E-38</v>
      </c>
      <c r="HN33" s="86">
        <f t="shared" si="92"/>
        <v>4.5761304458213886E-31</v>
      </c>
      <c r="HO33" s="86">
        <f t="shared" si="92"/>
        <v>3.4352711778309573E-36</v>
      </c>
      <c r="HP33" s="86">
        <f t="shared" si="92"/>
        <v>8.8374139286550297E-35</v>
      </c>
      <c r="HQ33" s="86">
        <f t="shared" si="92"/>
        <v>7.7500040913055464E-47</v>
      </c>
      <c r="HS33" s="86">
        <f t="shared" si="114"/>
        <v>3.1762772505744665E-146</v>
      </c>
      <c r="HT33" s="86">
        <f t="shared" si="93"/>
        <v>5.5173232107873346E-131</v>
      </c>
      <c r="HU33" s="86">
        <f t="shared" si="93"/>
        <v>1.6686943031503668E-173</v>
      </c>
      <c r="HV33" s="86">
        <f t="shared" si="93"/>
        <v>7.200604974728943E-178</v>
      </c>
      <c r="HW33" s="86">
        <f t="shared" si="93"/>
        <v>1.1624571533549811E-179</v>
      </c>
      <c r="HX33" s="86">
        <f t="shared" si="93"/>
        <v>1.3006932596991836E-181</v>
      </c>
      <c r="HY33" s="86">
        <f t="shared" si="93"/>
        <v>2.1900535376353202E-179</v>
      </c>
      <c r="HZ33" s="86">
        <f t="shared" si="93"/>
        <v>1.3491143107677176E-166</v>
      </c>
      <c r="IA33" s="86">
        <f t="shared" si="93"/>
        <v>6.6692426180532963E-176</v>
      </c>
      <c r="IB33" s="86">
        <f t="shared" si="93"/>
        <v>6.0716118577602111E-163</v>
      </c>
      <c r="IC33" s="86">
        <f t="shared" si="93"/>
        <v>1.7598529021005432E-198</v>
      </c>
      <c r="ID33" s="86">
        <f t="shared" si="93"/>
        <v>1.2177730626995513E-159</v>
      </c>
      <c r="IE33" s="86">
        <f t="shared" si="93"/>
        <v>2.1198744979355213E-186</v>
      </c>
      <c r="IF33" s="86">
        <f t="shared" si="93"/>
        <v>2.3218676166828768E-78</v>
      </c>
      <c r="IG33" s="86">
        <f t="shared" si="93"/>
        <v>6.3516748645082444E-56</v>
      </c>
      <c r="II33" s="86">
        <f t="shared" si="115"/>
        <v>1.4765398364876046E-282</v>
      </c>
      <c r="IJ33" s="86">
        <f t="shared" si="116"/>
        <v>8.7719040837429743E-260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1.1532394017322492E-254</v>
      </c>
      <c r="IW33" s="86">
        <f t="shared" si="129"/>
        <v>3.1558035073666289E-211</v>
      </c>
      <c r="IY33" s="86">
        <f t="shared" si="130"/>
        <v>2.1242957379507596E-11</v>
      </c>
      <c r="IZ33" s="86">
        <f t="shared" si="131"/>
        <v>2.0134191598856658E-12</v>
      </c>
      <c r="JA33" s="86">
        <f t="shared" si="132"/>
        <v>2.705243558087066E-13</v>
      </c>
      <c r="JB33" s="86">
        <f t="shared" si="133"/>
        <v>2.5266358138336879E-13</v>
      </c>
      <c r="JC33" s="86">
        <f t="shared" si="134"/>
        <v>2.544242453518495E-14</v>
      </c>
      <c r="JD33" s="86">
        <f t="shared" si="135"/>
        <v>4.672302734614299E-16</v>
      </c>
      <c r="JE33" s="86">
        <f t="shared" si="136"/>
        <v>1.0389746315933604E-14</v>
      </c>
      <c r="JF33" s="86">
        <f t="shared" si="137"/>
        <v>9.4847992646846473E-15</v>
      </c>
      <c r="JG33" s="86">
        <f t="shared" si="138"/>
        <v>5.4551655706097245E-16</v>
      </c>
      <c r="JH33" s="86">
        <f t="shared" si="139"/>
        <v>1.2853547806427459E-14</v>
      </c>
      <c r="JI33" s="86">
        <f t="shared" si="140"/>
        <v>2.5410356032526256E-16</v>
      </c>
      <c r="JJ33" s="86">
        <f t="shared" si="141"/>
        <v>2.2992121656880387E-15</v>
      </c>
      <c r="JK33" s="86">
        <f t="shared" si="142"/>
        <v>1.4613765236475462E-15</v>
      </c>
      <c r="JL33" s="86">
        <f t="shared" si="143"/>
        <v>6.6092816791466131E-15</v>
      </c>
      <c r="JM33" s="86">
        <f t="shared" si="144"/>
        <v>2.3396025839723642E-18</v>
      </c>
    </row>
    <row r="34" spans="2:273" x14ac:dyDescent="0.25">
      <c r="B34" s="2">
        <v>7</v>
      </c>
      <c r="C34" s="37">
        <v>103.111</v>
      </c>
      <c r="D34" s="37">
        <v>108.07</v>
      </c>
      <c r="E34" s="37">
        <v>109.193</v>
      </c>
      <c r="F34" s="37">
        <v>108.333</v>
      </c>
      <c r="G34" s="37">
        <v>109.316</v>
      </c>
      <c r="H34" s="37">
        <v>105.965</v>
      </c>
      <c r="I34" s="37">
        <v>106.596</v>
      </c>
      <c r="J34" s="37">
        <v>110.211</v>
      </c>
      <c r="K34" s="37">
        <v>109.93</v>
      </c>
      <c r="L34" s="37">
        <v>115</v>
      </c>
      <c r="M34" s="37">
        <v>112.351</v>
      </c>
      <c r="N34" s="37">
        <v>108.07</v>
      </c>
      <c r="O34" s="37">
        <v>109.158</v>
      </c>
      <c r="P34" s="37">
        <v>110.867</v>
      </c>
      <c r="Q34" s="37">
        <v>110.93300000000001</v>
      </c>
      <c r="R34" s="19"/>
      <c r="S34" s="4">
        <f t="shared" si="8"/>
        <v>102.11533472946024</v>
      </c>
      <c r="T34" s="4">
        <f t="shared" si="9"/>
        <v>105.85273270958412</v>
      </c>
      <c r="U34" s="4">
        <f t="shared" si="10"/>
        <v>107.25412277633384</v>
      </c>
      <c r="V34" s="4">
        <f t="shared" si="11"/>
        <v>107.17695224957012</v>
      </c>
      <c r="W34" s="4">
        <f t="shared" si="12"/>
        <v>107.50380140992661</v>
      </c>
      <c r="X34" s="4">
        <f t="shared" si="13"/>
        <v>104.53365081585596</v>
      </c>
      <c r="Y34" s="4">
        <f t="shared" si="14"/>
        <v>105.07801091461404</v>
      </c>
      <c r="Z34" s="4">
        <f t="shared" si="15"/>
        <v>108.32164816314781</v>
      </c>
      <c r="AA34" s="4">
        <f t="shared" si="16"/>
        <v>109.03810864498693</v>
      </c>
      <c r="AB34" s="4">
        <f t="shared" si="17"/>
        <v>111.91429372153097</v>
      </c>
      <c r="AC34" s="4" t="e">
        <f t="shared" si="18"/>
        <v>#N/A</v>
      </c>
      <c r="AD34" s="4">
        <f t="shared" si="19"/>
        <v>108.44991370842619</v>
      </c>
      <c r="AE34" s="4">
        <f t="shared" si="20"/>
        <v>107.49727700038621</v>
      </c>
      <c r="AF34" s="4">
        <f t="shared" si="21"/>
        <v>108.70428858431572</v>
      </c>
      <c r="AG34" s="4" t="e">
        <f t="shared" si="22"/>
        <v>#N/A</v>
      </c>
      <c r="AI34" s="4">
        <f t="shared" si="23"/>
        <v>0.99566527053976017</v>
      </c>
      <c r="AJ34" s="4">
        <f t="shared" si="24"/>
        <v>2.2172672904158759</v>
      </c>
      <c r="AK34" s="4">
        <f t="shared" si="25"/>
        <v>1.9388772236661538</v>
      </c>
      <c r="AL34" s="4">
        <f t="shared" si="26"/>
        <v>1.1560477504298774</v>
      </c>
      <c r="AM34" s="4">
        <f t="shared" si="27"/>
        <v>1.8121985900733932</v>
      </c>
      <c r="AN34" s="4">
        <f t="shared" si="28"/>
        <v>1.4313491841440396</v>
      </c>
      <c r="AO34" s="4">
        <f t="shared" si="29"/>
        <v>1.5179890853859632</v>
      </c>
      <c r="AP34" s="4">
        <f t="shared" si="30"/>
        <v>1.8893518368521853</v>
      </c>
      <c r="AQ34" s="4">
        <f t="shared" si="31"/>
        <v>0.89189135501307248</v>
      </c>
      <c r="AR34" s="4">
        <f t="shared" si="32"/>
        <v>3.0857062784690328</v>
      </c>
      <c r="AS34" s="4">
        <f t="shared" si="33"/>
        <v>0</v>
      </c>
      <c r="AT34" s="4">
        <f t="shared" si="34"/>
        <v>-0.37991370842620142</v>
      </c>
      <c r="AU34" s="4">
        <f t="shared" si="35"/>
        <v>1.660722999613796</v>
      </c>
      <c r="AV34" s="4">
        <f t="shared" si="36"/>
        <v>2.162711415684285</v>
      </c>
      <c r="AW34" s="4">
        <f t="shared" si="36"/>
        <v>0</v>
      </c>
      <c r="AY34" s="2">
        <f t="shared" si="96"/>
        <v>102.11533466857676</v>
      </c>
      <c r="AZ34" s="2">
        <f t="shared" si="37"/>
        <v>105.85273270237188</v>
      </c>
      <c r="BA34" s="2">
        <f t="shared" si="37"/>
        <v>107.25412277523013</v>
      </c>
      <c r="BB34" s="2">
        <f t="shared" si="37"/>
        <v>107.17695224854518</v>
      </c>
      <c r="BC34" s="2">
        <f t="shared" si="37"/>
        <v>107.50380140980174</v>
      </c>
      <c r="BD34" s="2">
        <f t="shared" si="37"/>
        <v>104.53365081585308</v>
      </c>
      <c r="BE34" s="2">
        <f t="shared" si="37"/>
        <v>105.07801091456076</v>
      </c>
      <c r="BF34" s="2">
        <f t="shared" si="37"/>
        <v>108.3216481631014</v>
      </c>
      <c r="BG34" s="2">
        <f t="shared" si="37"/>
        <v>109.03810864498394</v>
      </c>
      <c r="BH34" s="2">
        <f t="shared" si="37"/>
        <v>111.91429372147266</v>
      </c>
      <c r="BI34" s="2" t="e">
        <f t="shared" si="37"/>
        <v>#N/A</v>
      </c>
      <c r="BJ34" s="2">
        <f t="shared" si="37"/>
        <v>108.44991370841538</v>
      </c>
      <c r="BK34" s="2">
        <f t="shared" si="37"/>
        <v>107.49727700037892</v>
      </c>
      <c r="BL34" s="2">
        <f t="shared" si="37"/>
        <v>108.7042885842877</v>
      </c>
      <c r="BM34" s="2" t="e">
        <f t="shared" si="37"/>
        <v>#N/A</v>
      </c>
      <c r="BO34" s="2">
        <f t="shared" si="38"/>
        <v>103.111</v>
      </c>
      <c r="BP34" s="2">
        <f t="shared" si="39"/>
        <v>108.07</v>
      </c>
      <c r="BQ34" s="2">
        <f t="shared" si="40"/>
        <v>109.193</v>
      </c>
      <c r="BR34" s="2">
        <f t="shared" si="41"/>
        <v>108.333</v>
      </c>
      <c r="BS34" s="2">
        <f t="shared" si="42"/>
        <v>109.316</v>
      </c>
      <c r="BT34" s="2">
        <f t="shared" si="43"/>
        <v>105.965</v>
      </c>
      <c r="BU34" s="2">
        <f t="shared" si="44"/>
        <v>106.596</v>
      </c>
      <c r="BV34" s="2">
        <f t="shared" si="45"/>
        <v>110.211</v>
      </c>
      <c r="BW34" s="2">
        <f t="shared" si="46"/>
        <v>109.93</v>
      </c>
      <c r="BX34" s="2">
        <f t="shared" si="47"/>
        <v>115</v>
      </c>
      <c r="BY34" s="2" t="str">
        <f t="shared" si="48"/>
        <v/>
      </c>
      <c r="BZ34" s="2">
        <f t="shared" si="49"/>
        <v>108.07</v>
      </c>
      <c r="CA34" s="2">
        <f t="shared" si="50"/>
        <v>109.158</v>
      </c>
      <c r="CB34" s="2">
        <f t="shared" si="51"/>
        <v>110.867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101.85482664165102</v>
      </c>
      <c r="DL34" s="2">
        <f t="shared" si="70"/>
        <v>105.69855262664163</v>
      </c>
      <c r="DM34" s="2">
        <f t="shared" si="70"/>
        <v>107.14193454790822</v>
      </c>
      <c r="DN34" s="2">
        <f t="shared" si="70"/>
        <v>107.15388178137651</v>
      </c>
      <c r="DO34" s="2">
        <f t="shared" si="70"/>
        <v>107.52583712660031</v>
      </c>
      <c r="DP34" s="2">
        <f t="shared" si="70"/>
        <v>104.51393093093094</v>
      </c>
      <c r="DQ34" s="2">
        <f t="shared" si="70"/>
        <v>105.1714115694642</v>
      </c>
      <c r="DR34" s="2">
        <f t="shared" si="70"/>
        <v>108.159497392129</v>
      </c>
      <c r="DS34" s="2">
        <f t="shared" si="70"/>
        <v>108.75658858858861</v>
      </c>
      <c r="DT34" s="2">
        <f t="shared" si="70"/>
        <v>111.86028828828827</v>
      </c>
      <c r="DU34" s="2">
        <f t="shared" si="70"/>
        <v>110.23975630252103</v>
      </c>
      <c r="DV34" s="2">
        <f t="shared" si="70"/>
        <v>108.31116181896184</v>
      </c>
      <c r="DW34" s="2">
        <f t="shared" si="70"/>
        <v>107.32877714556663</v>
      </c>
      <c r="DX34" s="2">
        <f t="shared" si="70"/>
        <v>108.56360692271217</v>
      </c>
      <c r="DY34" s="2">
        <f t="shared" si="70"/>
        <v>110.1553475935829</v>
      </c>
      <c r="EA34" s="2">
        <f t="shared" si="71"/>
        <v>107.5803997177799</v>
      </c>
      <c r="EB34" s="2">
        <f t="shared" si="72"/>
        <v>109.17122748555488</v>
      </c>
      <c r="EC34" s="2">
        <f t="shared" si="73"/>
        <v>109.76272935186681</v>
      </c>
      <c r="ED34" s="2">
        <f t="shared" si="74"/>
        <v>107.71779675352086</v>
      </c>
      <c r="EE34" s="2">
        <f t="shared" si="75"/>
        <v>106.98829828466172</v>
      </c>
      <c r="EF34" s="2">
        <f t="shared" si="76"/>
        <v>105.05357851644507</v>
      </c>
      <c r="EG34" s="2">
        <f t="shared" si="77"/>
        <v>102.70641777041942</v>
      </c>
      <c r="EH34" s="2">
        <f t="shared" si="78"/>
        <v>112.34907187222714</v>
      </c>
      <c r="EI34" s="2">
        <f t="shared" si="79"/>
        <v>116.65106459505748</v>
      </c>
      <c r="EJ34" s="2">
        <f t="shared" si="80"/>
        <v>113.21887330267323</v>
      </c>
      <c r="EK34" s="2">
        <f t="shared" si="81"/>
        <v>112.28981842607877</v>
      </c>
      <c r="EL34" s="2">
        <f t="shared" si="82"/>
        <v>112.09962249966438</v>
      </c>
      <c r="EM34" s="2">
        <f t="shared" si="83"/>
        <v>112.08827271959787</v>
      </c>
      <c r="EN34" s="2">
        <f t="shared" si="84"/>
        <v>112.36940058324495</v>
      </c>
      <c r="EO34" s="2">
        <f t="shared" si="85"/>
        <v>118.42037015645258</v>
      </c>
      <c r="EQ34" s="2">
        <f t="shared" si="86"/>
        <v>108.84792469403848</v>
      </c>
      <c r="ER34" s="2">
        <f t="shared" si="87"/>
        <v>108.7563174986912</v>
      </c>
      <c r="ES34" s="2">
        <f t="shared" si="87"/>
        <v>108.97405699267958</v>
      </c>
      <c r="ET34" s="2">
        <f t="shared" si="87"/>
        <v>106.24971274196631</v>
      </c>
      <c r="EU34" s="2">
        <f t="shared" si="87"/>
        <v>105.81460979539025</v>
      </c>
      <c r="EV34" s="2">
        <f t="shared" si="87"/>
        <v>102.71054496527184</v>
      </c>
      <c r="EW34" s="2">
        <f t="shared" si="87"/>
        <v>102.68410017295368</v>
      </c>
      <c r="EX34" s="2">
        <f t="shared" si="87"/>
        <v>110.40154267223336</v>
      </c>
      <c r="EY34" s="2">
        <f t="shared" si="87"/>
        <v>112.9733508003808</v>
      </c>
      <c r="EZ34" s="2">
        <f t="shared" si="87"/>
        <v>114.47393125951704</v>
      </c>
      <c r="FA34" s="2">
        <f t="shared" si="87"/>
        <v>111.43877223207555</v>
      </c>
      <c r="FB34" s="2">
        <f t="shared" si="87"/>
        <v>111.04727602808769</v>
      </c>
      <c r="FC34" s="2">
        <f t="shared" si="87"/>
        <v>110.41694182441255</v>
      </c>
      <c r="FD34" s="2">
        <f t="shared" si="87"/>
        <v>114.2218616399782</v>
      </c>
      <c r="FE34" s="2">
        <f t="shared" si="87"/>
        <v>121.57137640664162</v>
      </c>
      <c r="FG34" s="2">
        <f t="shared" si="88"/>
        <v>4.5497975316861339E-2</v>
      </c>
      <c r="FH34" s="2">
        <f t="shared" si="89"/>
        <v>4.4398887724809405E-2</v>
      </c>
      <c r="FI34" s="2">
        <f t="shared" si="89"/>
        <v>4.2808857150560937E-2</v>
      </c>
      <c r="FJ34" s="2">
        <f t="shared" si="89"/>
        <v>4.0925450727943388E-2</v>
      </c>
      <c r="FK34" s="2">
        <f t="shared" si="89"/>
        <v>4.0980471626288741E-2</v>
      </c>
      <c r="FL34" s="2">
        <f t="shared" si="89"/>
        <v>3.6568495463678116E-2</v>
      </c>
      <c r="FM34" s="2">
        <f t="shared" si="89"/>
        <v>3.7890771399460871E-2</v>
      </c>
      <c r="FN34" s="2">
        <f t="shared" si="89"/>
        <v>3.8706665996083182E-2</v>
      </c>
      <c r="FO34" s="2">
        <f t="shared" si="89"/>
        <v>3.5663557993319848E-2</v>
      </c>
      <c r="FP34" s="2">
        <f t="shared" si="89"/>
        <v>3.9745114199173523E-2</v>
      </c>
      <c r="FQ34" s="2">
        <f t="shared" si="89"/>
        <v>3.5839155372173359E-2</v>
      </c>
      <c r="FR34" s="2">
        <f t="shared" si="89"/>
        <v>3.6626307467861781E-2</v>
      </c>
      <c r="FS34" s="2">
        <f t="shared" si="89"/>
        <v>3.54045335652435E-2</v>
      </c>
      <c r="FT34" s="2">
        <f t="shared" si="89"/>
        <v>3.6963205687879273E-2</v>
      </c>
      <c r="FU34" s="2">
        <f t="shared" si="89"/>
        <v>3.2504291123075249E-2</v>
      </c>
      <c r="FW34" s="2">
        <f t="shared" si="112"/>
        <v>4.7686895970629719E-6</v>
      </c>
      <c r="FX34" s="2">
        <f t="shared" si="90"/>
        <v>6.8097551636359325E-6</v>
      </c>
      <c r="FY34" s="2">
        <f t="shared" si="90"/>
        <v>6.3436503405600241E-6</v>
      </c>
      <c r="FZ34" s="2">
        <f t="shared" si="90"/>
        <v>5.4542100508092706E-6</v>
      </c>
      <c r="GA34" s="2">
        <f t="shared" si="90"/>
        <v>6.0676564111711243E-6</v>
      </c>
      <c r="GB34" s="2">
        <f t="shared" si="90"/>
        <v>6.0670751844599292E-6</v>
      </c>
      <c r="GC34" s="2">
        <f t="shared" si="90"/>
        <v>6.1997150051929865E-6</v>
      </c>
      <c r="GD34" s="2">
        <f t="shared" si="90"/>
        <v>7.028954673214629E-6</v>
      </c>
      <c r="GE34" s="2">
        <f t="shared" si="90"/>
        <v>6.8103418693512713E-6</v>
      </c>
      <c r="GF34" s="2">
        <f t="shared" si="90"/>
        <v>6.6264974606767722E-6</v>
      </c>
      <c r="GG34" s="2">
        <f t="shared" si="90"/>
        <v>5.5973928011724038E-6</v>
      </c>
      <c r="GH34" s="2">
        <f t="shared" si="90"/>
        <v>5.1658535607789595E-6</v>
      </c>
      <c r="GI34" s="2">
        <f t="shared" si="90"/>
        <v>4.7064241798231213E-6</v>
      </c>
      <c r="GJ34" s="2">
        <f t="shared" si="90"/>
        <v>3.9556543392248531E-6</v>
      </c>
      <c r="GK34" s="2">
        <f t="shared" si="90"/>
        <v>3.9004199102439264E-6</v>
      </c>
      <c r="GM34" s="86">
        <f t="shared" si="113"/>
        <v>4.900464112207259E-11</v>
      </c>
      <c r="GN34" s="86">
        <f t="shared" si="91"/>
        <v>5.1469002270535594E-12</v>
      </c>
      <c r="GO34" s="86">
        <f t="shared" si="91"/>
        <v>7.5059424857372329E-13</v>
      </c>
      <c r="GP34" s="86">
        <f t="shared" si="91"/>
        <v>6.9302677713355172E-13</v>
      </c>
      <c r="GQ34" s="86">
        <f t="shared" si="91"/>
        <v>7.7612948880348345E-14</v>
      </c>
      <c r="GR34" s="86">
        <f t="shared" si="91"/>
        <v>1.6410792138338581E-15</v>
      </c>
      <c r="GS34" s="86">
        <f t="shared" si="91"/>
        <v>3.2122779321050748E-14</v>
      </c>
      <c r="GT34" s="86">
        <f t="shared" si="91"/>
        <v>2.9668727116200717E-14</v>
      </c>
      <c r="GU34" s="86">
        <f t="shared" si="91"/>
        <v>1.8846776583718539E-15</v>
      </c>
      <c r="GV34" s="86">
        <f t="shared" si="91"/>
        <v>4.002644566490616E-14</v>
      </c>
      <c r="GW34" s="86">
        <f t="shared" si="91"/>
        <v>9.1030874570270943E-16</v>
      </c>
      <c r="GX34" s="86">
        <f t="shared" si="91"/>
        <v>7.5189538866038715E-15</v>
      </c>
      <c r="GY34" s="86">
        <f t="shared" si="91"/>
        <v>4.8177921814454836E-15</v>
      </c>
      <c r="GZ34" s="86">
        <f t="shared" si="91"/>
        <v>2.0676517233824357E-14</v>
      </c>
      <c r="HA34" s="86">
        <f t="shared" si="91"/>
        <v>9.9339637779077095E-18</v>
      </c>
      <c r="HC34" s="86">
        <f t="shared" si="145"/>
        <v>6.4964656413408659E-28</v>
      </c>
      <c r="HD34" s="86">
        <f t="shared" si="92"/>
        <v>7.9751539317514872E-27</v>
      </c>
      <c r="HE34" s="86">
        <f t="shared" si="92"/>
        <v>2.9510694720368332E-33</v>
      </c>
      <c r="HF34" s="86">
        <f t="shared" si="92"/>
        <v>1.0046739124503013E-33</v>
      </c>
      <c r="HG34" s="86">
        <f t="shared" si="92"/>
        <v>2.175381209741033E-33</v>
      </c>
      <c r="HH34" s="86">
        <f t="shared" si="92"/>
        <v>5.0943172488438192E-34</v>
      </c>
      <c r="HI34" s="86">
        <f t="shared" si="92"/>
        <v>6.1819789413465442E-34</v>
      </c>
      <c r="HJ34" s="86">
        <f t="shared" si="92"/>
        <v>2.1898998705957987E-31</v>
      </c>
      <c r="HK34" s="86">
        <f t="shared" si="92"/>
        <v>3.5152362989824287E-33</v>
      </c>
      <c r="HL34" s="86">
        <f t="shared" si="92"/>
        <v>1.1437190191754461E-30</v>
      </c>
      <c r="HM34" s="86">
        <f t="shared" si="92"/>
        <v>7.4243849535022845E-37</v>
      </c>
      <c r="HN34" s="86">
        <f t="shared" si="92"/>
        <v>2.8654594276285171E-30</v>
      </c>
      <c r="HO34" s="86">
        <f t="shared" si="92"/>
        <v>2.886369674030875E-35</v>
      </c>
      <c r="HP34" s="86">
        <f t="shared" si="92"/>
        <v>6.7876398942789134E-34</v>
      </c>
      <c r="HQ34" s="86">
        <f t="shared" si="92"/>
        <v>1.2907903340243374E-45</v>
      </c>
      <c r="HS34" s="86">
        <f t="shared" si="114"/>
        <v>1.5025145854859436E-143</v>
      </c>
      <c r="HT34" s="86">
        <f t="shared" si="93"/>
        <v>1.7315835599552148E-128</v>
      </c>
      <c r="HU34" s="86">
        <f t="shared" si="93"/>
        <v>3.0633485496062758E-170</v>
      </c>
      <c r="HV34" s="86">
        <f t="shared" si="93"/>
        <v>1.3944449075381397E-174</v>
      </c>
      <c r="HW34" s="86">
        <f t="shared" si="93"/>
        <v>2.6541276071810524E-176</v>
      </c>
      <c r="HX34" s="86">
        <f t="shared" si="93"/>
        <v>3.2708584817211112E-178</v>
      </c>
      <c r="HY34" s="86">
        <f t="shared" si="93"/>
        <v>5.1226314134808971E-176</v>
      </c>
      <c r="HZ34" s="86">
        <f t="shared" si="93"/>
        <v>1.8766865145447949E-163</v>
      </c>
      <c r="IA34" s="86">
        <f t="shared" si="93"/>
        <v>1.3735917901185053E-172</v>
      </c>
      <c r="IB34" s="86">
        <f t="shared" si="93"/>
        <v>7.0516942245029741E-160</v>
      </c>
      <c r="IC34" s="86">
        <f t="shared" si="93"/>
        <v>9.0379462405298182E-195</v>
      </c>
      <c r="ID34" s="86">
        <f t="shared" si="93"/>
        <v>1.0760733732745334E-156</v>
      </c>
      <c r="IE34" s="86">
        <f t="shared" si="93"/>
        <v>5.5071214882128739E-183</v>
      </c>
      <c r="IF34" s="86">
        <f t="shared" si="93"/>
        <v>5.6018472048974032E-77</v>
      </c>
      <c r="IG34" s="86">
        <f t="shared" si="93"/>
        <v>5.9763163046895328E-55</v>
      </c>
      <c r="II34" s="86">
        <f t="shared" si="115"/>
        <v>2.1746912048618506E-278</v>
      </c>
      <c r="IJ34" s="86">
        <f t="shared" si="116"/>
        <v>7.6975921905410147E-256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7.3033276230230136E-305</v>
      </c>
      <c r="IU34" s="86">
        <f t="shared" si="127"/>
        <v>0</v>
      </c>
      <c r="IV34" s="86">
        <f t="shared" si="128"/>
        <v>5.7543069393722531E-251</v>
      </c>
      <c r="IW34" s="86">
        <f t="shared" si="129"/>
        <v>3.6161938483306918E-208</v>
      </c>
      <c r="IY34" s="86">
        <f t="shared" si="130"/>
        <v>4.900464112207259E-11</v>
      </c>
      <c r="IZ34" s="86">
        <f t="shared" si="131"/>
        <v>5.1469002270535675E-12</v>
      </c>
      <c r="JA34" s="86">
        <f t="shared" si="132"/>
        <v>7.5059424857372329E-13</v>
      </c>
      <c r="JB34" s="86">
        <f t="shared" si="133"/>
        <v>6.9302677713355172E-13</v>
      </c>
      <c r="JC34" s="86">
        <f t="shared" si="134"/>
        <v>7.7612948880348345E-14</v>
      </c>
      <c r="JD34" s="86">
        <f t="shared" si="135"/>
        <v>1.6410792138338581E-15</v>
      </c>
      <c r="JE34" s="86">
        <f t="shared" si="136"/>
        <v>3.2122779321050748E-14</v>
      </c>
      <c r="JF34" s="86">
        <f t="shared" si="137"/>
        <v>2.9668727116200717E-14</v>
      </c>
      <c r="JG34" s="86">
        <f t="shared" si="138"/>
        <v>1.8846776583718539E-15</v>
      </c>
      <c r="JH34" s="86">
        <f t="shared" si="139"/>
        <v>4.002644566490616E-14</v>
      </c>
      <c r="JI34" s="86">
        <f t="shared" si="140"/>
        <v>9.1030874570270943E-16</v>
      </c>
      <c r="JJ34" s="86">
        <f t="shared" si="141"/>
        <v>7.5189538866038746E-15</v>
      </c>
      <c r="JK34" s="86">
        <f t="shared" si="142"/>
        <v>4.8177921814454836E-15</v>
      </c>
      <c r="JL34" s="86">
        <f t="shared" si="143"/>
        <v>2.0676517233824357E-14</v>
      </c>
      <c r="JM34" s="86">
        <f t="shared" si="144"/>
        <v>9.9339637779077095E-18</v>
      </c>
    </row>
    <row r="35" spans="2:273" x14ac:dyDescent="0.25">
      <c r="B35" s="2">
        <v>8</v>
      </c>
      <c r="C35" s="37">
        <v>102.825</v>
      </c>
      <c r="D35" s="37">
        <v>104.246</v>
      </c>
      <c r="E35" s="37">
        <v>109.56100000000001</v>
      </c>
      <c r="F35" s="37">
        <v>107.246</v>
      </c>
      <c r="G35" s="37">
        <v>107.105</v>
      </c>
      <c r="H35" s="37">
        <v>105.43899999999999</v>
      </c>
      <c r="I35" s="37">
        <v>105.22799999999999</v>
      </c>
      <c r="J35" s="37">
        <v>110.123</v>
      </c>
      <c r="K35" s="37">
        <v>110.053</v>
      </c>
      <c r="L35" s="37">
        <v>114.07</v>
      </c>
      <c r="M35" s="37">
        <v>112.28100000000001</v>
      </c>
      <c r="N35" s="37">
        <v>110.175</v>
      </c>
      <c r="O35" s="37">
        <v>108.702</v>
      </c>
      <c r="P35" s="37">
        <v>110.68300000000001</v>
      </c>
      <c r="Q35" s="37">
        <v>110.6</v>
      </c>
      <c r="S35" s="4">
        <f t="shared" si="8"/>
        <v>102.28850076081436</v>
      </c>
      <c r="T35" s="4">
        <f t="shared" si="9"/>
        <v>106.05751046593127</v>
      </c>
      <c r="U35" s="4">
        <f t="shared" si="10"/>
        <v>107.40665146169476</v>
      </c>
      <c r="V35" s="4">
        <f t="shared" si="11"/>
        <v>107.27117683063773</v>
      </c>
      <c r="W35" s="4">
        <f t="shared" si="12"/>
        <v>107.61873107934294</v>
      </c>
      <c r="X35" s="4">
        <f t="shared" si="13"/>
        <v>104.72138132326965</v>
      </c>
      <c r="Y35" s="4">
        <f t="shared" si="14"/>
        <v>105.19930493102788</v>
      </c>
      <c r="Z35" s="4">
        <f t="shared" si="15"/>
        <v>108.47200290839076</v>
      </c>
      <c r="AA35" s="4">
        <f t="shared" si="16"/>
        <v>109.24862772730668</v>
      </c>
      <c r="AB35" s="4">
        <f t="shared" si="17"/>
        <v>112.05164782226633</v>
      </c>
      <c r="AC35" s="4">
        <f t="shared" si="18"/>
        <v>110.50136944969543</v>
      </c>
      <c r="AD35" s="4">
        <f t="shared" si="19"/>
        <v>108.67455383277236</v>
      </c>
      <c r="AE35" s="4">
        <f t="shared" si="20"/>
        <v>107.71874177484548</v>
      </c>
      <c r="AF35" s="4">
        <f t="shared" si="21"/>
        <v>108.88437070134844</v>
      </c>
      <c r="AG35" s="4" t="e">
        <f t="shared" si="22"/>
        <v>#N/A</v>
      </c>
      <c r="AI35" s="4">
        <f t="shared" si="23"/>
        <v>0.53649923918564468</v>
      </c>
      <c r="AJ35" s="4">
        <f t="shared" si="24"/>
        <v>-1.8115104659312777</v>
      </c>
      <c r="AK35" s="4">
        <f t="shared" si="25"/>
        <v>2.1543485383052428</v>
      </c>
      <c r="AL35" s="4">
        <f t="shared" si="26"/>
        <v>-2.5176830637732905E-2</v>
      </c>
      <c r="AM35" s="4">
        <f t="shared" si="27"/>
        <v>-0.51373107934293216</v>
      </c>
      <c r="AN35" s="4">
        <f t="shared" si="28"/>
        <v>0.71761867673033919</v>
      </c>
      <c r="AO35" s="4">
        <f t="shared" si="29"/>
        <v>2.8695068972112381E-2</v>
      </c>
      <c r="AP35" s="4">
        <f t="shared" si="30"/>
        <v>1.6509970916092414</v>
      </c>
      <c r="AQ35" s="4">
        <f t="shared" si="31"/>
        <v>0.80437227269331402</v>
      </c>
      <c r="AR35" s="4">
        <f t="shared" si="32"/>
        <v>2.0183521777336608</v>
      </c>
      <c r="AS35" s="4">
        <f t="shared" si="33"/>
        <v>1.7796305503045744</v>
      </c>
      <c r="AT35" s="4">
        <f t="shared" si="34"/>
        <v>1.5004461672276364</v>
      </c>
      <c r="AU35" s="4">
        <f t="shared" si="35"/>
        <v>0.98325822515451478</v>
      </c>
      <c r="AV35" s="4">
        <f t="shared" si="36"/>
        <v>1.7986292986515622</v>
      </c>
      <c r="AW35" s="4">
        <f t="shared" si="36"/>
        <v>0</v>
      </c>
      <c r="AY35" s="2">
        <f t="shared" si="96"/>
        <v>102.28850062492602</v>
      </c>
      <c r="AZ35" s="2">
        <f t="shared" si="37"/>
        <v>106.0575104481411</v>
      </c>
      <c r="BA35" s="2">
        <f t="shared" si="37"/>
        <v>107.40665145874544</v>
      </c>
      <c r="BB35" s="2">
        <f t="shared" si="37"/>
        <v>107.27117682792823</v>
      </c>
      <c r="BC35" s="2">
        <f t="shared" si="37"/>
        <v>107.61873107897684</v>
      </c>
      <c r="BD35" s="2">
        <f t="shared" si="37"/>
        <v>104.72138132325995</v>
      </c>
      <c r="BE35" s="2">
        <f t="shared" si="37"/>
        <v>105.1993049308695</v>
      </c>
      <c r="BF35" s="2">
        <f t="shared" si="37"/>
        <v>108.47200290825127</v>
      </c>
      <c r="BG35" s="2">
        <f t="shared" si="37"/>
        <v>109.24862772729672</v>
      </c>
      <c r="BH35" s="2">
        <f t="shared" si="37"/>
        <v>112.05164782209188</v>
      </c>
      <c r="BI35" s="2">
        <f t="shared" si="37"/>
        <v>110.50136944969054</v>
      </c>
      <c r="BJ35" s="2">
        <f t="shared" si="37"/>
        <v>108.6745538327384</v>
      </c>
      <c r="BK35" s="2">
        <f t="shared" si="37"/>
        <v>107.7187417748224</v>
      </c>
      <c r="BL35" s="2">
        <f t="shared" si="37"/>
        <v>108.88437070126417</v>
      </c>
      <c r="BM35" s="2" t="e">
        <f t="shared" si="37"/>
        <v>#N/A</v>
      </c>
      <c r="BO35" s="2">
        <f t="shared" si="38"/>
        <v>102.825</v>
      </c>
      <c r="BP35" s="2">
        <f t="shared" si="39"/>
        <v>104.246</v>
      </c>
      <c r="BQ35" s="2">
        <f t="shared" si="40"/>
        <v>109.56100000000001</v>
      </c>
      <c r="BR35" s="2">
        <f t="shared" si="41"/>
        <v>107.246</v>
      </c>
      <c r="BS35" s="2">
        <f t="shared" si="42"/>
        <v>107.105</v>
      </c>
      <c r="BT35" s="2">
        <f t="shared" si="43"/>
        <v>105.43899999999999</v>
      </c>
      <c r="BU35" s="2">
        <f t="shared" si="44"/>
        <v>105.22799999999999</v>
      </c>
      <c r="BV35" s="2">
        <f t="shared" si="45"/>
        <v>110.123</v>
      </c>
      <c r="BW35" s="2">
        <f t="shared" si="46"/>
        <v>110.053</v>
      </c>
      <c r="BX35" s="2">
        <f t="shared" si="47"/>
        <v>114.07</v>
      </c>
      <c r="BY35" s="2">
        <f t="shared" si="48"/>
        <v>112.28100000000001</v>
      </c>
      <c r="BZ35" s="2">
        <f t="shared" si="49"/>
        <v>110.175</v>
      </c>
      <c r="CA35" s="2">
        <f t="shared" si="50"/>
        <v>108.702</v>
      </c>
      <c r="CB35" s="2">
        <f t="shared" si="51"/>
        <v>110.68300000000001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102.01926651031894</v>
      </c>
      <c r="DL35" s="2">
        <f t="shared" si="70"/>
        <v>105.9062164165103</v>
      </c>
      <c r="DM35" s="2">
        <f t="shared" si="70"/>
        <v>107.29839709851551</v>
      </c>
      <c r="DN35" s="2">
        <f t="shared" si="70"/>
        <v>107.25667044534413</v>
      </c>
      <c r="DO35" s="2">
        <f t="shared" si="70"/>
        <v>107.65480654338552</v>
      </c>
      <c r="DP35" s="2">
        <f t="shared" si="70"/>
        <v>104.71344122694123</v>
      </c>
      <c r="DQ35" s="2">
        <f t="shared" si="70"/>
        <v>105.31168990042674</v>
      </c>
      <c r="DR35" s="2">
        <f t="shared" si="70"/>
        <v>108.30840042674255</v>
      </c>
      <c r="DS35" s="2">
        <f t="shared" si="70"/>
        <v>108.95660416130418</v>
      </c>
      <c r="DT35" s="2">
        <f t="shared" si="70"/>
        <v>112.00491891891892</v>
      </c>
      <c r="DU35" s="2">
        <f t="shared" si="70"/>
        <v>110.43409523809527</v>
      </c>
      <c r="DV35" s="2">
        <f t="shared" si="70"/>
        <v>108.53723955383958</v>
      </c>
      <c r="DW35" s="2">
        <f t="shared" si="70"/>
        <v>107.54844049312472</v>
      </c>
      <c r="DX35" s="2">
        <f t="shared" si="70"/>
        <v>108.74279871977238</v>
      </c>
      <c r="DY35" s="2">
        <f t="shared" si="70"/>
        <v>110.26373930481286</v>
      </c>
      <c r="EA35" s="2">
        <f t="shared" si="71"/>
        <v>107.43964534336786</v>
      </c>
      <c r="EB35" s="2">
        <f t="shared" si="72"/>
        <v>109.02736780235105</v>
      </c>
      <c r="EC35" s="2">
        <f t="shared" si="73"/>
        <v>109.61431690641668</v>
      </c>
      <c r="ED35" s="2">
        <f t="shared" si="74"/>
        <v>107.58141125906597</v>
      </c>
      <c r="EE35" s="2">
        <f t="shared" si="75"/>
        <v>106.84895374342837</v>
      </c>
      <c r="EF35" s="2">
        <f t="shared" si="76"/>
        <v>104.912549930021</v>
      </c>
      <c r="EG35" s="2">
        <f t="shared" si="77"/>
        <v>102.59675805739514</v>
      </c>
      <c r="EH35" s="2">
        <f t="shared" si="78"/>
        <v>112.17796672582075</v>
      </c>
      <c r="EI35" s="2">
        <f t="shared" si="79"/>
        <v>116.45080523611449</v>
      </c>
      <c r="EJ35" s="2">
        <f t="shared" si="80"/>
        <v>113.08108722348285</v>
      </c>
      <c r="EK35" s="2">
        <f t="shared" si="81"/>
        <v>112.15209564274382</v>
      </c>
      <c r="EL35" s="2">
        <f t="shared" si="82"/>
        <v>111.96865371190763</v>
      </c>
      <c r="EM35" s="2">
        <f t="shared" si="83"/>
        <v>111.95055882420664</v>
      </c>
      <c r="EN35" s="2">
        <f t="shared" si="84"/>
        <v>112.2481318808445</v>
      </c>
      <c r="EO35" s="2">
        <f t="shared" si="85"/>
        <v>118.26336287945018</v>
      </c>
      <c r="EQ35" s="2">
        <f t="shared" si="86"/>
        <v>108.69259216375717</v>
      </c>
      <c r="ER35" s="2">
        <f t="shared" si="87"/>
        <v>108.61725127200641</v>
      </c>
      <c r="ES35" s="2">
        <f t="shared" si="87"/>
        <v>108.83456112569249</v>
      </c>
      <c r="ET35" s="2">
        <f t="shared" si="87"/>
        <v>106.12981121455826</v>
      </c>
      <c r="EU35" s="2">
        <f t="shared" si="87"/>
        <v>105.68850696408865</v>
      </c>
      <c r="EV35" s="2">
        <f t="shared" si="87"/>
        <v>102.59612561421896</v>
      </c>
      <c r="EW35" s="2">
        <f t="shared" si="87"/>
        <v>102.5746587162611</v>
      </c>
      <c r="EX35" s="2">
        <f t="shared" si="87"/>
        <v>110.25288048966571</v>
      </c>
      <c r="EY35" s="2">
        <f t="shared" si="87"/>
        <v>112.81514670807913</v>
      </c>
      <c r="EZ35" s="2">
        <f t="shared" si="87"/>
        <v>114.32156287111559</v>
      </c>
      <c r="FA35" s="2">
        <f t="shared" si="87"/>
        <v>111.31052250661557</v>
      </c>
      <c r="FB35" s="2">
        <f t="shared" si="87"/>
        <v>110.92815717411085</v>
      </c>
      <c r="FC35" s="2">
        <f t="shared" si="87"/>
        <v>110.29757634108714</v>
      </c>
      <c r="FD35" s="2">
        <f t="shared" si="87"/>
        <v>114.08055695167862</v>
      </c>
      <c r="FE35" s="2">
        <f t="shared" si="87"/>
        <v>121.37901142631918</v>
      </c>
      <c r="FG35" s="2">
        <f t="shared" si="88"/>
        <v>4.9669510478700392E-2</v>
      </c>
      <c r="FH35" s="2">
        <f t="shared" si="89"/>
        <v>4.8474769455894157E-2</v>
      </c>
      <c r="FI35" s="2">
        <f t="shared" si="89"/>
        <v>4.674591217903272E-2</v>
      </c>
      <c r="FJ35" s="2">
        <f t="shared" si="89"/>
        <v>4.4697380642113357E-2</v>
      </c>
      <c r="FK35" s="2">
        <f t="shared" si="89"/>
        <v>4.4757235938414165E-2</v>
      </c>
      <c r="FL35" s="2">
        <f t="shared" si="89"/>
        <v>3.9955592116351822E-2</v>
      </c>
      <c r="FM35" s="2">
        <f t="shared" si="89"/>
        <v>4.1395079444711387E-2</v>
      </c>
      <c r="FN35" s="2">
        <f t="shared" si="89"/>
        <v>4.2283115387161424E-2</v>
      </c>
      <c r="FO35" s="2">
        <f t="shared" si="89"/>
        <v>3.8970226705211775E-2</v>
      </c>
      <c r="FP35" s="2">
        <f t="shared" si="89"/>
        <v>4.3413181674519651E-2</v>
      </c>
      <c r="FQ35" s="2">
        <f t="shared" si="89"/>
        <v>3.9161444023846609E-2</v>
      </c>
      <c r="FR35" s="2">
        <f t="shared" si="89"/>
        <v>4.0018536439605505E-2</v>
      </c>
      <c r="FS35" s="2">
        <f t="shared" si="89"/>
        <v>3.8688149451451471E-2</v>
      </c>
      <c r="FT35" s="2">
        <f t="shared" si="89"/>
        <v>4.0385329220717407E-2</v>
      </c>
      <c r="FU35" s="2">
        <f t="shared" si="89"/>
        <v>3.552882967318035E-2</v>
      </c>
      <c r="FW35" s="2">
        <f t="shared" si="112"/>
        <v>5.2287617617340662E-6</v>
      </c>
      <c r="FX35" s="2">
        <f t="shared" si="90"/>
        <v>7.4667431524030689E-6</v>
      </c>
      <c r="FY35" s="2">
        <f t="shared" si="90"/>
        <v>6.9556700253437668E-6</v>
      </c>
      <c r="FZ35" s="2">
        <f t="shared" si="90"/>
        <v>5.9804192509269248E-6</v>
      </c>
      <c r="GA35" s="2">
        <f t="shared" si="90"/>
        <v>6.6530490618656072E-6</v>
      </c>
      <c r="GB35" s="2">
        <f t="shared" si="90"/>
        <v>6.6524117601958776E-6</v>
      </c>
      <c r="GC35" s="2">
        <f t="shared" si="90"/>
        <v>6.7978482594491005E-6</v>
      </c>
      <c r="GD35" s="2">
        <f t="shared" si="90"/>
        <v>7.7070903143656841E-6</v>
      </c>
      <c r="GE35" s="2">
        <f t="shared" si="90"/>
        <v>7.4673864615821681E-6</v>
      </c>
      <c r="GF35" s="2">
        <f t="shared" si="90"/>
        <v>7.2658053373099397E-6</v>
      </c>
      <c r="GG35" s="2">
        <f t="shared" si="90"/>
        <v>6.1374158473680217E-6</v>
      </c>
      <c r="GH35" s="2">
        <f t="shared" si="90"/>
        <v>5.6642429708480567E-6</v>
      </c>
      <c r="GI35" s="2">
        <f t="shared" si="90"/>
        <v>5.1604891517676703E-6</v>
      </c>
      <c r="GJ35" s="2">
        <f t="shared" si="90"/>
        <v>4.3372870791812974E-6</v>
      </c>
      <c r="GK35" s="2">
        <f t="shared" si="90"/>
        <v>4.2767237780306411E-6</v>
      </c>
      <c r="GM35" s="86">
        <f t="shared" si="113"/>
        <v>1.1137643779008602E-10</v>
      </c>
      <c r="GN35" s="86">
        <f t="shared" si="91"/>
        <v>1.2933682648133796E-11</v>
      </c>
      <c r="GO35" s="86">
        <f t="shared" si="91"/>
        <v>2.0437525086759625E-12</v>
      </c>
      <c r="GP35" s="86">
        <f t="shared" si="91"/>
        <v>1.8663181872184284E-12</v>
      </c>
      <c r="GQ35" s="86">
        <f t="shared" si="91"/>
        <v>2.3189315797166819E-13</v>
      </c>
      <c r="GR35" s="86">
        <f t="shared" si="91"/>
        <v>5.6310790582068207E-15</v>
      </c>
      <c r="GS35" s="86">
        <f t="shared" si="91"/>
        <v>9.7284414661242538E-14</v>
      </c>
      <c r="GT35" s="86">
        <f t="shared" si="91"/>
        <v>9.0872024366830239E-14</v>
      </c>
      <c r="GU35" s="86">
        <f t="shared" si="91"/>
        <v>6.3643193085822057E-15</v>
      </c>
      <c r="GV35" s="86">
        <f t="shared" si="91"/>
        <v>1.2204365637403404E-13</v>
      </c>
      <c r="GW35" s="86">
        <f t="shared" si="91"/>
        <v>3.1848470145582594E-15</v>
      </c>
      <c r="GX35" s="86">
        <f t="shared" si="91"/>
        <v>2.4059690075128556E-14</v>
      </c>
      <c r="GY35" s="86">
        <f t="shared" si="91"/>
        <v>1.5541344917443157E-14</v>
      </c>
      <c r="GZ35" s="86">
        <f t="shared" si="91"/>
        <v>6.3352412212839365E-14</v>
      </c>
      <c r="HA35" s="86">
        <f t="shared" si="91"/>
        <v>4.1062469764445303E-17</v>
      </c>
      <c r="HC35" s="86">
        <f t="shared" si="145"/>
        <v>3.3704505007267742E-27</v>
      </c>
      <c r="HD35" s="86">
        <f t="shared" si="92"/>
        <v>3.9163710704099166E-26</v>
      </c>
      <c r="HE35" s="86">
        <f t="shared" si="92"/>
        <v>2.221615027298237E-32</v>
      </c>
      <c r="HF35" s="86">
        <f t="shared" si="92"/>
        <v>7.5910724235758786E-33</v>
      </c>
      <c r="HG35" s="86">
        <f t="shared" si="92"/>
        <v>1.6814412803341823E-32</v>
      </c>
      <c r="HH35" s="86">
        <f t="shared" si="92"/>
        <v>4.0756147296600067E-33</v>
      </c>
      <c r="HI35" s="86">
        <f t="shared" si="92"/>
        <v>4.9015912045268384E-33</v>
      </c>
      <c r="HJ35" s="86">
        <f t="shared" si="92"/>
        <v>1.5018253186860645E-30</v>
      </c>
      <c r="HK35" s="86">
        <f t="shared" si="92"/>
        <v>2.6842040104455373E-32</v>
      </c>
      <c r="HL35" s="86">
        <f t="shared" si="92"/>
        <v>7.4640066443355543E-30</v>
      </c>
      <c r="HM35" s="86">
        <f t="shared" si="92"/>
        <v>7.1269229224035792E-36</v>
      </c>
      <c r="HN35" s="86">
        <f t="shared" si="92"/>
        <v>1.7502645568288105E-29</v>
      </c>
      <c r="HO35" s="86">
        <f t="shared" si="92"/>
        <v>2.356897798734987E-34</v>
      </c>
      <c r="HP35" s="86">
        <f t="shared" si="92"/>
        <v>5.0729318409924573E-33</v>
      </c>
      <c r="HQ35" s="86">
        <f t="shared" si="92"/>
        <v>2.0691377655513528E-44</v>
      </c>
      <c r="HS35" s="86">
        <f t="shared" si="114"/>
        <v>6.7104837809923274E-141</v>
      </c>
      <c r="HT35" s="86">
        <f t="shared" si="93"/>
        <v>5.1385642142432918E-126</v>
      </c>
      <c r="HU35" s="86">
        <f t="shared" si="93"/>
        <v>5.2327608037459567E-167</v>
      </c>
      <c r="HV35" s="86">
        <f t="shared" si="93"/>
        <v>2.5147348178510842E-171</v>
      </c>
      <c r="HW35" s="86">
        <f t="shared" si="93"/>
        <v>5.6297020854463163E-173</v>
      </c>
      <c r="HX35" s="86">
        <f t="shared" si="93"/>
        <v>7.6334022856893997E-175</v>
      </c>
      <c r="HY35" s="86">
        <f t="shared" si="93"/>
        <v>1.1124971780998827E-172</v>
      </c>
      <c r="HZ35" s="86">
        <f t="shared" si="93"/>
        <v>2.4350181979515508E-160</v>
      </c>
      <c r="IA35" s="86">
        <f t="shared" si="93"/>
        <v>2.6292470377214851E-169</v>
      </c>
      <c r="IB35" s="86">
        <f t="shared" si="93"/>
        <v>7.6540211446800485E-157</v>
      </c>
      <c r="IC35" s="86">
        <f t="shared" si="93"/>
        <v>4.2791183525869175E-191</v>
      </c>
      <c r="ID35" s="86">
        <f t="shared" si="93"/>
        <v>8.9206228706430238E-154</v>
      </c>
      <c r="IE35" s="86">
        <f t="shared" si="93"/>
        <v>1.3295102439947913E-179</v>
      </c>
      <c r="IF35" s="86">
        <f t="shared" si="93"/>
        <v>1.3130680931286012E-75</v>
      </c>
      <c r="IG35" s="86">
        <f t="shared" si="93"/>
        <v>5.5107809908898428E-54</v>
      </c>
      <c r="II35" s="86">
        <f t="shared" si="115"/>
        <v>2.9811648764413541E-274</v>
      </c>
      <c r="IJ35" s="86">
        <f t="shared" si="116"/>
        <v>6.2988028798090128E-252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2.2913889005421337E-305</v>
      </c>
      <c r="IS35" s="86">
        <f t="shared" si="125"/>
        <v>0</v>
      </c>
      <c r="IT35" s="86">
        <f t="shared" si="126"/>
        <v>2.6691800978756859E-300</v>
      </c>
      <c r="IU35" s="86">
        <f t="shared" si="127"/>
        <v>0</v>
      </c>
      <c r="IV35" s="86">
        <f t="shared" si="128"/>
        <v>2.6967195387195159E-247</v>
      </c>
      <c r="IW35" s="86">
        <f t="shared" si="129"/>
        <v>3.9346023572838532E-205</v>
      </c>
      <c r="IY35" s="86">
        <f t="shared" si="130"/>
        <v>1.1137643779008602E-10</v>
      </c>
      <c r="IZ35" s="86">
        <f t="shared" si="131"/>
        <v>1.2933682648133834E-11</v>
      </c>
      <c r="JA35" s="86">
        <f t="shared" si="132"/>
        <v>2.0437525086759625E-12</v>
      </c>
      <c r="JB35" s="86">
        <f t="shared" si="133"/>
        <v>1.8663181872184284E-12</v>
      </c>
      <c r="JC35" s="86">
        <f t="shared" si="134"/>
        <v>2.3189315797166819E-13</v>
      </c>
      <c r="JD35" s="86">
        <f t="shared" si="135"/>
        <v>5.6310790582068207E-15</v>
      </c>
      <c r="JE35" s="86">
        <f t="shared" si="136"/>
        <v>9.7284414661242538E-14</v>
      </c>
      <c r="JF35" s="86">
        <f t="shared" si="137"/>
        <v>9.0872024366830239E-14</v>
      </c>
      <c r="JG35" s="86">
        <f t="shared" si="138"/>
        <v>6.3643193085822057E-15</v>
      </c>
      <c r="JH35" s="86">
        <f t="shared" si="139"/>
        <v>1.2204365637403404E-13</v>
      </c>
      <c r="JI35" s="86">
        <f t="shared" si="140"/>
        <v>3.1848470145582594E-15</v>
      </c>
      <c r="JJ35" s="86">
        <f t="shared" si="141"/>
        <v>2.4059690075128575E-14</v>
      </c>
      <c r="JK35" s="86">
        <f t="shared" si="142"/>
        <v>1.5541344917443157E-14</v>
      </c>
      <c r="JL35" s="86">
        <f t="shared" si="143"/>
        <v>6.3352412212839365E-14</v>
      </c>
      <c r="JM35" s="86">
        <f t="shared" si="144"/>
        <v>4.1062469764445303E-17</v>
      </c>
    </row>
    <row r="36" spans="2:273" x14ac:dyDescent="0.25">
      <c r="B36" s="2">
        <v>9</v>
      </c>
      <c r="C36" s="37">
        <v>103.63500000000001</v>
      </c>
      <c r="D36" s="37">
        <v>105.43899999999999</v>
      </c>
      <c r="E36" s="37">
        <v>109.57899999999999</v>
      </c>
      <c r="F36" s="37">
        <v>108.93</v>
      </c>
      <c r="G36" s="37">
        <v>110.123</v>
      </c>
      <c r="H36" s="37">
        <v>107.246</v>
      </c>
      <c r="I36" s="37">
        <v>106.754</v>
      </c>
      <c r="J36" s="37">
        <v>108.123</v>
      </c>
      <c r="K36" s="37">
        <v>111.544</v>
      </c>
      <c r="L36" s="37">
        <v>113.333</v>
      </c>
      <c r="M36" s="37">
        <v>111.42100000000001</v>
      </c>
      <c r="N36" s="37">
        <v>110.053</v>
      </c>
      <c r="O36" s="37">
        <v>107.86</v>
      </c>
      <c r="P36" s="37">
        <v>108.467</v>
      </c>
      <c r="Q36" s="37">
        <v>110.383</v>
      </c>
      <c r="R36" s="10"/>
      <c r="S36" s="4">
        <f t="shared" si="8"/>
        <v>102.46096598397733</v>
      </c>
      <c r="T36" s="4">
        <f t="shared" si="9"/>
        <v>106.26040162541508</v>
      </c>
      <c r="U36" s="4">
        <f t="shared" si="10"/>
        <v>107.55746884628648</v>
      </c>
      <c r="V36" s="4">
        <f t="shared" si="11"/>
        <v>107.36362529561575</v>
      </c>
      <c r="W36" s="4">
        <f t="shared" si="12"/>
        <v>107.73127915096062</v>
      </c>
      <c r="X36" s="4">
        <f t="shared" si="13"/>
        <v>104.90676249615318</v>
      </c>
      <c r="Y36" s="4">
        <f t="shared" si="14"/>
        <v>105.31793148133065</v>
      </c>
      <c r="Z36" s="4">
        <f t="shared" si="15"/>
        <v>108.62118521683551</v>
      </c>
      <c r="AA36" s="4">
        <f t="shared" si="16"/>
        <v>109.45857839399741</v>
      </c>
      <c r="AB36" s="4">
        <f t="shared" si="17"/>
        <v>112.18718557329812</v>
      </c>
      <c r="AC36" s="4">
        <f t="shared" si="18"/>
        <v>110.6877163206765</v>
      </c>
      <c r="AD36" s="4">
        <f t="shared" si="19"/>
        <v>108.89769362881547</v>
      </c>
      <c r="AE36" s="4">
        <f t="shared" si="20"/>
        <v>107.93903733498604</v>
      </c>
      <c r="AF36" s="4">
        <f t="shared" si="21"/>
        <v>109.06336532552527</v>
      </c>
      <c r="AG36" s="4" t="e">
        <f t="shared" si="22"/>
        <v>#N/A</v>
      </c>
      <c r="AI36" s="4">
        <f t="shared" si="23"/>
        <v>1.1740340160226737</v>
      </c>
      <c r="AJ36" s="4">
        <f t="shared" si="24"/>
        <v>-0.82140162541509198</v>
      </c>
      <c r="AK36" s="4">
        <f t="shared" si="25"/>
        <v>2.0215311537135108</v>
      </c>
      <c r="AL36" s="4">
        <f t="shared" si="26"/>
        <v>1.5663747043842591</v>
      </c>
      <c r="AM36" s="4">
        <f t="shared" si="27"/>
        <v>2.3917208490393875</v>
      </c>
      <c r="AN36" s="4">
        <f t="shared" si="28"/>
        <v>2.3392375038468174</v>
      </c>
      <c r="AO36" s="4">
        <f t="shared" si="29"/>
        <v>1.4360685186693587</v>
      </c>
      <c r="AP36" s="4">
        <f t="shared" si="30"/>
        <v>-0.49818521683550898</v>
      </c>
      <c r="AQ36" s="4">
        <f t="shared" si="31"/>
        <v>2.0854216060025834</v>
      </c>
      <c r="AR36" s="4">
        <f t="shared" si="32"/>
        <v>1.1458144267018753</v>
      </c>
      <c r="AS36" s="4">
        <f t="shared" si="33"/>
        <v>0.73328367932350602</v>
      </c>
      <c r="AT36" s="4">
        <f t="shared" si="34"/>
        <v>1.1553063711845226</v>
      </c>
      <c r="AU36" s="4">
        <f t="shared" si="35"/>
        <v>-7.9037334986040264E-2</v>
      </c>
      <c r="AV36" s="4">
        <f t="shared" si="36"/>
        <v>-0.59636532552526944</v>
      </c>
      <c r="AW36" s="4">
        <f t="shared" si="36"/>
        <v>0</v>
      </c>
      <c r="AY36" s="2">
        <f t="shared" si="96"/>
        <v>102.46096568525758</v>
      </c>
      <c r="AZ36" s="2">
        <f t="shared" si="37"/>
        <v>106.26040158229169</v>
      </c>
      <c r="BA36" s="2">
        <f t="shared" si="37"/>
        <v>107.55746883855498</v>
      </c>
      <c r="BB36" s="2">
        <f t="shared" si="37"/>
        <v>107.36362528858555</v>
      </c>
      <c r="BC36" s="2">
        <f t="shared" si="37"/>
        <v>107.73127914990978</v>
      </c>
      <c r="BD36" s="2">
        <f t="shared" si="37"/>
        <v>104.90676249612127</v>
      </c>
      <c r="BE36" s="2">
        <f t="shared" si="37"/>
        <v>105.31793148086965</v>
      </c>
      <c r="BF36" s="2">
        <f t="shared" si="37"/>
        <v>108.62118521642509</v>
      </c>
      <c r="BG36" s="2">
        <f t="shared" si="37"/>
        <v>109.45857839396517</v>
      </c>
      <c r="BH36" s="2">
        <f t="shared" si="37"/>
        <v>112.18718557278721</v>
      </c>
      <c r="BI36" s="2">
        <f t="shared" si="37"/>
        <v>110.68771632066013</v>
      </c>
      <c r="BJ36" s="2">
        <f t="shared" si="37"/>
        <v>108.89769362871115</v>
      </c>
      <c r="BK36" s="2">
        <f t="shared" si="37"/>
        <v>107.93903733491454</v>
      </c>
      <c r="BL36" s="2">
        <f t="shared" si="37"/>
        <v>109.06336532527712</v>
      </c>
      <c r="BM36" s="2" t="e">
        <f t="shared" si="37"/>
        <v>#N/A</v>
      </c>
      <c r="BO36" s="2">
        <f t="shared" si="38"/>
        <v>103.63500000000001</v>
      </c>
      <c r="BP36" s="2">
        <f t="shared" si="39"/>
        <v>105.43899999999999</v>
      </c>
      <c r="BQ36" s="2">
        <f t="shared" si="40"/>
        <v>109.57899999999999</v>
      </c>
      <c r="BR36" s="2">
        <f t="shared" si="41"/>
        <v>108.93</v>
      </c>
      <c r="BS36" s="2">
        <f t="shared" si="42"/>
        <v>110.123</v>
      </c>
      <c r="BT36" s="2">
        <f t="shared" si="43"/>
        <v>107.246</v>
      </c>
      <c r="BU36" s="2">
        <f t="shared" si="44"/>
        <v>106.754</v>
      </c>
      <c r="BV36" s="2">
        <f t="shared" si="45"/>
        <v>108.123</v>
      </c>
      <c r="BW36" s="2">
        <f t="shared" si="46"/>
        <v>111.544</v>
      </c>
      <c r="BX36" s="2">
        <f t="shared" si="47"/>
        <v>113.333</v>
      </c>
      <c r="BY36" s="2">
        <f t="shared" si="48"/>
        <v>111.42100000000001</v>
      </c>
      <c r="BZ36" s="2">
        <f t="shared" si="49"/>
        <v>110.053</v>
      </c>
      <c r="CA36" s="2">
        <f t="shared" si="50"/>
        <v>107.86</v>
      </c>
      <c r="CB36" s="2">
        <f t="shared" si="51"/>
        <v>108.467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102.18370637898686</v>
      </c>
      <c r="DL36" s="2">
        <f t="shared" si="70"/>
        <v>106.11388020637897</v>
      </c>
      <c r="DM36" s="2">
        <f t="shared" si="70"/>
        <v>107.4548596491228</v>
      </c>
      <c r="DN36" s="2">
        <f t="shared" si="70"/>
        <v>107.35945910931173</v>
      </c>
      <c r="DO36" s="2">
        <f t="shared" si="70"/>
        <v>107.78377596017071</v>
      </c>
      <c r="DP36" s="2">
        <f t="shared" si="70"/>
        <v>104.91295152295153</v>
      </c>
      <c r="DQ36" s="2">
        <f t="shared" si="70"/>
        <v>105.45196823138929</v>
      </c>
      <c r="DR36" s="2">
        <f t="shared" si="70"/>
        <v>108.45730346135612</v>
      </c>
      <c r="DS36" s="2">
        <f t="shared" si="70"/>
        <v>109.15661973401976</v>
      </c>
      <c r="DT36" s="2">
        <f t="shared" si="70"/>
        <v>112.14954954954955</v>
      </c>
      <c r="DU36" s="2">
        <f t="shared" si="70"/>
        <v>110.62843417366949</v>
      </c>
      <c r="DV36" s="2">
        <f t="shared" si="70"/>
        <v>108.76331728871732</v>
      </c>
      <c r="DW36" s="2">
        <f t="shared" si="70"/>
        <v>107.7681038406828</v>
      </c>
      <c r="DX36" s="2">
        <f t="shared" si="70"/>
        <v>108.92199051683259</v>
      </c>
      <c r="DY36" s="2">
        <f t="shared" si="70"/>
        <v>110.3721310160428</v>
      </c>
      <c r="EA36" s="2">
        <f t="shared" si="71"/>
        <v>107.29889096895582</v>
      </c>
      <c r="EB36" s="2">
        <f t="shared" si="72"/>
        <v>108.88350811914722</v>
      </c>
      <c r="EC36" s="2">
        <f t="shared" si="73"/>
        <v>109.46590446096654</v>
      </c>
      <c r="ED36" s="2">
        <f t="shared" si="74"/>
        <v>107.44502576461107</v>
      </c>
      <c r="EE36" s="2">
        <f t="shared" si="75"/>
        <v>106.70960920219501</v>
      </c>
      <c r="EF36" s="2">
        <f t="shared" si="76"/>
        <v>104.77152134359693</v>
      </c>
      <c r="EG36" s="2">
        <f t="shared" si="77"/>
        <v>102.48709834437085</v>
      </c>
      <c r="EH36" s="2">
        <f t="shared" si="78"/>
        <v>112.00686157941436</v>
      </c>
      <c r="EI36" s="2">
        <f t="shared" si="79"/>
        <v>116.2505458771715</v>
      </c>
      <c r="EJ36" s="2">
        <f t="shared" si="80"/>
        <v>112.94330114429246</v>
      </c>
      <c r="EK36" s="2">
        <f t="shared" si="81"/>
        <v>112.01437285940887</v>
      </c>
      <c r="EL36" s="2">
        <f t="shared" si="82"/>
        <v>111.83768492415089</v>
      </c>
      <c r="EM36" s="2">
        <f t="shared" si="83"/>
        <v>111.81284492881541</v>
      </c>
      <c r="EN36" s="2">
        <f t="shared" si="84"/>
        <v>112.12686317844403</v>
      </c>
      <c r="EO36" s="2">
        <f t="shared" si="85"/>
        <v>118.10635560244781</v>
      </c>
      <c r="EQ36" s="2">
        <f t="shared" si="86"/>
        <v>108.53725963347584</v>
      </c>
      <c r="ER36" s="2">
        <f t="shared" si="87"/>
        <v>108.47818504532164</v>
      </c>
      <c r="ES36" s="2">
        <f t="shared" si="87"/>
        <v>108.69506525870538</v>
      </c>
      <c r="ET36" s="2">
        <f t="shared" si="87"/>
        <v>106.00990968715023</v>
      </c>
      <c r="EU36" s="2">
        <f t="shared" si="87"/>
        <v>105.56240413278704</v>
      </c>
      <c r="EV36" s="2">
        <f t="shared" si="87"/>
        <v>102.48170626316609</v>
      </c>
      <c r="EW36" s="2">
        <f t="shared" si="87"/>
        <v>102.46521725956852</v>
      </c>
      <c r="EX36" s="2">
        <f t="shared" si="87"/>
        <v>110.10421830709808</v>
      </c>
      <c r="EY36" s="2">
        <f t="shared" si="87"/>
        <v>112.65694261577747</v>
      </c>
      <c r="EZ36" s="2">
        <f t="shared" si="87"/>
        <v>114.16919448271415</v>
      </c>
      <c r="FA36" s="2">
        <f t="shared" si="87"/>
        <v>111.18227278115559</v>
      </c>
      <c r="FB36" s="2">
        <f t="shared" si="87"/>
        <v>110.80903832013401</v>
      </c>
      <c r="FC36" s="2">
        <f t="shared" si="87"/>
        <v>110.17821085776171</v>
      </c>
      <c r="FD36" s="2">
        <f t="shared" si="87"/>
        <v>113.93925226337903</v>
      </c>
      <c r="FE36" s="2">
        <f t="shared" si="87"/>
        <v>121.18664644599673</v>
      </c>
      <c r="FG36" s="2">
        <f t="shared" si="88"/>
        <v>5.4201798889908358E-2</v>
      </c>
      <c r="FH36" s="2">
        <f t="shared" si="89"/>
        <v>5.2904108044232345E-2</v>
      </c>
      <c r="FI36" s="2">
        <f t="shared" si="89"/>
        <v>5.102574930925656E-2</v>
      </c>
      <c r="FJ36" s="2">
        <f t="shared" si="89"/>
        <v>4.8799265122174237E-2</v>
      </c>
      <c r="FK36" s="2">
        <f t="shared" si="89"/>
        <v>4.8864332380105353E-2</v>
      </c>
      <c r="FL36" s="2">
        <f t="shared" si="89"/>
        <v>4.3642201714008996E-2</v>
      </c>
      <c r="FM36" s="2">
        <f t="shared" si="89"/>
        <v>4.5208252818025034E-2</v>
      </c>
      <c r="FN36" s="2">
        <f t="shared" si="89"/>
        <v>4.6174151314190302E-2</v>
      </c>
      <c r="FO36" s="2">
        <f t="shared" si="89"/>
        <v>4.2569950353307837E-2</v>
      </c>
      <c r="FP36" s="2">
        <f t="shared" si="89"/>
        <v>4.7403062935783433E-2</v>
      </c>
      <c r="FQ36" s="2">
        <f t="shared" si="89"/>
        <v>4.2778044404371322E-2</v>
      </c>
      <c r="FR36" s="2">
        <f t="shared" si="89"/>
        <v>4.3710689338659209E-2</v>
      </c>
      <c r="FS36" s="2">
        <f t="shared" si="89"/>
        <v>4.2262963155544439E-2</v>
      </c>
      <c r="FT36" s="2">
        <f t="shared" si="89"/>
        <v>4.4109767882163947E-2</v>
      </c>
      <c r="FU36" s="2">
        <f t="shared" si="89"/>
        <v>3.8823509499227013E-2</v>
      </c>
      <c r="FW36" s="2">
        <f t="shared" si="112"/>
        <v>5.7332203723796633E-6</v>
      </c>
      <c r="FX36" s="2">
        <f t="shared" si="90"/>
        <v>8.1871151649944788E-6</v>
      </c>
      <c r="FY36" s="2">
        <f t="shared" si="90"/>
        <v>7.626735404279046E-6</v>
      </c>
      <c r="FZ36" s="2">
        <f t="shared" si="90"/>
        <v>6.5573955289498432E-6</v>
      </c>
      <c r="GA36" s="2">
        <f t="shared" si="90"/>
        <v>7.2949185517867118E-6</v>
      </c>
      <c r="GB36" s="2">
        <f t="shared" si="90"/>
        <v>7.2942197652985122E-6</v>
      </c>
      <c r="GC36" s="2">
        <f t="shared" si="90"/>
        <v>7.4536875087185926E-6</v>
      </c>
      <c r="GD36" s="2">
        <f t="shared" si="90"/>
        <v>8.4506502017906819E-6</v>
      </c>
      <c r="GE36" s="2">
        <f t="shared" si="90"/>
        <v>8.1878205384664233E-6</v>
      </c>
      <c r="GF36" s="2">
        <f t="shared" si="90"/>
        <v>7.9667915451256394E-6</v>
      </c>
      <c r="GG36" s="2">
        <f t="shared" si="90"/>
        <v>6.7295386725624275E-6</v>
      </c>
      <c r="GH36" s="2">
        <f t="shared" si="90"/>
        <v>6.2107155211855624E-6</v>
      </c>
      <c r="GI36" s="2">
        <f t="shared" si="90"/>
        <v>5.6583610191919801E-6</v>
      </c>
      <c r="GJ36" s="2">
        <f t="shared" si="90"/>
        <v>4.7557387226797013E-6</v>
      </c>
      <c r="GK36" s="2">
        <f t="shared" si="90"/>
        <v>4.6893324386694528E-6</v>
      </c>
      <c r="GM36" s="86">
        <f t="shared" si="113"/>
        <v>2.493950961237929E-10</v>
      </c>
      <c r="GN36" s="86">
        <f t="shared" si="91"/>
        <v>3.1949829443331845E-11</v>
      </c>
      <c r="GO36" s="86">
        <f t="shared" si="91"/>
        <v>5.4611082952671195E-12</v>
      </c>
      <c r="GP36" s="86">
        <f t="shared" si="91"/>
        <v>4.9346306977596277E-12</v>
      </c>
      <c r="GQ36" s="86">
        <f t="shared" si="91"/>
        <v>6.7861764061085911E-13</v>
      </c>
      <c r="GR36" s="86">
        <f t="shared" si="91"/>
        <v>1.8876550158168442E-14</v>
      </c>
      <c r="GS36" s="86">
        <f t="shared" si="91"/>
        <v>2.8860280827941443E-13</v>
      </c>
      <c r="GT36" s="86">
        <f t="shared" si="91"/>
        <v>2.7253813071526797E-13</v>
      </c>
      <c r="GU36" s="86">
        <f t="shared" si="91"/>
        <v>2.1006700145039876E-14</v>
      </c>
      <c r="GV36" s="86">
        <f t="shared" si="91"/>
        <v>3.6436186737586099E-13</v>
      </c>
      <c r="GW36" s="86">
        <f t="shared" si="91"/>
        <v>1.0882175413907938E-14</v>
      </c>
      <c r="GX36" s="86">
        <f t="shared" si="91"/>
        <v>7.5332445792875981E-14</v>
      </c>
      <c r="GY36" s="86">
        <f t="shared" si="91"/>
        <v>4.9055627050748583E-14</v>
      </c>
      <c r="GZ36" s="86">
        <f t="shared" si="91"/>
        <v>1.9011511802388816E-13</v>
      </c>
      <c r="HA36" s="86">
        <f t="shared" si="91"/>
        <v>1.6523994188658677E-16</v>
      </c>
      <c r="HC36" s="86">
        <f t="shared" si="145"/>
        <v>1.7099839460713797E-26</v>
      </c>
      <c r="HD36" s="86">
        <f t="shared" si="92"/>
        <v>1.8818088789386238E-25</v>
      </c>
      <c r="HE36" s="86">
        <f t="shared" si="92"/>
        <v>1.626225903795563E-31</v>
      </c>
      <c r="HF36" s="86">
        <f t="shared" si="92"/>
        <v>5.5787485529882303E-32</v>
      </c>
      <c r="HG36" s="86">
        <f t="shared" si="92"/>
        <v>1.2629321853728092E-31</v>
      </c>
      <c r="HH36" s="86">
        <f t="shared" si="92"/>
        <v>3.1672032581238596E-32</v>
      </c>
      <c r="HI36" s="86">
        <f t="shared" si="92"/>
        <v>3.7757165480203556E-32</v>
      </c>
      <c r="HJ36" s="86">
        <f t="shared" si="92"/>
        <v>1.0024236498665198E-29</v>
      </c>
      <c r="HK36" s="86">
        <f t="shared" si="92"/>
        <v>1.9920322066298428E-31</v>
      </c>
      <c r="HL36" s="86">
        <f t="shared" si="92"/>
        <v>4.7444904570474833E-29</v>
      </c>
      <c r="HM36" s="86">
        <f t="shared" si="92"/>
        <v>6.6281616262228869E-35</v>
      </c>
      <c r="HN36" s="86">
        <f t="shared" si="92"/>
        <v>1.0428668191658171E-28</v>
      </c>
      <c r="HO36" s="86">
        <f t="shared" si="92"/>
        <v>1.8703785937167327E-33</v>
      </c>
      <c r="HP36" s="86">
        <f t="shared" si="92"/>
        <v>3.6893340946697133E-32</v>
      </c>
      <c r="HQ36" s="86">
        <f t="shared" si="92"/>
        <v>3.1923114446424588E-43</v>
      </c>
      <c r="HS36" s="86">
        <f t="shared" si="114"/>
        <v>2.8295966144359584E-138</v>
      </c>
      <c r="HT36" s="86">
        <f t="shared" si="93"/>
        <v>1.4418638277567457E-123</v>
      </c>
      <c r="HU36" s="86">
        <f t="shared" si="93"/>
        <v>8.3172732952479369E-164</v>
      </c>
      <c r="HV36" s="86">
        <f t="shared" si="93"/>
        <v>4.2232056379552337E-168</v>
      </c>
      <c r="HW36" s="86">
        <f t="shared" si="93"/>
        <v>1.1093499350747105E-169</v>
      </c>
      <c r="HX36" s="86">
        <f t="shared" si="93"/>
        <v>1.6532740490208508E-171</v>
      </c>
      <c r="HY36" s="86">
        <f t="shared" si="93"/>
        <v>2.2432255235708601E-169</v>
      </c>
      <c r="HZ36" s="86">
        <f t="shared" si="93"/>
        <v>2.9470056754358449E-157</v>
      </c>
      <c r="IA36" s="86">
        <f t="shared" si="93"/>
        <v>4.6773344192677966E-166</v>
      </c>
      <c r="IB36" s="86">
        <f t="shared" si="93"/>
        <v>7.7641396651726528E-154</v>
      </c>
      <c r="IC36" s="86">
        <f t="shared" si="93"/>
        <v>1.8678017065449612E-187</v>
      </c>
      <c r="ID36" s="86">
        <f t="shared" si="93"/>
        <v>6.9378832005216408E-151</v>
      </c>
      <c r="IE36" s="86">
        <f t="shared" si="93"/>
        <v>2.9827164008858639E-176</v>
      </c>
      <c r="IF36" s="86">
        <f t="shared" si="93"/>
        <v>2.9902402106234215E-74</v>
      </c>
      <c r="IG36" s="86">
        <f t="shared" si="93"/>
        <v>4.979980300781287E-53</v>
      </c>
      <c r="II36" s="86">
        <f t="shared" si="115"/>
        <v>3.803739192385767E-270</v>
      </c>
      <c r="IJ36" s="86">
        <f t="shared" si="116"/>
        <v>4.806219853540399E-248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4.2141712747017282E-306</v>
      </c>
      <c r="IQ36" s="86">
        <f t="shared" si="123"/>
        <v>0</v>
      </c>
      <c r="IR36" s="86">
        <f t="shared" si="124"/>
        <v>1.1528833246955543E-300</v>
      </c>
      <c r="IS36" s="86">
        <f t="shared" si="125"/>
        <v>0</v>
      </c>
      <c r="IT36" s="86">
        <f t="shared" si="126"/>
        <v>9.0080699724078779E-296</v>
      </c>
      <c r="IU36" s="86">
        <f t="shared" si="127"/>
        <v>0</v>
      </c>
      <c r="IV36" s="86">
        <f t="shared" si="128"/>
        <v>1.1869928388123758E-243</v>
      </c>
      <c r="IW36" s="86">
        <f t="shared" si="129"/>
        <v>4.0649736949504075E-202</v>
      </c>
      <c r="IY36" s="86">
        <f t="shared" si="130"/>
        <v>2.493950961237929E-10</v>
      </c>
      <c r="IZ36" s="86">
        <f t="shared" si="131"/>
        <v>3.1949829443332033E-11</v>
      </c>
      <c r="JA36" s="86">
        <f t="shared" si="132"/>
        <v>5.4611082952671195E-12</v>
      </c>
      <c r="JB36" s="86">
        <f t="shared" si="133"/>
        <v>4.9346306977596277E-12</v>
      </c>
      <c r="JC36" s="86">
        <f t="shared" si="134"/>
        <v>6.7861764061085911E-13</v>
      </c>
      <c r="JD36" s="86">
        <f t="shared" si="135"/>
        <v>1.8876550158168442E-14</v>
      </c>
      <c r="JE36" s="86">
        <f t="shared" si="136"/>
        <v>2.8860280827941443E-13</v>
      </c>
      <c r="JF36" s="86">
        <f t="shared" si="137"/>
        <v>2.7253813071526797E-13</v>
      </c>
      <c r="JG36" s="86">
        <f t="shared" si="138"/>
        <v>2.1006700145039876E-14</v>
      </c>
      <c r="JH36" s="86">
        <f t="shared" si="139"/>
        <v>3.6436186737586104E-13</v>
      </c>
      <c r="JI36" s="86">
        <f t="shared" si="140"/>
        <v>1.0882175413907938E-14</v>
      </c>
      <c r="JJ36" s="86">
        <f t="shared" si="141"/>
        <v>7.5332445792876082E-14</v>
      </c>
      <c r="JK36" s="86">
        <f t="shared" si="142"/>
        <v>4.9055627050748583E-14</v>
      </c>
      <c r="JL36" s="86">
        <f t="shared" si="143"/>
        <v>1.9011511802388816E-13</v>
      </c>
      <c r="JM36" s="86">
        <f t="shared" si="144"/>
        <v>1.6523994188658677E-16</v>
      </c>
    </row>
    <row r="37" spans="2:273" x14ac:dyDescent="0.25">
      <c r="B37" s="2">
        <v>10</v>
      </c>
      <c r="C37" s="37">
        <v>101.032</v>
      </c>
      <c r="D37" s="37">
        <v>106.947</v>
      </c>
      <c r="E37" s="37">
        <v>107.544</v>
      </c>
      <c r="F37" s="37">
        <v>106.614</v>
      </c>
      <c r="G37" s="37">
        <v>106.614</v>
      </c>
      <c r="H37" s="37">
        <v>106.28100000000001</v>
      </c>
      <c r="I37" s="37">
        <v>104.77200000000001</v>
      </c>
      <c r="J37" s="37">
        <v>108.175</v>
      </c>
      <c r="K37" s="37">
        <v>111.14</v>
      </c>
      <c r="L37" s="37">
        <v>113.386</v>
      </c>
      <c r="M37" s="37">
        <v>113.211</v>
      </c>
      <c r="N37" s="37">
        <v>108.73699999999999</v>
      </c>
      <c r="O37" s="37">
        <v>108.298</v>
      </c>
      <c r="P37" s="37">
        <v>108.883</v>
      </c>
      <c r="Q37" s="37">
        <v>110.883</v>
      </c>
      <c r="S37" s="4">
        <f t="shared" si="8"/>
        <v>102.63253047554458</v>
      </c>
      <c r="T37" s="4">
        <f t="shared" si="9"/>
        <v>106.46109807687313</v>
      </c>
      <c r="U37" s="4">
        <f t="shared" si="10"/>
        <v>107.70630607260144</v>
      </c>
      <c r="V37" s="4">
        <f t="shared" si="11"/>
        <v>107.45405697863191</v>
      </c>
      <c r="W37" s="4">
        <f t="shared" si="12"/>
        <v>107.84114547537607</v>
      </c>
      <c r="X37" s="4">
        <f t="shared" si="13"/>
        <v>105.08947688855785</v>
      </c>
      <c r="Y37" s="4">
        <f t="shared" si="14"/>
        <v>105.43358083366969</v>
      </c>
      <c r="Z37" s="4">
        <f t="shared" si="15"/>
        <v>108.7689726300697</v>
      </c>
      <c r="AA37" s="4">
        <f t="shared" si="16"/>
        <v>109.66776516556008</v>
      </c>
      <c r="AB37" s="4">
        <f t="shared" si="17"/>
        <v>112.32064712767081</v>
      </c>
      <c r="AC37" s="4">
        <f t="shared" si="18"/>
        <v>110.87199616587692</v>
      </c>
      <c r="AD37" s="4">
        <f t="shared" si="19"/>
        <v>109.11907645833971</v>
      </c>
      <c r="AE37" s="4">
        <f t="shared" si="20"/>
        <v>108.15793723951661</v>
      </c>
      <c r="AF37" s="4">
        <f t="shared" si="21"/>
        <v>109.2410694450011</v>
      </c>
      <c r="AG37" s="4" t="e">
        <f t="shared" si="22"/>
        <v>#N/A</v>
      </c>
      <c r="AI37" s="4">
        <f t="shared" si="23"/>
        <v>-1.6005304755445877</v>
      </c>
      <c r="AJ37" s="4">
        <f t="shared" si="24"/>
        <v>0.48590192312687464</v>
      </c>
      <c r="AK37" s="4">
        <f t="shared" si="25"/>
        <v>-0.1623060726014387</v>
      </c>
      <c r="AL37" s="4">
        <f t="shared" si="26"/>
        <v>-0.84005697863190676</v>
      </c>
      <c r="AM37" s="4">
        <f t="shared" si="27"/>
        <v>-1.2271454753760622</v>
      </c>
      <c r="AN37" s="4">
        <f t="shared" si="28"/>
        <v>1.1915231114421516</v>
      </c>
      <c r="AO37" s="4">
        <f t="shared" si="29"/>
        <v>-0.66158083366968867</v>
      </c>
      <c r="AP37" s="4">
        <f t="shared" si="30"/>
        <v>-0.59397263006970036</v>
      </c>
      <c r="AQ37" s="4">
        <f t="shared" si="31"/>
        <v>1.4722348344399165</v>
      </c>
      <c r="AR37" s="4">
        <f t="shared" si="32"/>
        <v>1.0653528723291856</v>
      </c>
      <c r="AS37" s="4">
        <f t="shared" si="33"/>
        <v>2.3390038341230763</v>
      </c>
      <c r="AT37" s="4">
        <f t="shared" si="34"/>
        <v>-0.38207645833971071</v>
      </c>
      <c r="AU37" s="4">
        <f t="shared" si="35"/>
        <v>0.14006276048338862</v>
      </c>
      <c r="AV37" s="4">
        <f t="shared" si="36"/>
        <v>-0.3580694450011066</v>
      </c>
      <c r="AW37" s="4">
        <f t="shared" si="36"/>
        <v>0</v>
      </c>
      <c r="AY37" s="2">
        <f t="shared" si="96"/>
        <v>102.63252982878227</v>
      </c>
      <c r="AZ37" s="2">
        <f t="shared" si="37"/>
        <v>106.46109797414989</v>
      </c>
      <c r="BA37" s="2">
        <f t="shared" si="37"/>
        <v>107.70630605271833</v>
      </c>
      <c r="BB37" s="2">
        <f t="shared" si="37"/>
        <v>107.45405696072866</v>
      </c>
      <c r="BC37" s="2">
        <f t="shared" si="37"/>
        <v>107.84114547242277</v>
      </c>
      <c r="BD37" s="2">
        <f t="shared" si="37"/>
        <v>105.08947688845539</v>
      </c>
      <c r="BE37" s="2">
        <f t="shared" si="37"/>
        <v>105.4335808323557</v>
      </c>
      <c r="BF37" s="2">
        <f t="shared" si="37"/>
        <v>108.76897262888765</v>
      </c>
      <c r="BG37" s="2">
        <f t="shared" si="37"/>
        <v>109.66776516545805</v>
      </c>
      <c r="BH37" s="2">
        <f t="shared" si="37"/>
        <v>112.3206471262063</v>
      </c>
      <c r="BI37" s="2">
        <f t="shared" si="37"/>
        <v>110.87199616582335</v>
      </c>
      <c r="BJ37" s="2">
        <f t="shared" si="37"/>
        <v>109.11907645802623</v>
      </c>
      <c r="BK37" s="2">
        <f t="shared" si="37"/>
        <v>108.1579372393</v>
      </c>
      <c r="BL37" s="2">
        <f t="shared" si="37"/>
        <v>109.24106944428567</v>
      </c>
      <c r="BM37" s="2" t="e">
        <f t="shared" si="37"/>
        <v>#N/A</v>
      </c>
      <c r="BO37" s="2">
        <f t="shared" si="38"/>
        <v>101.032</v>
      </c>
      <c r="BP37" s="2">
        <f t="shared" si="39"/>
        <v>106.947</v>
      </c>
      <c r="BQ37" s="2">
        <f t="shared" si="40"/>
        <v>107.544</v>
      </c>
      <c r="BR37" s="2">
        <f t="shared" si="41"/>
        <v>106.614</v>
      </c>
      <c r="BS37" s="2">
        <f t="shared" si="42"/>
        <v>106.614</v>
      </c>
      <c r="BT37" s="2">
        <f t="shared" si="43"/>
        <v>106.28100000000001</v>
      </c>
      <c r="BU37" s="2">
        <f t="shared" si="44"/>
        <v>104.77200000000001</v>
      </c>
      <c r="BV37" s="2">
        <f t="shared" si="45"/>
        <v>108.175</v>
      </c>
      <c r="BW37" s="2">
        <f t="shared" si="46"/>
        <v>111.14</v>
      </c>
      <c r="BX37" s="2">
        <f t="shared" si="47"/>
        <v>113.386</v>
      </c>
      <c r="BY37" s="2">
        <f t="shared" si="48"/>
        <v>113.211</v>
      </c>
      <c r="BZ37" s="2">
        <f t="shared" si="49"/>
        <v>108.73699999999999</v>
      </c>
      <c r="CA37" s="2">
        <f t="shared" si="50"/>
        <v>108.298</v>
      </c>
      <c r="CB37" s="2">
        <f t="shared" si="51"/>
        <v>108.883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102.34814624765477</v>
      </c>
      <c r="DL37" s="2">
        <f t="shared" si="70"/>
        <v>106.32154399624764</v>
      </c>
      <c r="DM37" s="2">
        <f t="shared" si="70"/>
        <v>107.61132219973008</v>
      </c>
      <c r="DN37" s="2">
        <f t="shared" si="70"/>
        <v>107.46224777327934</v>
      </c>
      <c r="DO37" s="2">
        <f t="shared" si="70"/>
        <v>107.91274537695593</v>
      </c>
      <c r="DP37" s="2">
        <f t="shared" si="70"/>
        <v>105.11246181896182</v>
      </c>
      <c r="DQ37" s="2">
        <f t="shared" si="70"/>
        <v>105.59224656235183</v>
      </c>
      <c r="DR37" s="2">
        <f t="shared" si="70"/>
        <v>108.60620649596967</v>
      </c>
      <c r="DS37" s="2">
        <f t="shared" si="70"/>
        <v>109.35663530673533</v>
      </c>
      <c r="DT37" s="2">
        <f t="shared" si="70"/>
        <v>112.29418018018018</v>
      </c>
      <c r="DU37" s="2">
        <f t="shared" si="70"/>
        <v>110.82277310924373</v>
      </c>
      <c r="DV37" s="2">
        <f t="shared" si="70"/>
        <v>108.98939502359505</v>
      </c>
      <c r="DW37" s="2">
        <f t="shared" si="70"/>
        <v>107.98776718824088</v>
      </c>
      <c r="DX37" s="2">
        <f t="shared" si="70"/>
        <v>109.10118231389282</v>
      </c>
      <c r="DY37" s="2">
        <f t="shared" si="70"/>
        <v>110.48052272727274</v>
      </c>
      <c r="EA37" s="2">
        <f t="shared" si="71"/>
        <v>107.15813659454378</v>
      </c>
      <c r="EB37" s="2">
        <f t="shared" si="72"/>
        <v>108.73964843594339</v>
      </c>
      <c r="EC37" s="2">
        <f t="shared" si="73"/>
        <v>109.31749201551641</v>
      </c>
      <c r="ED37" s="2">
        <f t="shared" si="74"/>
        <v>107.30864027015619</v>
      </c>
      <c r="EE37" s="2">
        <f t="shared" si="75"/>
        <v>106.57026466096166</v>
      </c>
      <c r="EF37" s="2">
        <f t="shared" si="76"/>
        <v>104.63049275717285</v>
      </c>
      <c r="EG37" s="2">
        <f t="shared" si="77"/>
        <v>102.37743863134656</v>
      </c>
      <c r="EH37" s="2">
        <f t="shared" si="78"/>
        <v>111.83575643300797</v>
      </c>
      <c r="EI37" s="2">
        <f t="shared" si="79"/>
        <v>116.05028651822852</v>
      </c>
      <c r="EJ37" s="2">
        <f t="shared" si="80"/>
        <v>112.80551506510209</v>
      </c>
      <c r="EK37" s="2">
        <f t="shared" si="81"/>
        <v>111.87665007607391</v>
      </c>
      <c r="EL37" s="2">
        <f t="shared" si="82"/>
        <v>111.70671613639415</v>
      </c>
      <c r="EM37" s="2">
        <f t="shared" si="83"/>
        <v>111.67513103342418</v>
      </c>
      <c r="EN37" s="2">
        <f t="shared" si="84"/>
        <v>112.00559447604357</v>
      </c>
      <c r="EO37" s="2">
        <f t="shared" si="85"/>
        <v>117.94934832544543</v>
      </c>
      <c r="EQ37" s="2">
        <f t="shared" si="86"/>
        <v>108.38192710319453</v>
      </c>
      <c r="ER37" s="2">
        <f t="shared" si="87"/>
        <v>108.33911881863685</v>
      </c>
      <c r="ES37" s="2">
        <f t="shared" si="87"/>
        <v>108.55556939171828</v>
      </c>
      <c r="ET37" s="2">
        <f t="shared" si="87"/>
        <v>105.89000815974219</v>
      </c>
      <c r="EU37" s="2">
        <f t="shared" si="87"/>
        <v>105.43630130148541</v>
      </c>
      <c r="EV37" s="2">
        <f t="shared" si="87"/>
        <v>102.36728691211322</v>
      </c>
      <c r="EW37" s="2">
        <f t="shared" si="87"/>
        <v>102.35577580287595</v>
      </c>
      <c r="EX37" s="2">
        <f t="shared" si="87"/>
        <v>109.95555612453043</v>
      </c>
      <c r="EY37" s="2">
        <f t="shared" si="87"/>
        <v>112.49873852347581</v>
      </c>
      <c r="EZ37" s="2">
        <f t="shared" si="87"/>
        <v>114.01682609431269</v>
      </c>
      <c r="FA37" s="2">
        <f t="shared" si="87"/>
        <v>111.05402305569562</v>
      </c>
      <c r="FB37" s="2">
        <f t="shared" si="87"/>
        <v>110.68991946615716</v>
      </c>
      <c r="FC37" s="2">
        <f t="shared" si="87"/>
        <v>110.05884537443629</v>
      </c>
      <c r="FD37" s="2">
        <f t="shared" si="87"/>
        <v>113.79794757507946</v>
      </c>
      <c r="FE37" s="2">
        <f t="shared" si="87"/>
        <v>120.99428146567429</v>
      </c>
      <c r="FG37" s="2">
        <f t="shared" si="88"/>
        <v>5.9121924878464883E-2</v>
      </c>
      <c r="FH37" s="2">
        <f t="shared" si="89"/>
        <v>5.7713625251294309E-2</v>
      </c>
      <c r="FI37" s="2">
        <f t="shared" si="89"/>
        <v>5.5674542897196186E-2</v>
      </c>
      <c r="FJ37" s="2">
        <f t="shared" si="89"/>
        <v>5.3256594680998033E-2</v>
      </c>
      <c r="FK37" s="2">
        <f t="shared" si="89"/>
        <v>5.3327271991453547E-2</v>
      </c>
      <c r="FL37" s="2">
        <f t="shared" si="89"/>
        <v>4.765208252184578E-2</v>
      </c>
      <c r="FM37" s="2">
        <f t="shared" si="89"/>
        <v>4.935459795899641E-2</v>
      </c>
      <c r="FN37" s="2">
        <f t="shared" si="89"/>
        <v>5.0404408640924769E-2</v>
      </c>
      <c r="FO37" s="2">
        <f t="shared" si="89"/>
        <v>4.6486100610165372E-2</v>
      </c>
      <c r="FP37" s="2">
        <f t="shared" si="89"/>
        <v>5.1739800103616472E-2</v>
      </c>
      <c r="FQ37" s="2">
        <f t="shared" si="89"/>
        <v>4.671240393247636E-2</v>
      </c>
      <c r="FR37" s="2">
        <f t="shared" si="89"/>
        <v>4.7726548810960494E-2</v>
      </c>
      <c r="FS37" s="2">
        <f t="shared" si="89"/>
        <v>4.6152233972717935E-2</v>
      </c>
      <c r="FT37" s="2">
        <f t="shared" si="89"/>
        <v>4.8160445642104276E-2</v>
      </c>
      <c r="FU37" s="2">
        <f t="shared" si="89"/>
        <v>4.2410278783449176E-2</v>
      </c>
      <c r="FW37" s="2">
        <f t="shared" si="112"/>
        <v>6.2863476548259559E-6</v>
      </c>
      <c r="FX37" s="2">
        <f t="shared" si="90"/>
        <v>8.9769861770048466E-6</v>
      </c>
      <c r="FY37" s="2">
        <f t="shared" si="90"/>
        <v>8.3625429252718151E-6</v>
      </c>
      <c r="FZ37" s="2">
        <f t="shared" si="90"/>
        <v>7.1900366722345822E-6</v>
      </c>
      <c r="GA37" s="2">
        <f t="shared" si="90"/>
        <v>7.9987135051753192E-6</v>
      </c>
      <c r="GB37" s="2">
        <f t="shared" si="90"/>
        <v>7.9979473021057054E-6</v>
      </c>
      <c r="GC37" s="2">
        <f t="shared" si="90"/>
        <v>8.1727999569645285E-6</v>
      </c>
      <c r="GD37" s="2">
        <f t="shared" si="90"/>
        <v>9.2659461349382842E-6</v>
      </c>
      <c r="GE37" s="2">
        <f t="shared" si="90"/>
        <v>8.9777596024150974E-6</v>
      </c>
      <c r="GF37" s="2">
        <f t="shared" si="90"/>
        <v>8.7354065082253325E-6</v>
      </c>
      <c r="GG37" s="2">
        <f t="shared" si="90"/>
        <v>7.3787876338614832E-6</v>
      </c>
      <c r="GH37" s="2">
        <f t="shared" si="90"/>
        <v>6.8099100709392377E-6</v>
      </c>
      <c r="GI37" s="2">
        <f t="shared" si="90"/>
        <v>6.2042660964891572E-6</v>
      </c>
      <c r="GJ37" s="2">
        <f t="shared" si="90"/>
        <v>5.2145614234005004E-6</v>
      </c>
      <c r="GK37" s="2">
        <f t="shared" si="90"/>
        <v>5.1417484472467317E-6</v>
      </c>
      <c r="GM37" s="86">
        <f t="shared" si="113"/>
        <v>5.5020660832088457E-10</v>
      </c>
      <c r="GN37" s="86">
        <f t="shared" si="91"/>
        <v>7.7587191745015975E-11</v>
      </c>
      <c r="GO37" s="86">
        <f t="shared" si="91"/>
        <v>1.43208293287476E-11</v>
      </c>
      <c r="GP37" s="86">
        <f t="shared" si="91"/>
        <v>1.2810384562758038E-11</v>
      </c>
      <c r="GQ37" s="86">
        <f t="shared" si="91"/>
        <v>1.945142860257754E-12</v>
      </c>
      <c r="GR37" s="86">
        <f t="shared" si="91"/>
        <v>6.181989374306466E-14</v>
      </c>
      <c r="GS37" s="86">
        <f t="shared" si="91"/>
        <v>8.3866858358774811E-13</v>
      </c>
      <c r="GT37" s="86">
        <f t="shared" si="91"/>
        <v>8.003789651944973E-13</v>
      </c>
      <c r="GU37" s="86">
        <f t="shared" si="91"/>
        <v>6.7773553155166765E-14</v>
      </c>
      <c r="GV37" s="86">
        <f t="shared" si="91"/>
        <v>1.0651377823399144E-12</v>
      </c>
      <c r="GW37" s="86">
        <f t="shared" si="91"/>
        <v>3.6314146130733857E-14</v>
      </c>
      <c r="GX37" s="86">
        <f t="shared" si="91"/>
        <v>2.3080170461368111E-13</v>
      </c>
      <c r="GY37" s="86">
        <f t="shared" si="91"/>
        <v>1.5151447466349252E-13</v>
      </c>
      <c r="GZ37" s="86">
        <f t="shared" si="91"/>
        <v>5.5878306720128234E-13</v>
      </c>
      <c r="HA37" s="86">
        <f t="shared" si="91"/>
        <v>6.4734861863996141E-16</v>
      </c>
      <c r="HC37" s="86">
        <f t="shared" si="145"/>
        <v>8.4838218831666329E-26</v>
      </c>
      <c r="HD37" s="86">
        <f t="shared" si="92"/>
        <v>8.8474132875439207E-25</v>
      </c>
      <c r="HE37" s="86">
        <f t="shared" si="92"/>
        <v>1.1574919371916191E-30</v>
      </c>
      <c r="HF37" s="86">
        <f t="shared" si="92"/>
        <v>3.9877536869381934E-31</v>
      </c>
      <c r="HG37" s="86">
        <f t="shared" si="92"/>
        <v>9.2179159950231022E-31</v>
      </c>
      <c r="HH37" s="86">
        <f t="shared" si="92"/>
        <v>2.3907645218044701E-31</v>
      </c>
      <c r="HI37" s="86">
        <f t="shared" si="92"/>
        <v>2.8256396252104913E-31</v>
      </c>
      <c r="HJ37" s="86">
        <f t="shared" si="92"/>
        <v>6.5121189111413755E-29</v>
      </c>
      <c r="HK37" s="86">
        <f t="shared" si="92"/>
        <v>1.436810281978377E-30</v>
      </c>
      <c r="HL37" s="86">
        <f t="shared" si="92"/>
        <v>2.9374766380911173E-28</v>
      </c>
      <c r="HM37" s="86">
        <f t="shared" si="92"/>
        <v>5.9722222663513363E-34</v>
      </c>
      <c r="HN37" s="86">
        <f t="shared" si="92"/>
        <v>6.0613861828784323E-28</v>
      </c>
      <c r="HO37" s="86">
        <f t="shared" si="92"/>
        <v>1.4425154050534898E-32</v>
      </c>
      <c r="HP37" s="86">
        <f t="shared" si="92"/>
        <v>2.6108855767511233E-31</v>
      </c>
      <c r="HQ37" s="86">
        <f t="shared" si="92"/>
        <v>4.740296998463153E-42</v>
      </c>
      <c r="HS37" s="86">
        <f t="shared" si="114"/>
        <v>1.1265008539661127E-135</v>
      </c>
      <c r="HT37" s="86">
        <f t="shared" si="93"/>
        <v>3.8255305304946313E-121</v>
      </c>
      <c r="HU37" s="86">
        <f t="shared" si="93"/>
        <v>1.2301200166824761E-160</v>
      </c>
      <c r="HV37" s="86">
        <f t="shared" si="93"/>
        <v>6.6046867335287013E-165</v>
      </c>
      <c r="HW37" s="86">
        <f t="shared" si="93"/>
        <v>2.0308228198083927E-166</v>
      </c>
      <c r="HX37" s="86">
        <f t="shared" si="93"/>
        <v>3.3230941127267155E-168</v>
      </c>
      <c r="HY37" s="86">
        <f t="shared" si="93"/>
        <v>4.1996777506240003E-166</v>
      </c>
      <c r="HZ37" s="86">
        <f t="shared" si="93"/>
        <v>3.3268163615841046E-154</v>
      </c>
      <c r="IA37" s="86">
        <f t="shared" si="93"/>
        <v>7.7332060273355573E-163</v>
      </c>
      <c r="IB37" s="86">
        <f t="shared" si="93"/>
        <v>7.360466180954537E-151</v>
      </c>
      <c r="IC37" s="86">
        <f t="shared" si="93"/>
        <v>7.516228064500957E-184</v>
      </c>
      <c r="ID37" s="86">
        <f t="shared" si="93"/>
        <v>5.0621855393303252E-148</v>
      </c>
      <c r="IE37" s="86">
        <f t="shared" si="93"/>
        <v>6.218508328681523E-173</v>
      </c>
      <c r="IF37" s="86">
        <f t="shared" si="93"/>
        <v>6.6158921711990502E-73</v>
      </c>
      <c r="IG37" s="86">
        <f t="shared" si="93"/>
        <v>4.4103966321028182E-52</v>
      </c>
      <c r="II37" s="86">
        <f t="shared" si="115"/>
        <v>4.5172297827615589E-266</v>
      </c>
      <c r="IJ37" s="86">
        <f t="shared" si="116"/>
        <v>3.4197326841666729E-244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2.5032526369187291E-301</v>
      </c>
      <c r="IQ37" s="86">
        <f t="shared" si="123"/>
        <v>0</v>
      </c>
      <c r="IR37" s="86">
        <f t="shared" si="124"/>
        <v>5.3306951304056728E-296</v>
      </c>
      <c r="IS37" s="86">
        <f t="shared" si="125"/>
        <v>0</v>
      </c>
      <c r="IT37" s="86">
        <f t="shared" si="126"/>
        <v>2.8072609744820175E-291</v>
      </c>
      <c r="IU37" s="86">
        <f t="shared" si="127"/>
        <v>0</v>
      </c>
      <c r="IV37" s="86">
        <f t="shared" si="128"/>
        <v>4.9071613227984285E-240</v>
      </c>
      <c r="IW37" s="86">
        <f t="shared" si="129"/>
        <v>3.9877023746035782E-199</v>
      </c>
      <c r="IY37" s="86">
        <f t="shared" si="130"/>
        <v>5.5020660832088467E-10</v>
      </c>
      <c r="IZ37" s="86">
        <f t="shared" si="131"/>
        <v>7.7587191745016854E-11</v>
      </c>
      <c r="JA37" s="86">
        <f t="shared" si="132"/>
        <v>1.43208293287476E-11</v>
      </c>
      <c r="JB37" s="86">
        <f t="shared" si="133"/>
        <v>1.2810384562758038E-11</v>
      </c>
      <c r="JC37" s="86">
        <f t="shared" si="134"/>
        <v>1.945142860257754E-12</v>
      </c>
      <c r="JD37" s="86">
        <f t="shared" si="135"/>
        <v>6.181989374306466E-14</v>
      </c>
      <c r="JE37" s="86">
        <f t="shared" si="136"/>
        <v>8.3866858358774811E-13</v>
      </c>
      <c r="JF37" s="86">
        <f t="shared" si="137"/>
        <v>8.003789651944974E-13</v>
      </c>
      <c r="JG37" s="86">
        <f t="shared" si="138"/>
        <v>6.7773553155166765E-14</v>
      </c>
      <c r="JH37" s="86">
        <f t="shared" si="139"/>
        <v>1.0651377823399146E-12</v>
      </c>
      <c r="JI37" s="86">
        <f t="shared" si="140"/>
        <v>3.6314146130733857E-14</v>
      </c>
      <c r="JJ37" s="86">
        <f t="shared" si="141"/>
        <v>2.3080170461368171E-13</v>
      </c>
      <c r="JK37" s="86">
        <f t="shared" si="142"/>
        <v>1.5151447466349252E-13</v>
      </c>
      <c r="JL37" s="86">
        <f t="shared" si="143"/>
        <v>5.5878306720128234E-13</v>
      </c>
      <c r="JM37" s="86">
        <f t="shared" si="144"/>
        <v>6.4734861863996141E-16</v>
      </c>
    </row>
    <row r="38" spans="2:273" x14ac:dyDescent="0.25">
      <c r="B38" s="2">
        <v>11</v>
      </c>
      <c r="C38" s="37">
        <v>102.206</v>
      </c>
      <c r="D38" s="37">
        <v>106.965</v>
      </c>
      <c r="E38" s="37">
        <v>108.246</v>
      </c>
      <c r="F38" s="37">
        <v>109.333</v>
      </c>
      <c r="G38" s="37">
        <v>109.825</v>
      </c>
      <c r="H38" s="37">
        <v>105.91200000000001</v>
      </c>
      <c r="I38" s="37">
        <v>105.333</v>
      </c>
      <c r="J38" s="37">
        <v>109.947</v>
      </c>
      <c r="K38" s="37">
        <v>110.649</v>
      </c>
      <c r="L38" s="37">
        <v>112.175</v>
      </c>
      <c r="M38" s="37">
        <v>110.73699999999999</v>
      </c>
      <c r="N38" s="37">
        <v>110.754</v>
      </c>
      <c r="O38" s="37">
        <v>108.298</v>
      </c>
      <c r="P38" s="37">
        <v>107.617</v>
      </c>
      <c r="Q38" s="37">
        <v>112.733</v>
      </c>
      <c r="S38" s="4">
        <f t="shared" si="8"/>
        <v>102.80296702857936</v>
      </c>
      <c r="T38" s="4">
        <f t="shared" si="9"/>
        <v>106.65925680646697</v>
      </c>
      <c r="U38" s="4">
        <f t="shared" si="10"/>
        <v>107.85286419988522</v>
      </c>
      <c r="V38" s="4">
        <f t="shared" si="11"/>
        <v>107.54220630950283</v>
      </c>
      <c r="W38" s="4">
        <f t="shared" si="12"/>
        <v>107.94800038137613</v>
      </c>
      <c r="X38" s="4">
        <f t="shared" si="13"/>
        <v>105.26917356887982</v>
      </c>
      <c r="Y38" s="4">
        <f t="shared" si="14"/>
        <v>105.5459142504986</v>
      </c>
      <c r="Z38" s="4">
        <f t="shared" si="15"/>
        <v>108.91511509136309</v>
      </c>
      <c r="AA38" s="4">
        <f t="shared" si="16"/>
        <v>109.87596374853479</v>
      </c>
      <c r="AB38" s="4">
        <f t="shared" si="17"/>
        <v>112.45174465774269</v>
      </c>
      <c r="AC38" s="4">
        <f t="shared" si="18"/>
        <v>111.05391034717246</v>
      </c>
      <c r="AD38" s="4">
        <f t="shared" si="19"/>
        <v>109.33841493812109</v>
      </c>
      <c r="AE38" s="4">
        <f t="shared" si="20"/>
        <v>108.37518635363298</v>
      </c>
      <c r="AF38" s="4">
        <f t="shared" si="21"/>
        <v>109.41725484563943</v>
      </c>
      <c r="AG38" s="4">
        <f t="shared" si="22"/>
        <v>110.92253974669781</v>
      </c>
      <c r="AI38" s="4">
        <f t="shared" si="23"/>
        <v>-0.59696702857935691</v>
      </c>
      <c r="AJ38" s="4">
        <f t="shared" si="24"/>
        <v>0.30574319353303281</v>
      </c>
      <c r="AK38" s="4">
        <f t="shared" si="25"/>
        <v>0.39313580011477711</v>
      </c>
      <c r="AL38" s="4">
        <f t="shared" si="26"/>
        <v>1.7907936904971677</v>
      </c>
      <c r="AM38" s="4">
        <f t="shared" si="27"/>
        <v>1.87699961862387</v>
      </c>
      <c r="AN38" s="4">
        <f t="shared" si="28"/>
        <v>0.64282643112018434</v>
      </c>
      <c r="AO38" s="4">
        <f t="shared" si="29"/>
        <v>-0.21291425049859924</v>
      </c>
      <c r="AP38" s="4">
        <f t="shared" si="30"/>
        <v>1.0318849086369113</v>
      </c>
      <c r="AQ38" s="4">
        <f t="shared" si="31"/>
        <v>0.77303625146521426</v>
      </c>
      <c r="AR38" s="4">
        <f t="shared" si="32"/>
        <v>-0.27674465774269663</v>
      </c>
      <c r="AS38" s="4">
        <f t="shared" si="33"/>
        <v>-0.3169103471724668</v>
      </c>
      <c r="AT38" s="4">
        <f t="shared" si="34"/>
        <v>1.4155850618789145</v>
      </c>
      <c r="AU38" s="4">
        <f t="shared" si="35"/>
        <v>-7.7186353632981763E-2</v>
      </c>
      <c r="AV38" s="4">
        <f t="shared" si="36"/>
        <v>-1.8002548456394294</v>
      </c>
      <c r="AW38" s="4">
        <f t="shared" si="36"/>
        <v>1.8104602533021961</v>
      </c>
      <c r="AY38" s="2">
        <f t="shared" si="96"/>
        <v>102.80296564938821</v>
      </c>
      <c r="AZ38" s="2">
        <f t="shared" si="37"/>
        <v>106.65925656600446</v>
      </c>
      <c r="BA38" s="2">
        <f t="shared" si="37"/>
        <v>107.85286414972224</v>
      </c>
      <c r="BB38" s="2">
        <f t="shared" si="37"/>
        <v>107.54220626475384</v>
      </c>
      <c r="BC38" s="2">
        <f t="shared" si="37"/>
        <v>107.94800037324953</v>
      </c>
      <c r="BD38" s="2">
        <f t="shared" si="37"/>
        <v>105.26917356855849</v>
      </c>
      <c r="BE38" s="2">
        <f t="shared" si="37"/>
        <v>105.54591424683122</v>
      </c>
      <c r="BF38" s="2">
        <f t="shared" si="37"/>
        <v>108.9151150880308</v>
      </c>
      <c r="BG38" s="2">
        <f t="shared" si="37"/>
        <v>109.87596374821932</v>
      </c>
      <c r="BH38" s="2">
        <f t="shared" si="37"/>
        <v>112.45174465363367</v>
      </c>
      <c r="BI38" s="2">
        <f t="shared" si="37"/>
        <v>111.05391034700129</v>
      </c>
      <c r="BJ38" s="2">
        <f t="shared" si="37"/>
        <v>109.33841493719967</v>
      </c>
      <c r="BK38" s="2">
        <f t="shared" si="37"/>
        <v>108.37518635299101</v>
      </c>
      <c r="BL38" s="2">
        <f t="shared" si="37"/>
        <v>109.41725484361994</v>
      </c>
      <c r="BM38" s="2">
        <f t="shared" si="37"/>
        <v>110.92253974669498</v>
      </c>
      <c r="BO38" s="2">
        <f t="shared" si="38"/>
        <v>102.206</v>
      </c>
      <c r="BP38" s="2">
        <f t="shared" si="39"/>
        <v>106.965</v>
      </c>
      <c r="BQ38" s="2">
        <f t="shared" si="40"/>
        <v>108.246</v>
      </c>
      <c r="BR38" s="2">
        <f t="shared" si="41"/>
        <v>109.333</v>
      </c>
      <c r="BS38" s="2">
        <f t="shared" si="42"/>
        <v>109.825</v>
      </c>
      <c r="BT38" s="2">
        <f t="shared" si="43"/>
        <v>105.91200000000001</v>
      </c>
      <c r="BU38" s="2">
        <f t="shared" si="44"/>
        <v>105.333</v>
      </c>
      <c r="BV38" s="2">
        <f t="shared" si="45"/>
        <v>109.947</v>
      </c>
      <c r="BW38" s="2">
        <f t="shared" si="46"/>
        <v>110.649</v>
      </c>
      <c r="BX38" s="2">
        <f t="shared" si="47"/>
        <v>112.175</v>
      </c>
      <c r="BY38" s="2">
        <f t="shared" si="48"/>
        <v>110.73699999999999</v>
      </c>
      <c r="BZ38" s="2">
        <f t="shared" si="49"/>
        <v>110.754</v>
      </c>
      <c r="CA38" s="2">
        <f t="shared" si="50"/>
        <v>108.298</v>
      </c>
      <c r="CB38" s="2">
        <f t="shared" si="51"/>
        <v>107.617</v>
      </c>
      <c r="CC38" s="2">
        <f t="shared" si="52"/>
        <v>112.733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102.51258611632269</v>
      </c>
      <c r="DL38" s="2">
        <f t="shared" si="70"/>
        <v>106.5292077861163</v>
      </c>
      <c r="DM38" s="2">
        <f t="shared" si="70"/>
        <v>107.76778475033737</v>
      </c>
      <c r="DN38" s="2">
        <f t="shared" si="70"/>
        <v>107.56503643724696</v>
      </c>
      <c r="DO38" s="2">
        <f t="shared" si="70"/>
        <v>108.04171479374114</v>
      </c>
      <c r="DP38" s="2">
        <f t="shared" si="70"/>
        <v>105.31197211497212</v>
      </c>
      <c r="DQ38" s="2">
        <f t="shared" si="70"/>
        <v>105.73252489331436</v>
      </c>
      <c r="DR38" s="2">
        <f t="shared" si="70"/>
        <v>108.75510953058324</v>
      </c>
      <c r="DS38" s="2">
        <f t="shared" si="70"/>
        <v>109.5566508794509</v>
      </c>
      <c r="DT38" s="2">
        <f t="shared" si="70"/>
        <v>112.43881081081081</v>
      </c>
      <c r="DU38" s="2">
        <f t="shared" si="70"/>
        <v>111.01711204481795</v>
      </c>
      <c r="DV38" s="2">
        <f t="shared" si="70"/>
        <v>109.21547275847279</v>
      </c>
      <c r="DW38" s="2">
        <f t="shared" si="70"/>
        <v>108.20743053579898</v>
      </c>
      <c r="DX38" s="2">
        <f t="shared" si="70"/>
        <v>109.28037411095303</v>
      </c>
      <c r="DY38" s="2">
        <f t="shared" si="70"/>
        <v>110.5889144385027</v>
      </c>
      <c r="EA38" s="2">
        <f t="shared" si="71"/>
        <v>107.01738222013174</v>
      </c>
      <c r="EB38" s="2">
        <f t="shared" si="72"/>
        <v>108.59578875273958</v>
      </c>
      <c r="EC38" s="2">
        <f t="shared" si="73"/>
        <v>109.16907957006626</v>
      </c>
      <c r="ED38" s="2">
        <f t="shared" si="74"/>
        <v>107.17225477570129</v>
      </c>
      <c r="EE38" s="2">
        <f t="shared" si="75"/>
        <v>106.4309201197283</v>
      </c>
      <c r="EF38" s="2">
        <f t="shared" si="76"/>
        <v>104.48946417074878</v>
      </c>
      <c r="EG38" s="2">
        <f t="shared" si="77"/>
        <v>102.26777891832228</v>
      </c>
      <c r="EH38" s="2">
        <f t="shared" si="78"/>
        <v>111.66465128660158</v>
      </c>
      <c r="EI38" s="2">
        <f t="shared" si="79"/>
        <v>115.85002715928552</v>
      </c>
      <c r="EJ38" s="2">
        <f t="shared" si="80"/>
        <v>112.66772898591171</v>
      </c>
      <c r="EK38" s="2">
        <f t="shared" si="81"/>
        <v>111.73892729273896</v>
      </c>
      <c r="EL38" s="2">
        <f t="shared" si="82"/>
        <v>111.57574734863741</v>
      </c>
      <c r="EM38" s="2">
        <f t="shared" si="83"/>
        <v>111.53741713803295</v>
      </c>
      <c r="EN38" s="2">
        <f t="shared" si="84"/>
        <v>111.8843257736431</v>
      </c>
      <c r="EO38" s="2">
        <f t="shared" si="85"/>
        <v>117.79234104844305</v>
      </c>
      <c r="EQ38" s="2">
        <f t="shared" si="86"/>
        <v>108.22659457291321</v>
      </c>
      <c r="ER38" s="2">
        <f t="shared" si="87"/>
        <v>108.20005259195207</v>
      </c>
      <c r="ES38" s="2">
        <f t="shared" si="87"/>
        <v>108.41607352473119</v>
      </c>
      <c r="ET38" s="2">
        <f t="shared" si="87"/>
        <v>105.77010663233416</v>
      </c>
      <c r="EU38" s="2">
        <f t="shared" si="87"/>
        <v>105.31019847018381</v>
      </c>
      <c r="EV38" s="2">
        <f t="shared" si="87"/>
        <v>102.25286756106034</v>
      </c>
      <c r="EW38" s="2">
        <f t="shared" si="87"/>
        <v>102.24633434618337</v>
      </c>
      <c r="EX38" s="2">
        <f t="shared" si="87"/>
        <v>109.80689394196278</v>
      </c>
      <c r="EY38" s="2">
        <f t="shared" si="87"/>
        <v>112.34053443117415</v>
      </c>
      <c r="EZ38" s="2">
        <f t="shared" si="87"/>
        <v>113.86445770591124</v>
      </c>
      <c r="FA38" s="2">
        <f t="shared" si="87"/>
        <v>110.92577333023564</v>
      </c>
      <c r="FB38" s="2">
        <f t="shared" si="87"/>
        <v>110.57080061218032</v>
      </c>
      <c r="FC38" s="2">
        <f t="shared" si="87"/>
        <v>109.93947989111086</v>
      </c>
      <c r="FD38" s="2">
        <f t="shared" si="87"/>
        <v>113.65664288677988</v>
      </c>
      <c r="FE38" s="2">
        <f t="shared" si="87"/>
        <v>120.80191648535184</v>
      </c>
      <c r="FG38" s="2">
        <f t="shared" si="88"/>
        <v>6.4458233284742483E-2</v>
      </c>
      <c r="FH38" s="2">
        <f t="shared" si="89"/>
        <v>6.293132340024242E-2</v>
      </c>
      <c r="FI38" s="2">
        <f t="shared" si="89"/>
        <v>6.0719773422639692E-2</v>
      </c>
      <c r="FJ38" s="2">
        <f t="shared" si="89"/>
        <v>5.8096190819603252E-2</v>
      </c>
      <c r="FK38" s="2">
        <f t="shared" si="89"/>
        <v>5.8172896159285448E-2</v>
      </c>
      <c r="FL38" s="2">
        <f t="shared" si="89"/>
        <v>5.2010357745319299E-2</v>
      </c>
      <c r="FM38" s="2">
        <f t="shared" si="89"/>
        <v>5.3859779521799801E-2</v>
      </c>
      <c r="FN38" s="2">
        <f t="shared" si="89"/>
        <v>5.4999874720207835E-2</v>
      </c>
      <c r="FO38" s="2">
        <f t="shared" si="89"/>
        <v>5.0743416839569504E-2</v>
      </c>
      <c r="FP38" s="2">
        <f t="shared" si="89"/>
        <v>5.6449778792836608E-2</v>
      </c>
      <c r="FQ38" s="2">
        <f t="shared" si="89"/>
        <v>5.0989337303357252E-2</v>
      </c>
      <c r="FR38" s="2">
        <f t="shared" si="89"/>
        <v>5.209126221545423E-2</v>
      </c>
      <c r="FS38" s="2">
        <f t="shared" si="89"/>
        <v>5.0380589395879895E-2</v>
      </c>
      <c r="FT38" s="2">
        <f t="shared" si="89"/>
        <v>5.2562649736953529E-2</v>
      </c>
      <c r="FU38" s="2">
        <f t="shared" si="89"/>
        <v>4.6312450842575327E-2</v>
      </c>
      <c r="FW38" s="2">
        <f t="shared" si="112"/>
        <v>6.892838956416817E-6</v>
      </c>
      <c r="FX38" s="2">
        <f t="shared" si="90"/>
        <v>9.8430610852524573E-6</v>
      </c>
      <c r="FY38" s="2">
        <f t="shared" si="90"/>
        <v>9.1693385840215932E-6</v>
      </c>
      <c r="FZ38" s="2">
        <f t="shared" si="90"/>
        <v>7.8837129717871631E-6</v>
      </c>
      <c r="GA38" s="2">
        <f t="shared" si="90"/>
        <v>8.770408187484043E-6</v>
      </c>
      <c r="GB38" s="2">
        <f t="shared" si="90"/>
        <v>8.7695680638209839E-6</v>
      </c>
      <c r="GC38" s="2">
        <f t="shared" si="90"/>
        <v>8.961289888301397E-6</v>
      </c>
      <c r="GD38" s="2">
        <f t="shared" si="90"/>
        <v>1.0159898821035941E-5</v>
      </c>
      <c r="GE38" s="2">
        <f t="shared" si="90"/>
        <v>9.8439091278821074E-6</v>
      </c>
      <c r="GF38" s="2">
        <f t="shared" si="90"/>
        <v>9.5781746984580758E-6</v>
      </c>
      <c r="GG38" s="2">
        <f t="shared" si="90"/>
        <v>8.0906739948130083E-6</v>
      </c>
      <c r="GH38" s="2">
        <f t="shared" si="90"/>
        <v>7.4669130046603924E-6</v>
      </c>
      <c r="GI38" s="2">
        <f t="shared" si="90"/>
        <v>6.8028384258522171E-6</v>
      </c>
      <c r="GJ38" s="2">
        <f t="shared" si="90"/>
        <v>5.7176500267070151E-6</v>
      </c>
      <c r="GK38" s="2">
        <f t="shared" si="90"/>
        <v>5.6378122657286774E-6</v>
      </c>
      <c r="GM38" s="86">
        <f t="shared" si="113"/>
        <v>1.1959473950207116E-9</v>
      </c>
      <c r="GN38" s="86">
        <f t="shared" si="91"/>
        <v>1.852218406644804E-10</v>
      </c>
      <c r="GO38" s="86">
        <f t="shared" si="91"/>
        <v>3.6854983139035356E-11</v>
      </c>
      <c r="GP38" s="86">
        <f t="shared" si="91"/>
        <v>3.2652297712795066E-11</v>
      </c>
      <c r="GQ38" s="86">
        <f t="shared" si="91"/>
        <v>5.461010475755181E-12</v>
      </c>
      <c r="GR38" s="86">
        <f t="shared" si="91"/>
        <v>1.9779464358734957E-13</v>
      </c>
      <c r="GS38" s="86">
        <f t="shared" si="91"/>
        <v>2.3873628957346312E-12</v>
      </c>
      <c r="GT38" s="86">
        <f t="shared" si="91"/>
        <v>2.3016602980804832E-12</v>
      </c>
      <c r="GU38" s="86">
        <f t="shared" si="91"/>
        <v>2.1372979294115693E-13</v>
      </c>
      <c r="GV38" s="86">
        <f t="shared" si="91"/>
        <v>3.0488760412636039E-12</v>
      </c>
      <c r="GW38" s="86">
        <f t="shared" si="91"/>
        <v>1.1835181270005839E-13</v>
      </c>
      <c r="GX38" s="86">
        <f t="shared" si="91"/>
        <v>6.9193712201813348E-13</v>
      </c>
      <c r="GY38" s="86">
        <f t="shared" si="91"/>
        <v>4.5792054710725493E-13</v>
      </c>
      <c r="GZ38" s="86">
        <f t="shared" si="91"/>
        <v>1.6086017993802946E-12</v>
      </c>
      <c r="HA38" s="86">
        <f t="shared" si="91"/>
        <v>2.468997879602387E-15</v>
      </c>
      <c r="HC38" s="86">
        <f t="shared" si="145"/>
        <v>4.1161266008467667E-25</v>
      </c>
      <c r="HD38" s="86">
        <f t="shared" si="92"/>
        <v>4.0701323352758826E-24</v>
      </c>
      <c r="HE38" s="86">
        <f t="shared" si="92"/>
        <v>8.0109225293314316E-30</v>
      </c>
      <c r="HF38" s="86">
        <f t="shared" si="92"/>
        <v>2.7725544513745949E-30</v>
      </c>
      <c r="HG38" s="86">
        <f t="shared" si="92"/>
        <v>6.5379613073619961E-30</v>
      </c>
      <c r="HH38" s="86">
        <f t="shared" si="92"/>
        <v>1.752985008276337E-30</v>
      </c>
      <c r="HI38" s="86">
        <f t="shared" si="92"/>
        <v>2.0544317533312211E-30</v>
      </c>
      <c r="HJ38" s="86">
        <f t="shared" si="92"/>
        <v>4.1175131372935851E-28</v>
      </c>
      <c r="HK38" s="86">
        <f t="shared" si="92"/>
        <v>1.0072267122386718E-29</v>
      </c>
      <c r="HL38" s="86">
        <f t="shared" si="92"/>
        <v>1.7714506073895185E-27</v>
      </c>
      <c r="HM38" s="86">
        <f t="shared" si="92"/>
        <v>5.2135455958839515E-33</v>
      </c>
      <c r="HN38" s="86">
        <f t="shared" si="92"/>
        <v>3.4366502939633665E-27</v>
      </c>
      <c r="HO38" s="86">
        <f t="shared" si="92"/>
        <v>1.0812244018455047E-31</v>
      </c>
      <c r="HP38" s="86">
        <f t="shared" si="92"/>
        <v>1.7979634047747418E-30</v>
      </c>
      <c r="HQ38" s="86">
        <f t="shared" si="92"/>
        <v>6.7747411085738282E-41</v>
      </c>
      <c r="HS38" s="86">
        <f t="shared" si="114"/>
        <v>4.2342411347896994E-133</v>
      </c>
      <c r="HT38" s="86">
        <f t="shared" si="93"/>
        <v>9.5972085532854199E-119</v>
      </c>
      <c r="HU38" s="86">
        <f t="shared" si="93"/>
        <v>1.6928997908910088E-157</v>
      </c>
      <c r="HV38" s="86">
        <f t="shared" si="93"/>
        <v>9.6188457906778011E-162</v>
      </c>
      <c r="HW38" s="86">
        <f t="shared" si="93"/>
        <v>3.4537956852113662E-163</v>
      </c>
      <c r="HX38" s="86">
        <f t="shared" si="93"/>
        <v>6.1988673500922307E-165</v>
      </c>
      <c r="HY38" s="86">
        <f t="shared" si="93"/>
        <v>7.3001003592473815E-163</v>
      </c>
      <c r="HZ38" s="86">
        <f t="shared" si="93"/>
        <v>3.5030522679886547E-151</v>
      </c>
      <c r="IA38" s="86">
        <f t="shared" si="93"/>
        <v>1.1882715548746883E-159</v>
      </c>
      <c r="IB38" s="86">
        <f t="shared" si="93"/>
        <v>6.5211836974506866E-148</v>
      </c>
      <c r="IC38" s="86">
        <f t="shared" si="93"/>
        <v>2.7884486653420706E-180</v>
      </c>
      <c r="ID38" s="86">
        <f t="shared" si="93"/>
        <v>3.4652070161554841E-145</v>
      </c>
      <c r="IE38" s="86">
        <f t="shared" si="93"/>
        <v>1.204800734987951E-169</v>
      </c>
      <c r="IF38" s="86">
        <f t="shared" si="93"/>
        <v>1.422115803207481E-71</v>
      </c>
      <c r="IG38" s="86">
        <f t="shared" si="93"/>
        <v>3.8279291575312326E-51</v>
      </c>
      <c r="II38" s="86">
        <f t="shared" si="115"/>
        <v>4.9931054359716612E-262</v>
      </c>
      <c r="IJ38" s="86">
        <f t="shared" si="116"/>
        <v>2.2689452608314616E-240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1.3632097861857183E-296</v>
      </c>
      <c r="IQ38" s="86">
        <f t="shared" si="123"/>
        <v>0</v>
      </c>
      <c r="IR38" s="86">
        <f t="shared" si="124"/>
        <v>2.2651381207180244E-291</v>
      </c>
      <c r="IS38" s="86">
        <f t="shared" si="125"/>
        <v>0</v>
      </c>
      <c r="IT38" s="86">
        <f t="shared" si="126"/>
        <v>8.0785121916597152E-287</v>
      </c>
      <c r="IU38" s="86">
        <f t="shared" si="127"/>
        <v>0</v>
      </c>
      <c r="IV38" s="86">
        <f t="shared" si="128"/>
        <v>1.9053855222784956E-236</v>
      </c>
      <c r="IW38" s="86">
        <f t="shared" si="129"/>
        <v>3.7144644539509277E-196</v>
      </c>
      <c r="IY38" s="86">
        <f t="shared" si="130"/>
        <v>1.1959473950207121E-9</v>
      </c>
      <c r="IZ38" s="86">
        <f t="shared" si="131"/>
        <v>1.8522184066448446E-10</v>
      </c>
      <c r="JA38" s="86">
        <f t="shared" si="132"/>
        <v>3.6854983139035356E-11</v>
      </c>
      <c r="JB38" s="86">
        <f t="shared" si="133"/>
        <v>3.2652297712795066E-11</v>
      </c>
      <c r="JC38" s="86">
        <f t="shared" si="134"/>
        <v>5.461010475755181E-12</v>
      </c>
      <c r="JD38" s="86">
        <f t="shared" si="135"/>
        <v>1.9779464358734957E-13</v>
      </c>
      <c r="JE38" s="86">
        <f t="shared" si="136"/>
        <v>2.3873628957346312E-12</v>
      </c>
      <c r="JF38" s="86">
        <f t="shared" si="137"/>
        <v>2.3016602980804836E-12</v>
      </c>
      <c r="JG38" s="86">
        <f t="shared" si="138"/>
        <v>2.1372979294115693E-13</v>
      </c>
      <c r="JH38" s="86">
        <f t="shared" si="139"/>
        <v>3.0488760412636055E-12</v>
      </c>
      <c r="JI38" s="86">
        <f t="shared" si="140"/>
        <v>1.1835181270005839E-13</v>
      </c>
      <c r="JJ38" s="86">
        <f t="shared" si="141"/>
        <v>6.9193712201813691E-13</v>
      </c>
      <c r="JK38" s="86">
        <f t="shared" si="142"/>
        <v>4.5792054710725493E-13</v>
      </c>
      <c r="JL38" s="86">
        <f t="shared" si="143"/>
        <v>1.6086017993802946E-12</v>
      </c>
      <c r="JM38" s="86">
        <f t="shared" si="144"/>
        <v>2.468997879602387E-15</v>
      </c>
    </row>
    <row r="39" spans="2:273" x14ac:dyDescent="0.25">
      <c r="B39" s="2">
        <v>12</v>
      </c>
      <c r="C39" s="37">
        <v>101.492</v>
      </c>
      <c r="D39" s="37">
        <v>105.73699999999999</v>
      </c>
      <c r="E39" s="37">
        <v>107.175</v>
      </c>
      <c r="F39" s="37">
        <v>108.351</v>
      </c>
      <c r="G39" s="37">
        <v>107.877</v>
      </c>
      <c r="H39" s="37">
        <v>107.26300000000001</v>
      </c>
      <c r="I39" s="37">
        <v>107.158</v>
      </c>
      <c r="J39" s="37">
        <v>109.14</v>
      </c>
      <c r="K39" s="37">
        <v>110.807</v>
      </c>
      <c r="L39" s="37">
        <v>112.807</v>
      </c>
      <c r="M39" s="37">
        <v>111.86</v>
      </c>
      <c r="N39" s="37">
        <v>108.842</v>
      </c>
      <c r="O39" s="37">
        <v>111</v>
      </c>
      <c r="P39" s="37">
        <v>108.633</v>
      </c>
      <c r="Q39" s="37">
        <v>111.81699999999999</v>
      </c>
      <c r="S39" s="4">
        <f t="shared" si="8"/>
        <v>102.97201893797904</v>
      </c>
      <c r="T39" s="4">
        <f t="shared" si="9"/>
        <v>106.85449753181618</v>
      </c>
      <c r="U39" s="4">
        <f t="shared" si="10"/>
        <v>107.9968121441041</v>
      </c>
      <c r="V39" s="4">
        <f t="shared" si="11"/>
        <v>107.62778126449587</v>
      </c>
      <c r="W39" s="4">
        <f t="shared" si="12"/>
        <v>108.05148299859378</v>
      </c>
      <c r="X39" s="4">
        <f t="shared" si="13"/>
        <v>105.44546582320154</v>
      </c>
      <c r="Y39" s="4">
        <f t="shared" si="14"/>
        <v>105.65456241427418</v>
      </c>
      <c r="Z39" s="4">
        <f t="shared" si="15"/>
        <v>109.05933268194954</v>
      </c>
      <c r="AA39" s="4">
        <f t="shared" si="16"/>
        <v>110.08291819630469</v>
      </c>
      <c r="AB39" s="4">
        <f t="shared" si="17"/>
        <v>112.5801604616658</v>
      </c>
      <c r="AC39" s="4">
        <f t="shared" si="18"/>
        <v>111.23312779198221</v>
      </c>
      <c r="AD39" s="4">
        <f t="shared" si="19"/>
        <v>109.55538845599365</v>
      </c>
      <c r="AE39" s="4">
        <f t="shared" si="20"/>
        <v>108.59049835811973</v>
      </c>
      <c r="AF39" s="4">
        <f t="shared" si="21"/>
        <v>109.59166600306406</v>
      </c>
      <c r="AG39" s="4">
        <f t="shared" si="22"/>
        <v>111.04807448888985</v>
      </c>
      <c r="AI39" s="4">
        <f t="shared" si="23"/>
        <v>-1.4800189379790396</v>
      </c>
      <c r="AJ39" s="4">
        <f t="shared" si="24"/>
        <v>-1.1174975318161842</v>
      </c>
      <c r="AK39" s="4">
        <f t="shared" si="25"/>
        <v>-0.82181214410410064</v>
      </c>
      <c r="AL39" s="4">
        <f t="shared" si="26"/>
        <v>0.72321873550413329</v>
      </c>
      <c r="AM39" s="4">
        <f t="shared" si="27"/>
        <v>-0.17448299859378835</v>
      </c>
      <c r="AN39" s="4">
        <f t="shared" si="28"/>
        <v>1.8175341767984605</v>
      </c>
      <c r="AO39" s="4">
        <f t="shared" si="29"/>
        <v>1.5034375857258198</v>
      </c>
      <c r="AP39" s="4">
        <f t="shared" si="30"/>
        <v>8.0667318050458903E-2</v>
      </c>
      <c r="AQ39" s="4">
        <f t="shared" si="31"/>
        <v>0.72408180369531294</v>
      </c>
      <c r="AR39" s="4">
        <f t="shared" si="32"/>
        <v>0.22683953833420389</v>
      </c>
      <c r="AS39" s="4">
        <f t="shared" si="33"/>
        <v>0.62687220801778665</v>
      </c>
      <c r="AT39" s="4">
        <f t="shared" si="34"/>
        <v>-0.71338845599365186</v>
      </c>
      <c r="AU39" s="4">
        <f t="shared" si="35"/>
        <v>2.4095016418802686</v>
      </c>
      <c r="AV39" s="4">
        <f t="shared" si="36"/>
        <v>-0.95866600306406724</v>
      </c>
      <c r="AW39" s="4">
        <f t="shared" si="36"/>
        <v>0.76892551111014029</v>
      </c>
      <c r="AY39" s="2">
        <f t="shared" si="96"/>
        <v>102.97201604128105</v>
      </c>
      <c r="AZ39" s="2">
        <f t="shared" si="37"/>
        <v>106.85449697865837</v>
      </c>
      <c r="BA39" s="2">
        <f t="shared" si="37"/>
        <v>107.99681201994996</v>
      </c>
      <c r="BB39" s="2">
        <f t="shared" si="37"/>
        <v>107.62778115471633</v>
      </c>
      <c r="BC39" s="2">
        <f t="shared" si="37"/>
        <v>108.05148297669905</v>
      </c>
      <c r="BD39" s="2">
        <f t="shared" si="37"/>
        <v>105.44546582221739</v>
      </c>
      <c r="BE39" s="2">
        <f t="shared" si="37"/>
        <v>105.65456240425118</v>
      </c>
      <c r="BF39" s="2">
        <f t="shared" si="37"/>
        <v>109.05933267275418</v>
      </c>
      <c r="BG39" s="2">
        <f t="shared" si="37"/>
        <v>110.08291819535171</v>
      </c>
      <c r="BH39" s="2">
        <f t="shared" si="37"/>
        <v>112.5801604503813</v>
      </c>
      <c r="BI39" s="2">
        <f t="shared" si="37"/>
        <v>111.23312779144838</v>
      </c>
      <c r="BJ39" s="2">
        <f t="shared" si="37"/>
        <v>109.55538845334449</v>
      </c>
      <c r="BK39" s="2">
        <f t="shared" si="37"/>
        <v>108.59049835625876</v>
      </c>
      <c r="BL39" s="2">
        <f t="shared" si="37"/>
        <v>109.59166599748275</v>
      </c>
      <c r="BM39" s="2">
        <f t="shared" si="37"/>
        <v>111.04807448887958</v>
      </c>
      <c r="BO39" s="2">
        <f t="shared" si="38"/>
        <v>101.492</v>
      </c>
      <c r="BP39" s="2">
        <f t="shared" si="39"/>
        <v>105.73699999999999</v>
      </c>
      <c r="BQ39" s="2">
        <f t="shared" si="40"/>
        <v>107.175</v>
      </c>
      <c r="BR39" s="2">
        <f t="shared" si="41"/>
        <v>108.351</v>
      </c>
      <c r="BS39" s="2">
        <f t="shared" si="42"/>
        <v>107.877</v>
      </c>
      <c r="BT39" s="2">
        <f t="shared" si="43"/>
        <v>107.26300000000001</v>
      </c>
      <c r="BU39" s="2">
        <f t="shared" si="44"/>
        <v>107.158</v>
      </c>
      <c r="BV39" s="2">
        <f t="shared" si="45"/>
        <v>109.14</v>
      </c>
      <c r="BW39" s="2">
        <f t="shared" si="46"/>
        <v>110.807</v>
      </c>
      <c r="BX39" s="2">
        <f t="shared" si="47"/>
        <v>112.807</v>
      </c>
      <c r="BY39" s="2">
        <f t="shared" si="48"/>
        <v>111.86</v>
      </c>
      <c r="BZ39" s="2">
        <f t="shared" si="49"/>
        <v>108.842</v>
      </c>
      <c r="CA39" s="2">
        <f t="shared" si="50"/>
        <v>111</v>
      </c>
      <c r="CB39" s="2">
        <f t="shared" si="51"/>
        <v>108.633</v>
      </c>
      <c r="CC39" s="2">
        <f t="shared" si="52"/>
        <v>111.81699999999999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102.67702598499061</v>
      </c>
      <c r="DL39" s="2">
        <f t="shared" si="70"/>
        <v>106.73687157598498</v>
      </c>
      <c r="DM39" s="2">
        <f t="shared" si="70"/>
        <v>107.92424730094466</v>
      </c>
      <c r="DN39" s="2">
        <f t="shared" si="70"/>
        <v>107.66782510121458</v>
      </c>
      <c r="DO39" s="2">
        <f t="shared" si="70"/>
        <v>108.17068421052633</v>
      </c>
      <c r="DP39" s="2">
        <f t="shared" si="70"/>
        <v>105.51148241098241</v>
      </c>
      <c r="DQ39" s="2">
        <f t="shared" si="70"/>
        <v>105.87280322427691</v>
      </c>
      <c r="DR39" s="2">
        <f t="shared" si="70"/>
        <v>108.90401256519679</v>
      </c>
      <c r="DS39" s="2">
        <f t="shared" si="70"/>
        <v>109.75666645216647</v>
      </c>
      <c r="DT39" s="2">
        <f t="shared" si="70"/>
        <v>112.58344144144144</v>
      </c>
      <c r="DU39" s="2">
        <f t="shared" si="70"/>
        <v>111.21145098039219</v>
      </c>
      <c r="DV39" s="2">
        <f t="shared" si="70"/>
        <v>109.44155049335052</v>
      </c>
      <c r="DW39" s="2">
        <f t="shared" si="70"/>
        <v>108.42709388335706</v>
      </c>
      <c r="DX39" s="2">
        <f t="shared" si="70"/>
        <v>109.45956590801325</v>
      </c>
      <c r="DY39" s="2">
        <f t="shared" si="70"/>
        <v>110.69730614973264</v>
      </c>
      <c r="EA39" s="2">
        <f t="shared" si="71"/>
        <v>106.8766278457197</v>
      </c>
      <c r="EB39" s="2">
        <f t="shared" si="72"/>
        <v>108.45192906953575</v>
      </c>
      <c r="EC39" s="2">
        <f t="shared" si="73"/>
        <v>109.02066712461612</v>
      </c>
      <c r="ED39" s="2">
        <f t="shared" si="74"/>
        <v>107.03586928124641</v>
      </c>
      <c r="EE39" s="2">
        <f t="shared" si="75"/>
        <v>106.29157557849494</v>
      </c>
      <c r="EF39" s="2">
        <f t="shared" si="76"/>
        <v>104.3484355843247</v>
      </c>
      <c r="EG39" s="2">
        <f t="shared" si="77"/>
        <v>102.15811920529801</v>
      </c>
      <c r="EH39" s="2">
        <f t="shared" si="78"/>
        <v>111.49354614019519</v>
      </c>
      <c r="EI39" s="2">
        <f t="shared" si="79"/>
        <v>115.64976780034253</v>
      </c>
      <c r="EJ39" s="2">
        <f t="shared" si="80"/>
        <v>112.52994290672133</v>
      </c>
      <c r="EK39" s="2">
        <f t="shared" si="81"/>
        <v>111.60120450940401</v>
      </c>
      <c r="EL39" s="2">
        <f t="shared" si="82"/>
        <v>111.44477856088065</v>
      </c>
      <c r="EM39" s="2">
        <f t="shared" si="83"/>
        <v>111.39970324264172</v>
      </c>
      <c r="EN39" s="2">
        <f t="shared" si="84"/>
        <v>111.76305707124264</v>
      </c>
      <c r="EO39" s="2">
        <f t="shared" si="85"/>
        <v>117.63533377144066</v>
      </c>
      <c r="EQ39" s="2">
        <f t="shared" si="86"/>
        <v>108.0712620426319</v>
      </c>
      <c r="ER39" s="2">
        <f t="shared" si="87"/>
        <v>108.06098636526728</v>
      </c>
      <c r="ES39" s="2">
        <f t="shared" si="87"/>
        <v>108.27657765774408</v>
      </c>
      <c r="ET39" s="2">
        <f t="shared" si="87"/>
        <v>105.65020510492613</v>
      </c>
      <c r="EU39" s="2">
        <f t="shared" si="87"/>
        <v>105.1840956388822</v>
      </c>
      <c r="EV39" s="2">
        <f t="shared" si="87"/>
        <v>102.13844821000748</v>
      </c>
      <c r="EW39" s="2">
        <f t="shared" si="87"/>
        <v>102.13689288949081</v>
      </c>
      <c r="EX39" s="2">
        <f t="shared" si="87"/>
        <v>109.65823175939514</v>
      </c>
      <c r="EY39" s="2">
        <f t="shared" si="87"/>
        <v>112.18233033887249</v>
      </c>
      <c r="EZ39" s="2">
        <f t="shared" si="87"/>
        <v>113.71208931750978</v>
      </c>
      <c r="FA39" s="2">
        <f t="shared" si="87"/>
        <v>110.79752360477568</v>
      </c>
      <c r="FB39" s="2">
        <f t="shared" si="87"/>
        <v>110.45168175820348</v>
      </c>
      <c r="FC39" s="2">
        <f t="shared" si="87"/>
        <v>109.82011440778544</v>
      </c>
      <c r="FD39" s="2">
        <f t="shared" si="87"/>
        <v>113.51533819848029</v>
      </c>
      <c r="FE39" s="2">
        <f t="shared" si="87"/>
        <v>120.6095515050294</v>
      </c>
      <c r="FG39" s="2">
        <f t="shared" si="88"/>
        <v>7.0240236388027913E-2</v>
      </c>
      <c r="FH39" s="2">
        <f t="shared" si="89"/>
        <v>6.8586401586981982E-2</v>
      </c>
      <c r="FI39" s="2">
        <f t="shared" si="89"/>
        <v>6.6190156810698286E-2</v>
      </c>
      <c r="FJ39" s="2">
        <f t="shared" si="89"/>
        <v>6.3346150345884852E-2</v>
      </c>
      <c r="FK39" s="2">
        <f t="shared" si="89"/>
        <v>6.3429320506431838E-2</v>
      </c>
      <c r="FL39" s="2">
        <f t="shared" si="89"/>
        <v>5.6743492030565022E-2</v>
      </c>
      <c r="FM39" s="2">
        <f t="shared" si="89"/>
        <v>5.8750787508198482E-2</v>
      </c>
      <c r="FN39" s="2">
        <f t="shared" si="89"/>
        <v>5.9987850567643886E-2</v>
      </c>
      <c r="FO39" s="2">
        <f t="shared" si="89"/>
        <v>5.5367988791447761E-2</v>
      </c>
      <c r="FP39" s="2">
        <f t="shared" si="89"/>
        <v>6.1560681512364553E-2</v>
      </c>
      <c r="FQ39" s="2">
        <f t="shared" si="89"/>
        <v>5.5635007995735314E-2</v>
      </c>
      <c r="FR39" s="2">
        <f t="shared" si="89"/>
        <v>5.6831317722692433E-2</v>
      </c>
      <c r="FS39" s="2">
        <f t="shared" si="89"/>
        <v>5.4974009550138203E-2</v>
      </c>
      <c r="FT39" s="2">
        <f t="shared" si="89"/>
        <v>5.7343004412407167E-2</v>
      </c>
      <c r="FU39" s="2">
        <f t="shared" si="89"/>
        <v>5.0554706963699049E-2</v>
      </c>
      <c r="FW39" s="2">
        <f t="shared" si="112"/>
        <v>7.5578425992065506E-6</v>
      </c>
      <c r="FX39" s="2">
        <f t="shared" si="90"/>
        <v>1.0792691614104731E-5</v>
      </c>
      <c r="FY39" s="2">
        <f t="shared" si="90"/>
        <v>1.0053970936276739E-5</v>
      </c>
      <c r="FZ39" s="2">
        <f t="shared" si="90"/>
        <v>8.6443128032961324E-6</v>
      </c>
      <c r="GA39" s="2">
        <f t="shared" si="90"/>
        <v>9.6165532117750387E-6</v>
      </c>
      <c r="GB39" s="2">
        <f t="shared" si="90"/>
        <v>9.615632036055266E-6</v>
      </c>
      <c r="GC39" s="2">
        <f t="shared" si="90"/>
        <v>9.825850476714334E-6</v>
      </c>
      <c r="GD39" s="2">
        <f t="shared" si="90"/>
        <v>1.1140096612666992E-5</v>
      </c>
      <c r="GE39" s="2">
        <f t="shared" si="90"/>
        <v>1.079362147259142E-5</v>
      </c>
      <c r="GF39" s="2">
        <f t="shared" si="90"/>
        <v>1.0502250010737736E-5</v>
      </c>
      <c r="GG39" s="2">
        <f t="shared" si="90"/>
        <v>8.871240702758559E-6</v>
      </c>
      <c r="GH39" s="2">
        <f t="shared" si="90"/>
        <v>8.187301404022869E-6</v>
      </c>
      <c r="GI39" s="2">
        <f t="shared" si="90"/>
        <v>7.4591591101950494E-6</v>
      </c>
      <c r="GJ39" s="2">
        <f t="shared" si="90"/>
        <v>6.269275129150523E-6</v>
      </c>
      <c r="GK39" s="2">
        <f t="shared" si="90"/>
        <v>6.1817348609140479E-6</v>
      </c>
      <c r="GM39" s="86">
        <f t="shared" si="113"/>
        <v>2.561250592550723E-9</v>
      </c>
      <c r="GN39" s="86">
        <f t="shared" si="91"/>
        <v>4.3469120807744985E-10</v>
      </c>
      <c r="GO39" s="86">
        <f t="shared" si="91"/>
        <v>9.3083138885556434E-11</v>
      </c>
      <c r="GP39" s="86">
        <f t="shared" si="91"/>
        <v>8.1717527743725899E-11</v>
      </c>
      <c r="GQ39" s="86">
        <f t="shared" si="91"/>
        <v>1.5017443103730909E-11</v>
      </c>
      <c r="GR39" s="86">
        <f t="shared" si="91"/>
        <v>6.18283700193473E-13</v>
      </c>
      <c r="GS39" s="86">
        <f t="shared" si="91"/>
        <v>6.657187099308356E-12</v>
      </c>
      <c r="GT39" s="86">
        <f t="shared" si="91"/>
        <v>6.4814192952659315E-12</v>
      </c>
      <c r="GU39" s="86">
        <f t="shared" si="91"/>
        <v>6.5883769361374838E-13</v>
      </c>
      <c r="GV39" s="86">
        <f t="shared" si="91"/>
        <v>8.5455717388618193E-12</v>
      </c>
      <c r="GW39" s="86">
        <f t="shared" si="91"/>
        <v>3.7672052518607624E-13</v>
      </c>
      <c r="GX39" s="86">
        <f t="shared" si="91"/>
        <v>2.0298830193597546E-12</v>
      </c>
      <c r="GY39" s="86">
        <f t="shared" si="91"/>
        <v>1.3542623753814156E-12</v>
      </c>
      <c r="GZ39" s="86">
        <f t="shared" si="91"/>
        <v>4.5356396443325749E-12</v>
      </c>
      <c r="HA39" s="86">
        <f t="shared" si="91"/>
        <v>9.1678800890389656E-15</v>
      </c>
      <c r="HC39" s="86">
        <f t="shared" si="145"/>
        <v>1.952926574038058E-24</v>
      </c>
      <c r="HD39" s="86">
        <f t="shared" si="92"/>
        <v>1.8321226534243372E-23</v>
      </c>
      <c r="HE39" s="86">
        <f t="shared" si="92"/>
        <v>5.3910961412475098E-29</v>
      </c>
      <c r="HF39" s="86">
        <f t="shared" si="92"/>
        <v>1.8749707485633919E-29</v>
      </c>
      <c r="HG39" s="86">
        <f t="shared" si="92"/>
        <v>4.5062100753986035E-29</v>
      </c>
      <c r="HH39" s="86">
        <f t="shared" si="92"/>
        <v>1.2485407394314121E-29</v>
      </c>
      <c r="HI39" s="86">
        <f t="shared" si="92"/>
        <v>1.4511984042546393E-29</v>
      </c>
      <c r="HJ39" s="86">
        <f t="shared" si="92"/>
        <v>2.5339144261709541E-27</v>
      </c>
      <c r="HK39" s="86">
        <f t="shared" si="92"/>
        <v>6.8625004410509105E-29</v>
      </c>
      <c r="HL39" s="86">
        <f t="shared" si="92"/>
        <v>1.0405334863447831E-26</v>
      </c>
      <c r="HM39" s="86">
        <f t="shared" si="92"/>
        <v>4.4094795752870629E-32</v>
      </c>
      <c r="HN39" s="86">
        <f t="shared" si="92"/>
        <v>1.9007344037283234E-26</v>
      </c>
      <c r="HO39" s="86">
        <f t="shared" si="92"/>
        <v>7.876223523087114E-31</v>
      </c>
      <c r="HP39" s="86">
        <f t="shared" si="92"/>
        <v>1.2048399651276312E-29</v>
      </c>
      <c r="HQ39" s="86">
        <f t="shared" si="92"/>
        <v>9.3189978548995931E-40</v>
      </c>
      <c r="HS39" s="86">
        <f t="shared" si="114"/>
        <v>1.5026488240306851E-130</v>
      </c>
      <c r="HT39" s="86">
        <f t="shared" si="93"/>
        <v>2.2765905097977618E-116</v>
      </c>
      <c r="HU39" s="86">
        <f t="shared" si="93"/>
        <v>2.1678694377195859E-154</v>
      </c>
      <c r="HV39" s="86">
        <f t="shared" si="93"/>
        <v>1.3045335456064836E-158</v>
      </c>
      <c r="HW39" s="86">
        <f t="shared" si="93"/>
        <v>5.4568651492879244E-160</v>
      </c>
      <c r="HX39" s="86">
        <f t="shared" si="93"/>
        <v>1.0731360751044324E-161</v>
      </c>
      <c r="HY39" s="86">
        <f t="shared" si="93"/>
        <v>1.1781819793805267E-159</v>
      </c>
      <c r="HZ39" s="86">
        <f t="shared" si="93"/>
        <v>3.4406080402827874E-148</v>
      </c>
      <c r="IA39" s="86">
        <f t="shared" si="93"/>
        <v>1.6969445040892042E-156</v>
      </c>
      <c r="IB39" s="86">
        <f t="shared" si="93"/>
        <v>5.3995495467589162E-145</v>
      </c>
      <c r="IC39" s="86">
        <f t="shared" si="93"/>
        <v>9.5371742012771126E-177</v>
      </c>
      <c r="ID39" s="86">
        <f t="shared" si="93"/>
        <v>2.2253645591057407E-142</v>
      </c>
      <c r="IE39" s="86">
        <f t="shared" si="93"/>
        <v>2.1692008024798337E-166</v>
      </c>
      <c r="IF39" s="86">
        <f t="shared" si="93"/>
        <v>2.9699314175000724E-70</v>
      </c>
      <c r="IG39" s="86">
        <f t="shared" si="93"/>
        <v>3.2560198690736143E-50</v>
      </c>
      <c r="II39" s="86">
        <f t="shared" si="115"/>
        <v>5.136967157017968E-258</v>
      </c>
      <c r="IJ39" s="86">
        <f t="shared" si="116"/>
        <v>1.4037819180101131E-236</v>
      </c>
      <c r="IK39" s="86">
        <f t="shared" si="117"/>
        <v>2.2084429812326151E-307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6.8059171552335199E-292</v>
      </c>
      <c r="IQ39" s="86">
        <f t="shared" si="123"/>
        <v>0</v>
      </c>
      <c r="IR39" s="86">
        <f t="shared" si="124"/>
        <v>8.8454171551301119E-287</v>
      </c>
      <c r="IS39" s="86">
        <f t="shared" si="125"/>
        <v>0</v>
      </c>
      <c r="IT39" s="86">
        <f t="shared" si="126"/>
        <v>2.1467325648571234E-282</v>
      </c>
      <c r="IU39" s="86">
        <f t="shared" si="127"/>
        <v>0</v>
      </c>
      <c r="IV39" s="86">
        <f t="shared" si="128"/>
        <v>6.9487398414020095E-233</v>
      </c>
      <c r="IW39" s="86">
        <f t="shared" si="129"/>
        <v>3.28532640211891E-193</v>
      </c>
      <c r="IY39" s="86">
        <f t="shared" si="130"/>
        <v>2.5612505925507251E-9</v>
      </c>
      <c r="IZ39" s="86">
        <f t="shared" si="131"/>
        <v>4.3469120807746815E-10</v>
      </c>
      <c r="JA39" s="86">
        <f t="shared" si="132"/>
        <v>9.3083138885556434E-11</v>
      </c>
      <c r="JB39" s="86">
        <f t="shared" si="133"/>
        <v>8.1717527743725899E-11</v>
      </c>
      <c r="JC39" s="86">
        <f t="shared" si="134"/>
        <v>1.5017443103730909E-11</v>
      </c>
      <c r="JD39" s="86">
        <f t="shared" si="135"/>
        <v>6.18283700193473E-13</v>
      </c>
      <c r="JE39" s="86">
        <f t="shared" si="136"/>
        <v>6.657187099308356E-12</v>
      </c>
      <c r="JF39" s="86">
        <f t="shared" si="137"/>
        <v>6.4814192952659339E-12</v>
      </c>
      <c r="JG39" s="86">
        <f t="shared" si="138"/>
        <v>6.5883769361374848E-13</v>
      </c>
      <c r="JH39" s="86">
        <f t="shared" si="139"/>
        <v>8.545571738861829E-12</v>
      </c>
      <c r="JI39" s="86">
        <f t="shared" si="140"/>
        <v>3.7672052518607624E-13</v>
      </c>
      <c r="JJ39" s="86">
        <f t="shared" si="141"/>
        <v>2.0298830193597736E-12</v>
      </c>
      <c r="JK39" s="86">
        <f t="shared" si="142"/>
        <v>1.3542623753814156E-12</v>
      </c>
      <c r="JL39" s="86">
        <f t="shared" si="143"/>
        <v>4.5356396443325749E-12</v>
      </c>
      <c r="JM39" s="86">
        <f t="shared" si="144"/>
        <v>9.1678800890389656E-15</v>
      </c>
    </row>
    <row r="40" spans="2:273" x14ac:dyDescent="0.25">
      <c r="B40" s="2">
        <v>13</v>
      </c>
      <c r="C40" s="37">
        <v>103.524</v>
      </c>
      <c r="D40" s="37">
        <v>106.63200000000001</v>
      </c>
      <c r="E40" s="37">
        <v>105.71899999999999</v>
      </c>
      <c r="F40" s="37">
        <v>106.73699999999999</v>
      </c>
      <c r="G40" s="37">
        <v>108.018</v>
      </c>
      <c r="H40" s="37">
        <v>104.842</v>
      </c>
      <c r="I40" s="37">
        <v>108.754</v>
      </c>
      <c r="J40" s="37">
        <v>109.474</v>
      </c>
      <c r="K40" s="37">
        <v>109.474</v>
      </c>
      <c r="L40" s="37">
        <v>112.667</v>
      </c>
      <c r="M40" s="37">
        <v>112.491</v>
      </c>
      <c r="N40" s="37">
        <v>109.246</v>
      </c>
      <c r="O40" s="37">
        <v>110.08799999999999</v>
      </c>
      <c r="P40" s="37">
        <v>109.1</v>
      </c>
      <c r="Q40" s="37">
        <v>109.283</v>
      </c>
      <c r="S40" s="4">
        <f t="shared" si="8"/>
        <v>103.13939790428387</v>
      </c>
      <c r="T40" s="4">
        <f t="shared" si="9"/>
        <v>107.04640049610583</v>
      </c>
      <c r="U40" s="4">
        <f t="shared" si="10"/>
        <v>108.13778473165672</v>
      </c>
      <c r="V40" s="4">
        <f t="shared" si="11"/>
        <v>107.71046193270458</v>
      </c>
      <c r="W40" s="4">
        <f t="shared" si="12"/>
        <v>108.15119973930227</v>
      </c>
      <c r="X40" s="4">
        <f t="shared" si="13"/>
        <v>105.61792894401879</v>
      </c>
      <c r="Y40" s="4">
        <f t="shared" si="14"/>
        <v>105.75912400892729</v>
      </c>
      <c r="Z40" s="4">
        <f t="shared" si="15"/>
        <v>109.20131337057767</v>
      </c>
      <c r="AA40" s="4">
        <f t="shared" si="16"/>
        <v>110.28833798272801</v>
      </c>
      <c r="AB40" s="4">
        <f t="shared" si="17"/>
        <v>112.70554516022453</v>
      </c>
      <c r="AC40" s="4">
        <f t="shared" si="18"/>
        <v>111.40928275163043</v>
      </c>
      <c r="AD40" s="4">
        <f t="shared" si="19"/>
        <v>109.76964069780523</v>
      </c>
      <c r="AE40" s="4">
        <f t="shared" si="20"/>
        <v>108.80355323170194</v>
      </c>
      <c r="AF40" s="4">
        <f t="shared" si="21"/>
        <v>109.7640179723404</v>
      </c>
      <c r="AG40" s="4">
        <f t="shared" si="22"/>
        <v>111.17380052814248</v>
      </c>
      <c r="AI40" s="4">
        <f t="shared" si="23"/>
        <v>0.38460209571613291</v>
      </c>
      <c r="AJ40" s="4">
        <f t="shared" si="24"/>
        <v>-0.41440049610582719</v>
      </c>
      <c r="AK40" s="4">
        <f t="shared" si="25"/>
        <v>-2.4187847316567286</v>
      </c>
      <c r="AL40" s="4">
        <f t="shared" si="26"/>
        <v>-0.97346193270458059</v>
      </c>
      <c r="AM40" s="4">
        <f t="shared" si="27"/>
        <v>-0.13319973930227036</v>
      </c>
      <c r="AN40" s="4">
        <f t="shared" si="28"/>
        <v>-0.77592894401878709</v>
      </c>
      <c r="AO40" s="4">
        <f t="shared" si="29"/>
        <v>2.9948759910727176</v>
      </c>
      <c r="AP40" s="4">
        <f t="shared" si="30"/>
        <v>0.27268662942233846</v>
      </c>
      <c r="AQ40" s="4">
        <f t="shared" si="31"/>
        <v>-0.81433798272800573</v>
      </c>
      <c r="AR40" s="4">
        <f t="shared" si="32"/>
        <v>-3.8545160224529695E-2</v>
      </c>
      <c r="AS40" s="4">
        <f t="shared" si="33"/>
        <v>1.0817172483695714</v>
      </c>
      <c r="AT40" s="4">
        <f t="shared" si="34"/>
        <v>-0.52364069780523437</v>
      </c>
      <c r="AU40" s="4">
        <f t="shared" si="35"/>
        <v>1.2844467682980536</v>
      </c>
      <c r="AV40" s="4">
        <f t="shared" si="36"/>
        <v>-0.66401797234040316</v>
      </c>
      <c r="AW40" s="4">
        <f t="shared" si="36"/>
        <v>-1.8908005281424778</v>
      </c>
      <c r="AY40" s="2">
        <f t="shared" si="96"/>
        <v>103.13939191215734</v>
      </c>
      <c r="AZ40" s="2">
        <f t="shared" si="37"/>
        <v>107.04639924563477</v>
      </c>
      <c r="BA40" s="2">
        <f t="shared" si="37"/>
        <v>108.13778443020503</v>
      </c>
      <c r="BB40" s="2">
        <f t="shared" si="37"/>
        <v>107.71046166837468</v>
      </c>
      <c r="BC40" s="2">
        <f t="shared" si="37"/>
        <v>108.15119968154598</v>
      </c>
      <c r="BD40" s="2">
        <f t="shared" si="37"/>
        <v>105.61792894107518</v>
      </c>
      <c r="BE40" s="2">
        <f t="shared" si="37"/>
        <v>105.75912398210363</v>
      </c>
      <c r="BF40" s="2">
        <f t="shared" si="37"/>
        <v>109.20131334574009</v>
      </c>
      <c r="BG40" s="2">
        <f t="shared" si="37"/>
        <v>110.28833797991511</v>
      </c>
      <c r="BH40" s="2">
        <f t="shared" si="37"/>
        <v>112.70554512989109</v>
      </c>
      <c r="BI40" s="2">
        <f t="shared" si="37"/>
        <v>111.40928275000498</v>
      </c>
      <c r="BJ40" s="2">
        <f t="shared" si="37"/>
        <v>109.76964069035502</v>
      </c>
      <c r="BK40" s="2">
        <f t="shared" si="37"/>
        <v>108.80355322642507</v>
      </c>
      <c r="BL40" s="2">
        <f t="shared" si="37"/>
        <v>109.7640179572378</v>
      </c>
      <c r="BM40" s="2">
        <f t="shared" si="37"/>
        <v>111.17380052810611</v>
      </c>
      <c r="BO40" s="2">
        <f t="shared" si="38"/>
        <v>103.524</v>
      </c>
      <c r="BP40" s="2">
        <f t="shared" si="39"/>
        <v>106.63200000000001</v>
      </c>
      <c r="BQ40" s="2">
        <f t="shared" si="40"/>
        <v>105.71899999999999</v>
      </c>
      <c r="BR40" s="2">
        <f t="shared" si="41"/>
        <v>106.73699999999999</v>
      </c>
      <c r="BS40" s="2">
        <f t="shared" si="42"/>
        <v>108.018</v>
      </c>
      <c r="BT40" s="2">
        <f t="shared" si="43"/>
        <v>104.842</v>
      </c>
      <c r="BU40" s="2">
        <f t="shared" si="44"/>
        <v>108.754</v>
      </c>
      <c r="BV40" s="2">
        <f t="shared" si="45"/>
        <v>109.474</v>
      </c>
      <c r="BW40" s="2">
        <f t="shared" si="46"/>
        <v>109.474</v>
      </c>
      <c r="BX40" s="2">
        <f t="shared" si="47"/>
        <v>112.667</v>
      </c>
      <c r="BY40" s="2">
        <f t="shared" si="48"/>
        <v>112.491</v>
      </c>
      <c r="BZ40" s="2">
        <f t="shared" si="49"/>
        <v>109.246</v>
      </c>
      <c r="CA40" s="2">
        <f t="shared" si="50"/>
        <v>110.08799999999999</v>
      </c>
      <c r="CB40" s="2">
        <f t="shared" si="51"/>
        <v>109.1</v>
      </c>
      <c r="CC40" s="2">
        <f t="shared" si="52"/>
        <v>109.283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102.84146585365853</v>
      </c>
      <c r="DL40" s="2">
        <f t="shared" si="70"/>
        <v>106.94453536585364</v>
      </c>
      <c r="DM40" s="2">
        <f t="shared" si="70"/>
        <v>108.08070985155194</v>
      </c>
      <c r="DN40" s="2">
        <f t="shared" si="70"/>
        <v>107.77061376518218</v>
      </c>
      <c r="DO40" s="2">
        <f t="shared" si="70"/>
        <v>108.29965362731154</v>
      </c>
      <c r="DP40" s="2">
        <f t="shared" si="70"/>
        <v>105.71099270699271</v>
      </c>
      <c r="DQ40" s="2">
        <f t="shared" si="70"/>
        <v>106.01308155523945</v>
      </c>
      <c r="DR40" s="2">
        <f t="shared" si="70"/>
        <v>109.05291559981036</v>
      </c>
      <c r="DS40" s="2">
        <f t="shared" si="70"/>
        <v>109.95668202488204</v>
      </c>
      <c r="DT40" s="2">
        <f t="shared" si="70"/>
        <v>112.72807207207207</v>
      </c>
      <c r="DU40" s="2">
        <f t="shared" si="70"/>
        <v>111.40578991596641</v>
      </c>
      <c r="DV40" s="2">
        <f t="shared" si="70"/>
        <v>109.66762822822825</v>
      </c>
      <c r="DW40" s="2">
        <f t="shared" si="70"/>
        <v>108.64675723091514</v>
      </c>
      <c r="DX40" s="2">
        <f t="shared" si="70"/>
        <v>109.63875770507347</v>
      </c>
      <c r="DY40" s="2">
        <f t="shared" si="70"/>
        <v>110.80569786096258</v>
      </c>
      <c r="EA40" s="2">
        <f t="shared" si="71"/>
        <v>106.73587347130766</v>
      </c>
      <c r="EB40" s="2">
        <f t="shared" si="72"/>
        <v>108.30806938633192</v>
      </c>
      <c r="EC40" s="2">
        <f t="shared" si="73"/>
        <v>108.87225467916599</v>
      </c>
      <c r="ED40" s="2">
        <f t="shared" si="74"/>
        <v>106.89948378679152</v>
      </c>
      <c r="EE40" s="2">
        <f t="shared" si="75"/>
        <v>106.15223103726159</v>
      </c>
      <c r="EF40" s="2">
        <f t="shared" si="76"/>
        <v>104.20740699790063</v>
      </c>
      <c r="EG40" s="2">
        <f t="shared" si="77"/>
        <v>102.04845949227372</v>
      </c>
      <c r="EH40" s="2">
        <f t="shared" si="78"/>
        <v>111.3224409937888</v>
      </c>
      <c r="EI40" s="2">
        <f t="shared" si="79"/>
        <v>115.44950844139954</v>
      </c>
      <c r="EJ40" s="2">
        <f t="shared" si="80"/>
        <v>112.39215682753095</v>
      </c>
      <c r="EK40" s="2">
        <f t="shared" si="81"/>
        <v>111.46348172606906</v>
      </c>
      <c r="EL40" s="2">
        <f t="shared" si="82"/>
        <v>111.31380977312391</v>
      </c>
      <c r="EM40" s="2">
        <f t="shared" si="83"/>
        <v>111.26198934725051</v>
      </c>
      <c r="EN40" s="2">
        <f t="shared" si="84"/>
        <v>111.64178836884217</v>
      </c>
      <c r="EO40" s="2">
        <f t="shared" si="85"/>
        <v>117.47832649443828</v>
      </c>
      <c r="EQ40" s="2">
        <f t="shared" si="86"/>
        <v>107.91592951235059</v>
      </c>
      <c r="ER40" s="2">
        <f t="shared" si="87"/>
        <v>107.92192013858251</v>
      </c>
      <c r="ES40" s="2">
        <f t="shared" si="87"/>
        <v>108.13708179075699</v>
      </c>
      <c r="ET40" s="2">
        <f t="shared" si="87"/>
        <v>105.53030357751808</v>
      </c>
      <c r="EU40" s="2">
        <f t="shared" si="87"/>
        <v>105.05799280758058</v>
      </c>
      <c r="EV40" s="2">
        <f t="shared" si="87"/>
        <v>102.02402885895461</v>
      </c>
      <c r="EW40" s="2">
        <f t="shared" si="87"/>
        <v>102.02745143279823</v>
      </c>
      <c r="EX40" s="2">
        <f t="shared" si="87"/>
        <v>109.50956957682749</v>
      </c>
      <c r="EY40" s="2">
        <f t="shared" si="87"/>
        <v>112.02412624657083</v>
      </c>
      <c r="EZ40" s="2">
        <f t="shared" si="87"/>
        <v>113.55972092910832</v>
      </c>
      <c r="FA40" s="2">
        <f t="shared" si="87"/>
        <v>110.6692738793157</v>
      </c>
      <c r="FB40" s="2">
        <f t="shared" si="87"/>
        <v>110.33256290422663</v>
      </c>
      <c r="FC40" s="2">
        <f t="shared" si="87"/>
        <v>109.70074892446003</v>
      </c>
      <c r="FD40" s="2">
        <f t="shared" si="87"/>
        <v>113.37403351018071</v>
      </c>
      <c r="FE40" s="2">
        <f t="shared" si="87"/>
        <v>120.41718652470695</v>
      </c>
      <c r="FG40" s="2">
        <f t="shared" si="88"/>
        <v>7.6498484139166878E-2</v>
      </c>
      <c r="FH40" s="2">
        <f t="shared" si="89"/>
        <v>7.4709136638875004E-2</v>
      </c>
      <c r="FI40" s="2">
        <f t="shared" si="89"/>
        <v>7.2115540611566525E-2</v>
      </c>
      <c r="FJ40" s="2">
        <f t="shared" si="89"/>
        <v>6.9035759081505138E-2</v>
      </c>
      <c r="FK40" s="2">
        <f t="shared" si="89"/>
        <v>6.9125848094892792E-2</v>
      </c>
      <c r="FL40" s="2">
        <f t="shared" si="89"/>
        <v>6.1879243263723335E-2</v>
      </c>
      <c r="FM40" s="2">
        <f t="shared" si="89"/>
        <v>6.4055877903474778E-2</v>
      </c>
      <c r="FN40" s="2">
        <f t="shared" si="89"/>
        <v>6.5396884429633637E-2</v>
      </c>
      <c r="FO40" s="2">
        <f t="shared" si="89"/>
        <v>6.0387215822256923E-2</v>
      </c>
      <c r="FP40" s="2">
        <f t="shared" si="89"/>
        <v>6.7101412050254397E-2</v>
      </c>
      <c r="FQ40" s="2">
        <f t="shared" si="89"/>
        <v>6.0676886066640061E-2</v>
      </c>
      <c r="FR40" s="2">
        <f t="shared" si="89"/>
        <v>6.1974495633888127E-2</v>
      </c>
      <c r="FS40" s="2">
        <f t="shared" si="89"/>
        <v>5.9959788503190843E-2</v>
      </c>
      <c r="FT40" s="2">
        <f t="shared" si="89"/>
        <v>6.2529419429282057E-2</v>
      </c>
      <c r="FU40" s="2">
        <f t="shared" si="89"/>
        <v>5.5163080005898514E-2</v>
      </c>
      <c r="FW40" s="2">
        <f t="shared" si="112"/>
        <v>8.2870035773023952E-6</v>
      </c>
      <c r="FX40" s="2">
        <f t="shared" si="90"/>
        <v>1.1833938710363091E-5</v>
      </c>
      <c r="FY40" s="2">
        <f t="shared" si="90"/>
        <v>1.1023949223175457E-5</v>
      </c>
      <c r="FZ40" s="2">
        <f t="shared" si="90"/>
        <v>9.4782926046760706E-6</v>
      </c>
      <c r="GA40" s="2">
        <f t="shared" si="90"/>
        <v>1.0544331135861216E-5</v>
      </c>
      <c r="GB40" s="2">
        <f t="shared" si="90"/>
        <v>1.0543321088643818E-5</v>
      </c>
      <c r="GC40" s="2">
        <f t="shared" si="90"/>
        <v>1.0773820592910408E-5</v>
      </c>
      <c r="GD40" s="2">
        <f t="shared" si="90"/>
        <v>1.2214859910474426E-5</v>
      </c>
      <c r="GE40" s="2">
        <f t="shared" si="90"/>
        <v>1.1834958277795881E-5</v>
      </c>
      <c r="GF40" s="2">
        <f t="shared" si="90"/>
        <v>1.1515476479298529E-5</v>
      </c>
      <c r="GG40" s="2">
        <f t="shared" si="90"/>
        <v>9.7271136780580153E-6</v>
      </c>
      <c r="GH40" s="2">
        <f t="shared" si="90"/>
        <v>8.9771903837161508E-6</v>
      </c>
      <c r="GI40" s="2">
        <f t="shared" si="90"/>
        <v>8.178799440049604E-6</v>
      </c>
      <c r="GJ40" s="2">
        <f t="shared" si="90"/>
        <v>6.8741193269365237E-6</v>
      </c>
      <c r="GK40" s="2">
        <f t="shared" si="90"/>
        <v>6.7781334468338725E-6</v>
      </c>
      <c r="GM40" s="86">
        <f t="shared" si="113"/>
        <v>5.4044487474712029E-9</v>
      </c>
      <c r="GN40" s="86">
        <f t="shared" si="91"/>
        <v>1.0029104449066126E-9</v>
      </c>
      <c r="GO40" s="86">
        <f t="shared" si="91"/>
        <v>2.3072730960325114E-10</v>
      </c>
      <c r="GP40" s="86">
        <f t="shared" si="91"/>
        <v>2.008041671583346E-10</v>
      </c>
      <c r="GQ40" s="86">
        <f t="shared" si="91"/>
        <v>4.0450803111494464E-11</v>
      </c>
      <c r="GR40" s="86">
        <f t="shared" si="91"/>
        <v>1.888229517760588E-12</v>
      </c>
      <c r="GS40" s="86">
        <f t="shared" si="91"/>
        <v>1.8185016208126154E-11</v>
      </c>
      <c r="GT40" s="86">
        <f t="shared" si="91"/>
        <v>1.7872645821439686E-11</v>
      </c>
      <c r="GU40" s="86">
        <f t="shared" si="91"/>
        <v>1.9852120068694552E-12</v>
      </c>
      <c r="GV40" s="86">
        <f t="shared" si="91"/>
        <v>2.3453976543259199E-11</v>
      </c>
      <c r="GW40" s="86">
        <f t="shared" si="91"/>
        <v>1.1711583845938474E-12</v>
      </c>
      <c r="GX40" s="86">
        <f t="shared" si="91"/>
        <v>5.8271819278307051E-12</v>
      </c>
      <c r="GY40" s="86">
        <f t="shared" si="91"/>
        <v>3.919209350939511E-12</v>
      </c>
      <c r="GZ40" s="86">
        <f t="shared" si="91"/>
        <v>1.2526204394884141E-11</v>
      </c>
      <c r="HA40" s="86">
        <f t="shared" si="91"/>
        <v>3.3142833343336007E-14</v>
      </c>
      <c r="HC40" s="86">
        <f t="shared" si="145"/>
        <v>9.0611964812178414E-24</v>
      </c>
      <c r="HD40" s="86">
        <f t="shared" si="92"/>
        <v>8.0696898622040162E-23</v>
      </c>
      <c r="HE40" s="86">
        <f t="shared" si="92"/>
        <v>3.5278023725551477E-28</v>
      </c>
      <c r="HF40" s="86">
        <f t="shared" si="92"/>
        <v>1.2333152401124582E-28</v>
      </c>
      <c r="HG40" s="86">
        <f t="shared" si="92"/>
        <v>3.0181632461343341E-28</v>
      </c>
      <c r="HH40" s="86">
        <f t="shared" si="92"/>
        <v>8.637996922240789E-29</v>
      </c>
      <c r="HI40" s="86">
        <f t="shared" si="92"/>
        <v>9.9592049898749045E-29</v>
      </c>
      <c r="HJ40" s="86">
        <f t="shared" si="92"/>
        <v>1.5177348739652869E-26</v>
      </c>
      <c r="HK40" s="86">
        <f t="shared" si="92"/>
        <v>4.5443063091872714E-28</v>
      </c>
      <c r="HL40" s="86">
        <f t="shared" si="92"/>
        <v>5.9533056386526317E-26</v>
      </c>
      <c r="HM40" s="86">
        <f t="shared" si="92"/>
        <v>3.6132761710970598E-31</v>
      </c>
      <c r="HN40" s="86">
        <f t="shared" si="92"/>
        <v>1.0254931511257099E-25</v>
      </c>
      <c r="HO40" s="86">
        <f t="shared" si="92"/>
        <v>5.5760866585878785E-30</v>
      </c>
      <c r="HP40" s="86">
        <f t="shared" si="92"/>
        <v>7.8566216758180322E-29</v>
      </c>
      <c r="HQ40" s="86">
        <f t="shared" si="92"/>
        <v>1.2337798958947961E-38</v>
      </c>
      <c r="HS40" s="86">
        <f t="shared" si="114"/>
        <v>5.0347517175020621E-128</v>
      </c>
      <c r="HT40" s="86">
        <f t="shared" si="93"/>
        <v>5.1063732924525262E-114</v>
      </c>
      <c r="HU40" s="86">
        <f t="shared" si="93"/>
        <v>2.5831758906567141E-151</v>
      </c>
      <c r="HV40" s="86">
        <f t="shared" si="93"/>
        <v>1.6475929352583578E-155</v>
      </c>
      <c r="HW40" s="86">
        <f t="shared" si="93"/>
        <v>8.0096332855979057E-157</v>
      </c>
      <c r="HX40" s="86">
        <f t="shared" si="93"/>
        <v>1.7241333843714806E-158</v>
      </c>
      <c r="HY40" s="86">
        <f t="shared" si="93"/>
        <v>1.7654990028109297E-156</v>
      </c>
      <c r="HZ40" s="86">
        <f t="shared" si="93"/>
        <v>3.1520671748718227E-145</v>
      </c>
      <c r="IA40" s="86">
        <f t="shared" si="93"/>
        <v>2.2522483601194061E-153</v>
      </c>
      <c r="IB40" s="86">
        <f t="shared" si="93"/>
        <v>4.1782987666581492E-142</v>
      </c>
      <c r="IC40" s="86">
        <f t="shared" si="93"/>
        <v>3.0072670387001344E-173</v>
      </c>
      <c r="ID40" s="86">
        <f t="shared" si="93"/>
        <v>1.3407716974018002E-139</v>
      </c>
      <c r="IE40" s="86">
        <f t="shared" si="93"/>
        <v>3.6294483886720489E-163</v>
      </c>
      <c r="IF40" s="86">
        <f t="shared" si="93"/>
        <v>6.0259222386861539E-69</v>
      </c>
      <c r="IG40" s="86">
        <f t="shared" si="93"/>
        <v>2.714237337670829E-49</v>
      </c>
      <c r="II40" s="86">
        <f t="shared" si="115"/>
        <v>4.9190444215849591E-254</v>
      </c>
      <c r="IJ40" s="86">
        <f t="shared" si="116"/>
        <v>8.0987777138932232E-233</v>
      </c>
      <c r="IK40" s="86">
        <f t="shared" si="117"/>
        <v>1.6220386005361282E-302</v>
      </c>
      <c r="IL40" s="86">
        <f t="shared" si="118"/>
        <v>4.0254096967438001E-307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3.1151360591377266E-287</v>
      </c>
      <c r="IQ40" s="86">
        <f t="shared" si="123"/>
        <v>9.7094879851512637E-304</v>
      </c>
      <c r="IR40" s="86">
        <f t="shared" si="124"/>
        <v>3.1743526861704698E-282</v>
      </c>
      <c r="IS40" s="86">
        <f t="shared" si="125"/>
        <v>0</v>
      </c>
      <c r="IT40" s="86">
        <f t="shared" si="126"/>
        <v>5.2677224063008525E-278</v>
      </c>
      <c r="IU40" s="86">
        <f t="shared" si="127"/>
        <v>0</v>
      </c>
      <c r="IV40" s="86">
        <f t="shared" si="128"/>
        <v>2.3801278988937808E-229</v>
      </c>
      <c r="IW40" s="86">
        <f t="shared" si="129"/>
        <v>2.7591167146134005E-190</v>
      </c>
      <c r="IY40" s="86">
        <f t="shared" si="130"/>
        <v>5.404448747471212E-9</v>
      </c>
      <c r="IZ40" s="86">
        <f t="shared" si="131"/>
        <v>1.0029104449066932E-9</v>
      </c>
      <c r="JA40" s="86">
        <f t="shared" si="132"/>
        <v>2.3072730960325114E-10</v>
      </c>
      <c r="JB40" s="86">
        <f t="shared" si="133"/>
        <v>2.008041671583346E-10</v>
      </c>
      <c r="JC40" s="86">
        <f t="shared" si="134"/>
        <v>4.0450803111494464E-11</v>
      </c>
      <c r="JD40" s="86">
        <f t="shared" si="135"/>
        <v>1.888229517760588E-12</v>
      </c>
      <c r="JE40" s="86">
        <f t="shared" si="136"/>
        <v>1.8185016208126154E-11</v>
      </c>
      <c r="JF40" s="86">
        <f t="shared" si="137"/>
        <v>1.7872645821439702E-11</v>
      </c>
      <c r="JG40" s="86">
        <f t="shared" si="138"/>
        <v>1.9852120068694556E-12</v>
      </c>
      <c r="JH40" s="86">
        <f t="shared" si="139"/>
        <v>2.3453976543259257E-11</v>
      </c>
      <c r="JI40" s="86">
        <f t="shared" si="140"/>
        <v>1.1711583845938474E-12</v>
      </c>
      <c r="JJ40" s="86">
        <f t="shared" si="141"/>
        <v>5.8271819278308077E-12</v>
      </c>
      <c r="JK40" s="86">
        <f t="shared" si="142"/>
        <v>3.919209350939511E-12</v>
      </c>
      <c r="JL40" s="86">
        <f t="shared" si="143"/>
        <v>1.2526204394884141E-11</v>
      </c>
      <c r="JM40" s="86">
        <f t="shared" si="144"/>
        <v>3.3142833343336007E-14</v>
      </c>
    </row>
    <row r="41" spans="2:273" x14ac:dyDescent="0.25">
      <c r="B41" s="2">
        <v>14</v>
      </c>
      <c r="C41" s="37">
        <v>103.032</v>
      </c>
      <c r="D41" s="37">
        <v>105.71899999999999</v>
      </c>
      <c r="E41" s="37">
        <v>106.386</v>
      </c>
      <c r="F41" s="37">
        <v>107.807</v>
      </c>
      <c r="G41" s="37">
        <v>109.28100000000001</v>
      </c>
      <c r="H41" s="37">
        <v>107.246</v>
      </c>
      <c r="I41" s="37">
        <v>105.667</v>
      </c>
      <c r="J41" s="37">
        <v>111.08799999999999</v>
      </c>
      <c r="K41" s="37">
        <v>109.193</v>
      </c>
      <c r="L41" s="37">
        <v>111.825</v>
      </c>
      <c r="M41" s="37">
        <v>111.684</v>
      </c>
      <c r="N41" s="37">
        <v>110.158</v>
      </c>
      <c r="O41" s="37">
        <v>107.474</v>
      </c>
      <c r="P41" s="37">
        <v>108.967</v>
      </c>
      <c r="Q41" s="37">
        <v>110.35</v>
      </c>
      <c r="S41" s="4">
        <f t="shared" si="8"/>
        <v>103.30478219164499</v>
      </c>
      <c r="T41" s="4">
        <f t="shared" si="9"/>
        <v>107.23450453539186</v>
      </c>
      <c r="U41" s="4">
        <f t="shared" si="10"/>
        <v>108.27538094754999</v>
      </c>
      <c r="V41" s="4">
        <f t="shared" si="11"/>
        <v>107.78989926532607</v>
      </c>
      <c r="W41" s="4">
        <f t="shared" si="12"/>
        <v>108.24672301312447</v>
      </c>
      <c r="X41" s="4">
        <f t="shared" si="13"/>
        <v>105.7860981721107</v>
      </c>
      <c r="Y41" s="4">
        <f t="shared" si="14"/>
        <v>105.85916452549345</v>
      </c>
      <c r="Z41" s="4">
        <f t="shared" si="15"/>
        <v>109.34071083070913</v>
      </c>
      <c r="AA41" s="4">
        <f t="shared" si="16"/>
        <v>110.49189503186533</v>
      </c>
      <c r="AB41" s="4">
        <f t="shared" si="17"/>
        <v>112.82751604676876</v>
      </c>
      <c r="AC41" s="4">
        <f t="shared" si="18"/>
        <v>111.58197265191301</v>
      </c>
      <c r="AD41" s="4">
        <f t="shared" si="19"/>
        <v>109.98077724199115</v>
      </c>
      <c r="AE41" s="4">
        <f t="shared" si="20"/>
        <v>109.01399475497621</v>
      </c>
      <c r="AF41" s="4">
        <f t="shared" si="21"/>
        <v>109.93399432166724</v>
      </c>
      <c r="AG41" s="4">
        <f t="shared" si="22"/>
        <v>111.2996015764835</v>
      </c>
      <c r="AI41" s="4">
        <f t="shared" si="23"/>
        <v>-0.27278219164499262</v>
      </c>
      <c r="AJ41" s="4">
        <f t="shared" si="24"/>
        <v>-1.5155045353918695</v>
      </c>
      <c r="AK41" s="4">
        <f t="shared" si="25"/>
        <v>-1.889380947549995</v>
      </c>
      <c r="AL41" s="4">
        <f t="shared" si="26"/>
        <v>1.7100734673931584E-2</v>
      </c>
      <c r="AM41" s="4">
        <f t="shared" si="27"/>
        <v>1.0342769868755397</v>
      </c>
      <c r="AN41" s="4">
        <f t="shared" si="28"/>
        <v>1.459901827889297</v>
      </c>
      <c r="AO41" s="4">
        <f t="shared" si="29"/>
        <v>-0.1921645254934532</v>
      </c>
      <c r="AP41" s="4">
        <f t="shared" si="30"/>
        <v>1.7472891692908661</v>
      </c>
      <c r="AQ41" s="4">
        <f t="shared" si="31"/>
        <v>-1.2988950318653281</v>
      </c>
      <c r="AR41" s="4">
        <f t="shared" si="32"/>
        <v>-1.0025160467687613</v>
      </c>
      <c r="AS41" s="4">
        <f t="shared" si="33"/>
        <v>0.10202734808699176</v>
      </c>
      <c r="AT41" s="4">
        <f t="shared" si="34"/>
        <v>0.17722275800885257</v>
      </c>
      <c r="AU41" s="4">
        <f t="shared" si="35"/>
        <v>-1.5399947549762061</v>
      </c>
      <c r="AV41" s="4">
        <f t="shared" si="36"/>
        <v>-0.96699432166724364</v>
      </c>
      <c r="AW41" s="4">
        <f t="shared" si="36"/>
        <v>-0.94960157648350219</v>
      </c>
      <c r="AY41" s="2">
        <f t="shared" si="96"/>
        <v>103.30476998327357</v>
      </c>
      <c r="AZ41" s="2">
        <f t="shared" si="37"/>
        <v>107.2345017574626</v>
      </c>
      <c r="BA41" s="2">
        <f t="shared" si="37"/>
        <v>108.2753802295029</v>
      </c>
      <c r="BB41" s="2">
        <f t="shared" si="37"/>
        <v>107.78989864064553</v>
      </c>
      <c r="BC41" s="2">
        <f t="shared" si="37"/>
        <v>108.24672286395213</v>
      </c>
      <c r="BD41" s="2">
        <f t="shared" si="37"/>
        <v>105.78609816351239</v>
      </c>
      <c r="BE41" s="2">
        <f t="shared" si="37"/>
        <v>105.85916445519979</v>
      </c>
      <c r="BF41" s="2">
        <f t="shared" si="37"/>
        <v>109.3407107650396</v>
      </c>
      <c r="BG41" s="2">
        <f t="shared" si="37"/>
        <v>110.49189502375269</v>
      </c>
      <c r="BH41" s="2">
        <f t="shared" si="37"/>
        <v>112.82751596695874</v>
      </c>
      <c r="BI41" s="2">
        <f t="shared" si="37"/>
        <v>111.58197264708119</v>
      </c>
      <c r="BJ41" s="2">
        <f t="shared" si="37"/>
        <v>109.98077722149658</v>
      </c>
      <c r="BK41" s="2">
        <f t="shared" si="37"/>
        <v>109.01399474034012</v>
      </c>
      <c r="BL41" s="2">
        <f t="shared" si="37"/>
        <v>109.93399428165553</v>
      </c>
      <c r="BM41" s="2">
        <f t="shared" si="37"/>
        <v>111.2996015763582</v>
      </c>
      <c r="BO41" s="2">
        <f t="shared" si="38"/>
        <v>103.032</v>
      </c>
      <c r="BP41" s="2">
        <f t="shared" si="39"/>
        <v>105.71899999999999</v>
      </c>
      <c r="BQ41" s="2">
        <f t="shared" si="40"/>
        <v>106.386</v>
      </c>
      <c r="BR41" s="2">
        <f t="shared" si="41"/>
        <v>107.807</v>
      </c>
      <c r="BS41" s="2">
        <f t="shared" si="42"/>
        <v>109.28100000000001</v>
      </c>
      <c r="BT41" s="2">
        <f t="shared" si="43"/>
        <v>107.246</v>
      </c>
      <c r="BU41" s="2">
        <f t="shared" si="44"/>
        <v>105.667</v>
      </c>
      <c r="BV41" s="2">
        <f t="shared" si="45"/>
        <v>111.08799999999999</v>
      </c>
      <c r="BW41" s="2">
        <f t="shared" si="46"/>
        <v>109.193</v>
      </c>
      <c r="BX41" s="2">
        <f t="shared" si="47"/>
        <v>111.825</v>
      </c>
      <c r="BY41" s="2">
        <f t="shared" si="48"/>
        <v>111.684</v>
      </c>
      <c r="BZ41" s="2">
        <f t="shared" si="49"/>
        <v>110.158</v>
      </c>
      <c r="CA41" s="2">
        <f t="shared" si="50"/>
        <v>107.474</v>
      </c>
      <c r="CB41" s="2">
        <f t="shared" si="51"/>
        <v>108.967</v>
      </c>
      <c r="CC41" s="2">
        <f t="shared" si="52"/>
        <v>110.35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103.00590572232645</v>
      </c>
      <c r="DL41" s="2">
        <f t="shared" si="70"/>
        <v>107.15219915572231</v>
      </c>
      <c r="DM41" s="2">
        <f t="shared" si="70"/>
        <v>108.23717240215923</v>
      </c>
      <c r="DN41" s="2">
        <f t="shared" si="70"/>
        <v>107.87340242914979</v>
      </c>
      <c r="DO41" s="2">
        <f t="shared" si="70"/>
        <v>108.42862304409675</v>
      </c>
      <c r="DP41" s="2">
        <f t="shared" si="70"/>
        <v>105.91050300300302</v>
      </c>
      <c r="DQ41" s="2">
        <f t="shared" si="70"/>
        <v>106.153359886202</v>
      </c>
      <c r="DR41" s="2">
        <f t="shared" si="70"/>
        <v>109.20181863442392</v>
      </c>
      <c r="DS41" s="2">
        <f t="shared" si="70"/>
        <v>110.15669759759761</v>
      </c>
      <c r="DT41" s="2">
        <f t="shared" si="70"/>
        <v>112.8727027027027</v>
      </c>
      <c r="DU41" s="2">
        <f t="shared" si="70"/>
        <v>111.60012885154065</v>
      </c>
      <c r="DV41" s="2">
        <f t="shared" si="70"/>
        <v>109.89370596310599</v>
      </c>
      <c r="DW41" s="2">
        <f t="shared" si="70"/>
        <v>108.86642057847322</v>
      </c>
      <c r="DX41" s="2">
        <f t="shared" si="70"/>
        <v>109.81794950213369</v>
      </c>
      <c r="DY41" s="2">
        <f t="shared" si="70"/>
        <v>110.91408957219254</v>
      </c>
      <c r="EA41" s="2">
        <f t="shared" si="71"/>
        <v>106.59511909689562</v>
      </c>
      <c r="EB41" s="2">
        <f t="shared" si="72"/>
        <v>108.16420970312809</v>
      </c>
      <c r="EC41" s="2">
        <f t="shared" si="73"/>
        <v>108.72384223371586</v>
      </c>
      <c r="ED41" s="2">
        <f t="shared" si="74"/>
        <v>106.76309829233662</v>
      </c>
      <c r="EE41" s="2">
        <f t="shared" si="75"/>
        <v>106.01288649602823</v>
      </c>
      <c r="EF41" s="2">
        <f t="shared" si="76"/>
        <v>104.06637841147656</v>
      </c>
      <c r="EG41" s="2">
        <f t="shared" si="77"/>
        <v>101.93879977924944</v>
      </c>
      <c r="EH41" s="2">
        <f t="shared" si="78"/>
        <v>111.15133584738241</v>
      </c>
      <c r="EI41" s="2">
        <f t="shared" si="79"/>
        <v>115.24924908245656</v>
      </c>
      <c r="EJ41" s="2">
        <f t="shared" si="80"/>
        <v>112.25437074834058</v>
      </c>
      <c r="EK41" s="2">
        <f t="shared" si="81"/>
        <v>111.32575894273411</v>
      </c>
      <c r="EL41" s="2">
        <f t="shared" si="82"/>
        <v>111.18284098536716</v>
      </c>
      <c r="EM41" s="2">
        <f t="shared" si="83"/>
        <v>111.12427545185928</v>
      </c>
      <c r="EN41" s="2">
        <f t="shared" si="84"/>
        <v>111.52051966644171</v>
      </c>
      <c r="EO41" s="2">
        <f t="shared" si="85"/>
        <v>117.3213192174359</v>
      </c>
      <c r="EQ41" s="2">
        <f t="shared" si="86"/>
        <v>107.76059698206927</v>
      </c>
      <c r="ER41" s="2">
        <f t="shared" si="87"/>
        <v>107.78285391189772</v>
      </c>
      <c r="ES41" s="2">
        <f t="shared" si="87"/>
        <v>107.99758592376989</v>
      </c>
      <c r="ET41" s="2">
        <f t="shared" si="87"/>
        <v>105.41040205011005</v>
      </c>
      <c r="EU41" s="2">
        <f t="shared" si="87"/>
        <v>104.93188997627897</v>
      </c>
      <c r="EV41" s="2">
        <f t="shared" si="87"/>
        <v>101.90960950790173</v>
      </c>
      <c r="EW41" s="2">
        <f t="shared" si="87"/>
        <v>101.91800997610565</v>
      </c>
      <c r="EX41" s="2">
        <f t="shared" si="87"/>
        <v>109.36090739425984</v>
      </c>
      <c r="EY41" s="2">
        <f t="shared" si="87"/>
        <v>111.86592215426917</v>
      </c>
      <c r="EZ41" s="2">
        <f t="shared" si="87"/>
        <v>113.40735254070687</v>
      </c>
      <c r="FA41" s="2">
        <f t="shared" si="87"/>
        <v>110.54102415385572</v>
      </c>
      <c r="FB41" s="2">
        <f t="shared" si="87"/>
        <v>110.21344405024979</v>
      </c>
      <c r="FC41" s="2">
        <f t="shared" si="87"/>
        <v>109.58138344113461</v>
      </c>
      <c r="FD41" s="2">
        <f t="shared" si="87"/>
        <v>113.23272882188112</v>
      </c>
      <c r="FE41" s="2">
        <f t="shared" si="87"/>
        <v>120.22482154438451</v>
      </c>
      <c r="FG41" s="2">
        <f t="shared" si="88"/>
        <v>8.32643923976292E-2</v>
      </c>
      <c r="FH41" s="2">
        <f t="shared" si="89"/>
        <v>8.1330723565184629E-2</v>
      </c>
      <c r="FI41" s="2">
        <f t="shared" si="89"/>
        <v>7.8526761870022971E-2</v>
      </c>
      <c r="FJ41" s="2">
        <f t="shared" si="89"/>
        <v>7.5195369923418964E-2</v>
      </c>
      <c r="FK41" s="2">
        <f t="shared" si="89"/>
        <v>7.5292846904958563E-2</v>
      </c>
      <c r="FL41" s="2">
        <f t="shared" si="89"/>
        <v>6.7446585070131543E-2</v>
      </c>
      <c r="FM41" s="2">
        <f t="shared" si="89"/>
        <v>6.980448206725029E-2</v>
      </c>
      <c r="FN41" s="2">
        <f t="shared" si="89"/>
        <v>7.1256672913063743E-2</v>
      </c>
      <c r="FO41" s="2">
        <f t="shared" si="89"/>
        <v>6.582973815180472E-2</v>
      </c>
      <c r="FP41" s="2">
        <f t="shared" si="89"/>
        <v>7.3101985911654593E-2</v>
      </c>
      <c r="FQ41" s="2">
        <f t="shared" si="89"/>
        <v>6.6143677723035629E-2</v>
      </c>
      <c r="FR41" s="2">
        <f t="shared" si="89"/>
        <v>6.7549790314569785E-2</v>
      </c>
      <c r="FS41" s="2">
        <f t="shared" si="89"/>
        <v>6.5366467995228245E-2</v>
      </c>
      <c r="FT41" s="2">
        <f t="shared" si="89"/>
        <v>6.8151008687441963E-2</v>
      </c>
      <c r="FU41" s="2">
        <f t="shared" si="89"/>
        <v>6.0164914709643046E-2</v>
      </c>
      <c r="FW41" s="2">
        <f t="shared" si="112"/>
        <v>9.0865114690690079E-6</v>
      </c>
      <c r="FX41" s="2">
        <f t="shared" si="90"/>
        <v>1.2975640955897282E-5</v>
      </c>
      <c r="FY41" s="2">
        <f t="shared" si="90"/>
        <v>1.2087507102682668E-5</v>
      </c>
      <c r="FZ41" s="2">
        <f t="shared" si="90"/>
        <v>1.0392731674073857E-5</v>
      </c>
      <c r="GA41" s="2">
        <f t="shared" si="90"/>
        <v>1.1561617421774694E-5</v>
      </c>
      <c r="GB41" s="2">
        <f t="shared" si="90"/>
        <v>1.1560509929276934E-5</v>
      </c>
      <c r="GC41" s="2">
        <f t="shared" si="90"/>
        <v>1.1813247090137596E-5</v>
      </c>
      <c r="GD41" s="2">
        <f t="shared" si="90"/>
        <v>1.3393311777194042E-5</v>
      </c>
      <c r="GE41" s="2">
        <f t="shared" si="90"/>
        <v>1.2976758886804006E-5</v>
      </c>
      <c r="GF41" s="2">
        <f t="shared" si="90"/>
        <v>1.262645484985516E-5</v>
      </c>
      <c r="GG41" s="2">
        <f t="shared" si="90"/>
        <v>1.0665558050257069E-5</v>
      </c>
      <c r="GH41" s="2">
        <f t="shared" si="90"/>
        <v>9.8432849930710385E-6</v>
      </c>
      <c r="GI41" s="2">
        <f t="shared" si="90"/>
        <v>8.9678681803145697E-6</v>
      </c>
      <c r="GJ41" s="2">
        <f t="shared" si="90"/>
        <v>7.5373169609039099E-6</v>
      </c>
      <c r="GK41" s="2">
        <f t="shared" si="90"/>
        <v>7.4320706748583879E-6</v>
      </c>
      <c r="GM41" s="86">
        <f t="shared" si="113"/>
        <v>1.1236110031631149E-8</v>
      </c>
      <c r="GN41" s="86">
        <f t="shared" si="91"/>
        <v>2.2747965818160168E-9</v>
      </c>
      <c r="GO41" s="86">
        <f t="shared" si="91"/>
        <v>5.6128953921985975E-10</v>
      </c>
      <c r="GP41" s="86">
        <f t="shared" si="91"/>
        <v>4.8449883005053411E-10</v>
      </c>
      <c r="GQ41" s="86">
        <f t="shared" si="91"/>
        <v>1.0672681297322721E-10</v>
      </c>
      <c r="GR41" s="86">
        <f t="shared" si="91"/>
        <v>5.6340744975433421E-12</v>
      </c>
      <c r="GS41" s="86">
        <f t="shared" si="91"/>
        <v>4.8662445990819439E-11</v>
      </c>
      <c r="GT41" s="86">
        <f t="shared" si="91"/>
        <v>4.8261887181572756E-11</v>
      </c>
      <c r="GU41" s="86">
        <f t="shared" si="91"/>
        <v>5.8473261923937686E-12</v>
      </c>
      <c r="GV41" s="86">
        <f t="shared" si="91"/>
        <v>6.3033708410871011E-11</v>
      </c>
      <c r="GW41" s="86">
        <f t="shared" si="91"/>
        <v>3.5560760175301047E-12</v>
      </c>
      <c r="GX41" s="86">
        <f t="shared" si="91"/>
        <v>1.6369526661816977E-11</v>
      </c>
      <c r="GY41" s="86">
        <f t="shared" si="91"/>
        <v>1.1098996833578806E-11</v>
      </c>
      <c r="GZ41" s="86">
        <f t="shared" si="91"/>
        <v>3.3884262406814199E-11</v>
      </c>
      <c r="HA41" s="86">
        <f t="shared" si="91"/>
        <v>1.1665141867281961E-13</v>
      </c>
      <c r="HC41" s="86">
        <f t="shared" si="145"/>
        <v>4.111404024681475E-23</v>
      </c>
      <c r="HD41" s="86">
        <f t="shared" si="92"/>
        <v>3.477907431649471E-22</v>
      </c>
      <c r="HE41" s="86">
        <f t="shared" si="92"/>
        <v>2.244743891509314E-27</v>
      </c>
      <c r="HF41" s="86">
        <f t="shared" si="92"/>
        <v>7.8908090237215926E-28</v>
      </c>
      <c r="HG41" s="86">
        <f t="shared" si="92"/>
        <v>1.9644413004957958E-27</v>
      </c>
      <c r="HH41" s="86">
        <f t="shared" si="92"/>
        <v>5.8051306252159656E-28</v>
      </c>
      <c r="HI41" s="86">
        <f t="shared" si="92"/>
        <v>6.6403069235895746E-28</v>
      </c>
      <c r="HJ41" s="86">
        <f t="shared" si="92"/>
        <v>8.8480946740599253E-26</v>
      </c>
      <c r="HK41" s="86">
        <f t="shared" si="92"/>
        <v>2.9247295236958604E-27</v>
      </c>
      <c r="HL41" s="86">
        <f t="shared" si="92"/>
        <v>3.3177086015178968E-25</v>
      </c>
      <c r="HM41" s="86">
        <f t="shared" si="92"/>
        <v>2.8686494305117258E-30</v>
      </c>
      <c r="HN41" s="86">
        <f t="shared" si="92"/>
        <v>5.3972428846403251E-25</v>
      </c>
      <c r="HO41" s="86">
        <f t="shared" si="92"/>
        <v>3.836656003290934E-29</v>
      </c>
      <c r="HP41" s="86">
        <f t="shared" si="92"/>
        <v>4.985432388920528E-28</v>
      </c>
      <c r="HQ41" s="86">
        <f t="shared" si="92"/>
        <v>1.5721749133085778E-37</v>
      </c>
      <c r="HS41" s="86">
        <f t="shared" si="114"/>
        <v>1.5927151323859211E-125</v>
      </c>
      <c r="HT41" s="86">
        <f t="shared" si="93"/>
        <v>1.083000853783796E-111</v>
      </c>
      <c r="HU41" s="86">
        <f t="shared" si="93"/>
        <v>2.8641431790294505E-148</v>
      </c>
      <c r="HV41" s="86">
        <f t="shared" si="93"/>
        <v>1.9377949805461064E-152</v>
      </c>
      <c r="HW41" s="86">
        <f t="shared" si="93"/>
        <v>1.0922090309905301E-153</v>
      </c>
      <c r="HX41" s="86">
        <f t="shared" si="93"/>
        <v>2.5707594107867999E-155</v>
      </c>
      <c r="HY41" s="86">
        <f t="shared" si="93"/>
        <v>2.4563770642617518E-153</v>
      </c>
      <c r="HZ41" s="86">
        <f t="shared" si="93"/>
        <v>2.6935703684285046E-142</v>
      </c>
      <c r="IA41" s="86">
        <f t="shared" si="93"/>
        <v>2.7781937502667612E-150</v>
      </c>
      <c r="IB41" s="86">
        <f t="shared" si="93"/>
        <v>3.0217130548900192E-139</v>
      </c>
      <c r="IC41" s="86">
        <f t="shared" si="93"/>
        <v>8.742192720582719E-170</v>
      </c>
      <c r="ID41" s="86">
        <f t="shared" si="93"/>
        <v>7.5786358133977849E-137</v>
      </c>
      <c r="IE41" s="86">
        <f t="shared" si="93"/>
        <v>5.6433717581698195E-160</v>
      </c>
      <c r="IF41" s="86">
        <f t="shared" si="93"/>
        <v>1.1878648225628512E-67</v>
      </c>
      <c r="IG41" s="86">
        <f t="shared" si="93"/>
        <v>2.2174148042114571E-48</v>
      </c>
      <c r="II41" s="86">
        <f t="shared" si="115"/>
        <v>4.384226850422287E-250</v>
      </c>
      <c r="IJ41" s="86">
        <f t="shared" si="116"/>
        <v>4.35696406438072E-229</v>
      </c>
      <c r="IK41" s="86">
        <f t="shared" si="117"/>
        <v>1.0889045419097771E-297</v>
      </c>
      <c r="IL41" s="86">
        <f t="shared" si="118"/>
        <v>2.7665937150187062E-302</v>
      </c>
      <c r="IM41" s="86">
        <f t="shared" si="119"/>
        <v>1.2517792331121329E-306</v>
      </c>
      <c r="IN41" s="86">
        <f t="shared" si="120"/>
        <v>0</v>
      </c>
      <c r="IO41" s="86">
        <f t="shared" si="121"/>
        <v>7.3372182191165873E-308</v>
      </c>
      <c r="IP41" s="86">
        <f t="shared" si="122"/>
        <v>1.3071765220950483E-282</v>
      </c>
      <c r="IQ41" s="86">
        <f t="shared" si="123"/>
        <v>7.3108582918042696E-299</v>
      </c>
      <c r="IR41" s="86">
        <f t="shared" si="124"/>
        <v>1.046901241698146E-277</v>
      </c>
      <c r="IS41" s="86">
        <f t="shared" si="125"/>
        <v>0</v>
      </c>
      <c r="IT41" s="86">
        <f t="shared" si="126"/>
        <v>1.1936214577852958E-273</v>
      </c>
      <c r="IU41" s="86">
        <f t="shared" si="127"/>
        <v>0</v>
      </c>
      <c r="IV41" s="86">
        <f t="shared" si="128"/>
        <v>7.6571293644266804E-226</v>
      </c>
      <c r="IW41" s="86">
        <f t="shared" si="129"/>
        <v>2.2002460201634156E-187</v>
      </c>
      <c r="IY41" s="86">
        <f t="shared" si="130"/>
        <v>1.1236110031631191E-8</v>
      </c>
      <c r="IZ41" s="86">
        <f t="shared" si="131"/>
        <v>2.2747965818163647E-9</v>
      </c>
      <c r="JA41" s="86">
        <f t="shared" si="132"/>
        <v>5.6128953921985975E-10</v>
      </c>
      <c r="JB41" s="86">
        <f t="shared" si="133"/>
        <v>4.8449883005053411E-10</v>
      </c>
      <c r="JC41" s="86">
        <f t="shared" si="134"/>
        <v>1.0672681297322721E-10</v>
      </c>
      <c r="JD41" s="86">
        <f t="shared" si="135"/>
        <v>5.6340744975433429E-12</v>
      </c>
      <c r="JE41" s="86">
        <f t="shared" si="136"/>
        <v>4.8662445990819439E-11</v>
      </c>
      <c r="JF41" s="86">
        <f t="shared" si="137"/>
        <v>4.8261887181572846E-11</v>
      </c>
      <c r="JG41" s="86">
        <f t="shared" si="138"/>
        <v>5.8473261923937719E-12</v>
      </c>
      <c r="JH41" s="86">
        <f t="shared" si="139"/>
        <v>6.3033708410871347E-11</v>
      </c>
      <c r="JI41" s="86">
        <f t="shared" si="140"/>
        <v>3.5560760175301047E-12</v>
      </c>
      <c r="JJ41" s="86">
        <f t="shared" si="141"/>
        <v>1.6369526661817516E-11</v>
      </c>
      <c r="JK41" s="86">
        <f t="shared" si="142"/>
        <v>1.1098996833578806E-11</v>
      </c>
      <c r="JL41" s="86">
        <f t="shared" si="143"/>
        <v>3.3884262406814199E-11</v>
      </c>
      <c r="JM41" s="86">
        <f t="shared" si="144"/>
        <v>1.1665141867281961E-13</v>
      </c>
    </row>
    <row r="42" spans="2:273" x14ac:dyDescent="0.25">
      <c r="B42" s="2">
        <v>15</v>
      </c>
      <c r="C42" s="37">
        <v>101.651</v>
      </c>
      <c r="D42" s="37">
        <v>106.351</v>
      </c>
      <c r="E42" s="37">
        <v>107.702</v>
      </c>
      <c r="F42" s="37">
        <v>107.57899999999999</v>
      </c>
      <c r="G42" s="37">
        <v>106.596</v>
      </c>
      <c r="H42" s="37">
        <v>107.57899999999999</v>
      </c>
      <c r="I42" s="37">
        <v>106.123</v>
      </c>
      <c r="J42" s="37">
        <v>108.63200000000001</v>
      </c>
      <c r="K42" s="37">
        <v>110.193</v>
      </c>
      <c r="L42" s="37">
        <v>113.211</v>
      </c>
      <c r="M42" s="37">
        <v>113.246</v>
      </c>
      <c r="N42" s="37">
        <v>110.842</v>
      </c>
      <c r="O42" s="37">
        <v>110.053</v>
      </c>
      <c r="P42" s="37">
        <v>110.233</v>
      </c>
      <c r="Q42" s="37">
        <v>110.667</v>
      </c>
      <c r="S42" s="4">
        <f t="shared" si="8"/>
        <v>103.46781524667874</v>
      </c>
      <c r="T42" s="4">
        <f t="shared" si="9"/>
        <v>107.41830557662954</v>
      </c>
      <c r="U42" s="4">
        <f t="shared" si="10"/>
        <v>108.40916248482115</v>
      </c>
      <c r="V42" s="4">
        <f t="shared" si="11"/>
        <v>107.86571409621774</v>
      </c>
      <c r="W42" s="4">
        <f t="shared" si="12"/>
        <v>108.33759026489722</v>
      </c>
      <c r="X42" s="4">
        <f t="shared" si="13"/>
        <v>105.94946687323316</v>
      </c>
      <c r="Y42" s="4">
        <f t="shared" si="14"/>
        <v>105.95421537385586</v>
      </c>
      <c r="Z42" s="4">
        <f t="shared" si="15"/>
        <v>109.47714239422169</v>
      </c>
      <c r="AA42" s="4">
        <f t="shared" si="16"/>
        <v>110.69322076025927</v>
      </c>
      <c r="AB42" s="4">
        <f t="shared" si="17"/>
        <v>112.94565566741483</v>
      </c>
      <c r="AC42" s="4">
        <f t="shared" si="18"/>
        <v>111.75075610505453</v>
      </c>
      <c r="AD42" s="4">
        <f t="shared" si="19"/>
        <v>110.1883632923707</v>
      </c>
      <c r="AE42" s="4">
        <f t="shared" si="20"/>
        <v>109.22142809707074</v>
      </c>
      <c r="AF42" s="4">
        <f t="shared" si="21"/>
        <v>110.10124516875675</v>
      </c>
      <c r="AG42" s="4">
        <f t="shared" si="22"/>
        <v>111.42533996071519</v>
      </c>
      <c r="AI42" s="4">
        <f t="shared" si="23"/>
        <v>-1.8168152466787433</v>
      </c>
      <c r="AJ42" s="4">
        <f t="shared" si="24"/>
        <v>-1.0673055766295363</v>
      </c>
      <c r="AK42" s="4">
        <f t="shared" si="25"/>
        <v>-0.70716248482115418</v>
      </c>
      <c r="AL42" s="4">
        <f t="shared" si="26"/>
        <v>-0.28671409621775013</v>
      </c>
      <c r="AM42" s="4">
        <f t="shared" si="27"/>
        <v>-1.7415902648972121</v>
      </c>
      <c r="AN42" s="4">
        <f t="shared" si="28"/>
        <v>1.6295331267668303</v>
      </c>
      <c r="AO42" s="4">
        <f t="shared" si="29"/>
        <v>0.16878462614414502</v>
      </c>
      <c r="AP42" s="4">
        <f t="shared" si="30"/>
        <v>-0.84514239422168203</v>
      </c>
      <c r="AQ42" s="4">
        <f t="shared" si="31"/>
        <v>-0.50022076025926765</v>
      </c>
      <c r="AR42" s="4">
        <f t="shared" si="32"/>
        <v>0.26534433258517254</v>
      </c>
      <c r="AS42" s="4">
        <f t="shared" si="33"/>
        <v>1.4952438949454603</v>
      </c>
      <c r="AT42" s="4">
        <f t="shared" si="34"/>
        <v>0.65363670762930326</v>
      </c>
      <c r="AU42" s="4">
        <f t="shared" si="35"/>
        <v>0.8315719029292552</v>
      </c>
      <c r="AV42" s="4">
        <f t="shared" si="36"/>
        <v>0.13175483124325638</v>
      </c>
      <c r="AW42" s="4">
        <f t="shared" si="36"/>
        <v>-0.75833996071519039</v>
      </c>
      <c r="AY42" s="2">
        <f t="shared" si="96"/>
        <v>103.4677907485173</v>
      </c>
      <c r="AZ42" s="2">
        <f t="shared" si="37"/>
        <v>107.41829951217613</v>
      </c>
      <c r="BA42" s="2">
        <f t="shared" si="37"/>
        <v>108.40916080691851</v>
      </c>
      <c r="BB42" s="2">
        <f t="shared" si="37"/>
        <v>107.86571264725764</v>
      </c>
      <c r="BC42" s="2">
        <f t="shared" si="37"/>
        <v>108.33758988766695</v>
      </c>
      <c r="BD42" s="2">
        <f t="shared" si="37"/>
        <v>105.94946684870526</v>
      </c>
      <c r="BE42" s="2">
        <f t="shared" si="37"/>
        <v>105.95421519347414</v>
      </c>
      <c r="BF42" s="2">
        <f t="shared" si="37"/>
        <v>109.47714222426707</v>
      </c>
      <c r="BG42" s="2">
        <f t="shared" si="37"/>
        <v>110.69322073739743</v>
      </c>
      <c r="BH42" s="2">
        <f t="shared" si="37"/>
        <v>112.94565546187799</v>
      </c>
      <c r="BI42" s="2">
        <f t="shared" si="37"/>
        <v>111.75075609103213</v>
      </c>
      <c r="BJ42" s="2">
        <f t="shared" si="37"/>
        <v>110.18836323722414</v>
      </c>
      <c r="BK42" s="2">
        <f t="shared" si="37"/>
        <v>109.22142805736212</v>
      </c>
      <c r="BL42" s="2">
        <f t="shared" si="37"/>
        <v>110.10124506496996</v>
      </c>
      <c r="BM42" s="2">
        <f t="shared" si="37"/>
        <v>111.42533996029503</v>
      </c>
      <c r="BO42" s="2">
        <f t="shared" si="38"/>
        <v>101.651</v>
      </c>
      <c r="BP42" s="2">
        <f t="shared" si="39"/>
        <v>106.351</v>
      </c>
      <c r="BQ42" s="2">
        <f t="shared" si="40"/>
        <v>107.702</v>
      </c>
      <c r="BR42" s="2">
        <f t="shared" si="41"/>
        <v>107.57899999999999</v>
      </c>
      <c r="BS42" s="2">
        <f t="shared" si="42"/>
        <v>106.596</v>
      </c>
      <c r="BT42" s="2">
        <f t="shared" si="43"/>
        <v>107.57899999999999</v>
      </c>
      <c r="BU42" s="2">
        <f t="shared" si="44"/>
        <v>106.123</v>
      </c>
      <c r="BV42" s="2">
        <f t="shared" si="45"/>
        <v>108.63200000000001</v>
      </c>
      <c r="BW42" s="2">
        <f t="shared" si="46"/>
        <v>110.193</v>
      </c>
      <c r="BX42" s="2">
        <f t="shared" si="47"/>
        <v>113.211</v>
      </c>
      <c r="BY42" s="2">
        <f t="shared" si="48"/>
        <v>113.246</v>
      </c>
      <c r="BZ42" s="2">
        <f t="shared" si="49"/>
        <v>110.842</v>
      </c>
      <c r="CA42" s="2">
        <f t="shared" si="50"/>
        <v>110.053</v>
      </c>
      <c r="CB42" s="2">
        <f t="shared" si="51"/>
        <v>110.233</v>
      </c>
      <c r="CC42" s="2">
        <f t="shared" si="52"/>
        <v>110.667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103.17034559099436</v>
      </c>
      <c r="DL42" s="2">
        <f t="shared" si="70"/>
        <v>107.35986294559098</v>
      </c>
      <c r="DM42" s="2">
        <f t="shared" si="70"/>
        <v>108.39363495276652</v>
      </c>
      <c r="DN42" s="2">
        <f t="shared" si="70"/>
        <v>107.97619109311741</v>
      </c>
      <c r="DO42" s="2">
        <f t="shared" si="70"/>
        <v>108.55759246088195</v>
      </c>
      <c r="DP42" s="2">
        <f t="shared" si="70"/>
        <v>106.1100132990133</v>
      </c>
      <c r="DQ42" s="2">
        <f t="shared" si="70"/>
        <v>106.29363821716453</v>
      </c>
      <c r="DR42" s="2">
        <f t="shared" si="70"/>
        <v>109.35072166903748</v>
      </c>
      <c r="DS42" s="2">
        <f t="shared" si="70"/>
        <v>110.35671317031318</v>
      </c>
      <c r="DT42" s="2">
        <f t="shared" si="70"/>
        <v>113.01733333333333</v>
      </c>
      <c r="DU42" s="2">
        <f t="shared" si="70"/>
        <v>111.79446778711487</v>
      </c>
      <c r="DV42" s="2">
        <f t="shared" si="70"/>
        <v>110.11978369798372</v>
      </c>
      <c r="DW42" s="2">
        <f t="shared" si="70"/>
        <v>109.08608392603131</v>
      </c>
      <c r="DX42" s="2">
        <f t="shared" si="70"/>
        <v>109.99714129919391</v>
      </c>
      <c r="DY42" s="2">
        <f t="shared" si="70"/>
        <v>111.02248128342248</v>
      </c>
      <c r="EA42" s="2">
        <f t="shared" si="71"/>
        <v>106.45436472248358</v>
      </c>
      <c r="EB42" s="2">
        <f t="shared" si="72"/>
        <v>108.02035001992427</v>
      </c>
      <c r="EC42" s="2">
        <f t="shared" si="73"/>
        <v>108.57542978826572</v>
      </c>
      <c r="ED42" s="2">
        <f t="shared" si="74"/>
        <v>106.62671279788174</v>
      </c>
      <c r="EE42" s="2">
        <f t="shared" si="75"/>
        <v>105.87354195479487</v>
      </c>
      <c r="EF42" s="2">
        <f t="shared" si="76"/>
        <v>103.92534982505249</v>
      </c>
      <c r="EG42" s="2">
        <f t="shared" si="77"/>
        <v>101.82914006622515</v>
      </c>
      <c r="EH42" s="2">
        <f t="shared" si="78"/>
        <v>110.98023070097602</v>
      </c>
      <c r="EI42" s="2">
        <f t="shared" si="79"/>
        <v>115.04898972351356</v>
      </c>
      <c r="EJ42" s="2">
        <f t="shared" si="80"/>
        <v>112.11658466915019</v>
      </c>
      <c r="EK42" s="2">
        <f t="shared" si="81"/>
        <v>111.18803615939916</v>
      </c>
      <c r="EL42" s="2">
        <f t="shared" si="82"/>
        <v>111.05187219761042</v>
      </c>
      <c r="EM42" s="2">
        <f t="shared" si="83"/>
        <v>110.98656155646805</v>
      </c>
      <c r="EN42" s="2">
        <f t="shared" si="84"/>
        <v>111.39925096404126</v>
      </c>
      <c r="EO42" s="2">
        <f t="shared" si="85"/>
        <v>117.16431194043352</v>
      </c>
      <c r="EQ42" s="2">
        <f t="shared" si="86"/>
        <v>107.60526445178795</v>
      </c>
      <c r="ER42" s="2">
        <f t="shared" si="87"/>
        <v>107.64378768521294</v>
      </c>
      <c r="ES42" s="2">
        <f t="shared" si="87"/>
        <v>107.8580900567828</v>
      </c>
      <c r="ET42" s="2">
        <f t="shared" si="87"/>
        <v>105.29050052270202</v>
      </c>
      <c r="EU42" s="2">
        <f t="shared" si="87"/>
        <v>104.80578714497736</v>
      </c>
      <c r="EV42" s="2">
        <f t="shared" si="87"/>
        <v>101.79519015684886</v>
      </c>
      <c r="EW42" s="2">
        <f t="shared" si="87"/>
        <v>101.80856851941309</v>
      </c>
      <c r="EX42" s="2">
        <f t="shared" si="87"/>
        <v>109.21224521169219</v>
      </c>
      <c r="EY42" s="2">
        <f t="shared" si="87"/>
        <v>111.70771806196751</v>
      </c>
      <c r="EZ42" s="2">
        <f t="shared" si="87"/>
        <v>113.25498415230543</v>
      </c>
      <c r="FA42" s="2">
        <f t="shared" si="87"/>
        <v>110.41277442839575</v>
      </c>
      <c r="FB42" s="2">
        <f t="shared" si="87"/>
        <v>110.09432519627295</v>
      </c>
      <c r="FC42" s="2">
        <f t="shared" si="87"/>
        <v>109.46201795780918</v>
      </c>
      <c r="FD42" s="2">
        <f t="shared" si="87"/>
        <v>113.09142413358154</v>
      </c>
      <c r="FE42" s="2">
        <f t="shared" si="87"/>
        <v>120.03245656406206</v>
      </c>
      <c r="FG42" s="2">
        <f t="shared" si="88"/>
        <v>9.0570023810426115E-2</v>
      </c>
      <c r="FH42" s="2">
        <f t="shared" si="89"/>
        <v>8.8483070135548583E-2</v>
      </c>
      <c r="FI42" s="2">
        <f t="shared" si="89"/>
        <v>8.5455461345838854E-2</v>
      </c>
      <c r="FJ42" s="2">
        <f t="shared" si="89"/>
        <v>8.1856239990473603E-2</v>
      </c>
      <c r="FK42" s="2">
        <f t="shared" si="89"/>
        <v>8.1961586318100285E-2</v>
      </c>
      <c r="FL42" s="2">
        <f t="shared" si="89"/>
        <v>7.347559506221972E-2</v>
      </c>
      <c r="FM42" s="2">
        <f t="shared" si="89"/>
        <v>7.6027079808887885E-2</v>
      </c>
      <c r="FN42" s="2">
        <f t="shared" si="89"/>
        <v>7.7597924542433486E-2</v>
      </c>
      <c r="FO42" s="2">
        <f t="shared" si="89"/>
        <v>7.1725335297664186E-2</v>
      </c>
      <c r="FP42" s="2">
        <f t="shared" si="89"/>
        <v>7.9593381605040439E-2</v>
      </c>
      <c r="FQ42" s="2">
        <f t="shared" si="89"/>
        <v>7.2065221792864301E-2</v>
      </c>
      <c r="FR42" s="2">
        <f t="shared" si="89"/>
        <v>7.3587297786070774E-2</v>
      </c>
      <c r="FS42" s="2">
        <f t="shared" si="89"/>
        <v>7.1223738757500196E-2</v>
      </c>
      <c r="FT42" s="2">
        <f t="shared" si="89"/>
        <v>7.4237973979096095E-2</v>
      </c>
      <c r="FU42" s="2">
        <f t="shared" si="89"/>
        <v>6.5588800241866849E-2</v>
      </c>
      <c r="FW42" s="2">
        <f t="shared" si="112"/>
        <v>9.9631529706387408E-6</v>
      </c>
      <c r="FX42" s="2">
        <f t="shared" si="90"/>
        <v>1.422748957820727E-5</v>
      </c>
      <c r="FY42" s="2">
        <f t="shared" si="90"/>
        <v>1.3253672527637916E-5</v>
      </c>
      <c r="FZ42" s="2">
        <f t="shared" si="90"/>
        <v>1.1395392253147866E-5</v>
      </c>
      <c r="GA42" s="2">
        <f t="shared" si="90"/>
        <v>1.2677047274588896E-5</v>
      </c>
      <c r="GB42" s="2">
        <f t="shared" si="90"/>
        <v>1.2675832935921634E-5</v>
      </c>
      <c r="GC42" s="2">
        <f t="shared" si="90"/>
        <v>1.2952953097238121E-5</v>
      </c>
      <c r="GD42" s="2">
        <f t="shared" si="90"/>
        <v>1.4685455361845388E-5</v>
      </c>
      <c r="GE42" s="2">
        <f t="shared" si="90"/>
        <v>1.4228715362002091E-5</v>
      </c>
      <c r="GF42" s="2">
        <f t="shared" si="90"/>
        <v>1.3844615572252178E-5</v>
      </c>
      <c r="GG42" s="2">
        <f t="shared" si="90"/>
        <v>1.1694539818197306E-5</v>
      </c>
      <c r="GH42" s="2">
        <f t="shared" si="90"/>
        <v>1.0792937123679474E-5</v>
      </c>
      <c r="GI42" s="2">
        <f t="shared" si="90"/>
        <v>9.8330634179979027E-6</v>
      </c>
      <c r="GJ42" s="2">
        <f t="shared" si="90"/>
        <v>8.2644976952181923E-6</v>
      </c>
      <c r="GK42" s="2">
        <f t="shared" si="90"/>
        <v>8.1490976040073377E-6</v>
      </c>
      <c r="GM42" s="86">
        <f t="shared" si="113"/>
        <v>2.3017176437930202E-8</v>
      </c>
      <c r="GN42" s="86">
        <f t="shared" si="91"/>
        <v>5.0725803364066899E-9</v>
      </c>
      <c r="GO42" s="86">
        <f t="shared" si="91"/>
        <v>1.3401148852969835E-9</v>
      </c>
      <c r="GP42" s="86">
        <f t="shared" si="91"/>
        <v>1.1478419603490606E-9</v>
      </c>
      <c r="GQ42" s="86">
        <f t="shared" si="91"/>
        <v>2.7583073421187858E-10</v>
      </c>
      <c r="GR42" s="86">
        <f t="shared" si="91"/>
        <v>1.642474843513717E-11</v>
      </c>
      <c r="GS42" s="86">
        <f t="shared" si="91"/>
        <v>1.2756706982468352E-10</v>
      </c>
      <c r="GT42" s="86">
        <f t="shared" si="91"/>
        <v>1.2762147140202585E-10</v>
      </c>
      <c r="GU42" s="86">
        <f t="shared" si="91"/>
        <v>1.6835926283081925E-11</v>
      </c>
      <c r="GV42" s="86">
        <f t="shared" si="91"/>
        <v>1.6588902387931002E-10</v>
      </c>
      <c r="GW42" s="86">
        <f t="shared" si="91"/>
        <v>1.0546126739431354E-11</v>
      </c>
      <c r="GX42" s="86">
        <f t="shared" si="91"/>
        <v>4.4999825164056646E-11</v>
      </c>
      <c r="GY42" s="86">
        <f t="shared" si="91"/>
        <v>3.075853424275301E-11</v>
      </c>
      <c r="GZ42" s="86">
        <f t="shared" si="91"/>
        <v>8.9780326579407494E-11</v>
      </c>
      <c r="HA42" s="86">
        <f t="shared" si="91"/>
        <v>3.9974009279925073E-13</v>
      </c>
      <c r="HC42" s="86">
        <f t="shared" si="145"/>
        <v>1.8243257353392638E-22</v>
      </c>
      <c r="HD42" s="86">
        <f t="shared" si="92"/>
        <v>1.4666982350759518E-21</v>
      </c>
      <c r="HE42" s="86">
        <f t="shared" si="92"/>
        <v>1.388889204986264E-26</v>
      </c>
      <c r="HF42" s="86">
        <f t="shared" si="92"/>
        <v>4.910656528199892E-27</v>
      </c>
      <c r="HG42" s="86">
        <f t="shared" si="92"/>
        <v>1.2425199909817636E-26</v>
      </c>
      <c r="HH42" s="86">
        <f t="shared" si="92"/>
        <v>3.7896797431572145E-27</v>
      </c>
      <c r="HI42" s="86">
        <f t="shared" si="92"/>
        <v>4.3015022889005356E-27</v>
      </c>
      <c r="HJ42" s="86">
        <f t="shared" si="92"/>
        <v>5.0206098502752842E-25</v>
      </c>
      <c r="HK42" s="86">
        <f t="shared" si="92"/>
        <v>1.8295306314434633E-26</v>
      </c>
      <c r="HL42" s="86">
        <f t="shared" si="92"/>
        <v>1.800939820573469E-24</v>
      </c>
      <c r="HM42" s="86">
        <f t="shared" si="92"/>
        <v>2.2065778792489881E-29</v>
      </c>
      <c r="HN42" s="86">
        <f t="shared" si="92"/>
        <v>2.7710335201035532E-24</v>
      </c>
      <c r="HO42" s="86">
        <f t="shared" si="92"/>
        <v>2.5656107304686405E-28</v>
      </c>
      <c r="HP42" s="86">
        <f t="shared" si="92"/>
        <v>3.0784563463652594E-27</v>
      </c>
      <c r="HQ42" s="86">
        <f t="shared" si="92"/>
        <v>1.9282421714297276E-36</v>
      </c>
      <c r="HS42" s="86">
        <f t="shared" si="114"/>
        <v>4.7570585210048033E-123</v>
      </c>
      <c r="HT42" s="86">
        <f t="shared" si="93"/>
        <v>2.1718739586818052E-109</v>
      </c>
      <c r="HU42" s="86">
        <f t="shared" si="93"/>
        <v>2.9549918974004894E-145</v>
      </c>
      <c r="HV42" s="86">
        <f t="shared" si="93"/>
        <v>2.1224127650175809E-149</v>
      </c>
      <c r="HW42" s="86">
        <f t="shared" si="93"/>
        <v>1.3836413339328875E-150</v>
      </c>
      <c r="HX42" s="86">
        <f t="shared" si="93"/>
        <v>3.5573568506303723E-152</v>
      </c>
      <c r="HY42" s="86">
        <f t="shared" si="93"/>
        <v>3.173189255894195E-150</v>
      </c>
      <c r="HZ42" s="86">
        <f t="shared" si="93"/>
        <v>2.14701326575057E-139</v>
      </c>
      <c r="IA42" s="86">
        <f t="shared" si="93"/>
        <v>3.1849845458234825E-147</v>
      </c>
      <c r="IB42" s="86">
        <f t="shared" si="93"/>
        <v>2.0423005566674387E-136</v>
      </c>
      <c r="IC42" s="86">
        <f t="shared" si="93"/>
        <v>2.3429648566602888E-166</v>
      </c>
      <c r="ID42" s="86">
        <f t="shared" si="93"/>
        <v>4.0189320025066771E-134</v>
      </c>
      <c r="IE42" s="86">
        <f t="shared" si="93"/>
        <v>8.154450829383138E-157</v>
      </c>
      <c r="IF42" s="86">
        <f t="shared" si="93"/>
        <v>2.2749805526099801E-66</v>
      </c>
      <c r="IG42" s="86">
        <f t="shared" si="93"/>
        <v>1.7753548156831586E-47</v>
      </c>
      <c r="II42" s="86">
        <f t="shared" si="115"/>
        <v>3.6370061247455492E-246</v>
      </c>
      <c r="IJ42" s="86">
        <f t="shared" si="116"/>
        <v>2.1857153678106426E-225</v>
      </c>
      <c r="IK42" s="86">
        <f t="shared" si="117"/>
        <v>6.681477667667802E-293</v>
      </c>
      <c r="IL42" s="86">
        <f t="shared" si="118"/>
        <v>1.7396602518892023E-297</v>
      </c>
      <c r="IM42" s="86">
        <f t="shared" si="119"/>
        <v>1.025458030962469E-301</v>
      </c>
      <c r="IN42" s="86">
        <f t="shared" si="120"/>
        <v>6.3424164497061216E-306</v>
      </c>
      <c r="IO42" s="86">
        <f t="shared" si="121"/>
        <v>6.4285580643032643E-303</v>
      </c>
      <c r="IP42" s="86">
        <f t="shared" si="122"/>
        <v>5.0287354101019151E-278</v>
      </c>
      <c r="IQ42" s="86">
        <f t="shared" si="123"/>
        <v>5.0239256947633513E-294</v>
      </c>
      <c r="IR42" s="86">
        <f t="shared" si="124"/>
        <v>3.1730023578812545E-273</v>
      </c>
      <c r="IS42" s="86">
        <f t="shared" si="125"/>
        <v>0</v>
      </c>
      <c r="IT42" s="86">
        <f t="shared" si="126"/>
        <v>2.4975235268435398E-269</v>
      </c>
      <c r="IU42" s="86">
        <f t="shared" si="127"/>
        <v>0</v>
      </c>
      <c r="IV42" s="86">
        <f t="shared" si="128"/>
        <v>2.3136812358287335E-222</v>
      </c>
      <c r="IW42" s="86">
        <f t="shared" si="129"/>
        <v>1.6660285574498131E-184</v>
      </c>
      <c r="IY42" s="86">
        <f t="shared" si="130"/>
        <v>2.3017176437930384E-8</v>
      </c>
      <c r="IZ42" s="86">
        <f t="shared" si="131"/>
        <v>5.0725803364081565E-9</v>
      </c>
      <c r="JA42" s="86">
        <f t="shared" si="132"/>
        <v>1.3401148852969835E-9</v>
      </c>
      <c r="JB42" s="86">
        <f t="shared" si="133"/>
        <v>1.1478419603490606E-9</v>
      </c>
      <c r="JC42" s="86">
        <f t="shared" si="134"/>
        <v>2.7583073421187858E-10</v>
      </c>
      <c r="JD42" s="86">
        <f t="shared" si="135"/>
        <v>1.6424748435137173E-11</v>
      </c>
      <c r="JE42" s="86">
        <f t="shared" si="136"/>
        <v>1.2756706982468352E-10</v>
      </c>
      <c r="JF42" s="86">
        <f t="shared" si="137"/>
        <v>1.2762147140202634E-10</v>
      </c>
      <c r="JG42" s="86">
        <f t="shared" si="138"/>
        <v>1.6835926283081944E-11</v>
      </c>
      <c r="JH42" s="86">
        <f t="shared" si="139"/>
        <v>1.6588902387931183E-10</v>
      </c>
      <c r="JI42" s="86">
        <f t="shared" si="140"/>
        <v>1.0546126739431354E-11</v>
      </c>
      <c r="JJ42" s="86">
        <f t="shared" si="141"/>
        <v>4.4999825164059418E-11</v>
      </c>
      <c r="JK42" s="86">
        <f t="shared" si="142"/>
        <v>3.075853424275301E-11</v>
      </c>
      <c r="JL42" s="86">
        <f t="shared" si="143"/>
        <v>8.9780326579407494E-11</v>
      </c>
      <c r="JM42" s="86">
        <f t="shared" si="144"/>
        <v>3.9974009279925073E-13</v>
      </c>
    </row>
    <row r="43" spans="2:273" x14ac:dyDescent="0.25">
      <c r="B43" s="2">
        <v>16</v>
      </c>
      <c r="C43" s="37">
        <v>101.127</v>
      </c>
      <c r="D43" s="37">
        <v>106.246</v>
      </c>
      <c r="E43" s="37">
        <v>107.36799999999999</v>
      </c>
      <c r="F43" s="37">
        <v>107.71899999999999</v>
      </c>
      <c r="G43" s="37">
        <v>105.93</v>
      </c>
      <c r="H43" s="37">
        <v>106.702</v>
      </c>
      <c r="I43" s="37">
        <v>105.825</v>
      </c>
      <c r="J43" s="37">
        <v>109.123</v>
      </c>
      <c r="K43" s="37">
        <v>111.07</v>
      </c>
      <c r="L43" s="37">
        <v>110.982</v>
      </c>
      <c r="M43" s="37">
        <v>112.42100000000001</v>
      </c>
      <c r="N43" s="37">
        <v>110.57899999999999</v>
      </c>
      <c r="O43" s="37">
        <v>107.333</v>
      </c>
      <c r="P43" s="37">
        <v>110.55</v>
      </c>
      <c r="Q43" s="37">
        <v>112.2</v>
      </c>
      <c r="S43" s="4">
        <f t="shared" si="8"/>
        <v>103.62810509626387</v>
      </c>
      <c r="T43" s="4">
        <f t="shared" si="9"/>
        <v>107.59725579350547</v>
      </c>
      <c r="U43" s="4">
        <f t="shared" si="10"/>
        <v>108.53865274174261</v>
      </c>
      <c r="V43" s="4">
        <f t="shared" si="11"/>
        <v>107.93749655431971</v>
      </c>
      <c r="W43" s="4">
        <f t="shared" si="12"/>
        <v>108.42330344836087</v>
      </c>
      <c r="X43" s="4">
        <f t="shared" si="13"/>
        <v>106.10748504701507</v>
      </c>
      <c r="Y43" s="4">
        <f t="shared" si="14"/>
        <v>106.04377339953375</v>
      </c>
      <c r="Z43" s="4">
        <f t="shared" si="15"/>
        <v>109.61018722913916</v>
      </c>
      <c r="AA43" s="4">
        <f t="shared" si="16"/>
        <v>110.89190320385795</v>
      </c>
      <c r="AB43" s="4">
        <f t="shared" si="17"/>
        <v>113.05951072734271</v>
      </c>
      <c r="AC43" s="4">
        <f t="shared" si="18"/>
        <v>111.91515116644284</v>
      </c>
      <c r="AD43" s="4">
        <f t="shared" si="19"/>
        <v>110.39192163620628</v>
      </c>
      <c r="AE43" s="4">
        <f t="shared" si="20"/>
        <v>109.42541756137928</v>
      </c>
      <c r="AF43" s="4">
        <f t="shared" si="21"/>
        <v>110.26538539389497</v>
      </c>
      <c r="AG43" s="4">
        <f t="shared" si="22"/>
        <v>111.55085438330501</v>
      </c>
      <c r="AI43" s="4">
        <f t="shared" si="23"/>
        <v>-2.5011050962638706</v>
      </c>
      <c r="AJ43" s="4">
        <f t="shared" si="24"/>
        <v>-1.351255793505473</v>
      </c>
      <c r="AK43" s="4">
        <f t="shared" si="25"/>
        <v>-1.1706527417426145</v>
      </c>
      <c r="AL43" s="4">
        <f t="shared" si="26"/>
        <v>-0.21849655431971371</v>
      </c>
      <c r="AM43" s="4">
        <f t="shared" si="27"/>
        <v>-2.4933034483608623</v>
      </c>
      <c r="AN43" s="4">
        <f t="shared" si="28"/>
        <v>0.59451495298492318</v>
      </c>
      <c r="AO43" s="4">
        <f t="shared" si="29"/>
        <v>-0.21877339953374531</v>
      </c>
      <c r="AP43" s="4">
        <f t="shared" si="30"/>
        <v>-0.48718722913915258</v>
      </c>
      <c r="AQ43" s="4">
        <f t="shared" si="31"/>
        <v>0.17809679614204299</v>
      </c>
      <c r="AR43" s="4">
        <f t="shared" si="32"/>
        <v>-2.0775107273427125</v>
      </c>
      <c r="AS43" s="4">
        <f t="shared" si="33"/>
        <v>0.5058488335571667</v>
      </c>
      <c r="AT43" s="4">
        <f t="shared" si="34"/>
        <v>0.18707836379371656</v>
      </c>
      <c r="AU43" s="4">
        <f t="shared" si="35"/>
        <v>-2.0924175613792784</v>
      </c>
      <c r="AV43" s="4">
        <f t="shared" ref="AV43:AW58" si="146">IF(OR($B43 &lt; P$230, $B43 &gt; P$233), 0, P43-AF43)</f>
        <v>0.28461460610502343</v>
      </c>
      <c r="AW43" s="4">
        <f t="shared" si="146"/>
        <v>0.64914561669499449</v>
      </c>
      <c r="AY43" s="2">
        <f t="shared" si="96"/>
        <v>103.62805667810714</v>
      </c>
      <c r="AZ43" s="2">
        <f t="shared" ref="AZ43:AZ106" si="147">IF(OR($B43 &lt; D$230, $B43 &gt; D$233), #N/A, ((1-FH43)*DL43) + (FH43 - FX43)*EB43 + (FX43*ER43))</f>
        <v>107.59724278327216</v>
      </c>
      <c r="BA43" s="2">
        <f t="shared" ref="BA43:BA106" si="148">IF(OR($B43 &lt; E$230, $B43 &gt; E$233), #N/A, ((1-FI43)*DM43) + (FI43 - FY43)*EC43 + (FY43*ES43))</f>
        <v>108.5386488953001</v>
      </c>
      <c r="BB43" s="2">
        <f t="shared" ref="BB43:BB106" si="149">IF(OR($B43 &lt; F$230, $B43 &gt; F$233), #N/A, ((1-FJ43)*DN43) + (FJ43 - FZ43)*ED43 + (FZ43*ET43))</f>
        <v>107.93749325562857</v>
      </c>
      <c r="BC43" s="2">
        <f t="shared" ref="BC43:BC106" si="150">IF(OR($B43 &lt; G$230, $B43 &gt; G$233), #N/A, ((1-FK43)*DO43) + (FK43 - GA43)*EE43 + (GA43*EU43))</f>
        <v>108.42330251434539</v>
      </c>
      <c r="BD43" s="2">
        <f t="shared" ref="BD43:BD106" si="151">IF(OR($B43 &lt; H$230, $B43 &gt; H$233), #N/A, ((1-FL43)*DP43) + (FL43 - GB43)*EF43 + (GB43*EV43))</f>
        <v>106.10748497868322</v>
      </c>
      <c r="BE43" s="2">
        <f t="shared" ref="BE43:BE106" si="152">IF(OR($B43 &lt; I$230, $B43 &gt; I$233), #N/A, ((1-FM43)*DQ43) + (FM43 - GC43)*EG43 + (GC43*EW43))</f>
        <v>106.0437729462743</v>
      </c>
      <c r="BF43" s="2">
        <f t="shared" ref="BF43:BF106" si="153">IF(OR($B43 &lt; J$230, $B43 &gt; J$233), #N/A, ((1-FN43)*DR43) + (FN43 - GD43)*EH43 + (GD43*EX43))</f>
        <v>109.6101867985963</v>
      </c>
      <c r="BG43" s="2">
        <f t="shared" ref="BG43:BG106" si="154">IF(OR($B43 &lt; K$230, $B43 &gt; K$233), #N/A, ((1-FO43)*DS43) + (FO43 - GE43)*EI43 + (GE43*EY43))</f>
        <v>110.89190314090727</v>
      </c>
      <c r="BH43" s="2">
        <f t="shared" ref="BH43:BH106" si="155">IF(OR($B43 &lt; L$230, $B43 &gt; L$233), #N/A, ((1-FP43)*DT43) + (FP43 - GF43)*EJ43 + (GF43*EZ43))</f>
        <v>113.05951020923716</v>
      </c>
      <c r="BI43" s="2">
        <f t="shared" ref="BI43:BI106" si="156">IF(OR($B43 &lt; M$230, $B43 &gt; M$233), #N/A, ((1-FQ43)*DU43) + (FQ43 - GG43)*EK43 + (GG43*FA43))</f>
        <v>111.91515112671379</v>
      </c>
      <c r="BJ43" s="2">
        <f t="shared" ref="BJ43:BJ106" si="157">IF(OR($B43 &lt; N$230, $B43 &gt; N$233), #N/A, ((1-FR43)*DV43) + (FR43 - GH43)*EL43 + (GH43*FB43))</f>
        <v>110.39192149105945</v>
      </c>
      <c r="BK43" s="2">
        <f t="shared" ref="BK43:BK106" si="158">IF(OR($B43 &lt; O$230, $B43 &gt; O$233), #N/A, ((1-FS43)*DW43) + (FS43 - GI43)*EM43 + (GI43*FC43))</f>
        <v>109.42541745599966</v>
      </c>
      <c r="BL43" s="2">
        <f t="shared" ref="BL43:BL106" si="159">IF(OR($B43 &lt; P$230, $B43 &gt; P$233), #N/A, ((1-FT43)*DX43) + (FT43 - GJ43)*EN43 + (GJ43*FD43))</f>
        <v>110.26538513031234</v>
      </c>
      <c r="BM43" s="2">
        <f t="shared" ref="BM43:BM106" si="160">IF(OR($B43 &lt; Q$230, $B43 &gt; Q$233), #N/A, ((1-FU43)*DY43) + (FU43 - GK43)*EO43 + (GK43*FE43))</f>
        <v>111.5508543819339</v>
      </c>
      <c r="BO43" s="2">
        <f t="shared" si="38"/>
        <v>101.127</v>
      </c>
      <c r="BP43" s="2">
        <f t="shared" si="39"/>
        <v>106.246</v>
      </c>
      <c r="BQ43" s="2">
        <f t="shared" si="40"/>
        <v>107.36799999999999</v>
      </c>
      <c r="BR43" s="2">
        <f t="shared" si="41"/>
        <v>107.71899999999999</v>
      </c>
      <c r="BS43" s="2">
        <f t="shared" si="42"/>
        <v>105.93</v>
      </c>
      <c r="BT43" s="2">
        <f t="shared" si="43"/>
        <v>106.702</v>
      </c>
      <c r="BU43" s="2">
        <f t="shared" si="44"/>
        <v>105.825</v>
      </c>
      <c r="BV43" s="2">
        <f t="shared" si="45"/>
        <v>109.123</v>
      </c>
      <c r="BW43" s="2">
        <f t="shared" si="46"/>
        <v>111.07</v>
      </c>
      <c r="BX43" s="2">
        <f t="shared" si="47"/>
        <v>110.982</v>
      </c>
      <c r="BY43" s="2">
        <f t="shared" si="48"/>
        <v>112.42100000000001</v>
      </c>
      <c r="BZ43" s="2">
        <f t="shared" si="49"/>
        <v>110.57899999999999</v>
      </c>
      <c r="CA43" s="2">
        <f t="shared" si="50"/>
        <v>107.333</v>
      </c>
      <c r="CB43" s="2">
        <f t="shared" si="51"/>
        <v>110.55</v>
      </c>
      <c r="CC43" s="2">
        <f t="shared" si="52"/>
        <v>112.2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103.33478545966229</v>
      </c>
      <c r="DL43" s="2">
        <f t="shared" ref="DL43:DY58" si="161">BP$228*$B43+BP$229</f>
        <v>107.56752673545965</v>
      </c>
      <c r="DM43" s="2">
        <f t="shared" si="161"/>
        <v>108.55009750337381</v>
      </c>
      <c r="DN43" s="2">
        <f t="shared" si="161"/>
        <v>108.07897975708502</v>
      </c>
      <c r="DO43" s="2">
        <f t="shared" si="161"/>
        <v>108.68656187766716</v>
      </c>
      <c r="DP43" s="2">
        <f t="shared" si="161"/>
        <v>106.30952359502361</v>
      </c>
      <c r="DQ43" s="2">
        <f t="shared" si="161"/>
        <v>106.43391654812707</v>
      </c>
      <c r="DR43" s="2">
        <f t="shared" si="161"/>
        <v>109.49962470365104</v>
      </c>
      <c r="DS43" s="2">
        <f t="shared" si="161"/>
        <v>110.55672874302876</v>
      </c>
      <c r="DT43" s="2">
        <f t="shared" si="161"/>
        <v>113.16196396396396</v>
      </c>
      <c r="DU43" s="2">
        <f t="shared" si="161"/>
        <v>111.98880672268911</v>
      </c>
      <c r="DV43" s="2">
        <f t="shared" si="161"/>
        <v>110.34586143286145</v>
      </c>
      <c r="DW43" s="2">
        <f t="shared" si="161"/>
        <v>109.30574727358939</v>
      </c>
      <c r="DX43" s="2">
        <f t="shared" si="161"/>
        <v>110.17633309625413</v>
      </c>
      <c r="DY43" s="2">
        <f t="shared" si="161"/>
        <v>111.13087299465244</v>
      </c>
      <c r="EA43" s="2">
        <f t="shared" si="71"/>
        <v>106.31361034807153</v>
      </c>
      <c r="EB43" s="2">
        <f t="shared" si="72"/>
        <v>107.87649033672045</v>
      </c>
      <c r="EC43" s="2">
        <f t="shared" si="73"/>
        <v>108.42701734281557</v>
      </c>
      <c r="ED43" s="2">
        <f t="shared" si="74"/>
        <v>106.49032730342684</v>
      </c>
      <c r="EE43" s="2">
        <f t="shared" si="75"/>
        <v>105.73419741356152</v>
      </c>
      <c r="EF43" s="2">
        <f t="shared" si="76"/>
        <v>103.78432123862841</v>
      </c>
      <c r="EG43" s="2">
        <f t="shared" si="77"/>
        <v>101.71948035320086</v>
      </c>
      <c r="EH43" s="2">
        <f t="shared" si="78"/>
        <v>110.80912555456965</v>
      </c>
      <c r="EI43" s="2">
        <f t="shared" si="79"/>
        <v>114.84873036457057</v>
      </c>
      <c r="EJ43" s="2">
        <f t="shared" si="80"/>
        <v>111.97879858995981</v>
      </c>
      <c r="EK43" s="2">
        <f t="shared" si="81"/>
        <v>111.05031337606421</v>
      </c>
      <c r="EL43" s="2">
        <f t="shared" si="82"/>
        <v>110.92090340985366</v>
      </c>
      <c r="EM43" s="2">
        <f t="shared" si="83"/>
        <v>110.84884766107682</v>
      </c>
      <c r="EN43" s="2">
        <f t="shared" si="84"/>
        <v>111.27798226164079</v>
      </c>
      <c r="EO43" s="2">
        <f t="shared" si="85"/>
        <v>117.00730466343114</v>
      </c>
      <c r="EQ43" s="2">
        <f t="shared" si="86"/>
        <v>107.44993192150663</v>
      </c>
      <c r="ER43" s="2">
        <f t="shared" ref="ER43:FE58" si="162">CV$228*$B43+CV$229</f>
        <v>107.50472145852815</v>
      </c>
      <c r="ES43" s="2">
        <f t="shared" si="162"/>
        <v>107.7185941897957</v>
      </c>
      <c r="ET43" s="2">
        <f t="shared" si="162"/>
        <v>105.17059899529399</v>
      </c>
      <c r="EU43" s="2">
        <f t="shared" si="162"/>
        <v>104.67968431367575</v>
      </c>
      <c r="EV43" s="2">
        <f t="shared" si="162"/>
        <v>101.680770805796</v>
      </c>
      <c r="EW43" s="2">
        <f t="shared" si="162"/>
        <v>101.69912706272051</v>
      </c>
      <c r="EX43" s="2">
        <f t="shared" si="162"/>
        <v>109.06358302912456</v>
      </c>
      <c r="EY43" s="2">
        <f t="shared" si="162"/>
        <v>111.54951396966585</v>
      </c>
      <c r="EZ43" s="2">
        <f t="shared" si="162"/>
        <v>113.10261576390397</v>
      </c>
      <c r="FA43" s="2">
        <f t="shared" si="162"/>
        <v>110.28452470293577</v>
      </c>
      <c r="FB43" s="2">
        <f t="shared" si="162"/>
        <v>109.9752063422961</v>
      </c>
      <c r="FC43" s="2">
        <f t="shared" si="162"/>
        <v>109.34265247448376</v>
      </c>
      <c r="FD43" s="2">
        <f t="shared" si="162"/>
        <v>112.95011944528197</v>
      </c>
      <c r="FE43" s="2">
        <f t="shared" si="162"/>
        <v>119.84009158373962</v>
      </c>
      <c r="FG43" s="2">
        <f t="shared" si="88"/>
        <v>9.8447816113394912E-2</v>
      </c>
      <c r="FH43" s="2">
        <f t="shared" ref="FH43:FU58" si="163">POWER(10,($B43-D$231)/D$229)/(1+POWER(10,($B43-D$231)/D$229))</f>
        <v>9.6198540303405647E-2</v>
      </c>
      <c r="FI43" s="2">
        <f t="shared" si="163"/>
        <v>9.2933848742191322E-2</v>
      </c>
      <c r="FJ43" s="2">
        <f t="shared" si="163"/>
        <v>8.9050321490197454E-2</v>
      </c>
      <c r="FK43" s="2">
        <f t="shared" si="163"/>
        <v>8.916402723864128E-2</v>
      </c>
      <c r="FL43" s="2">
        <f t="shared" si="163"/>
        <v>7.9997303618686386E-2</v>
      </c>
      <c r="FM43" s="2">
        <f t="shared" si="163"/>
        <v>8.2755030856659403E-2</v>
      </c>
      <c r="FN43" s="2">
        <f t="shared" si="163"/>
        <v>8.4452180420621595E-2</v>
      </c>
      <c r="FO43" s="2">
        <f t="shared" si="163"/>
        <v>7.810478653391878E-2</v>
      </c>
      <c r="FP43" s="2">
        <f t="shared" si="163"/>
        <v>8.660734742476825E-2</v>
      </c>
      <c r="FQ43" s="2">
        <f t="shared" si="163"/>
        <v>7.8472347928924116E-2</v>
      </c>
      <c r="FR43" s="2">
        <f t="shared" si="163"/>
        <v>8.0118063753711791E-2</v>
      </c>
      <c r="FS43" s="2">
        <f t="shared" si="163"/>
        <v>7.756230428669679E-2</v>
      </c>
      <c r="FT43" s="2">
        <f t="shared" si="163"/>
        <v>8.0821448629583612E-2</v>
      </c>
      <c r="FU43" s="2">
        <f t="shared" si="163"/>
        <v>7.1464470132342403E-2</v>
      </c>
      <c r="FW43" s="2">
        <f t="shared" si="112"/>
        <v>1.0924369496345388E-5</v>
      </c>
      <c r="FX43" s="2">
        <f t="shared" ref="FX43:FX106" si="164">POWER(10,($B43-D$232)/D$229)/(1+POWER(10,($B43-D$232)/D$229))</f>
        <v>1.5600110694983249E-5</v>
      </c>
      <c r="FY43" s="2">
        <f t="shared" ref="FY43:FY106" si="165">POWER(10,($B43-E$232)/E$229)/(1+POWER(10,($B43-E$232)/E$229))</f>
        <v>1.4532344363007445E-5</v>
      </c>
      <c r="FZ43" s="2">
        <f t="shared" ref="FZ43:FZ106" si="166">POWER(10,($B43-F$232)/F$229)/(1+POWER(10,($B43-F$232)/F$229))</f>
        <v>1.2494785405222439E-5</v>
      </c>
      <c r="GA43" s="2">
        <f t="shared" ref="GA43:GA106" si="167">POWER(10,($B43-G$232)/G$229)/(1+POWER(10,($B43-G$232)/G$229))</f>
        <v>1.3900088927439061E-5</v>
      </c>
      <c r="GB43" s="2">
        <f t="shared" ref="GB43:GB106" si="168">POWER(10,($B43-H$232)/H$229)/(1+POWER(10,($B43-H$232)/H$229))</f>
        <v>1.3898757434824535E-5</v>
      </c>
      <c r="GC43" s="2">
        <f t="shared" ref="GC43:GC106" si="169">POWER(10,($B43-I$232)/I$229)/(1+POWER(10,($B43-I$232)/I$229))</f>
        <v>1.4202612898100445E-5</v>
      </c>
      <c r="GD43" s="2">
        <f t="shared" ref="GD43:GD106" si="170">POWER(10,($B43-J$232)/J$229)/(1+POWER(10,($B43-J$232)/J$229))</f>
        <v>1.610225879059469E-5</v>
      </c>
      <c r="GE43" s="2">
        <f t="shared" ref="GE43:GE106" si="171">POWER(10,($B43-K$232)/K$229)/(1+POWER(10,($B43-K$232)/K$229))</f>
        <v>1.5601454736497547E-5</v>
      </c>
      <c r="GF43" s="2">
        <f t="shared" ref="GF43:GF106" si="172">POWER(10,($B43-L$232)/L$229)/(1+POWER(10,($B43-L$232)/L$229))</f>
        <v>1.518029883258007E-5</v>
      </c>
      <c r="GG43" s="2">
        <f t="shared" ref="GG43:GG106" si="173">POWER(10,($B43-M$232)/M$229)/(1+POWER(10,($B43-M$232)/M$229))</f>
        <v>1.2822793457032737E-5</v>
      </c>
      <c r="GH43" s="2">
        <f t="shared" ref="GH43:GH106" si="174">POWER(10,($B43-N$232)/N$229)/(1+POWER(10,($B43-N$232)/N$229))</f>
        <v>1.1834207905698127E-5</v>
      </c>
      <c r="GI43" s="2">
        <f t="shared" ref="GI43:GI106" si="175">POWER(10,($B43-O$232)/O$229)/(1+POWER(10,($B43-O$232)/O$229))</f>
        <v>1.0781729410757565E-5</v>
      </c>
      <c r="GJ43" s="2">
        <f t="shared" ref="GJ43:GJ106" si="176">POWER(10,($B43-P$232)/P$229)/(1+POWER(10,($B43-P$232)/P$229))</f>
        <v>9.0618342994846886E-6</v>
      </c>
      <c r="GK43" s="2">
        <f t="shared" ref="GK43:GK106" si="177">POWER(10,($B43-Q$232)/Q$229)/(1+POWER(10,($B43-Q$232)/Q$229))</f>
        <v>8.9353008160117418E-6</v>
      </c>
      <c r="GM43" s="86">
        <f t="shared" si="113"/>
        <v>4.6458605031387688E-8</v>
      </c>
      <c r="GN43" s="86">
        <f t="shared" ref="GN43:GN106" si="178" xml:space="preserve"> _xlfn.NORM.DIST($B43, D$7, ABS(D$11), TRUE) * _xlfn.NORM.DIST(($B43 - D$7)*D$15, 0, ABS(D$11), TRUE) * 2</f>
        <v>1.112060673521707E-8</v>
      </c>
      <c r="GO43" s="86">
        <f t="shared" ref="GO43:GO106" si="179" xml:space="preserve"> _xlfn.NORM.DIST($B43, E$7, ABS(E$11), TRUE) * _xlfn.NORM.DIST(($B43 - E$7)*E$15, 0, ABS(E$11), TRUE) * 2</f>
        <v>3.14030505998087E-9</v>
      </c>
      <c r="GP43" s="86">
        <f t="shared" ref="GP43:GP106" si="180" xml:space="preserve"> _xlfn.NORM.DIST($B43, F$7, ABS(F$11), TRUE) * _xlfn.NORM.DIST(($B43 - F$7)*F$15, 0, ABS(F$11), TRUE) * 2</f>
        <v>2.6702261661774246E-9</v>
      </c>
      <c r="GQ43" s="86">
        <f t="shared" ref="GQ43:GQ106" si="181" xml:space="preserve"> _xlfn.NORM.DIST($B43, G$7, ABS(G$11), TRUE) * _xlfn.NORM.DIST(($B43 - G$7)*G$15, 0, ABS(G$11), TRUE) * 2</f>
        <v>6.9830060478845979E-10</v>
      </c>
      <c r="GR43" s="86">
        <f t="shared" ref="GR43:GR106" si="182" xml:space="preserve"> _xlfn.NORM.DIST($B43, H$7, ABS(H$11), TRUE) * _xlfn.NORM.DIST(($B43 - H$7)*H$15, 0, ABS(H$11), TRUE) * 2</f>
        <v>4.6783334917683068E-11</v>
      </c>
      <c r="GS43" s="86">
        <f t="shared" ref="GS43:GS106" si="183" xml:space="preserve"> _xlfn.NORM.DIST($B43, I$7, ABS(I$11), TRUE) * _xlfn.NORM.DIST(($B43 - I$7)*I$15, 0, ABS(I$11), TRUE) * 2</f>
        <v>3.2760847778115612E-10</v>
      </c>
      <c r="GT43" s="86">
        <f t="shared" ref="GT43:GT106" si="184" xml:space="preserve"> _xlfn.NORM.DIST($B43, J$7, ABS(J$11), TRUE) * _xlfn.NORM.DIST(($B43 - J$7)*J$15, 0, ABS(J$11), TRUE) * 2</f>
        <v>3.3048739192998346E-10</v>
      </c>
      <c r="GU43" s="86">
        <f t="shared" ref="GU43:GU106" si="185" xml:space="preserve"> _xlfn.NORM.DIST($B43, K$7, ABS(K$11), TRUE) * _xlfn.NORM.DIST(($B43 - K$7)*K$15, 0, ABS(K$11), TRUE) * 2</f>
        <v>4.7386398079033494E-11</v>
      </c>
      <c r="GV43" s="86">
        <f t="shared" ref="GV43:GV106" si="186" xml:space="preserve"> _xlfn.NORM.DIST($B43, L$7, ABS(L$11), TRUE) * _xlfn.NORM.DIST(($B43 - L$7)*L$15, 0, ABS(L$11), TRUE) * 2</f>
        <v>4.2752224405923752E-10</v>
      </c>
      <c r="GW43" s="86">
        <f t="shared" ref="GW43:GW106" si="187" xml:space="preserve"> _xlfn.NORM.DIST($B43, M$7, ABS(M$11), TRUE) * _xlfn.NORM.DIST(($B43 - M$7)*M$15, 0, ABS(M$11), TRUE) * 2</f>
        <v>3.0548466935868707E-11</v>
      </c>
      <c r="GX43" s="86">
        <f t="shared" ref="GX43:GX106" si="188" xml:space="preserve"> _xlfn.NORM.DIST($B43, N$7, ABS(N$11), TRUE) * _xlfn.NORM.DIST(($B43 - N$7)*N$15, 0, ABS(N$11), TRUE) * 2</f>
        <v>1.2105710833932973E-10</v>
      </c>
      <c r="GY43" s="86">
        <f t="shared" ref="GY43:GY106" si="189" xml:space="preserve"> _xlfn.NORM.DIST($B43, O$7, ABS(O$11), TRUE) * _xlfn.NORM.DIST(($B43 - O$7)*O$15, 0, ABS(O$11), TRUE) * 2</f>
        <v>8.3416435141879296E-11</v>
      </c>
      <c r="GZ43" s="86">
        <f t="shared" ref="GZ43:GZ106" si="190" xml:space="preserve"> _xlfn.NORM.DIST($B43, P$7, ABS(P$11), TRUE) * _xlfn.NORM.DIST(($B43 - P$7)*P$15, 0, ABS(P$11), TRUE) * 2</f>
        <v>2.3301095812021845E-10</v>
      </c>
      <c r="HA43" s="86">
        <f t="shared" ref="HA43:HA106" si="191" xml:space="preserve"> _xlfn.NORM.DIST($B43, Q$7, ABS(Q$11), TRUE) * _xlfn.NORM.DIST(($B43 - Q$7)*Q$15, 0, ABS(Q$11), TRUE) * 2</f>
        <v>1.3337079955793663E-12</v>
      </c>
      <c r="HC43" s="86">
        <f t="shared" si="145"/>
        <v>7.9163500184397927E-22</v>
      </c>
      <c r="HD43" s="86">
        <f t="shared" ref="HD43:HD106" si="192" xml:space="preserve"> _xlfn.NORM.DIST($B43, D$8, ABS(D$12), TRUE) * _xlfn.NORM.DIST(($B43 - D$8)*D$16, 0, ABS(D$12), TRUE) * 2</f>
        <v>6.0524040707405421E-21</v>
      </c>
      <c r="HE43" s="86">
        <f t="shared" ref="HE43:HE106" si="193" xml:space="preserve"> _xlfn.NORM.DIST($B43, E$8, ABS(E$12), TRUE) * _xlfn.NORM.DIST(($B43 - E$8)*E$16, 0, ABS(E$12), TRUE) * 2</f>
        <v>8.3562160949934895E-26</v>
      </c>
      <c r="HF43" s="86">
        <f t="shared" ref="HF43:HF106" si="194" xml:space="preserve"> _xlfn.NORM.DIST($B43, F$8, ABS(F$12), TRUE) * _xlfn.NORM.DIST(($B43 - F$8)*F$16, 0, ABS(F$12), TRUE) * 2</f>
        <v>2.9725629280506312E-26</v>
      </c>
      <c r="HG43" s="86">
        <f t="shared" ref="HG43:HG106" si="195" xml:space="preserve"> _xlfn.NORM.DIST($B43, G$8, ABS(G$12), TRUE) * _xlfn.NORM.DIST(($B43 - G$8)*G$16, 0, ABS(G$12), TRUE) * 2</f>
        <v>7.6372816357798717E-26</v>
      </c>
      <c r="HH43" s="86">
        <f t="shared" ref="HH43:HH106" si="196" xml:space="preserve"> _xlfn.NORM.DIST($B43, H$8, ABS(H$12), TRUE) * _xlfn.NORM.DIST(($B43 - H$8)*H$16, 0, ABS(H$12), TRUE) * 2</f>
        <v>2.4031874995513534E-26</v>
      </c>
      <c r="HI43" s="86">
        <f t="shared" ref="HI43:HI106" si="197" xml:space="preserve"> _xlfn.NORM.DIST($B43, I$8, ABS(I$12), TRUE) * _xlfn.NORM.DIST(($B43 - I$8)*I$16, 0, ABS(I$12), TRUE) * 2</f>
        <v>2.7072211698797189E-26</v>
      </c>
      <c r="HJ43" s="86">
        <f t="shared" ref="HJ43:HJ106" si="198" xml:space="preserve"> _xlfn.NORM.DIST($B43, J$8, ABS(J$12), TRUE) * _xlfn.NORM.DIST(($B43 - J$8)*J$16, 0, ABS(J$12), TRUE) * 2</f>
        <v>2.7728040122051697E-24</v>
      </c>
      <c r="HK43" s="86">
        <f t="shared" ref="HK43:HK106" si="199" xml:space="preserve"> _xlfn.NORM.DIST($B43, K$8, ABS(K$12), TRUE) * _xlfn.NORM.DIST(($B43 - K$8)*K$16, 0, ABS(K$12), TRUE) * 2</f>
        <v>1.1123273700256998E-25</v>
      </c>
      <c r="HL43" s="86">
        <f t="shared" ref="HL43:HL106" si="200" xml:space="preserve"> _xlfn.NORM.DIST($B43, L$8, ABS(L$12), TRUE) * _xlfn.NORM.DIST(($B43 - L$8)*L$16, 0, ABS(L$12), TRUE) * 2</f>
        <v>9.5223504571887445E-24</v>
      </c>
      <c r="HM43" s="86">
        <f t="shared" ref="HM43:HM106" si="201" xml:space="preserve"> _xlfn.NORM.DIST($B43, M$8, ABS(M$12), TRUE) * _xlfn.NORM.DIST(($B43 - M$8)*M$16, 0, ABS(M$12), TRUE) * 2</f>
        <v>1.6444838071121016E-28</v>
      </c>
      <c r="HN43" s="86">
        <f t="shared" ref="HN43:HN106" si="202" xml:space="preserve"> _xlfn.NORM.DIST($B43, N$8, ABS(N$12), TRUE) * _xlfn.NORM.DIST(($B43 - N$8)*N$16, 0, ABS(N$12), TRUE) * 2</f>
        <v>1.3878581632063691E-23</v>
      </c>
      <c r="HO43" s="86">
        <f t="shared" ref="HO43:HO106" si="203" xml:space="preserve"> _xlfn.NORM.DIST($B43, O$8, ABS(O$12), TRUE) * _xlfn.NORM.DIST(($B43 - O$8)*O$16, 0, ABS(O$12), TRUE) * 2</f>
        <v>1.6674239116545441E-27</v>
      </c>
      <c r="HP43" s="86">
        <f t="shared" ref="HP43:HP106" si="204" xml:space="preserve"> _xlfn.NORM.DIST($B43, P$8, ABS(P$12), TRUE) * _xlfn.NORM.DIST(($B43 - P$8)*P$16, 0, ABS(P$12), TRUE) * 2</f>
        <v>1.8498185378104629E-26</v>
      </c>
      <c r="HQ43" s="86">
        <f t="shared" ref="HQ43:HQ106" si="205" xml:space="preserve"> _xlfn.NORM.DIST($B43, Q$8, ABS(Q$12), TRUE) * _xlfn.NORM.DIST(($B43 - Q$8)*Q$16, 0, ABS(Q$12), TRUE) * 2</f>
        <v>2.2762649316048922E-35</v>
      </c>
      <c r="HS43" s="86">
        <f t="shared" si="114"/>
        <v>1.3414673398326525E-120</v>
      </c>
      <c r="HT43" s="86">
        <f t="shared" ref="HT43:HT106" si="206" xml:space="preserve"> _xlfn.NORM.DIST($B43, D$9, ABS(D$13), TRUE) * _xlfn.NORM.DIST(($B43 - D$9)*D$17, 0, ABS(D$13), TRUE) * 2</f>
        <v>4.1184237329910532E-107</v>
      </c>
      <c r="HU43" s="86">
        <f t="shared" ref="HU43:HU106" si="207" xml:space="preserve"> _xlfn.NORM.DIST($B43, E$9, ABS(E$13), TRUE) * _xlfn.NORM.DIST(($B43 - E$9)*E$17, 0, ABS(E$13), TRUE) * 2</f>
        <v>2.8368714111515385E-142</v>
      </c>
      <c r="HV43" s="86">
        <f t="shared" ref="HV43:HV106" si="208" xml:space="preserve"> _xlfn.NORM.DIST($B43, F$9, ABS(F$13), TRUE) * _xlfn.NORM.DIST(($B43 - F$9)*F$17, 0, ABS(F$13), TRUE) * 2</f>
        <v>2.1647955981989436E-146</v>
      </c>
      <c r="HW43" s="86">
        <f t="shared" ref="HW43:HW106" si="209" xml:space="preserve"> _xlfn.NORM.DIST($B43, G$9, ABS(G$13), TRUE) * _xlfn.NORM.DIST(($B43 - G$9)*G$17, 0, ABS(G$13), TRUE) * 2</f>
        <v>1.6284216503498741E-147</v>
      </c>
      <c r="HX43" s="86">
        <f t="shared" ref="HX43:HX106" si="210" xml:space="preserve"> _xlfn.NORM.DIST($B43, H$9, ABS(H$13), TRUE) * _xlfn.NORM.DIST(($B43 - H$9)*H$17, 0, ABS(H$13), TRUE) * 2</f>
        <v>4.5684597667693032E-149</v>
      </c>
      <c r="HY43" s="86">
        <f t="shared" ref="HY43:HY106" si="211" xml:space="preserve"> _xlfn.NORM.DIST($B43, I$9, ABS(I$13), TRUE) * _xlfn.NORM.DIST(($B43 - I$9)*I$17, 0, ABS(I$13), TRUE) * 2</f>
        <v>3.8060216844417891E-147</v>
      </c>
      <c r="HZ43" s="86">
        <f t="shared" ref="HZ43:HZ106" si="212" xml:space="preserve"> _xlfn.NORM.DIST($B43, J$9, ABS(J$13), TRUE) * _xlfn.NORM.DIST(($B43 - J$9)*J$17, 0, ABS(J$13), TRUE) * 2</f>
        <v>1.5963041526691811E-136</v>
      </c>
      <c r="IA43" s="86">
        <f t="shared" ref="IA43:IA106" si="213" xml:space="preserve"> _xlfn.NORM.DIST($B43, K$9, ABS(K$13), TRUE) * _xlfn.NORM.DIST(($B43 - K$9)*K$17, 0, ABS(K$13), TRUE) * 2</f>
        <v>3.3935296238896177E-144</v>
      </c>
      <c r="IB43" s="86">
        <f t="shared" ref="IB43:IB106" si="214" xml:space="preserve"> _xlfn.NORM.DIST($B43, L$9, ABS(L$13), TRUE) * _xlfn.NORM.DIST(($B43 - L$9)*L$17, 0, ABS(L$13), TRUE) * 2</f>
        <v>1.2900298479789704E-133</v>
      </c>
      <c r="IC43" s="86">
        <f t="shared" ref="IC43:IC106" si="215" xml:space="preserve"> _xlfn.NORM.DIST($B43, M$9, ABS(M$13), TRUE) * _xlfn.NORM.DIST(($B43 - M$9)*M$17, 0, ABS(M$13), TRUE) * 2</f>
        <v>5.7890743882114063E-163</v>
      </c>
      <c r="ID43" s="86">
        <f t="shared" ref="ID43:ID106" si="216" xml:space="preserve"> _xlfn.NORM.DIST($B43, N$9, ABS(N$13), TRUE) * _xlfn.NORM.DIST(($B43 - N$9)*N$17, 0, ABS(N$13), TRUE) * 2</f>
        <v>1.9994686585400845E-131</v>
      </c>
      <c r="IE43" s="86">
        <f t="shared" ref="IE43:IE106" si="217" xml:space="preserve"> _xlfn.NORM.DIST($B43, O$9, ABS(O$13), TRUE) * _xlfn.NORM.DIST(($B43 - O$9)*O$17, 0, ABS(O$13), TRUE) * 2</f>
        <v>1.0949888081238875E-153</v>
      </c>
      <c r="IF43" s="86">
        <f t="shared" ref="IF43:IF106" si="218" xml:space="preserve"> _xlfn.NORM.DIST($B43, P$9, ABS(P$13), TRUE) * _xlfn.NORM.DIST(($B43 - P$9)*P$17, 0, ABS(P$13), TRUE) * 2</f>
        <v>4.233078478255793E-65</v>
      </c>
      <c r="IG43" s="86">
        <f t="shared" ref="IG43:IG106" si="219" xml:space="preserve"> _xlfn.NORM.DIST($B43, Q$9, ABS(Q$13), TRUE) * _xlfn.NORM.DIST(($B43 - Q$9)*Q$17, 0, ABS(Q$13), TRUE) * 2</f>
        <v>1.393038921262782E-46</v>
      </c>
      <c r="II43" s="86">
        <f t="shared" si="115"/>
        <v>2.8082400168851234E-242</v>
      </c>
      <c r="IJ43" s="86">
        <f t="shared" si="116"/>
        <v>1.0224659154426407E-221</v>
      </c>
      <c r="IK43" s="86">
        <f t="shared" si="117"/>
        <v>3.7472251634240944E-288</v>
      </c>
      <c r="IL43" s="86">
        <f t="shared" si="118"/>
        <v>1.0008470268591521E-292</v>
      </c>
      <c r="IM43" s="86">
        <f t="shared" si="119"/>
        <v>7.66292836761759E-297</v>
      </c>
      <c r="IN43" s="86">
        <f t="shared" si="120"/>
        <v>5.5477278930779032E-301</v>
      </c>
      <c r="IO43" s="86">
        <f t="shared" si="121"/>
        <v>5.1341501196186228E-298</v>
      </c>
      <c r="IP43" s="86">
        <f t="shared" si="122"/>
        <v>1.7735814653182021E-273</v>
      </c>
      <c r="IQ43" s="86">
        <f t="shared" si="123"/>
        <v>3.1508035868420808E-289</v>
      </c>
      <c r="IR43" s="86">
        <f t="shared" si="124"/>
        <v>8.8379123747457384E-269</v>
      </c>
      <c r="IS43" s="86">
        <f t="shared" si="125"/>
        <v>0</v>
      </c>
      <c r="IT43" s="86">
        <f t="shared" si="126"/>
        <v>4.8256101822563103E-265</v>
      </c>
      <c r="IU43" s="86">
        <f t="shared" si="127"/>
        <v>0</v>
      </c>
      <c r="IV43" s="86">
        <f t="shared" si="128"/>
        <v>6.5661882349690205E-219</v>
      </c>
      <c r="IW43" s="86">
        <f t="shared" si="129"/>
        <v>1.1978545175420422E-181</v>
      </c>
      <c r="IY43" s="86">
        <f t="shared" si="130"/>
        <v>4.6458605031388483E-8</v>
      </c>
      <c r="IZ43" s="86">
        <f t="shared" si="131"/>
        <v>1.1120606735223122E-8</v>
      </c>
      <c r="JA43" s="86">
        <f t="shared" si="132"/>
        <v>3.14030505998087E-9</v>
      </c>
      <c r="JB43" s="86">
        <f t="shared" si="133"/>
        <v>2.6702261661774246E-9</v>
      </c>
      <c r="JC43" s="86">
        <f t="shared" si="134"/>
        <v>6.983006047884599E-10</v>
      </c>
      <c r="JD43" s="86">
        <f t="shared" si="135"/>
        <v>4.6783334917683094E-11</v>
      </c>
      <c r="JE43" s="86">
        <f t="shared" si="136"/>
        <v>3.2760847778115617E-10</v>
      </c>
      <c r="JF43" s="86">
        <f t="shared" si="137"/>
        <v>3.3048739192998625E-10</v>
      </c>
      <c r="JG43" s="86">
        <f t="shared" si="138"/>
        <v>4.7386398079033604E-11</v>
      </c>
      <c r="JH43" s="86">
        <f t="shared" si="139"/>
        <v>4.2752224405924703E-10</v>
      </c>
      <c r="JI43" s="86">
        <f t="shared" si="140"/>
        <v>3.0548466935868707E-11</v>
      </c>
      <c r="JJ43" s="86">
        <f t="shared" si="141"/>
        <v>1.2105710833934361E-10</v>
      </c>
      <c r="JK43" s="86">
        <f t="shared" si="142"/>
        <v>8.3416435141879296E-11</v>
      </c>
      <c r="JL43" s="86">
        <f t="shared" si="143"/>
        <v>2.3301095812021845E-10</v>
      </c>
      <c r="JM43" s="86">
        <f t="shared" si="144"/>
        <v>1.3337079955793663E-12</v>
      </c>
    </row>
    <row r="44" spans="2:273" x14ac:dyDescent="0.25">
      <c r="B44" s="2">
        <v>17</v>
      </c>
      <c r="C44" s="37">
        <v>103.60299999999999</v>
      </c>
      <c r="D44" s="37">
        <v>106.56100000000001</v>
      </c>
      <c r="E44" s="37">
        <v>109.158</v>
      </c>
      <c r="F44" s="37">
        <v>107.018</v>
      </c>
      <c r="G44" s="37">
        <v>108.298</v>
      </c>
      <c r="H44" s="37">
        <v>103.123</v>
      </c>
      <c r="I44" s="37">
        <v>106.491</v>
      </c>
      <c r="J44" s="37">
        <v>108.91200000000001</v>
      </c>
      <c r="K44" s="37">
        <v>112.614</v>
      </c>
      <c r="L44" s="37">
        <v>114.491</v>
      </c>
      <c r="M44" s="37">
        <v>113.035</v>
      </c>
      <c r="N44" s="37">
        <v>110.36799999999999</v>
      </c>
      <c r="O44" s="37">
        <v>107.965</v>
      </c>
      <c r="P44" s="37">
        <v>109.867</v>
      </c>
      <c r="Q44" s="37">
        <v>111.967</v>
      </c>
      <c r="S44" s="4">
        <f t="shared" si="8"/>
        <v>103.78522501652066</v>
      </c>
      <c r="T44" s="4">
        <f t="shared" si="9"/>
        <v>107.77076375967195</v>
      </c>
      <c r="U44" s="4">
        <f t="shared" si="10"/>
        <v>108.66333647788201</v>
      </c>
      <c r="V44" s="4">
        <f t="shared" si="11"/>
        <v>108.00480604085854</v>
      </c>
      <c r="W44" s="4">
        <f t="shared" si="12"/>
        <v>108.50332908229694</v>
      </c>
      <c r="X44" s="4">
        <f t="shared" si="13"/>
        <v>106.25955828372717</v>
      </c>
      <c r="Y44" s="4">
        <f t="shared" si="14"/>
        <v>106.1273009278318</v>
      </c>
      <c r="Z44" s="4">
        <f t="shared" si="15"/>
        <v>109.73938485496419</v>
      </c>
      <c r="AA44" s="4">
        <f t="shared" si="16"/>
        <v>111.08748432064799</v>
      </c>
      <c r="AB44" s="4">
        <f t="shared" si="17"/>
        <v>113.16859144548233</v>
      </c>
      <c r="AC44" s="4">
        <f t="shared" si="18"/>
        <v>112.07463393584317</v>
      </c>
      <c r="AD44" s="4">
        <f t="shared" si="19"/>
        <v>110.59093093492642</v>
      </c>
      <c r="AE44" s="4">
        <f t="shared" si="20"/>
        <v>109.62548458537913</v>
      </c>
      <c r="AF44" s="4">
        <f t="shared" si="21"/>
        <v>110.42599312399979</v>
      </c>
      <c r="AG44" s="4">
        <f t="shared" si="22"/>
        <v>111.67595763120561</v>
      </c>
      <c r="AI44" s="4">
        <f t="shared" si="23"/>
        <v>-0.18222501652066114</v>
      </c>
      <c r="AJ44" s="4">
        <f t="shared" si="24"/>
        <v>-1.2097637596719437</v>
      </c>
      <c r="AK44" s="4">
        <f t="shared" si="25"/>
        <v>0.49466352211798892</v>
      </c>
      <c r="AL44" s="4">
        <f t="shared" si="26"/>
        <v>-0.98680604085853929</v>
      </c>
      <c r="AM44" s="4">
        <f t="shared" si="27"/>
        <v>-0.20532908229694158</v>
      </c>
      <c r="AN44" s="4">
        <f t="shared" si="28"/>
        <v>-3.1365582837271688</v>
      </c>
      <c r="AO44" s="4">
        <f t="shared" si="29"/>
        <v>0.36369907216820252</v>
      </c>
      <c r="AP44" s="4">
        <f t="shared" si="30"/>
        <v>-0.82738485496417979</v>
      </c>
      <c r="AQ44" s="4">
        <f t="shared" si="31"/>
        <v>1.5265156793520163</v>
      </c>
      <c r="AR44" s="4">
        <f t="shared" si="32"/>
        <v>1.3224085545176649</v>
      </c>
      <c r="AS44" s="4">
        <f t="shared" si="33"/>
        <v>0.96036606415682968</v>
      </c>
      <c r="AT44" s="4">
        <f t="shared" si="34"/>
        <v>-0.22293093492642413</v>
      </c>
      <c r="AU44" s="4">
        <f t="shared" si="35"/>
        <v>-1.6604845853791232</v>
      </c>
      <c r="AV44" s="4">
        <f t="shared" si="146"/>
        <v>-0.55899312399978385</v>
      </c>
      <c r="AW44" s="4">
        <f t="shared" si="146"/>
        <v>0.29104236879439327</v>
      </c>
      <c r="AY44" s="2">
        <f t="shared" si="96"/>
        <v>103.7851307663789</v>
      </c>
      <c r="AZ44" s="2">
        <f t="shared" si="147"/>
        <v>107.77073633121056</v>
      </c>
      <c r="BA44" s="2">
        <f t="shared" si="148"/>
        <v>108.66332782759774</v>
      </c>
      <c r="BB44" s="2">
        <f t="shared" si="149"/>
        <v>108.00479867007502</v>
      </c>
      <c r="BC44" s="2">
        <f t="shared" si="150"/>
        <v>108.50332681801297</v>
      </c>
      <c r="BD44" s="2">
        <f t="shared" si="151"/>
        <v>106.25955809781803</v>
      </c>
      <c r="BE44" s="2">
        <f t="shared" si="152"/>
        <v>106.12729981256373</v>
      </c>
      <c r="BF44" s="2">
        <f t="shared" si="153"/>
        <v>109.73938378735033</v>
      </c>
      <c r="BG44" s="2">
        <f t="shared" si="154"/>
        <v>111.08748415128079</v>
      </c>
      <c r="BH44" s="2">
        <f t="shared" si="155"/>
        <v>113.16859016715168</v>
      </c>
      <c r="BI44" s="2">
        <f t="shared" si="156"/>
        <v>112.07463382595083</v>
      </c>
      <c r="BJ44" s="2">
        <f t="shared" si="157"/>
        <v>110.59093056124097</v>
      </c>
      <c r="BK44" s="2">
        <f t="shared" si="158"/>
        <v>109.62548431182702</v>
      </c>
      <c r="BL44" s="2">
        <f t="shared" si="159"/>
        <v>110.4259924685925</v>
      </c>
      <c r="BM44" s="2">
        <f t="shared" si="160"/>
        <v>111.67595762685129</v>
      </c>
      <c r="BO44" s="2">
        <f t="shared" si="38"/>
        <v>103.60299999999999</v>
      </c>
      <c r="BP44" s="2">
        <f t="shared" si="39"/>
        <v>106.56100000000001</v>
      </c>
      <c r="BQ44" s="2">
        <f t="shared" si="40"/>
        <v>109.158</v>
      </c>
      <c r="BR44" s="2">
        <f t="shared" si="41"/>
        <v>107.018</v>
      </c>
      <c r="BS44" s="2">
        <f t="shared" si="42"/>
        <v>108.298</v>
      </c>
      <c r="BT44" s="2">
        <f t="shared" si="43"/>
        <v>103.123</v>
      </c>
      <c r="BU44" s="2">
        <f t="shared" si="44"/>
        <v>106.491</v>
      </c>
      <c r="BV44" s="2">
        <f t="shared" si="45"/>
        <v>108.91200000000001</v>
      </c>
      <c r="BW44" s="2">
        <f t="shared" si="46"/>
        <v>112.614</v>
      </c>
      <c r="BX44" s="2">
        <f t="shared" si="47"/>
        <v>114.491</v>
      </c>
      <c r="BY44" s="2">
        <f t="shared" si="48"/>
        <v>113.035</v>
      </c>
      <c r="BZ44" s="2">
        <f t="shared" si="49"/>
        <v>110.36799999999999</v>
      </c>
      <c r="CA44" s="2">
        <f t="shared" si="50"/>
        <v>107.965</v>
      </c>
      <c r="CB44" s="2">
        <f t="shared" si="51"/>
        <v>109.867</v>
      </c>
      <c r="CC44" s="2">
        <f t="shared" si="52"/>
        <v>111.967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103.4992253283302</v>
      </c>
      <c r="DL44" s="2">
        <f t="shared" si="161"/>
        <v>107.77519052532831</v>
      </c>
      <c r="DM44" s="2">
        <f t="shared" si="161"/>
        <v>108.70656005398109</v>
      </c>
      <c r="DN44" s="2">
        <f t="shared" si="161"/>
        <v>108.18176842105262</v>
      </c>
      <c r="DO44" s="2">
        <f t="shared" si="161"/>
        <v>108.81553129445237</v>
      </c>
      <c r="DP44" s="2">
        <f t="shared" si="161"/>
        <v>106.50903389103389</v>
      </c>
      <c r="DQ44" s="2">
        <f t="shared" si="161"/>
        <v>106.57419487908962</v>
      </c>
      <c r="DR44" s="2">
        <f t="shared" si="161"/>
        <v>109.6485277382646</v>
      </c>
      <c r="DS44" s="2">
        <f t="shared" si="161"/>
        <v>110.75674431574433</v>
      </c>
      <c r="DT44" s="2">
        <f t="shared" si="161"/>
        <v>113.30659459459459</v>
      </c>
      <c r="DU44" s="2">
        <f t="shared" si="161"/>
        <v>112.18314565826333</v>
      </c>
      <c r="DV44" s="2">
        <f t="shared" si="161"/>
        <v>110.57193916773919</v>
      </c>
      <c r="DW44" s="2">
        <f t="shared" si="161"/>
        <v>109.52541062114747</v>
      </c>
      <c r="DX44" s="2">
        <f t="shared" si="161"/>
        <v>110.35552489331434</v>
      </c>
      <c r="DY44" s="2">
        <f t="shared" si="161"/>
        <v>111.23926470588238</v>
      </c>
      <c r="EA44" s="2">
        <f t="shared" si="71"/>
        <v>106.17285597365949</v>
      </c>
      <c r="EB44" s="2">
        <f t="shared" si="72"/>
        <v>107.73263065351662</v>
      </c>
      <c r="EC44" s="2">
        <f t="shared" si="73"/>
        <v>108.27860489736544</v>
      </c>
      <c r="ED44" s="2">
        <f t="shared" si="74"/>
        <v>106.35394180897195</v>
      </c>
      <c r="EE44" s="2">
        <f t="shared" si="75"/>
        <v>105.59485287232816</v>
      </c>
      <c r="EF44" s="2">
        <f t="shared" si="76"/>
        <v>103.64329265220434</v>
      </c>
      <c r="EG44" s="2">
        <f t="shared" si="77"/>
        <v>101.60982064017659</v>
      </c>
      <c r="EH44" s="2">
        <f t="shared" si="78"/>
        <v>110.63802040816326</v>
      </c>
      <c r="EI44" s="2">
        <f t="shared" si="79"/>
        <v>114.64847100562758</v>
      </c>
      <c r="EJ44" s="2">
        <f t="shared" si="80"/>
        <v>111.84101251076943</v>
      </c>
      <c r="EK44" s="2">
        <f t="shared" si="81"/>
        <v>110.91259059272926</v>
      </c>
      <c r="EL44" s="2">
        <f t="shared" si="82"/>
        <v>110.78993462209692</v>
      </c>
      <c r="EM44" s="2">
        <f t="shared" si="83"/>
        <v>110.71113376568559</v>
      </c>
      <c r="EN44" s="2">
        <f t="shared" si="84"/>
        <v>111.15671355924033</v>
      </c>
      <c r="EO44" s="2">
        <f t="shared" si="85"/>
        <v>116.85029738642875</v>
      </c>
      <c r="EQ44" s="2">
        <f t="shared" si="86"/>
        <v>107.29459939122532</v>
      </c>
      <c r="ER44" s="2">
        <f t="shared" si="162"/>
        <v>107.36565523184336</v>
      </c>
      <c r="ES44" s="2">
        <f t="shared" si="162"/>
        <v>107.5790983228086</v>
      </c>
      <c r="ET44" s="2">
        <f t="shared" si="162"/>
        <v>105.05069746788595</v>
      </c>
      <c r="EU44" s="2">
        <f t="shared" si="162"/>
        <v>104.55358148237413</v>
      </c>
      <c r="EV44" s="2">
        <f t="shared" si="162"/>
        <v>101.56635145474313</v>
      </c>
      <c r="EW44" s="2">
        <f t="shared" si="162"/>
        <v>101.58968560602794</v>
      </c>
      <c r="EX44" s="2">
        <f t="shared" si="162"/>
        <v>108.91492084655691</v>
      </c>
      <c r="EY44" s="2">
        <f t="shared" si="162"/>
        <v>111.39130987736419</v>
      </c>
      <c r="EZ44" s="2">
        <f t="shared" si="162"/>
        <v>112.95024737550251</v>
      </c>
      <c r="FA44" s="2">
        <f t="shared" si="162"/>
        <v>110.15627497747579</v>
      </c>
      <c r="FB44" s="2">
        <f t="shared" si="162"/>
        <v>109.85608748831926</v>
      </c>
      <c r="FC44" s="2">
        <f t="shared" si="162"/>
        <v>109.22328699115835</v>
      </c>
      <c r="FD44" s="2">
        <f t="shared" si="162"/>
        <v>112.80881475698239</v>
      </c>
      <c r="FE44" s="2">
        <f t="shared" si="162"/>
        <v>119.64772660341717</v>
      </c>
      <c r="FG44" s="2">
        <f t="shared" si="88"/>
        <v>0.10693025304230261</v>
      </c>
      <c r="FH44" s="2">
        <f t="shared" si="163"/>
        <v>0.10450964151856917</v>
      </c>
      <c r="FI44" s="2">
        <f t="shared" si="163"/>
        <v>0.10099441381688627</v>
      </c>
      <c r="FJ44" s="2">
        <f t="shared" si="163"/>
        <v>9.6810001038171431E-2</v>
      </c>
      <c r="FK44" s="2">
        <f t="shared" si="163"/>
        <v>9.6932560589866171E-2</v>
      </c>
      <c r="FL44" s="2">
        <f t="shared" si="163"/>
        <v>8.7043497839204426E-2</v>
      </c>
      <c r="FM44" s="2">
        <f t="shared" si="163"/>
        <v>9.0020359356346155E-2</v>
      </c>
      <c r="FN44" s="2">
        <f t="shared" si="163"/>
        <v>9.1851586638943425E-2</v>
      </c>
      <c r="FO44" s="2">
        <f t="shared" si="163"/>
        <v>8.4999688041822258E-2</v>
      </c>
      <c r="FP44" s="2">
        <f t="shared" si="163"/>
        <v>9.4176158405315596E-2</v>
      </c>
      <c r="FQ44" s="2">
        <f t="shared" si="163"/>
        <v>8.5396691207535735E-2</v>
      </c>
      <c r="FR44" s="2">
        <f t="shared" si="163"/>
        <v>8.7173886714915827E-2</v>
      </c>
      <c r="FS44" s="2">
        <f t="shared" si="163"/>
        <v>8.441370175198952E-2</v>
      </c>
      <c r="FT44" s="2">
        <f t="shared" si="163"/>
        <v>8.7933295664144345E-2</v>
      </c>
      <c r="FU44" s="2">
        <f t="shared" si="163"/>
        <v>7.7822664458595994E-2</v>
      </c>
      <c r="FW44" s="2">
        <f t="shared" si="112"/>
        <v>1.1978320334642443E-5</v>
      </c>
      <c r="FX44" s="2">
        <f t="shared" si="164"/>
        <v>1.7105155490003637E-5</v>
      </c>
      <c r="FY44" s="2">
        <f t="shared" si="165"/>
        <v>1.5934376392019932E-5</v>
      </c>
      <c r="FZ44" s="2">
        <f t="shared" si="166"/>
        <v>1.370024324702257E-5</v>
      </c>
      <c r="GA44" s="2">
        <f t="shared" si="167"/>
        <v>1.5241123994195015E-5</v>
      </c>
      <c r="GB44" s="2">
        <f t="shared" si="168"/>
        <v>1.5239664045490391E-5</v>
      </c>
      <c r="GC44" s="2">
        <f t="shared" si="169"/>
        <v>1.5572834032470517E-5</v>
      </c>
      <c r="GD44" s="2">
        <f t="shared" si="170"/>
        <v>1.7655748244039048E-5</v>
      </c>
      <c r="GE44" s="2">
        <f t="shared" si="171"/>
        <v>1.7106629197782511E-5</v>
      </c>
      <c r="GF44" s="2">
        <f t="shared" si="172"/>
        <v>1.664484230336101E-5</v>
      </c>
      <c r="GG44" s="2">
        <f t="shared" si="173"/>
        <v>1.4059896045505561E-5</v>
      </c>
      <c r="GH44" s="2">
        <f t="shared" si="174"/>
        <v>1.2975936122038656E-5</v>
      </c>
      <c r="GI44" s="2">
        <f t="shared" si="175"/>
        <v>1.182191891842998E-5</v>
      </c>
      <c r="GJ44" s="2">
        <f t="shared" si="176"/>
        <v>9.9360950396232908E-6</v>
      </c>
      <c r="GK44" s="2">
        <f t="shared" si="177"/>
        <v>9.797354074813524E-6</v>
      </c>
      <c r="GM44" s="86">
        <f t="shared" si="113"/>
        <v>9.2398575739345638E-8</v>
      </c>
      <c r="GN44" s="86">
        <f t="shared" si="178"/>
        <v>2.3968941684989452E-8</v>
      </c>
      <c r="GO44" s="86">
        <f t="shared" si="179"/>
        <v>7.2224477392215311E-9</v>
      </c>
      <c r="GP44" s="86">
        <f t="shared" si="180"/>
        <v>6.099556219594304E-9</v>
      </c>
      <c r="GQ44" s="86">
        <f t="shared" si="181"/>
        <v>1.7317341943336828E-9</v>
      </c>
      <c r="GR44" s="86">
        <f t="shared" si="182"/>
        <v>1.3019922283927405E-10</v>
      </c>
      <c r="GS44" s="86">
        <f t="shared" si="183"/>
        <v>8.242359214927121E-10</v>
      </c>
      <c r="GT44" s="86">
        <f t="shared" si="184"/>
        <v>8.3811943246740898E-10</v>
      </c>
      <c r="GU44" s="86">
        <f t="shared" si="185"/>
        <v>1.303813756000662E-10</v>
      </c>
      <c r="GV44" s="86">
        <f t="shared" si="186"/>
        <v>1.0789575864900179E-9</v>
      </c>
      <c r="GW44" s="86">
        <f t="shared" si="187"/>
        <v>8.6430845065576367E-11</v>
      </c>
      <c r="GX44" s="86">
        <f t="shared" si="188"/>
        <v>3.1870038475626472E-10</v>
      </c>
      <c r="GY44" s="86">
        <f t="shared" si="189"/>
        <v>2.2138570620337966E-10</v>
      </c>
      <c r="GZ44" s="86">
        <f t="shared" si="190"/>
        <v>5.9236772376537606E-10</v>
      </c>
      <c r="HA44" s="86">
        <f t="shared" si="191"/>
        <v>4.3325913598092152E-12</v>
      </c>
      <c r="HC44" s="86">
        <f t="shared" si="145"/>
        <v>3.3593932401996524E-21</v>
      </c>
      <c r="HD44" s="86">
        <f t="shared" si="192"/>
        <v>2.4438941774313002E-20</v>
      </c>
      <c r="HE44" s="86">
        <f t="shared" si="193"/>
        <v>4.8887307290270759E-25</v>
      </c>
      <c r="HF44" s="86">
        <f t="shared" si="194"/>
        <v>1.7502457697719851E-25</v>
      </c>
      <c r="HG44" s="86">
        <f t="shared" si="195"/>
        <v>4.5619293534579255E-25</v>
      </c>
      <c r="HH44" s="86">
        <f t="shared" si="196"/>
        <v>1.4803712581352705E-25</v>
      </c>
      <c r="HI44" s="86">
        <f t="shared" si="197"/>
        <v>1.6553966851289048E-25</v>
      </c>
      <c r="HJ44" s="86">
        <f t="shared" si="198"/>
        <v>1.4905313862228368E-23</v>
      </c>
      <c r="HK44" s="86">
        <f t="shared" si="199"/>
        <v>6.5730625381399681E-25</v>
      </c>
      <c r="HL44" s="86">
        <f t="shared" si="200"/>
        <v>4.9042924016690018E-23</v>
      </c>
      <c r="HM44" s="86">
        <f t="shared" si="201"/>
        <v>1.1874401809484105E-27</v>
      </c>
      <c r="HN44" s="86">
        <f t="shared" si="202"/>
        <v>6.7808615023667263E-23</v>
      </c>
      <c r="HO44" s="86">
        <f t="shared" si="203"/>
        <v>1.0532260156045206E-26</v>
      </c>
      <c r="HP44" s="86">
        <f t="shared" si="204"/>
        <v>1.0816683384185905E-25</v>
      </c>
      <c r="HQ44" s="86">
        <f t="shared" si="205"/>
        <v>2.5863521936289425E-34</v>
      </c>
      <c r="HS44" s="86">
        <f t="shared" si="114"/>
        <v>3.5716084594766408E-118</v>
      </c>
      <c r="HT44" s="86">
        <f t="shared" si="206"/>
        <v>7.3844656007281471E-105</v>
      </c>
      <c r="HU44" s="86">
        <f t="shared" si="207"/>
        <v>2.5342285929610186E-139</v>
      </c>
      <c r="HV44" s="86">
        <f t="shared" si="208"/>
        <v>2.0562215395024467E-143</v>
      </c>
      <c r="HW44" s="86">
        <f t="shared" si="209"/>
        <v>1.780478594397505E-144</v>
      </c>
      <c r="HX44" s="86">
        <f t="shared" si="210"/>
        <v>5.4448952147037118E-146</v>
      </c>
      <c r="HY44" s="86">
        <f t="shared" si="211"/>
        <v>4.2385945015632017E-144</v>
      </c>
      <c r="HZ44" s="86">
        <f t="shared" si="212"/>
        <v>1.1070623380180292E-133</v>
      </c>
      <c r="IA44" s="86">
        <f t="shared" si="213"/>
        <v>3.3604425391146829E-141</v>
      </c>
      <c r="IB44" s="86">
        <f t="shared" si="214"/>
        <v>7.6154316462577084E-131</v>
      </c>
      <c r="IC44" s="86">
        <f t="shared" si="215"/>
        <v>1.3187164212786082E-159</v>
      </c>
      <c r="ID44" s="86">
        <f t="shared" si="216"/>
        <v>9.3326246590047283E-129</v>
      </c>
      <c r="IE44" s="86">
        <f t="shared" si="217"/>
        <v>1.3664207703870965E-150</v>
      </c>
      <c r="IF44" s="86">
        <f t="shared" si="218"/>
        <v>7.6525069877029504E-64</v>
      </c>
      <c r="IG44" s="86">
        <f t="shared" si="219"/>
        <v>1.0712282083715406E-45</v>
      </c>
      <c r="II44" s="86">
        <f t="shared" si="115"/>
        <v>2.0181992302156273E-238</v>
      </c>
      <c r="IJ44" s="86">
        <f t="shared" si="116"/>
        <v>4.4601572160762496E-218</v>
      </c>
      <c r="IK44" s="86">
        <f t="shared" si="117"/>
        <v>1.9208882317335444E-283</v>
      </c>
      <c r="IL44" s="86">
        <f t="shared" si="118"/>
        <v>5.2681197178789827E-288</v>
      </c>
      <c r="IM44" s="86">
        <f t="shared" si="119"/>
        <v>5.2234668519776679E-292</v>
      </c>
      <c r="IN44" s="86">
        <f t="shared" si="120"/>
        <v>4.4208138594078133E-296</v>
      </c>
      <c r="IO44" s="86">
        <f t="shared" si="121"/>
        <v>3.7376350182072625E-293</v>
      </c>
      <c r="IP44" s="86">
        <f t="shared" si="122"/>
        <v>5.7347144905839635E-269</v>
      </c>
      <c r="IQ44" s="86">
        <f t="shared" si="123"/>
        <v>1.8034463498584321E-284</v>
      </c>
      <c r="IR44" s="86">
        <f t="shared" si="124"/>
        <v>2.2622681983550935E-264</v>
      </c>
      <c r="IS44" s="86">
        <f t="shared" si="125"/>
        <v>0</v>
      </c>
      <c r="IT44" s="86">
        <f t="shared" si="126"/>
        <v>8.6098387340545217E-261</v>
      </c>
      <c r="IU44" s="86">
        <f t="shared" si="127"/>
        <v>3.7237828352407278E-304</v>
      </c>
      <c r="IV44" s="86">
        <f t="shared" si="128"/>
        <v>1.7502328078695803E-215</v>
      </c>
      <c r="IW44" s="86">
        <f t="shared" si="129"/>
        <v>8.1778015248796247E-179</v>
      </c>
      <c r="IY44" s="86">
        <f t="shared" si="130"/>
        <v>9.2398575739348999E-8</v>
      </c>
      <c r="IZ44" s="86">
        <f t="shared" si="131"/>
        <v>2.396894168501389E-8</v>
      </c>
      <c r="JA44" s="86">
        <f t="shared" si="132"/>
        <v>7.2224477392215319E-9</v>
      </c>
      <c r="JB44" s="86">
        <f t="shared" si="133"/>
        <v>6.099556219594304E-9</v>
      </c>
      <c r="JC44" s="86">
        <f t="shared" si="134"/>
        <v>1.7317341943336832E-9</v>
      </c>
      <c r="JD44" s="86">
        <f t="shared" si="135"/>
        <v>1.301992228392742E-10</v>
      </c>
      <c r="JE44" s="86">
        <f t="shared" si="136"/>
        <v>8.2423592149271231E-10</v>
      </c>
      <c r="JF44" s="86">
        <f t="shared" si="137"/>
        <v>8.3811943246742387E-10</v>
      </c>
      <c r="JG44" s="86">
        <f t="shared" si="138"/>
        <v>1.3038137560006685E-10</v>
      </c>
      <c r="JH44" s="86">
        <f t="shared" si="139"/>
        <v>1.0789575864900669E-9</v>
      </c>
      <c r="JI44" s="86">
        <f t="shared" si="140"/>
        <v>8.6430845065576367E-11</v>
      </c>
      <c r="JJ44" s="86">
        <f t="shared" si="141"/>
        <v>3.1870038475633255E-10</v>
      </c>
      <c r="JK44" s="86">
        <f t="shared" si="142"/>
        <v>2.2138570620337966E-10</v>
      </c>
      <c r="JL44" s="86">
        <f t="shared" si="143"/>
        <v>5.9236772376537616E-10</v>
      </c>
      <c r="JM44" s="86">
        <f t="shared" si="144"/>
        <v>4.3325913598092152E-12</v>
      </c>
    </row>
    <row r="45" spans="2:273" x14ac:dyDescent="0.25">
      <c r="B45" s="2">
        <v>18</v>
      </c>
      <c r="C45" s="37">
        <v>104.46</v>
      </c>
      <c r="D45" s="37">
        <v>108.667</v>
      </c>
      <c r="E45" s="37">
        <v>106.807</v>
      </c>
      <c r="F45" s="37">
        <v>110.526</v>
      </c>
      <c r="G45" s="37">
        <v>109.053</v>
      </c>
      <c r="H45" s="37">
        <v>106.193</v>
      </c>
      <c r="I45" s="37">
        <v>103.789</v>
      </c>
      <c r="J45" s="37">
        <v>110.07</v>
      </c>
      <c r="K45" s="37">
        <v>108.56100000000001</v>
      </c>
      <c r="L45" s="37">
        <v>111.842</v>
      </c>
      <c r="M45" s="37">
        <v>111.877</v>
      </c>
      <c r="N45" s="37">
        <v>112.053</v>
      </c>
      <c r="O45" s="37">
        <v>108</v>
      </c>
      <c r="P45" s="37">
        <v>110.733</v>
      </c>
      <c r="Q45" s="37">
        <v>113.583</v>
      </c>
      <c r="S45" s="4">
        <f t="shared" si="8"/>
        <v>103.93871623520097</v>
      </c>
      <c r="T45" s="4">
        <f t="shared" si="9"/>
        <v>107.93819612340118</v>
      </c>
      <c r="U45" s="4">
        <f t="shared" si="10"/>
        <v>108.7826604491603</v>
      </c>
      <c r="V45" s="4">
        <f t="shared" si="11"/>
        <v>108.06717203270406</v>
      </c>
      <c r="W45" s="4">
        <f t="shared" si="12"/>
        <v>108.57709909226445</v>
      </c>
      <c r="X45" s="4">
        <f t="shared" si="13"/>
        <v>106.40504730760337</v>
      </c>
      <c r="Y45" s="4">
        <f t="shared" si="14"/>
        <v>106.20422649366502</v>
      </c>
      <c r="Z45" s="4">
        <f t="shared" si="15"/>
        <v>109.86423414915915</v>
      </c>
      <c r="AA45" s="4">
        <f t="shared" si="16"/>
        <v>111.27945758436954</v>
      </c>
      <c r="AB45" s="4">
        <f t="shared" si="17"/>
        <v>113.27237152149308</v>
      </c>
      <c r="AC45" s="4">
        <f t="shared" si="18"/>
        <v>112.22863762259466</v>
      </c>
      <c r="AD45" s="4">
        <f t="shared" si="19"/>
        <v>110.78482448220817</v>
      </c>
      <c r="AE45" s="4">
        <f t="shared" si="20"/>
        <v>109.82110611407613</v>
      </c>
      <c r="AF45" s="4">
        <f t="shared" si="21"/>
        <v>110.58260861142229</v>
      </c>
      <c r="AG45" s="4">
        <f t="shared" si="22"/>
        <v>111.80043427501468</v>
      </c>
      <c r="AI45" s="4">
        <f t="shared" si="23"/>
        <v>0.52128376479902272</v>
      </c>
      <c r="AJ45" s="4">
        <f t="shared" si="24"/>
        <v>0.72880387659881762</v>
      </c>
      <c r="AK45" s="4">
        <f t="shared" si="25"/>
        <v>-1.9756604491603014</v>
      </c>
      <c r="AL45" s="4">
        <f t="shared" si="26"/>
        <v>2.4588279672959317</v>
      </c>
      <c r="AM45" s="4">
        <f t="shared" si="27"/>
        <v>0.47590090773555005</v>
      </c>
      <c r="AN45" s="4">
        <f t="shared" si="28"/>
        <v>-0.21204730760337043</v>
      </c>
      <c r="AO45" s="4">
        <f t="shared" si="29"/>
        <v>-2.415226493665017</v>
      </c>
      <c r="AP45" s="4">
        <f t="shared" si="30"/>
        <v>0.20576585084084797</v>
      </c>
      <c r="AQ45" s="4">
        <f t="shared" si="31"/>
        <v>-2.7184575843695313</v>
      </c>
      <c r="AR45" s="4">
        <f t="shared" si="32"/>
        <v>-1.4303715214930861</v>
      </c>
      <c r="AS45" s="4">
        <f t="shared" si="33"/>
        <v>-0.3516376225946658</v>
      </c>
      <c r="AT45" s="4">
        <f t="shared" si="34"/>
        <v>1.2681755177918319</v>
      </c>
      <c r="AU45" s="4">
        <f t="shared" si="35"/>
        <v>-1.8211061140761302</v>
      </c>
      <c r="AV45" s="4">
        <f t="shared" si="146"/>
        <v>0.15039138857771661</v>
      </c>
      <c r="AW45" s="4">
        <f t="shared" si="146"/>
        <v>1.782565724985318</v>
      </c>
      <c r="AY45" s="2">
        <f t="shared" si="96"/>
        <v>103.93853553660712</v>
      </c>
      <c r="AZ45" s="2">
        <f t="shared" si="147"/>
        <v>107.93813929823044</v>
      </c>
      <c r="BA45" s="2">
        <f t="shared" si="148"/>
        <v>108.78264136468768</v>
      </c>
      <c r="BB45" s="2">
        <f t="shared" si="149"/>
        <v>108.06715586782599</v>
      </c>
      <c r="BC45" s="2">
        <f t="shared" si="150"/>
        <v>108.57709371777767</v>
      </c>
      <c r="BD45" s="2">
        <f t="shared" si="151"/>
        <v>106.4050468136416</v>
      </c>
      <c r="BE45" s="2">
        <f t="shared" si="152"/>
        <v>106.20422380652846</v>
      </c>
      <c r="BF45" s="2">
        <f t="shared" si="153"/>
        <v>109.8642315578073</v>
      </c>
      <c r="BG45" s="2">
        <f t="shared" si="154"/>
        <v>111.27945713912547</v>
      </c>
      <c r="BH45" s="2">
        <f t="shared" si="155"/>
        <v>113.27236843429466</v>
      </c>
      <c r="BI45" s="2">
        <f t="shared" si="156"/>
        <v>112.22863732583795</v>
      </c>
      <c r="BJ45" s="2">
        <f t="shared" si="157"/>
        <v>110.78482354115474</v>
      </c>
      <c r="BK45" s="2">
        <f t="shared" si="158"/>
        <v>109.8211054194753</v>
      </c>
      <c r="BL45" s="2">
        <f t="shared" si="159"/>
        <v>110.58260701581686</v>
      </c>
      <c r="BM45" s="2">
        <f t="shared" si="160"/>
        <v>111.80043426155724</v>
      </c>
      <c r="BO45" s="2">
        <f t="shared" si="38"/>
        <v>104.46</v>
      </c>
      <c r="BP45" s="2">
        <f t="shared" si="39"/>
        <v>108.667</v>
      </c>
      <c r="BQ45" s="2">
        <f t="shared" si="40"/>
        <v>106.807</v>
      </c>
      <c r="BR45" s="2">
        <f t="shared" si="41"/>
        <v>110.526</v>
      </c>
      <c r="BS45" s="2">
        <f t="shared" si="42"/>
        <v>109.053</v>
      </c>
      <c r="BT45" s="2">
        <f t="shared" si="43"/>
        <v>106.193</v>
      </c>
      <c r="BU45" s="2">
        <f t="shared" si="44"/>
        <v>103.789</v>
      </c>
      <c r="BV45" s="2">
        <f t="shared" si="45"/>
        <v>110.07</v>
      </c>
      <c r="BW45" s="2">
        <f t="shared" si="46"/>
        <v>108.56100000000001</v>
      </c>
      <c r="BX45" s="2">
        <f t="shared" si="47"/>
        <v>111.842</v>
      </c>
      <c r="BY45" s="2">
        <f t="shared" si="48"/>
        <v>111.877</v>
      </c>
      <c r="BZ45" s="2">
        <f t="shared" si="49"/>
        <v>112.053</v>
      </c>
      <c r="CA45" s="2">
        <f t="shared" si="50"/>
        <v>108</v>
      </c>
      <c r="CB45" s="2">
        <f t="shared" si="51"/>
        <v>110.733</v>
      </c>
      <c r="CC45" s="2">
        <f t="shared" si="52"/>
        <v>113.583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103.66366519699811</v>
      </c>
      <c r="DL45" s="2">
        <f t="shared" si="161"/>
        <v>107.98285431519697</v>
      </c>
      <c r="DM45" s="2">
        <f t="shared" si="161"/>
        <v>108.86302260458838</v>
      </c>
      <c r="DN45" s="2">
        <f t="shared" si="161"/>
        <v>108.28455708502024</v>
      </c>
      <c r="DO45" s="2">
        <f t="shared" si="161"/>
        <v>108.94450071123758</v>
      </c>
      <c r="DP45" s="2">
        <f t="shared" si="161"/>
        <v>106.7085441870442</v>
      </c>
      <c r="DQ45" s="2">
        <f t="shared" si="161"/>
        <v>106.71447321005216</v>
      </c>
      <c r="DR45" s="2">
        <f t="shared" si="161"/>
        <v>109.79743077287816</v>
      </c>
      <c r="DS45" s="2">
        <f t="shared" si="161"/>
        <v>110.9567598884599</v>
      </c>
      <c r="DT45" s="2">
        <f t="shared" si="161"/>
        <v>113.45122522522522</v>
      </c>
      <c r="DU45" s="2">
        <f t="shared" si="161"/>
        <v>112.37748459383756</v>
      </c>
      <c r="DV45" s="2">
        <f t="shared" si="161"/>
        <v>110.79801690261692</v>
      </c>
      <c r="DW45" s="2">
        <f t="shared" si="161"/>
        <v>109.74507396870555</v>
      </c>
      <c r="DX45" s="2">
        <f t="shared" si="161"/>
        <v>110.53471669037457</v>
      </c>
      <c r="DY45" s="2">
        <f t="shared" si="161"/>
        <v>111.34765641711232</v>
      </c>
      <c r="EA45" s="2">
        <f t="shared" si="71"/>
        <v>106.03210159924745</v>
      </c>
      <c r="EB45" s="2">
        <f t="shared" si="72"/>
        <v>107.58877097031279</v>
      </c>
      <c r="EC45" s="2">
        <f t="shared" si="73"/>
        <v>108.13019245191531</v>
      </c>
      <c r="ED45" s="2">
        <f t="shared" si="74"/>
        <v>106.21755631451705</v>
      </c>
      <c r="EE45" s="2">
        <f t="shared" si="75"/>
        <v>105.4555083310948</v>
      </c>
      <c r="EF45" s="2">
        <f t="shared" si="76"/>
        <v>103.50226406578027</v>
      </c>
      <c r="EG45" s="2">
        <f t="shared" si="77"/>
        <v>101.50016092715231</v>
      </c>
      <c r="EH45" s="2">
        <f t="shared" si="78"/>
        <v>110.46691526175687</v>
      </c>
      <c r="EI45" s="2">
        <f t="shared" si="79"/>
        <v>114.4482116466846</v>
      </c>
      <c r="EJ45" s="2">
        <f t="shared" si="80"/>
        <v>111.70322643157905</v>
      </c>
      <c r="EK45" s="2">
        <f t="shared" si="81"/>
        <v>110.77486780939431</v>
      </c>
      <c r="EL45" s="2">
        <f t="shared" si="82"/>
        <v>110.65896583434018</v>
      </c>
      <c r="EM45" s="2">
        <f t="shared" si="83"/>
        <v>110.57341987029436</v>
      </c>
      <c r="EN45" s="2">
        <f t="shared" si="84"/>
        <v>111.03544485683986</v>
      </c>
      <c r="EO45" s="2">
        <f t="shared" si="85"/>
        <v>116.69329010942637</v>
      </c>
      <c r="EQ45" s="2">
        <f t="shared" si="86"/>
        <v>107.13926686094401</v>
      </c>
      <c r="ER45" s="2">
        <f t="shared" si="162"/>
        <v>107.22658900515859</v>
      </c>
      <c r="ES45" s="2">
        <f t="shared" si="162"/>
        <v>107.4396024558215</v>
      </c>
      <c r="ET45" s="2">
        <f t="shared" si="162"/>
        <v>104.93079594047792</v>
      </c>
      <c r="EU45" s="2">
        <f t="shared" si="162"/>
        <v>104.42747865107252</v>
      </c>
      <c r="EV45" s="2">
        <f t="shared" si="162"/>
        <v>101.45193210369025</v>
      </c>
      <c r="EW45" s="2">
        <f t="shared" si="162"/>
        <v>101.48024414933536</v>
      </c>
      <c r="EX45" s="2">
        <f t="shared" si="162"/>
        <v>108.76625866398926</v>
      </c>
      <c r="EY45" s="2">
        <f t="shared" si="162"/>
        <v>111.23310578506253</v>
      </c>
      <c r="EZ45" s="2">
        <f t="shared" si="162"/>
        <v>112.79787898710106</v>
      </c>
      <c r="FA45" s="2">
        <f t="shared" si="162"/>
        <v>110.02802525201582</v>
      </c>
      <c r="FB45" s="2">
        <f t="shared" si="162"/>
        <v>109.73696863434242</v>
      </c>
      <c r="FC45" s="2">
        <f t="shared" si="162"/>
        <v>109.10392150783292</v>
      </c>
      <c r="FD45" s="2">
        <f t="shared" si="162"/>
        <v>112.6675100686828</v>
      </c>
      <c r="FE45" s="2">
        <f t="shared" si="162"/>
        <v>119.45536162309473</v>
      </c>
      <c r="FG45" s="2">
        <f t="shared" si="88"/>
        <v>0.11604947377632378</v>
      </c>
      <c r="FH45" s="2">
        <f t="shared" si="163"/>
        <v>0.11344865161042829</v>
      </c>
      <c r="FI45" s="2">
        <f t="shared" si="163"/>
        <v>0.10966957875222515</v>
      </c>
      <c r="FJ45" s="2">
        <f t="shared" si="163"/>
        <v>0.10516778251097403</v>
      </c>
      <c r="FK45" s="2">
        <f t="shared" si="163"/>
        <v>0.1052996892731272</v>
      </c>
      <c r="FL45" s="2">
        <f t="shared" si="163"/>
        <v>9.4646475358374102E-2</v>
      </c>
      <c r="FM45" s="2">
        <f t="shared" si="163"/>
        <v>9.7855486161257429E-2</v>
      </c>
      <c r="FN45" s="2">
        <f t="shared" si="163"/>
        <v>9.9828613265187105E-2</v>
      </c>
      <c r="FO45" s="2">
        <f t="shared" si="163"/>
        <v>9.2442221403756478E-2</v>
      </c>
      <c r="FP45" s="2">
        <f t="shared" si="163"/>
        <v>0.10233231838109959</v>
      </c>
      <c r="FQ45" s="2">
        <f t="shared" si="163"/>
        <v>9.2870457778311336E-2</v>
      </c>
      <c r="FR45" s="2">
        <f t="shared" si="163"/>
        <v>9.4787070833623963E-2</v>
      </c>
      <c r="FS45" s="2">
        <f t="shared" si="163"/>
        <v>9.1810074680026568E-2</v>
      </c>
      <c r="FT45" s="2">
        <f t="shared" si="163"/>
        <v>9.5605855203895543E-2</v>
      </c>
      <c r="FU45" s="2">
        <f t="shared" si="163"/>
        <v>8.4694948951624008E-2</v>
      </c>
      <c r="FW45" s="2">
        <f t="shared" si="112"/>
        <v>1.31339518951453E-5</v>
      </c>
      <c r="FX45" s="2">
        <f t="shared" si="164"/>
        <v>1.8755399084870191E-5</v>
      </c>
      <c r="FY45" s="2">
        <f t="shared" si="165"/>
        <v>1.7471669423443628E-5</v>
      </c>
      <c r="FZ45" s="2">
        <f t="shared" si="166"/>
        <v>1.5021998146520231E-5</v>
      </c>
      <c r="GA45" s="2">
        <f t="shared" si="167"/>
        <v>1.6711535571103528E-5</v>
      </c>
      <c r="GB45" s="2">
        <f t="shared" si="168"/>
        <v>1.6709934773888939E-5</v>
      </c>
      <c r="GC45" s="2">
        <f t="shared" si="169"/>
        <v>1.7075247314244027E-5</v>
      </c>
      <c r="GD45" s="2">
        <f t="shared" si="170"/>
        <v>1.9359110009975927E-5</v>
      </c>
      <c r="GE45" s="2">
        <f t="shared" si="171"/>
        <v>1.8757014967983647E-5</v>
      </c>
      <c r="GF45" s="2">
        <f t="shared" si="172"/>
        <v>1.8250677355764729E-5</v>
      </c>
      <c r="GG45" s="2">
        <f t="shared" si="173"/>
        <v>1.5416348542069781E-5</v>
      </c>
      <c r="GH45" s="2">
        <f t="shared" si="174"/>
        <v>1.4227813220635205E-5</v>
      </c>
      <c r="GI45" s="2">
        <f t="shared" si="175"/>
        <v>1.2962461546199521E-5</v>
      </c>
      <c r="GJ45" s="2">
        <f t="shared" si="176"/>
        <v>1.0894701121912868E-5</v>
      </c>
      <c r="GK45" s="2">
        <f t="shared" si="177"/>
        <v>1.0742574968712235E-5</v>
      </c>
      <c r="GM45" s="86">
        <f t="shared" si="113"/>
        <v>1.8107425581103531E-7</v>
      </c>
      <c r="GN45" s="86">
        <f t="shared" si="178"/>
        <v>5.0792332255134909E-8</v>
      </c>
      <c r="GO45" s="86">
        <f t="shared" si="179"/>
        <v>1.6303778122856068E-8</v>
      </c>
      <c r="GP45" s="86">
        <f t="shared" si="180"/>
        <v>1.3681722448815699E-8</v>
      </c>
      <c r="GQ45" s="86">
        <f t="shared" si="181"/>
        <v>4.2069564520842787E-9</v>
      </c>
      <c r="GR45" s="86">
        <f t="shared" si="182"/>
        <v>3.540457214605406E-10</v>
      </c>
      <c r="GS45" s="86">
        <f t="shared" si="183"/>
        <v>2.0315907400391587E-9</v>
      </c>
      <c r="GT45" s="86">
        <f t="shared" si="184"/>
        <v>2.0815433132596854E-9</v>
      </c>
      <c r="GU45" s="86">
        <f t="shared" si="185"/>
        <v>3.5069638243900226E-10</v>
      </c>
      <c r="GV45" s="86">
        <f t="shared" si="186"/>
        <v>2.6666342505304201E-9</v>
      </c>
      <c r="GW45" s="86">
        <f t="shared" si="187"/>
        <v>2.3885808481940284E-10</v>
      </c>
      <c r="GX45" s="86">
        <f t="shared" si="188"/>
        <v>8.211003733882178E-10</v>
      </c>
      <c r="GY45" s="86">
        <f t="shared" si="189"/>
        <v>5.7499999880913173E-10</v>
      </c>
      <c r="GZ45" s="86">
        <f t="shared" si="190"/>
        <v>1.4751447351114986E-9</v>
      </c>
      <c r="HA45" s="86">
        <f t="shared" si="191"/>
        <v>1.3704012216197265E-11</v>
      </c>
      <c r="HC45" s="86">
        <f t="shared" si="145"/>
        <v>1.3941610863349492E-20</v>
      </c>
      <c r="HD45" s="86">
        <f t="shared" si="192"/>
        <v>9.6562230400223941E-20</v>
      </c>
      <c r="HE45" s="86">
        <f t="shared" si="193"/>
        <v>2.7811873698463453E-24</v>
      </c>
      <c r="HF45" s="86">
        <f t="shared" si="194"/>
        <v>1.0024128890084618E-24</v>
      </c>
      <c r="HG45" s="86">
        <f t="shared" si="195"/>
        <v>2.64810998187821E-24</v>
      </c>
      <c r="HH45" s="86">
        <f t="shared" si="196"/>
        <v>8.8583907564709428E-25</v>
      </c>
      <c r="HI45" s="86">
        <f t="shared" si="197"/>
        <v>9.8346413632302114E-25</v>
      </c>
      <c r="HJ45" s="86">
        <f t="shared" si="198"/>
        <v>7.7987634022252685E-23</v>
      </c>
      <c r="HK45" s="86">
        <f t="shared" si="199"/>
        <v>3.7752741757340044E-24</v>
      </c>
      <c r="HL45" s="86">
        <f t="shared" si="200"/>
        <v>2.4603629050930454E-22</v>
      </c>
      <c r="HM45" s="86">
        <f t="shared" si="201"/>
        <v>8.3074754678821763E-27</v>
      </c>
      <c r="HN45" s="86">
        <f t="shared" si="202"/>
        <v>3.2319473764516928E-22</v>
      </c>
      <c r="HO45" s="86">
        <f t="shared" si="203"/>
        <v>6.4657734564970765E-26</v>
      </c>
      <c r="HP45" s="86">
        <f t="shared" si="204"/>
        <v>6.155041752890698E-25</v>
      </c>
      <c r="HQ45" s="86">
        <f t="shared" si="205"/>
        <v>2.8285209476421138E-33</v>
      </c>
      <c r="HS45" s="86">
        <f t="shared" si="114"/>
        <v>8.9782283852836913E-116</v>
      </c>
      <c r="HT45" s="86">
        <f t="shared" si="206"/>
        <v>1.2519870201314692E-102</v>
      </c>
      <c r="HU45" s="86">
        <f t="shared" si="207"/>
        <v>2.1065691848211689E-136</v>
      </c>
      <c r="HV45" s="86">
        <f t="shared" si="208"/>
        <v>1.8188204907042802E-140</v>
      </c>
      <c r="HW45" s="86">
        <f t="shared" si="209"/>
        <v>1.8085653130576513E-141</v>
      </c>
      <c r="HX45" s="86">
        <f t="shared" si="210"/>
        <v>6.0226497368323056E-143</v>
      </c>
      <c r="HY45" s="86">
        <f t="shared" si="211"/>
        <v>4.3827715122734014E-141</v>
      </c>
      <c r="HZ45" s="86">
        <f t="shared" si="212"/>
        <v>7.1615175853083534E-131</v>
      </c>
      <c r="IA45" s="86">
        <f t="shared" si="213"/>
        <v>3.0927359731873376E-138</v>
      </c>
      <c r="IB45" s="86">
        <f t="shared" si="214"/>
        <v>4.2015059019027459E-128</v>
      </c>
      <c r="IC45" s="86">
        <f t="shared" si="215"/>
        <v>2.7694506340542042E-156</v>
      </c>
      <c r="ID45" s="86">
        <f t="shared" si="216"/>
        <v>4.08676078188626E-126</v>
      </c>
      <c r="IE45" s="86">
        <f t="shared" si="217"/>
        <v>1.5846011943256112E-147</v>
      </c>
      <c r="IF45" s="86">
        <f t="shared" si="218"/>
        <v>1.3440665593403152E-62</v>
      </c>
      <c r="IG45" s="86">
        <f t="shared" si="219"/>
        <v>8.0731352346508864E-45</v>
      </c>
      <c r="II45" s="86">
        <f t="shared" si="115"/>
        <v>1.3500004886614589E-234</v>
      </c>
      <c r="IJ45" s="86">
        <f t="shared" si="116"/>
        <v>1.8142540057592542E-214</v>
      </c>
      <c r="IK45" s="86">
        <f t="shared" si="117"/>
        <v>9.0001538220576012E-279</v>
      </c>
      <c r="IL45" s="86">
        <f t="shared" si="118"/>
        <v>2.5370481573241731E-283</v>
      </c>
      <c r="IM45" s="86">
        <f t="shared" si="119"/>
        <v>3.2479595294328175E-287</v>
      </c>
      <c r="IN45" s="86">
        <f t="shared" si="120"/>
        <v>3.2093455099940605E-291</v>
      </c>
      <c r="IO45" s="86">
        <f t="shared" si="121"/>
        <v>2.4802704649292859E-288</v>
      </c>
      <c r="IP45" s="86">
        <f t="shared" si="122"/>
        <v>1.6999700496183982E-264</v>
      </c>
      <c r="IQ45" s="86">
        <f t="shared" si="123"/>
        <v>9.4208350031689842E-280</v>
      </c>
      <c r="IR45" s="86">
        <f t="shared" si="124"/>
        <v>5.3217453635578834E-260</v>
      </c>
      <c r="IS45" s="86">
        <f t="shared" si="125"/>
        <v>0</v>
      </c>
      <c r="IT45" s="86">
        <f t="shared" si="126"/>
        <v>1.4185295795131534E-256</v>
      </c>
      <c r="IU45" s="86">
        <f t="shared" si="127"/>
        <v>2.8445255647800433E-299</v>
      </c>
      <c r="IV45" s="86">
        <f t="shared" si="128"/>
        <v>4.3817887211410321E-212</v>
      </c>
      <c r="IW45" s="86">
        <f t="shared" si="129"/>
        <v>5.3012751401357185E-176</v>
      </c>
      <c r="IY45" s="86">
        <f t="shared" si="130"/>
        <v>1.8107425581104926E-7</v>
      </c>
      <c r="IZ45" s="86">
        <f t="shared" si="131"/>
        <v>5.0792332255231471E-8</v>
      </c>
      <c r="JA45" s="86">
        <f t="shared" si="132"/>
        <v>1.6303778122856071E-8</v>
      </c>
      <c r="JB45" s="86">
        <f t="shared" si="133"/>
        <v>1.36817224488157E-8</v>
      </c>
      <c r="JC45" s="86">
        <f t="shared" si="134"/>
        <v>4.2069564520842811E-9</v>
      </c>
      <c r="JD45" s="86">
        <f t="shared" si="135"/>
        <v>3.5404572146054148E-10</v>
      </c>
      <c r="JE45" s="86">
        <f t="shared" si="136"/>
        <v>2.0315907400391596E-9</v>
      </c>
      <c r="JF45" s="86">
        <f t="shared" si="137"/>
        <v>2.0815433132597636E-9</v>
      </c>
      <c r="JG45" s="86">
        <f t="shared" si="138"/>
        <v>3.5069638243900603E-10</v>
      </c>
      <c r="JH45" s="86">
        <f t="shared" si="139"/>
        <v>2.6666342505306662E-9</v>
      </c>
      <c r="JI45" s="86">
        <f t="shared" si="140"/>
        <v>2.3885808481940284E-10</v>
      </c>
      <c r="JJ45" s="86">
        <f t="shared" si="141"/>
        <v>8.2110037338854102E-10</v>
      </c>
      <c r="JK45" s="86">
        <f t="shared" si="142"/>
        <v>5.7499999880913183E-10</v>
      </c>
      <c r="JL45" s="86">
        <f t="shared" si="143"/>
        <v>1.4751447351114992E-9</v>
      </c>
      <c r="JM45" s="86">
        <f t="shared" si="144"/>
        <v>1.3704012216197265E-11</v>
      </c>
    </row>
    <row r="46" spans="2:273" x14ac:dyDescent="0.25">
      <c r="B46" s="2">
        <v>19</v>
      </c>
      <c r="C46" s="37">
        <v>102.857</v>
      </c>
      <c r="D46" s="37">
        <v>107.825</v>
      </c>
      <c r="E46" s="37">
        <v>106.08799999999999</v>
      </c>
      <c r="F46" s="37">
        <v>104.982</v>
      </c>
      <c r="G46" s="37">
        <v>107.333</v>
      </c>
      <c r="H46" s="37">
        <v>107.43899999999999</v>
      </c>
      <c r="I46" s="37">
        <v>106.544</v>
      </c>
      <c r="J46" s="37">
        <v>109.36799999999999</v>
      </c>
      <c r="K46" s="37">
        <v>111.404</v>
      </c>
      <c r="L46" s="37">
        <v>111.63200000000001</v>
      </c>
      <c r="M46" s="37">
        <v>112.333</v>
      </c>
      <c r="N46" s="37">
        <v>110.474</v>
      </c>
      <c r="O46" s="37">
        <v>109.28100000000001</v>
      </c>
      <c r="P46" s="37">
        <v>109.483</v>
      </c>
      <c r="Q46" s="37">
        <v>110.033</v>
      </c>
      <c r="S46" s="4">
        <f t="shared" si="8"/>
        <v>104.08809384185291</v>
      </c>
      <c r="T46" s="4">
        <f t="shared" si="9"/>
        <v>108.09888162955374</v>
      </c>
      <c r="U46" s="4">
        <f t="shared" si="10"/>
        <v>108.8960355295393</v>
      </c>
      <c r="V46" s="4">
        <f t="shared" si="11"/>
        <v>108.1240961252811</v>
      </c>
      <c r="W46" s="4">
        <f t="shared" si="12"/>
        <v>108.64401274120232</v>
      </c>
      <c r="X46" s="4">
        <f t="shared" si="13"/>
        <v>106.54326827814219</v>
      </c>
      <c r="Y46" s="4">
        <f t="shared" si="14"/>
        <v>106.27394647628402</v>
      </c>
      <c r="Z46" s="4">
        <f t="shared" si="15"/>
        <v>109.98419306501326</v>
      </c>
      <c r="AA46" s="4">
        <f t="shared" si="16"/>
        <v>111.46726601868713</v>
      </c>
      <c r="AB46" s="4">
        <f t="shared" si="17"/>
        <v>113.3702889500496</v>
      </c>
      <c r="AC46" s="4">
        <f t="shared" si="18"/>
        <v>112.37655222093537</v>
      </c>
      <c r="AD46" s="4">
        <f t="shared" si="19"/>
        <v>110.97298960469278</v>
      </c>
      <c r="AE46" s="4">
        <f t="shared" si="20"/>
        <v>110.01171350210898</v>
      </c>
      <c r="AF46" s="4">
        <f t="shared" si="21"/>
        <v>110.73473367791728</v>
      </c>
      <c r="AG46" s="4">
        <f t="shared" si="22"/>
        <v>111.92403841336173</v>
      </c>
      <c r="AI46" s="4">
        <f t="shared" si="23"/>
        <v>-1.2310938418529105</v>
      </c>
      <c r="AJ46" s="4">
        <f t="shared" si="24"/>
        <v>-0.27388162955374185</v>
      </c>
      <c r="AK46" s="4">
        <f t="shared" si="25"/>
        <v>-2.8080355295393105</v>
      </c>
      <c r="AL46" s="4">
        <f t="shared" si="26"/>
        <v>-3.1420961252810997</v>
      </c>
      <c r="AM46" s="4">
        <f t="shared" si="27"/>
        <v>-1.3110127412023189</v>
      </c>
      <c r="AN46" s="4">
        <f t="shared" si="28"/>
        <v>0.89573172185779981</v>
      </c>
      <c r="AO46" s="4">
        <f t="shared" si="29"/>
        <v>0.27005352371597269</v>
      </c>
      <c r="AP46" s="4">
        <f t="shared" si="30"/>
        <v>-0.61619306501326321</v>
      </c>
      <c r="AQ46" s="4">
        <f t="shared" si="31"/>
        <v>-6.3266018687130554E-2</v>
      </c>
      <c r="AR46" s="4">
        <f t="shared" si="32"/>
        <v>-1.7382889500495935</v>
      </c>
      <c r="AS46" s="4">
        <f t="shared" si="33"/>
        <v>-4.3552220935367814E-2</v>
      </c>
      <c r="AT46" s="4">
        <f t="shared" si="34"/>
        <v>-0.49898960469278109</v>
      </c>
      <c r="AU46" s="4">
        <f t="shared" si="35"/>
        <v>-0.73071350210896924</v>
      </c>
      <c r="AV46" s="4">
        <f t="shared" si="146"/>
        <v>-1.2517336779172723</v>
      </c>
      <c r="AW46" s="4">
        <f t="shared" si="146"/>
        <v>-1.8910384133617271</v>
      </c>
      <c r="AY46" s="2">
        <f t="shared" si="96"/>
        <v>104.08775262809438</v>
      </c>
      <c r="AZ46" s="2">
        <f t="shared" si="147"/>
        <v>108.09876593764314</v>
      </c>
      <c r="BA46" s="2">
        <f t="shared" si="148"/>
        <v>108.89599422397164</v>
      </c>
      <c r="BB46" s="2">
        <f t="shared" si="149"/>
        <v>108.12406133018942</v>
      </c>
      <c r="BC46" s="2">
        <f t="shared" si="150"/>
        <v>108.64400025091621</v>
      </c>
      <c r="BD46" s="2">
        <f t="shared" si="151"/>
        <v>106.54326699639938</v>
      </c>
      <c r="BE46" s="2">
        <f t="shared" si="152"/>
        <v>106.27394013644442</v>
      </c>
      <c r="BF46" s="2">
        <f t="shared" si="153"/>
        <v>109.98418690824306</v>
      </c>
      <c r="BG46" s="2">
        <f t="shared" si="154"/>
        <v>111.46726487500096</v>
      </c>
      <c r="BH46" s="2">
        <f t="shared" si="155"/>
        <v>113.3702816524127</v>
      </c>
      <c r="BI46" s="2">
        <f t="shared" si="156"/>
        <v>112.3765514385738</v>
      </c>
      <c r="BJ46" s="2">
        <f t="shared" si="157"/>
        <v>110.97298728659456</v>
      </c>
      <c r="BK46" s="2">
        <f t="shared" si="158"/>
        <v>110.01171177689767</v>
      </c>
      <c r="BL46" s="2">
        <f t="shared" si="159"/>
        <v>110.73472987462678</v>
      </c>
      <c r="BM46" s="2">
        <f t="shared" si="160"/>
        <v>111.92403837288579</v>
      </c>
      <c r="BO46" s="2">
        <f t="shared" si="38"/>
        <v>102.857</v>
      </c>
      <c r="BP46" s="2">
        <f t="shared" si="39"/>
        <v>107.825</v>
      </c>
      <c r="BQ46" s="2">
        <f t="shared" si="40"/>
        <v>106.08799999999999</v>
      </c>
      <c r="BR46" s="2">
        <f t="shared" si="41"/>
        <v>104.982</v>
      </c>
      <c r="BS46" s="2">
        <f t="shared" si="42"/>
        <v>107.333</v>
      </c>
      <c r="BT46" s="2">
        <f t="shared" si="43"/>
        <v>107.43899999999999</v>
      </c>
      <c r="BU46" s="2">
        <f t="shared" si="44"/>
        <v>106.544</v>
      </c>
      <c r="BV46" s="2">
        <f t="shared" si="45"/>
        <v>109.36799999999999</v>
      </c>
      <c r="BW46" s="2">
        <f t="shared" si="46"/>
        <v>111.404</v>
      </c>
      <c r="BX46" s="2">
        <f t="shared" si="47"/>
        <v>111.63200000000001</v>
      </c>
      <c r="BY46" s="2">
        <f t="shared" si="48"/>
        <v>112.333</v>
      </c>
      <c r="BZ46" s="2">
        <f t="shared" si="49"/>
        <v>110.474</v>
      </c>
      <c r="CA46" s="2">
        <f t="shared" si="50"/>
        <v>109.28100000000001</v>
      </c>
      <c r="CB46" s="2">
        <f t="shared" si="51"/>
        <v>109.483</v>
      </c>
      <c r="CC46" s="2">
        <f t="shared" si="52"/>
        <v>110.033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103.82810506566604</v>
      </c>
      <c r="DL46" s="2">
        <f t="shared" si="161"/>
        <v>108.19051810506565</v>
      </c>
      <c r="DM46" s="2">
        <f t="shared" si="161"/>
        <v>109.01948515519567</v>
      </c>
      <c r="DN46" s="2">
        <f t="shared" si="161"/>
        <v>108.38734574898785</v>
      </c>
      <c r="DO46" s="2">
        <f t="shared" si="161"/>
        <v>109.07347012802278</v>
      </c>
      <c r="DP46" s="2">
        <f t="shared" si="161"/>
        <v>106.90805448305449</v>
      </c>
      <c r="DQ46" s="2">
        <f t="shared" si="161"/>
        <v>106.85475154101469</v>
      </c>
      <c r="DR46" s="2">
        <f t="shared" si="161"/>
        <v>109.94633380749173</v>
      </c>
      <c r="DS46" s="2">
        <f t="shared" si="161"/>
        <v>111.15677546117549</v>
      </c>
      <c r="DT46" s="2">
        <f t="shared" si="161"/>
        <v>113.59585585585585</v>
      </c>
      <c r="DU46" s="2">
        <f t="shared" si="161"/>
        <v>112.57182352941179</v>
      </c>
      <c r="DV46" s="2">
        <f t="shared" si="161"/>
        <v>111.02409463749466</v>
      </c>
      <c r="DW46" s="2">
        <f t="shared" si="161"/>
        <v>109.96473731626365</v>
      </c>
      <c r="DX46" s="2">
        <f t="shared" si="161"/>
        <v>110.71390848743478</v>
      </c>
      <c r="DY46" s="2">
        <f t="shared" si="161"/>
        <v>111.45604812834227</v>
      </c>
      <c r="EA46" s="2">
        <f t="shared" si="71"/>
        <v>105.8913472248354</v>
      </c>
      <c r="EB46" s="2">
        <f t="shared" si="72"/>
        <v>107.44491128710897</v>
      </c>
      <c r="EC46" s="2">
        <f t="shared" si="73"/>
        <v>107.98178000646517</v>
      </c>
      <c r="ED46" s="2">
        <f t="shared" si="74"/>
        <v>106.08117082006217</v>
      </c>
      <c r="EE46" s="2">
        <f t="shared" si="75"/>
        <v>105.31616378986146</v>
      </c>
      <c r="EF46" s="2">
        <f t="shared" si="76"/>
        <v>103.3612354793562</v>
      </c>
      <c r="EG46" s="2">
        <f t="shared" si="77"/>
        <v>101.39050121412802</v>
      </c>
      <c r="EH46" s="2">
        <f t="shared" si="78"/>
        <v>110.29581011535048</v>
      </c>
      <c r="EI46" s="2">
        <f t="shared" si="79"/>
        <v>114.2479522877416</v>
      </c>
      <c r="EJ46" s="2">
        <f t="shared" si="80"/>
        <v>111.56544035238868</v>
      </c>
      <c r="EK46" s="2">
        <f t="shared" si="81"/>
        <v>110.63714502605936</v>
      </c>
      <c r="EL46" s="2">
        <f t="shared" si="82"/>
        <v>110.52799704658344</v>
      </c>
      <c r="EM46" s="2">
        <f t="shared" si="83"/>
        <v>110.43570597490313</v>
      </c>
      <c r="EN46" s="2">
        <f t="shared" si="84"/>
        <v>110.9141761544394</v>
      </c>
      <c r="EO46" s="2">
        <f t="shared" si="85"/>
        <v>116.53628283242399</v>
      </c>
      <c r="EQ46" s="2">
        <f t="shared" si="86"/>
        <v>106.98393433066269</v>
      </c>
      <c r="ER46" s="2">
        <f t="shared" si="162"/>
        <v>107.0875227784738</v>
      </c>
      <c r="ES46" s="2">
        <f t="shared" si="162"/>
        <v>107.30010658883441</v>
      </c>
      <c r="ET46" s="2">
        <f t="shared" si="162"/>
        <v>104.81089441306987</v>
      </c>
      <c r="EU46" s="2">
        <f t="shared" si="162"/>
        <v>104.30137581977091</v>
      </c>
      <c r="EV46" s="2">
        <f t="shared" si="162"/>
        <v>101.33751275263738</v>
      </c>
      <c r="EW46" s="2">
        <f t="shared" si="162"/>
        <v>101.37080269264278</v>
      </c>
      <c r="EX46" s="2">
        <f t="shared" si="162"/>
        <v>108.61759648142161</v>
      </c>
      <c r="EY46" s="2">
        <f t="shared" si="162"/>
        <v>111.07490169276087</v>
      </c>
      <c r="EZ46" s="2">
        <f t="shared" si="162"/>
        <v>112.6455105986996</v>
      </c>
      <c r="FA46" s="2">
        <f t="shared" si="162"/>
        <v>109.89977552655584</v>
      </c>
      <c r="FB46" s="2">
        <f t="shared" si="162"/>
        <v>109.61784978036559</v>
      </c>
      <c r="FC46" s="2">
        <f t="shared" si="162"/>
        <v>108.9845560245075</v>
      </c>
      <c r="FD46" s="2">
        <f t="shared" si="162"/>
        <v>112.52620538038322</v>
      </c>
      <c r="FE46" s="2">
        <f t="shared" si="162"/>
        <v>119.26299664277228</v>
      </c>
      <c r="FG46" s="2">
        <f t="shared" si="88"/>
        <v>0.12583681796493643</v>
      </c>
      <c r="FH46" s="2">
        <f t="shared" si="163"/>
        <v>0.12304718193597514</v>
      </c>
      <c r="FI46" s="2">
        <f t="shared" si="163"/>
        <v>0.11899128800874427</v>
      </c>
      <c r="FJ46" s="2">
        <f t="shared" si="163"/>
        <v>0.1141559091772649</v>
      </c>
      <c r="FK46" s="2">
        <f t="shared" si="163"/>
        <v>0.11429764934737738</v>
      </c>
      <c r="FL46" s="2">
        <f t="shared" si="163"/>
        <v>0.10283874297690603</v>
      </c>
      <c r="FM46" s="2">
        <f t="shared" si="163"/>
        <v>0.10629290406128844</v>
      </c>
      <c r="FN46" s="2">
        <f t="shared" si="163"/>
        <v>0.10841571519577298</v>
      </c>
      <c r="FO46" s="2">
        <f t="shared" si="163"/>
        <v>0.10046486829372547</v>
      </c>
      <c r="FP46" s="2">
        <f t="shared" si="163"/>
        <v>0.11110820263781364</v>
      </c>
      <c r="FQ46" s="2">
        <f t="shared" si="163"/>
        <v>0.10092613643699082</v>
      </c>
      <c r="FR46" s="2">
        <f t="shared" si="163"/>
        <v>0.10299012354637926</v>
      </c>
      <c r="FS46" s="2">
        <f t="shared" si="163"/>
        <v>9.9783892244900668E-2</v>
      </c>
      <c r="FT46" s="2">
        <f t="shared" si="163"/>
        <v>0.10387163610106884</v>
      </c>
      <c r="FU46" s="2">
        <f t="shared" si="163"/>
        <v>9.2113485670450482E-2</v>
      </c>
      <c r="FW46" s="2">
        <f t="shared" si="112"/>
        <v>1.440107363404402E-5</v>
      </c>
      <c r="FX46" s="2">
        <f t="shared" si="164"/>
        <v>2.0564848944695709E-5</v>
      </c>
      <c r="FY46" s="2">
        <f t="shared" si="165"/>
        <v>1.9157272280855943E-5</v>
      </c>
      <c r="FZ46" s="2">
        <f t="shared" si="166"/>
        <v>1.6471269558429508E-5</v>
      </c>
      <c r="GA46" s="2">
        <f t="shared" si="167"/>
        <v>1.8323804834337594E-5</v>
      </c>
      <c r="GB46" s="2">
        <f t="shared" si="168"/>
        <v>1.832204960075501E-5</v>
      </c>
      <c r="GC46" s="2">
        <f t="shared" si="169"/>
        <v>1.8722605530405533E-5</v>
      </c>
      <c r="GD46" s="2">
        <f t="shared" si="170"/>
        <v>2.1226802376697548E-5</v>
      </c>
      <c r="GE46" s="2">
        <f t="shared" si="171"/>
        <v>2.0566620718884806E-5</v>
      </c>
      <c r="GF46" s="2">
        <f t="shared" si="172"/>
        <v>2.0011434549457753E-5</v>
      </c>
      <c r="GG46" s="2">
        <f t="shared" si="173"/>
        <v>1.6903664899001007E-5</v>
      </c>
      <c r="GH46" s="2">
        <f t="shared" si="174"/>
        <v>1.5600465560874608E-5</v>
      </c>
      <c r="GI46" s="2">
        <f t="shared" si="175"/>
        <v>1.4213038678998451E-5</v>
      </c>
      <c r="GJ46" s="2">
        <f t="shared" si="176"/>
        <v>1.1945789677441339E-5</v>
      </c>
      <c r="GK46" s="2">
        <f t="shared" si="177"/>
        <v>1.1778987015598677E-5</v>
      </c>
      <c r="GM46" s="86">
        <f t="shared" si="113"/>
        <v>3.4966181585478758E-7</v>
      </c>
      <c r="GN46" s="86">
        <f t="shared" si="178"/>
        <v>1.0582418848796131E-7</v>
      </c>
      <c r="GO46" s="86">
        <f t="shared" si="179"/>
        <v>3.6123716208201058E-8</v>
      </c>
      <c r="GP46" s="86">
        <f t="shared" si="180"/>
        <v>3.0135905922338748E-8</v>
      </c>
      <c r="GQ46" s="86">
        <f t="shared" si="181"/>
        <v>1.0011801814309388E-8</v>
      </c>
      <c r="GR46" s="86">
        <f t="shared" si="182"/>
        <v>9.4070531406836495E-10</v>
      </c>
      <c r="GS46" s="86">
        <f t="shared" si="183"/>
        <v>4.9058937160092282E-9</v>
      </c>
      <c r="GT46" s="86">
        <f t="shared" si="184"/>
        <v>5.0629392827398931E-9</v>
      </c>
      <c r="GU46" s="86">
        <f t="shared" si="185"/>
        <v>9.2216813472074858E-10</v>
      </c>
      <c r="GV46" s="86">
        <f t="shared" si="186"/>
        <v>6.4542433445463611E-9</v>
      </c>
      <c r="GW46" s="86">
        <f t="shared" si="187"/>
        <v>6.4478137731885955E-10</v>
      </c>
      <c r="GX46" s="86">
        <f t="shared" si="188"/>
        <v>2.0703337250629697E-9</v>
      </c>
      <c r="GY46" s="86">
        <f t="shared" si="189"/>
        <v>1.461555437834381E-9</v>
      </c>
      <c r="GZ46" s="86">
        <f t="shared" si="190"/>
        <v>3.5984454378238153E-9</v>
      </c>
      <c r="HA46" s="86">
        <f t="shared" si="191"/>
        <v>4.2205637528729457E-11</v>
      </c>
      <c r="HC46" s="86">
        <f t="shared" si="145"/>
        <v>5.6582803966778213E-20</v>
      </c>
      <c r="HD46" s="86">
        <f t="shared" si="192"/>
        <v>3.7334109972564994E-19</v>
      </c>
      <c r="HE46" s="86">
        <f t="shared" si="193"/>
        <v>1.538563736953392E-23</v>
      </c>
      <c r="HF46" s="86">
        <f t="shared" si="194"/>
        <v>5.5844082916618778E-24</v>
      </c>
      <c r="HG46" s="86">
        <f t="shared" si="195"/>
        <v>1.4938422546816285E-23</v>
      </c>
      <c r="HH46" s="86">
        <f t="shared" si="196"/>
        <v>5.1492471855575164E-24</v>
      </c>
      <c r="HI46" s="86">
        <f t="shared" si="197"/>
        <v>5.6767081871132564E-24</v>
      </c>
      <c r="HJ46" s="86">
        <f t="shared" si="198"/>
        <v>3.9717015792682576E-22</v>
      </c>
      <c r="HK46" s="86">
        <f t="shared" si="199"/>
        <v>2.1075523572833735E-23</v>
      </c>
      <c r="HL46" s="86">
        <f t="shared" si="200"/>
        <v>1.2023091458915453E-21</v>
      </c>
      <c r="HM46" s="86">
        <f t="shared" si="201"/>
        <v>5.631254195926718E-26</v>
      </c>
      <c r="HN46" s="86">
        <f t="shared" si="202"/>
        <v>1.5027494559617627E-21</v>
      </c>
      <c r="HO46" s="86">
        <f t="shared" si="203"/>
        <v>3.8578553959524045E-25</v>
      </c>
      <c r="HP46" s="86">
        <f t="shared" si="204"/>
        <v>3.4083403426104257E-24</v>
      </c>
      <c r="HQ46" s="86">
        <f t="shared" si="205"/>
        <v>2.9774290341885383E-32</v>
      </c>
      <c r="HS46" s="86">
        <f t="shared" si="114"/>
        <v>2.1308922321163856E-113</v>
      </c>
      <c r="HT46" s="86">
        <f t="shared" si="206"/>
        <v>2.007124923592252E-100</v>
      </c>
      <c r="HU46" s="86">
        <f t="shared" si="207"/>
        <v>1.6294105706747014E-133</v>
      </c>
      <c r="HV46" s="86">
        <f t="shared" si="208"/>
        <v>1.4982272580368184E-137</v>
      </c>
      <c r="HW46" s="86">
        <f t="shared" si="209"/>
        <v>1.7067119283578468E-138</v>
      </c>
      <c r="HX46" s="86">
        <f t="shared" si="210"/>
        <v>6.1825136670089735E-140</v>
      </c>
      <c r="HY46" s="86">
        <f t="shared" si="211"/>
        <v>4.2077815861090888E-138</v>
      </c>
      <c r="HZ46" s="86">
        <f t="shared" si="212"/>
        <v>4.3213124763530417E-128</v>
      </c>
      <c r="IA46" s="86">
        <f t="shared" si="213"/>
        <v>2.6454028916169679E-135</v>
      </c>
      <c r="IB46" s="86">
        <f t="shared" si="214"/>
        <v>2.1663677318505187E-125</v>
      </c>
      <c r="IC46" s="86">
        <f t="shared" si="215"/>
        <v>5.362123413932727E-153</v>
      </c>
      <c r="ID46" s="86">
        <f t="shared" si="216"/>
        <v>1.6789657868904632E-123</v>
      </c>
      <c r="IE46" s="86">
        <f t="shared" si="217"/>
        <v>1.707722176418226E-144</v>
      </c>
      <c r="IF46" s="86">
        <f t="shared" si="218"/>
        <v>2.2935505237537904E-61</v>
      </c>
      <c r="IG46" s="86">
        <f t="shared" si="219"/>
        <v>5.9627248924736617E-44</v>
      </c>
      <c r="II46" s="86">
        <f t="shared" si="115"/>
        <v>8.4051285318746856E-231</v>
      </c>
      <c r="IJ46" s="86">
        <f t="shared" si="116"/>
        <v>6.881658587597258E-211</v>
      </c>
      <c r="IK46" s="86">
        <f t="shared" si="117"/>
        <v>3.8543735592192401E-274</v>
      </c>
      <c r="IL46" s="86">
        <f t="shared" si="118"/>
        <v>1.1178599938789535E-278</v>
      </c>
      <c r="IM46" s="86">
        <f t="shared" si="119"/>
        <v>1.8422584761402647E-282</v>
      </c>
      <c r="IN46" s="86">
        <f t="shared" si="120"/>
        <v>2.1225522374490025E-286</v>
      </c>
      <c r="IO46" s="86">
        <f t="shared" si="121"/>
        <v>1.5002910556491732E-283</v>
      </c>
      <c r="IP46" s="86">
        <f t="shared" si="122"/>
        <v>4.6199797066707788E-260</v>
      </c>
      <c r="IQ46" s="86">
        <f t="shared" si="123"/>
        <v>4.4913857581600879E-275</v>
      </c>
      <c r="IR46" s="86">
        <f t="shared" si="124"/>
        <v>1.1504829901985976E-255</v>
      </c>
      <c r="IS46" s="86">
        <f t="shared" si="125"/>
        <v>0</v>
      </c>
      <c r="IT46" s="86">
        <f t="shared" si="126"/>
        <v>2.1581560861993589E-252</v>
      </c>
      <c r="IU46" s="86">
        <f t="shared" si="127"/>
        <v>1.9828553612291358E-294</v>
      </c>
      <c r="IV46" s="86">
        <f t="shared" si="128"/>
        <v>1.0303401197091855E-208</v>
      </c>
      <c r="IW46" s="86">
        <f t="shared" si="129"/>
        <v>3.2631410994568727E-173</v>
      </c>
      <c r="IY46" s="86">
        <f t="shared" si="130"/>
        <v>3.4966181585484417E-7</v>
      </c>
      <c r="IZ46" s="86">
        <f t="shared" si="131"/>
        <v>1.0582418848833465E-7</v>
      </c>
      <c r="JA46" s="86">
        <f t="shared" si="132"/>
        <v>3.6123716208201071E-8</v>
      </c>
      <c r="JB46" s="86">
        <f t="shared" si="133"/>
        <v>3.0135905922338754E-8</v>
      </c>
      <c r="JC46" s="86">
        <f t="shared" si="134"/>
        <v>1.0011801814309403E-8</v>
      </c>
      <c r="JD46" s="86">
        <f t="shared" si="135"/>
        <v>9.4070531406837012E-10</v>
      </c>
      <c r="JE46" s="86">
        <f t="shared" si="136"/>
        <v>4.905893716009234E-9</v>
      </c>
      <c r="JF46" s="86">
        <f t="shared" si="137"/>
        <v>5.0629392827402901E-9</v>
      </c>
      <c r="JG46" s="86">
        <f t="shared" si="138"/>
        <v>9.2216813472076967E-10</v>
      </c>
      <c r="JH46" s="86">
        <f t="shared" si="139"/>
        <v>6.4542433445475638E-9</v>
      </c>
      <c r="JI46" s="86">
        <f t="shared" si="140"/>
        <v>6.4478137731885965E-10</v>
      </c>
      <c r="JJ46" s="86">
        <f t="shared" si="141"/>
        <v>2.0703337250644723E-9</v>
      </c>
      <c r="JK46" s="86">
        <f t="shared" si="142"/>
        <v>1.4615554378343814E-9</v>
      </c>
      <c r="JL46" s="86">
        <f t="shared" si="143"/>
        <v>3.5984454378238186E-9</v>
      </c>
      <c r="JM46" s="86">
        <f t="shared" si="144"/>
        <v>4.2205637528729457E-11</v>
      </c>
    </row>
    <row r="47" spans="2:273" x14ac:dyDescent="0.25">
      <c r="B47" s="2">
        <v>20</v>
      </c>
      <c r="C47" s="37">
        <v>102.873</v>
      </c>
      <c r="D47" s="37">
        <v>104.965</v>
      </c>
      <c r="E47" s="37">
        <v>107</v>
      </c>
      <c r="F47" s="37">
        <v>108.316</v>
      </c>
      <c r="G47" s="37">
        <v>108.404</v>
      </c>
      <c r="H47" s="37">
        <v>106.526</v>
      </c>
      <c r="I47" s="37">
        <v>103.825</v>
      </c>
      <c r="J47" s="37">
        <v>108.649</v>
      </c>
      <c r="K47" s="37">
        <v>110.544</v>
      </c>
      <c r="L47" s="37">
        <v>112.807</v>
      </c>
      <c r="M47" s="37">
        <v>112.123</v>
      </c>
      <c r="N47" s="37">
        <v>110.08799999999999</v>
      </c>
      <c r="O47" s="37">
        <v>109.57899999999999</v>
      </c>
      <c r="P47" s="37">
        <v>110.383</v>
      </c>
      <c r="Q47" s="37">
        <v>112.3</v>
      </c>
      <c r="S47" s="4">
        <f t="shared" si="8"/>
        <v>104.23285769669495</v>
      </c>
      <c r="T47" s="4">
        <f t="shared" si="9"/>
        <v>108.25211880298536</v>
      </c>
      <c r="U47" s="4">
        <f t="shared" si="10"/>
        <v>109.00284114878862</v>
      </c>
      <c r="V47" s="4">
        <f t="shared" si="11"/>
        <v>108.1750559893668</v>
      </c>
      <c r="W47" s="4">
        <f t="shared" si="12"/>
        <v>108.70344013419225</v>
      </c>
      <c r="X47" s="4">
        <f t="shared" si="13"/>
        <v>106.67349407431618</v>
      </c>
      <c r="Y47" s="4">
        <f t="shared" si="14"/>
        <v>106.33582796718458</v>
      </c>
      <c r="Z47" s="4">
        <f t="shared" si="15"/>
        <v>110.09867939870269</v>
      </c>
      <c r="AA47" s="4">
        <f t="shared" si="16"/>
        <v>111.65030087412195</v>
      </c>
      <c r="AB47" s="4">
        <f t="shared" si="17"/>
        <v>113.46174804492233</v>
      </c>
      <c r="AC47" s="4">
        <f t="shared" si="18"/>
        <v>112.51772498268994</v>
      </c>
      <c r="AD47" s="4">
        <f t="shared" si="19"/>
        <v>111.15476794724646</v>
      </c>
      <c r="AE47" s="4">
        <f t="shared" si="20"/>
        <v>110.1966921563662</v>
      </c>
      <c r="AF47" s="4">
        <f t="shared" si="21"/>
        <v>110.88183197369041</v>
      </c>
      <c r="AG47" s="4">
        <f t="shared" si="22"/>
        <v>112.04649153300373</v>
      </c>
      <c r="AI47" s="4">
        <f t="shared" si="23"/>
        <v>-1.3598576966949452</v>
      </c>
      <c r="AJ47" s="4">
        <f t="shared" si="24"/>
        <v>-3.2871188029853613</v>
      </c>
      <c r="AK47" s="4">
        <f t="shared" si="25"/>
        <v>-2.0028411487886189</v>
      </c>
      <c r="AL47" s="4">
        <f t="shared" si="26"/>
        <v>0.14094401063320561</v>
      </c>
      <c r="AM47" s="4">
        <f t="shared" si="27"/>
        <v>-0.29944013419225257</v>
      </c>
      <c r="AN47" s="4">
        <f t="shared" si="28"/>
        <v>-0.14749407431618522</v>
      </c>
      <c r="AO47" s="4">
        <f t="shared" si="29"/>
        <v>-2.5108279671845821</v>
      </c>
      <c r="AP47" s="4">
        <f t="shared" si="30"/>
        <v>-1.4496793987026848</v>
      </c>
      <c r="AQ47" s="4">
        <f t="shared" si="31"/>
        <v>-1.1063008741219562</v>
      </c>
      <c r="AR47" s="4">
        <f t="shared" si="32"/>
        <v>-0.65474804492232863</v>
      </c>
      <c r="AS47" s="4">
        <f t="shared" si="33"/>
        <v>-0.39472498268993661</v>
      </c>
      <c r="AT47" s="4">
        <f t="shared" si="34"/>
        <v>-1.0667679472464613</v>
      </c>
      <c r="AU47" s="4">
        <f t="shared" si="35"/>
        <v>-0.61769215636620345</v>
      </c>
      <c r="AV47" s="4">
        <f t="shared" si="146"/>
        <v>-0.49883197369041454</v>
      </c>
      <c r="AW47" s="4">
        <f t="shared" si="146"/>
        <v>0.25350846699626572</v>
      </c>
      <c r="AY47" s="2">
        <f t="shared" si="96"/>
        <v>104.23222310074378</v>
      </c>
      <c r="AZ47" s="2">
        <f t="shared" si="147"/>
        <v>108.25188733646748</v>
      </c>
      <c r="BA47" s="2">
        <f t="shared" si="148"/>
        <v>109.00275344554093</v>
      </c>
      <c r="BB47" s="2">
        <f t="shared" si="149"/>
        <v>108.17498247870853</v>
      </c>
      <c r="BC47" s="2">
        <f t="shared" si="150"/>
        <v>108.70341171334255</v>
      </c>
      <c r="BD47" s="2">
        <f t="shared" si="151"/>
        <v>106.67349082626065</v>
      </c>
      <c r="BE47" s="2">
        <f t="shared" si="152"/>
        <v>106.33581332031326</v>
      </c>
      <c r="BF47" s="2">
        <f t="shared" si="153"/>
        <v>110.09866508032289</v>
      </c>
      <c r="BG47" s="2">
        <f t="shared" si="154"/>
        <v>111.65029800363567</v>
      </c>
      <c r="BH47" s="2">
        <f t="shared" si="155"/>
        <v>113.46173116010634</v>
      </c>
      <c r="BI47" s="2">
        <f t="shared" si="156"/>
        <v>112.51772296901997</v>
      </c>
      <c r="BJ47" s="2">
        <f t="shared" si="157"/>
        <v>111.15476236178766</v>
      </c>
      <c r="BK47" s="2">
        <f t="shared" si="158"/>
        <v>110.19668796494746</v>
      </c>
      <c r="BL47" s="2">
        <f t="shared" si="159"/>
        <v>110.88182309777302</v>
      </c>
      <c r="BM47" s="2">
        <f t="shared" si="160"/>
        <v>112.04649141452927</v>
      </c>
      <c r="BO47" s="2">
        <f t="shared" si="38"/>
        <v>102.873</v>
      </c>
      <c r="BP47" s="2">
        <f t="shared" si="39"/>
        <v>104.965</v>
      </c>
      <c r="BQ47" s="2">
        <f t="shared" si="40"/>
        <v>107</v>
      </c>
      <c r="BR47" s="2">
        <f t="shared" si="41"/>
        <v>108.316</v>
      </c>
      <c r="BS47" s="2">
        <f t="shared" si="42"/>
        <v>108.404</v>
      </c>
      <c r="BT47" s="2">
        <f t="shared" si="43"/>
        <v>106.526</v>
      </c>
      <c r="BU47" s="2">
        <f t="shared" si="44"/>
        <v>103.825</v>
      </c>
      <c r="BV47" s="2">
        <f t="shared" si="45"/>
        <v>108.649</v>
      </c>
      <c r="BW47" s="2">
        <f t="shared" si="46"/>
        <v>110.544</v>
      </c>
      <c r="BX47" s="2">
        <f t="shared" si="47"/>
        <v>112.807</v>
      </c>
      <c r="BY47" s="2">
        <f t="shared" si="48"/>
        <v>112.123</v>
      </c>
      <c r="BZ47" s="2">
        <f t="shared" si="49"/>
        <v>110.08799999999999</v>
      </c>
      <c r="CA47" s="2">
        <f t="shared" si="50"/>
        <v>109.57899999999999</v>
      </c>
      <c r="CB47" s="2">
        <f t="shared" si="51"/>
        <v>110.383</v>
      </c>
      <c r="CC47" s="2">
        <f t="shared" si="52"/>
        <v>112.3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103.99254493433395</v>
      </c>
      <c r="DL47" s="2">
        <f t="shared" si="161"/>
        <v>108.39818189493431</v>
      </c>
      <c r="DM47" s="2">
        <f t="shared" si="161"/>
        <v>109.17594770580297</v>
      </c>
      <c r="DN47" s="2">
        <f t="shared" si="161"/>
        <v>108.49013441295546</v>
      </c>
      <c r="DO47" s="2">
        <f t="shared" si="161"/>
        <v>109.20243954480799</v>
      </c>
      <c r="DP47" s="2">
        <f t="shared" si="161"/>
        <v>107.10756477906479</v>
      </c>
      <c r="DQ47" s="2">
        <f t="shared" si="161"/>
        <v>106.99502987197724</v>
      </c>
      <c r="DR47" s="2">
        <f t="shared" si="161"/>
        <v>110.09523684210528</v>
      </c>
      <c r="DS47" s="2">
        <f t="shared" si="161"/>
        <v>111.35679103389106</v>
      </c>
      <c r="DT47" s="2">
        <f t="shared" si="161"/>
        <v>113.74048648648647</v>
      </c>
      <c r="DU47" s="2">
        <f t="shared" si="161"/>
        <v>112.76616246498602</v>
      </c>
      <c r="DV47" s="2">
        <f t="shared" si="161"/>
        <v>111.25017237237239</v>
      </c>
      <c r="DW47" s="2">
        <f t="shared" si="161"/>
        <v>110.18440066382173</v>
      </c>
      <c r="DX47" s="2">
        <f t="shared" si="161"/>
        <v>110.89310028449499</v>
      </c>
      <c r="DY47" s="2">
        <f t="shared" si="161"/>
        <v>111.56443983957222</v>
      </c>
      <c r="EA47" s="2">
        <f t="shared" si="71"/>
        <v>105.75059285042336</v>
      </c>
      <c r="EB47" s="2">
        <f t="shared" si="72"/>
        <v>107.30105160390515</v>
      </c>
      <c r="EC47" s="2">
        <f t="shared" si="73"/>
        <v>107.83336756101502</v>
      </c>
      <c r="ED47" s="2">
        <f t="shared" si="74"/>
        <v>105.94478532560728</v>
      </c>
      <c r="EE47" s="2">
        <f t="shared" si="75"/>
        <v>105.17681924862811</v>
      </c>
      <c r="EF47" s="2">
        <f t="shared" si="76"/>
        <v>103.22020689293213</v>
      </c>
      <c r="EG47" s="2">
        <f t="shared" si="77"/>
        <v>101.28084150110374</v>
      </c>
      <c r="EH47" s="2">
        <f t="shared" si="78"/>
        <v>110.12470496894409</v>
      </c>
      <c r="EI47" s="2">
        <f t="shared" si="79"/>
        <v>114.04769292879861</v>
      </c>
      <c r="EJ47" s="2">
        <f t="shared" si="80"/>
        <v>111.4276542731983</v>
      </c>
      <c r="EK47" s="2">
        <f t="shared" si="81"/>
        <v>110.49942224272439</v>
      </c>
      <c r="EL47" s="2">
        <f t="shared" si="82"/>
        <v>110.39702825882669</v>
      </c>
      <c r="EM47" s="2">
        <f t="shared" si="83"/>
        <v>110.2979920795119</v>
      </c>
      <c r="EN47" s="2">
        <f t="shared" si="84"/>
        <v>110.79290745203893</v>
      </c>
      <c r="EO47" s="2">
        <f t="shared" si="85"/>
        <v>116.37927555542161</v>
      </c>
      <c r="EQ47" s="2">
        <f t="shared" si="86"/>
        <v>106.82860180038138</v>
      </c>
      <c r="ER47" s="2">
        <f t="shared" si="162"/>
        <v>106.94845655178902</v>
      </c>
      <c r="ES47" s="2">
        <f t="shared" si="162"/>
        <v>107.16061072184731</v>
      </c>
      <c r="ET47" s="2">
        <f t="shared" si="162"/>
        <v>104.69099288566184</v>
      </c>
      <c r="EU47" s="2">
        <f t="shared" si="162"/>
        <v>104.1752729884693</v>
      </c>
      <c r="EV47" s="2">
        <f t="shared" si="162"/>
        <v>101.22309340158451</v>
      </c>
      <c r="EW47" s="2">
        <f t="shared" si="162"/>
        <v>101.26136123595022</v>
      </c>
      <c r="EX47" s="2">
        <f t="shared" si="162"/>
        <v>108.46893429885397</v>
      </c>
      <c r="EY47" s="2">
        <f t="shared" si="162"/>
        <v>110.91669760045922</v>
      </c>
      <c r="EZ47" s="2">
        <f t="shared" si="162"/>
        <v>112.49314221029815</v>
      </c>
      <c r="FA47" s="2">
        <f t="shared" si="162"/>
        <v>109.77152580109588</v>
      </c>
      <c r="FB47" s="2">
        <f t="shared" si="162"/>
        <v>109.49873092638875</v>
      </c>
      <c r="FC47" s="2">
        <f t="shared" si="162"/>
        <v>108.86519054118207</v>
      </c>
      <c r="FD47" s="2">
        <f t="shared" si="162"/>
        <v>112.38490069208363</v>
      </c>
      <c r="FE47" s="2">
        <f t="shared" si="162"/>
        <v>119.07063166244984</v>
      </c>
      <c r="FG47" s="2">
        <f t="shared" si="88"/>
        <v>0.13632230497214134</v>
      </c>
      <c r="FH47" s="2">
        <f t="shared" si="163"/>
        <v>0.13333567493778251</v>
      </c>
      <c r="FI47" s="2">
        <f t="shared" si="163"/>
        <v>0.12899053315035461</v>
      </c>
      <c r="FJ47" s="2">
        <f t="shared" si="163"/>
        <v>0.12380592189551597</v>
      </c>
      <c r="FK47" s="2">
        <f t="shared" si="163"/>
        <v>0.12395796723678676</v>
      </c>
      <c r="FL47" s="2">
        <f t="shared" si="163"/>
        <v>0.11165265563964881</v>
      </c>
      <c r="FM47" s="2">
        <f t="shared" si="163"/>
        <v>0.11536479180768723</v>
      </c>
      <c r="FN47" s="2">
        <f t="shared" si="163"/>
        <v>0.11764493095480771</v>
      </c>
      <c r="FO47" s="2">
        <f t="shared" si="163"/>
        <v>0.10910006669875807</v>
      </c>
      <c r="FP47" s="2">
        <f t="shared" si="163"/>
        <v>0.12053563755205761</v>
      </c>
      <c r="FQ47" s="2">
        <f t="shared" si="163"/>
        <v>0.10959615149176695</v>
      </c>
      <c r="FR47" s="2">
        <f t="shared" si="163"/>
        <v>0.11181539344296218</v>
      </c>
      <c r="FS47" s="2">
        <f t="shared" si="163"/>
        <v>0.1083676104459098</v>
      </c>
      <c r="FT47" s="2">
        <f t="shared" si="163"/>
        <v>0.11276294743559641</v>
      </c>
      <c r="FU47" s="2">
        <f t="shared" si="163"/>
        <v>0.10011075008491703</v>
      </c>
      <c r="FW47" s="2">
        <f t="shared" si="112"/>
        <v>1.5790441301706759E-5</v>
      </c>
      <c r="FX47" s="2">
        <f t="shared" si="164"/>
        <v>2.2548863736549035E-5</v>
      </c>
      <c r="FY47" s="2">
        <f t="shared" si="165"/>
        <v>2.1005492529944644E-5</v>
      </c>
      <c r="FZ47" s="2">
        <f t="shared" si="166"/>
        <v>1.8060359233566213E-5</v>
      </c>
      <c r="GA47" s="2">
        <f t="shared" si="167"/>
        <v>2.0091616952316696E-5</v>
      </c>
      <c r="GB47" s="2">
        <f t="shared" si="168"/>
        <v>2.0089692383768656E-5</v>
      </c>
      <c r="GC47" s="2">
        <f t="shared" si="169"/>
        <v>2.0528891657266018E-5</v>
      </c>
      <c r="GD47" s="2">
        <f t="shared" si="170"/>
        <v>2.3274678315126152E-5</v>
      </c>
      <c r="GE47" s="2">
        <f t="shared" si="171"/>
        <v>2.2550806440606685E-5</v>
      </c>
      <c r="GF47" s="2">
        <f t="shared" si="172"/>
        <v>2.1942059294214688E-5</v>
      </c>
      <c r="GG47" s="2">
        <f t="shared" si="173"/>
        <v>1.8534469770001676E-5</v>
      </c>
      <c r="GH47" s="2">
        <f t="shared" si="174"/>
        <v>1.7105544591544796E-5</v>
      </c>
      <c r="GI47" s="2">
        <f t="shared" si="175"/>
        <v>1.5584265642563239E-5</v>
      </c>
      <c r="GJ47" s="2">
        <f t="shared" si="176"/>
        <v>1.309828282114788E-5</v>
      </c>
      <c r="GK47" s="2">
        <f t="shared" si="177"/>
        <v>1.2915387758011832E-5</v>
      </c>
      <c r="GM47" s="86">
        <f t="shared" si="113"/>
        <v>6.6534664670891144E-7</v>
      </c>
      <c r="GN47" s="86">
        <f t="shared" si="178"/>
        <v>2.1677955921688144E-7</v>
      </c>
      <c r="GO47" s="86">
        <f t="shared" si="179"/>
        <v>7.8560909418500634E-8</v>
      </c>
      <c r="GP47" s="86">
        <f t="shared" si="180"/>
        <v>6.518351573588687E-8</v>
      </c>
      <c r="GQ47" s="86">
        <f t="shared" si="181"/>
        <v>2.3341243540650068E-8</v>
      </c>
      <c r="GR47" s="86">
        <f t="shared" si="182"/>
        <v>2.4423128260059013E-9</v>
      </c>
      <c r="GS47" s="86">
        <f t="shared" si="183"/>
        <v>1.1606646831262134E-8</v>
      </c>
      <c r="GT47" s="86">
        <f t="shared" si="184"/>
        <v>1.2060560381784272E-8</v>
      </c>
      <c r="GU47" s="86">
        <f t="shared" si="185"/>
        <v>2.3706194925893274E-9</v>
      </c>
      <c r="GV47" s="86">
        <f t="shared" si="186"/>
        <v>1.5298892561103234E-8</v>
      </c>
      <c r="GW47" s="86">
        <f t="shared" si="187"/>
        <v>1.7001862306916018E-9</v>
      </c>
      <c r="GX47" s="86">
        <f t="shared" si="188"/>
        <v>5.1088665087610802E-9</v>
      </c>
      <c r="GY47" s="86">
        <f t="shared" si="189"/>
        <v>3.6358113919819043E-9</v>
      </c>
      <c r="GZ47" s="86">
        <f t="shared" si="190"/>
        <v>8.598875060780791E-9</v>
      </c>
      <c r="HA47" s="86">
        <f t="shared" si="191"/>
        <v>1.2656867389878712E-10</v>
      </c>
      <c r="HC47" s="86">
        <f t="shared" si="145"/>
        <v>2.2458391683888537E-19</v>
      </c>
      <c r="HD47" s="86">
        <f t="shared" si="192"/>
        <v>1.4124767160082339E-18</v>
      </c>
      <c r="HE47" s="86">
        <f t="shared" si="193"/>
        <v>8.2766663025384326E-23</v>
      </c>
      <c r="HF47" s="86">
        <f t="shared" si="194"/>
        <v>3.0261750244224311E-23</v>
      </c>
      <c r="HG47" s="86">
        <f t="shared" si="195"/>
        <v>8.1895197323685256E-23</v>
      </c>
      <c r="HH47" s="86">
        <f t="shared" si="196"/>
        <v>2.9076427685694913E-23</v>
      </c>
      <c r="HI47" s="86">
        <f t="shared" si="197"/>
        <v>3.1836100645922223E-23</v>
      </c>
      <c r="HJ47" s="86">
        <f t="shared" si="198"/>
        <v>1.9687812625324663E-21</v>
      </c>
      <c r="HK47" s="86">
        <f t="shared" si="199"/>
        <v>1.1435656694295316E-22</v>
      </c>
      <c r="HL47" s="86">
        <f t="shared" si="200"/>
        <v>5.7230957251587169E-21</v>
      </c>
      <c r="HM47" s="86">
        <f t="shared" si="201"/>
        <v>3.6984832324877952E-25</v>
      </c>
      <c r="HN47" s="86">
        <f t="shared" si="202"/>
        <v>6.8164020202012416E-21</v>
      </c>
      <c r="HO47" s="86">
        <f t="shared" si="203"/>
        <v>2.2371819698965706E-24</v>
      </c>
      <c r="HP47" s="86">
        <f t="shared" si="204"/>
        <v>1.8366791226744167E-23</v>
      </c>
      <c r="HQ47" s="86">
        <f t="shared" si="205"/>
        <v>3.0167358932863967E-31</v>
      </c>
      <c r="HS47" s="86">
        <f t="shared" si="114"/>
        <v>4.7750437125831778E-111</v>
      </c>
      <c r="HT47" s="86">
        <f t="shared" si="206"/>
        <v>3.0425936381150125E-98</v>
      </c>
      <c r="HU47" s="86">
        <f t="shared" si="207"/>
        <v>1.1727657823188719E-130</v>
      </c>
      <c r="HV47" s="86">
        <f t="shared" si="208"/>
        <v>1.1493028911398735E-134</v>
      </c>
      <c r="HW47" s="86">
        <f t="shared" si="209"/>
        <v>1.4962904538050743E-135</v>
      </c>
      <c r="HX47" s="86">
        <f t="shared" si="210"/>
        <v>5.8901049963033375E-137</v>
      </c>
      <c r="HY47" s="86">
        <f t="shared" si="211"/>
        <v>3.7509047153311622E-135</v>
      </c>
      <c r="HZ47" s="86">
        <f t="shared" si="212"/>
        <v>2.4322320508435642E-125</v>
      </c>
      <c r="IA47" s="86">
        <f t="shared" si="213"/>
        <v>2.1030253377353259E-132</v>
      </c>
      <c r="IB47" s="86">
        <f t="shared" si="214"/>
        <v>1.0439440379347758E-122</v>
      </c>
      <c r="IC47" s="86">
        <f t="shared" si="215"/>
        <v>9.5715442815348846E-150</v>
      </c>
      <c r="ID47" s="86">
        <f t="shared" si="216"/>
        <v>6.4713175651521606E-121</v>
      </c>
      <c r="IE47" s="86">
        <f t="shared" si="217"/>
        <v>1.710319192071863E-141</v>
      </c>
      <c r="IF47" s="86">
        <f t="shared" si="218"/>
        <v>3.8024826057849018E-60</v>
      </c>
      <c r="IG47" s="86">
        <f t="shared" si="219"/>
        <v>4.3160900788863399E-43</v>
      </c>
      <c r="II47" s="86">
        <f t="shared" si="115"/>
        <v>4.8707497263454165E-227</v>
      </c>
      <c r="IJ47" s="86">
        <f t="shared" si="116"/>
        <v>2.4340852799918044E-207</v>
      </c>
      <c r="IK47" s="86">
        <f t="shared" si="117"/>
        <v>1.5087393861432367E-269</v>
      </c>
      <c r="IL47" s="86">
        <f t="shared" si="118"/>
        <v>4.5064259753445905E-274</v>
      </c>
      <c r="IM47" s="86">
        <f t="shared" si="119"/>
        <v>9.5318942917401826E-278</v>
      </c>
      <c r="IN47" s="86">
        <f t="shared" si="120"/>
        <v>1.2788761226946878E-281</v>
      </c>
      <c r="IO47" s="86">
        <f t="shared" si="121"/>
        <v>8.2723107442094881E-279</v>
      </c>
      <c r="IP47" s="86">
        <f t="shared" si="122"/>
        <v>1.1510885322754565E-255</v>
      </c>
      <c r="IQ47" s="86">
        <f t="shared" si="123"/>
        <v>1.9542343158451195E-270</v>
      </c>
      <c r="IR47" s="86">
        <f t="shared" si="124"/>
        <v>2.285719582400169E-251</v>
      </c>
      <c r="IS47" s="86">
        <f t="shared" si="125"/>
        <v>0</v>
      </c>
      <c r="IT47" s="86">
        <f t="shared" si="126"/>
        <v>3.0319977286991628E-248</v>
      </c>
      <c r="IU47" s="86">
        <f t="shared" si="127"/>
        <v>1.2613290768362666E-289</v>
      </c>
      <c r="IV47" s="86">
        <f t="shared" si="128"/>
        <v>2.2755365112337877E-205</v>
      </c>
      <c r="IW47" s="86">
        <f t="shared" si="129"/>
        <v>1.9072320779948193E-170</v>
      </c>
      <c r="IY47" s="86">
        <f t="shared" si="130"/>
        <v>6.6534664670913601E-7</v>
      </c>
      <c r="IZ47" s="86">
        <f t="shared" si="131"/>
        <v>2.1677955921829392E-7</v>
      </c>
      <c r="JA47" s="86">
        <f t="shared" si="132"/>
        <v>7.8560909418500714E-8</v>
      </c>
      <c r="JB47" s="86">
        <f t="shared" si="133"/>
        <v>6.5183515735886896E-8</v>
      </c>
      <c r="JC47" s="86">
        <f t="shared" si="134"/>
        <v>2.334124354065015E-8</v>
      </c>
      <c r="JD47" s="86">
        <f t="shared" si="135"/>
        <v>2.4423128260059303E-9</v>
      </c>
      <c r="JE47" s="86">
        <f t="shared" si="136"/>
        <v>1.1606646831262166E-8</v>
      </c>
      <c r="JF47" s="86">
        <f t="shared" si="137"/>
        <v>1.2060560381786241E-8</v>
      </c>
      <c r="JG47" s="86">
        <f t="shared" si="138"/>
        <v>2.3706194925894416E-9</v>
      </c>
      <c r="JH47" s="86">
        <f t="shared" si="139"/>
        <v>1.5298892561108958E-8</v>
      </c>
      <c r="JI47" s="86">
        <f t="shared" si="140"/>
        <v>1.7001862306916023E-9</v>
      </c>
      <c r="JJ47" s="86">
        <f t="shared" si="141"/>
        <v>5.108866508767897E-9</v>
      </c>
      <c r="JK47" s="86">
        <f t="shared" si="142"/>
        <v>3.6358113919819064E-9</v>
      </c>
      <c r="JL47" s="86">
        <f t="shared" si="143"/>
        <v>8.5988750607808092E-9</v>
      </c>
      <c r="JM47" s="86">
        <f t="shared" si="144"/>
        <v>1.2656867389878712E-10</v>
      </c>
    </row>
    <row r="48" spans="2:273" x14ac:dyDescent="0.25">
      <c r="B48" s="2">
        <v>21</v>
      </c>
      <c r="C48" s="37">
        <v>102.349</v>
      </c>
      <c r="D48" s="37">
        <v>107.018</v>
      </c>
      <c r="E48" s="37">
        <v>108.614</v>
      </c>
      <c r="F48" s="37">
        <v>106.825</v>
      </c>
      <c r="G48" s="37">
        <v>109.26300000000001</v>
      </c>
      <c r="H48" s="37">
        <v>106.333</v>
      </c>
      <c r="I48" s="37">
        <v>109.14</v>
      </c>
      <c r="J48" s="37">
        <v>108.544</v>
      </c>
      <c r="K48" s="37">
        <v>110.246</v>
      </c>
      <c r="L48" s="37">
        <v>114.035</v>
      </c>
      <c r="M48" s="37">
        <v>111.965</v>
      </c>
      <c r="N48" s="37">
        <v>111.316</v>
      </c>
      <c r="O48" s="37">
        <v>110.035</v>
      </c>
      <c r="P48" s="37">
        <v>112.3</v>
      </c>
      <c r="Q48" s="37">
        <v>111.65</v>
      </c>
      <c r="S48" s="4">
        <f t="shared" si="8"/>
        <v>104.37251102936726</v>
      </c>
      <c r="T48" s="4">
        <f t="shared" si="9"/>
        <v>108.39718938164002</v>
      </c>
      <c r="U48" s="4">
        <f t="shared" si="10"/>
        <v>109.10243342034336</v>
      </c>
      <c r="V48" s="4">
        <f t="shared" si="11"/>
        <v>108.2195123577855</v>
      </c>
      <c r="W48" s="4">
        <f t="shared" si="12"/>
        <v>108.75472811346054</v>
      </c>
      <c r="X48" s="4">
        <f t="shared" si="13"/>
        <v>106.79495688357545</v>
      </c>
      <c r="Y48" s="4">
        <f t="shared" si="14"/>
        <v>106.38921339870636</v>
      </c>
      <c r="Z48" s="4">
        <f t="shared" si="15"/>
        <v>110.20707315549929</v>
      </c>
      <c r="AA48" s="4">
        <f t="shared" si="16"/>
        <v>111.82790124058141</v>
      </c>
      <c r="AB48" s="4">
        <f t="shared" si="17"/>
        <v>113.54612326735673</v>
      </c>
      <c r="AC48" s="4">
        <f t="shared" si="18"/>
        <v>112.65146194618741</v>
      </c>
      <c r="AD48" s="4">
        <f t="shared" si="19"/>
        <v>111.32945700193949</v>
      </c>
      <c r="AE48" s="4">
        <f t="shared" si="20"/>
        <v>110.37538222934066</v>
      </c>
      <c r="AF48" s="4">
        <f t="shared" si="21"/>
        <v>111.02333044225024</v>
      </c>
      <c r="AG48" s="4">
        <f t="shared" si="22"/>
        <v>112.16748057640804</v>
      </c>
      <c r="AI48" s="4">
        <f t="shared" si="23"/>
        <v>-2.0235110293672562</v>
      </c>
      <c r="AJ48" s="4">
        <f t="shared" si="24"/>
        <v>-1.3791893816400176</v>
      </c>
      <c r="AK48" s="4">
        <f t="shared" si="25"/>
        <v>-0.48843342034335535</v>
      </c>
      <c r="AL48" s="4">
        <f t="shared" si="26"/>
        <v>-1.3945123577855014</v>
      </c>
      <c r="AM48" s="4">
        <f t="shared" si="27"/>
        <v>0.50827188653946109</v>
      </c>
      <c r="AN48" s="4">
        <f t="shared" si="28"/>
        <v>-0.4619568835754535</v>
      </c>
      <c r="AO48" s="4">
        <f t="shared" si="29"/>
        <v>2.7507866012936404</v>
      </c>
      <c r="AP48" s="4">
        <f t="shared" si="30"/>
        <v>-1.6630731554992906</v>
      </c>
      <c r="AQ48" s="4">
        <f t="shared" si="31"/>
        <v>-1.5819012405814163</v>
      </c>
      <c r="AR48" s="4">
        <f t="shared" si="32"/>
        <v>0.48887673264326281</v>
      </c>
      <c r="AS48" s="4">
        <f t="shared" si="33"/>
        <v>-0.68646194618740708</v>
      </c>
      <c r="AT48" s="4">
        <f t="shared" si="34"/>
        <v>-1.3457001939485735E-2</v>
      </c>
      <c r="AU48" s="4">
        <f t="shared" si="35"/>
        <v>-0.34038222934066198</v>
      </c>
      <c r="AV48" s="4">
        <f t="shared" si="146"/>
        <v>1.2766695577497558</v>
      </c>
      <c r="AW48" s="4">
        <f t="shared" si="146"/>
        <v>-0.51748057640803324</v>
      </c>
      <c r="AY48" s="2">
        <f t="shared" si="96"/>
        <v>104.37134859869764</v>
      </c>
      <c r="AZ48" s="2">
        <f t="shared" si="147"/>
        <v>108.39673429267557</v>
      </c>
      <c r="BA48" s="2">
        <f t="shared" si="148"/>
        <v>109.10225073596777</v>
      </c>
      <c r="BB48" s="2">
        <f t="shared" si="149"/>
        <v>108.21935992814927</v>
      </c>
      <c r="BC48" s="2">
        <f t="shared" si="150"/>
        <v>108.75466479490314</v>
      </c>
      <c r="BD48" s="2">
        <f t="shared" si="151"/>
        <v>106.79494884533504</v>
      </c>
      <c r="BE48" s="2">
        <f t="shared" si="152"/>
        <v>106.3891802635118</v>
      </c>
      <c r="BF48" s="2">
        <f t="shared" si="153"/>
        <v>110.20704056063428</v>
      </c>
      <c r="BG48" s="2">
        <f t="shared" si="154"/>
        <v>111.8278942010464</v>
      </c>
      <c r="BH48" s="2">
        <f t="shared" si="155"/>
        <v>113.54608502833392</v>
      </c>
      <c r="BI48" s="2">
        <f t="shared" si="156"/>
        <v>112.65145688627604</v>
      </c>
      <c r="BJ48" s="2">
        <f t="shared" si="157"/>
        <v>111.32944383771337</v>
      </c>
      <c r="BK48" s="2">
        <f t="shared" si="158"/>
        <v>110.37537226860152</v>
      </c>
      <c r="BL48" s="2">
        <f t="shared" si="159"/>
        <v>111.02331016137178</v>
      </c>
      <c r="BM48" s="2">
        <f t="shared" si="160"/>
        <v>112.16748023892983</v>
      </c>
      <c r="BO48" s="2">
        <f t="shared" si="38"/>
        <v>102.349</v>
      </c>
      <c r="BP48" s="2">
        <f t="shared" si="39"/>
        <v>107.018</v>
      </c>
      <c r="BQ48" s="2">
        <f t="shared" si="40"/>
        <v>108.614</v>
      </c>
      <c r="BR48" s="2">
        <f t="shared" si="41"/>
        <v>106.825</v>
      </c>
      <c r="BS48" s="2">
        <f t="shared" si="42"/>
        <v>109.26300000000001</v>
      </c>
      <c r="BT48" s="2">
        <f t="shared" si="43"/>
        <v>106.333</v>
      </c>
      <c r="BU48" s="2">
        <f t="shared" si="44"/>
        <v>109.14</v>
      </c>
      <c r="BV48" s="2">
        <f t="shared" si="45"/>
        <v>108.544</v>
      </c>
      <c r="BW48" s="2">
        <f t="shared" si="46"/>
        <v>110.246</v>
      </c>
      <c r="BX48" s="2">
        <f t="shared" si="47"/>
        <v>114.035</v>
      </c>
      <c r="BY48" s="2">
        <f t="shared" si="48"/>
        <v>111.965</v>
      </c>
      <c r="BZ48" s="2">
        <f t="shared" si="49"/>
        <v>111.316</v>
      </c>
      <c r="CA48" s="2">
        <f t="shared" si="50"/>
        <v>110.035</v>
      </c>
      <c r="CB48" s="2">
        <f t="shared" si="51"/>
        <v>112.3</v>
      </c>
      <c r="CC48" s="2">
        <f t="shared" si="52"/>
        <v>111.65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104.15698480300186</v>
      </c>
      <c r="DL48" s="2">
        <f t="shared" si="161"/>
        <v>108.60584568480299</v>
      </c>
      <c r="DM48" s="2">
        <f t="shared" si="161"/>
        <v>109.33241025641026</v>
      </c>
      <c r="DN48" s="2">
        <f t="shared" si="161"/>
        <v>108.59292307692307</v>
      </c>
      <c r="DO48" s="2">
        <f t="shared" si="161"/>
        <v>109.3314089615932</v>
      </c>
      <c r="DP48" s="2">
        <f t="shared" si="161"/>
        <v>107.30707507507508</v>
      </c>
      <c r="DQ48" s="2">
        <f t="shared" si="161"/>
        <v>107.13530820293978</v>
      </c>
      <c r="DR48" s="2">
        <f t="shared" si="161"/>
        <v>110.24413987671885</v>
      </c>
      <c r="DS48" s="2">
        <f t="shared" si="161"/>
        <v>111.55680660660663</v>
      </c>
      <c r="DT48" s="2">
        <f t="shared" si="161"/>
        <v>113.8851171171171</v>
      </c>
      <c r="DU48" s="2">
        <f t="shared" si="161"/>
        <v>112.96050140056025</v>
      </c>
      <c r="DV48" s="2">
        <f t="shared" si="161"/>
        <v>111.47625010725014</v>
      </c>
      <c r="DW48" s="2">
        <f t="shared" si="161"/>
        <v>110.40406401137982</v>
      </c>
      <c r="DX48" s="2">
        <f t="shared" si="161"/>
        <v>111.07229208155522</v>
      </c>
      <c r="DY48" s="2">
        <f t="shared" si="161"/>
        <v>111.67283155080216</v>
      </c>
      <c r="EA48" s="2">
        <f t="shared" si="71"/>
        <v>105.60983847601132</v>
      </c>
      <c r="EB48" s="2">
        <f t="shared" si="72"/>
        <v>107.15719192070132</v>
      </c>
      <c r="EC48" s="2">
        <f t="shared" si="73"/>
        <v>107.68495511556489</v>
      </c>
      <c r="ED48" s="2">
        <f t="shared" si="74"/>
        <v>105.80839983115239</v>
      </c>
      <c r="EE48" s="2">
        <f t="shared" si="75"/>
        <v>105.03747470739475</v>
      </c>
      <c r="EF48" s="2">
        <f t="shared" si="76"/>
        <v>103.07917830650806</v>
      </c>
      <c r="EG48" s="2">
        <f t="shared" si="77"/>
        <v>101.17118178807947</v>
      </c>
      <c r="EH48" s="2">
        <f t="shared" si="78"/>
        <v>109.9535998225377</v>
      </c>
      <c r="EI48" s="2">
        <f t="shared" si="79"/>
        <v>113.84743356985562</v>
      </c>
      <c r="EJ48" s="2">
        <f t="shared" si="80"/>
        <v>111.28986819400791</v>
      </c>
      <c r="EK48" s="2">
        <f t="shared" si="81"/>
        <v>110.36169945938944</v>
      </c>
      <c r="EL48" s="2">
        <f t="shared" si="82"/>
        <v>110.26605947106994</v>
      </c>
      <c r="EM48" s="2">
        <f t="shared" si="83"/>
        <v>110.16027818412068</v>
      </c>
      <c r="EN48" s="2">
        <f t="shared" si="84"/>
        <v>110.67163874963848</v>
      </c>
      <c r="EO48" s="2">
        <f t="shared" si="85"/>
        <v>116.22226827841922</v>
      </c>
      <c r="EQ48" s="2">
        <f t="shared" si="86"/>
        <v>106.67326927010005</v>
      </c>
      <c r="ER48" s="2">
        <f t="shared" si="162"/>
        <v>106.80939032510423</v>
      </c>
      <c r="ES48" s="2">
        <f t="shared" si="162"/>
        <v>107.0211148548602</v>
      </c>
      <c r="ET48" s="2">
        <f t="shared" si="162"/>
        <v>104.57109135825381</v>
      </c>
      <c r="EU48" s="2">
        <f t="shared" si="162"/>
        <v>104.04917015716768</v>
      </c>
      <c r="EV48" s="2">
        <f t="shared" si="162"/>
        <v>101.10867405053165</v>
      </c>
      <c r="EW48" s="2">
        <f t="shared" si="162"/>
        <v>101.15191977925764</v>
      </c>
      <c r="EX48" s="2">
        <f t="shared" si="162"/>
        <v>108.32027211628633</v>
      </c>
      <c r="EY48" s="2">
        <f t="shared" si="162"/>
        <v>110.75849350815756</v>
      </c>
      <c r="EZ48" s="2">
        <f t="shared" si="162"/>
        <v>112.3407738218967</v>
      </c>
      <c r="FA48" s="2">
        <f t="shared" si="162"/>
        <v>109.6432760756359</v>
      </c>
      <c r="FB48" s="2">
        <f t="shared" si="162"/>
        <v>109.3796120724119</v>
      </c>
      <c r="FC48" s="2">
        <f t="shared" si="162"/>
        <v>108.74582505785665</v>
      </c>
      <c r="FD48" s="2">
        <f t="shared" si="162"/>
        <v>112.24359600378405</v>
      </c>
      <c r="FE48" s="2">
        <f t="shared" si="162"/>
        <v>118.87826668212739</v>
      </c>
      <c r="FG48" s="2">
        <f t="shared" si="88"/>
        <v>0.14753404805895987</v>
      </c>
      <c r="FH48" s="2">
        <f t="shared" si="163"/>
        <v>0.1443428361999112</v>
      </c>
      <c r="FI48" s="2">
        <f t="shared" si="163"/>
        <v>0.13969681186198765</v>
      </c>
      <c r="FJ48" s="2">
        <f t="shared" si="163"/>
        <v>0.13414815165355681</v>
      </c>
      <c r="FK48" s="2">
        <f t="shared" si="163"/>
        <v>0.13431095126792986</v>
      </c>
      <c r="FL48" s="2">
        <f t="shared" si="163"/>
        <v>0.12111999222440427</v>
      </c>
      <c r="FM48" s="2">
        <f t="shared" si="163"/>
        <v>0.12510256388796823</v>
      </c>
      <c r="FN48" s="2">
        <f t="shared" si="163"/>
        <v>0.12754741672351164</v>
      </c>
      <c r="FO48" s="2">
        <f t="shared" si="163"/>
        <v>0.11837980483092543</v>
      </c>
      <c r="FP48" s="2">
        <f t="shared" si="163"/>
        <v>0.13064541494964646</v>
      </c>
      <c r="FQ48" s="2">
        <f t="shared" si="163"/>
        <v>0.11891245313980406</v>
      </c>
      <c r="FR48" s="2">
        <f t="shared" si="163"/>
        <v>0.12129464490583455</v>
      </c>
      <c r="FS48" s="2">
        <f t="shared" si="163"/>
        <v>0.11759327125054739</v>
      </c>
      <c r="FT48" s="2">
        <f t="shared" si="163"/>
        <v>0.12231146647776533</v>
      </c>
      <c r="FU48" s="2">
        <f t="shared" si="163"/>
        <v>0.10871918987402165</v>
      </c>
      <c r="FW48" s="2">
        <f t="shared" si="112"/>
        <v>1.7313848218307463E-5</v>
      </c>
      <c r="FX48" s="2">
        <f t="shared" si="164"/>
        <v>2.4724283647900963E-5</v>
      </c>
      <c r="FY48" s="2">
        <f t="shared" si="165"/>
        <v>2.3032017882289649E-5</v>
      </c>
      <c r="FZ48" s="2">
        <f t="shared" si="166"/>
        <v>1.9802755609185696E-5</v>
      </c>
      <c r="GA48" s="2">
        <f t="shared" si="167"/>
        <v>2.2029977210503023E-5</v>
      </c>
      <c r="GB48" s="2">
        <f t="shared" si="168"/>
        <v>2.202786697123368E-5</v>
      </c>
      <c r="GC48" s="2">
        <f t="shared" si="169"/>
        <v>2.2509437511201304E-5</v>
      </c>
      <c r="GD48" s="2">
        <f t="shared" si="170"/>
        <v>2.5520119989379025E-5</v>
      </c>
      <c r="GE48" s="2">
        <f t="shared" si="171"/>
        <v>2.4726413771273277E-5</v>
      </c>
      <c r="GF48" s="2">
        <f t="shared" si="172"/>
        <v>2.4058938663491063E-5</v>
      </c>
      <c r="GG48" s="2">
        <f t="shared" si="173"/>
        <v>2.0322605639563223E-5</v>
      </c>
      <c r="GH48" s="2">
        <f t="shared" si="174"/>
        <v>1.8755825724817964E-5</v>
      </c>
      <c r="GI48" s="2">
        <f t="shared" si="175"/>
        <v>1.7087781787779127E-5</v>
      </c>
      <c r="GJ48" s="2">
        <f t="shared" si="176"/>
        <v>1.4361963371111063E-5</v>
      </c>
      <c r="GK48" s="2">
        <f t="shared" si="177"/>
        <v>1.4161423425506001E-5</v>
      </c>
      <c r="GM48" s="86">
        <f t="shared" si="113"/>
        <v>1.2475693033855989E-6</v>
      </c>
      <c r="GN48" s="86">
        <f t="shared" si="178"/>
        <v>4.3662435389979438E-7</v>
      </c>
      <c r="GO48" s="86">
        <f t="shared" si="179"/>
        <v>1.6770294968691934E-7</v>
      </c>
      <c r="GP48" s="86">
        <f t="shared" si="180"/>
        <v>1.3845576564263964E-7</v>
      </c>
      <c r="GQ48" s="86">
        <f t="shared" si="181"/>
        <v>5.3310650208109339E-8</v>
      </c>
      <c r="GR48" s="86">
        <f t="shared" si="182"/>
        <v>6.1960262668424401E-9</v>
      </c>
      <c r="GS48" s="86">
        <f t="shared" si="183"/>
        <v>2.6903713650555435E-8</v>
      </c>
      <c r="GT48" s="86">
        <f t="shared" si="184"/>
        <v>2.8137801363973571E-8</v>
      </c>
      <c r="GU48" s="86">
        <f t="shared" si="185"/>
        <v>5.9579514012381816E-9</v>
      </c>
      <c r="GV48" s="86">
        <f t="shared" si="186"/>
        <v>3.551550929647305E-8</v>
      </c>
      <c r="GW48" s="86">
        <f t="shared" si="187"/>
        <v>4.3792803628458534E-9</v>
      </c>
      <c r="GX48" s="86">
        <f t="shared" si="188"/>
        <v>1.233840745248307E-8</v>
      </c>
      <c r="GY48" s="86">
        <f t="shared" si="189"/>
        <v>8.8518902863941828E-9</v>
      </c>
      <c r="GZ48" s="86">
        <f t="shared" si="190"/>
        <v>2.0129118857208145E-8</v>
      </c>
      <c r="HA48" s="86">
        <f t="shared" si="191"/>
        <v>3.6959495512421328E-10</v>
      </c>
      <c r="HC48" s="86">
        <f t="shared" si="145"/>
        <v>8.7176403955441322E-19</v>
      </c>
      <c r="HD48" s="86">
        <f t="shared" si="192"/>
        <v>5.2292245186578533E-18</v>
      </c>
      <c r="HE48" s="86">
        <f t="shared" si="193"/>
        <v>4.329660857249201E-22</v>
      </c>
      <c r="HF48" s="86">
        <f t="shared" si="194"/>
        <v>1.595147640312038E-22</v>
      </c>
      <c r="HG48" s="86">
        <f t="shared" si="195"/>
        <v>4.3631585475038455E-22</v>
      </c>
      <c r="HH48" s="86">
        <f t="shared" si="196"/>
        <v>1.5949630266322371E-22</v>
      </c>
      <c r="HI48" s="86">
        <f t="shared" si="197"/>
        <v>1.7347314892884954E-22</v>
      </c>
      <c r="HJ48" s="86">
        <f t="shared" si="198"/>
        <v>9.4993141095465549E-21</v>
      </c>
      <c r="HK48" s="86">
        <f t="shared" si="199"/>
        <v>6.0311566243662732E-22</v>
      </c>
      <c r="HL48" s="86">
        <f t="shared" si="200"/>
        <v>2.6536744409618033E-20</v>
      </c>
      <c r="HM48" s="86">
        <f t="shared" si="201"/>
        <v>2.3535776718296043E-24</v>
      </c>
      <c r="HN48" s="86">
        <f t="shared" si="202"/>
        <v>3.0162943446362833E-20</v>
      </c>
      <c r="HO48" s="86">
        <f t="shared" si="203"/>
        <v>1.260927416477083E-23</v>
      </c>
      <c r="HP48" s="86">
        <f t="shared" si="204"/>
        <v>9.6317561239292186E-23</v>
      </c>
      <c r="HQ48" s="86">
        <f t="shared" si="205"/>
        <v>2.942054773113317E-30</v>
      </c>
      <c r="HS48" s="86">
        <f t="shared" si="114"/>
        <v>1.0102742237879132E-108</v>
      </c>
      <c r="HT48" s="86">
        <f t="shared" si="206"/>
        <v>4.3612367242141419E-96</v>
      </c>
      <c r="HU48" s="86">
        <f t="shared" si="207"/>
        <v>7.8545105074244493E-128</v>
      </c>
      <c r="HV48" s="86">
        <f t="shared" si="208"/>
        <v>8.2103432474125801E-132</v>
      </c>
      <c r="HW48" s="86">
        <f t="shared" si="209"/>
        <v>1.2187155275209113E-132</v>
      </c>
      <c r="HX48" s="86">
        <f t="shared" si="210"/>
        <v>5.207899201413405E-134</v>
      </c>
      <c r="HY48" s="86">
        <f t="shared" si="211"/>
        <v>3.1045487263554319E-132</v>
      </c>
      <c r="HZ48" s="86">
        <f t="shared" si="212"/>
        <v>1.2769509340897998E-122</v>
      </c>
      <c r="IA48" s="86">
        <f t="shared" si="213"/>
        <v>1.5538247083529887E-129</v>
      </c>
      <c r="IB48" s="86">
        <f t="shared" si="214"/>
        <v>4.7015518212369115E-120</v>
      </c>
      <c r="IC48" s="86">
        <f t="shared" si="215"/>
        <v>1.5751805923745179E-146</v>
      </c>
      <c r="ID48" s="86">
        <f t="shared" si="216"/>
        <v>2.3400916806596051E-118</v>
      </c>
      <c r="IE48" s="86">
        <f t="shared" si="217"/>
        <v>1.5918453013283024E-138</v>
      </c>
      <c r="IF48" s="86">
        <f t="shared" si="218"/>
        <v>6.1248925104899715E-59</v>
      </c>
      <c r="IG48" s="86">
        <f t="shared" si="219"/>
        <v>3.061824553787847E-42</v>
      </c>
      <c r="II48" s="86">
        <f t="shared" si="115"/>
        <v>2.627173671694453E-223</v>
      </c>
      <c r="IJ48" s="86">
        <f t="shared" si="116"/>
        <v>8.0283561999724046E-204</v>
      </c>
      <c r="IK48" s="86">
        <f t="shared" si="117"/>
        <v>5.3979857853728258E-265</v>
      </c>
      <c r="IL48" s="86">
        <f t="shared" si="118"/>
        <v>1.6621250835235878E-269</v>
      </c>
      <c r="IM48" s="86">
        <f t="shared" si="119"/>
        <v>4.49880424278605E-273</v>
      </c>
      <c r="IN48" s="86">
        <f t="shared" si="120"/>
        <v>7.0198409819170477E-277</v>
      </c>
      <c r="IO48" s="86">
        <f t="shared" si="121"/>
        <v>4.1577036378844666E-274</v>
      </c>
      <c r="IP48" s="86">
        <f t="shared" si="122"/>
        <v>2.62934633256151E-251</v>
      </c>
      <c r="IQ48" s="86">
        <f t="shared" si="123"/>
        <v>7.7603046711890644E-266</v>
      </c>
      <c r="IR48" s="86">
        <f t="shared" si="124"/>
        <v>4.1733313588816197E-247</v>
      </c>
      <c r="IS48" s="86">
        <f t="shared" si="125"/>
        <v>9.6461702335181447E-306</v>
      </c>
      <c r="IT48" s="86">
        <f t="shared" si="126"/>
        <v>3.9334801120245921E-244</v>
      </c>
      <c r="IU48" s="86">
        <f t="shared" si="127"/>
        <v>7.321877284145235E-285</v>
      </c>
      <c r="IV48" s="86">
        <f t="shared" si="128"/>
        <v>4.7202118518423754E-202</v>
      </c>
      <c r="IW48" s="86">
        <f t="shared" si="129"/>
        <v>1.0584829720985413E-167</v>
      </c>
      <c r="IY48" s="86">
        <f t="shared" si="130"/>
        <v>1.2475693033864707E-6</v>
      </c>
      <c r="IZ48" s="86">
        <f t="shared" si="131"/>
        <v>4.3662435390502359E-7</v>
      </c>
      <c r="JA48" s="86">
        <f t="shared" si="132"/>
        <v>1.6770294968691977E-7</v>
      </c>
      <c r="JB48" s="86">
        <f t="shared" si="133"/>
        <v>1.3845576564263979E-7</v>
      </c>
      <c r="JC48" s="86">
        <f t="shared" si="134"/>
        <v>5.3310650208109776E-8</v>
      </c>
      <c r="JD48" s="86">
        <f t="shared" si="135"/>
        <v>6.1960262668425998E-9</v>
      </c>
      <c r="JE48" s="86">
        <f t="shared" si="136"/>
        <v>2.6903713650555607E-8</v>
      </c>
      <c r="JF48" s="86">
        <f t="shared" si="137"/>
        <v>2.813780136398307E-8</v>
      </c>
      <c r="JG48" s="86">
        <f t="shared" si="138"/>
        <v>5.9579514012387846E-9</v>
      </c>
      <c r="JH48" s="86">
        <f t="shared" si="139"/>
        <v>3.5515509296499586E-8</v>
      </c>
      <c r="JI48" s="86">
        <f t="shared" si="140"/>
        <v>4.3792803628458559E-9</v>
      </c>
      <c r="JJ48" s="86">
        <f t="shared" si="141"/>
        <v>1.2338407452513232E-8</v>
      </c>
      <c r="JK48" s="86">
        <f t="shared" si="142"/>
        <v>8.851890286394196E-9</v>
      </c>
      <c r="JL48" s="86">
        <f t="shared" si="143"/>
        <v>2.0129118857208241E-8</v>
      </c>
      <c r="JM48" s="86">
        <f t="shared" si="144"/>
        <v>3.6959495512421328E-10</v>
      </c>
    </row>
    <row r="49" spans="2:273" x14ac:dyDescent="0.25">
      <c r="B49" s="2">
        <v>22</v>
      </c>
      <c r="C49" s="37">
        <v>102.667</v>
      </c>
      <c r="D49" s="37">
        <v>106.43899999999999</v>
      </c>
      <c r="E49" s="37">
        <v>108.596</v>
      </c>
      <c r="F49" s="37">
        <v>107.175</v>
      </c>
      <c r="G49" s="37">
        <v>109.56100000000001</v>
      </c>
      <c r="H49" s="37">
        <v>105.63200000000001</v>
      </c>
      <c r="I49" s="37">
        <v>105.035</v>
      </c>
      <c r="J49" s="37">
        <v>108.509</v>
      </c>
      <c r="K49" s="37">
        <v>111.71899999999999</v>
      </c>
      <c r="L49" s="37">
        <v>112.474</v>
      </c>
      <c r="M49" s="37">
        <v>113.842</v>
      </c>
      <c r="N49" s="37">
        <v>110.614</v>
      </c>
      <c r="O49" s="37">
        <v>110.22799999999999</v>
      </c>
      <c r="P49" s="37">
        <v>111.217</v>
      </c>
      <c r="Q49" s="37">
        <v>112.333</v>
      </c>
      <c r="S49" s="4">
        <f t="shared" si="8"/>
        <v>104.5065906964341</v>
      </c>
      <c r="T49" s="4">
        <f t="shared" si="9"/>
        <v>108.53338078397775</v>
      </c>
      <c r="U49" s="4">
        <f t="shared" si="10"/>
        <v>109.19415923399325</v>
      </c>
      <c r="V49" s="4">
        <f t="shared" si="11"/>
        <v>108.25692088939256</v>
      </c>
      <c r="W49" s="4">
        <f t="shared" si="12"/>
        <v>108.79720995077373</v>
      </c>
      <c r="X49" s="4">
        <f t="shared" si="13"/>
        <v>106.90685260241034</v>
      </c>
      <c r="Y49" s="4">
        <f t="shared" si="14"/>
        <v>106.4334278229062</v>
      </c>
      <c r="Z49" s="4">
        <f t="shared" si="15"/>
        <v>110.30872144756303</v>
      </c>
      <c r="AA49" s="4">
        <f t="shared" si="16"/>
        <v>111.99935505256084</v>
      </c>
      <c r="AB49" s="4">
        <f t="shared" si="17"/>
        <v>113.62276587243183</v>
      </c>
      <c r="AC49" s="4">
        <f t="shared" si="18"/>
        <v>112.77703091476934</v>
      </c>
      <c r="AD49" s="4">
        <f t="shared" si="19"/>
        <v>111.49631345292332</v>
      </c>
      <c r="AE49" s="4">
        <f t="shared" si="20"/>
        <v>110.54708085107171</v>
      </c>
      <c r="AF49" s="4">
        <f t="shared" si="21"/>
        <v>111.15862263413126</v>
      </c>
      <c r="AG49" s="4">
        <f t="shared" si="22"/>
        <v>112.28665634170711</v>
      </c>
      <c r="AI49" s="4">
        <f t="shared" si="23"/>
        <v>-1.8395906964341009</v>
      </c>
      <c r="AJ49" s="4">
        <f t="shared" si="24"/>
        <v>-2.0943807839777548</v>
      </c>
      <c r="AK49" s="4">
        <f t="shared" si="25"/>
        <v>-0.59815923399324333</v>
      </c>
      <c r="AL49" s="4">
        <f t="shared" si="26"/>
        <v>-1.0819208893925634</v>
      </c>
      <c r="AM49" s="4">
        <f t="shared" si="27"/>
        <v>0.76379004922627303</v>
      </c>
      <c r="AN49" s="4">
        <f t="shared" si="28"/>
        <v>-1.2748526024103342</v>
      </c>
      <c r="AO49" s="4">
        <f t="shared" si="29"/>
        <v>-1.3984278229061999</v>
      </c>
      <c r="AP49" s="4">
        <f t="shared" si="30"/>
        <v>-1.7997214475630301</v>
      </c>
      <c r="AQ49" s="4">
        <f t="shared" si="31"/>
        <v>-0.28035505256085003</v>
      </c>
      <c r="AR49" s="4">
        <f t="shared" si="32"/>
        <v>-1.1487658724318237</v>
      </c>
      <c r="AS49" s="4">
        <f t="shared" si="33"/>
        <v>1.0649690852306577</v>
      </c>
      <c r="AT49" s="4">
        <f t="shared" si="34"/>
        <v>-0.88231345292331298</v>
      </c>
      <c r="AU49" s="4">
        <f t="shared" si="35"/>
        <v>-0.31908085107171757</v>
      </c>
      <c r="AV49" s="4">
        <f t="shared" si="146"/>
        <v>5.8377365868736319E-2</v>
      </c>
      <c r="AW49" s="4">
        <f t="shared" si="146"/>
        <v>4.6343658292883561E-2</v>
      </c>
      <c r="AY49" s="2">
        <f t="shared" si="96"/>
        <v>104.50449351587297</v>
      </c>
      <c r="AZ49" s="2">
        <f t="shared" si="147"/>
        <v>108.53250150362037</v>
      </c>
      <c r="BA49" s="2">
        <f t="shared" si="148"/>
        <v>109.19378592729441</v>
      </c>
      <c r="BB49" s="2">
        <f t="shared" si="149"/>
        <v>108.25661066546668</v>
      </c>
      <c r="BC49" s="2">
        <f t="shared" si="150"/>
        <v>108.79707183151194</v>
      </c>
      <c r="BD49" s="2">
        <f t="shared" si="151"/>
        <v>106.90683317506192</v>
      </c>
      <c r="BE49" s="2">
        <f t="shared" si="152"/>
        <v>106.43335442017047</v>
      </c>
      <c r="BF49" s="2">
        <f t="shared" si="153"/>
        <v>110.3086488170904</v>
      </c>
      <c r="BG49" s="2">
        <f t="shared" si="154"/>
        <v>111.99933818422048</v>
      </c>
      <c r="BH49" s="2">
        <f t="shared" si="155"/>
        <v>113.62268110800861</v>
      </c>
      <c r="BI49" s="2">
        <f t="shared" si="156"/>
        <v>112.77701850192373</v>
      </c>
      <c r="BJ49" s="2">
        <f t="shared" si="157"/>
        <v>111.49628310414042</v>
      </c>
      <c r="BK49" s="2">
        <f t="shared" si="158"/>
        <v>110.54705769665524</v>
      </c>
      <c r="BL49" s="2">
        <f t="shared" si="159"/>
        <v>111.15857726295569</v>
      </c>
      <c r="BM49" s="2">
        <f t="shared" si="160"/>
        <v>112.28665540617224</v>
      </c>
      <c r="BO49" s="2">
        <f t="shared" si="38"/>
        <v>102.667</v>
      </c>
      <c r="BP49" s="2">
        <f t="shared" si="39"/>
        <v>106.43899999999999</v>
      </c>
      <c r="BQ49" s="2">
        <f t="shared" si="40"/>
        <v>108.596</v>
      </c>
      <c r="BR49" s="2">
        <f t="shared" si="41"/>
        <v>107.175</v>
      </c>
      <c r="BS49" s="2">
        <f t="shared" si="42"/>
        <v>109.56100000000001</v>
      </c>
      <c r="BT49" s="2">
        <f t="shared" si="43"/>
        <v>105.63200000000001</v>
      </c>
      <c r="BU49" s="2">
        <f t="shared" si="44"/>
        <v>105.035</v>
      </c>
      <c r="BV49" s="2">
        <f t="shared" si="45"/>
        <v>108.509</v>
      </c>
      <c r="BW49" s="2">
        <f t="shared" si="46"/>
        <v>111.71899999999999</v>
      </c>
      <c r="BX49" s="2">
        <f t="shared" si="47"/>
        <v>112.474</v>
      </c>
      <c r="BY49" s="2">
        <f t="shared" si="48"/>
        <v>113.842</v>
      </c>
      <c r="BZ49" s="2">
        <f t="shared" si="49"/>
        <v>110.614</v>
      </c>
      <c r="CA49" s="2">
        <f t="shared" si="50"/>
        <v>110.22799999999999</v>
      </c>
      <c r="CB49" s="2">
        <f t="shared" si="51"/>
        <v>111.217</v>
      </c>
      <c r="CC49" s="2">
        <f t="shared" si="52"/>
        <v>112.333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104.32142467166979</v>
      </c>
      <c r="DL49" s="2">
        <f t="shared" si="161"/>
        <v>108.81350947467165</v>
      </c>
      <c r="DM49" s="2">
        <f t="shared" si="161"/>
        <v>109.48887280701754</v>
      </c>
      <c r="DN49" s="2">
        <f t="shared" si="161"/>
        <v>108.69571174089069</v>
      </c>
      <c r="DO49" s="2">
        <f t="shared" si="161"/>
        <v>109.46037837837839</v>
      </c>
      <c r="DP49" s="2">
        <f t="shared" si="161"/>
        <v>107.50658537108538</v>
      </c>
      <c r="DQ49" s="2">
        <f t="shared" si="161"/>
        <v>107.27558653390233</v>
      </c>
      <c r="DR49" s="2">
        <f t="shared" si="161"/>
        <v>110.3930429113324</v>
      </c>
      <c r="DS49" s="2">
        <f t="shared" si="161"/>
        <v>111.7568221793222</v>
      </c>
      <c r="DT49" s="2">
        <f t="shared" si="161"/>
        <v>114.02974774774773</v>
      </c>
      <c r="DU49" s="2">
        <f t="shared" si="161"/>
        <v>113.15484033613448</v>
      </c>
      <c r="DV49" s="2">
        <f t="shared" si="161"/>
        <v>111.70232784212787</v>
      </c>
      <c r="DW49" s="2">
        <f t="shared" si="161"/>
        <v>110.6237273589379</v>
      </c>
      <c r="DX49" s="2">
        <f t="shared" si="161"/>
        <v>111.25148387861543</v>
      </c>
      <c r="DY49" s="2">
        <f t="shared" si="161"/>
        <v>111.78122326203211</v>
      </c>
      <c r="EA49" s="2">
        <f t="shared" si="71"/>
        <v>105.46908410159928</v>
      </c>
      <c r="EB49" s="2">
        <f t="shared" si="72"/>
        <v>107.01333223749749</v>
      </c>
      <c r="EC49" s="2">
        <f t="shared" si="73"/>
        <v>107.53654267011476</v>
      </c>
      <c r="ED49" s="2">
        <f t="shared" si="74"/>
        <v>105.6720143366975</v>
      </c>
      <c r="EE49" s="2">
        <f t="shared" si="75"/>
        <v>104.89813016616139</v>
      </c>
      <c r="EF49" s="2">
        <f t="shared" si="76"/>
        <v>102.93814972008398</v>
      </c>
      <c r="EG49" s="2">
        <f t="shared" si="77"/>
        <v>101.06152207505518</v>
      </c>
      <c r="EH49" s="2">
        <f t="shared" si="78"/>
        <v>109.78249467613131</v>
      </c>
      <c r="EI49" s="2">
        <f t="shared" si="79"/>
        <v>113.64717421091264</v>
      </c>
      <c r="EJ49" s="2">
        <f t="shared" si="80"/>
        <v>111.15208211481753</v>
      </c>
      <c r="EK49" s="2">
        <f t="shared" si="81"/>
        <v>110.22397667605449</v>
      </c>
      <c r="EL49" s="2">
        <f t="shared" si="82"/>
        <v>110.13509068331319</v>
      </c>
      <c r="EM49" s="2">
        <f t="shared" si="83"/>
        <v>110.02256428872946</v>
      </c>
      <c r="EN49" s="2">
        <f t="shared" si="84"/>
        <v>110.55037004723802</v>
      </c>
      <c r="EO49" s="2">
        <f t="shared" si="85"/>
        <v>116.06526100141684</v>
      </c>
      <c r="EQ49" s="2">
        <f t="shared" si="86"/>
        <v>106.51793673981874</v>
      </c>
      <c r="ER49" s="2">
        <f t="shared" si="162"/>
        <v>106.67032409841946</v>
      </c>
      <c r="ES49" s="2">
        <f t="shared" si="162"/>
        <v>106.88161898787311</v>
      </c>
      <c r="ET49" s="2">
        <f t="shared" si="162"/>
        <v>104.45118983084578</v>
      </c>
      <c r="EU49" s="2">
        <f t="shared" si="162"/>
        <v>103.92306732586607</v>
      </c>
      <c r="EV49" s="2">
        <f t="shared" si="162"/>
        <v>100.99425469947877</v>
      </c>
      <c r="EW49" s="2">
        <f t="shared" si="162"/>
        <v>101.04247832256506</v>
      </c>
      <c r="EX49" s="2">
        <f t="shared" si="162"/>
        <v>108.17160993371868</v>
      </c>
      <c r="EY49" s="2">
        <f t="shared" si="162"/>
        <v>110.60028941585588</v>
      </c>
      <c r="EZ49" s="2">
        <f t="shared" si="162"/>
        <v>112.18840543349525</v>
      </c>
      <c r="FA49" s="2">
        <f t="shared" si="162"/>
        <v>109.51502635017592</v>
      </c>
      <c r="FB49" s="2">
        <f t="shared" si="162"/>
        <v>109.26049321843506</v>
      </c>
      <c r="FC49" s="2">
        <f t="shared" si="162"/>
        <v>108.62645957453124</v>
      </c>
      <c r="FD49" s="2">
        <f t="shared" si="162"/>
        <v>112.10229131548446</v>
      </c>
      <c r="FE49" s="2">
        <f t="shared" si="162"/>
        <v>118.68590170180495</v>
      </c>
      <c r="FG49" s="2">
        <f t="shared" si="88"/>
        <v>0.15949760684629094</v>
      </c>
      <c r="FH49" s="2">
        <f t="shared" si="163"/>
        <v>0.15609500356092629</v>
      </c>
      <c r="FI49" s="2">
        <f t="shared" si="163"/>
        <v>0.15113752263039823</v>
      </c>
      <c r="FJ49" s="2">
        <f t="shared" si="163"/>
        <v>0.14521114670718518</v>
      </c>
      <c r="FK49" s="2">
        <f t="shared" si="163"/>
        <v>0.14538511782797736</v>
      </c>
      <c r="FL49" s="2">
        <f t="shared" si="163"/>
        <v>0.13127146596623826</v>
      </c>
      <c r="FM49" s="2">
        <f t="shared" si="163"/>
        <v>0.13553635455339921</v>
      </c>
      <c r="FN49" s="2">
        <f t="shared" si="163"/>
        <v>0.13815291454794332</v>
      </c>
      <c r="FO49" s="2">
        <f t="shared" si="163"/>
        <v>0.12833515012393606</v>
      </c>
      <c r="FP49" s="2">
        <f t="shared" si="163"/>
        <v>0.1414667407261139</v>
      </c>
      <c r="FQ49" s="2">
        <f t="shared" si="163"/>
        <v>0.1289060428293318</v>
      </c>
      <c r="FR49" s="2">
        <f t="shared" si="163"/>
        <v>0.13145856736154971</v>
      </c>
      <c r="FS49" s="2">
        <f t="shared" si="163"/>
        <v>0.1274920369785161</v>
      </c>
      <c r="FT49" s="2">
        <f t="shared" si="163"/>
        <v>0.13254774113806039</v>
      </c>
      <c r="FU49" s="2">
        <f t="shared" si="163"/>
        <v>0.11797082155645121</v>
      </c>
      <c r="FW49" s="2">
        <f t="shared" si="112"/>
        <v>1.8984225351288726E-5</v>
      </c>
      <c r="FX49" s="2">
        <f t="shared" si="164"/>
        <v>2.7109573269246114E-5</v>
      </c>
      <c r="FY49" s="2">
        <f t="shared" si="165"/>
        <v>2.5254049304402259E-5</v>
      </c>
      <c r="FZ49" s="2">
        <f t="shared" si="166"/>
        <v>2.1713248265122165E-5</v>
      </c>
      <c r="GA49" s="2">
        <f t="shared" si="167"/>
        <v>2.4155338332790696E-5</v>
      </c>
      <c r="GB49" s="2">
        <f t="shared" si="168"/>
        <v>2.4153024511278401E-5</v>
      </c>
      <c r="GC49" s="2">
        <f t="shared" si="169"/>
        <v>2.4681053839377339E-5</v>
      </c>
      <c r="GD49" s="2">
        <f t="shared" si="170"/>
        <v>2.798218623538786E-5</v>
      </c>
      <c r="GE49" s="2">
        <f t="shared" si="171"/>
        <v>2.711190889193583E-5</v>
      </c>
      <c r="GF49" s="2">
        <f t="shared" si="172"/>
        <v>2.6380040434490318E-5</v>
      </c>
      <c r="GG49" s="2">
        <f t="shared" si="173"/>
        <v>2.2283250282088738E-5</v>
      </c>
      <c r="GH49" s="2">
        <f t="shared" si="174"/>
        <v>2.0565316744403103E-5</v>
      </c>
      <c r="GI49" s="2">
        <f t="shared" si="175"/>
        <v>1.8736349262037729E-5</v>
      </c>
      <c r="GJ49" s="2">
        <f t="shared" si="176"/>
        <v>1.5747557870157205E-5</v>
      </c>
      <c r="GK49" s="2">
        <f t="shared" si="177"/>
        <v>1.5527670797449846E-5</v>
      </c>
      <c r="GM49" s="86">
        <f t="shared" si="113"/>
        <v>2.3051942739588293E-6</v>
      </c>
      <c r="GN49" s="86">
        <f t="shared" si="178"/>
        <v>8.6469726841569094E-7</v>
      </c>
      <c r="GO49" s="86">
        <f t="shared" si="179"/>
        <v>3.5140333418649845E-7</v>
      </c>
      <c r="GP49" s="86">
        <f t="shared" si="180"/>
        <v>2.888114038760567E-7</v>
      </c>
      <c r="GQ49" s="86">
        <f t="shared" si="181"/>
        <v>1.1928714441532097E-7</v>
      </c>
      <c r="GR49" s="86">
        <f t="shared" si="182"/>
        <v>1.5360346724202199E-8</v>
      </c>
      <c r="GS49" s="86">
        <f t="shared" si="183"/>
        <v>6.1100572134818907E-8</v>
      </c>
      <c r="GT49" s="86">
        <f t="shared" si="184"/>
        <v>6.429568337682096E-8</v>
      </c>
      <c r="GU49" s="86">
        <f t="shared" si="185"/>
        <v>1.4639510824623739E-8</v>
      </c>
      <c r="GV49" s="86">
        <f t="shared" si="186"/>
        <v>8.0747819789896983E-8</v>
      </c>
      <c r="GW49" s="86">
        <f t="shared" si="187"/>
        <v>1.1019014263887791E-8</v>
      </c>
      <c r="GX49" s="86">
        <f t="shared" si="188"/>
        <v>2.9164527681972379E-8</v>
      </c>
      <c r="GY49" s="86">
        <f t="shared" si="189"/>
        <v>2.1092593865915639E-8</v>
      </c>
      <c r="GZ49" s="86">
        <f t="shared" si="190"/>
        <v>4.6160969451113435E-8</v>
      </c>
      <c r="HA49" s="86">
        <f t="shared" si="191"/>
        <v>1.0509489616772509E-9</v>
      </c>
      <c r="HC49" s="86">
        <f t="shared" si="145"/>
        <v>3.3093976567108322E-18</v>
      </c>
      <c r="HD49" s="86">
        <f t="shared" si="192"/>
        <v>1.8944251798095332E-17</v>
      </c>
      <c r="HE49" s="86">
        <f t="shared" si="193"/>
        <v>2.2024940646973098E-21</v>
      </c>
      <c r="HF49" s="86">
        <f t="shared" si="194"/>
        <v>8.1790237832525446E-22</v>
      </c>
      <c r="HG49" s="86">
        <f t="shared" si="195"/>
        <v>2.2591054765427524E-21</v>
      </c>
      <c r="HH49" s="86">
        <f t="shared" si="196"/>
        <v>8.4991698310930618E-22</v>
      </c>
      <c r="HI49" s="86">
        <f t="shared" si="197"/>
        <v>9.1841247401504151E-22</v>
      </c>
      <c r="HJ49" s="86">
        <f t="shared" si="198"/>
        <v>4.4613374770777131E-20</v>
      </c>
      <c r="HK49" s="86">
        <f t="shared" si="199"/>
        <v>3.091725711566955E-21</v>
      </c>
      <c r="HL49" s="86">
        <f t="shared" si="200"/>
        <v>1.1985885634365403E-19</v>
      </c>
      <c r="HM49" s="86">
        <f t="shared" si="201"/>
        <v>1.4511886382117343E-23</v>
      </c>
      <c r="HN49" s="86">
        <f t="shared" si="202"/>
        <v>1.3021047053562282E-19</v>
      </c>
      <c r="HO49" s="86">
        <f t="shared" si="203"/>
        <v>6.9074213760968947E-23</v>
      </c>
      <c r="HP49" s="86">
        <f t="shared" si="204"/>
        <v>4.9154485607749285E-22</v>
      </c>
      <c r="HQ49" s="86">
        <f t="shared" si="205"/>
        <v>2.7617587083407767E-29</v>
      </c>
      <c r="HS49" s="86">
        <f t="shared" si="114"/>
        <v>2.0181261486234012E-106</v>
      </c>
      <c r="HT49" s="86">
        <f t="shared" si="206"/>
        <v>5.9111605309038708E-94</v>
      </c>
      <c r="HU49" s="86">
        <f t="shared" si="207"/>
        <v>4.8950283527937168E-125</v>
      </c>
      <c r="HV49" s="86">
        <f t="shared" si="208"/>
        <v>5.4620947983511358E-129</v>
      </c>
      <c r="HW49" s="86">
        <f t="shared" si="209"/>
        <v>9.2219057916486177E-130</v>
      </c>
      <c r="HX49" s="86">
        <f t="shared" si="210"/>
        <v>4.2735110475057918E-131</v>
      </c>
      <c r="HY49" s="86">
        <f t="shared" si="211"/>
        <v>2.3858420745795767E-129</v>
      </c>
      <c r="HZ49" s="86">
        <f t="shared" si="212"/>
        <v>6.2535187920748988E-120</v>
      </c>
      <c r="IA49" s="86">
        <f t="shared" si="213"/>
        <v>1.0670027752380345E-126</v>
      </c>
      <c r="IB49" s="86">
        <f t="shared" si="214"/>
        <v>1.9789069409273637E-117</v>
      </c>
      <c r="IC49" s="86">
        <f t="shared" si="215"/>
        <v>2.3899177875888247E-143</v>
      </c>
      <c r="ID49" s="86">
        <f t="shared" si="216"/>
        <v>7.9389564444894486E-116</v>
      </c>
      <c r="IE49" s="86">
        <f t="shared" si="217"/>
        <v>1.3768586320773711E-135</v>
      </c>
      <c r="IF49" s="86">
        <f t="shared" si="218"/>
        <v>9.5852394730679983E-58</v>
      </c>
      <c r="IG49" s="86">
        <f t="shared" si="219"/>
        <v>2.1287031099939181E-41</v>
      </c>
      <c r="II49" s="86">
        <f t="shared" si="115"/>
        <v>1.3189361350827518E-219</v>
      </c>
      <c r="IJ49" s="86">
        <f t="shared" si="116"/>
        <v>2.4692564993474267E-200</v>
      </c>
      <c r="IK49" s="86">
        <f t="shared" si="117"/>
        <v>1.7652526591418752E-260</v>
      </c>
      <c r="IL49" s="86">
        <f t="shared" si="118"/>
        <v>5.6089597375561805E-265</v>
      </c>
      <c r="IM49" s="86">
        <f t="shared" si="119"/>
        <v>1.9368890219050047E-268</v>
      </c>
      <c r="IN49" s="86">
        <f t="shared" si="120"/>
        <v>3.5103895401402405E-272</v>
      </c>
      <c r="IO49" s="86">
        <f t="shared" si="121"/>
        <v>1.9048295947831396E-269</v>
      </c>
      <c r="IP49" s="86">
        <f t="shared" si="122"/>
        <v>5.5062741377470889E-247</v>
      </c>
      <c r="IQ49" s="86">
        <f t="shared" si="123"/>
        <v>2.8124662807892235E-261</v>
      </c>
      <c r="IR49" s="86">
        <f t="shared" si="124"/>
        <v>7.0026192318342827E-243</v>
      </c>
      <c r="IS49" s="86">
        <f t="shared" si="125"/>
        <v>1.3744400923847161E-300</v>
      </c>
      <c r="IT49" s="86">
        <f t="shared" si="126"/>
        <v>4.7122424448865741E-240</v>
      </c>
      <c r="IU49" s="86">
        <f t="shared" si="127"/>
        <v>3.8785880314692082E-280</v>
      </c>
      <c r="IV49" s="86">
        <f t="shared" si="128"/>
        <v>9.196321308535523E-199</v>
      </c>
      <c r="IW49" s="86">
        <f t="shared" si="129"/>
        <v>5.5779848120909642E-165</v>
      </c>
      <c r="IY49" s="86">
        <f t="shared" si="130"/>
        <v>2.3051942739621386E-6</v>
      </c>
      <c r="IZ49" s="86">
        <f t="shared" si="131"/>
        <v>8.6469726843463515E-7</v>
      </c>
      <c r="JA49" s="86">
        <f t="shared" si="132"/>
        <v>3.5140333418650067E-7</v>
      </c>
      <c r="JB49" s="86">
        <f t="shared" si="133"/>
        <v>2.8881140387605749E-7</v>
      </c>
      <c r="JC49" s="86">
        <f t="shared" si="134"/>
        <v>1.1928714441532322E-7</v>
      </c>
      <c r="JD49" s="86">
        <f t="shared" si="135"/>
        <v>1.536034672420305E-8</v>
      </c>
      <c r="JE49" s="86">
        <f t="shared" si="136"/>
        <v>6.110057213481982E-8</v>
      </c>
      <c r="JF49" s="86">
        <f t="shared" si="137"/>
        <v>6.4295683376865575E-8</v>
      </c>
      <c r="JG49" s="86">
        <f t="shared" si="138"/>
        <v>1.4639510824626831E-8</v>
      </c>
      <c r="JH49" s="86">
        <f t="shared" si="139"/>
        <v>8.0747819790016838E-8</v>
      </c>
      <c r="JI49" s="86">
        <f t="shared" si="140"/>
        <v>1.1019014263887806E-8</v>
      </c>
      <c r="JJ49" s="86">
        <f t="shared" si="141"/>
        <v>2.9164527682102591E-8</v>
      </c>
      <c r="JK49" s="86">
        <f t="shared" si="142"/>
        <v>2.1092593865915709E-8</v>
      </c>
      <c r="JL49" s="86">
        <f t="shared" si="143"/>
        <v>4.6160969451113924E-8</v>
      </c>
      <c r="JM49" s="86">
        <f t="shared" si="144"/>
        <v>1.0509489616772509E-9</v>
      </c>
    </row>
    <row r="50" spans="2:273" x14ac:dyDescent="0.25">
      <c r="B50" s="2">
        <v>23</v>
      </c>
      <c r="C50" s="37">
        <v>103.19</v>
      </c>
      <c r="D50" s="37">
        <v>108.404</v>
      </c>
      <c r="E50" s="37">
        <v>107.28100000000001</v>
      </c>
      <c r="F50" s="37">
        <v>107.193</v>
      </c>
      <c r="G50" s="37">
        <v>106.193</v>
      </c>
      <c r="H50" s="37">
        <v>106.877</v>
      </c>
      <c r="I50" s="37">
        <v>106.842</v>
      </c>
      <c r="J50" s="37">
        <v>108.26300000000001</v>
      </c>
      <c r="K50" s="37">
        <v>111.649</v>
      </c>
      <c r="L50" s="37">
        <v>111.56100000000001</v>
      </c>
      <c r="M50" s="37">
        <v>110.667</v>
      </c>
      <c r="N50" s="37">
        <v>109.26300000000001</v>
      </c>
      <c r="O50" s="37">
        <v>111.123</v>
      </c>
      <c r="P50" s="37">
        <v>109.167</v>
      </c>
      <c r="Q50" s="37">
        <v>114.18300000000001</v>
      </c>
      <c r="S50" s="4">
        <f t="shared" si="8"/>
        <v>104.63471482185125</v>
      </c>
      <c r="T50" s="4">
        <f t="shared" si="9"/>
        <v>108.66002268915635</v>
      </c>
      <c r="U50" s="4">
        <f t="shared" si="10"/>
        <v>109.2773800358854</v>
      </c>
      <c r="V50" s="4">
        <f t="shared" si="11"/>
        <v>108.28675193586777</v>
      </c>
      <c r="W50" s="4">
        <f t="shared" si="12"/>
        <v>108.83022127297974</v>
      </c>
      <c r="X50" s="4">
        <f t="shared" si="13"/>
        <v>107.00834791082094</v>
      </c>
      <c r="Y50" s="4">
        <f t="shared" si="14"/>
        <v>106.46779037539473</v>
      </c>
      <c r="Z50" s="4">
        <f t="shared" si="15"/>
        <v>110.40294753402104</v>
      </c>
      <c r="AA50" s="4">
        <f t="shared" si="16"/>
        <v>112.16390224876596</v>
      </c>
      <c r="AB50" s="4">
        <f t="shared" si="17"/>
        <v>113.69101512856727</v>
      </c>
      <c r="AC50" s="4">
        <f t="shared" si="18"/>
        <v>112.89366653719867</v>
      </c>
      <c r="AD50" s="4">
        <f t="shared" si="19"/>
        <v>111.65455929727727</v>
      </c>
      <c r="AE50" s="4">
        <f t="shared" si="20"/>
        <v>110.71104671163778</v>
      </c>
      <c r="AF50" s="4">
        <f t="shared" si="21"/>
        <v>111.28707496082511</v>
      </c>
      <c r="AG50" s="4">
        <f t="shared" si="22"/>
        <v>112.40363239852456</v>
      </c>
      <c r="AI50" s="4">
        <f t="shared" si="23"/>
        <v>-1.4447148218512496</v>
      </c>
      <c r="AJ50" s="4">
        <f t="shared" si="24"/>
        <v>-0.25602268915635307</v>
      </c>
      <c r="AK50" s="4">
        <f t="shared" si="25"/>
        <v>-1.9963800358853945</v>
      </c>
      <c r="AL50" s="4">
        <f t="shared" si="26"/>
        <v>-1.0937519358677719</v>
      </c>
      <c r="AM50" s="4">
        <f t="shared" si="27"/>
        <v>-2.637221272979744</v>
      </c>
      <c r="AN50" s="4">
        <f t="shared" si="28"/>
        <v>-0.13134791082094921</v>
      </c>
      <c r="AO50" s="4">
        <f t="shared" si="29"/>
        <v>0.37420962460527107</v>
      </c>
      <c r="AP50" s="4">
        <f t="shared" si="30"/>
        <v>-2.139947534021033</v>
      </c>
      <c r="AQ50" s="4">
        <f t="shared" si="31"/>
        <v>-0.51490224876596358</v>
      </c>
      <c r="AR50" s="4">
        <f t="shared" si="32"/>
        <v>-2.1300151285672655</v>
      </c>
      <c r="AS50" s="4">
        <f t="shared" si="33"/>
        <v>-2.2266665371986676</v>
      </c>
      <c r="AT50" s="4">
        <f t="shared" si="34"/>
        <v>-2.3915592972772686</v>
      </c>
      <c r="AU50" s="4">
        <f t="shared" si="35"/>
        <v>0.411953288362227</v>
      </c>
      <c r="AV50" s="4">
        <f t="shared" si="146"/>
        <v>-2.1200749608251073</v>
      </c>
      <c r="AW50" s="4">
        <f t="shared" si="146"/>
        <v>1.7793676014754425</v>
      </c>
      <c r="AY50" s="2">
        <f t="shared" si="96"/>
        <v>104.63098830072262</v>
      </c>
      <c r="AZ50" s="2">
        <f t="shared" si="147"/>
        <v>108.65835320854602</v>
      </c>
      <c r="BA50" s="2">
        <f t="shared" si="148"/>
        <v>109.27663167891167</v>
      </c>
      <c r="BB50" s="2">
        <f t="shared" si="149"/>
        <v>108.28613225520982</v>
      </c>
      <c r="BC50" s="2">
        <f t="shared" si="150"/>
        <v>108.82992628333687</v>
      </c>
      <c r="BD50" s="2">
        <f t="shared" si="151"/>
        <v>107.00830205641627</v>
      </c>
      <c r="BE50" s="2">
        <f t="shared" si="152"/>
        <v>106.46763114974472</v>
      </c>
      <c r="BF50" s="2">
        <f t="shared" si="153"/>
        <v>110.40278911660384</v>
      </c>
      <c r="BG50" s="2">
        <f t="shared" si="154"/>
        <v>112.16386275390165</v>
      </c>
      <c r="BH50" s="2">
        <f t="shared" si="155"/>
        <v>113.69083121371216</v>
      </c>
      <c r="BI50" s="2">
        <f t="shared" si="156"/>
        <v>112.89363680865563</v>
      </c>
      <c r="BJ50" s="2">
        <f t="shared" si="157"/>
        <v>111.65449085937513</v>
      </c>
      <c r="BK50" s="2">
        <f t="shared" si="158"/>
        <v>110.71099406291088</v>
      </c>
      <c r="BL50" s="2">
        <f t="shared" si="159"/>
        <v>111.28697558218249</v>
      </c>
      <c r="BM50" s="2">
        <f t="shared" si="160"/>
        <v>112.403629874652</v>
      </c>
      <c r="BO50" s="2">
        <f t="shared" si="38"/>
        <v>103.19</v>
      </c>
      <c r="BP50" s="2">
        <f t="shared" si="39"/>
        <v>108.404</v>
      </c>
      <c r="BQ50" s="2">
        <f t="shared" si="40"/>
        <v>107.28100000000001</v>
      </c>
      <c r="BR50" s="2">
        <f t="shared" si="41"/>
        <v>107.193</v>
      </c>
      <c r="BS50" s="2">
        <f t="shared" si="42"/>
        <v>106.193</v>
      </c>
      <c r="BT50" s="2">
        <f t="shared" si="43"/>
        <v>106.877</v>
      </c>
      <c r="BU50" s="2">
        <f t="shared" si="44"/>
        <v>106.842</v>
      </c>
      <c r="BV50" s="2">
        <f t="shared" si="45"/>
        <v>108.26300000000001</v>
      </c>
      <c r="BW50" s="2">
        <f t="shared" si="46"/>
        <v>111.649</v>
      </c>
      <c r="BX50" s="2">
        <f t="shared" si="47"/>
        <v>111.56100000000001</v>
      </c>
      <c r="BY50" s="2">
        <f t="shared" si="48"/>
        <v>110.667</v>
      </c>
      <c r="BZ50" s="2">
        <f t="shared" si="49"/>
        <v>109.26300000000001</v>
      </c>
      <c r="CA50" s="2">
        <f t="shared" si="50"/>
        <v>111.123</v>
      </c>
      <c r="CB50" s="2">
        <f t="shared" si="51"/>
        <v>109.167</v>
      </c>
      <c r="CC50" s="2">
        <f t="shared" si="52"/>
        <v>114.18300000000001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104.4858645403377</v>
      </c>
      <c r="DL50" s="2">
        <f t="shared" si="161"/>
        <v>109.02117326454032</v>
      </c>
      <c r="DM50" s="2">
        <f t="shared" si="161"/>
        <v>109.64533535762483</v>
      </c>
      <c r="DN50" s="2">
        <f t="shared" si="161"/>
        <v>108.7985004048583</v>
      </c>
      <c r="DO50" s="2">
        <f t="shared" si="161"/>
        <v>109.5893477951636</v>
      </c>
      <c r="DP50" s="2">
        <f t="shared" si="161"/>
        <v>107.70609566709567</v>
      </c>
      <c r="DQ50" s="2">
        <f t="shared" si="161"/>
        <v>107.41586486486486</v>
      </c>
      <c r="DR50" s="2">
        <f t="shared" si="161"/>
        <v>110.54194594594597</v>
      </c>
      <c r="DS50" s="2">
        <f t="shared" si="161"/>
        <v>111.95683775203777</v>
      </c>
      <c r="DT50" s="2">
        <f t="shared" si="161"/>
        <v>114.17437837837838</v>
      </c>
      <c r="DU50" s="2">
        <f t="shared" si="161"/>
        <v>113.34917927170871</v>
      </c>
      <c r="DV50" s="2">
        <f t="shared" si="161"/>
        <v>111.92840557700561</v>
      </c>
      <c r="DW50" s="2">
        <f t="shared" si="161"/>
        <v>110.84339070649598</v>
      </c>
      <c r="DX50" s="2">
        <f t="shared" si="161"/>
        <v>111.43067567567564</v>
      </c>
      <c r="DY50" s="2">
        <f t="shared" si="161"/>
        <v>111.88961497326206</v>
      </c>
      <c r="EA50" s="2">
        <f t="shared" si="71"/>
        <v>105.32832972718724</v>
      </c>
      <c r="EB50" s="2">
        <f t="shared" si="72"/>
        <v>106.86947255429367</v>
      </c>
      <c r="EC50" s="2">
        <f t="shared" si="73"/>
        <v>107.38813022466462</v>
      </c>
      <c r="ED50" s="2">
        <f t="shared" si="74"/>
        <v>105.5356288422426</v>
      </c>
      <c r="EE50" s="2">
        <f t="shared" si="75"/>
        <v>104.75878562492804</v>
      </c>
      <c r="EF50" s="2">
        <f t="shared" si="76"/>
        <v>102.7971211336599</v>
      </c>
      <c r="EG50" s="2">
        <f t="shared" si="77"/>
        <v>100.95186236203089</v>
      </c>
      <c r="EH50" s="2">
        <f t="shared" si="78"/>
        <v>109.61138952972492</v>
      </c>
      <c r="EI50" s="2">
        <f t="shared" si="79"/>
        <v>113.44691485196964</v>
      </c>
      <c r="EJ50" s="2">
        <f t="shared" si="80"/>
        <v>111.01429603562715</v>
      </c>
      <c r="EK50" s="2">
        <f t="shared" si="81"/>
        <v>110.08625389271954</v>
      </c>
      <c r="EL50" s="2">
        <f t="shared" si="82"/>
        <v>110.00412189555645</v>
      </c>
      <c r="EM50" s="2">
        <f t="shared" si="83"/>
        <v>109.88485039333823</v>
      </c>
      <c r="EN50" s="2">
        <f t="shared" si="84"/>
        <v>110.42910134483755</v>
      </c>
      <c r="EO50" s="2">
        <f t="shared" si="85"/>
        <v>115.90825372441446</v>
      </c>
      <c r="EQ50" s="2">
        <f t="shared" si="86"/>
        <v>106.36260420953742</v>
      </c>
      <c r="ER50" s="2">
        <f t="shared" si="162"/>
        <v>106.53125787173467</v>
      </c>
      <c r="ES50" s="2">
        <f t="shared" si="162"/>
        <v>106.74212312088601</v>
      </c>
      <c r="ET50" s="2">
        <f t="shared" si="162"/>
        <v>104.33128830343774</v>
      </c>
      <c r="EU50" s="2">
        <f t="shared" si="162"/>
        <v>103.79696449456446</v>
      </c>
      <c r="EV50" s="2">
        <f t="shared" si="162"/>
        <v>100.8798353484259</v>
      </c>
      <c r="EW50" s="2">
        <f t="shared" si="162"/>
        <v>100.9330368658725</v>
      </c>
      <c r="EX50" s="2">
        <f t="shared" si="162"/>
        <v>108.02294775115104</v>
      </c>
      <c r="EY50" s="2">
        <f t="shared" si="162"/>
        <v>110.44208532355422</v>
      </c>
      <c r="EZ50" s="2">
        <f t="shared" si="162"/>
        <v>112.03603704509379</v>
      </c>
      <c r="FA50" s="2">
        <f t="shared" si="162"/>
        <v>109.38677662471595</v>
      </c>
      <c r="FB50" s="2">
        <f t="shared" si="162"/>
        <v>109.14137436445822</v>
      </c>
      <c r="FC50" s="2">
        <f t="shared" si="162"/>
        <v>108.50709409120581</v>
      </c>
      <c r="FD50" s="2">
        <f t="shared" si="162"/>
        <v>111.96098662718489</v>
      </c>
      <c r="FE50" s="2">
        <f t="shared" si="162"/>
        <v>118.4935367214825</v>
      </c>
      <c r="FG50" s="2">
        <f t="shared" si="88"/>
        <v>0.17223528455510007</v>
      </c>
      <c r="FH50" s="2">
        <f t="shared" si="163"/>
        <v>0.16861545885191134</v>
      </c>
      <c r="FI50" s="2">
        <f t="shared" si="163"/>
        <v>0.16333729934603297</v>
      </c>
      <c r="FJ50" s="2">
        <f t="shared" si="163"/>
        <v>0.15702103708730775</v>
      </c>
      <c r="FK50" s="2">
        <f t="shared" si="163"/>
        <v>0.15720655495574046</v>
      </c>
      <c r="FL50" s="2">
        <f t="shared" si="163"/>
        <v>0.14213616918527991</v>
      </c>
      <c r="FM50" s="2">
        <f t="shared" si="163"/>
        <v>0.14669443665060361</v>
      </c>
      <c r="FN50" s="2">
        <f t="shared" si="163"/>
        <v>0.14948915584824238</v>
      </c>
      <c r="FO50" s="2">
        <f t="shared" si="163"/>
        <v>0.13899571241042097</v>
      </c>
      <c r="FP50" s="2">
        <f t="shared" si="163"/>
        <v>0.15302661960728214</v>
      </c>
      <c r="FQ50" s="2">
        <f t="shared" si="163"/>
        <v>0.13960643281222024</v>
      </c>
      <c r="FR50" s="2">
        <f t="shared" si="163"/>
        <v>0.14233621884958653</v>
      </c>
      <c r="FS50" s="2">
        <f t="shared" si="163"/>
        <v>0.13809365886435387</v>
      </c>
      <c r="FT50" s="2">
        <f t="shared" si="163"/>
        <v>0.14350062683014408</v>
      </c>
      <c r="FU50" s="2">
        <f t="shared" si="163"/>
        <v>0.12789676228551763</v>
      </c>
      <c r="FW50" s="2">
        <f t="shared" si="112"/>
        <v>2.081575104298034E-5</v>
      </c>
      <c r="FX50" s="2">
        <f t="shared" si="164"/>
        <v>2.9724978251307287E-5</v>
      </c>
      <c r="FY50" s="2">
        <f t="shared" si="165"/>
        <v>2.7690446959793803E-5</v>
      </c>
      <c r="FZ50" s="2">
        <f t="shared" si="166"/>
        <v>2.3808053415729996E-5</v>
      </c>
      <c r="GA50" s="2">
        <f t="shared" si="167"/>
        <v>2.6485740078316943E-5</v>
      </c>
      <c r="GB50" s="2">
        <f t="shared" si="168"/>
        <v>2.6483203035303367E-5</v>
      </c>
      <c r="GC50" s="2">
        <f t="shared" si="169"/>
        <v>2.7062172952712135E-5</v>
      </c>
      <c r="GD50" s="2">
        <f t="shared" si="170"/>
        <v>3.0681774256829121E-5</v>
      </c>
      <c r="GE50" s="2">
        <f t="shared" si="171"/>
        <v>2.9727539197264164E-5</v>
      </c>
      <c r="GF50" s="2">
        <f t="shared" si="172"/>
        <v>2.8925065532647141E-5</v>
      </c>
      <c r="GG50" s="2">
        <f t="shared" si="173"/>
        <v>2.4433045546182763E-5</v>
      </c>
      <c r="GH50" s="2">
        <f t="shared" si="174"/>
        <v>2.2549376666692923E-5</v>
      </c>
      <c r="GI50" s="2">
        <f t="shared" si="175"/>
        <v>2.0543961304873028E-5</v>
      </c>
      <c r="GJ50" s="2">
        <f t="shared" si="176"/>
        <v>1.7266827613708655E-5</v>
      </c>
      <c r="GK50" s="2">
        <f t="shared" si="177"/>
        <v>1.7025726960363557E-5</v>
      </c>
      <c r="GM50" s="86">
        <f t="shared" si="113"/>
        <v>4.1974573034359135E-6</v>
      </c>
      <c r="GN50" s="86">
        <f t="shared" si="178"/>
        <v>1.6838276388805161E-6</v>
      </c>
      <c r="GO50" s="86">
        <f t="shared" si="179"/>
        <v>7.2279243631255248E-7</v>
      </c>
      <c r="GP50" s="86">
        <f t="shared" si="180"/>
        <v>5.9164147265479306E-7</v>
      </c>
      <c r="GQ50" s="86">
        <f t="shared" si="181"/>
        <v>2.6150209522405227E-7</v>
      </c>
      <c r="GR50" s="86">
        <f t="shared" si="182"/>
        <v>3.7211478077250478E-8</v>
      </c>
      <c r="GS50" s="86">
        <f t="shared" si="183"/>
        <v>1.3596194457694375E-7</v>
      </c>
      <c r="GT50" s="86">
        <f t="shared" si="184"/>
        <v>1.4389784029706934E-7</v>
      </c>
      <c r="GU50" s="86">
        <f t="shared" si="185"/>
        <v>3.5169205847646131E-8</v>
      </c>
      <c r="GV50" s="86">
        <f t="shared" si="186"/>
        <v>1.7980854974801744E-7</v>
      </c>
      <c r="GW50" s="86">
        <f t="shared" si="187"/>
        <v>2.7084994703861002E-8</v>
      </c>
      <c r="GX50" s="86">
        <f t="shared" si="188"/>
        <v>6.7472022899073378E-8</v>
      </c>
      <c r="GY50" s="86">
        <f t="shared" si="189"/>
        <v>4.9192015972262033E-8</v>
      </c>
      <c r="GZ50" s="86">
        <f t="shared" si="190"/>
        <v>1.0370589126891342E-7</v>
      </c>
      <c r="HA50" s="86">
        <f t="shared" si="191"/>
        <v>2.9100842282025299E-9</v>
      </c>
      <c r="HC50" s="86">
        <f t="shared" si="145"/>
        <v>1.2286620132005591E-17</v>
      </c>
      <c r="HD50" s="86">
        <f t="shared" si="192"/>
        <v>6.7159222606700828E-17</v>
      </c>
      <c r="HE50" s="86">
        <f t="shared" si="193"/>
        <v>1.0895375363445528E-20</v>
      </c>
      <c r="HF50" s="86">
        <f t="shared" si="194"/>
        <v>4.0794325879638178E-21</v>
      </c>
      <c r="HG50" s="86">
        <f t="shared" si="195"/>
        <v>1.1367612616279906E-20</v>
      </c>
      <c r="HH50" s="86">
        <f t="shared" si="196"/>
        <v>4.39969898958199E-21</v>
      </c>
      <c r="HI50" s="86">
        <f t="shared" si="197"/>
        <v>4.7243343908560743E-21</v>
      </c>
      <c r="HJ50" s="86">
        <f t="shared" si="198"/>
        <v>2.0394839013942322E-19</v>
      </c>
      <c r="HK50" s="86">
        <f t="shared" si="199"/>
        <v>1.5405168670303808E-20</v>
      </c>
      <c r="HL50" s="86">
        <f t="shared" si="200"/>
        <v>5.2735462781658317E-19</v>
      </c>
      <c r="HM50" s="86">
        <f t="shared" si="201"/>
        <v>8.6698973660533959E-23</v>
      </c>
      <c r="HN50" s="86">
        <f t="shared" si="202"/>
        <v>5.4837254444039267E-19</v>
      </c>
      <c r="HO50" s="86">
        <f t="shared" si="203"/>
        <v>3.6777546169181341E-22</v>
      </c>
      <c r="HP50" s="86">
        <f t="shared" si="204"/>
        <v>2.4412380689254946E-21</v>
      </c>
      <c r="HQ50" s="86">
        <f t="shared" si="205"/>
        <v>2.4954354705649296E-28</v>
      </c>
      <c r="HS50" s="86">
        <f t="shared" si="114"/>
        <v>3.8063222872522088E-104</v>
      </c>
      <c r="HT50" s="86">
        <f t="shared" si="206"/>
        <v>7.5759046801978053E-92</v>
      </c>
      <c r="HU50" s="86">
        <f t="shared" si="207"/>
        <v>2.838708189481263E-122</v>
      </c>
      <c r="HV50" s="86">
        <f t="shared" si="208"/>
        <v>3.3839924741199952E-126</v>
      </c>
      <c r="HW50" s="86">
        <f t="shared" si="209"/>
        <v>6.4829413592671117E-127</v>
      </c>
      <c r="HX50" s="86">
        <f t="shared" si="210"/>
        <v>3.2545504190633671E-128</v>
      </c>
      <c r="HY50" s="86">
        <f t="shared" si="211"/>
        <v>1.7024206039361094E-126</v>
      </c>
      <c r="HZ50" s="86">
        <f t="shared" si="212"/>
        <v>2.856649602122778E-117</v>
      </c>
      <c r="IA50" s="86">
        <f t="shared" si="213"/>
        <v>6.8098303609690929E-124</v>
      </c>
      <c r="IB50" s="86">
        <f t="shared" si="214"/>
        <v>7.7845024097046372E-115</v>
      </c>
      <c r="IC50" s="86">
        <f t="shared" si="215"/>
        <v>3.3430357194651663E-140</v>
      </c>
      <c r="ID50" s="86">
        <f t="shared" si="216"/>
        <v>2.5268850165141927E-113</v>
      </c>
      <c r="IE50" s="86">
        <f t="shared" si="217"/>
        <v>1.1067352444219616E-132</v>
      </c>
      <c r="IF50" s="86">
        <f t="shared" si="218"/>
        <v>1.4574098626651674E-56</v>
      </c>
      <c r="IG50" s="86">
        <f t="shared" si="219"/>
        <v>1.4504268327360126E-40</v>
      </c>
      <c r="II50" s="86">
        <f t="shared" si="115"/>
        <v>6.1631293295851228E-216</v>
      </c>
      <c r="IJ50" s="86">
        <f t="shared" si="116"/>
        <v>7.0819862074946978E-197</v>
      </c>
      <c r="IK50" s="86">
        <f t="shared" si="117"/>
        <v>5.2764302357255697E-256</v>
      </c>
      <c r="IL50" s="86">
        <f t="shared" si="118"/>
        <v>1.7317637094684936E-260</v>
      </c>
      <c r="IM50" s="86">
        <f t="shared" si="119"/>
        <v>7.6068122004714125E-264</v>
      </c>
      <c r="IN50" s="86">
        <f t="shared" si="120"/>
        <v>1.5992381589589148E-267</v>
      </c>
      <c r="IO50" s="86">
        <f t="shared" si="121"/>
        <v>7.9549086556755856E-265</v>
      </c>
      <c r="IP50" s="86">
        <f t="shared" si="122"/>
        <v>1.0571568013908365E-242</v>
      </c>
      <c r="IQ50" s="86">
        <f t="shared" si="123"/>
        <v>9.3025681904358139E-257</v>
      </c>
      <c r="IR50" s="86">
        <f t="shared" si="124"/>
        <v>1.0798326260546875E-238</v>
      </c>
      <c r="IS50" s="86">
        <f t="shared" si="125"/>
        <v>1.7694399472409423E-295</v>
      </c>
      <c r="IT50" s="86">
        <f t="shared" si="126"/>
        <v>5.2129241209845789E-236</v>
      </c>
      <c r="IU50" s="86">
        <f t="shared" si="127"/>
        <v>1.8749191459390821E-275</v>
      </c>
      <c r="IV50" s="86">
        <f t="shared" si="128"/>
        <v>1.682837705203979E-195</v>
      </c>
      <c r="IW50" s="86">
        <f t="shared" si="129"/>
        <v>2.7911577544225779E-162</v>
      </c>
      <c r="IY50" s="86">
        <f t="shared" si="130"/>
        <v>4.1974573034481997E-6</v>
      </c>
      <c r="IZ50" s="86">
        <f t="shared" si="131"/>
        <v>1.6838276389476753E-6</v>
      </c>
      <c r="JA50" s="86">
        <f t="shared" si="132"/>
        <v>7.2279243631256339E-7</v>
      </c>
      <c r="JB50" s="86">
        <f t="shared" si="133"/>
        <v>5.9164147265479719E-7</v>
      </c>
      <c r="JC50" s="86">
        <f t="shared" si="134"/>
        <v>2.6150209522406365E-7</v>
      </c>
      <c r="JD50" s="86">
        <f t="shared" si="135"/>
        <v>3.7211478077254879E-8</v>
      </c>
      <c r="JE50" s="86">
        <f t="shared" si="136"/>
        <v>1.3596194457694846E-7</v>
      </c>
      <c r="JF50" s="86">
        <f t="shared" si="137"/>
        <v>1.4389784029727329E-7</v>
      </c>
      <c r="JG50" s="86">
        <f t="shared" si="138"/>
        <v>3.5169205847661536E-8</v>
      </c>
      <c r="JH50" s="86">
        <f t="shared" si="139"/>
        <v>1.798085497485448E-7</v>
      </c>
      <c r="JI50" s="86">
        <f t="shared" si="140"/>
        <v>2.7084994703861088E-8</v>
      </c>
      <c r="JJ50" s="86">
        <f t="shared" si="141"/>
        <v>6.7472022899621753E-8</v>
      </c>
      <c r="JK50" s="86">
        <f t="shared" si="142"/>
        <v>4.9192015972262404E-8</v>
      </c>
      <c r="JL50" s="86">
        <f t="shared" si="143"/>
        <v>1.0370589126891585E-7</v>
      </c>
      <c r="JM50" s="86">
        <f t="shared" si="144"/>
        <v>2.9100842282025299E-9</v>
      </c>
    </row>
    <row r="51" spans="2:273" x14ac:dyDescent="0.25">
      <c r="B51" s="2">
        <v>24</v>
      </c>
      <c r="C51" s="37">
        <v>101.937</v>
      </c>
      <c r="D51" s="37">
        <v>106.667</v>
      </c>
      <c r="E51" s="37">
        <v>109.43899999999999</v>
      </c>
      <c r="F51" s="37">
        <v>107.08799999999999</v>
      </c>
      <c r="G51" s="37">
        <v>107.71899999999999</v>
      </c>
      <c r="H51" s="37">
        <v>106.526</v>
      </c>
      <c r="I51" s="37">
        <v>103.456</v>
      </c>
      <c r="J51" s="37">
        <v>110.211</v>
      </c>
      <c r="K51" s="37">
        <v>108.649</v>
      </c>
      <c r="L51" s="37">
        <v>109.947</v>
      </c>
      <c r="M51" s="37">
        <v>110.26300000000001</v>
      </c>
      <c r="N51" s="37">
        <v>110.77200000000001</v>
      </c>
      <c r="O51" s="37">
        <v>111.667</v>
      </c>
      <c r="P51" s="37">
        <v>111.15</v>
      </c>
      <c r="Q51" s="37">
        <v>110.05</v>
      </c>
      <c r="S51" s="4">
        <f t="shared" si="8"/>
        <v>104.75665586684532</v>
      </c>
      <c r="T51" s="4">
        <f t="shared" si="9"/>
        <v>108.77654540561029</v>
      </c>
      <c r="U51" s="4">
        <f t="shared" si="10"/>
        <v>109.35151126908481</v>
      </c>
      <c r="V51" s="4">
        <f t="shared" si="11"/>
        <v>108.30852307496714</v>
      </c>
      <c r="W51" s="4">
        <f t="shared" si="12"/>
        <v>108.85312638941173</v>
      </c>
      <c r="X51" s="4">
        <f t="shared" si="13"/>
        <v>107.09859155608197</v>
      </c>
      <c r="Y51" s="4">
        <f t="shared" si="14"/>
        <v>106.49163257603774</v>
      </c>
      <c r="Z51" s="4">
        <f t="shared" si="15"/>
        <v>110.48906678577964</v>
      </c>
      <c r="AA51" s="4">
        <f t="shared" si="16"/>
        <v>112.32074141062235</v>
      </c>
      <c r="AB51" s="4">
        <f t="shared" si="17"/>
        <v>113.75021713915427</v>
      </c>
      <c r="AC51" s="4">
        <f t="shared" si="18"/>
        <v>113.0005786374354</v>
      </c>
      <c r="AD51" s="4">
        <f t="shared" si="19"/>
        <v>111.80339239702157</v>
      </c>
      <c r="AE51" s="4">
        <f t="shared" si="20"/>
        <v>110.86650839118988</v>
      </c>
      <c r="AF51" s="4">
        <f t="shared" si="21"/>
        <v>111.40803775988059</v>
      </c>
      <c r="AG51" s="4">
        <f t="shared" si="22"/>
        <v>112.51798481652057</v>
      </c>
      <c r="AI51" s="4">
        <f t="shared" si="23"/>
        <v>-2.8196558668453235</v>
      </c>
      <c r="AJ51" s="4">
        <f t="shared" si="24"/>
        <v>-2.1095454056102909</v>
      </c>
      <c r="AK51" s="4">
        <f t="shared" si="25"/>
        <v>8.7488730915183055E-2</v>
      </c>
      <c r="AL51" s="4">
        <f t="shared" si="26"/>
        <v>-1.2205230749671472</v>
      </c>
      <c r="AM51" s="4">
        <f t="shared" si="27"/>
        <v>-1.1341263894117333</v>
      </c>
      <c r="AN51" s="4">
        <f t="shared" si="28"/>
        <v>-0.57259155608197432</v>
      </c>
      <c r="AO51" s="4">
        <f t="shared" si="29"/>
        <v>-3.0356325760377416</v>
      </c>
      <c r="AP51" s="4">
        <f t="shared" si="30"/>
        <v>-0.27806678577964306</v>
      </c>
      <c r="AQ51" s="4">
        <f t="shared" si="31"/>
        <v>-3.6717414106223458</v>
      </c>
      <c r="AR51" s="4">
        <f t="shared" si="32"/>
        <v>-3.8032171391542704</v>
      </c>
      <c r="AS51" s="4">
        <f t="shared" si="33"/>
        <v>-2.7375786374353908</v>
      </c>
      <c r="AT51" s="4">
        <f t="shared" si="34"/>
        <v>-1.0313923970215626</v>
      </c>
      <c r="AU51" s="4">
        <f t="shared" si="35"/>
        <v>0.80049160881011971</v>
      </c>
      <c r="AV51" s="4">
        <f t="shared" si="146"/>
        <v>-0.25803775988057964</v>
      </c>
      <c r="AW51" s="4">
        <f t="shared" si="146"/>
        <v>-2.4679848165205698</v>
      </c>
      <c r="AY51" s="2">
        <f t="shared" si="96"/>
        <v>104.7501340236478</v>
      </c>
      <c r="AZ51" s="2">
        <f t="shared" si="147"/>
        <v>108.77343040361967</v>
      </c>
      <c r="BA51" s="2">
        <f t="shared" si="148"/>
        <v>109.35003953114497</v>
      </c>
      <c r="BB51" s="2">
        <f t="shared" si="149"/>
        <v>108.30730815584724</v>
      </c>
      <c r="BC51" s="2">
        <f t="shared" si="150"/>
        <v>108.85250952662626</v>
      </c>
      <c r="BD51" s="2">
        <f t="shared" si="151"/>
        <v>107.09848585885784</v>
      </c>
      <c r="BE51" s="2">
        <f t="shared" si="152"/>
        <v>106.49129436180687</v>
      </c>
      <c r="BF51" s="2">
        <f t="shared" si="153"/>
        <v>110.488728564163</v>
      </c>
      <c r="BG51" s="2">
        <f t="shared" si="154"/>
        <v>112.32065105633106</v>
      </c>
      <c r="BH51" s="2">
        <f t="shared" si="155"/>
        <v>113.74982655341751</v>
      </c>
      <c r="BI51" s="2">
        <f t="shared" si="156"/>
        <v>113.00050912704538</v>
      </c>
      <c r="BJ51" s="2">
        <f t="shared" si="157"/>
        <v>111.80324143713466</v>
      </c>
      <c r="BK51" s="2">
        <f t="shared" si="158"/>
        <v>110.86639129206044</v>
      </c>
      <c r="BL51" s="2">
        <f t="shared" si="159"/>
        <v>111.40782463907567</v>
      </c>
      <c r="BM51" s="2">
        <f t="shared" si="160"/>
        <v>112.51797819026659</v>
      </c>
      <c r="BO51" s="2">
        <f t="shared" si="38"/>
        <v>101.937</v>
      </c>
      <c r="BP51" s="2">
        <f t="shared" si="39"/>
        <v>106.667</v>
      </c>
      <c r="BQ51" s="2">
        <f t="shared" si="40"/>
        <v>109.43899999999999</v>
      </c>
      <c r="BR51" s="2">
        <f t="shared" si="41"/>
        <v>107.08799999999999</v>
      </c>
      <c r="BS51" s="2">
        <f t="shared" si="42"/>
        <v>107.71899999999999</v>
      </c>
      <c r="BT51" s="2">
        <f t="shared" si="43"/>
        <v>106.526</v>
      </c>
      <c r="BU51" s="2">
        <f t="shared" si="44"/>
        <v>103.456</v>
      </c>
      <c r="BV51" s="2">
        <f t="shared" si="45"/>
        <v>110.211</v>
      </c>
      <c r="BW51" s="2">
        <f t="shared" si="46"/>
        <v>108.649</v>
      </c>
      <c r="BX51" s="2">
        <f t="shared" si="47"/>
        <v>109.947</v>
      </c>
      <c r="BY51" s="2">
        <f t="shared" si="48"/>
        <v>110.26300000000001</v>
      </c>
      <c r="BZ51" s="2">
        <f t="shared" si="49"/>
        <v>110.77200000000001</v>
      </c>
      <c r="CA51" s="2">
        <f t="shared" si="50"/>
        <v>111.667</v>
      </c>
      <c r="CB51" s="2">
        <f t="shared" si="51"/>
        <v>111.15</v>
      </c>
      <c r="CC51" s="2">
        <f t="shared" si="52"/>
        <v>110.05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104.65030440900561</v>
      </c>
      <c r="DL51" s="2">
        <f t="shared" si="161"/>
        <v>109.22883705440898</v>
      </c>
      <c r="DM51" s="2">
        <f t="shared" si="161"/>
        <v>109.80179790823212</v>
      </c>
      <c r="DN51" s="2">
        <f t="shared" si="161"/>
        <v>108.9012890688259</v>
      </c>
      <c r="DO51" s="2">
        <f t="shared" si="161"/>
        <v>109.71831721194881</v>
      </c>
      <c r="DP51" s="2">
        <f t="shared" si="161"/>
        <v>107.90560596310597</v>
      </c>
      <c r="DQ51" s="2">
        <f t="shared" si="161"/>
        <v>107.5561431958274</v>
      </c>
      <c r="DR51" s="2">
        <f t="shared" si="161"/>
        <v>110.69084898055952</v>
      </c>
      <c r="DS51" s="2">
        <f t="shared" si="161"/>
        <v>112.15685332475334</v>
      </c>
      <c r="DT51" s="2">
        <f t="shared" si="161"/>
        <v>114.31900900900901</v>
      </c>
      <c r="DU51" s="2">
        <f t="shared" si="161"/>
        <v>113.54351820728294</v>
      </c>
      <c r="DV51" s="2">
        <f t="shared" si="161"/>
        <v>112.15448331188334</v>
      </c>
      <c r="DW51" s="2">
        <f t="shared" si="161"/>
        <v>111.06305405405406</v>
      </c>
      <c r="DX51" s="2">
        <f t="shared" si="161"/>
        <v>111.60986747273587</v>
      </c>
      <c r="DY51" s="2">
        <f t="shared" si="161"/>
        <v>111.998006684492</v>
      </c>
      <c r="EA51" s="2">
        <f t="shared" si="71"/>
        <v>105.1875753527752</v>
      </c>
      <c r="EB51" s="2">
        <f t="shared" si="72"/>
        <v>106.72561287108985</v>
      </c>
      <c r="EC51" s="2">
        <f t="shared" si="73"/>
        <v>107.23971777921447</v>
      </c>
      <c r="ED51" s="2">
        <f t="shared" si="74"/>
        <v>105.39924334778772</v>
      </c>
      <c r="EE51" s="2">
        <f t="shared" si="75"/>
        <v>104.61944108369468</v>
      </c>
      <c r="EF51" s="2">
        <f t="shared" si="76"/>
        <v>102.65609254723583</v>
      </c>
      <c r="EG51" s="2">
        <f t="shared" si="77"/>
        <v>100.84220264900661</v>
      </c>
      <c r="EH51" s="2">
        <f t="shared" si="78"/>
        <v>109.44028438331853</v>
      </c>
      <c r="EI51" s="2">
        <f t="shared" si="79"/>
        <v>113.24665549302665</v>
      </c>
      <c r="EJ51" s="2">
        <f t="shared" si="80"/>
        <v>110.87650995643678</v>
      </c>
      <c r="EK51" s="2">
        <f t="shared" si="81"/>
        <v>109.94853110938459</v>
      </c>
      <c r="EL51" s="2">
        <f t="shared" si="82"/>
        <v>109.87315310779971</v>
      </c>
      <c r="EM51" s="2">
        <f t="shared" si="83"/>
        <v>109.747136497947</v>
      </c>
      <c r="EN51" s="2">
        <f t="shared" si="84"/>
        <v>110.30783264243709</v>
      </c>
      <c r="EO51" s="2">
        <f t="shared" si="85"/>
        <v>115.75124644741209</v>
      </c>
      <c r="EQ51" s="2">
        <f t="shared" si="86"/>
        <v>106.20727167925611</v>
      </c>
      <c r="ER51" s="2">
        <f t="shared" si="162"/>
        <v>106.39219164504988</v>
      </c>
      <c r="ES51" s="2">
        <f t="shared" si="162"/>
        <v>106.60262725389892</v>
      </c>
      <c r="ET51" s="2">
        <f t="shared" si="162"/>
        <v>104.2113867760297</v>
      </c>
      <c r="EU51" s="2">
        <f t="shared" si="162"/>
        <v>103.67086166326284</v>
      </c>
      <c r="EV51" s="2">
        <f t="shared" si="162"/>
        <v>100.76541599737303</v>
      </c>
      <c r="EW51" s="2">
        <f t="shared" si="162"/>
        <v>100.82359540917992</v>
      </c>
      <c r="EX51" s="2">
        <f t="shared" si="162"/>
        <v>107.87428556858339</v>
      </c>
      <c r="EY51" s="2">
        <f t="shared" si="162"/>
        <v>110.28388123125256</v>
      </c>
      <c r="EZ51" s="2">
        <f t="shared" si="162"/>
        <v>111.88366865669234</v>
      </c>
      <c r="FA51" s="2">
        <f t="shared" si="162"/>
        <v>109.25852689925597</v>
      </c>
      <c r="FB51" s="2">
        <f t="shared" si="162"/>
        <v>109.02225551048137</v>
      </c>
      <c r="FC51" s="2">
        <f t="shared" si="162"/>
        <v>108.38772860788039</v>
      </c>
      <c r="FD51" s="2">
        <f t="shared" si="162"/>
        <v>111.81968193888531</v>
      </c>
      <c r="FE51" s="2">
        <f t="shared" si="162"/>
        <v>118.30117174116006</v>
      </c>
      <c r="FG51" s="2">
        <f t="shared" si="88"/>
        <v>0.18576538016781133</v>
      </c>
      <c r="FH51" s="2">
        <f t="shared" si="163"/>
        <v>0.18192369134451875</v>
      </c>
      <c r="FI51" s="2">
        <f t="shared" si="163"/>
        <v>0.1763172933969781</v>
      </c>
      <c r="FJ51" s="2">
        <f t="shared" si="163"/>
        <v>0.16960084229408487</v>
      </c>
      <c r="FK51" s="2">
        <f t="shared" si="163"/>
        <v>0.16979822923445079</v>
      </c>
      <c r="FL51" s="2">
        <f t="shared" si="163"/>
        <v>0.15374095435232646</v>
      </c>
      <c r="FM51" s="2">
        <f t="shared" si="163"/>
        <v>0.15860257839072725</v>
      </c>
      <c r="FN51" s="2">
        <f t="shared" si="163"/>
        <v>0.16158120406434784</v>
      </c>
      <c r="FO51" s="2">
        <f t="shared" si="163"/>
        <v>0.15038904259187638</v>
      </c>
      <c r="FP51" s="2">
        <f t="shared" si="163"/>
        <v>0.16534918080048286</v>
      </c>
      <c r="FQ51" s="2">
        <f t="shared" si="163"/>
        <v>0.15104104133714591</v>
      </c>
      <c r="FR51" s="2">
        <f t="shared" si="163"/>
        <v>0.15395440598993004</v>
      </c>
      <c r="FS51" s="2">
        <f t="shared" si="163"/>
        <v>0.1494258809087077</v>
      </c>
      <c r="FT51" s="2">
        <f t="shared" si="163"/>
        <v>0.1551966601041942</v>
      </c>
      <c r="FU51" s="2">
        <f t="shared" si="163"/>
        <v>0.13852669582186336</v>
      </c>
      <c r="FW51" s="2">
        <f t="shared" si="112"/>
        <v>2.2823971318364595E-5</v>
      </c>
      <c r="FX51" s="2">
        <f t="shared" si="164"/>
        <v>3.2592697063651804E-5</v>
      </c>
      <c r="FY51" s="2">
        <f t="shared" si="165"/>
        <v>3.036189022034355E-5</v>
      </c>
      <c r="FZ51" s="2">
        <f t="shared" si="166"/>
        <v>2.6104951500981785E-5</v>
      </c>
      <c r="GA51" s="2">
        <f t="shared" si="167"/>
        <v>2.904096229632309E-5</v>
      </c>
      <c r="GB51" s="2">
        <f t="shared" si="168"/>
        <v>2.9038180498192004E-5</v>
      </c>
      <c r="GC51" s="2">
        <f t="shared" si="169"/>
        <v>2.9673005109369882E-5</v>
      </c>
      <c r="GD51" s="2">
        <f t="shared" si="170"/>
        <v>3.3641796907769359E-5</v>
      </c>
      <c r="GE51" s="2">
        <f t="shared" si="171"/>
        <v>3.2595505068948757E-5</v>
      </c>
      <c r="GF51" s="2">
        <f t="shared" si="172"/>
        <v>3.1715615171754822E-5</v>
      </c>
      <c r="GG51" s="2">
        <f t="shared" si="173"/>
        <v>2.6790238555307916E-5</v>
      </c>
      <c r="GH51" s="2">
        <f t="shared" si="174"/>
        <v>2.4724846062172818E-5</v>
      </c>
      <c r="GI51" s="2">
        <f t="shared" si="175"/>
        <v>2.2525960985749349E-5</v>
      </c>
      <c r="GJ51" s="2">
        <f t="shared" si="176"/>
        <v>1.8932668455585105E-5</v>
      </c>
      <c r="GK51" s="2">
        <f t="shared" si="177"/>
        <v>1.8668307720750267E-5</v>
      </c>
      <c r="GM51" s="86">
        <f t="shared" si="113"/>
        <v>7.5320172850512234E-6</v>
      </c>
      <c r="GN51" s="86">
        <f t="shared" si="178"/>
        <v>3.2241869409349944E-6</v>
      </c>
      <c r="GO51" s="86">
        <f t="shared" si="179"/>
        <v>1.4594062497321675E-6</v>
      </c>
      <c r="GP51" s="86">
        <f t="shared" si="180"/>
        <v>1.1902975190806183E-6</v>
      </c>
      <c r="GQ51" s="86">
        <f t="shared" si="181"/>
        <v>5.616575442503355E-7</v>
      </c>
      <c r="GR51" s="86">
        <f t="shared" si="182"/>
        <v>8.8095582638816542E-8</v>
      </c>
      <c r="GS51" s="86">
        <f t="shared" si="183"/>
        <v>2.9644268143162285E-7</v>
      </c>
      <c r="GT51" s="86">
        <f t="shared" si="184"/>
        <v>3.154424614551846E-7</v>
      </c>
      <c r="GU51" s="86">
        <f t="shared" si="185"/>
        <v>8.2607150459736749E-8</v>
      </c>
      <c r="GV51" s="86">
        <f t="shared" si="186"/>
        <v>3.9216563664093204E-7</v>
      </c>
      <c r="GW51" s="86">
        <f t="shared" si="187"/>
        <v>6.5039006880530704E-8</v>
      </c>
      <c r="GX51" s="86">
        <f t="shared" si="188"/>
        <v>1.5278400980094743E-7</v>
      </c>
      <c r="GY51" s="86">
        <f t="shared" si="189"/>
        <v>1.1229024984500323E-7</v>
      </c>
      <c r="GZ51" s="86">
        <f t="shared" si="190"/>
        <v>2.2825608285720132E-7</v>
      </c>
      <c r="HA51" s="86">
        <f t="shared" si="191"/>
        <v>7.847137738448359E-9</v>
      </c>
      <c r="HC51" s="86">
        <f t="shared" si="145"/>
        <v>4.4612167675285174E-17</v>
      </c>
      <c r="HD51" s="86">
        <f t="shared" si="192"/>
        <v>2.3298391638094201E-16</v>
      </c>
      <c r="HE51" s="86">
        <f t="shared" si="193"/>
        <v>5.2413189355391113E-20</v>
      </c>
      <c r="HF51" s="86">
        <f t="shared" si="194"/>
        <v>1.9792466270136875E-20</v>
      </c>
      <c r="HG51" s="86">
        <f t="shared" si="195"/>
        <v>5.5590908739951531E-20</v>
      </c>
      <c r="HH51" s="86">
        <f t="shared" si="196"/>
        <v>2.2125569681108094E-20</v>
      </c>
      <c r="HI51" s="86">
        <f t="shared" si="197"/>
        <v>2.3612679287051824E-20</v>
      </c>
      <c r="HJ51" s="86">
        <f t="shared" si="198"/>
        <v>9.075329735705031E-19</v>
      </c>
      <c r="HK51" s="86">
        <f t="shared" si="199"/>
        <v>7.4610787103184447E-20</v>
      </c>
      <c r="HL51" s="86">
        <f t="shared" si="200"/>
        <v>2.2602165060904E-18</v>
      </c>
      <c r="HM51" s="86">
        <f t="shared" si="201"/>
        <v>5.0188395836873093E-22</v>
      </c>
      <c r="HN51" s="86">
        <f t="shared" si="202"/>
        <v>2.2530313635767669E-18</v>
      </c>
      <c r="HO51" s="86">
        <f t="shared" si="203"/>
        <v>1.9032442446852283E-21</v>
      </c>
      <c r="HP51" s="86">
        <f t="shared" si="204"/>
        <v>1.1799141476176358E-20</v>
      </c>
      <c r="HQ51" s="86">
        <f t="shared" si="205"/>
        <v>2.1703856854304784E-27</v>
      </c>
      <c r="HS51" s="86">
        <f t="shared" si="114"/>
        <v>6.7781651891758005E-102</v>
      </c>
      <c r="HT51" s="86">
        <f t="shared" si="206"/>
        <v>9.1811316991105325E-90</v>
      </c>
      <c r="HU51" s="86">
        <f t="shared" si="207"/>
        <v>1.5318526340457306E-119</v>
      </c>
      <c r="HV51" s="86">
        <f t="shared" si="208"/>
        <v>1.9524186526894808E-123</v>
      </c>
      <c r="HW51" s="86">
        <f t="shared" si="209"/>
        <v>4.2340676992710805E-124</v>
      </c>
      <c r="HX51" s="86">
        <f t="shared" si="210"/>
        <v>2.3002885248754612E-125</v>
      </c>
      <c r="HY51" s="86">
        <f t="shared" si="211"/>
        <v>1.1279120573118654E-123</v>
      </c>
      <c r="HZ51" s="86">
        <f t="shared" si="212"/>
        <v>1.217231018932283E-114</v>
      </c>
      <c r="IA51" s="86">
        <f t="shared" si="213"/>
        <v>4.039387415262801E-121</v>
      </c>
      <c r="IB51" s="86">
        <f t="shared" si="214"/>
        <v>2.8619294980512271E-112</v>
      </c>
      <c r="IC51" s="86">
        <f t="shared" si="215"/>
        <v>4.3112750812751103E-137</v>
      </c>
      <c r="ID51" s="86">
        <f t="shared" si="216"/>
        <v>7.5457119219226721E-111</v>
      </c>
      <c r="IE51" s="86">
        <f t="shared" si="217"/>
        <v>8.2673278051861524E-130</v>
      </c>
      <c r="IF51" s="86">
        <f t="shared" si="218"/>
        <v>2.1529586643515914E-55</v>
      </c>
      <c r="IG51" s="86">
        <f t="shared" si="219"/>
        <v>9.6855317560804376E-40</v>
      </c>
      <c r="II51" s="86">
        <f t="shared" si="115"/>
        <v>2.6805373000880059E-212</v>
      </c>
      <c r="IJ51" s="86">
        <f t="shared" si="116"/>
        <v>1.8940604244529853E-193</v>
      </c>
      <c r="IK51" s="86">
        <f t="shared" si="117"/>
        <v>1.4415585562602849E-251</v>
      </c>
      <c r="IL51" s="86">
        <f t="shared" si="118"/>
        <v>4.891963285880205E-256</v>
      </c>
      <c r="IM51" s="86">
        <f t="shared" si="119"/>
        <v>2.725157033845814E-259</v>
      </c>
      <c r="IN51" s="86">
        <f t="shared" si="120"/>
        <v>6.6374511378102949E-263</v>
      </c>
      <c r="IO51" s="86">
        <f t="shared" si="121"/>
        <v>3.0282470383308405E-260</v>
      </c>
      <c r="IP51" s="86">
        <f t="shared" si="122"/>
        <v>1.8607718220406616E-238</v>
      </c>
      <c r="IQ51" s="86">
        <f t="shared" si="123"/>
        <v>2.8081866557215248E-252</v>
      </c>
      <c r="IR51" s="86">
        <f t="shared" si="124"/>
        <v>1.5302812180105539E-234</v>
      </c>
      <c r="IS51" s="86">
        <f t="shared" si="125"/>
        <v>2.0581902413880372E-290</v>
      </c>
      <c r="IT51" s="86">
        <f t="shared" si="126"/>
        <v>5.3252356345839076E-232</v>
      </c>
      <c r="IU51" s="86">
        <f t="shared" si="127"/>
        <v>8.2708405179818919E-271</v>
      </c>
      <c r="IV51" s="86">
        <f t="shared" si="128"/>
        <v>2.8923196298115196E-192</v>
      </c>
      <c r="IW51" s="86">
        <f t="shared" si="129"/>
        <v>1.326189366762226E-159</v>
      </c>
      <c r="IY51" s="86">
        <f t="shared" si="130"/>
        <v>7.5320172850958358E-6</v>
      </c>
      <c r="IZ51" s="86">
        <f t="shared" si="131"/>
        <v>3.2241869411679784E-6</v>
      </c>
      <c r="JA51" s="86">
        <f t="shared" si="132"/>
        <v>1.45940624973222E-6</v>
      </c>
      <c r="JB51" s="86">
        <f t="shared" si="133"/>
        <v>1.190297519080638E-6</v>
      </c>
      <c r="JC51" s="86">
        <f t="shared" si="134"/>
        <v>5.6165754425039109E-7</v>
      </c>
      <c r="JD51" s="86">
        <f t="shared" si="135"/>
        <v>8.809558263883867E-8</v>
      </c>
      <c r="JE51" s="86">
        <f t="shared" si="136"/>
        <v>2.9644268143164647E-7</v>
      </c>
      <c r="JF51" s="86">
        <f t="shared" si="137"/>
        <v>3.1544246145609215E-7</v>
      </c>
      <c r="JG51" s="86">
        <f t="shared" si="138"/>
        <v>8.2607150459811354E-8</v>
      </c>
      <c r="JH51" s="86">
        <f t="shared" si="139"/>
        <v>3.9216563664319224E-7</v>
      </c>
      <c r="JI51" s="86">
        <f t="shared" si="140"/>
        <v>6.5039006880531207E-8</v>
      </c>
      <c r="JJ51" s="86">
        <f t="shared" si="141"/>
        <v>1.5278400980320045E-7</v>
      </c>
      <c r="JK51" s="86">
        <f t="shared" si="142"/>
        <v>1.1229024984500514E-7</v>
      </c>
      <c r="JL51" s="86">
        <f t="shared" si="143"/>
        <v>2.2825608285721313E-7</v>
      </c>
      <c r="JM51" s="86">
        <f t="shared" si="144"/>
        <v>7.847137738448359E-9</v>
      </c>
    </row>
    <row r="52" spans="2:273" x14ac:dyDescent="0.25">
      <c r="B52" s="2">
        <v>25</v>
      </c>
      <c r="C52" s="37">
        <v>104.619</v>
      </c>
      <c r="D52" s="37">
        <v>107.789</v>
      </c>
      <c r="E52" s="37">
        <v>106.123</v>
      </c>
      <c r="F52" s="37">
        <v>108.77200000000001</v>
      </c>
      <c r="G52" s="37">
        <v>107.684</v>
      </c>
      <c r="H52" s="37">
        <v>107.474</v>
      </c>
      <c r="I52" s="37">
        <v>106.404</v>
      </c>
      <c r="J52" s="37">
        <v>110.649</v>
      </c>
      <c r="K52" s="37">
        <v>109.895</v>
      </c>
      <c r="L52" s="37">
        <v>112.947</v>
      </c>
      <c r="M52" s="37">
        <v>112.43899999999999</v>
      </c>
      <c r="N52" s="37">
        <v>112.333</v>
      </c>
      <c r="O52" s="37">
        <v>109.63200000000001</v>
      </c>
      <c r="P52" s="37">
        <v>111.75</v>
      </c>
      <c r="Q52" s="37">
        <v>111.65</v>
      </c>
      <c r="S52" s="4">
        <f t="shared" si="8"/>
        <v>104.87245011349633</v>
      </c>
      <c r="T52" s="4">
        <f t="shared" si="9"/>
        <v>108.88257131681156</v>
      </c>
      <c r="U52" s="4">
        <f t="shared" si="10"/>
        <v>109.41608681772688</v>
      </c>
      <c r="V52" s="4">
        <f t="shared" si="11"/>
        <v>108.32185204051602</v>
      </c>
      <c r="W52" s="4">
        <f t="shared" si="12"/>
        <v>108.86536200431244</v>
      </c>
      <c r="X52" s="4">
        <f t="shared" si="13"/>
        <v>107.17673261868489</v>
      </c>
      <c r="Y52" s="4">
        <f t="shared" si="14"/>
        <v>106.50432798930488</v>
      </c>
      <c r="Z52" s="4">
        <f t="shared" si="15"/>
        <v>110.56641431722332</v>
      </c>
      <c r="AA52" s="4">
        <f t="shared" si="16"/>
        <v>112.46904222212359</v>
      </c>
      <c r="AB52" s="4">
        <f t="shared" si="17"/>
        <v>113.79975640902683</v>
      </c>
      <c r="AC52" s="4">
        <f t="shared" si="18"/>
        <v>113.09696586520047</v>
      </c>
      <c r="AD52" s="4">
        <f t="shared" si="19"/>
        <v>111.94200432993024</v>
      </c>
      <c r="AE52" s="4">
        <f t="shared" si="20"/>
        <v>111.01267886574384</v>
      </c>
      <c r="AF52" s="4">
        <f t="shared" si="21"/>
        <v>111.52086435915635</v>
      </c>
      <c r="AG52" s="4">
        <f t="shared" si="22"/>
        <v>112.62925323081744</v>
      </c>
      <c r="AI52" s="4">
        <f t="shared" si="23"/>
        <v>-0.25345011349632784</v>
      </c>
      <c r="AJ52" s="4">
        <f t="shared" si="24"/>
        <v>-1.0935713168115626</v>
      </c>
      <c r="AK52" s="4">
        <f t="shared" si="25"/>
        <v>-3.2930868177268735</v>
      </c>
      <c r="AL52" s="4">
        <f t="shared" si="26"/>
        <v>0.45014795948398501</v>
      </c>
      <c r="AM52" s="4">
        <f t="shared" si="27"/>
        <v>-1.1813620043124473</v>
      </c>
      <c r="AN52" s="4">
        <f t="shared" si="28"/>
        <v>0.29726738131510899</v>
      </c>
      <c r="AO52" s="4">
        <f t="shared" si="29"/>
        <v>-0.10032798930488696</v>
      </c>
      <c r="AP52" s="4">
        <f t="shared" si="30"/>
        <v>8.2585682776681324E-2</v>
      </c>
      <c r="AQ52" s="4">
        <f t="shared" si="31"/>
        <v>-2.5740422221235946</v>
      </c>
      <c r="AR52" s="4">
        <f t="shared" si="32"/>
        <v>-0.85275640902682426</v>
      </c>
      <c r="AS52" s="4">
        <f t="shared" si="33"/>
        <v>-0.65796586520048095</v>
      </c>
      <c r="AT52" s="4">
        <f t="shared" si="34"/>
        <v>0.39099567006975633</v>
      </c>
      <c r="AU52" s="4">
        <f t="shared" si="35"/>
        <v>-1.3806788657438318</v>
      </c>
      <c r="AV52" s="4">
        <f t="shared" si="146"/>
        <v>0.22913564084365134</v>
      </c>
      <c r="AW52" s="4">
        <f t="shared" si="146"/>
        <v>-0.97925323081743443</v>
      </c>
      <c r="AY52" s="2">
        <f t="shared" si="96"/>
        <v>104.8612083066587</v>
      </c>
      <c r="AZ52" s="2">
        <f t="shared" si="147"/>
        <v>108.87685971110746</v>
      </c>
      <c r="BA52" s="2">
        <f t="shared" si="148"/>
        <v>109.41324739005816</v>
      </c>
      <c r="BB52" s="2">
        <f t="shared" si="149"/>
        <v>108.31951420706832</v>
      </c>
      <c r="BC52" s="2">
        <f t="shared" si="150"/>
        <v>108.86409901505681</v>
      </c>
      <c r="BD52" s="2">
        <f t="shared" si="151"/>
        <v>107.1764946821698</v>
      </c>
      <c r="BE52" s="2">
        <f t="shared" si="152"/>
        <v>106.50362451411289</v>
      </c>
      <c r="BF52" s="2">
        <f t="shared" si="153"/>
        <v>110.5657074885346</v>
      </c>
      <c r="BG52" s="2">
        <f t="shared" si="154"/>
        <v>112.46884024749004</v>
      </c>
      <c r="BH52" s="2">
        <f t="shared" si="155"/>
        <v>113.79894449074067</v>
      </c>
      <c r="BI52" s="2">
        <f t="shared" si="156"/>
        <v>113.0968071934353</v>
      </c>
      <c r="BJ52" s="2">
        <f t="shared" si="157"/>
        <v>111.94167861632546</v>
      </c>
      <c r="BK52" s="2">
        <f t="shared" si="158"/>
        <v>111.01242410575699</v>
      </c>
      <c r="BL52" s="2">
        <f t="shared" si="159"/>
        <v>111.52041687424745</v>
      </c>
      <c r="BM52" s="2">
        <f t="shared" si="160"/>
        <v>112.62923630062309</v>
      </c>
      <c r="BO52" s="2">
        <f t="shared" si="38"/>
        <v>104.619</v>
      </c>
      <c r="BP52" s="2">
        <f t="shared" si="39"/>
        <v>107.789</v>
      </c>
      <c r="BQ52" s="2">
        <f t="shared" si="40"/>
        <v>106.123</v>
      </c>
      <c r="BR52" s="2">
        <f t="shared" si="41"/>
        <v>108.77200000000001</v>
      </c>
      <c r="BS52" s="2">
        <f t="shared" si="42"/>
        <v>107.684</v>
      </c>
      <c r="BT52" s="2">
        <f t="shared" si="43"/>
        <v>107.474</v>
      </c>
      <c r="BU52" s="2">
        <f t="shared" si="44"/>
        <v>106.404</v>
      </c>
      <c r="BV52" s="2">
        <f t="shared" si="45"/>
        <v>110.649</v>
      </c>
      <c r="BW52" s="2">
        <f t="shared" si="46"/>
        <v>109.895</v>
      </c>
      <c r="BX52" s="2">
        <f t="shared" si="47"/>
        <v>112.947</v>
      </c>
      <c r="BY52" s="2">
        <f t="shared" si="48"/>
        <v>112.43899999999999</v>
      </c>
      <c r="BZ52" s="2">
        <f t="shared" si="49"/>
        <v>112.333</v>
      </c>
      <c r="CA52" s="2">
        <f t="shared" si="50"/>
        <v>109.63200000000001</v>
      </c>
      <c r="CB52" s="2">
        <f t="shared" si="51"/>
        <v>111.75</v>
      </c>
      <c r="CC52" s="2">
        <f t="shared" si="52"/>
        <v>111.65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104.81474427767354</v>
      </c>
      <c r="DL52" s="2">
        <f t="shared" si="161"/>
        <v>109.43650084427766</v>
      </c>
      <c r="DM52" s="2">
        <f t="shared" si="161"/>
        <v>109.9582604588394</v>
      </c>
      <c r="DN52" s="2">
        <f t="shared" si="161"/>
        <v>109.00407773279352</v>
      </c>
      <c r="DO52" s="2">
        <f t="shared" si="161"/>
        <v>109.84728662873401</v>
      </c>
      <c r="DP52" s="2">
        <f t="shared" si="161"/>
        <v>108.10511625911627</v>
      </c>
      <c r="DQ52" s="2">
        <f t="shared" si="161"/>
        <v>107.69642152678995</v>
      </c>
      <c r="DR52" s="2">
        <f t="shared" si="161"/>
        <v>110.83975201517309</v>
      </c>
      <c r="DS52" s="2">
        <f t="shared" si="161"/>
        <v>112.35686889746891</v>
      </c>
      <c r="DT52" s="2">
        <f t="shared" si="161"/>
        <v>114.46363963963964</v>
      </c>
      <c r="DU52" s="2">
        <f t="shared" si="161"/>
        <v>113.73785714285717</v>
      </c>
      <c r="DV52" s="2">
        <f t="shared" si="161"/>
        <v>112.38056104676107</v>
      </c>
      <c r="DW52" s="2">
        <f t="shared" si="161"/>
        <v>111.28271740161215</v>
      </c>
      <c r="DX52" s="2">
        <f t="shared" si="161"/>
        <v>111.78905926979608</v>
      </c>
      <c r="DY52" s="2">
        <f t="shared" si="161"/>
        <v>112.10639839572195</v>
      </c>
      <c r="EA52" s="2">
        <f t="shared" si="71"/>
        <v>105.04682097836316</v>
      </c>
      <c r="EB52" s="2">
        <f t="shared" si="72"/>
        <v>106.58175318788602</v>
      </c>
      <c r="EC52" s="2">
        <f t="shared" si="73"/>
        <v>107.09130533376434</v>
      </c>
      <c r="ED52" s="2">
        <f t="shared" si="74"/>
        <v>105.26285785333283</v>
      </c>
      <c r="EE52" s="2">
        <f t="shared" si="75"/>
        <v>104.48009654246133</v>
      </c>
      <c r="EF52" s="2">
        <f t="shared" si="76"/>
        <v>102.51506396081176</v>
      </c>
      <c r="EG52" s="2">
        <f t="shared" si="77"/>
        <v>100.73254293598232</v>
      </c>
      <c r="EH52" s="2">
        <f t="shared" si="78"/>
        <v>109.26917923691214</v>
      </c>
      <c r="EI52" s="2">
        <f t="shared" si="79"/>
        <v>113.04639613408366</v>
      </c>
      <c r="EJ52" s="2">
        <f t="shared" si="80"/>
        <v>110.7387238772464</v>
      </c>
      <c r="EK52" s="2">
        <f t="shared" si="81"/>
        <v>109.81080832604964</v>
      </c>
      <c r="EL52" s="2">
        <f t="shared" si="82"/>
        <v>109.74218432004295</v>
      </c>
      <c r="EM52" s="2">
        <f t="shared" si="83"/>
        <v>109.60942260255577</v>
      </c>
      <c r="EN52" s="2">
        <f t="shared" si="84"/>
        <v>110.18656394003662</v>
      </c>
      <c r="EO52" s="2">
        <f t="shared" si="85"/>
        <v>115.59423917040971</v>
      </c>
      <c r="EQ52" s="2">
        <f t="shared" si="86"/>
        <v>106.0519391489748</v>
      </c>
      <c r="ER52" s="2">
        <f t="shared" si="162"/>
        <v>106.2531254183651</v>
      </c>
      <c r="ES52" s="2">
        <f t="shared" si="162"/>
        <v>106.46313138691181</v>
      </c>
      <c r="ET52" s="2">
        <f t="shared" si="162"/>
        <v>104.09148524862167</v>
      </c>
      <c r="EU52" s="2">
        <f t="shared" si="162"/>
        <v>103.54475883196123</v>
      </c>
      <c r="EV52" s="2">
        <f t="shared" si="162"/>
        <v>100.65099664632015</v>
      </c>
      <c r="EW52" s="2">
        <f t="shared" si="162"/>
        <v>100.71415395248735</v>
      </c>
      <c r="EX52" s="2">
        <f t="shared" si="162"/>
        <v>107.72562338601574</v>
      </c>
      <c r="EY52" s="2">
        <f t="shared" si="162"/>
        <v>110.12567713895091</v>
      </c>
      <c r="EZ52" s="2">
        <f t="shared" si="162"/>
        <v>111.73130026829088</v>
      </c>
      <c r="FA52" s="2">
        <f t="shared" si="162"/>
        <v>109.130277173796</v>
      </c>
      <c r="FB52" s="2">
        <f t="shared" si="162"/>
        <v>108.90313665650453</v>
      </c>
      <c r="FC52" s="2">
        <f t="shared" si="162"/>
        <v>108.26836312455497</v>
      </c>
      <c r="FD52" s="2">
        <f t="shared" si="162"/>
        <v>111.67837725058573</v>
      </c>
      <c r="FE52" s="2">
        <f t="shared" si="162"/>
        <v>118.10880676083761</v>
      </c>
      <c r="FG52" s="2">
        <f t="shared" si="88"/>
        <v>0.20010140969941931</v>
      </c>
      <c r="FH52" s="2">
        <f t="shared" si="163"/>
        <v>0.19603462594105212</v>
      </c>
      <c r="FI52" s="2">
        <f t="shared" si="163"/>
        <v>0.1900944146081662</v>
      </c>
      <c r="FJ52" s="2">
        <f t="shared" si="163"/>
        <v>0.18296973154988555</v>
      </c>
      <c r="FK52" s="2">
        <f t="shared" si="163"/>
        <v>0.18317924541566494</v>
      </c>
      <c r="FL52" s="2">
        <f t="shared" si="163"/>
        <v>0.1661097564312714</v>
      </c>
      <c r="FM52" s="2">
        <f t="shared" si="163"/>
        <v>0.17128334430656936</v>
      </c>
      <c r="FN52" s="2">
        <f t="shared" si="163"/>
        <v>0.17445074351483941</v>
      </c>
      <c r="FO52" s="2">
        <f t="shared" si="163"/>
        <v>0.16253997086630104</v>
      </c>
      <c r="FP52" s="2">
        <f t="shared" si="163"/>
        <v>0.17845495267984424</v>
      </c>
      <c r="FQ52" s="2">
        <f t="shared" si="163"/>
        <v>0.16323452771632119</v>
      </c>
      <c r="FR52" s="2">
        <f t="shared" si="163"/>
        <v>0.16633700534494394</v>
      </c>
      <c r="FS52" s="2">
        <f t="shared" si="163"/>
        <v>0.1615137828371086</v>
      </c>
      <c r="FT52" s="2">
        <f t="shared" si="163"/>
        <v>0.16765937437709874</v>
      </c>
      <c r="FU52" s="2">
        <f t="shared" si="163"/>
        <v>0.14988827389059431</v>
      </c>
      <c r="FW52" s="2">
        <f t="shared" si="112"/>
        <v>2.502593179249244E-5</v>
      </c>
      <c r="FX52" s="2">
        <f t="shared" si="164"/>
        <v>3.5737069309129393E-5</v>
      </c>
      <c r="FY52" s="2">
        <f t="shared" si="165"/>
        <v>3.329105310213617E-5</v>
      </c>
      <c r="FZ52" s="2">
        <f t="shared" si="166"/>
        <v>2.8623438042394888E-5</v>
      </c>
      <c r="GA52" s="2">
        <f t="shared" si="167"/>
        <v>3.1842692735452156E-5</v>
      </c>
      <c r="GB52" s="2">
        <f t="shared" si="168"/>
        <v>3.1839642571546514E-5</v>
      </c>
      <c r="GC52" s="2">
        <f t="shared" si="169"/>
        <v>3.253570997330378E-5</v>
      </c>
      <c r="GD52" s="2">
        <f t="shared" si="170"/>
        <v>3.6887377063090977E-5</v>
      </c>
      <c r="GE52" s="2">
        <f t="shared" si="171"/>
        <v>3.5740148206348195E-5</v>
      </c>
      <c r="GF52" s="2">
        <f t="shared" si="172"/>
        <v>3.4775374105135188E-5</v>
      </c>
      <c r="GG52" s="2">
        <f t="shared" si="173"/>
        <v>2.9374836520996644E-5</v>
      </c>
      <c r="GH52" s="2">
        <f t="shared" si="174"/>
        <v>2.7110189941290347E-5</v>
      </c>
      <c r="GI52" s="2">
        <f t="shared" si="175"/>
        <v>2.4699171390224155E-5</v>
      </c>
      <c r="GJ52" s="2">
        <f t="shared" si="176"/>
        <v>2.0759220237779049E-5</v>
      </c>
      <c r="GK52" s="2">
        <f t="shared" si="177"/>
        <v>2.0469355507652054E-5</v>
      </c>
      <c r="GM52" s="86">
        <f t="shared" si="113"/>
        <v>1.331967437075205E-5</v>
      </c>
      <c r="GN52" s="86">
        <f t="shared" si="178"/>
        <v>6.070776047398266E-6</v>
      </c>
      <c r="GO52" s="86">
        <f t="shared" si="179"/>
        <v>2.8927230480851866E-6</v>
      </c>
      <c r="GP52" s="86">
        <f t="shared" si="180"/>
        <v>2.3518928779021881E-6</v>
      </c>
      <c r="GQ52" s="86">
        <f t="shared" si="181"/>
        <v>1.1819438435256618E-6</v>
      </c>
      <c r="GR52" s="86">
        <f t="shared" si="182"/>
        <v>2.038199809958503E-7</v>
      </c>
      <c r="GS52" s="86">
        <f t="shared" si="183"/>
        <v>6.3332763194242813E-7</v>
      </c>
      <c r="GT52" s="86">
        <f t="shared" si="184"/>
        <v>6.7731849186833859E-7</v>
      </c>
      <c r="GU52" s="86">
        <f t="shared" si="185"/>
        <v>1.8971662174285666E-7</v>
      </c>
      <c r="GV52" s="86">
        <f t="shared" si="186"/>
        <v>8.377649406225144E-7</v>
      </c>
      <c r="GW52" s="86">
        <f t="shared" si="187"/>
        <v>1.5257810971583993E-7</v>
      </c>
      <c r="GX52" s="86">
        <f t="shared" si="188"/>
        <v>3.3863416133097067E-7</v>
      </c>
      <c r="GY52" s="86">
        <f t="shared" si="189"/>
        <v>2.5089108802178343E-7</v>
      </c>
      <c r="GZ52" s="86">
        <f t="shared" si="190"/>
        <v>4.9220340174741031E-7</v>
      </c>
      <c r="HA52" s="86">
        <f t="shared" si="191"/>
        <v>2.0606924460644763E-8</v>
      </c>
      <c r="HC52" s="86">
        <f t="shared" si="145"/>
        <v>1.5842210458399083E-16</v>
      </c>
      <c r="HD52" s="86">
        <f t="shared" si="192"/>
        <v>7.9093818586334744E-16</v>
      </c>
      <c r="HE52" s="86">
        <f t="shared" si="193"/>
        <v>2.4519663032839668E-19</v>
      </c>
      <c r="HF52" s="86">
        <f t="shared" si="194"/>
        <v>9.3412779762598733E-20</v>
      </c>
      <c r="HG52" s="86">
        <f t="shared" si="195"/>
        <v>2.6420727587126166E-19</v>
      </c>
      <c r="HH52" s="86">
        <f t="shared" si="196"/>
        <v>1.0809253386592632E-19</v>
      </c>
      <c r="HI52" s="86">
        <f t="shared" si="197"/>
        <v>1.1467172800907053E-19</v>
      </c>
      <c r="HJ52" s="86">
        <f t="shared" si="198"/>
        <v>3.9309385647256614E-18</v>
      </c>
      <c r="HK52" s="86">
        <f t="shared" si="199"/>
        <v>3.5124584582822817E-19</v>
      </c>
      <c r="HL52" s="86">
        <f t="shared" si="200"/>
        <v>9.4366252251860967E-18</v>
      </c>
      <c r="HM52" s="86">
        <f t="shared" si="201"/>
        <v>2.8151186067833857E-21</v>
      </c>
      <c r="HN52" s="86">
        <f t="shared" si="202"/>
        <v>9.0307714863045263E-18</v>
      </c>
      <c r="HO52" s="86">
        <f t="shared" si="203"/>
        <v>9.573164442871677E-21</v>
      </c>
      <c r="HP52" s="86">
        <f t="shared" si="204"/>
        <v>5.5499385468438452E-20</v>
      </c>
      <c r="HQ52" s="86">
        <f t="shared" si="205"/>
        <v>1.8170295871135273E-26</v>
      </c>
      <c r="HS52" s="86">
        <f t="shared" si="114"/>
        <v>1.1396441111418452E-99</v>
      </c>
      <c r="HT52" s="86">
        <f t="shared" si="206"/>
        <v>1.0521054218087363E-87</v>
      </c>
      <c r="HU52" s="86">
        <f t="shared" si="207"/>
        <v>7.6921051273344223E-117</v>
      </c>
      <c r="HV52" s="86">
        <f t="shared" si="208"/>
        <v>1.049037758065203E-120</v>
      </c>
      <c r="HW52" s="86">
        <f t="shared" si="209"/>
        <v>2.569088432046783E-121</v>
      </c>
      <c r="HX52" s="86">
        <f t="shared" si="210"/>
        <v>1.5088984897975789E-122</v>
      </c>
      <c r="HY52" s="86">
        <f t="shared" si="211"/>
        <v>6.9385399114568757E-121</v>
      </c>
      <c r="HZ52" s="86">
        <f t="shared" si="212"/>
        <v>4.8380892655623533E-112</v>
      </c>
      <c r="IA52" s="86">
        <f t="shared" si="213"/>
        <v>2.2269193456332244E-118</v>
      </c>
      <c r="IB52" s="86">
        <f t="shared" si="214"/>
        <v>9.8335624901734463E-110</v>
      </c>
      <c r="IC52" s="86">
        <f t="shared" si="215"/>
        <v>5.1259972604449793E-134</v>
      </c>
      <c r="ID52" s="86">
        <f t="shared" si="216"/>
        <v>2.1140188018466318E-108</v>
      </c>
      <c r="IE52" s="86">
        <f t="shared" si="217"/>
        <v>5.7392451256145688E-127</v>
      </c>
      <c r="IF52" s="86">
        <f t="shared" si="218"/>
        <v>3.0900533138419167E-54</v>
      </c>
      <c r="IG52" s="86">
        <f t="shared" si="219"/>
        <v>6.3386829801387422E-39</v>
      </c>
      <c r="II52" s="86">
        <f t="shared" si="115"/>
        <v>1.0851406430641582E-208</v>
      </c>
      <c r="IJ52" s="86">
        <f t="shared" si="116"/>
        <v>4.7237082262259143E-190</v>
      </c>
      <c r="IK52" s="86">
        <f t="shared" si="117"/>
        <v>3.599844380593858E-247</v>
      </c>
      <c r="IL52" s="86">
        <f t="shared" si="118"/>
        <v>1.2643477806450328E-251</v>
      </c>
      <c r="IM52" s="86">
        <f t="shared" si="119"/>
        <v>8.9057773893353148E-255</v>
      </c>
      <c r="IN52" s="86">
        <f t="shared" si="120"/>
        <v>2.5096922707252946E-258</v>
      </c>
      <c r="IO52" s="86">
        <f t="shared" si="121"/>
        <v>1.050812008889132E-255</v>
      </c>
      <c r="IP52" s="86">
        <f t="shared" si="122"/>
        <v>3.0027527519916466E-234</v>
      </c>
      <c r="IQ52" s="86">
        <f t="shared" si="123"/>
        <v>7.7367266466524659E-248</v>
      </c>
      <c r="IR52" s="86">
        <f t="shared" si="124"/>
        <v>1.9929918220716686E-230</v>
      </c>
      <c r="IS52" s="86">
        <f t="shared" si="125"/>
        <v>2.163094260465407E-285</v>
      </c>
      <c r="IT52" s="86">
        <f t="shared" si="126"/>
        <v>5.0234312170510154E-228</v>
      </c>
      <c r="IU52" s="86">
        <f t="shared" si="127"/>
        <v>3.3294730408263197E-266</v>
      </c>
      <c r="IV52" s="86">
        <f t="shared" si="128"/>
        <v>4.6690314962533722E-189</v>
      </c>
      <c r="IW52" s="86">
        <f t="shared" si="129"/>
        <v>5.983307359140325E-157</v>
      </c>
      <c r="IY52" s="86">
        <f t="shared" si="130"/>
        <v>1.3319674370910472E-5</v>
      </c>
      <c r="IZ52" s="86">
        <f t="shared" si="131"/>
        <v>6.0707760481892042E-6</v>
      </c>
      <c r="JA52" s="86">
        <f t="shared" si="132"/>
        <v>2.8927230480854318E-6</v>
      </c>
      <c r="JB52" s="86">
        <f t="shared" si="133"/>
        <v>2.3518928779022817E-6</v>
      </c>
      <c r="JC52" s="86">
        <f t="shared" si="134"/>
        <v>1.1819438435259261E-6</v>
      </c>
      <c r="JD52" s="86">
        <f t="shared" si="135"/>
        <v>2.038199809959584E-7</v>
      </c>
      <c r="JE52" s="86">
        <f t="shared" si="136"/>
        <v>6.333276319425428E-7</v>
      </c>
      <c r="JF52" s="86">
        <f t="shared" si="137"/>
        <v>6.7731849187226956E-7</v>
      </c>
      <c r="JG52" s="86">
        <f t="shared" si="138"/>
        <v>1.8971662174320792E-7</v>
      </c>
      <c r="JH52" s="86">
        <f t="shared" si="139"/>
        <v>8.3776494063195098E-7</v>
      </c>
      <c r="JI52" s="86">
        <f t="shared" si="140"/>
        <v>1.5257810971584274E-7</v>
      </c>
      <c r="JJ52" s="86">
        <f t="shared" si="141"/>
        <v>3.3863416134000142E-7</v>
      </c>
      <c r="JK52" s="86">
        <f t="shared" si="142"/>
        <v>2.5089108802179301E-7</v>
      </c>
      <c r="JL52" s="86">
        <f t="shared" si="143"/>
        <v>4.9220340174746579E-7</v>
      </c>
      <c r="JM52" s="86">
        <f t="shared" si="144"/>
        <v>2.0606924460644763E-8</v>
      </c>
    </row>
    <row r="53" spans="2:273" x14ac:dyDescent="0.25">
      <c r="B53" s="2">
        <v>26</v>
      </c>
      <c r="C53" s="37">
        <v>103.762</v>
      </c>
      <c r="D53" s="37">
        <v>107.56100000000001</v>
      </c>
      <c r="E53" s="37">
        <v>106.246</v>
      </c>
      <c r="F53" s="37">
        <v>107.667</v>
      </c>
      <c r="G53" s="37">
        <v>109.158</v>
      </c>
      <c r="H53" s="37">
        <v>107.56100000000001</v>
      </c>
      <c r="I53" s="37">
        <v>105.825</v>
      </c>
      <c r="J53" s="37">
        <v>108.789</v>
      </c>
      <c r="K53" s="37">
        <v>111.544</v>
      </c>
      <c r="L53" s="37">
        <v>112.56100000000001</v>
      </c>
      <c r="M53" s="37">
        <v>116.053</v>
      </c>
      <c r="N53" s="37">
        <v>112.14</v>
      </c>
      <c r="O53" s="37">
        <v>109.509</v>
      </c>
      <c r="P53" s="37">
        <v>110.117</v>
      </c>
      <c r="Q53" s="37">
        <v>110.05</v>
      </c>
      <c r="S53" s="4">
        <f t="shared" si="8"/>
        <v>104.98255806316905</v>
      </c>
      <c r="T53" s="4">
        <f t="shared" si="9"/>
        <v>108.97805549027403</v>
      </c>
      <c r="U53" s="4">
        <f t="shared" si="10"/>
        <v>109.47086263215374</v>
      </c>
      <c r="V53" s="4">
        <f t="shared" si="11"/>
        <v>108.32654167868165</v>
      </c>
      <c r="W53" s="4">
        <f t="shared" si="12"/>
        <v>108.86650968577607</v>
      </c>
      <c r="X53" s="4">
        <f t="shared" si="13"/>
        <v>107.24195072819313</v>
      </c>
      <c r="Y53" s="4">
        <f t="shared" si="14"/>
        <v>106.5053407844493</v>
      </c>
      <c r="Z53" s="4">
        <f t="shared" si="15"/>
        <v>110.6343921849586</v>
      </c>
      <c r="AA53" s="4">
        <f t="shared" si="16"/>
        <v>112.60796787977964</v>
      </c>
      <c r="AB53" s="4">
        <f t="shared" si="17"/>
        <v>113.83910867186421</v>
      </c>
      <c r="AC53" s="4">
        <f t="shared" si="18"/>
        <v>113.1820384056598</v>
      </c>
      <c r="AD53" s="4">
        <f t="shared" si="19"/>
        <v>112.06961045106129</v>
      </c>
      <c r="AE53" s="4">
        <f t="shared" si="20"/>
        <v>111.14878037820507</v>
      </c>
      <c r="AF53" s="4">
        <f t="shared" si="21"/>
        <v>111.62494347747679</v>
      </c>
      <c r="AG53" s="4">
        <f t="shared" si="22"/>
        <v>112.73694422378315</v>
      </c>
      <c r="AI53" s="4">
        <f t="shared" si="23"/>
        <v>-1.2205580631690509</v>
      </c>
      <c r="AJ53" s="4">
        <f t="shared" si="24"/>
        <v>-1.4170554902740236</v>
      </c>
      <c r="AK53" s="4">
        <f t="shared" si="25"/>
        <v>-3.2248626321537444</v>
      </c>
      <c r="AL53" s="4">
        <f t="shared" si="26"/>
        <v>-0.65954167868164859</v>
      </c>
      <c r="AM53" s="4">
        <f t="shared" si="27"/>
        <v>0.29149031422393534</v>
      </c>
      <c r="AN53" s="4">
        <f t="shared" si="28"/>
        <v>0.31904927180687537</v>
      </c>
      <c r="AO53" s="4">
        <f t="shared" si="29"/>
        <v>-0.68034078444929946</v>
      </c>
      <c r="AP53" s="4">
        <f t="shared" si="30"/>
        <v>-1.8453921849585981</v>
      </c>
      <c r="AQ53" s="4">
        <f t="shared" si="31"/>
        <v>-1.0639678797796392</v>
      </c>
      <c r="AR53" s="4">
        <f t="shared" si="32"/>
        <v>-1.278108671864203</v>
      </c>
      <c r="AS53" s="4">
        <f t="shared" si="33"/>
        <v>2.8709615943402014</v>
      </c>
      <c r="AT53" s="4">
        <f t="shared" si="34"/>
        <v>7.0389548938706525E-2</v>
      </c>
      <c r="AU53" s="4">
        <f t="shared" si="35"/>
        <v>-1.6397803782050744</v>
      </c>
      <c r="AV53" s="4">
        <f t="shared" si="146"/>
        <v>-1.5079434774767861</v>
      </c>
      <c r="AW53" s="4">
        <f t="shared" si="146"/>
        <v>-2.6869442237831578</v>
      </c>
      <c r="AY53" s="2">
        <f t="shared" si="96"/>
        <v>104.96347267992573</v>
      </c>
      <c r="AZ53" s="2">
        <f t="shared" si="147"/>
        <v>108.96776393407794</v>
      </c>
      <c r="BA53" s="2">
        <f t="shared" si="148"/>
        <v>109.46548848216598</v>
      </c>
      <c r="BB53" s="2">
        <f t="shared" si="149"/>
        <v>108.32212631436293</v>
      </c>
      <c r="BC53" s="2">
        <f t="shared" si="150"/>
        <v>108.86397782381319</v>
      </c>
      <c r="BD53" s="2">
        <f t="shared" si="151"/>
        <v>107.24142764158285</v>
      </c>
      <c r="BE53" s="2">
        <f t="shared" si="152"/>
        <v>106.50390799043413</v>
      </c>
      <c r="BF53" s="2">
        <f t="shared" si="153"/>
        <v>110.632946274663</v>
      </c>
      <c r="BG53" s="2">
        <f t="shared" si="154"/>
        <v>112.60752673132589</v>
      </c>
      <c r="BH53" s="2">
        <f t="shared" si="155"/>
        <v>113.83745669242377</v>
      </c>
      <c r="BI53" s="2">
        <f t="shared" si="156"/>
        <v>113.18168479657928</v>
      </c>
      <c r="BJ53" s="2">
        <f t="shared" si="157"/>
        <v>112.06892303496031</v>
      </c>
      <c r="BK53" s="2">
        <f t="shared" si="158"/>
        <v>111.14823822687423</v>
      </c>
      <c r="BL53" s="2">
        <f t="shared" si="159"/>
        <v>111.62402355612691</v>
      </c>
      <c r="BM53" s="2">
        <f t="shared" si="160"/>
        <v>112.73690212698948</v>
      </c>
      <c r="BO53" s="2">
        <f t="shared" si="38"/>
        <v>103.762</v>
      </c>
      <c r="BP53" s="2">
        <f t="shared" si="39"/>
        <v>107.56100000000001</v>
      </c>
      <c r="BQ53" s="2">
        <f t="shared" si="40"/>
        <v>106.246</v>
      </c>
      <c r="BR53" s="2">
        <f t="shared" si="41"/>
        <v>107.667</v>
      </c>
      <c r="BS53" s="2">
        <f t="shared" si="42"/>
        <v>109.158</v>
      </c>
      <c r="BT53" s="2">
        <f t="shared" si="43"/>
        <v>107.56100000000001</v>
      </c>
      <c r="BU53" s="2">
        <f t="shared" si="44"/>
        <v>105.825</v>
      </c>
      <c r="BV53" s="2">
        <f t="shared" si="45"/>
        <v>108.789</v>
      </c>
      <c r="BW53" s="2">
        <f t="shared" si="46"/>
        <v>111.544</v>
      </c>
      <c r="BX53" s="2">
        <f t="shared" si="47"/>
        <v>112.56100000000001</v>
      </c>
      <c r="BY53" s="2">
        <f t="shared" si="48"/>
        <v>116.053</v>
      </c>
      <c r="BZ53" s="2">
        <f t="shared" si="49"/>
        <v>112.14</v>
      </c>
      <c r="CA53" s="2">
        <f t="shared" si="50"/>
        <v>109.509</v>
      </c>
      <c r="CB53" s="2">
        <f t="shared" si="51"/>
        <v>110.117</v>
      </c>
      <c r="CC53" s="2">
        <f t="shared" si="52"/>
        <v>110.05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104.97918414634145</v>
      </c>
      <c r="DL53" s="2">
        <f t="shared" si="161"/>
        <v>109.64416463414632</v>
      </c>
      <c r="DM53" s="2">
        <f t="shared" si="161"/>
        <v>110.11472300944669</v>
      </c>
      <c r="DN53" s="2">
        <f t="shared" si="161"/>
        <v>109.10686639676113</v>
      </c>
      <c r="DO53" s="2">
        <f t="shared" si="161"/>
        <v>109.97625604551922</v>
      </c>
      <c r="DP53" s="2">
        <f t="shared" si="161"/>
        <v>108.30462655512656</v>
      </c>
      <c r="DQ53" s="2">
        <f t="shared" si="161"/>
        <v>107.83669985775249</v>
      </c>
      <c r="DR53" s="2">
        <f t="shared" si="161"/>
        <v>110.98865504978664</v>
      </c>
      <c r="DS53" s="2">
        <f t="shared" si="161"/>
        <v>112.55688447018449</v>
      </c>
      <c r="DT53" s="2">
        <f t="shared" si="161"/>
        <v>114.60827027027027</v>
      </c>
      <c r="DU53" s="2">
        <f t="shared" si="161"/>
        <v>113.9321960784314</v>
      </c>
      <c r="DV53" s="2">
        <f t="shared" si="161"/>
        <v>112.60663878163881</v>
      </c>
      <c r="DW53" s="2">
        <f t="shared" si="161"/>
        <v>111.50238074917024</v>
      </c>
      <c r="DX53" s="2">
        <f t="shared" si="161"/>
        <v>111.96825106685631</v>
      </c>
      <c r="DY53" s="2">
        <f t="shared" si="161"/>
        <v>112.2147901069519</v>
      </c>
      <c r="EA53" s="2">
        <f t="shared" si="71"/>
        <v>104.90606660395112</v>
      </c>
      <c r="EB53" s="2">
        <f t="shared" si="72"/>
        <v>106.43789350468219</v>
      </c>
      <c r="EC53" s="2">
        <f t="shared" si="73"/>
        <v>106.9428928883142</v>
      </c>
      <c r="ED53" s="2">
        <f t="shared" si="74"/>
        <v>105.12647235887793</v>
      </c>
      <c r="EE53" s="2">
        <f t="shared" si="75"/>
        <v>104.34075200122797</v>
      </c>
      <c r="EF53" s="2">
        <f t="shared" si="76"/>
        <v>102.37403537438769</v>
      </c>
      <c r="EG53" s="2">
        <f t="shared" si="77"/>
        <v>100.62288322295805</v>
      </c>
      <c r="EH53" s="2">
        <f t="shared" si="78"/>
        <v>109.09807409050576</v>
      </c>
      <c r="EI53" s="2">
        <f t="shared" si="79"/>
        <v>112.84613677514068</v>
      </c>
      <c r="EJ53" s="2">
        <f t="shared" si="80"/>
        <v>110.60093779805601</v>
      </c>
      <c r="EK53" s="2">
        <f t="shared" si="81"/>
        <v>109.67308554271469</v>
      </c>
      <c r="EL53" s="2">
        <f t="shared" si="82"/>
        <v>109.61121553228621</v>
      </c>
      <c r="EM53" s="2">
        <f t="shared" si="83"/>
        <v>109.47170870716454</v>
      </c>
      <c r="EN53" s="2">
        <f t="shared" si="84"/>
        <v>110.06529523763616</v>
      </c>
      <c r="EO53" s="2">
        <f t="shared" si="85"/>
        <v>115.43723189340731</v>
      </c>
      <c r="EQ53" s="2">
        <f t="shared" si="86"/>
        <v>105.89660661869348</v>
      </c>
      <c r="ER53" s="2">
        <f t="shared" si="162"/>
        <v>106.11405919168031</v>
      </c>
      <c r="ES53" s="2">
        <f t="shared" si="162"/>
        <v>106.32363551992472</v>
      </c>
      <c r="ET53" s="2">
        <f t="shared" si="162"/>
        <v>103.97158372121363</v>
      </c>
      <c r="EU53" s="2">
        <f t="shared" si="162"/>
        <v>103.41865600065962</v>
      </c>
      <c r="EV53" s="2">
        <f t="shared" si="162"/>
        <v>100.53657729526729</v>
      </c>
      <c r="EW53" s="2">
        <f t="shared" si="162"/>
        <v>100.60471249579477</v>
      </c>
      <c r="EX53" s="2">
        <f t="shared" si="162"/>
        <v>107.57696120344809</v>
      </c>
      <c r="EY53" s="2">
        <f t="shared" si="162"/>
        <v>109.96747304664925</v>
      </c>
      <c r="EZ53" s="2">
        <f t="shared" si="162"/>
        <v>111.57893187988944</v>
      </c>
      <c r="FA53" s="2">
        <f t="shared" si="162"/>
        <v>109.00202744833602</v>
      </c>
      <c r="FB53" s="2">
        <f t="shared" si="162"/>
        <v>108.78401780252769</v>
      </c>
      <c r="FC53" s="2">
        <f t="shared" si="162"/>
        <v>108.14899764122954</v>
      </c>
      <c r="FD53" s="2">
        <f t="shared" si="162"/>
        <v>111.53707256228614</v>
      </c>
      <c r="FE53" s="2">
        <f t="shared" si="162"/>
        <v>117.91644178051517</v>
      </c>
      <c r="FG53" s="2">
        <f t="shared" si="88"/>
        <v>0.21525131505300543</v>
      </c>
      <c r="FH53" s="2">
        <f t="shared" si="163"/>
        <v>0.21095783337712073</v>
      </c>
      <c r="FI53" s="2">
        <f t="shared" si="163"/>
        <v>0.20468054651777948</v>
      </c>
      <c r="FJ53" s="2">
        <f t="shared" si="163"/>
        <v>0.19714224995768972</v>
      </c>
      <c r="FK53" s="2">
        <f t="shared" si="163"/>
        <v>0.1973640721839825</v>
      </c>
      <c r="FL53" s="2">
        <f t="shared" si="163"/>
        <v>0.17926286485973014</v>
      </c>
      <c r="FM53" s="2">
        <f t="shared" si="163"/>
        <v>0.18475535026171519</v>
      </c>
      <c r="FN53" s="2">
        <f t="shared" si="163"/>
        <v>0.18811532526738428</v>
      </c>
      <c r="FO53" s="2">
        <f t="shared" si="163"/>
        <v>0.17546989185945033</v>
      </c>
      <c r="FP53" s="2">
        <f t="shared" si="163"/>
        <v>0.19236009849703967</v>
      </c>
      <c r="FQ53" s="2">
        <f t="shared" si="163"/>
        <v>0.1762080748077284</v>
      </c>
      <c r="FR53" s="2">
        <f t="shared" si="163"/>
        <v>0.17950423460219209</v>
      </c>
      <c r="FS53" s="2">
        <f t="shared" si="163"/>
        <v>0.17437906922401905</v>
      </c>
      <c r="FT53" s="2">
        <f t="shared" si="163"/>
        <v>0.18090856656744977</v>
      </c>
      <c r="FU53" s="2">
        <f t="shared" si="163"/>
        <v>0.16200645685959614</v>
      </c>
      <c r="FW53" s="2">
        <f t="shared" si="112"/>
        <v>2.7440322295162934E-5</v>
      </c>
      <c r="FX53" s="2">
        <f t="shared" si="164"/>
        <v>3.9184782188346018E-5</v>
      </c>
      <c r="FY53" s="2">
        <f t="shared" si="165"/>
        <v>3.6502796611237509E-5</v>
      </c>
      <c r="FZ53" s="2">
        <f t="shared" si="166"/>
        <v>3.1384889041588011E-5</v>
      </c>
      <c r="GA53" s="2">
        <f t="shared" si="167"/>
        <v>3.4914711028534253E-5</v>
      </c>
      <c r="GB53" s="2">
        <f t="shared" si="168"/>
        <v>3.491136661086505E-5</v>
      </c>
      <c r="GC53" s="2">
        <f t="shared" si="169"/>
        <v>3.5674584599722632E-5</v>
      </c>
      <c r="GD53" s="2">
        <f t="shared" si="170"/>
        <v>4.0446060722034292E-5</v>
      </c>
      <c r="GE53" s="2">
        <f t="shared" si="171"/>
        <v>3.9188158108734165E-5</v>
      </c>
      <c r="GF53" s="2">
        <f t="shared" si="172"/>
        <v>3.8130311539315486E-5</v>
      </c>
      <c r="GG53" s="2">
        <f t="shared" si="173"/>
        <v>3.2208776479864605E-5</v>
      </c>
      <c r="GH53" s="2">
        <f t="shared" si="174"/>
        <v>2.9725654415220985E-5</v>
      </c>
      <c r="GI53" s="2">
        <f t="shared" si="175"/>
        <v>2.7082038357541995E-5</v>
      </c>
      <c r="GJ53" s="2">
        <f t="shared" si="176"/>
        <v>2.276198677167608E-5</v>
      </c>
      <c r="GK53" s="2">
        <f t="shared" si="177"/>
        <v>2.2444157679477782E-5</v>
      </c>
      <c r="GM53" s="86">
        <f t="shared" si="113"/>
        <v>2.3213728553659252E-5</v>
      </c>
      <c r="GN53" s="86">
        <f t="shared" si="178"/>
        <v>1.1240427726307158E-5</v>
      </c>
      <c r="GO53" s="86">
        <f t="shared" si="179"/>
        <v>5.6288495229596799E-6</v>
      </c>
      <c r="GP53" s="86">
        <f t="shared" si="180"/>
        <v>4.5641290795517126E-6</v>
      </c>
      <c r="GQ53" s="86">
        <f t="shared" si="181"/>
        <v>2.4370577725817101E-6</v>
      </c>
      <c r="GR53" s="86">
        <f t="shared" si="182"/>
        <v>4.6086095060137435E-7</v>
      </c>
      <c r="GS53" s="86">
        <f t="shared" si="183"/>
        <v>1.3258501676196978E-6</v>
      </c>
      <c r="GT53" s="86">
        <f t="shared" si="184"/>
        <v>1.4245806649638814E-6</v>
      </c>
      <c r="GU53" s="86">
        <f t="shared" si="185"/>
        <v>4.2603014112547548E-7</v>
      </c>
      <c r="GV53" s="86">
        <f t="shared" si="186"/>
        <v>1.7530044999364766E-6</v>
      </c>
      <c r="GW53" s="86">
        <f t="shared" si="187"/>
        <v>3.4970254840911844E-7</v>
      </c>
      <c r="GX53" s="86">
        <f t="shared" si="188"/>
        <v>7.346771903004611E-7</v>
      </c>
      <c r="GY53" s="86">
        <f t="shared" si="189"/>
        <v>5.4870389982154424E-7</v>
      </c>
      <c r="GZ53" s="86">
        <f t="shared" si="190"/>
        <v>1.0398817775529946E-6</v>
      </c>
      <c r="HA53" s="86">
        <f t="shared" si="191"/>
        <v>5.2701955226093654E-8</v>
      </c>
      <c r="HC53" s="86">
        <f t="shared" si="145"/>
        <v>5.5020449552683753E-16</v>
      </c>
      <c r="HD53" s="86">
        <f t="shared" si="192"/>
        <v>2.6276040448579885E-15</v>
      </c>
      <c r="HE53" s="86">
        <f t="shared" si="193"/>
        <v>1.115497865863917E-18</v>
      </c>
      <c r="HF53" s="86">
        <f t="shared" si="194"/>
        <v>4.2886785710736685E-19</v>
      </c>
      <c r="HG53" s="86">
        <f t="shared" si="195"/>
        <v>1.2203861032848222E-18</v>
      </c>
      <c r="HH53" s="86">
        <f t="shared" si="196"/>
        <v>5.1301683618196092E-19</v>
      </c>
      <c r="HI53" s="86">
        <f t="shared" si="197"/>
        <v>5.4110158417844634E-19</v>
      </c>
      <c r="HJ53" s="86">
        <f t="shared" si="198"/>
        <v>1.6573981374788719E-17</v>
      </c>
      <c r="HK53" s="86">
        <f t="shared" si="199"/>
        <v>1.6073119694016873E-18</v>
      </c>
      <c r="HL53" s="86">
        <f t="shared" si="200"/>
        <v>3.8380244784573525E-17</v>
      </c>
      <c r="HM53" s="86">
        <f t="shared" si="201"/>
        <v>1.5300270451395928E-20</v>
      </c>
      <c r="HN53" s="86">
        <f t="shared" si="202"/>
        <v>3.5314503938986739E-17</v>
      </c>
      <c r="HO53" s="86">
        <f t="shared" si="203"/>
        <v>4.680262230133784E-20</v>
      </c>
      <c r="HP53" s="86">
        <f t="shared" si="204"/>
        <v>2.5405505264077124E-19</v>
      </c>
      <c r="HQ53" s="86">
        <f t="shared" si="205"/>
        <v>1.4642875816944067E-25</v>
      </c>
      <c r="HS53" s="86">
        <f t="shared" si="114"/>
        <v>1.8091645605886375E-97</v>
      </c>
      <c r="HT53" s="86">
        <f t="shared" si="206"/>
        <v>1.1400529761661758E-85</v>
      </c>
      <c r="HU53" s="86">
        <f t="shared" si="207"/>
        <v>3.5942373590697943E-114</v>
      </c>
      <c r="HV53" s="86">
        <f t="shared" si="208"/>
        <v>5.2491037094003609E-118</v>
      </c>
      <c r="HW53" s="86">
        <f t="shared" si="209"/>
        <v>1.4482287445489397E-118</v>
      </c>
      <c r="HX53" s="86">
        <f t="shared" si="210"/>
        <v>9.1859789627650512E-120</v>
      </c>
      <c r="HY53" s="86">
        <f t="shared" si="211"/>
        <v>3.9632069048364609E-118</v>
      </c>
      <c r="HZ53" s="86">
        <f t="shared" si="212"/>
        <v>1.7937458939060642E-109</v>
      </c>
      <c r="IA53" s="86">
        <f t="shared" si="213"/>
        <v>1.1410497320862237E-115</v>
      </c>
      <c r="IB53" s="86">
        <f t="shared" si="214"/>
        <v>3.1578248992334902E-107</v>
      </c>
      <c r="IC53" s="86">
        <f t="shared" si="215"/>
        <v>5.6190154325244753E-131</v>
      </c>
      <c r="ID53" s="86">
        <f t="shared" si="216"/>
        <v>5.5566443364500228E-106</v>
      </c>
      <c r="IE53" s="86">
        <f t="shared" si="217"/>
        <v>3.7026596843341859E-124</v>
      </c>
      <c r="IF53" s="86">
        <f t="shared" si="218"/>
        <v>4.3089715098904417E-53</v>
      </c>
      <c r="IG53" s="86">
        <f t="shared" si="219"/>
        <v>4.0655897218026451E-38</v>
      </c>
      <c r="II53" s="86">
        <f t="shared" si="115"/>
        <v>4.0887858279356167E-205</v>
      </c>
      <c r="IJ53" s="86">
        <f t="shared" si="116"/>
        <v>1.0985590228949808E-186</v>
      </c>
      <c r="IK53" s="86">
        <f t="shared" si="117"/>
        <v>8.2166563016573018E-243</v>
      </c>
      <c r="IL53" s="86">
        <f t="shared" si="118"/>
        <v>2.9897804529311605E-247</v>
      </c>
      <c r="IM53" s="86">
        <f t="shared" si="119"/>
        <v>2.6548757346672614E-250</v>
      </c>
      <c r="IN53" s="86">
        <f t="shared" si="120"/>
        <v>8.6451224585229494E-254</v>
      </c>
      <c r="IO53" s="86">
        <f t="shared" si="121"/>
        <v>3.3238160193078485E-251</v>
      </c>
      <c r="IP53" s="86">
        <f t="shared" si="122"/>
        <v>4.4424176850389682E-230</v>
      </c>
      <c r="IQ53" s="86">
        <f t="shared" si="123"/>
        <v>1.9453480935057288E-243</v>
      </c>
      <c r="IR53" s="86">
        <f t="shared" si="124"/>
        <v>2.3853925751655129E-226</v>
      </c>
      <c r="IS53" s="86">
        <f t="shared" si="125"/>
        <v>2.0540272578755213E-280</v>
      </c>
      <c r="IT53" s="86">
        <f t="shared" si="126"/>
        <v>4.3758947207869329E-224</v>
      </c>
      <c r="IU53" s="86">
        <f t="shared" si="127"/>
        <v>1.223096343399168E-261</v>
      </c>
      <c r="IV53" s="86">
        <f t="shared" si="128"/>
        <v>7.0792021972313776E-186</v>
      </c>
      <c r="IW53" s="86">
        <f t="shared" si="129"/>
        <v>2.5632574079471053E-154</v>
      </c>
      <c r="IY53" s="86">
        <f t="shared" si="130"/>
        <v>2.3213728554209457E-5</v>
      </c>
      <c r="IZ53" s="86">
        <f t="shared" si="131"/>
        <v>1.1240427728934762E-5</v>
      </c>
      <c r="JA53" s="86">
        <f t="shared" si="132"/>
        <v>5.6288495229607955E-6</v>
      </c>
      <c r="JB53" s="86">
        <f t="shared" si="133"/>
        <v>4.5641290795521412E-6</v>
      </c>
      <c r="JC53" s="86">
        <f t="shared" si="134"/>
        <v>2.4370577725829307E-6</v>
      </c>
      <c r="JD53" s="86">
        <f t="shared" si="135"/>
        <v>4.6086095060188739E-7</v>
      </c>
      <c r="JE53" s="86">
        <f t="shared" si="136"/>
        <v>1.3258501676202389E-6</v>
      </c>
      <c r="JF53" s="86">
        <f t="shared" si="137"/>
        <v>1.4245806649804553E-6</v>
      </c>
      <c r="JG53" s="86">
        <f t="shared" si="138"/>
        <v>4.2603014112708278E-7</v>
      </c>
      <c r="JH53" s="86">
        <f t="shared" si="139"/>
        <v>1.7530044999748569E-6</v>
      </c>
      <c r="JI53" s="86">
        <f t="shared" si="140"/>
        <v>3.4970254840913374E-7</v>
      </c>
      <c r="JJ53" s="86">
        <f t="shared" si="141"/>
        <v>7.346771903357756E-7</v>
      </c>
      <c r="JK53" s="86">
        <f t="shared" si="142"/>
        <v>5.4870389982159103E-7</v>
      </c>
      <c r="JL53" s="86">
        <f t="shared" si="143"/>
        <v>1.0398817775532487E-6</v>
      </c>
      <c r="JM53" s="86">
        <f t="shared" si="144"/>
        <v>5.2701955226093654E-8</v>
      </c>
    </row>
    <row r="54" spans="2:273" x14ac:dyDescent="0.25">
      <c r="B54" s="2">
        <v>27</v>
      </c>
      <c r="C54" s="37">
        <v>105.349</v>
      </c>
      <c r="D54" s="37">
        <v>108.123</v>
      </c>
      <c r="E54" s="37">
        <v>110.509</v>
      </c>
      <c r="F54" s="37">
        <v>108.982</v>
      </c>
      <c r="G54" s="37">
        <v>107.789</v>
      </c>
      <c r="H54" s="37">
        <v>106.158</v>
      </c>
      <c r="I54" s="37">
        <v>107.77200000000001</v>
      </c>
      <c r="J54" s="37">
        <v>108.649</v>
      </c>
      <c r="K54" s="37">
        <v>110.14</v>
      </c>
      <c r="L54" s="37">
        <v>113.053</v>
      </c>
      <c r="M54" s="37">
        <v>111.26300000000001</v>
      </c>
      <c r="N54" s="37">
        <v>112.351</v>
      </c>
      <c r="O54" s="37">
        <v>109.526</v>
      </c>
      <c r="P54" s="37">
        <v>110.867</v>
      </c>
      <c r="Q54" s="37">
        <v>113.133</v>
      </c>
      <c r="S54" s="4">
        <f t="shared" si="8"/>
        <v>105.08809416416119</v>
      </c>
      <c r="T54" s="4">
        <f t="shared" si="9"/>
        <v>109.06349755555443</v>
      </c>
      <c r="U54" s="4">
        <f t="shared" si="10"/>
        <v>109.51598031418972</v>
      </c>
      <c r="V54" s="4">
        <f t="shared" si="11"/>
        <v>108.32271408020381</v>
      </c>
      <c r="W54" s="4">
        <f t="shared" si="12"/>
        <v>108.85641500114646</v>
      </c>
      <c r="X54" s="4">
        <f t="shared" si="13"/>
        <v>107.29350693471642</v>
      </c>
      <c r="Y54" s="4">
        <f t="shared" si="14"/>
        <v>106.49430540435979</v>
      </c>
      <c r="Z54" s="4">
        <f t="shared" si="15"/>
        <v>110.69254893504154</v>
      </c>
      <c r="AA54" s="4">
        <f t="shared" si="16"/>
        <v>112.73671460271345</v>
      </c>
      <c r="AB54" s="4">
        <f t="shared" si="17"/>
        <v>113.86792864923737</v>
      </c>
      <c r="AC54" s="4">
        <f t="shared" si="18"/>
        <v>113.25505637804177</v>
      </c>
      <c r="AD54" s="4">
        <f t="shared" si="19"/>
        <v>112.18550039225951</v>
      </c>
      <c r="AE54" s="4">
        <f t="shared" si="20"/>
        <v>111.2740867629515</v>
      </c>
      <c r="AF54" s="4">
        <f t="shared" si="21"/>
        <v>111.71975367160334</v>
      </c>
      <c r="AG54" s="4">
        <f t="shared" si="22"/>
        <v>112.84053889400982</v>
      </c>
      <c r="AI54" s="4">
        <f t="shared" si="23"/>
        <v>0.26090583583881255</v>
      </c>
      <c r="AJ54" s="4">
        <f t="shared" si="24"/>
        <v>-0.94049755555442971</v>
      </c>
      <c r="AK54" s="4">
        <f t="shared" si="25"/>
        <v>0.99301968581028177</v>
      </c>
      <c r="AL54" s="4">
        <f t="shared" si="26"/>
        <v>0.65928591979619</v>
      </c>
      <c r="AM54" s="4">
        <f t="shared" si="27"/>
        <v>-1.0674150011464576</v>
      </c>
      <c r="AN54" s="4">
        <f t="shared" si="28"/>
        <v>-1.1355069347164175</v>
      </c>
      <c r="AO54" s="4">
        <f t="shared" si="29"/>
        <v>1.277694595640213</v>
      </c>
      <c r="AP54" s="4">
        <f t="shared" si="30"/>
        <v>-2.0435489350415423</v>
      </c>
      <c r="AQ54" s="4">
        <f t="shared" si="31"/>
        <v>-2.5967146027134476</v>
      </c>
      <c r="AR54" s="4">
        <f t="shared" si="32"/>
        <v>-0.81492864923737329</v>
      </c>
      <c r="AS54" s="4">
        <f t="shared" si="33"/>
        <v>-1.9920563780417666</v>
      </c>
      <c r="AT54" s="4">
        <f t="shared" si="34"/>
        <v>0.165499607740486</v>
      </c>
      <c r="AU54" s="4">
        <f t="shared" si="35"/>
        <v>-1.7480867629515018</v>
      </c>
      <c r="AV54" s="4">
        <f t="shared" si="146"/>
        <v>-0.85275367160333815</v>
      </c>
      <c r="AW54" s="4">
        <f t="shared" si="146"/>
        <v>0.29246110599017072</v>
      </c>
      <c r="AY54" s="2">
        <f t="shared" si="96"/>
        <v>105.05618138312767</v>
      </c>
      <c r="AZ54" s="2">
        <f t="shared" si="147"/>
        <v>109.04527426406142</v>
      </c>
      <c r="BA54" s="2">
        <f t="shared" si="148"/>
        <v>109.5060017649475</v>
      </c>
      <c r="BB54" s="2">
        <f t="shared" si="149"/>
        <v>108.31452931369702</v>
      </c>
      <c r="BC54" s="2">
        <f t="shared" si="150"/>
        <v>108.85144553569799</v>
      </c>
      <c r="BD54" s="2">
        <f t="shared" si="151"/>
        <v>107.29238387951817</v>
      </c>
      <c r="BE54" s="2">
        <f t="shared" si="152"/>
        <v>106.4914478349143</v>
      </c>
      <c r="BF54" s="2">
        <f t="shared" si="153"/>
        <v>110.68965370613289</v>
      </c>
      <c r="BG54" s="2">
        <f t="shared" si="154"/>
        <v>112.73577311949954</v>
      </c>
      <c r="BH54" s="2">
        <f t="shared" si="155"/>
        <v>113.86463866872325</v>
      </c>
      <c r="BI54" s="2">
        <f t="shared" si="156"/>
        <v>113.25428703329486</v>
      </c>
      <c r="BJ54" s="2">
        <f t="shared" si="157"/>
        <v>112.18408129237346</v>
      </c>
      <c r="BK54" s="2">
        <f t="shared" si="158"/>
        <v>111.27295821089214</v>
      </c>
      <c r="BL54" s="2">
        <f t="shared" si="159"/>
        <v>111.71790209040753</v>
      </c>
      <c r="BM54" s="2">
        <f t="shared" si="160"/>
        <v>112.84043702799775</v>
      </c>
      <c r="BO54" s="2">
        <f t="shared" si="38"/>
        <v>105.349</v>
      </c>
      <c r="BP54" s="2">
        <f t="shared" si="39"/>
        <v>108.123</v>
      </c>
      <c r="BQ54" s="2">
        <f t="shared" si="40"/>
        <v>110.509</v>
      </c>
      <c r="BR54" s="2">
        <f t="shared" si="41"/>
        <v>108.982</v>
      </c>
      <c r="BS54" s="2">
        <f t="shared" si="42"/>
        <v>107.789</v>
      </c>
      <c r="BT54" s="2">
        <f t="shared" si="43"/>
        <v>106.158</v>
      </c>
      <c r="BU54" s="2">
        <f t="shared" si="44"/>
        <v>107.77200000000001</v>
      </c>
      <c r="BV54" s="2">
        <f t="shared" si="45"/>
        <v>108.649</v>
      </c>
      <c r="BW54" s="2">
        <f t="shared" si="46"/>
        <v>110.14</v>
      </c>
      <c r="BX54" s="2">
        <f t="shared" si="47"/>
        <v>113.053</v>
      </c>
      <c r="BY54" s="2">
        <f t="shared" si="48"/>
        <v>111.26300000000001</v>
      </c>
      <c r="BZ54" s="2">
        <f t="shared" si="49"/>
        <v>112.351</v>
      </c>
      <c r="CA54" s="2">
        <f t="shared" si="50"/>
        <v>109.526</v>
      </c>
      <c r="CB54" s="2">
        <f t="shared" si="51"/>
        <v>110.867</v>
      </c>
      <c r="CC54" s="2">
        <f t="shared" si="52"/>
        <v>113.133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105.14362401500937</v>
      </c>
      <c r="DL54" s="2">
        <f t="shared" si="161"/>
        <v>109.851828424015</v>
      </c>
      <c r="DM54" s="2">
        <f t="shared" si="161"/>
        <v>110.27118556005398</v>
      </c>
      <c r="DN54" s="2">
        <f t="shared" si="161"/>
        <v>109.20965506072874</v>
      </c>
      <c r="DO54" s="2">
        <f t="shared" si="161"/>
        <v>110.10522546230443</v>
      </c>
      <c r="DP54" s="2">
        <f t="shared" si="161"/>
        <v>108.50413685113686</v>
      </c>
      <c r="DQ54" s="2">
        <f t="shared" si="161"/>
        <v>107.97697818871504</v>
      </c>
      <c r="DR54" s="2">
        <f t="shared" si="161"/>
        <v>111.13755808440021</v>
      </c>
      <c r="DS54" s="2">
        <f t="shared" si="161"/>
        <v>112.75690004290006</v>
      </c>
      <c r="DT54" s="2">
        <f t="shared" si="161"/>
        <v>114.7529009009009</v>
      </c>
      <c r="DU54" s="2">
        <f t="shared" si="161"/>
        <v>114.12653501400563</v>
      </c>
      <c r="DV54" s="2">
        <f t="shared" si="161"/>
        <v>112.83271651651654</v>
      </c>
      <c r="DW54" s="2">
        <f t="shared" si="161"/>
        <v>111.72204409672833</v>
      </c>
      <c r="DX54" s="2">
        <f t="shared" si="161"/>
        <v>112.14744286391652</v>
      </c>
      <c r="DY54" s="2">
        <f t="shared" si="161"/>
        <v>112.32318181818184</v>
      </c>
      <c r="EA54" s="2">
        <f t="shared" si="71"/>
        <v>104.76531222953908</v>
      </c>
      <c r="EB54" s="2">
        <f t="shared" si="72"/>
        <v>106.29403382147837</v>
      </c>
      <c r="EC54" s="2">
        <f t="shared" si="73"/>
        <v>106.79448044286407</v>
      </c>
      <c r="ED54" s="2">
        <f t="shared" si="74"/>
        <v>104.99008686442305</v>
      </c>
      <c r="EE54" s="2">
        <f t="shared" si="75"/>
        <v>104.20140745999461</v>
      </c>
      <c r="EF54" s="2">
        <f t="shared" si="76"/>
        <v>102.23300678796362</v>
      </c>
      <c r="EG54" s="2">
        <f t="shared" si="77"/>
        <v>100.51322350993377</v>
      </c>
      <c r="EH54" s="2">
        <f t="shared" si="78"/>
        <v>108.92696894409937</v>
      </c>
      <c r="EI54" s="2">
        <f t="shared" si="79"/>
        <v>112.64587741619768</v>
      </c>
      <c r="EJ54" s="2">
        <f t="shared" si="80"/>
        <v>110.46315171886563</v>
      </c>
      <c r="EK54" s="2">
        <f t="shared" si="81"/>
        <v>109.53536275937974</v>
      </c>
      <c r="EL54" s="2">
        <f t="shared" si="82"/>
        <v>109.48024674452947</v>
      </c>
      <c r="EM54" s="2">
        <f t="shared" si="83"/>
        <v>109.33399481177331</v>
      </c>
      <c r="EN54" s="2">
        <f t="shared" si="84"/>
        <v>109.94402653523569</v>
      </c>
      <c r="EO54" s="2">
        <f t="shared" si="85"/>
        <v>115.28022461640494</v>
      </c>
      <c r="EQ54" s="2">
        <f t="shared" si="86"/>
        <v>105.74127408841215</v>
      </c>
      <c r="ER54" s="2">
        <f t="shared" si="162"/>
        <v>105.97499296499554</v>
      </c>
      <c r="ES54" s="2">
        <f t="shared" si="162"/>
        <v>106.18413965293762</v>
      </c>
      <c r="ET54" s="2">
        <f t="shared" si="162"/>
        <v>103.8516821938056</v>
      </c>
      <c r="EU54" s="2">
        <f t="shared" si="162"/>
        <v>103.29255316935802</v>
      </c>
      <c r="EV54" s="2">
        <f t="shared" si="162"/>
        <v>100.42215794421442</v>
      </c>
      <c r="EW54" s="2">
        <f t="shared" si="162"/>
        <v>100.49527103910219</v>
      </c>
      <c r="EX54" s="2">
        <f t="shared" si="162"/>
        <v>107.42829902088044</v>
      </c>
      <c r="EY54" s="2">
        <f t="shared" si="162"/>
        <v>109.80926895434759</v>
      </c>
      <c r="EZ54" s="2">
        <f t="shared" si="162"/>
        <v>111.42656349148798</v>
      </c>
      <c r="FA54" s="2">
        <f t="shared" si="162"/>
        <v>108.87377772287604</v>
      </c>
      <c r="FB54" s="2">
        <f t="shared" si="162"/>
        <v>108.66489894855084</v>
      </c>
      <c r="FC54" s="2">
        <f t="shared" si="162"/>
        <v>108.02963215790413</v>
      </c>
      <c r="FD54" s="2">
        <f t="shared" si="162"/>
        <v>111.39576787398656</v>
      </c>
      <c r="FE54" s="2">
        <f t="shared" si="162"/>
        <v>117.72407680019272</v>
      </c>
      <c r="FG54" s="2">
        <f t="shared" si="88"/>
        <v>0.23121668323810668</v>
      </c>
      <c r="FH54" s="2">
        <f t="shared" si="163"/>
        <v>0.22669674403272497</v>
      </c>
      <c r="FI54" s="2">
        <f t="shared" si="163"/>
        <v>0.22008175580144332</v>
      </c>
      <c r="FJ54" s="2">
        <f t="shared" si="163"/>
        <v>0.21212752816480029</v>
      </c>
      <c r="FK54" s="2">
        <f t="shared" si="163"/>
        <v>0.2123617517282802</v>
      </c>
      <c r="FL54" s="2">
        <f t="shared" si="163"/>
        <v>0.19321615740115194</v>
      </c>
      <c r="FM54" s="2">
        <f t="shared" si="163"/>
        <v>0.19903248639592419</v>
      </c>
      <c r="FN54" s="2">
        <f t="shared" si="163"/>
        <v>0.202587584917163</v>
      </c>
      <c r="FO54" s="2">
        <f t="shared" si="163"/>
        <v>0.18919600776073059</v>
      </c>
      <c r="FP54" s="2">
        <f t="shared" si="163"/>
        <v>0.20707562928982656</v>
      </c>
      <c r="FQ54" s="2">
        <f t="shared" si="163"/>
        <v>0.18997863023351122</v>
      </c>
      <c r="FR54" s="2">
        <f t="shared" si="163"/>
        <v>0.19347188588382724</v>
      </c>
      <c r="FS54" s="2">
        <f t="shared" si="163"/>
        <v>0.18803931555938933</v>
      </c>
      <c r="FT54" s="2">
        <f t="shared" si="163"/>
        <v>0.1949595273622963</v>
      </c>
      <c r="FU54" s="2">
        <f t="shared" si="163"/>
        <v>0.17490280093492533</v>
      </c>
      <c r="FW54" s="2">
        <f t="shared" si="112"/>
        <v>3.0087635437998544E-5</v>
      </c>
      <c r="FX54" s="2">
        <f t="shared" si="164"/>
        <v>4.296509686157637E-5</v>
      </c>
      <c r="FY54" s="2">
        <f t="shared" si="165"/>
        <v>4.0024379627654082E-5</v>
      </c>
      <c r="FZ54" s="2">
        <f t="shared" si="166"/>
        <v>3.441274232215393E-5</v>
      </c>
      <c r="GA54" s="2">
        <f t="shared" si="167"/>
        <v>3.8283090410518508E-5</v>
      </c>
      <c r="GB54" s="2">
        <f t="shared" si="168"/>
        <v>3.8279423354169298E-5</v>
      </c>
      <c r="GC54" s="2">
        <f t="shared" si="169"/>
        <v>3.9116269538919284E-5</v>
      </c>
      <c r="GD54" s="2">
        <f t="shared" si="170"/>
        <v>4.4348050648272492E-5</v>
      </c>
      <c r="GE54" s="2">
        <f t="shared" si="171"/>
        <v>4.2968798456685053E-5</v>
      </c>
      <c r="GF54" s="2">
        <f t="shared" si="172"/>
        <v>4.1808901410774721E-5</v>
      </c>
      <c r="GG54" s="2">
        <f t="shared" si="173"/>
        <v>3.5316111391759402E-5</v>
      </c>
      <c r="GH54" s="2">
        <f t="shared" si="174"/>
        <v>3.2593438458387833E-5</v>
      </c>
      <c r="GI54" s="2">
        <f t="shared" si="175"/>
        <v>2.9694786978840507E-5</v>
      </c>
      <c r="GJ54" s="2">
        <f t="shared" si="176"/>
        <v>2.495796738746191E-5</v>
      </c>
      <c r="GK54" s="2">
        <f t="shared" si="177"/>
        <v>2.4609476237679999E-5</v>
      </c>
      <c r="GM54" s="86">
        <f t="shared" si="113"/>
        <v>3.9872885466677134E-5</v>
      </c>
      <c r="GN54" s="86">
        <f t="shared" si="178"/>
        <v>2.0466812113440261E-5</v>
      </c>
      <c r="GO54" s="86">
        <f t="shared" si="179"/>
        <v>1.0752999203808303E-5</v>
      </c>
      <c r="GP54" s="86">
        <f t="shared" si="180"/>
        <v>8.6994314318232375E-6</v>
      </c>
      <c r="GQ54" s="86">
        <f t="shared" si="181"/>
        <v>4.9237333956801049E-6</v>
      </c>
      <c r="GR54" s="86">
        <f t="shared" si="182"/>
        <v>1.0184502496371432E-6</v>
      </c>
      <c r="GS54" s="86">
        <f t="shared" si="183"/>
        <v>2.7199049266264193E-6</v>
      </c>
      <c r="GT54" s="86">
        <f t="shared" si="184"/>
        <v>2.9350665534499631E-6</v>
      </c>
      <c r="GU54" s="86">
        <f t="shared" si="185"/>
        <v>9.3548765894503095E-7</v>
      </c>
      <c r="GV54" s="86">
        <f t="shared" si="186"/>
        <v>3.5930883862176506E-6</v>
      </c>
      <c r="GW54" s="86">
        <f t="shared" si="187"/>
        <v>7.8308654101816733E-7</v>
      </c>
      <c r="GX54" s="86">
        <f t="shared" si="188"/>
        <v>1.5602368178251917E-6</v>
      </c>
      <c r="GY54" s="86">
        <f t="shared" si="189"/>
        <v>1.1746685281075604E-6</v>
      </c>
      <c r="GZ54" s="86">
        <f t="shared" si="190"/>
        <v>2.1525596224611326E-6</v>
      </c>
      <c r="HA54" s="86">
        <f t="shared" si="191"/>
        <v>1.3127092167557253E-7</v>
      </c>
      <c r="HC54" s="86">
        <f t="shared" si="145"/>
        <v>1.8688866360888885E-15</v>
      </c>
      <c r="HD54" s="86">
        <f t="shared" si="192"/>
        <v>8.5424561327958858E-15</v>
      </c>
      <c r="HE54" s="86">
        <f t="shared" si="193"/>
        <v>4.9352413517910128E-18</v>
      </c>
      <c r="HF54" s="86">
        <f t="shared" si="194"/>
        <v>1.9153861670227902E-18</v>
      </c>
      <c r="HG54" s="86">
        <f t="shared" si="195"/>
        <v>5.4785605907273298E-18</v>
      </c>
      <c r="HH54" s="86">
        <f t="shared" si="196"/>
        <v>2.3654154611145217E-18</v>
      </c>
      <c r="HI54" s="86">
        <f t="shared" si="197"/>
        <v>2.480948699028198E-18</v>
      </c>
      <c r="HJ54" s="86">
        <f t="shared" si="198"/>
        <v>6.8023580395200556E-17</v>
      </c>
      <c r="HK54" s="86">
        <f t="shared" si="199"/>
        <v>7.1494697131235161E-18</v>
      </c>
      <c r="HL54" s="86">
        <f t="shared" si="200"/>
        <v>1.5206469252383434E-16</v>
      </c>
      <c r="HM54" s="86">
        <f t="shared" si="201"/>
        <v>8.0577876201430556E-20</v>
      </c>
      <c r="HN54" s="86">
        <f t="shared" si="202"/>
        <v>1.3472767138012783E-16</v>
      </c>
      <c r="HO54" s="86">
        <f t="shared" si="203"/>
        <v>2.2240431713288662E-19</v>
      </c>
      <c r="HP54" s="86">
        <f t="shared" si="204"/>
        <v>1.1318113004762487E-18</v>
      </c>
      <c r="HQ54" s="86">
        <f t="shared" si="205"/>
        <v>1.1358869198504074E-24</v>
      </c>
      <c r="HS54" s="86">
        <f t="shared" si="114"/>
        <v>2.7116888852351222E-95</v>
      </c>
      <c r="HT54" s="86">
        <f t="shared" si="206"/>
        <v>1.1681402703323414E-83</v>
      </c>
      <c r="HU54" s="86">
        <f t="shared" si="207"/>
        <v>1.5627985388380966E-111</v>
      </c>
      <c r="HV54" s="86">
        <f t="shared" si="208"/>
        <v>2.4459993667224735E-115</v>
      </c>
      <c r="HW54" s="86">
        <f t="shared" si="209"/>
        <v>7.5846138368915826E-116</v>
      </c>
      <c r="HX54" s="86">
        <f t="shared" si="210"/>
        <v>5.1901503195955873E-117</v>
      </c>
      <c r="HY54" s="86">
        <f t="shared" si="211"/>
        <v>2.1019025435637264E-115</v>
      </c>
      <c r="HZ54" s="86">
        <f t="shared" si="212"/>
        <v>6.2034821374334231E-107</v>
      </c>
      <c r="IA54" s="86">
        <f t="shared" si="213"/>
        <v>5.4339689320890648E-113</v>
      </c>
      <c r="IB54" s="86">
        <f t="shared" si="214"/>
        <v>9.4774565200439938E-105</v>
      </c>
      <c r="IC54" s="86">
        <f t="shared" si="215"/>
        <v>5.6787486324119253E-128</v>
      </c>
      <c r="ID54" s="86">
        <f t="shared" si="216"/>
        <v>1.3702908941740504E-103</v>
      </c>
      <c r="IE54" s="86">
        <f t="shared" si="217"/>
        <v>2.2199514576962286E-121</v>
      </c>
      <c r="IF54" s="86">
        <f t="shared" si="218"/>
        <v>5.8379416873797985E-52</v>
      </c>
      <c r="IG54" s="86">
        <f t="shared" si="219"/>
        <v>2.5556306835889886E-37</v>
      </c>
      <c r="II54" s="86">
        <f t="shared" si="115"/>
        <v>1.4339942960055234E-201</v>
      </c>
      <c r="IJ54" s="86">
        <f t="shared" si="116"/>
        <v>2.382404250898105E-183</v>
      </c>
      <c r="IK54" s="86">
        <f t="shared" si="117"/>
        <v>1.7142221077960805E-238</v>
      </c>
      <c r="IL54" s="86">
        <f t="shared" si="118"/>
        <v>6.4684768215962779E-243</v>
      </c>
      <c r="IM54" s="86">
        <f t="shared" si="119"/>
        <v>7.2195351446571917E-246</v>
      </c>
      <c r="IN54" s="86">
        <f t="shared" si="120"/>
        <v>2.7130261460727504E-249</v>
      </c>
      <c r="IO54" s="86">
        <f t="shared" si="121"/>
        <v>9.5835798556035539E-247</v>
      </c>
      <c r="IP54" s="86">
        <f t="shared" si="122"/>
        <v>6.0255016202948249E-226</v>
      </c>
      <c r="IQ54" s="86">
        <f t="shared" si="123"/>
        <v>4.4642326394126092E-239</v>
      </c>
      <c r="IR54" s="86">
        <f t="shared" si="124"/>
        <v>2.6238253029015648E-222</v>
      </c>
      <c r="IS54" s="86">
        <f t="shared" si="125"/>
        <v>1.7622941000944215E-275</v>
      </c>
      <c r="IT54" s="86">
        <f t="shared" si="126"/>
        <v>3.5199672942719059E-220</v>
      </c>
      <c r="IU54" s="86">
        <f t="shared" si="127"/>
        <v>4.1002063337539798E-257</v>
      </c>
      <c r="IV54" s="86">
        <f t="shared" si="128"/>
        <v>1.0081365625449438E-182</v>
      </c>
      <c r="IW54" s="86">
        <f t="shared" si="129"/>
        <v>1.0426986314243788E-151</v>
      </c>
      <c r="IY54" s="86">
        <f t="shared" si="130"/>
        <v>3.987288546854602E-5</v>
      </c>
      <c r="IZ54" s="86">
        <f t="shared" si="131"/>
        <v>2.0466812121982717E-5</v>
      </c>
      <c r="JA54" s="86">
        <f t="shared" si="132"/>
        <v>1.0752999203813238E-5</v>
      </c>
      <c r="JB54" s="86">
        <f t="shared" si="133"/>
        <v>8.6994314318251535E-6</v>
      </c>
      <c r="JC54" s="86">
        <f t="shared" si="134"/>
        <v>4.9237333956855835E-6</v>
      </c>
      <c r="JD54" s="86">
        <f t="shared" si="135"/>
        <v>1.0184502496395085E-6</v>
      </c>
      <c r="JE54" s="86">
        <f t="shared" si="136"/>
        <v>2.7199049266289002E-6</v>
      </c>
      <c r="JF54" s="86">
        <f t="shared" si="137"/>
        <v>2.9350665535179867E-6</v>
      </c>
      <c r="JG54" s="86">
        <f t="shared" si="138"/>
        <v>9.3548765895218044E-7</v>
      </c>
      <c r="JH54" s="86">
        <f t="shared" si="139"/>
        <v>3.5930883863697154E-6</v>
      </c>
      <c r="JI54" s="86">
        <f t="shared" si="140"/>
        <v>7.830865410182479E-7</v>
      </c>
      <c r="JJ54" s="86">
        <f t="shared" si="141"/>
        <v>1.5602368179599193E-6</v>
      </c>
      <c r="JK54" s="86">
        <f t="shared" si="142"/>
        <v>1.1746685281077827E-6</v>
      </c>
      <c r="JL54" s="86">
        <f t="shared" si="143"/>
        <v>2.1525596224622642E-6</v>
      </c>
      <c r="JM54" s="86">
        <f t="shared" si="144"/>
        <v>1.3127092167557253E-7</v>
      </c>
    </row>
    <row r="55" spans="2:273" x14ac:dyDescent="0.25">
      <c r="B55" s="2">
        <v>28</v>
      </c>
      <c r="C55" s="37">
        <v>103.54</v>
      </c>
      <c r="D55" s="37">
        <v>109.08799999999999</v>
      </c>
      <c r="E55" s="37">
        <v>108.404</v>
      </c>
      <c r="F55" s="37">
        <v>107.614</v>
      </c>
      <c r="G55" s="37">
        <v>109.298</v>
      </c>
      <c r="H55" s="37">
        <v>107.825</v>
      </c>
      <c r="I55" s="37">
        <v>105.702</v>
      </c>
      <c r="J55" s="37">
        <v>107.26300000000001</v>
      </c>
      <c r="K55" s="37">
        <v>113.316</v>
      </c>
      <c r="L55" s="37">
        <v>113.649</v>
      </c>
      <c r="M55" s="37">
        <v>111.842</v>
      </c>
      <c r="N55" s="37">
        <v>112.456</v>
      </c>
      <c r="O55" s="37">
        <v>109.316</v>
      </c>
      <c r="P55" s="37">
        <v>111.56699999999999</v>
      </c>
      <c r="Q55" s="37">
        <v>111.733</v>
      </c>
      <c r="S55" s="4">
        <f t="shared" si="8"/>
        <v>105.19114819027874</v>
      </c>
      <c r="T55" s="4">
        <f t="shared" si="9"/>
        <v>109.14025398058325</v>
      </c>
      <c r="U55" s="4">
        <f t="shared" si="10"/>
        <v>109.55221993903183</v>
      </c>
      <c r="V55" s="4">
        <f t="shared" si="11"/>
        <v>108.31101825325922</v>
      </c>
      <c r="W55" s="4">
        <f t="shared" si="12"/>
        <v>108.83538047916393</v>
      </c>
      <c r="X55" s="4">
        <f t="shared" si="13"/>
        <v>107.33083002964759</v>
      </c>
      <c r="Y55" s="4">
        <f t="shared" si="14"/>
        <v>106.47115644887261</v>
      </c>
      <c r="Z55" s="4">
        <f t="shared" si="15"/>
        <v>110.74071147885525</v>
      </c>
      <c r="AA55" s="4">
        <f t="shared" si="16"/>
        <v>112.85458029370798</v>
      </c>
      <c r="AB55" s="4">
        <f t="shared" si="17"/>
        <v>113.88619391124645</v>
      </c>
      <c r="AC55" s="4">
        <f t="shared" si="18"/>
        <v>113.31539535477066</v>
      </c>
      <c r="AD55" s="4">
        <f t="shared" si="19"/>
        <v>112.28912237399366</v>
      </c>
      <c r="AE55" s="4">
        <f t="shared" si="20"/>
        <v>111.38799488875519</v>
      </c>
      <c r="AF55" s="4">
        <f t="shared" si="21"/>
        <v>111.80495360377701</v>
      </c>
      <c r="AG55" s="4">
        <f t="shared" si="22"/>
        <v>112.93950816872331</v>
      </c>
      <c r="AI55" s="4">
        <f t="shared" si="23"/>
        <v>-1.6511481902787324</v>
      </c>
      <c r="AJ55" s="4">
        <f t="shared" si="24"/>
        <v>-5.2253980583259363E-2</v>
      </c>
      <c r="AK55" s="4">
        <f t="shared" si="25"/>
        <v>-1.1482199390318328</v>
      </c>
      <c r="AL55" s="4">
        <f t="shared" si="26"/>
        <v>-0.69701825325921618</v>
      </c>
      <c r="AM55" s="4">
        <f t="shared" si="27"/>
        <v>0.46261952083607127</v>
      </c>
      <c r="AN55" s="4">
        <f t="shared" si="28"/>
        <v>0.4941699703524165</v>
      </c>
      <c r="AO55" s="4">
        <f t="shared" si="29"/>
        <v>-0.76915644887260726</v>
      </c>
      <c r="AP55" s="4">
        <f t="shared" si="30"/>
        <v>-3.477711478855241</v>
      </c>
      <c r="AQ55" s="4">
        <f t="shared" si="31"/>
        <v>0.46141970629201978</v>
      </c>
      <c r="AR55" s="4">
        <f t="shared" si="32"/>
        <v>-0.23719391124645028</v>
      </c>
      <c r="AS55" s="4">
        <f t="shared" si="33"/>
        <v>-1.4733953547706591</v>
      </c>
      <c r="AT55" s="4">
        <f t="shared" si="34"/>
        <v>0.1668776260063396</v>
      </c>
      <c r="AU55" s="4">
        <f t="shared" si="35"/>
        <v>-2.0719948887551851</v>
      </c>
      <c r="AV55" s="4">
        <f t="shared" si="146"/>
        <v>-0.23795360377701513</v>
      </c>
      <c r="AW55" s="4">
        <f t="shared" si="146"/>
        <v>-1.2065081687233032</v>
      </c>
      <c r="AY55" s="2">
        <f t="shared" si="96"/>
        <v>105.13859157113407</v>
      </c>
      <c r="AZ55" s="2">
        <f t="shared" si="147"/>
        <v>109.10854403217979</v>
      </c>
      <c r="BA55" s="2">
        <f t="shared" si="148"/>
        <v>109.53404371464988</v>
      </c>
      <c r="BB55" s="2">
        <f t="shared" si="149"/>
        <v>108.29612694615851</v>
      </c>
      <c r="BC55" s="2">
        <f t="shared" si="150"/>
        <v>108.82583036398468</v>
      </c>
      <c r="BD55" s="2">
        <f t="shared" si="151"/>
        <v>107.32847528621845</v>
      </c>
      <c r="BE55" s="2">
        <f t="shared" si="152"/>
        <v>106.46557575897174</v>
      </c>
      <c r="BF55" s="2">
        <f t="shared" si="153"/>
        <v>110.7350368320287</v>
      </c>
      <c r="BG55" s="2">
        <f t="shared" si="154"/>
        <v>112.85261702254117</v>
      </c>
      <c r="BH55" s="2">
        <f t="shared" si="155"/>
        <v>113.87978065805727</v>
      </c>
      <c r="BI55" s="2">
        <f t="shared" si="156"/>
        <v>113.3137612029409</v>
      </c>
      <c r="BJ55" s="2">
        <f t="shared" si="157"/>
        <v>112.28625677316511</v>
      </c>
      <c r="BK55" s="2">
        <f t="shared" si="158"/>
        <v>111.38569697128999</v>
      </c>
      <c r="BL55" s="2">
        <f t="shared" si="159"/>
        <v>111.80130476576494</v>
      </c>
      <c r="BM55" s="2">
        <f t="shared" si="160"/>
        <v>112.93926828388476</v>
      </c>
      <c r="BO55" s="2">
        <f t="shared" si="38"/>
        <v>103.54</v>
      </c>
      <c r="BP55" s="2">
        <f t="shared" si="39"/>
        <v>109.08799999999999</v>
      </c>
      <c r="BQ55" s="2">
        <f t="shared" si="40"/>
        <v>108.404</v>
      </c>
      <c r="BR55" s="2">
        <f t="shared" si="41"/>
        <v>107.614</v>
      </c>
      <c r="BS55" s="2">
        <f t="shared" si="42"/>
        <v>109.298</v>
      </c>
      <c r="BT55" s="2">
        <f t="shared" si="43"/>
        <v>107.825</v>
      </c>
      <c r="BU55" s="2">
        <f t="shared" si="44"/>
        <v>105.702</v>
      </c>
      <c r="BV55" s="2">
        <f t="shared" si="45"/>
        <v>107.26300000000001</v>
      </c>
      <c r="BW55" s="2">
        <f t="shared" si="46"/>
        <v>113.316</v>
      </c>
      <c r="BX55" s="2">
        <f t="shared" si="47"/>
        <v>113.649</v>
      </c>
      <c r="BY55" s="2">
        <f t="shared" si="48"/>
        <v>111.842</v>
      </c>
      <c r="BZ55" s="2">
        <f t="shared" si="49"/>
        <v>112.456</v>
      </c>
      <c r="CA55" s="2">
        <f t="shared" si="50"/>
        <v>109.316</v>
      </c>
      <c r="CB55" s="2">
        <f t="shared" si="51"/>
        <v>111.56699999999999</v>
      </c>
      <c r="CC55" s="2">
        <f t="shared" si="52"/>
        <v>111.733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105.30806388367729</v>
      </c>
      <c r="DL55" s="2">
        <f t="shared" si="161"/>
        <v>110.05949221388366</v>
      </c>
      <c r="DM55" s="2">
        <f t="shared" si="161"/>
        <v>110.42764811066127</v>
      </c>
      <c r="DN55" s="2">
        <f t="shared" si="161"/>
        <v>109.31244372469635</v>
      </c>
      <c r="DO55" s="2">
        <f t="shared" si="161"/>
        <v>110.23419487908964</v>
      </c>
      <c r="DP55" s="2">
        <f t="shared" si="161"/>
        <v>108.70364714714715</v>
      </c>
      <c r="DQ55" s="2">
        <f t="shared" si="161"/>
        <v>108.11725651967757</v>
      </c>
      <c r="DR55" s="2">
        <f t="shared" si="161"/>
        <v>111.28646111901377</v>
      </c>
      <c r="DS55" s="2">
        <f t="shared" si="161"/>
        <v>112.95691561561563</v>
      </c>
      <c r="DT55" s="2">
        <f t="shared" si="161"/>
        <v>114.89753153153153</v>
      </c>
      <c r="DU55" s="2">
        <f t="shared" si="161"/>
        <v>114.32087394957986</v>
      </c>
      <c r="DV55" s="2">
        <f t="shared" si="161"/>
        <v>113.05879425139427</v>
      </c>
      <c r="DW55" s="2">
        <f t="shared" si="161"/>
        <v>111.94170744428641</v>
      </c>
      <c r="DX55" s="2">
        <f t="shared" si="161"/>
        <v>112.32663466097674</v>
      </c>
      <c r="DY55" s="2">
        <f t="shared" si="161"/>
        <v>112.43157352941179</v>
      </c>
      <c r="EA55" s="2">
        <f t="shared" si="71"/>
        <v>104.62455785512704</v>
      </c>
      <c r="EB55" s="2">
        <f t="shared" si="72"/>
        <v>106.15017413827454</v>
      </c>
      <c r="EC55" s="2">
        <f t="shared" si="73"/>
        <v>106.64606799741392</v>
      </c>
      <c r="ED55" s="2">
        <f t="shared" si="74"/>
        <v>104.85370136996815</v>
      </c>
      <c r="EE55" s="2">
        <f t="shared" si="75"/>
        <v>104.06206291876126</v>
      </c>
      <c r="EF55" s="2">
        <f t="shared" si="76"/>
        <v>102.09197820153955</v>
      </c>
      <c r="EG55" s="2">
        <f t="shared" si="77"/>
        <v>100.40356379690948</v>
      </c>
      <c r="EH55" s="2">
        <f t="shared" si="78"/>
        <v>108.75586379769298</v>
      </c>
      <c r="EI55" s="2">
        <f t="shared" si="79"/>
        <v>112.44561805725469</v>
      </c>
      <c r="EJ55" s="2">
        <f t="shared" si="80"/>
        <v>110.32536563967525</v>
      </c>
      <c r="EK55" s="2">
        <f t="shared" si="81"/>
        <v>109.39763997604479</v>
      </c>
      <c r="EL55" s="2">
        <f t="shared" si="82"/>
        <v>109.34927795677272</v>
      </c>
      <c r="EM55" s="2">
        <f t="shared" si="83"/>
        <v>109.19628091638208</v>
      </c>
      <c r="EN55" s="2">
        <f t="shared" si="84"/>
        <v>109.82275783283524</v>
      </c>
      <c r="EO55" s="2">
        <f t="shared" si="85"/>
        <v>115.12321733940256</v>
      </c>
      <c r="EQ55" s="2">
        <f t="shared" si="86"/>
        <v>105.58594155813084</v>
      </c>
      <c r="ER55" s="2">
        <f t="shared" si="162"/>
        <v>105.83592673831075</v>
      </c>
      <c r="ES55" s="2">
        <f t="shared" si="162"/>
        <v>106.04464378595053</v>
      </c>
      <c r="ET55" s="2">
        <f t="shared" si="162"/>
        <v>103.73178066639757</v>
      </c>
      <c r="EU55" s="2">
        <f t="shared" si="162"/>
        <v>103.16645033805639</v>
      </c>
      <c r="EV55" s="2">
        <f t="shared" si="162"/>
        <v>100.30773859316155</v>
      </c>
      <c r="EW55" s="2">
        <f t="shared" si="162"/>
        <v>100.38582958240963</v>
      </c>
      <c r="EX55" s="2">
        <f t="shared" si="162"/>
        <v>107.27963683831281</v>
      </c>
      <c r="EY55" s="2">
        <f t="shared" si="162"/>
        <v>109.65106486204593</v>
      </c>
      <c r="EZ55" s="2">
        <f t="shared" si="162"/>
        <v>111.27419510308653</v>
      </c>
      <c r="FA55" s="2">
        <f t="shared" si="162"/>
        <v>108.74552799741608</v>
      </c>
      <c r="FB55" s="2">
        <f t="shared" si="162"/>
        <v>108.545780094574</v>
      </c>
      <c r="FC55" s="2">
        <f t="shared" si="162"/>
        <v>107.91026667457871</v>
      </c>
      <c r="FD55" s="2">
        <f t="shared" si="162"/>
        <v>111.25446318568697</v>
      </c>
      <c r="FE55" s="2">
        <f t="shared" si="162"/>
        <v>117.53171181987028</v>
      </c>
      <c r="FG55" s="2">
        <f t="shared" si="88"/>
        <v>0.24799200276028133</v>
      </c>
      <c r="FH55" s="2">
        <f t="shared" si="163"/>
        <v>0.24324789108656322</v>
      </c>
      <c r="FI55" s="2">
        <f t="shared" si="163"/>
        <v>0.23629751990827849</v>
      </c>
      <c r="FJ55" s="2">
        <f t="shared" si="163"/>
        <v>0.22792849745330276</v>
      </c>
      <c r="FK55" s="2">
        <f t="shared" si="163"/>
        <v>0.22817511510579933</v>
      </c>
      <c r="FL55" s="2">
        <f t="shared" si="163"/>
        <v>0.20798031229726993</v>
      </c>
      <c r="FM55" s="2">
        <f t="shared" si="163"/>
        <v>0.21412312616636153</v>
      </c>
      <c r="FN55" s="2">
        <f t="shared" si="163"/>
        <v>0.21787445147629042</v>
      </c>
      <c r="FO55" s="2">
        <f t="shared" si="163"/>
        <v>0.20373054468542026</v>
      </c>
      <c r="FP55" s="2">
        <f t="shared" si="163"/>
        <v>0.22260661448715924</v>
      </c>
      <c r="FQ55" s="2">
        <f t="shared" si="163"/>
        <v>0.20455812179164296</v>
      </c>
      <c r="FR55" s="2">
        <f t="shared" si="163"/>
        <v>0.2082505376879602</v>
      </c>
      <c r="FS55" s="2">
        <f t="shared" si="163"/>
        <v>0.20250718613120841</v>
      </c>
      <c r="FT55" s="2">
        <f t="shared" si="163"/>
        <v>0.2098222520657177</v>
      </c>
      <c r="FU55" s="2">
        <f t="shared" si="163"/>
        <v>0.18859470280585236</v>
      </c>
      <c r="FW55" s="2">
        <f t="shared" si="112"/>
        <v>3.2990340466883975E-5</v>
      </c>
      <c r="FX55" s="2">
        <f t="shared" si="164"/>
        <v>4.7110096623359488E-5</v>
      </c>
      <c r="FY55" s="2">
        <f t="shared" si="165"/>
        <v>4.3885690112167862E-5</v>
      </c>
      <c r="FZ55" s="2">
        <f t="shared" si="166"/>
        <v>3.7732696350191347E-5</v>
      </c>
      <c r="GA55" s="2">
        <f t="shared" si="167"/>
        <v>4.1976418876901107E-5</v>
      </c>
      <c r="GB55" s="2">
        <f t="shared" si="168"/>
        <v>4.1972398059270452E-5</v>
      </c>
      <c r="GC55" s="2">
        <f t="shared" si="169"/>
        <v>4.2889974802818979E-5</v>
      </c>
      <c r="GD55" s="2">
        <f t="shared" si="170"/>
        <v>4.8626462523132782E-5</v>
      </c>
      <c r="GE55" s="2">
        <f t="shared" si="171"/>
        <v>4.7114155308037586E-5</v>
      </c>
      <c r="GF55" s="2">
        <f t="shared" si="172"/>
        <v>4.5842363889683027E-5</v>
      </c>
      <c r="GG55" s="2">
        <f t="shared" si="173"/>
        <v>3.8723214174548317E-5</v>
      </c>
      <c r="GH55" s="2">
        <f t="shared" si="174"/>
        <v>3.5737882227179698E-5</v>
      </c>
      <c r="GI55" s="2">
        <f t="shared" si="175"/>
        <v>3.2559593181453505E-5</v>
      </c>
      <c r="GJ55" s="2">
        <f t="shared" si="176"/>
        <v>2.7365801166300991E-5</v>
      </c>
      <c r="GK55" s="2">
        <f t="shared" si="177"/>
        <v>2.698369004634165E-5</v>
      </c>
      <c r="GM55" s="86">
        <f t="shared" si="113"/>
        <v>6.7500220954229333E-5</v>
      </c>
      <c r="GN55" s="86">
        <f t="shared" si="178"/>
        <v>3.6648938161415875E-5</v>
      </c>
      <c r="GO55" s="86">
        <f t="shared" si="179"/>
        <v>2.0167539600898532E-5</v>
      </c>
      <c r="GP55" s="86">
        <f t="shared" si="180"/>
        <v>1.6286643147366916E-5</v>
      </c>
      <c r="GQ55" s="86">
        <f t="shared" si="181"/>
        <v>9.7476542536162409E-6</v>
      </c>
      <c r="GR55" s="86">
        <f t="shared" si="182"/>
        <v>2.1997529751639516E-6</v>
      </c>
      <c r="GS55" s="86">
        <f t="shared" si="183"/>
        <v>5.4679218403131568E-6</v>
      </c>
      <c r="GT55" s="86">
        <f t="shared" si="184"/>
        <v>5.923825319234269E-6</v>
      </c>
      <c r="GU55" s="86">
        <f t="shared" si="185"/>
        <v>2.0087011663581036E-6</v>
      </c>
      <c r="GV55" s="86">
        <f t="shared" si="186"/>
        <v>7.2142928275092134E-6</v>
      </c>
      <c r="GW55" s="86">
        <f t="shared" si="187"/>
        <v>1.7133357696443562E-6</v>
      </c>
      <c r="GX55" s="86">
        <f t="shared" si="188"/>
        <v>3.2436129535084172E-6</v>
      </c>
      <c r="GY55" s="86">
        <f t="shared" si="189"/>
        <v>2.4616880435609836E-6</v>
      </c>
      <c r="GZ55" s="86">
        <f t="shared" si="190"/>
        <v>4.3659031180771745E-6</v>
      </c>
      <c r="HA55" s="86">
        <f t="shared" si="191"/>
        <v>3.1846116461331855E-7</v>
      </c>
      <c r="HC55" s="86">
        <f t="shared" si="145"/>
        <v>6.208648146493473E-15</v>
      </c>
      <c r="HD55" s="86">
        <f t="shared" si="192"/>
        <v>2.7177904751843424E-14</v>
      </c>
      <c r="HE55" s="86">
        <f t="shared" si="193"/>
        <v>2.1234341412418926E-17</v>
      </c>
      <c r="HF55" s="86">
        <f t="shared" si="194"/>
        <v>8.3216591545108322E-18</v>
      </c>
      <c r="HG55" s="86">
        <f t="shared" si="195"/>
        <v>2.3903305319788203E-17</v>
      </c>
      <c r="HH55" s="86">
        <f t="shared" si="196"/>
        <v>1.0595674943789067E-17</v>
      </c>
      <c r="HI55" s="86">
        <f t="shared" si="197"/>
        <v>1.1052963651875108E-17</v>
      </c>
      <c r="HJ55" s="86">
        <f t="shared" si="198"/>
        <v>2.7176890799469391E-16</v>
      </c>
      <c r="HK55" s="86">
        <f t="shared" si="199"/>
        <v>3.0912754111187352E-17</v>
      </c>
      <c r="HL55" s="86">
        <f t="shared" si="200"/>
        <v>5.8692712510899324E-16</v>
      </c>
      <c r="HM55" s="86">
        <f t="shared" si="201"/>
        <v>4.1119931428237972E-19</v>
      </c>
      <c r="HN55" s="86">
        <f t="shared" si="202"/>
        <v>5.014654067502793E-16</v>
      </c>
      <c r="HO55" s="86">
        <f t="shared" si="203"/>
        <v>1.0272579887471833E-18</v>
      </c>
      <c r="HP55" s="86">
        <f t="shared" si="204"/>
        <v>4.9071757539700907E-18</v>
      </c>
      <c r="HQ55" s="86">
        <f t="shared" si="205"/>
        <v>8.4819063090654093E-24</v>
      </c>
      <c r="HS55" s="86">
        <f t="shared" si="114"/>
        <v>3.8375664626612674E-93</v>
      </c>
      <c r="HT55" s="86">
        <f t="shared" si="206"/>
        <v>1.131802523885304E-81</v>
      </c>
      <c r="HU55" s="86">
        <f t="shared" si="207"/>
        <v>6.3231774197019301E-109</v>
      </c>
      <c r="HV55" s="86">
        <f t="shared" si="208"/>
        <v>1.061465828117212E-112</v>
      </c>
      <c r="HW55" s="86">
        <f t="shared" si="209"/>
        <v>3.6903654996438667E-113</v>
      </c>
      <c r="HX55" s="86">
        <f t="shared" si="210"/>
        <v>2.7216037624584747E-114</v>
      </c>
      <c r="HY55" s="86">
        <f t="shared" si="211"/>
        <v>1.035063514240068E-112</v>
      </c>
      <c r="HZ55" s="86">
        <f t="shared" si="212"/>
        <v>2.0012399858952503E-104</v>
      </c>
      <c r="IA55" s="86">
        <f t="shared" si="213"/>
        <v>2.4051582576593778E-110</v>
      </c>
      <c r="IB55" s="86">
        <f t="shared" si="214"/>
        <v>2.6584199044805598E-102</v>
      </c>
      <c r="IC55" s="86">
        <f t="shared" si="215"/>
        <v>5.291234681909164E-125</v>
      </c>
      <c r="ID55" s="86">
        <f t="shared" si="216"/>
        <v>3.1703754344348627E-101</v>
      </c>
      <c r="IE55" s="86">
        <f t="shared" si="217"/>
        <v>1.2369299613317654E-118</v>
      </c>
      <c r="IF55" s="86">
        <f t="shared" si="218"/>
        <v>7.6846750850029105E-51</v>
      </c>
      <c r="IG55" s="86">
        <f t="shared" si="219"/>
        <v>1.5744314928491173E-36</v>
      </c>
      <c r="II55" s="86">
        <f t="shared" si="115"/>
        <v>4.6810771555840461E-198</v>
      </c>
      <c r="IJ55" s="86">
        <f t="shared" si="116"/>
        <v>4.8179234249035234E-180</v>
      </c>
      <c r="IK55" s="86">
        <f t="shared" si="117"/>
        <v>3.2688897766367606E-234</v>
      </c>
      <c r="IL55" s="86">
        <f t="shared" si="118"/>
        <v>1.2804285388116222E-238</v>
      </c>
      <c r="IM55" s="86">
        <f t="shared" si="119"/>
        <v>1.7908844903731786E-241</v>
      </c>
      <c r="IN55" s="86">
        <f t="shared" si="120"/>
        <v>7.7565677857621715E-245</v>
      </c>
      <c r="IO55" s="86">
        <f t="shared" si="121"/>
        <v>2.5188251982093265E-242</v>
      </c>
      <c r="IP55" s="86">
        <f t="shared" si="122"/>
        <v>7.4927576448941638E-222</v>
      </c>
      <c r="IQ55" s="86">
        <f t="shared" si="123"/>
        <v>9.3498875627622826E-235</v>
      </c>
      <c r="IR55" s="86">
        <f t="shared" si="124"/>
        <v>2.6523529816706777E-218</v>
      </c>
      <c r="IS55" s="86">
        <f t="shared" si="125"/>
        <v>1.3661318444701339E-270</v>
      </c>
      <c r="IT55" s="86">
        <f t="shared" si="126"/>
        <v>2.6146667894173257E-216</v>
      </c>
      <c r="IU55" s="86">
        <f t="shared" si="127"/>
        <v>1.2543283008296376E-252</v>
      </c>
      <c r="IV55" s="86">
        <f t="shared" si="128"/>
        <v>1.3484427267088492E-179</v>
      </c>
      <c r="IW55" s="86">
        <f t="shared" si="129"/>
        <v>4.0275562156602713E-149</v>
      </c>
      <c r="IY55" s="86">
        <f t="shared" si="130"/>
        <v>6.7500220960437976E-5</v>
      </c>
      <c r="IZ55" s="86">
        <f t="shared" si="131"/>
        <v>3.6648938188593781E-5</v>
      </c>
      <c r="JA55" s="86">
        <f t="shared" si="132"/>
        <v>2.0167539600919765E-5</v>
      </c>
      <c r="JB55" s="86">
        <f t="shared" si="133"/>
        <v>1.6286643147375237E-5</v>
      </c>
      <c r="JC55" s="86">
        <f t="shared" si="134"/>
        <v>9.7476542536401441E-6</v>
      </c>
      <c r="JD55" s="86">
        <f t="shared" si="135"/>
        <v>2.1997529751745471E-6</v>
      </c>
      <c r="JE55" s="86">
        <f t="shared" si="136"/>
        <v>5.4679218403242097E-6</v>
      </c>
      <c r="JF55" s="86">
        <f t="shared" si="137"/>
        <v>5.9238253195060378E-6</v>
      </c>
      <c r="JG55" s="86">
        <f t="shared" si="138"/>
        <v>2.0087011663890165E-6</v>
      </c>
      <c r="JH55" s="86">
        <f t="shared" si="139"/>
        <v>7.2142928280961403E-6</v>
      </c>
      <c r="JI55" s="86">
        <f t="shared" si="140"/>
        <v>1.7133357696447674E-6</v>
      </c>
      <c r="JJ55" s="86">
        <f t="shared" si="141"/>
        <v>3.2436129540098827E-6</v>
      </c>
      <c r="JK55" s="86">
        <f t="shared" si="142"/>
        <v>2.461688043562011E-6</v>
      </c>
      <c r="JL55" s="86">
        <f t="shared" si="143"/>
        <v>4.3659031180820814E-6</v>
      </c>
      <c r="JM55" s="86">
        <f t="shared" si="144"/>
        <v>3.1846116461331855E-7</v>
      </c>
    </row>
    <row r="56" spans="2:273" x14ac:dyDescent="0.25">
      <c r="B56" s="2">
        <v>29</v>
      </c>
      <c r="C56" s="37">
        <v>102.36499999999999</v>
      </c>
      <c r="D56" s="37">
        <v>108.877</v>
      </c>
      <c r="E56" s="37">
        <v>109.14</v>
      </c>
      <c r="F56" s="37">
        <v>108.667</v>
      </c>
      <c r="G56" s="37">
        <v>109.77200000000001</v>
      </c>
      <c r="H56" s="37">
        <v>106.614</v>
      </c>
      <c r="I56" s="37">
        <v>108.105</v>
      </c>
      <c r="J56" s="37">
        <v>110.456</v>
      </c>
      <c r="K56" s="37">
        <v>111.56100000000001</v>
      </c>
      <c r="L56" s="37">
        <v>113.158</v>
      </c>
      <c r="M56" s="37">
        <v>111.36799999999999</v>
      </c>
      <c r="N56" s="37">
        <v>110.333</v>
      </c>
      <c r="O56" s="37">
        <v>111.175</v>
      </c>
      <c r="P56" s="37">
        <v>112.283</v>
      </c>
      <c r="Q56" s="37">
        <v>111.983</v>
      </c>
      <c r="S56" s="4">
        <f t="shared" si="8"/>
        <v>105.29522379422879</v>
      </c>
      <c r="T56" s="4">
        <f t="shared" si="9"/>
        <v>109.21098726190921</v>
      </c>
      <c r="U56" s="4">
        <f t="shared" si="10"/>
        <v>109.58138153084211</v>
      </c>
      <c r="V56" s="4">
        <f t="shared" si="11"/>
        <v>108.29294451229174</v>
      </c>
      <c r="W56" s="4">
        <f t="shared" si="12"/>
        <v>108.80447186756474</v>
      </c>
      <c r="X56" s="4">
        <f t="shared" si="13"/>
        <v>107.3536625465875</v>
      </c>
      <c r="Y56" s="4">
        <f t="shared" si="14"/>
        <v>106.43633754219313</v>
      </c>
      <c r="Z56" s="4">
        <f t="shared" si="15"/>
        <v>110.77919933422783</v>
      </c>
      <c r="AA56" s="4">
        <f t="shared" si="16"/>
        <v>112.96108198652496</v>
      </c>
      <c r="AB56" s="4">
        <f t="shared" si="17"/>
        <v>113.89443631384751</v>
      </c>
      <c r="AC56" s="4">
        <f t="shared" si="18"/>
        <v>113.36265803206386</v>
      </c>
      <c r="AD56" s="4">
        <f t="shared" si="19"/>
        <v>112.38022231086059</v>
      </c>
      <c r="AE56" s="4">
        <f t="shared" si="20"/>
        <v>111.49014377915483</v>
      </c>
      <c r="AF56" s="4">
        <f t="shared" si="21"/>
        <v>111.88052913593967</v>
      </c>
      <c r="AG56" s="4">
        <f t="shared" si="22"/>
        <v>113.03334247221542</v>
      </c>
      <c r="AI56" s="4">
        <f t="shared" si="23"/>
        <v>-2.9302237942287945</v>
      </c>
      <c r="AJ56" s="4">
        <f t="shared" si="24"/>
        <v>-0.33398726190921479</v>
      </c>
      <c r="AK56" s="4">
        <f t="shared" si="25"/>
        <v>-0.44138153084210785</v>
      </c>
      <c r="AL56" s="4">
        <f t="shared" si="26"/>
        <v>0.37405548770826158</v>
      </c>
      <c r="AM56" s="4">
        <f t="shared" si="27"/>
        <v>0.96752813243526248</v>
      </c>
      <c r="AN56" s="4">
        <f t="shared" si="28"/>
        <v>-0.73966254658749619</v>
      </c>
      <c r="AO56" s="4">
        <f t="shared" si="29"/>
        <v>1.6686624578068745</v>
      </c>
      <c r="AP56" s="4">
        <f t="shared" si="30"/>
        <v>-0.32319933422782299</v>
      </c>
      <c r="AQ56" s="4">
        <f t="shared" si="31"/>
        <v>-1.4000819865249525</v>
      </c>
      <c r="AR56" s="4">
        <f t="shared" si="32"/>
        <v>-0.73643631384750563</v>
      </c>
      <c r="AS56" s="4">
        <f t="shared" si="33"/>
        <v>-1.9946580320638674</v>
      </c>
      <c r="AT56" s="4">
        <f t="shared" si="34"/>
        <v>-2.0472223108605903</v>
      </c>
      <c r="AU56" s="4">
        <f t="shared" si="35"/>
        <v>-0.31514377915483749</v>
      </c>
      <c r="AV56" s="4">
        <f t="shared" si="146"/>
        <v>0.40247086406033361</v>
      </c>
      <c r="AW56" s="4">
        <f t="shared" si="146"/>
        <v>-1.0503424722154193</v>
      </c>
      <c r="AY56" s="2">
        <f t="shared" si="96"/>
        <v>105.20997481473889</v>
      </c>
      <c r="AZ56" s="2">
        <f t="shared" si="147"/>
        <v>109.15676380647994</v>
      </c>
      <c r="BA56" s="2">
        <f t="shared" si="148"/>
        <v>109.54890133833513</v>
      </c>
      <c r="BB56" s="2">
        <f t="shared" si="149"/>
        <v>108.26635281118583</v>
      </c>
      <c r="BC56" s="2">
        <f t="shared" si="150"/>
        <v>108.78650233308691</v>
      </c>
      <c r="BD56" s="2">
        <f t="shared" si="151"/>
        <v>107.34884083668912</v>
      </c>
      <c r="BE56" s="2">
        <f t="shared" si="152"/>
        <v>106.42566526612173</v>
      </c>
      <c r="BF56" s="2">
        <f t="shared" si="153"/>
        <v>110.76831231116225</v>
      </c>
      <c r="BG56" s="2">
        <f t="shared" si="154"/>
        <v>112.95708172962414</v>
      </c>
      <c r="BH56" s="2">
        <f t="shared" si="155"/>
        <v>113.88219974048567</v>
      </c>
      <c r="BI56" s="2">
        <f t="shared" si="156"/>
        <v>113.35926929678199</v>
      </c>
      <c r="BJ56" s="2">
        <f t="shared" si="157"/>
        <v>112.37456216156073</v>
      </c>
      <c r="BK56" s="2">
        <f t="shared" si="158"/>
        <v>111.48556700994169</v>
      </c>
      <c r="BL56" s="2">
        <f t="shared" si="159"/>
        <v>111.87348891701555</v>
      </c>
      <c r="BM56" s="2">
        <f t="shared" si="160"/>
        <v>113.03279271681284</v>
      </c>
      <c r="BO56" s="2">
        <f t="shared" si="38"/>
        <v>102.36499999999999</v>
      </c>
      <c r="BP56" s="2">
        <f t="shared" si="39"/>
        <v>108.877</v>
      </c>
      <c r="BQ56" s="2">
        <f t="shared" si="40"/>
        <v>109.14</v>
      </c>
      <c r="BR56" s="2">
        <f t="shared" si="41"/>
        <v>108.667</v>
      </c>
      <c r="BS56" s="2">
        <f t="shared" si="42"/>
        <v>109.77200000000001</v>
      </c>
      <c r="BT56" s="2">
        <f t="shared" si="43"/>
        <v>106.614</v>
      </c>
      <c r="BU56" s="2">
        <f t="shared" si="44"/>
        <v>108.105</v>
      </c>
      <c r="BV56" s="2">
        <f t="shared" si="45"/>
        <v>110.456</v>
      </c>
      <c r="BW56" s="2">
        <f t="shared" si="46"/>
        <v>111.56100000000001</v>
      </c>
      <c r="BX56" s="2">
        <f t="shared" si="47"/>
        <v>113.158</v>
      </c>
      <c r="BY56" s="2">
        <f t="shared" si="48"/>
        <v>111.36799999999999</v>
      </c>
      <c r="BZ56" s="2">
        <f t="shared" si="49"/>
        <v>110.333</v>
      </c>
      <c r="CA56" s="2">
        <f t="shared" si="50"/>
        <v>111.175</v>
      </c>
      <c r="CB56" s="2">
        <f t="shared" si="51"/>
        <v>112.283</v>
      </c>
      <c r="CC56" s="2">
        <f t="shared" si="52"/>
        <v>111.983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105.4725037523452</v>
      </c>
      <c r="DL56" s="2">
        <f t="shared" si="161"/>
        <v>110.26715600375233</v>
      </c>
      <c r="DM56" s="2">
        <f t="shared" si="161"/>
        <v>110.58411066126855</v>
      </c>
      <c r="DN56" s="2">
        <f t="shared" si="161"/>
        <v>109.41523238866397</v>
      </c>
      <c r="DO56" s="2">
        <f t="shared" si="161"/>
        <v>110.36316429587484</v>
      </c>
      <c r="DP56" s="2">
        <f t="shared" si="161"/>
        <v>108.90315744315745</v>
      </c>
      <c r="DQ56" s="2">
        <f t="shared" si="161"/>
        <v>108.25753485064011</v>
      </c>
      <c r="DR56" s="2">
        <f t="shared" si="161"/>
        <v>111.43536415362733</v>
      </c>
      <c r="DS56" s="2">
        <f t="shared" si="161"/>
        <v>113.1569311883312</v>
      </c>
      <c r="DT56" s="2">
        <f t="shared" si="161"/>
        <v>115.04216216216216</v>
      </c>
      <c r="DU56" s="2">
        <f t="shared" si="161"/>
        <v>114.51521288515409</v>
      </c>
      <c r="DV56" s="2">
        <f t="shared" si="161"/>
        <v>113.28487198627201</v>
      </c>
      <c r="DW56" s="2">
        <f t="shared" si="161"/>
        <v>112.16137079184449</v>
      </c>
      <c r="DX56" s="2">
        <f t="shared" si="161"/>
        <v>112.50582645803696</v>
      </c>
      <c r="DY56" s="2">
        <f t="shared" si="161"/>
        <v>112.53996524064173</v>
      </c>
      <c r="EA56" s="2">
        <f t="shared" si="71"/>
        <v>104.483803480715</v>
      </c>
      <c r="EB56" s="2">
        <f t="shared" si="72"/>
        <v>106.00631445507072</v>
      </c>
      <c r="EC56" s="2">
        <f t="shared" si="73"/>
        <v>106.49765555196379</v>
      </c>
      <c r="ED56" s="2">
        <f t="shared" si="74"/>
        <v>104.71731587551326</v>
      </c>
      <c r="EE56" s="2">
        <f t="shared" si="75"/>
        <v>103.9227183775279</v>
      </c>
      <c r="EF56" s="2">
        <f t="shared" si="76"/>
        <v>101.95094961511546</v>
      </c>
      <c r="EG56" s="2">
        <f t="shared" si="77"/>
        <v>100.2939040838852</v>
      </c>
      <c r="EH56" s="2">
        <f t="shared" si="78"/>
        <v>108.58475865128659</v>
      </c>
      <c r="EI56" s="2">
        <f t="shared" si="79"/>
        <v>112.2453586983117</v>
      </c>
      <c r="EJ56" s="2">
        <f t="shared" si="80"/>
        <v>110.18757956048488</v>
      </c>
      <c r="EK56" s="2">
        <f t="shared" si="81"/>
        <v>109.25991719270984</v>
      </c>
      <c r="EL56" s="2">
        <f t="shared" si="82"/>
        <v>109.21830916901598</v>
      </c>
      <c r="EM56" s="2">
        <f t="shared" si="83"/>
        <v>109.05856702099086</v>
      </c>
      <c r="EN56" s="2">
        <f t="shared" si="84"/>
        <v>109.70148913043478</v>
      </c>
      <c r="EO56" s="2">
        <f t="shared" si="85"/>
        <v>114.96621006240018</v>
      </c>
      <c r="EQ56" s="2">
        <f t="shared" si="86"/>
        <v>105.43060902784953</v>
      </c>
      <c r="ER56" s="2">
        <f t="shared" si="162"/>
        <v>105.69686051162597</v>
      </c>
      <c r="ES56" s="2">
        <f t="shared" si="162"/>
        <v>105.90514791896342</v>
      </c>
      <c r="ET56" s="2">
        <f t="shared" si="162"/>
        <v>103.61187913898952</v>
      </c>
      <c r="EU56" s="2">
        <f t="shared" si="162"/>
        <v>103.04034750675478</v>
      </c>
      <c r="EV56" s="2">
        <f t="shared" si="162"/>
        <v>100.19331924210867</v>
      </c>
      <c r="EW56" s="2">
        <f t="shared" si="162"/>
        <v>100.27638812571705</v>
      </c>
      <c r="EX56" s="2">
        <f t="shared" si="162"/>
        <v>107.13097465574516</v>
      </c>
      <c r="EY56" s="2">
        <f t="shared" si="162"/>
        <v>109.49286076974427</v>
      </c>
      <c r="EZ56" s="2">
        <f t="shared" si="162"/>
        <v>111.12182671468507</v>
      </c>
      <c r="FA56" s="2">
        <f t="shared" si="162"/>
        <v>108.6172782719561</v>
      </c>
      <c r="FB56" s="2">
        <f t="shared" si="162"/>
        <v>108.42666124059716</v>
      </c>
      <c r="FC56" s="2">
        <f t="shared" si="162"/>
        <v>107.79090119125328</v>
      </c>
      <c r="FD56" s="2">
        <f t="shared" si="162"/>
        <v>111.1131584973874</v>
      </c>
      <c r="FE56" s="2">
        <f t="shared" si="162"/>
        <v>117.33934683954783</v>
      </c>
      <c r="FG56" s="2">
        <f t="shared" si="88"/>
        <v>0.26556398739568049</v>
      </c>
      <c r="FH56" s="2">
        <f t="shared" si="163"/>
        <v>0.26060021236537162</v>
      </c>
      <c r="FI56" s="2">
        <f t="shared" si="163"/>
        <v>0.25332000085015804</v>
      </c>
      <c r="FJ56" s="2">
        <f t="shared" si="163"/>
        <v>0.24454113629041949</v>
      </c>
      <c r="FK56" s="2">
        <f t="shared" si="163"/>
        <v>0.24480002949145782</v>
      </c>
      <c r="FL56" s="2">
        <f t="shared" si="163"/>
        <v>0.22356001947746348</v>
      </c>
      <c r="FM56" s="2">
        <f t="shared" si="163"/>
        <v>0.23002934395577784</v>
      </c>
      <c r="FN56" s="2">
        <f t="shared" si="163"/>
        <v>0.23397637085715556</v>
      </c>
      <c r="FO56" s="2">
        <f t="shared" si="163"/>
        <v>0.21907996179870631</v>
      </c>
      <c r="FP56" s="2">
        <f t="shared" si="163"/>
        <v>0.23895141492569194</v>
      </c>
      <c r="FQ56" s="2">
        <f t="shared" si="163"/>
        <v>0.21995266683607845</v>
      </c>
      <c r="FR56" s="2">
        <f t="shared" si="163"/>
        <v>0.22384476629534217</v>
      </c>
      <c r="FS56" s="2">
        <f t="shared" si="163"/>
        <v>0.21778964290361943</v>
      </c>
      <c r="FT56" s="2">
        <f t="shared" si="163"/>
        <v>0.22550065330670793</v>
      </c>
      <c r="FU56" s="2">
        <f t="shared" si="163"/>
        <v>0.20309461678026064</v>
      </c>
      <c r="FW56" s="2">
        <f t="shared" si="112"/>
        <v>3.6173073871863143E-5</v>
      </c>
      <c r="FX56" s="2">
        <f t="shared" si="164"/>
        <v>5.1654958988905854E-5</v>
      </c>
      <c r="FY56" s="2">
        <f t="shared" si="165"/>
        <v>4.811949859214363E-5</v>
      </c>
      <c r="FZ56" s="2">
        <f t="shared" si="166"/>
        <v>4.1372928216393331E-5</v>
      </c>
      <c r="GA56" s="2">
        <f t="shared" si="167"/>
        <v>4.6026041654009529E-5</v>
      </c>
      <c r="GB56" s="2">
        <f t="shared" si="168"/>
        <v>4.6021632950854014E-5</v>
      </c>
      <c r="GC56" s="2">
        <f t="shared" si="169"/>
        <v>4.702772760615835E-5</v>
      </c>
      <c r="GD56" s="2">
        <f t="shared" si="170"/>
        <v>5.3317605778325531E-5</v>
      </c>
      <c r="GE56" s="2">
        <f t="shared" si="171"/>
        <v>5.1659409207705232E-5</v>
      </c>
      <c r="GF56" s="2">
        <f t="shared" si="172"/>
        <v>5.0264930153540208E-5</v>
      </c>
      <c r="GG56" s="2">
        <f t="shared" si="173"/>
        <v>4.2459001402444744E-5</v>
      </c>
      <c r="GH56" s="2">
        <f t="shared" si="174"/>
        <v>3.9185673529116863E-5</v>
      </c>
      <c r="GI56" s="2">
        <f t="shared" si="175"/>
        <v>3.5700771852249284E-5</v>
      </c>
      <c r="GJ56" s="2">
        <f t="shared" si="176"/>
        <v>3.0005925077101379E-5</v>
      </c>
      <c r="GK56" s="2">
        <f t="shared" si="177"/>
        <v>2.9586950762473993E-5</v>
      </c>
      <c r="GM56" s="86">
        <f t="shared" si="113"/>
        <v>1.1262678200789068E-4</v>
      </c>
      <c r="GN56" s="86">
        <f t="shared" si="178"/>
        <v>6.454053631497022E-5</v>
      </c>
      <c r="GO56" s="86">
        <f t="shared" si="179"/>
        <v>3.7137003848611243E-5</v>
      </c>
      <c r="GP56" s="86">
        <f t="shared" si="180"/>
        <v>2.9949965425774993E-5</v>
      </c>
      <c r="GQ56" s="86">
        <f t="shared" si="181"/>
        <v>1.8910413645640527E-5</v>
      </c>
      <c r="GR56" s="86">
        <f t="shared" si="182"/>
        <v>4.643986586882805E-6</v>
      </c>
      <c r="GS56" s="86">
        <f t="shared" si="183"/>
        <v>1.0772521788157816E-5</v>
      </c>
      <c r="GT56" s="86">
        <f t="shared" si="184"/>
        <v>1.1712719269271526E-5</v>
      </c>
      <c r="GU56" s="86">
        <f t="shared" si="185"/>
        <v>4.217840276697987E-6</v>
      </c>
      <c r="GV56" s="86">
        <f t="shared" si="186"/>
        <v>1.418988486035013E-5</v>
      </c>
      <c r="GW56" s="86">
        <f t="shared" si="187"/>
        <v>3.6628206135191148E-6</v>
      </c>
      <c r="GX56" s="86">
        <f t="shared" si="188"/>
        <v>6.6013026587528148E-6</v>
      </c>
      <c r="GY56" s="86">
        <f t="shared" si="189"/>
        <v>5.0501955088009329E-6</v>
      </c>
      <c r="GZ56" s="86">
        <f t="shared" si="190"/>
        <v>8.6767614460990967E-6</v>
      </c>
      <c r="HA56" s="86">
        <f t="shared" si="191"/>
        <v>7.5250576617344879E-7</v>
      </c>
      <c r="HC56" s="86">
        <f t="shared" si="145"/>
        <v>2.0173044737954529E-14</v>
      </c>
      <c r="HD56" s="86">
        <f t="shared" si="192"/>
        <v>8.4618387745569951E-14</v>
      </c>
      <c r="HE56" s="86">
        <f t="shared" si="193"/>
        <v>8.885166572935534E-17</v>
      </c>
      <c r="HF56" s="86">
        <f t="shared" si="194"/>
        <v>3.5171394031008748E-17</v>
      </c>
      <c r="HG56" s="86">
        <f t="shared" si="195"/>
        <v>1.0136255906246092E-16</v>
      </c>
      <c r="HH56" s="86">
        <f t="shared" si="196"/>
        <v>4.6110623507710097E-17</v>
      </c>
      <c r="HI56" s="86">
        <f t="shared" si="197"/>
        <v>4.7848400679496214E-17</v>
      </c>
      <c r="HJ56" s="86">
        <f t="shared" si="198"/>
        <v>1.0569479280717099E-15</v>
      </c>
      <c r="HK56" s="86">
        <f t="shared" si="199"/>
        <v>1.2992646947893326E-16</v>
      </c>
      <c r="HL56" s="86">
        <f t="shared" si="200"/>
        <v>2.206891349065997E-15</v>
      </c>
      <c r="HM56" s="86">
        <f t="shared" si="201"/>
        <v>2.0333618396476255E-18</v>
      </c>
      <c r="HN56" s="86">
        <f t="shared" si="202"/>
        <v>1.8210042084871843E-15</v>
      </c>
      <c r="HO56" s="86">
        <f t="shared" si="203"/>
        <v>4.6119471304786294E-18</v>
      </c>
      <c r="HP56" s="86">
        <f t="shared" si="204"/>
        <v>2.0706453686625188E-17</v>
      </c>
      <c r="HQ56" s="86">
        <f t="shared" si="205"/>
        <v>6.0968723532812375E-23</v>
      </c>
      <c r="HS56" s="86">
        <f t="shared" si="114"/>
        <v>5.1277584115251199E-91</v>
      </c>
      <c r="HT56" s="86">
        <f t="shared" si="206"/>
        <v>1.0369398942525138E-79</v>
      </c>
      <c r="HU56" s="86">
        <f t="shared" si="207"/>
        <v>2.3807037065625012E-106</v>
      </c>
      <c r="HV56" s="86">
        <f t="shared" si="208"/>
        <v>4.2897854213801358E-110</v>
      </c>
      <c r="HW56" s="86">
        <f t="shared" si="209"/>
        <v>1.6681931390174959E-110</v>
      </c>
      <c r="HX56" s="86">
        <f t="shared" si="210"/>
        <v>1.3245299449394459E-111</v>
      </c>
      <c r="HY56" s="86">
        <f t="shared" si="211"/>
        <v>4.7327273926881916E-110</v>
      </c>
      <c r="HZ56" s="86">
        <f t="shared" si="212"/>
        <v>6.0221743616995283E-102</v>
      </c>
      <c r="IA56" s="86">
        <f t="shared" si="213"/>
        <v>9.8943115739419709E-108</v>
      </c>
      <c r="IB56" s="86">
        <f t="shared" si="214"/>
        <v>6.9692310771233458E-100</v>
      </c>
      <c r="IC56" s="86">
        <f t="shared" si="215"/>
        <v>4.5454282308511929E-122</v>
      </c>
      <c r="ID56" s="86">
        <f t="shared" si="216"/>
        <v>6.881890320832546E-99</v>
      </c>
      <c r="IE56" s="86">
        <f t="shared" si="217"/>
        <v>6.4050131975872632E-116</v>
      </c>
      <c r="IF56" s="86">
        <f t="shared" si="218"/>
        <v>9.8281568567378778E-50</v>
      </c>
      <c r="IG56" s="86">
        <f t="shared" si="219"/>
        <v>9.5060854453972623E-36</v>
      </c>
      <c r="II56" s="86">
        <f t="shared" si="115"/>
        <v>1.4222963348844849E-194</v>
      </c>
      <c r="IJ56" s="86">
        <f t="shared" si="116"/>
        <v>9.0856787307279976E-177</v>
      </c>
      <c r="IK56" s="86">
        <f t="shared" si="117"/>
        <v>5.6976442843568473E-230</v>
      </c>
      <c r="IL56" s="86">
        <f t="shared" si="118"/>
        <v>2.3189953738862595E-234</v>
      </c>
      <c r="IM56" s="86">
        <f t="shared" si="119"/>
        <v>4.0524705414838459E-237</v>
      </c>
      <c r="IN56" s="86">
        <f t="shared" si="120"/>
        <v>2.0203128942050118E-240</v>
      </c>
      <c r="IO56" s="86">
        <f t="shared" si="121"/>
        <v>6.0345990185795424E-238</v>
      </c>
      <c r="IP56" s="86">
        <f t="shared" si="122"/>
        <v>8.5421166631350357E-218</v>
      </c>
      <c r="IQ56" s="86">
        <f t="shared" si="123"/>
        <v>1.7872145967511069E-230</v>
      </c>
      <c r="IR56" s="86">
        <f t="shared" si="124"/>
        <v>2.4640512734001372E-214</v>
      </c>
      <c r="IS56" s="86">
        <f t="shared" si="125"/>
        <v>9.5686246289455485E-266</v>
      </c>
      <c r="IT56" s="86">
        <f t="shared" si="126"/>
        <v>1.7934969744973E-212</v>
      </c>
      <c r="IU56" s="86">
        <f t="shared" si="127"/>
        <v>3.5016908046274198E-248</v>
      </c>
      <c r="IV56" s="86">
        <f t="shared" si="128"/>
        <v>1.6940425098872468E-176</v>
      </c>
      <c r="IW56" s="86">
        <f t="shared" si="129"/>
        <v>1.4772064959252991E-146</v>
      </c>
      <c r="IY56" s="86">
        <f t="shared" si="130"/>
        <v>1.1262678202806373E-4</v>
      </c>
      <c r="IZ56" s="86">
        <f t="shared" si="131"/>
        <v>6.4540536399588608E-5</v>
      </c>
      <c r="JA56" s="86">
        <f t="shared" si="132"/>
        <v>3.7137003848700093E-5</v>
      </c>
      <c r="JB56" s="86">
        <f t="shared" si="133"/>
        <v>2.9949965425810165E-5</v>
      </c>
      <c r="JC56" s="86">
        <f t="shared" si="134"/>
        <v>1.891041364574189E-5</v>
      </c>
      <c r="JD56" s="86">
        <f t="shared" si="135"/>
        <v>4.6439865869289158E-6</v>
      </c>
      <c r="JE56" s="86">
        <f t="shared" si="136"/>
        <v>1.0772521788205665E-5</v>
      </c>
      <c r="JF56" s="86">
        <f t="shared" si="137"/>
        <v>1.1712719270328474E-5</v>
      </c>
      <c r="JG56" s="86">
        <f t="shared" si="138"/>
        <v>4.2178402768279134E-6</v>
      </c>
      <c r="JH56" s="86">
        <f t="shared" si="139"/>
        <v>1.4189884862557022E-5</v>
      </c>
      <c r="JI56" s="86">
        <f t="shared" si="140"/>
        <v>3.6628206135211481E-6</v>
      </c>
      <c r="JJ56" s="86">
        <f t="shared" si="141"/>
        <v>6.6013026605738188E-6</v>
      </c>
      <c r="JK56" s="86">
        <f t="shared" si="142"/>
        <v>5.050195508805545E-6</v>
      </c>
      <c r="JL56" s="86">
        <f t="shared" si="143"/>
        <v>8.6767614461198033E-6</v>
      </c>
      <c r="JM56" s="86">
        <f t="shared" si="144"/>
        <v>7.525057661734489E-7</v>
      </c>
    </row>
    <row r="57" spans="2:273" x14ac:dyDescent="0.25">
      <c r="B57" s="2">
        <v>30</v>
      </c>
      <c r="C57" s="37">
        <v>105.36499999999999</v>
      </c>
      <c r="D57" s="37">
        <v>108.667</v>
      </c>
      <c r="E57" s="37">
        <v>111.26300000000001</v>
      </c>
      <c r="F57" s="37">
        <v>106.42100000000001</v>
      </c>
      <c r="G57" s="37">
        <v>108.456</v>
      </c>
      <c r="H57" s="37">
        <v>106.333</v>
      </c>
      <c r="I57" s="37">
        <v>106.982</v>
      </c>
      <c r="J57" s="37">
        <v>112.105</v>
      </c>
      <c r="K57" s="37">
        <v>111.825</v>
      </c>
      <c r="L57" s="37">
        <v>114.474</v>
      </c>
      <c r="M57" s="37">
        <v>114.07</v>
      </c>
      <c r="N57" s="37">
        <v>112.57899999999999</v>
      </c>
      <c r="O57" s="37">
        <v>111.807</v>
      </c>
      <c r="P57" s="37">
        <v>112.417</v>
      </c>
      <c r="Q57" s="37">
        <v>110.517</v>
      </c>
      <c r="S57" s="4">
        <f t="shared" si="8"/>
        <v>105.40582119616134</v>
      </c>
      <c r="T57" s="4">
        <f t="shared" si="9"/>
        <v>109.28029504108564</v>
      </c>
      <c r="U57" s="4">
        <f t="shared" si="10"/>
        <v>109.60684548030014</v>
      </c>
      <c r="V57" s="4">
        <f t="shared" si="11"/>
        <v>108.27128856804144</v>
      </c>
      <c r="W57" s="4">
        <f t="shared" si="12"/>
        <v>108.76599231423272</v>
      </c>
      <c r="X57" s="4">
        <f t="shared" si="13"/>
        <v>107.36230450686089</v>
      </c>
      <c r="Y57" s="4">
        <f t="shared" si="14"/>
        <v>106.39113066738749</v>
      </c>
      <c r="Z57" s="4">
        <f t="shared" si="15"/>
        <v>110.8091644297992</v>
      </c>
      <c r="AA57" s="4">
        <f t="shared" si="16"/>
        <v>113.05615284145216</v>
      </c>
      <c r="AB57" s="4">
        <f t="shared" si="17"/>
        <v>113.89410569482391</v>
      </c>
      <c r="AC57" s="4">
        <f t="shared" si="18"/>
        <v>113.39686247689677</v>
      </c>
      <c r="AD57" s="4">
        <f t="shared" si="19"/>
        <v>112.45906931123898</v>
      </c>
      <c r="AE57" s="4">
        <f t="shared" si="20"/>
        <v>111.58060981328225</v>
      </c>
      <c r="AF57" s="4">
        <f t="shared" si="21"/>
        <v>111.9470279898775</v>
      </c>
      <c r="AG57" s="4">
        <f t="shared" si="22"/>
        <v>113.12160765015618</v>
      </c>
      <c r="AI57" s="4">
        <f t="shared" si="23"/>
        <v>-4.0821196161346052E-2</v>
      </c>
      <c r="AJ57" s="4">
        <f t="shared" si="24"/>
        <v>-0.61329504108563526</v>
      </c>
      <c r="AK57" s="4">
        <f t="shared" si="25"/>
        <v>1.6561545196998679</v>
      </c>
      <c r="AL57" s="4">
        <f t="shared" si="26"/>
        <v>-1.8502885680414352</v>
      </c>
      <c r="AM57" s="4">
        <f t="shared" si="27"/>
        <v>-0.30999231423271567</v>
      </c>
      <c r="AN57" s="4">
        <f t="shared" si="28"/>
        <v>-1.0293045068608961</v>
      </c>
      <c r="AO57" s="4">
        <f t="shared" si="29"/>
        <v>0.59086933261251318</v>
      </c>
      <c r="AP57" s="4">
        <f t="shared" si="30"/>
        <v>1.2958355702008078</v>
      </c>
      <c r="AQ57" s="4">
        <f t="shared" si="31"/>
        <v>-1.2311528414521575</v>
      </c>
      <c r="AR57" s="4">
        <f t="shared" si="32"/>
        <v>0.57989430517609719</v>
      </c>
      <c r="AS57" s="4">
        <f t="shared" si="33"/>
        <v>0.67313752310322172</v>
      </c>
      <c r="AT57" s="4">
        <f t="shared" si="34"/>
        <v>0.11993068876101631</v>
      </c>
      <c r="AU57" s="4">
        <f t="shared" si="35"/>
        <v>0.22639018671775091</v>
      </c>
      <c r="AV57" s="4">
        <f t="shared" si="146"/>
        <v>0.469972010122504</v>
      </c>
      <c r="AW57" s="4">
        <f t="shared" si="146"/>
        <v>-2.6046076501561828</v>
      </c>
      <c r="AY57" s="2">
        <f t="shared" si="96"/>
        <v>105.26962971029988</v>
      </c>
      <c r="AZ57" s="2">
        <f t="shared" si="147"/>
        <v>109.18917754314882</v>
      </c>
      <c r="BA57" s="2">
        <f t="shared" si="148"/>
        <v>109.54990617520394</v>
      </c>
      <c r="BB57" s="2">
        <f t="shared" si="149"/>
        <v>108.22468209959479</v>
      </c>
      <c r="BC57" s="2">
        <f t="shared" si="150"/>
        <v>108.73288725828832</v>
      </c>
      <c r="BD57" s="2">
        <f t="shared" si="151"/>
        <v>107.35266236419798</v>
      </c>
      <c r="BE57" s="2">
        <f t="shared" si="152"/>
        <v>106.3711456618073</v>
      </c>
      <c r="BF57" s="2">
        <f t="shared" si="153"/>
        <v>110.78871911399548</v>
      </c>
      <c r="BG57" s="2">
        <f t="shared" si="154"/>
        <v>113.04818876601473</v>
      </c>
      <c r="BH57" s="2">
        <f t="shared" si="155"/>
        <v>113.87125298931352</v>
      </c>
      <c r="BI57" s="2">
        <f t="shared" si="156"/>
        <v>113.39000196199324</v>
      </c>
      <c r="BJ57" s="2">
        <f t="shared" si="157"/>
        <v>112.44813353680692</v>
      </c>
      <c r="BK57" s="2">
        <f t="shared" si="158"/>
        <v>111.57169329386312</v>
      </c>
      <c r="BL57" s="2">
        <f t="shared" si="159"/>
        <v>111.93372842281629</v>
      </c>
      <c r="BM57" s="2">
        <f t="shared" si="160"/>
        <v>113.1203815401914</v>
      </c>
      <c r="BO57" s="2">
        <f t="shared" si="38"/>
        <v>105.36499999999999</v>
      </c>
      <c r="BP57" s="2">
        <f t="shared" si="39"/>
        <v>108.667</v>
      </c>
      <c r="BQ57" s="2">
        <f t="shared" si="40"/>
        <v>111.26300000000001</v>
      </c>
      <c r="BR57" s="2">
        <f t="shared" si="41"/>
        <v>106.42100000000001</v>
      </c>
      <c r="BS57" s="2">
        <f t="shared" si="42"/>
        <v>108.456</v>
      </c>
      <c r="BT57" s="2">
        <f t="shared" si="43"/>
        <v>106.333</v>
      </c>
      <c r="BU57" s="2">
        <f t="shared" si="44"/>
        <v>106.982</v>
      </c>
      <c r="BV57" s="2">
        <f t="shared" si="45"/>
        <v>112.105</v>
      </c>
      <c r="BW57" s="2">
        <f t="shared" si="46"/>
        <v>111.825</v>
      </c>
      <c r="BX57" s="2">
        <f t="shared" si="47"/>
        <v>114.474</v>
      </c>
      <c r="BY57" s="2">
        <f t="shared" si="48"/>
        <v>114.07</v>
      </c>
      <c r="BZ57" s="2">
        <f t="shared" si="49"/>
        <v>112.57899999999999</v>
      </c>
      <c r="CA57" s="2">
        <f t="shared" si="50"/>
        <v>111.807</v>
      </c>
      <c r="CB57" s="2">
        <f t="shared" si="51"/>
        <v>112.417</v>
      </c>
      <c r="CC57" s="2">
        <f t="shared" si="52"/>
        <v>110.517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105.63694362101312</v>
      </c>
      <c r="DL57" s="2">
        <f t="shared" si="161"/>
        <v>110.47481979362099</v>
      </c>
      <c r="DM57" s="2">
        <f t="shared" si="161"/>
        <v>110.74057321187584</v>
      </c>
      <c r="DN57" s="2">
        <f t="shared" si="161"/>
        <v>109.51802105263158</v>
      </c>
      <c r="DO57" s="2">
        <f t="shared" si="161"/>
        <v>110.49213371266005</v>
      </c>
      <c r="DP57" s="2">
        <f t="shared" si="161"/>
        <v>109.10266773916774</v>
      </c>
      <c r="DQ57" s="2">
        <f t="shared" si="161"/>
        <v>108.39781318160266</v>
      </c>
      <c r="DR57" s="2">
        <f t="shared" si="161"/>
        <v>111.58426718824089</v>
      </c>
      <c r="DS57" s="2">
        <f t="shared" si="161"/>
        <v>113.35694676104677</v>
      </c>
      <c r="DT57" s="2">
        <f t="shared" si="161"/>
        <v>115.18679279279279</v>
      </c>
      <c r="DU57" s="2">
        <f t="shared" si="161"/>
        <v>114.70955182072832</v>
      </c>
      <c r="DV57" s="2">
        <f t="shared" si="161"/>
        <v>113.51094972114974</v>
      </c>
      <c r="DW57" s="2">
        <f t="shared" si="161"/>
        <v>112.38103413940257</v>
      </c>
      <c r="DX57" s="2">
        <f t="shared" si="161"/>
        <v>112.68501825509718</v>
      </c>
      <c r="DY57" s="2">
        <f t="shared" si="161"/>
        <v>112.64835695187168</v>
      </c>
      <c r="EA57" s="2">
        <f t="shared" si="71"/>
        <v>104.34304910630296</v>
      </c>
      <c r="EB57" s="2">
        <f t="shared" si="72"/>
        <v>105.86245477186689</v>
      </c>
      <c r="EC57" s="2">
        <f t="shared" si="73"/>
        <v>106.34924310651365</v>
      </c>
      <c r="ED57" s="2">
        <f t="shared" si="74"/>
        <v>104.58093038105837</v>
      </c>
      <c r="EE57" s="2">
        <f t="shared" si="75"/>
        <v>103.78337383629454</v>
      </c>
      <c r="EF57" s="2">
        <f t="shared" si="76"/>
        <v>101.80992102869139</v>
      </c>
      <c r="EG57" s="2">
        <f t="shared" si="77"/>
        <v>100.18424437086091</v>
      </c>
      <c r="EH57" s="2">
        <f t="shared" si="78"/>
        <v>108.4136535048802</v>
      </c>
      <c r="EI57" s="2">
        <f t="shared" si="79"/>
        <v>112.04509933936872</v>
      </c>
      <c r="EJ57" s="2">
        <f t="shared" si="80"/>
        <v>110.0497934812945</v>
      </c>
      <c r="EK57" s="2">
        <f t="shared" si="81"/>
        <v>109.12219440937488</v>
      </c>
      <c r="EL57" s="2">
        <f t="shared" si="82"/>
        <v>109.08734038125922</v>
      </c>
      <c r="EM57" s="2">
        <f t="shared" si="83"/>
        <v>108.92085312559963</v>
      </c>
      <c r="EN57" s="2">
        <f t="shared" si="84"/>
        <v>109.58022042803431</v>
      </c>
      <c r="EO57" s="2">
        <f t="shared" si="85"/>
        <v>114.8092027853978</v>
      </c>
      <c r="EQ57" s="2">
        <f t="shared" si="86"/>
        <v>105.27527649756821</v>
      </c>
      <c r="ER57" s="2">
        <f t="shared" si="162"/>
        <v>105.55779428494118</v>
      </c>
      <c r="ES57" s="2">
        <f t="shared" si="162"/>
        <v>105.76565205197632</v>
      </c>
      <c r="ET57" s="2">
        <f t="shared" si="162"/>
        <v>103.49197761158149</v>
      </c>
      <c r="EU57" s="2">
        <f t="shared" si="162"/>
        <v>102.91424467545318</v>
      </c>
      <c r="EV57" s="2">
        <f t="shared" si="162"/>
        <v>100.07889989105581</v>
      </c>
      <c r="EW57" s="2">
        <f t="shared" si="162"/>
        <v>100.16694666902448</v>
      </c>
      <c r="EX57" s="2">
        <f t="shared" si="162"/>
        <v>106.98231247317752</v>
      </c>
      <c r="EY57" s="2">
        <f t="shared" si="162"/>
        <v>109.33465667744261</v>
      </c>
      <c r="EZ57" s="2">
        <f t="shared" si="162"/>
        <v>110.96945832628361</v>
      </c>
      <c r="FA57" s="2">
        <f t="shared" si="162"/>
        <v>108.48902854649612</v>
      </c>
      <c r="FB57" s="2">
        <f t="shared" si="162"/>
        <v>108.30754238662033</v>
      </c>
      <c r="FC57" s="2">
        <f t="shared" si="162"/>
        <v>107.67153570792786</v>
      </c>
      <c r="FD57" s="2">
        <f t="shared" si="162"/>
        <v>110.97185380908782</v>
      </c>
      <c r="FE57" s="2">
        <f t="shared" si="162"/>
        <v>117.14698185922539</v>
      </c>
      <c r="FG57" s="2">
        <f t="shared" si="88"/>
        <v>0.28391099995441693</v>
      </c>
      <c r="FH57" s="2">
        <f t="shared" si="163"/>
        <v>0.27873444295291294</v>
      </c>
      <c r="FI57" s="2">
        <f t="shared" si="163"/>
        <v>0.27113339622107746</v>
      </c>
      <c r="FJ57" s="2">
        <f t="shared" si="163"/>
        <v>0.26195377793396629</v>
      </c>
      <c r="FK57" s="2">
        <f t="shared" si="163"/>
        <v>0.26222470695557493</v>
      </c>
      <c r="FL57" s="2">
        <f t="shared" si="163"/>
        <v>0.23995321578149237</v>
      </c>
      <c r="FM57" s="2">
        <f t="shared" si="163"/>
        <v>0.24674616777971423</v>
      </c>
      <c r="FN57" s="2">
        <f t="shared" si="163"/>
        <v>0.25088657138355613</v>
      </c>
      <c r="FO57" s="2">
        <f t="shared" si="163"/>
        <v>0.23524417700321895</v>
      </c>
      <c r="FP57" s="2">
        <f t="shared" si="163"/>
        <v>0.25610096677739541</v>
      </c>
      <c r="FQ57" s="2">
        <f t="shared" si="163"/>
        <v>0.23616179965577797</v>
      </c>
      <c r="FR57" s="2">
        <f t="shared" si="163"/>
        <v>0.24025238166954127</v>
      </c>
      <c r="FS57" s="2">
        <f t="shared" si="163"/>
        <v>0.2338871688509773</v>
      </c>
      <c r="FT57" s="2">
        <f t="shared" si="163"/>
        <v>0.24199180104745577</v>
      </c>
      <c r="FU57" s="2">
        <f t="shared" si="163"/>
        <v>0.21840926376110292</v>
      </c>
      <c r="FW57" s="2">
        <f t="shared" si="112"/>
        <v>3.9662848368087844E-5</v>
      </c>
      <c r="FX57" s="2">
        <f t="shared" si="164"/>
        <v>5.6638253992890829E-5</v>
      </c>
      <c r="FY57" s="2">
        <f t="shared" si="165"/>
        <v>5.2761736070195814E-5</v>
      </c>
      <c r="FZ57" s="2">
        <f t="shared" si="166"/>
        <v>4.536433262426092E-5</v>
      </c>
      <c r="GA57" s="2">
        <f t="shared" si="167"/>
        <v>5.0466327032196124E-5</v>
      </c>
      <c r="GB57" s="2">
        <f t="shared" si="168"/>
        <v>5.0461493028241758E-5</v>
      </c>
      <c r="GC57" s="2">
        <f t="shared" si="169"/>
        <v>5.1564643977772207E-5</v>
      </c>
      <c r="GD57" s="2">
        <f t="shared" si="170"/>
        <v>5.8461291482401856E-5</v>
      </c>
      <c r="GE57" s="2">
        <f t="shared" si="171"/>
        <v>5.6643133512135171E-5</v>
      </c>
      <c r="GF57" s="2">
        <f t="shared" si="172"/>
        <v>5.5114132669695516E-5</v>
      </c>
      <c r="GG57" s="2">
        <f t="shared" si="173"/>
        <v>4.6555178560656133E-5</v>
      </c>
      <c r="GH57" s="2">
        <f t="shared" si="174"/>
        <v>4.2966074189907373E-5</v>
      </c>
      <c r="GI57" s="2">
        <f t="shared" si="175"/>
        <v>3.9144983092605095E-5</v>
      </c>
      <c r="GJ57" s="2">
        <f t="shared" si="176"/>
        <v>3.2900747357197565E-5</v>
      </c>
      <c r="GK57" s="2">
        <f t="shared" si="177"/>
        <v>3.2441353797711766E-5</v>
      </c>
      <c r="GM57" s="86">
        <f t="shared" si="113"/>
        <v>1.8522613267450095E-4</v>
      </c>
      <c r="GN57" s="86">
        <f t="shared" si="178"/>
        <v>1.1178435713491615E-4</v>
      </c>
      <c r="GO57" s="86">
        <f t="shared" si="179"/>
        <v>6.7144436884498758E-5</v>
      </c>
      <c r="GP57" s="86">
        <f t="shared" si="180"/>
        <v>5.4100659127348046E-5</v>
      </c>
      <c r="GQ57" s="86">
        <f t="shared" si="181"/>
        <v>3.595150808230743E-5</v>
      </c>
      <c r="GR57" s="86">
        <f t="shared" si="182"/>
        <v>9.5832135383225677E-6</v>
      </c>
      <c r="GS57" s="86">
        <f t="shared" si="183"/>
        <v>2.0799719088834195E-5</v>
      </c>
      <c r="GT57" s="86">
        <f t="shared" si="184"/>
        <v>2.2688385379257644E-5</v>
      </c>
      <c r="GU57" s="86">
        <f t="shared" si="185"/>
        <v>8.6612750520356085E-6</v>
      </c>
      <c r="GV57" s="86">
        <f t="shared" si="186"/>
        <v>2.7342791292860907E-5</v>
      </c>
      <c r="GW57" s="86">
        <f t="shared" si="187"/>
        <v>7.6515496570124679E-6</v>
      </c>
      <c r="GX57" s="86">
        <f t="shared" si="188"/>
        <v>1.3152590048509852E-5</v>
      </c>
      <c r="GY57" s="86">
        <f t="shared" si="189"/>
        <v>1.0142832118715987E-5</v>
      </c>
      <c r="GZ57" s="86">
        <f t="shared" si="190"/>
        <v>1.6897564766807615E-5</v>
      </c>
      <c r="HA57" s="86">
        <f t="shared" si="191"/>
        <v>1.7320060165553763E-6</v>
      </c>
      <c r="HC57" s="86">
        <f t="shared" si="145"/>
        <v>6.4107889865029969E-14</v>
      </c>
      <c r="HD57" s="86">
        <f t="shared" si="192"/>
        <v>2.5783064463306094E-13</v>
      </c>
      <c r="HE57" s="86">
        <f t="shared" si="193"/>
        <v>3.6157190179515409E-16</v>
      </c>
      <c r="HF57" s="86">
        <f t="shared" si="194"/>
        <v>1.4461087907861153E-16</v>
      </c>
      <c r="HG57" s="86">
        <f t="shared" si="195"/>
        <v>4.1776443315184104E-16</v>
      </c>
      <c r="HH57" s="86">
        <f t="shared" si="196"/>
        <v>1.9495332672045346E-16</v>
      </c>
      <c r="HI57" s="86">
        <f t="shared" si="197"/>
        <v>2.0127503209626066E-16</v>
      </c>
      <c r="HJ57" s="86">
        <f t="shared" si="198"/>
        <v>4.001540190732802E-15</v>
      </c>
      <c r="HK57" s="86">
        <f t="shared" si="199"/>
        <v>5.3083533628029691E-16</v>
      </c>
      <c r="HL57" s="86">
        <f t="shared" si="200"/>
        <v>8.0839730976070138E-15</v>
      </c>
      <c r="HM57" s="86">
        <f t="shared" si="201"/>
        <v>9.7433627815488674E-18</v>
      </c>
      <c r="HN57" s="86">
        <f t="shared" si="202"/>
        <v>6.4516725256440163E-15</v>
      </c>
      <c r="HO57" s="86">
        <f t="shared" si="203"/>
        <v>2.0126259214408854E-17</v>
      </c>
      <c r="HP57" s="86">
        <f t="shared" si="204"/>
        <v>8.5035792960996141E-17</v>
      </c>
      <c r="HQ57" s="86">
        <f t="shared" si="205"/>
        <v>4.2187317624509597E-22</v>
      </c>
      <c r="HS57" s="86">
        <f t="shared" si="114"/>
        <v>6.4692834715671585E-89</v>
      </c>
      <c r="HT57" s="86">
        <f t="shared" si="206"/>
        <v>8.9834963280533516E-78</v>
      </c>
      <c r="HU57" s="86">
        <f t="shared" si="207"/>
        <v>8.3409299182490499E-104</v>
      </c>
      <c r="HV57" s="86">
        <f t="shared" si="208"/>
        <v>1.6145311483435285E-107</v>
      </c>
      <c r="HW57" s="86">
        <f t="shared" si="209"/>
        <v>7.0059304050493003E-108</v>
      </c>
      <c r="HX57" s="86">
        <f t="shared" si="210"/>
        <v>5.982629337768488E-109</v>
      </c>
      <c r="HY57" s="86">
        <f t="shared" si="211"/>
        <v>2.0093128820454442E-107</v>
      </c>
      <c r="HZ57" s="86">
        <f t="shared" si="212"/>
        <v>1.6904391838545186E-99</v>
      </c>
      <c r="IA57" s="86">
        <f t="shared" si="213"/>
        <v>3.7830707799765251E-105</v>
      </c>
      <c r="IB57" s="86">
        <f t="shared" si="214"/>
        <v>1.7075647863874033E-97</v>
      </c>
      <c r="IC57" s="86">
        <f t="shared" si="215"/>
        <v>3.6000412975804077E-119</v>
      </c>
      <c r="ID57" s="86">
        <f t="shared" si="216"/>
        <v>1.4015395521453241E-96</v>
      </c>
      <c r="IE57" s="86">
        <f t="shared" si="217"/>
        <v>3.0822624983590623E-113</v>
      </c>
      <c r="IF57" s="86">
        <f t="shared" si="218"/>
        <v>1.2212390573178429E-48</v>
      </c>
      <c r="IG57" s="86">
        <f t="shared" si="219"/>
        <v>5.6251370470169411E-35</v>
      </c>
      <c r="II57" s="86">
        <f t="shared" si="115"/>
        <v>4.022359803517908E-191</v>
      </c>
      <c r="IJ57" s="86">
        <f t="shared" si="116"/>
        <v>1.5977491311644517E-173</v>
      </c>
      <c r="IK57" s="86">
        <f t="shared" si="117"/>
        <v>9.0772214393212951E-226</v>
      </c>
      <c r="IL57" s="86">
        <f t="shared" si="118"/>
        <v>3.84269823699172E-230</v>
      </c>
      <c r="IM57" s="86">
        <f t="shared" si="119"/>
        <v>8.3650159483818442E-233</v>
      </c>
      <c r="IN57" s="86">
        <f t="shared" si="120"/>
        <v>4.7940413367932012E-236</v>
      </c>
      <c r="IO57" s="86">
        <f t="shared" si="121"/>
        <v>1.3178913291891173E-233</v>
      </c>
      <c r="IP57" s="86">
        <f t="shared" si="122"/>
        <v>8.9282294104158093E-214</v>
      </c>
      <c r="IQ57" s="86">
        <f t="shared" si="123"/>
        <v>3.1178732081202803E-226</v>
      </c>
      <c r="IR57" s="86">
        <f t="shared" si="124"/>
        <v>2.1037341553320517E-210</v>
      </c>
      <c r="IS57" s="86">
        <f t="shared" si="125"/>
        <v>6.0554963414766472E-261</v>
      </c>
      <c r="IT57" s="86">
        <f t="shared" si="126"/>
        <v>1.136036158249448E-208</v>
      </c>
      <c r="IU57" s="86">
        <f t="shared" si="127"/>
        <v>8.9208462204915792E-244</v>
      </c>
      <c r="IV57" s="86">
        <f t="shared" si="128"/>
        <v>1.9989196969962577E-173</v>
      </c>
      <c r="IW57" s="86">
        <f t="shared" si="129"/>
        <v>5.1446777564166412E-144</v>
      </c>
      <c r="IY57" s="86">
        <f t="shared" si="130"/>
        <v>1.8522613273860885E-4</v>
      </c>
      <c r="IZ57" s="86">
        <f t="shared" si="131"/>
        <v>1.117843573927468E-4</v>
      </c>
      <c r="JA57" s="86">
        <f t="shared" si="132"/>
        <v>6.7144436884860326E-5</v>
      </c>
      <c r="JB57" s="86">
        <f t="shared" si="133"/>
        <v>5.4100659127492658E-5</v>
      </c>
      <c r="JC57" s="86">
        <f t="shared" si="134"/>
        <v>3.5951508082725193E-5</v>
      </c>
      <c r="JD57" s="86">
        <f t="shared" si="135"/>
        <v>9.5832135385175208E-6</v>
      </c>
      <c r="JE57" s="86">
        <f t="shared" si="136"/>
        <v>2.0799719089035471E-5</v>
      </c>
      <c r="JF57" s="86">
        <f t="shared" si="137"/>
        <v>2.2688385383259183E-5</v>
      </c>
      <c r="JG57" s="86">
        <f t="shared" si="138"/>
        <v>8.6612750525664441E-6</v>
      </c>
      <c r="JH57" s="86">
        <f t="shared" si="139"/>
        <v>2.7342791300944881E-5</v>
      </c>
      <c r="JI57" s="86">
        <f t="shared" si="140"/>
        <v>7.6515496570222104E-6</v>
      </c>
      <c r="JJ57" s="86">
        <f t="shared" si="141"/>
        <v>1.3152590054961524E-5</v>
      </c>
      <c r="JK57" s="86">
        <f t="shared" si="142"/>
        <v>1.0142832118736113E-5</v>
      </c>
      <c r="JL57" s="86">
        <f t="shared" si="143"/>
        <v>1.689756476689265E-5</v>
      </c>
      <c r="JM57" s="86">
        <f t="shared" si="144"/>
        <v>1.7320060165553767E-6</v>
      </c>
    </row>
    <row r="58" spans="2:273" x14ac:dyDescent="0.25">
      <c r="B58" s="2">
        <v>31</v>
      </c>
      <c r="C58" s="37">
        <v>104.60299999999999</v>
      </c>
      <c r="D58" s="37">
        <v>110.42100000000001</v>
      </c>
      <c r="E58" s="37">
        <v>109.14</v>
      </c>
      <c r="F58" s="37">
        <v>109.211</v>
      </c>
      <c r="G58" s="37">
        <v>110.71899999999999</v>
      </c>
      <c r="H58" s="37">
        <v>107</v>
      </c>
      <c r="I58" s="37">
        <v>105.895</v>
      </c>
      <c r="J58" s="37">
        <v>111.14</v>
      </c>
      <c r="K58" s="37">
        <v>113.246</v>
      </c>
      <c r="L58" s="37">
        <v>113.22799999999999</v>
      </c>
      <c r="M58" s="37">
        <v>112.684</v>
      </c>
      <c r="N58" s="37">
        <v>111.877</v>
      </c>
      <c r="O58" s="37">
        <v>110.982</v>
      </c>
      <c r="P58" s="37">
        <v>113.717</v>
      </c>
      <c r="Q58" s="37">
        <v>112.167</v>
      </c>
      <c r="S58" s="4">
        <f t="shared" si="8"/>
        <v>105.53118919122267</v>
      </c>
      <c r="T58" s="4">
        <f t="shared" si="9"/>
        <v>109.3555657302457</v>
      </c>
      <c r="U58" s="4">
        <f t="shared" si="10"/>
        <v>109.63437189245791</v>
      </c>
      <c r="V58" s="4">
        <f t="shared" si="11"/>
        <v>108.25081774407873</v>
      </c>
      <c r="W58" s="4">
        <f t="shared" si="12"/>
        <v>108.72419586386447</v>
      </c>
      <c r="X58" s="4">
        <f t="shared" si="13"/>
        <v>107.35801195795274</v>
      </c>
      <c r="Y58" s="4">
        <f t="shared" si="14"/>
        <v>106.3381628845882</v>
      </c>
      <c r="Z58" s="4">
        <f t="shared" si="15"/>
        <v>110.83311550505427</v>
      </c>
      <c r="AA58" s="4">
        <f t="shared" si="16"/>
        <v>113.14046477820744</v>
      </c>
      <c r="AB58" s="4">
        <f t="shared" si="17"/>
        <v>113.88812594150502</v>
      </c>
      <c r="AC58" s="4">
        <f t="shared" si="18"/>
        <v>113.4187534184687</v>
      </c>
      <c r="AD58" s="4">
        <f t="shared" si="19"/>
        <v>112.52681300433747</v>
      </c>
      <c r="AE58" s="4">
        <f t="shared" si="20"/>
        <v>111.66021959702614</v>
      </c>
      <c r="AF58" s="4">
        <f t="shared" si="21"/>
        <v>112.00592488005074</v>
      </c>
      <c r="AG58" s="4">
        <f t="shared" si="22"/>
        <v>113.20404772777901</v>
      </c>
      <c r="AI58" s="4">
        <f t="shared" si="23"/>
        <v>-0.92818919122267118</v>
      </c>
      <c r="AJ58" s="4">
        <f t="shared" si="24"/>
        <v>1.0654342697543058</v>
      </c>
      <c r="AK58" s="4">
        <f t="shared" si="25"/>
        <v>-0.49437189245790591</v>
      </c>
      <c r="AL58" s="4">
        <f t="shared" si="26"/>
        <v>0.96018225592126782</v>
      </c>
      <c r="AM58" s="4">
        <f t="shared" si="27"/>
        <v>1.994804136135528</v>
      </c>
      <c r="AN58" s="4">
        <f t="shared" si="28"/>
        <v>-0.35801195795274054</v>
      </c>
      <c r="AO58" s="4">
        <f t="shared" si="29"/>
        <v>-0.44316288458820452</v>
      </c>
      <c r="AP58" s="4">
        <f t="shared" si="30"/>
        <v>0.30688449494573433</v>
      </c>
      <c r="AQ58" s="4">
        <f t="shared" si="31"/>
        <v>0.10553522179255026</v>
      </c>
      <c r="AR58" s="4">
        <f t="shared" si="32"/>
        <v>-0.66012594150502935</v>
      </c>
      <c r="AS58" s="4">
        <f t="shared" si="33"/>
        <v>-0.73475341846869924</v>
      </c>
      <c r="AT58" s="4">
        <f t="shared" si="34"/>
        <v>-0.64981300433747435</v>
      </c>
      <c r="AU58" s="4">
        <f t="shared" si="35"/>
        <v>-0.67821959702614265</v>
      </c>
      <c r="AV58" s="4">
        <f t="shared" si="146"/>
        <v>1.7110751199492569</v>
      </c>
      <c r="AW58" s="4">
        <f t="shared" si="146"/>
        <v>-1.0370477277790116</v>
      </c>
      <c r="AY58" s="2">
        <f t="shared" si="96"/>
        <v>105.31689533098033</v>
      </c>
      <c r="AZ58" s="2">
        <f t="shared" si="147"/>
        <v>109.20509940213545</v>
      </c>
      <c r="BA58" s="2">
        <f t="shared" si="148"/>
        <v>109.53644896706248</v>
      </c>
      <c r="BB58" s="2">
        <f t="shared" si="149"/>
        <v>108.17064383739118</v>
      </c>
      <c r="BC58" s="2">
        <f t="shared" si="150"/>
        <v>108.6644811839368</v>
      </c>
      <c r="BD58" s="2">
        <f t="shared" si="151"/>
        <v>107.33918149398325</v>
      </c>
      <c r="BE58" s="2">
        <f t="shared" si="152"/>
        <v>106.30151663296154</v>
      </c>
      <c r="BF58" s="2">
        <f t="shared" si="153"/>
        <v>110.79553238096342</v>
      </c>
      <c r="BG58" s="2">
        <f t="shared" si="154"/>
        <v>113.1249722343405</v>
      </c>
      <c r="BH58" s="2">
        <f t="shared" si="155"/>
        <v>113.84635138956207</v>
      </c>
      <c r="BI58" s="2">
        <f t="shared" si="156"/>
        <v>113.40519373324493</v>
      </c>
      <c r="BJ58" s="2">
        <f t="shared" si="157"/>
        <v>112.50614585087298</v>
      </c>
      <c r="BK58" s="2">
        <f t="shared" si="158"/>
        <v>111.6432276374927</v>
      </c>
      <c r="BL58" s="2">
        <f t="shared" si="159"/>
        <v>111.98132638136117</v>
      </c>
      <c r="BM58" s="2">
        <f t="shared" si="160"/>
        <v>113.20138649693561</v>
      </c>
      <c r="BO58" s="2">
        <f t="shared" si="38"/>
        <v>104.60299999999999</v>
      </c>
      <c r="BP58" s="2">
        <f t="shared" si="39"/>
        <v>110.42100000000001</v>
      </c>
      <c r="BQ58" s="2">
        <f t="shared" si="40"/>
        <v>109.14</v>
      </c>
      <c r="BR58" s="2">
        <f t="shared" si="41"/>
        <v>109.211</v>
      </c>
      <c r="BS58" s="2">
        <f t="shared" si="42"/>
        <v>110.71899999999999</v>
      </c>
      <c r="BT58" s="2">
        <f t="shared" si="43"/>
        <v>107</v>
      </c>
      <c r="BU58" s="2">
        <f t="shared" si="44"/>
        <v>105.895</v>
      </c>
      <c r="BV58" s="2">
        <f t="shared" si="45"/>
        <v>111.14</v>
      </c>
      <c r="BW58" s="2">
        <f t="shared" si="46"/>
        <v>113.246</v>
      </c>
      <c r="BX58" s="2">
        <f t="shared" si="47"/>
        <v>113.22799999999999</v>
      </c>
      <c r="BY58" s="2">
        <f t="shared" si="48"/>
        <v>112.684</v>
      </c>
      <c r="BZ58" s="2">
        <f t="shared" si="49"/>
        <v>111.877</v>
      </c>
      <c r="CA58" s="2">
        <f t="shared" si="50"/>
        <v>110.982</v>
      </c>
      <c r="CB58" s="2">
        <f t="shared" si="51"/>
        <v>113.717</v>
      </c>
      <c r="CC58" s="2">
        <f t="shared" si="52"/>
        <v>112.167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105.80138348968104</v>
      </c>
      <c r="DL58" s="2">
        <f t="shared" si="161"/>
        <v>110.68248358348967</v>
      </c>
      <c r="DM58" s="2">
        <f t="shared" si="161"/>
        <v>110.89703576248313</v>
      </c>
      <c r="DN58" s="2">
        <f t="shared" si="161"/>
        <v>109.62080971659918</v>
      </c>
      <c r="DO58" s="2">
        <f t="shared" si="161"/>
        <v>110.62110312944526</v>
      </c>
      <c r="DP58" s="2">
        <f t="shared" si="161"/>
        <v>109.30217803517804</v>
      </c>
      <c r="DQ58" s="2">
        <f t="shared" si="161"/>
        <v>108.5380915125652</v>
      </c>
      <c r="DR58" s="2">
        <f t="shared" si="161"/>
        <v>111.73317022285445</v>
      </c>
      <c r="DS58" s="2">
        <f t="shared" si="161"/>
        <v>113.55696233376236</v>
      </c>
      <c r="DT58" s="2">
        <f t="shared" si="161"/>
        <v>115.33142342342342</v>
      </c>
      <c r="DU58" s="2">
        <f t="shared" si="161"/>
        <v>114.90389075630254</v>
      </c>
      <c r="DV58" s="2">
        <f t="shared" si="161"/>
        <v>113.73702745602748</v>
      </c>
      <c r="DW58" s="2">
        <f t="shared" si="161"/>
        <v>112.60069748696066</v>
      </c>
      <c r="DX58" s="2">
        <f t="shared" si="161"/>
        <v>112.86421005215739</v>
      </c>
      <c r="DY58" s="2">
        <f t="shared" si="161"/>
        <v>112.75674866310163</v>
      </c>
      <c r="EA58" s="2">
        <f t="shared" si="71"/>
        <v>104.2022947318909</v>
      </c>
      <c r="EB58" s="2">
        <f t="shared" si="72"/>
        <v>105.71859508866306</v>
      </c>
      <c r="EC58" s="2">
        <f t="shared" si="73"/>
        <v>106.20083066106352</v>
      </c>
      <c r="ED58" s="2">
        <f t="shared" si="74"/>
        <v>104.44454488660348</v>
      </c>
      <c r="EE58" s="2">
        <f t="shared" si="75"/>
        <v>103.6440292950612</v>
      </c>
      <c r="EF58" s="2">
        <f t="shared" si="76"/>
        <v>101.66889244226732</v>
      </c>
      <c r="EG58" s="2">
        <f t="shared" si="77"/>
        <v>100.07458465783664</v>
      </c>
      <c r="EH58" s="2">
        <f t="shared" si="78"/>
        <v>108.24254835847381</v>
      </c>
      <c r="EI58" s="2">
        <f t="shared" si="79"/>
        <v>111.84483998042572</v>
      </c>
      <c r="EJ58" s="2">
        <f t="shared" si="80"/>
        <v>109.91200740210412</v>
      </c>
      <c r="EK58" s="2">
        <f t="shared" si="81"/>
        <v>108.98447162603993</v>
      </c>
      <c r="EL58" s="2">
        <f t="shared" si="82"/>
        <v>108.95637159350248</v>
      </c>
      <c r="EM58" s="2">
        <f t="shared" si="83"/>
        <v>108.78313923020841</v>
      </c>
      <c r="EN58" s="2">
        <f t="shared" si="84"/>
        <v>109.45895172563385</v>
      </c>
      <c r="EO58" s="2">
        <f t="shared" si="85"/>
        <v>114.65219550839541</v>
      </c>
      <c r="EQ58" s="2">
        <f t="shared" si="86"/>
        <v>105.1199439672869</v>
      </c>
      <c r="ER58" s="2">
        <f t="shared" si="162"/>
        <v>105.41872805825639</v>
      </c>
      <c r="ES58" s="2">
        <f t="shared" si="162"/>
        <v>105.62615618498923</v>
      </c>
      <c r="ET58" s="2">
        <f t="shared" si="162"/>
        <v>103.37207608417346</v>
      </c>
      <c r="EU58" s="2">
        <f t="shared" si="162"/>
        <v>102.78814184415157</v>
      </c>
      <c r="EV58" s="2">
        <f t="shared" si="162"/>
        <v>99.964480540002938</v>
      </c>
      <c r="EW58" s="2">
        <f t="shared" si="162"/>
        <v>100.0575052123319</v>
      </c>
      <c r="EX58" s="2">
        <f t="shared" si="162"/>
        <v>106.83365029060987</v>
      </c>
      <c r="EY58" s="2">
        <f t="shared" si="162"/>
        <v>109.17645258514095</v>
      </c>
      <c r="EZ58" s="2">
        <f t="shared" si="162"/>
        <v>110.81708993788216</v>
      </c>
      <c r="FA58" s="2">
        <f t="shared" si="162"/>
        <v>108.36077882103615</v>
      </c>
      <c r="FB58" s="2">
        <f t="shared" si="162"/>
        <v>108.18842353264348</v>
      </c>
      <c r="FC58" s="2">
        <f t="shared" si="162"/>
        <v>107.55217022460243</v>
      </c>
      <c r="FD58" s="2">
        <f t="shared" si="162"/>
        <v>110.83054912078823</v>
      </c>
      <c r="FE58" s="2">
        <f t="shared" si="162"/>
        <v>116.95461687890294</v>
      </c>
      <c r="FG58" s="2">
        <f t="shared" si="88"/>
        <v>0.30300260960917935</v>
      </c>
      <c r="FH58" s="2">
        <f t="shared" si="163"/>
        <v>0.29762263202936301</v>
      </c>
      <c r="FI58" s="2">
        <f t="shared" si="163"/>
        <v>0.28971340051933514</v>
      </c>
      <c r="FJ58" s="2">
        <f t="shared" si="163"/>
        <v>0.28014651131562351</v>
      </c>
      <c r="FK58" s="2">
        <f t="shared" si="163"/>
        <v>0.28042910702337448</v>
      </c>
      <c r="FL58" s="2">
        <f t="shared" si="163"/>
        <v>0.25715037289984843</v>
      </c>
      <c r="FM58" s="2">
        <f t="shared" si="163"/>
        <v>0.26426089708847345</v>
      </c>
      <c r="FN58" s="2">
        <f t="shared" si="163"/>
        <v>0.26859040202654233</v>
      </c>
      <c r="FO58" s="2">
        <f t="shared" si="163"/>
        <v>0.25221583690328264</v>
      </c>
      <c r="FP58" s="2">
        <f t="shared" si="163"/>
        <v>0.27403814786934411</v>
      </c>
      <c r="FQ58" s="2">
        <f t="shared" si="163"/>
        <v>0.25317774476476007</v>
      </c>
      <c r="FR58" s="2">
        <f t="shared" si="163"/>
        <v>0.25746371661525635</v>
      </c>
      <c r="FS58" s="2">
        <f t="shared" si="163"/>
        <v>0.2507930331618769</v>
      </c>
      <c r="FT58" s="2">
        <f t="shared" si="163"/>
        <v>0.25928521900154994</v>
      </c>
      <c r="FU58" s="2">
        <f t="shared" si="163"/>
        <v>0.23453885568865121</v>
      </c>
      <c r="FW58" s="2">
        <f t="shared" si="112"/>
        <v>4.3489282016452329E-5</v>
      </c>
      <c r="FX58" s="2">
        <f t="shared" si="164"/>
        <v>6.2102271221870222E-5</v>
      </c>
      <c r="FY58" s="2">
        <f t="shared" si="165"/>
        <v>5.7851798705315575E-5</v>
      </c>
      <c r="FZ58" s="2">
        <f t="shared" si="166"/>
        <v>4.9740783906143036E-5</v>
      </c>
      <c r="GA58" s="2">
        <f t="shared" si="167"/>
        <v>5.5334957809847388E-5</v>
      </c>
      <c r="GB58" s="2">
        <f t="shared" si="168"/>
        <v>5.5329657481522566E-5</v>
      </c>
      <c r="GC58" s="2">
        <f t="shared" si="169"/>
        <v>5.6539226538559791E-5</v>
      </c>
      <c r="GD58" s="2">
        <f t="shared" si="170"/>
        <v>6.4101169882846046E-5</v>
      </c>
      <c r="GE58" s="2">
        <f t="shared" si="171"/>
        <v>6.2107621449855518E-5</v>
      </c>
      <c r="GF58" s="2">
        <f t="shared" si="172"/>
        <v>6.0431123440519997E-5</v>
      </c>
      <c r="GG58" s="2">
        <f t="shared" si="173"/>
        <v>5.1046508930872385E-5</v>
      </c>
      <c r="GH58" s="2">
        <f t="shared" si="174"/>
        <v>4.7111168233680733E-5</v>
      </c>
      <c r="GI58" s="2">
        <f t="shared" si="175"/>
        <v>4.2921458350652074E-5</v>
      </c>
      <c r="GJ58" s="2">
        <f t="shared" si="176"/>
        <v>3.6074837605061503E-5</v>
      </c>
      <c r="GK58" s="2">
        <f t="shared" si="177"/>
        <v>3.5571125759085554E-5</v>
      </c>
      <c r="GM58" s="86">
        <f t="shared" si="113"/>
        <v>3.0026391492946118E-4</v>
      </c>
      <c r="GN58" s="86">
        <f t="shared" si="178"/>
        <v>1.9042561152485631E-4</v>
      </c>
      <c r="GO58" s="86">
        <f t="shared" si="179"/>
        <v>1.1920169390513806E-4</v>
      </c>
      <c r="GP58" s="86">
        <f t="shared" si="180"/>
        <v>9.5999509706252425E-5</v>
      </c>
      <c r="GQ58" s="86">
        <f t="shared" si="181"/>
        <v>6.6983796061062845E-5</v>
      </c>
      <c r="GR58" s="86">
        <f t="shared" si="182"/>
        <v>1.9331090712396489E-5</v>
      </c>
      <c r="GS58" s="86">
        <f t="shared" si="183"/>
        <v>3.9360668770424865E-5</v>
      </c>
      <c r="GT58" s="86">
        <f t="shared" si="184"/>
        <v>4.3058654414040068E-5</v>
      </c>
      <c r="GU58" s="86">
        <f t="shared" si="185"/>
        <v>1.7394474844687811E-5</v>
      </c>
      <c r="GV58" s="86">
        <f t="shared" si="186"/>
        <v>5.1618674486532381E-5</v>
      </c>
      <c r="GW58" s="86">
        <f t="shared" si="187"/>
        <v>1.5619440392079623E-5</v>
      </c>
      <c r="GX58" s="86">
        <f t="shared" si="188"/>
        <v>2.5656316615335305E-5</v>
      </c>
      <c r="GY58" s="86">
        <f t="shared" si="189"/>
        <v>1.9943709494950175E-5</v>
      </c>
      <c r="GZ58" s="86">
        <f t="shared" si="190"/>
        <v>3.2247281407997841E-5</v>
      </c>
      <c r="HA58" s="86">
        <f t="shared" si="191"/>
        <v>3.8832706671158548E-6</v>
      </c>
      <c r="HC58" s="86">
        <f t="shared" si="145"/>
        <v>1.9926119880163343E-13</v>
      </c>
      <c r="HD58" s="86">
        <f t="shared" si="192"/>
        <v>7.6883135358487813E-13</v>
      </c>
      <c r="HE58" s="86">
        <f t="shared" si="193"/>
        <v>1.4309760687427158E-15</v>
      </c>
      <c r="HF58" s="86">
        <f t="shared" si="194"/>
        <v>5.7842896474230952E-16</v>
      </c>
      <c r="HG58" s="86">
        <f t="shared" si="195"/>
        <v>1.6735017496827284E-15</v>
      </c>
      <c r="HH58" s="86">
        <f t="shared" si="196"/>
        <v>8.0079998277091014E-16</v>
      </c>
      <c r="HI58" s="86">
        <f t="shared" si="197"/>
        <v>8.227210102259842E-16</v>
      </c>
      <c r="HJ58" s="86">
        <f t="shared" si="198"/>
        <v>1.4747796191334839E-14</v>
      </c>
      <c r="HK58" s="86">
        <f t="shared" si="199"/>
        <v>2.1082921615180455E-15</v>
      </c>
      <c r="HL58" s="86">
        <f t="shared" si="200"/>
        <v>2.8848445079284056E-14</v>
      </c>
      <c r="HM58" s="86">
        <f t="shared" si="201"/>
        <v>4.5241973948586875E-17</v>
      </c>
      <c r="HN58" s="86">
        <f t="shared" si="202"/>
        <v>2.2301341260346864E-14</v>
      </c>
      <c r="HO58" s="86">
        <f t="shared" si="203"/>
        <v>8.5373192702994864E-17</v>
      </c>
      <c r="HP58" s="86">
        <f t="shared" si="204"/>
        <v>3.3987986043202829E-16</v>
      </c>
      <c r="HQ58" s="86">
        <f t="shared" si="205"/>
        <v>2.8101154173430539E-21</v>
      </c>
      <c r="HS58" s="86">
        <f t="shared" si="114"/>
        <v>7.7062522413786159E-87</v>
      </c>
      <c r="HT58" s="86">
        <f t="shared" si="206"/>
        <v>7.3594909385165874E-76</v>
      </c>
      <c r="HU58" s="86">
        <f t="shared" si="207"/>
        <v>2.7193451345046206E-101</v>
      </c>
      <c r="HV58" s="86">
        <f t="shared" si="208"/>
        <v>5.6590050254249825E-105</v>
      </c>
      <c r="HW58" s="86">
        <f t="shared" si="209"/>
        <v>2.7335649545693675E-105</v>
      </c>
      <c r="HX58" s="86">
        <f t="shared" si="210"/>
        <v>2.5079415080003872E-106</v>
      </c>
      <c r="HY58" s="86">
        <f t="shared" si="211"/>
        <v>7.9209417077717396E-105</v>
      </c>
      <c r="HZ58" s="86">
        <f t="shared" si="212"/>
        <v>4.4262858639073969E-97</v>
      </c>
      <c r="IA58" s="86">
        <f t="shared" si="213"/>
        <v>1.3443795928073379E-102</v>
      </c>
      <c r="IB58" s="86">
        <f t="shared" si="214"/>
        <v>3.9102286112061896E-95</v>
      </c>
      <c r="IC58" s="86">
        <f t="shared" si="215"/>
        <v>2.6287943196552968E-116</v>
      </c>
      <c r="ID58" s="86">
        <f t="shared" si="216"/>
        <v>2.6779656901647797E-94</v>
      </c>
      <c r="IE58" s="86">
        <f t="shared" si="217"/>
        <v>1.3784636675126884E-110</v>
      </c>
      <c r="IF58" s="86">
        <f t="shared" si="218"/>
        <v>1.4743907393802131E-47</v>
      </c>
      <c r="IG58" s="86">
        <f t="shared" si="219"/>
        <v>3.262264480017625E-34</v>
      </c>
      <c r="II58" s="86">
        <f t="shared" si="115"/>
        <v>1.0588121328453959E-187</v>
      </c>
      <c r="IJ58" s="86">
        <f t="shared" si="116"/>
        <v>2.6200781177730699E-170</v>
      </c>
      <c r="IK58" s="86">
        <f t="shared" si="117"/>
        <v>1.3218243999892682E-221</v>
      </c>
      <c r="IL58" s="86">
        <f t="shared" si="118"/>
        <v>5.825929215310717E-226</v>
      </c>
      <c r="IM58" s="86">
        <f t="shared" si="119"/>
        <v>1.5751030740126869E-228</v>
      </c>
      <c r="IN58" s="86">
        <f t="shared" si="120"/>
        <v>1.0363815957008574E-231</v>
      </c>
      <c r="IO58" s="86">
        <f t="shared" si="121"/>
        <v>2.6235676412130036E-229</v>
      </c>
      <c r="IP58" s="86">
        <f t="shared" si="122"/>
        <v>8.5554316640676221E-210</v>
      </c>
      <c r="IQ58" s="86">
        <f t="shared" si="123"/>
        <v>4.9642350639820484E-222</v>
      </c>
      <c r="IR58" s="86">
        <f t="shared" si="124"/>
        <v>1.6506514350303865E-206</v>
      </c>
      <c r="IS58" s="86">
        <f t="shared" si="125"/>
        <v>3.4625333689039378E-256</v>
      </c>
      <c r="IT58" s="86">
        <f t="shared" si="126"/>
        <v>6.6449469704517488E-205</v>
      </c>
      <c r="IU58" s="86">
        <f t="shared" si="127"/>
        <v>2.0739420958527398E-239</v>
      </c>
      <c r="IV58" s="86">
        <f t="shared" si="128"/>
        <v>2.2153698189486908E-170</v>
      </c>
      <c r="IW58" s="86">
        <f t="shared" si="129"/>
        <v>1.7013478332425692E-141</v>
      </c>
      <c r="IY58" s="86">
        <f t="shared" si="130"/>
        <v>3.0026391512872236E-4</v>
      </c>
      <c r="IZ58" s="86">
        <f t="shared" si="131"/>
        <v>1.9042561229368766E-4</v>
      </c>
      <c r="JA58" s="86">
        <f t="shared" si="132"/>
        <v>1.1920169390656903E-4</v>
      </c>
      <c r="JB58" s="86">
        <f t="shared" si="133"/>
        <v>9.599950970683086E-5</v>
      </c>
      <c r="JC58" s="86">
        <f t="shared" si="134"/>
        <v>6.6983796062736352E-5</v>
      </c>
      <c r="JD58" s="86">
        <f t="shared" si="135"/>
        <v>1.9331090713197287E-5</v>
      </c>
      <c r="JE58" s="86">
        <f t="shared" si="136"/>
        <v>3.9360668771247585E-5</v>
      </c>
      <c r="JF58" s="86">
        <f t="shared" si="137"/>
        <v>4.3058654428787867E-5</v>
      </c>
      <c r="JG58" s="86">
        <f t="shared" si="138"/>
        <v>1.7394474846796103E-5</v>
      </c>
      <c r="JH58" s="86">
        <f t="shared" si="139"/>
        <v>5.1618674515380825E-5</v>
      </c>
      <c r="JI58" s="86">
        <f t="shared" si="140"/>
        <v>1.5619440392124864E-5</v>
      </c>
      <c r="JJ58" s="86">
        <f t="shared" si="141"/>
        <v>2.5656316637636646E-5</v>
      </c>
      <c r="JK58" s="86">
        <f t="shared" si="142"/>
        <v>1.994370949503555E-5</v>
      </c>
      <c r="JL58" s="86">
        <f t="shared" si="143"/>
        <v>3.2247281408337718E-5</v>
      </c>
      <c r="JM58" s="86">
        <f t="shared" si="144"/>
        <v>3.8832706671158573E-6</v>
      </c>
    </row>
    <row r="59" spans="2:273" x14ac:dyDescent="0.25">
      <c r="B59" s="2">
        <v>32</v>
      </c>
      <c r="C59" s="37">
        <v>104.095</v>
      </c>
      <c r="D59" s="37">
        <v>110.456</v>
      </c>
      <c r="E59" s="37">
        <v>109.684</v>
      </c>
      <c r="F59" s="37">
        <v>108.386</v>
      </c>
      <c r="G59" s="37">
        <v>110.509</v>
      </c>
      <c r="H59" s="37">
        <v>108.965</v>
      </c>
      <c r="I59" s="37">
        <v>107.43899999999999</v>
      </c>
      <c r="J59" s="37">
        <v>113.316</v>
      </c>
      <c r="K59" s="37">
        <v>111.474</v>
      </c>
      <c r="L59" s="37">
        <v>113.982</v>
      </c>
      <c r="M59" s="37">
        <v>113.07</v>
      </c>
      <c r="N59" s="37">
        <v>112.77200000000001</v>
      </c>
      <c r="O59" s="37">
        <v>112.982</v>
      </c>
      <c r="P59" s="37">
        <v>113.283</v>
      </c>
      <c r="Q59" s="37">
        <v>112.133</v>
      </c>
      <c r="S59" s="4">
        <f t="shared" si="8"/>
        <v>105.68326488401826</v>
      </c>
      <c r="T59" s="4">
        <f t="shared" si="9"/>
        <v>109.44810496104137</v>
      </c>
      <c r="U59" s="4">
        <f t="shared" si="10"/>
        <v>109.67320418155353</v>
      </c>
      <c r="V59" s="4">
        <f t="shared" si="11"/>
        <v>108.23919839117929</v>
      </c>
      <c r="W59" s="4">
        <f t="shared" si="12"/>
        <v>108.68632714552258</v>
      </c>
      <c r="X59" s="4">
        <f t="shared" si="13"/>
        <v>107.34363133474821</v>
      </c>
      <c r="Y59" s="4">
        <f t="shared" si="14"/>
        <v>106.2821640631314</v>
      </c>
      <c r="Z59" s="4">
        <f t="shared" si="15"/>
        <v>110.85570299784555</v>
      </c>
      <c r="AA59" s="4">
        <f t="shared" si="16"/>
        <v>113.21594235616695</v>
      </c>
      <c r="AB59" s="4">
        <f t="shared" si="17"/>
        <v>113.88171920592978</v>
      </c>
      <c r="AC59" s="4">
        <f t="shared" si="18"/>
        <v>113.43030396547368</v>
      </c>
      <c r="AD59" s="4">
        <f t="shared" si="19"/>
        <v>112.58603458459012</v>
      </c>
      <c r="AE59" s="4">
        <f t="shared" si="20"/>
        <v>111.73103838808859</v>
      </c>
      <c r="AF59" s="4">
        <f t="shared" si="21"/>
        <v>112.06017377801314</v>
      </c>
      <c r="AG59" s="4">
        <f t="shared" si="22"/>
        <v>113.28076850087145</v>
      </c>
      <c r="AI59" s="4">
        <f t="shared" si="23"/>
        <v>-1.5882648840182583</v>
      </c>
      <c r="AJ59" s="4">
        <f t="shared" si="24"/>
        <v>1.0078950389586367</v>
      </c>
      <c r="AK59" s="4">
        <f t="shared" si="25"/>
        <v>1.079581844646782E-2</v>
      </c>
      <c r="AL59" s="4">
        <f t="shared" si="26"/>
        <v>0.14680160882070936</v>
      </c>
      <c r="AM59" s="4">
        <f t="shared" si="27"/>
        <v>1.8226728544774176</v>
      </c>
      <c r="AN59" s="4">
        <f t="shared" si="28"/>
        <v>1.6213686652517936</v>
      </c>
      <c r="AO59" s="4">
        <f t="shared" si="29"/>
        <v>1.156835936868589</v>
      </c>
      <c r="AP59" s="4">
        <f t="shared" si="30"/>
        <v>2.4602970021544479</v>
      </c>
      <c r="AQ59" s="4">
        <f t="shared" si="31"/>
        <v>-1.7419423561669447</v>
      </c>
      <c r="AR59" s="4">
        <f t="shared" si="32"/>
        <v>0.10028079407021551</v>
      </c>
      <c r="AS59" s="4">
        <f t="shared" si="33"/>
        <v>-0.36030396547369037</v>
      </c>
      <c r="AT59" s="4">
        <f t="shared" si="34"/>
        <v>0.18596541540988198</v>
      </c>
      <c r="AU59" s="4">
        <f t="shared" si="35"/>
        <v>1.2509616119114071</v>
      </c>
      <c r="AV59" s="4">
        <f t="shared" ref="AV59:AW74" si="220">IF(OR($B59 &lt; P$230, $B59 &gt; P$233), 0, P59-AF59)</f>
        <v>1.222826221986864</v>
      </c>
      <c r="AW59" s="4">
        <f t="shared" si="220"/>
        <v>-1.1477685008714502</v>
      </c>
      <c r="AY59" s="2">
        <f t="shared" si="96"/>
        <v>105.35116517186592</v>
      </c>
      <c r="AZ59" s="2">
        <f t="shared" si="147"/>
        <v>109.20393074509894</v>
      </c>
      <c r="BA59" s="2">
        <f t="shared" si="148"/>
        <v>109.50799459483973</v>
      </c>
      <c r="BB59" s="2">
        <f t="shared" si="149"/>
        <v>108.10383330271355</v>
      </c>
      <c r="BC59" s="2">
        <f t="shared" si="150"/>
        <v>108.58086486109485</v>
      </c>
      <c r="BD59" s="2">
        <f t="shared" si="151"/>
        <v>107.30771735933163</v>
      </c>
      <c r="BE59" s="2">
        <f t="shared" si="152"/>
        <v>106.21636300046055</v>
      </c>
      <c r="BF59" s="2">
        <f t="shared" si="153"/>
        <v>110.78807814900871</v>
      </c>
      <c r="BG59" s="2">
        <f t="shared" si="154"/>
        <v>113.18649475032946</v>
      </c>
      <c r="BH59" s="2">
        <f t="shared" si="155"/>
        <v>113.80697417079035</v>
      </c>
      <c r="BI59" s="2">
        <f t="shared" si="156"/>
        <v>113.40413923100779</v>
      </c>
      <c r="BJ59" s="2">
        <f t="shared" si="157"/>
        <v>112.54782949265261</v>
      </c>
      <c r="BK59" s="2">
        <f t="shared" si="158"/>
        <v>111.69936435766789</v>
      </c>
      <c r="BL59" s="2">
        <f t="shared" si="159"/>
        <v>112.01562872720709</v>
      </c>
      <c r="BM59" s="2">
        <f t="shared" si="160"/>
        <v>113.27514730285144</v>
      </c>
      <c r="BO59" s="2">
        <f t="shared" si="38"/>
        <v>104.095</v>
      </c>
      <c r="BP59" s="2">
        <f t="shared" si="39"/>
        <v>110.456</v>
      </c>
      <c r="BQ59" s="2">
        <f t="shared" si="40"/>
        <v>109.684</v>
      </c>
      <c r="BR59" s="2">
        <f t="shared" si="41"/>
        <v>108.386</v>
      </c>
      <c r="BS59" s="2">
        <f t="shared" si="42"/>
        <v>110.509</v>
      </c>
      <c r="BT59" s="2">
        <f t="shared" si="43"/>
        <v>108.965</v>
      </c>
      <c r="BU59" s="2">
        <f t="shared" si="44"/>
        <v>107.43899999999999</v>
      </c>
      <c r="BV59" s="2">
        <f t="shared" si="45"/>
        <v>113.316</v>
      </c>
      <c r="BW59" s="2">
        <f t="shared" si="46"/>
        <v>111.474</v>
      </c>
      <c r="BX59" s="2">
        <f t="shared" si="47"/>
        <v>113.982</v>
      </c>
      <c r="BY59" s="2">
        <f t="shared" si="48"/>
        <v>113.07</v>
      </c>
      <c r="BZ59" s="2">
        <f t="shared" si="49"/>
        <v>112.77200000000001</v>
      </c>
      <c r="CA59" s="2">
        <f t="shared" si="50"/>
        <v>112.982</v>
      </c>
      <c r="CB59" s="2">
        <f t="shared" si="51"/>
        <v>113.283</v>
      </c>
      <c r="CC59" s="2">
        <f t="shared" si="52"/>
        <v>112.133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105.96582335834896</v>
      </c>
      <c r="DL59" s="2">
        <f t="shared" ref="DL59:DY74" si="221">BP$228*$B59+BP$229</f>
        <v>110.89014737335833</v>
      </c>
      <c r="DM59" s="2">
        <f t="shared" si="221"/>
        <v>111.05349831309042</v>
      </c>
      <c r="DN59" s="2">
        <f t="shared" si="221"/>
        <v>109.7235983805668</v>
      </c>
      <c r="DO59" s="2">
        <f t="shared" si="221"/>
        <v>110.75007254623046</v>
      </c>
      <c r="DP59" s="2">
        <f t="shared" si="221"/>
        <v>109.50168833118833</v>
      </c>
      <c r="DQ59" s="2">
        <f t="shared" si="221"/>
        <v>108.67836984352773</v>
      </c>
      <c r="DR59" s="2">
        <f t="shared" si="221"/>
        <v>111.88207325746801</v>
      </c>
      <c r="DS59" s="2">
        <f t="shared" si="221"/>
        <v>113.75697790647793</v>
      </c>
      <c r="DT59" s="2">
        <f t="shared" si="221"/>
        <v>115.47605405405405</v>
      </c>
      <c r="DU59" s="2">
        <f t="shared" si="221"/>
        <v>115.09822969187678</v>
      </c>
      <c r="DV59" s="2">
        <f t="shared" si="221"/>
        <v>113.96310519090521</v>
      </c>
      <c r="DW59" s="2">
        <f t="shared" si="221"/>
        <v>112.82036083451874</v>
      </c>
      <c r="DX59" s="2">
        <f t="shared" si="221"/>
        <v>113.04340184921762</v>
      </c>
      <c r="DY59" s="2">
        <f t="shared" si="221"/>
        <v>112.86514037433157</v>
      </c>
      <c r="EA59" s="2">
        <f t="shared" si="71"/>
        <v>104.06154035747886</v>
      </c>
      <c r="EB59" s="2">
        <f t="shared" si="72"/>
        <v>105.57473540545924</v>
      </c>
      <c r="EC59" s="2">
        <f t="shared" si="73"/>
        <v>106.05241821561339</v>
      </c>
      <c r="ED59" s="2">
        <f t="shared" si="74"/>
        <v>104.3081593921486</v>
      </c>
      <c r="EE59" s="2">
        <f t="shared" si="75"/>
        <v>103.50468475382785</v>
      </c>
      <c r="EF59" s="2">
        <f t="shared" si="76"/>
        <v>101.52786385584325</v>
      </c>
      <c r="EG59" s="2">
        <f t="shared" si="77"/>
        <v>99.964924944812353</v>
      </c>
      <c r="EH59" s="2">
        <f t="shared" si="78"/>
        <v>108.07144321206742</v>
      </c>
      <c r="EI59" s="2">
        <f t="shared" si="79"/>
        <v>111.64458062148273</v>
      </c>
      <c r="EJ59" s="2">
        <f t="shared" si="80"/>
        <v>109.77422132291373</v>
      </c>
      <c r="EK59" s="2">
        <f t="shared" si="81"/>
        <v>108.84674884270498</v>
      </c>
      <c r="EL59" s="2">
        <f t="shared" si="82"/>
        <v>108.82540280574574</v>
      </c>
      <c r="EM59" s="2">
        <f t="shared" si="83"/>
        <v>108.64542533481718</v>
      </c>
      <c r="EN59" s="2">
        <f t="shared" si="84"/>
        <v>109.33768302323338</v>
      </c>
      <c r="EO59" s="2">
        <f t="shared" si="85"/>
        <v>114.49518823139303</v>
      </c>
      <c r="EQ59" s="2">
        <f t="shared" si="86"/>
        <v>104.96461143700559</v>
      </c>
      <c r="ER59" s="2">
        <f t="shared" ref="ER59:FE74" si="222">CV$228*$B59+CV$229</f>
        <v>105.27966183157162</v>
      </c>
      <c r="ES59" s="2">
        <f t="shared" si="222"/>
        <v>105.48666031800212</v>
      </c>
      <c r="ET59" s="2">
        <f t="shared" si="222"/>
        <v>103.25217455676542</v>
      </c>
      <c r="EU59" s="2">
        <f t="shared" si="222"/>
        <v>102.66203901284995</v>
      </c>
      <c r="EV59" s="2">
        <f t="shared" si="222"/>
        <v>99.850061188950065</v>
      </c>
      <c r="EW59" s="2">
        <f t="shared" si="222"/>
        <v>99.948063755639325</v>
      </c>
      <c r="EX59" s="2">
        <f t="shared" si="222"/>
        <v>106.68498810804222</v>
      </c>
      <c r="EY59" s="2">
        <f t="shared" si="222"/>
        <v>109.01824849283929</v>
      </c>
      <c r="EZ59" s="2">
        <f t="shared" si="222"/>
        <v>110.66472154948072</v>
      </c>
      <c r="FA59" s="2">
        <f t="shared" si="222"/>
        <v>108.23252909557617</v>
      </c>
      <c r="FB59" s="2">
        <f t="shared" si="222"/>
        <v>108.06930467866664</v>
      </c>
      <c r="FC59" s="2">
        <f t="shared" si="222"/>
        <v>107.43280474127702</v>
      </c>
      <c r="FD59" s="2">
        <f t="shared" si="222"/>
        <v>110.68924443248865</v>
      </c>
      <c r="FE59" s="2">
        <f t="shared" si="222"/>
        <v>116.7622518985805</v>
      </c>
      <c r="FG59" s="2">
        <f t="shared" si="88"/>
        <v>0.32279931554848934</v>
      </c>
      <c r="FH59" s="2">
        <f t="shared" ref="FH59:FU74" si="223">POWER(10,($B59-D$231)/D$229)/(1+POWER(10,($B59-D$231)/D$229))</f>
        <v>0.31722781712615816</v>
      </c>
      <c r="FI59" s="2">
        <f t="shared" si="223"/>
        <v>0.3090268103037348</v>
      </c>
      <c r="FJ59" s="2">
        <f t="shared" si="223"/>
        <v>0.29909070871508864</v>
      </c>
      <c r="FK59" s="2">
        <f t="shared" si="223"/>
        <v>0.29938446653659634</v>
      </c>
      <c r="FL59" s="2">
        <f t="shared" si="223"/>
        <v>0.27513386965675568</v>
      </c>
      <c r="FM59" s="2">
        <f t="shared" si="223"/>
        <v>0.28255251813697679</v>
      </c>
      <c r="FN59" s="2">
        <f t="shared" si="223"/>
        <v>0.28706477624176024</v>
      </c>
      <c r="FO59" s="2">
        <f t="shared" si="223"/>
        <v>0.26997966195337791</v>
      </c>
      <c r="FP59" s="2">
        <f t="shared" si="223"/>
        <v>0.29273725965401703</v>
      </c>
      <c r="FQ59" s="2">
        <f t="shared" si="223"/>
        <v>0.27098476715854714</v>
      </c>
      <c r="FR59" s="2">
        <f t="shared" si="223"/>
        <v>0.27546100086187131</v>
      </c>
      <c r="FS59" s="2">
        <f t="shared" si="223"/>
        <v>0.26849262899497695</v>
      </c>
      <c r="FT59" s="2">
        <f t="shared" si="223"/>
        <v>0.27736226936532538</v>
      </c>
      <c r="FU59" s="2">
        <f t="shared" si="223"/>
        <v>0.25147636300699028</v>
      </c>
      <c r="FW59" s="2">
        <f t="shared" si="112"/>
        <v>4.7684849422421377E-5</v>
      </c>
      <c r="FX59" s="2">
        <f t="shared" si="164"/>
        <v>6.8093378343246245E-5</v>
      </c>
      <c r="FY59" s="2">
        <f t="shared" si="165"/>
        <v>6.3432881841397835E-5</v>
      </c>
      <c r="FZ59" s="2">
        <f t="shared" si="166"/>
        <v>5.4539423282856954E-5</v>
      </c>
      <c r="GA59" s="2">
        <f t="shared" si="167"/>
        <v>6.0673250811757844E-5</v>
      </c>
      <c r="GB59" s="2">
        <f t="shared" si="168"/>
        <v>6.0667439179366607E-5</v>
      </c>
      <c r="GC59" s="2">
        <f t="shared" si="169"/>
        <v>6.1993690962985126E-5</v>
      </c>
      <c r="GD59" s="2">
        <f t="shared" si="170"/>
        <v>7.0285100455078645E-5</v>
      </c>
      <c r="GE59" s="2">
        <f t="shared" si="171"/>
        <v>6.8099244681276881E-5</v>
      </c>
      <c r="GF59" s="2">
        <f t="shared" si="172"/>
        <v>6.6261022900267872E-5</v>
      </c>
      <c r="GG59" s="2">
        <f t="shared" si="173"/>
        <v>5.5971108381211961E-5</v>
      </c>
      <c r="GH59" s="2">
        <f t="shared" si="174"/>
        <v>5.1656133975576863E-5</v>
      </c>
      <c r="GI59" s="2">
        <f t="shared" si="175"/>
        <v>4.7062248344099128E-5</v>
      </c>
      <c r="GJ59" s="2">
        <f t="shared" si="176"/>
        <v>3.9555135194268984E-5</v>
      </c>
      <c r="GK59" s="2">
        <f t="shared" si="177"/>
        <v>3.9002829955708614E-5</v>
      </c>
      <c r="GM59" s="86">
        <f t="shared" si="113"/>
        <v>4.7980156526890327E-4</v>
      </c>
      <c r="GN59" s="86">
        <f t="shared" si="178"/>
        <v>3.1906964981289848E-4</v>
      </c>
      <c r="GO59" s="86">
        <f t="shared" si="179"/>
        <v>2.0780000641947379E-4</v>
      </c>
      <c r="GP59" s="86">
        <f t="shared" si="180"/>
        <v>1.6734619850672941E-4</v>
      </c>
      <c r="GQ59" s="86">
        <f t="shared" si="181"/>
        <v>1.2231565272971388E-4</v>
      </c>
      <c r="GR59" s="86">
        <f t="shared" si="182"/>
        <v>3.8119756560338898E-5</v>
      </c>
      <c r="GS59" s="86">
        <f t="shared" si="183"/>
        <v>7.3005205723022042E-5</v>
      </c>
      <c r="GT59" s="86">
        <f t="shared" si="184"/>
        <v>8.0066452728298307E-5</v>
      </c>
      <c r="GU59" s="86">
        <f t="shared" si="185"/>
        <v>3.4166552028160533E-5</v>
      </c>
      <c r="GV59" s="86">
        <f t="shared" si="186"/>
        <v>9.5475886444780728E-5</v>
      </c>
      <c r="GW59" s="86">
        <f t="shared" si="187"/>
        <v>3.1159275272348106E-5</v>
      </c>
      <c r="GX59" s="86">
        <f t="shared" si="188"/>
        <v>4.9000518648743926E-5</v>
      </c>
      <c r="GY59" s="86">
        <f t="shared" si="189"/>
        <v>3.8394554040440701E-5</v>
      </c>
      <c r="GZ59" s="86">
        <f t="shared" si="190"/>
        <v>6.0309505298402602E-5</v>
      </c>
      <c r="HA59" s="86">
        <f t="shared" si="191"/>
        <v>8.4816234011496994E-6</v>
      </c>
      <c r="HC59" s="86">
        <f t="shared" si="145"/>
        <v>6.0577469229551683E-13</v>
      </c>
      <c r="HD59" s="86">
        <f t="shared" si="192"/>
        <v>2.2436776691324548E-12</v>
      </c>
      <c r="HE59" s="86">
        <f t="shared" si="193"/>
        <v>5.5078905448367416E-15</v>
      </c>
      <c r="HF59" s="86">
        <f t="shared" si="194"/>
        <v>2.2508319473280587E-15</v>
      </c>
      <c r="HG59" s="86">
        <f t="shared" si="195"/>
        <v>6.515812665449754E-15</v>
      </c>
      <c r="HH59" s="86">
        <f t="shared" si="196"/>
        <v>3.1958621910571701E-15</v>
      </c>
      <c r="HI59" s="86">
        <f t="shared" si="197"/>
        <v>3.2678510869327312E-15</v>
      </c>
      <c r="HJ59" s="86">
        <f t="shared" si="198"/>
        <v>5.2912756693265953E-14</v>
      </c>
      <c r="HK59" s="86">
        <f t="shared" si="199"/>
        <v>8.1398697432519342E-15</v>
      </c>
      <c r="HL59" s="86">
        <f t="shared" si="200"/>
        <v>1.0029527756173962E-13</v>
      </c>
      <c r="HM59" s="86">
        <f t="shared" si="201"/>
        <v>2.0357273771796064E-16</v>
      </c>
      <c r="HN59" s="86">
        <f t="shared" si="202"/>
        <v>7.5213048216617717E-14</v>
      </c>
      <c r="HO59" s="86">
        <f t="shared" si="203"/>
        <v>3.5201874934193433E-16</v>
      </c>
      <c r="HP59" s="86">
        <f t="shared" si="204"/>
        <v>1.3221561024010511E-15</v>
      </c>
      <c r="HQ59" s="86">
        <f t="shared" si="205"/>
        <v>1.8019405384718545E-20</v>
      </c>
      <c r="HS59" s="86">
        <f t="shared" si="114"/>
        <v>8.6674262745384143E-85</v>
      </c>
      <c r="HT59" s="86">
        <f t="shared" si="206"/>
        <v>5.7011500489810612E-74</v>
      </c>
      <c r="HU59" s="86">
        <f t="shared" si="207"/>
        <v>8.2500498891030424E-99</v>
      </c>
      <c r="HV59" s="86">
        <f t="shared" si="208"/>
        <v>1.8472176202332833E-102</v>
      </c>
      <c r="HW59" s="86">
        <f t="shared" si="209"/>
        <v>9.9092019074883074E-103</v>
      </c>
      <c r="HX59" s="86">
        <f t="shared" si="210"/>
        <v>9.7575171125030715E-104</v>
      </c>
      <c r="HY59" s="86">
        <f t="shared" si="211"/>
        <v>2.8993515319904122E-102</v>
      </c>
      <c r="HZ59" s="86">
        <f t="shared" si="212"/>
        <v>1.0811220367492312E-94</v>
      </c>
      <c r="IA59" s="86">
        <f t="shared" si="213"/>
        <v>4.4403742489495056E-100</v>
      </c>
      <c r="IB59" s="86">
        <f t="shared" si="214"/>
        <v>8.3687653944776528E-93</v>
      </c>
      <c r="IC59" s="86">
        <f t="shared" si="215"/>
        <v>1.769798354540882E-113</v>
      </c>
      <c r="ID59" s="86">
        <f t="shared" si="216"/>
        <v>4.8007405043798583E-92</v>
      </c>
      <c r="IE59" s="86">
        <f t="shared" si="217"/>
        <v>5.7292611633825744E-108</v>
      </c>
      <c r="IF59" s="86">
        <f t="shared" si="218"/>
        <v>1.7294544009389197E-46</v>
      </c>
      <c r="IG59" s="86">
        <f t="shared" si="219"/>
        <v>1.8542195269532916E-33</v>
      </c>
      <c r="II59" s="86">
        <f t="shared" si="115"/>
        <v>2.5942075702946134E-184</v>
      </c>
      <c r="IJ59" s="86">
        <f t="shared" si="116"/>
        <v>4.0065913686213838E-167</v>
      </c>
      <c r="IK59" s="86">
        <f t="shared" si="117"/>
        <v>1.7593755259339802E-217</v>
      </c>
      <c r="IL59" s="86">
        <f t="shared" si="118"/>
        <v>8.081413524806051E-222</v>
      </c>
      <c r="IM59" s="86">
        <f t="shared" si="119"/>
        <v>2.7054978084183435E-224</v>
      </c>
      <c r="IN59" s="86">
        <f t="shared" si="120"/>
        <v>2.041141399002286E-227</v>
      </c>
      <c r="IO59" s="86">
        <f t="shared" si="121"/>
        <v>4.7608787424493799E-225</v>
      </c>
      <c r="IP59" s="86">
        <f t="shared" si="122"/>
        <v>7.5161595451704549E-206</v>
      </c>
      <c r="IQ59" s="86">
        <f t="shared" si="123"/>
        <v>7.2137168825658878E-218</v>
      </c>
      <c r="IR59" s="86">
        <f t="shared" si="124"/>
        <v>1.1902659472096361E-202</v>
      </c>
      <c r="IS59" s="86">
        <f t="shared" si="125"/>
        <v>1.7888868367345956E-251</v>
      </c>
      <c r="IT59" s="86">
        <f t="shared" si="126"/>
        <v>3.5892144832623016E-201</v>
      </c>
      <c r="IU59" s="86">
        <f t="shared" si="127"/>
        <v>4.3999745899995223E-235</v>
      </c>
      <c r="IV59" s="86">
        <f t="shared" si="128"/>
        <v>2.3060970609154669E-167</v>
      </c>
      <c r="IW59" s="86">
        <f t="shared" si="129"/>
        <v>5.3425257653197495E-139</v>
      </c>
      <c r="IY59" s="86">
        <f t="shared" si="130"/>
        <v>4.7980156587467798E-4</v>
      </c>
      <c r="IZ59" s="86">
        <f t="shared" si="131"/>
        <v>3.1906965205657616E-4</v>
      </c>
      <c r="JA59" s="86">
        <f t="shared" si="132"/>
        <v>2.0780000642498168E-4</v>
      </c>
      <c r="JB59" s="86">
        <f t="shared" si="133"/>
        <v>1.6734619850898024E-4</v>
      </c>
      <c r="JC59" s="86">
        <f t="shared" si="134"/>
        <v>1.2231565273622969E-4</v>
      </c>
      <c r="JD59" s="86">
        <f t="shared" si="135"/>
        <v>3.811975656353476E-5</v>
      </c>
      <c r="JE59" s="86">
        <f t="shared" si="136"/>
        <v>7.3005205726289895E-5</v>
      </c>
      <c r="JF59" s="86">
        <f t="shared" si="137"/>
        <v>8.0066452781211059E-5</v>
      </c>
      <c r="JG59" s="86">
        <f t="shared" si="138"/>
        <v>3.4166552036300405E-5</v>
      </c>
      <c r="JH59" s="86">
        <f t="shared" si="139"/>
        <v>9.5475886545076002E-5</v>
      </c>
      <c r="JI59" s="86">
        <f t="shared" si="140"/>
        <v>3.1159275272551679E-5</v>
      </c>
      <c r="JJ59" s="86">
        <f t="shared" si="141"/>
        <v>4.9000518723956975E-5</v>
      </c>
      <c r="JK59" s="86">
        <f t="shared" si="142"/>
        <v>3.8394554040792721E-5</v>
      </c>
      <c r="JL59" s="86">
        <f t="shared" si="143"/>
        <v>6.0309505299724759E-5</v>
      </c>
      <c r="JM59" s="86">
        <f t="shared" si="144"/>
        <v>8.4816234011497181E-6</v>
      </c>
    </row>
    <row r="60" spans="2:273" x14ac:dyDescent="0.25">
      <c r="B60" s="2">
        <v>33</v>
      </c>
      <c r="C60" s="37">
        <v>105.889</v>
      </c>
      <c r="D60" s="37">
        <v>110.807</v>
      </c>
      <c r="E60" s="37">
        <v>110.596</v>
      </c>
      <c r="F60" s="37">
        <v>109.807</v>
      </c>
      <c r="G60" s="37">
        <v>110.22799999999999</v>
      </c>
      <c r="H60" s="37">
        <v>110.07</v>
      </c>
      <c r="I60" s="37">
        <v>107.57899999999999</v>
      </c>
      <c r="J60" s="37">
        <v>110.36799999999999</v>
      </c>
      <c r="K60" s="37">
        <v>113.73699999999999</v>
      </c>
      <c r="L60" s="37">
        <v>115.842</v>
      </c>
      <c r="M60" s="37">
        <v>116.456</v>
      </c>
      <c r="N60" s="37">
        <v>113.404</v>
      </c>
      <c r="O60" s="37">
        <v>110.965</v>
      </c>
      <c r="P60" s="37">
        <v>113.717</v>
      </c>
      <c r="Q60" s="37">
        <v>111.133</v>
      </c>
      <c r="S60" s="4">
        <f t="shared" si="8"/>
        <v>105.87880581300429</v>
      </c>
      <c r="T60" s="4">
        <f t="shared" si="9"/>
        <v>109.57456534481932</v>
      </c>
      <c r="U60" s="4">
        <f t="shared" si="10"/>
        <v>109.73753851242761</v>
      </c>
      <c r="V60" s="4">
        <f t="shared" si="11"/>
        <v>108.2482437388704</v>
      </c>
      <c r="W60" s="4">
        <f t="shared" si="12"/>
        <v>108.6640832104235</v>
      </c>
      <c r="X60" s="4">
        <f t="shared" si="13"/>
        <v>107.32457766199508</v>
      </c>
      <c r="Y60" s="4">
        <f t="shared" si="14"/>
        <v>106.23106410042482</v>
      </c>
      <c r="Z60" s="4">
        <f t="shared" si="15"/>
        <v>110.88485470046705</v>
      </c>
      <c r="AA60" s="4">
        <f t="shared" si="16"/>
        <v>113.2865558395705</v>
      </c>
      <c r="AB60" s="4">
        <f t="shared" si="17"/>
        <v>113.88358602703363</v>
      </c>
      <c r="AC60" s="4">
        <f t="shared" si="18"/>
        <v>113.4354997104259</v>
      </c>
      <c r="AD60" s="4">
        <f t="shared" si="19"/>
        <v>112.64157056059713</v>
      </c>
      <c r="AE60" s="4">
        <f t="shared" si="20"/>
        <v>111.7971099245695</v>
      </c>
      <c r="AF60" s="4">
        <f t="shared" si="21"/>
        <v>112.11501718655293</v>
      </c>
      <c r="AG60" s="4">
        <f t="shared" si="22"/>
        <v>113.35255531682968</v>
      </c>
      <c r="AI60" s="4">
        <f t="shared" si="23"/>
        <v>1.0194186995704513E-2</v>
      </c>
      <c r="AJ60" s="4">
        <f t="shared" si="24"/>
        <v>1.2324346551806826</v>
      </c>
      <c r="AK60" s="4">
        <f t="shared" si="25"/>
        <v>0.8584614875723986</v>
      </c>
      <c r="AL60" s="4">
        <f t="shared" si="26"/>
        <v>1.5587562611296022</v>
      </c>
      <c r="AM60" s="4">
        <f t="shared" si="27"/>
        <v>1.5639167895764956</v>
      </c>
      <c r="AN60" s="4">
        <f t="shared" si="28"/>
        <v>2.7454223380049143</v>
      </c>
      <c r="AO60" s="4">
        <f t="shared" si="29"/>
        <v>1.3479358995751767</v>
      </c>
      <c r="AP60" s="4">
        <f t="shared" si="30"/>
        <v>-0.51685470046705007</v>
      </c>
      <c r="AQ60" s="4">
        <f t="shared" si="31"/>
        <v>0.4504441604294982</v>
      </c>
      <c r="AR60" s="4">
        <f t="shared" si="32"/>
        <v>1.958413972966369</v>
      </c>
      <c r="AS60" s="4">
        <f t="shared" si="33"/>
        <v>3.0205002895741018</v>
      </c>
      <c r="AT60" s="4">
        <f t="shared" si="34"/>
        <v>0.76242943940286523</v>
      </c>
      <c r="AU60" s="4">
        <f t="shared" si="35"/>
        <v>-0.83210992456949384</v>
      </c>
      <c r="AV60" s="4">
        <f t="shared" si="220"/>
        <v>1.6019828134470657</v>
      </c>
      <c r="AW60" s="4">
        <f t="shared" si="220"/>
        <v>-2.219555316829684</v>
      </c>
      <c r="AY60" s="2">
        <f t="shared" si="96"/>
        <v>105.37190116765728</v>
      </c>
      <c r="AZ60" s="2">
        <f t="shared" si="147"/>
        <v>109.18517675330666</v>
      </c>
      <c r="BA60" s="2">
        <f t="shared" si="148"/>
        <v>109.46409680388214</v>
      </c>
      <c r="BB60" s="2">
        <f t="shared" si="149"/>
        <v>108.02392421655246</v>
      </c>
      <c r="BC60" s="2">
        <f t="shared" si="150"/>
        <v>108.4817177771245</v>
      </c>
      <c r="BD60" s="2">
        <f t="shared" si="151"/>
        <v>107.25768462195818</v>
      </c>
      <c r="BE60" s="2">
        <f t="shared" si="152"/>
        <v>106.11536917293787</v>
      </c>
      <c r="BF60" s="2">
        <f t="shared" si="153"/>
        <v>110.76574857109514</v>
      </c>
      <c r="BG60" s="2">
        <f t="shared" si="154"/>
        <v>113.23186467947416</v>
      </c>
      <c r="BH60" s="2">
        <f t="shared" si="155"/>
        <v>113.75268312553504</v>
      </c>
      <c r="BI60" s="2">
        <f t="shared" si="156"/>
        <v>113.38620993001039</v>
      </c>
      <c r="BJ60" s="2">
        <f t="shared" si="157"/>
        <v>112.57248754324714</v>
      </c>
      <c r="BK60" s="2">
        <f t="shared" si="158"/>
        <v>111.73935687082778</v>
      </c>
      <c r="BL60" s="2">
        <f t="shared" si="159"/>
        <v>112.03603846960007</v>
      </c>
      <c r="BM60" s="2">
        <f t="shared" si="160"/>
        <v>113.34100035723533</v>
      </c>
      <c r="BO60" s="2">
        <f t="shared" si="38"/>
        <v>105.889</v>
      </c>
      <c r="BP60" s="2">
        <f t="shared" si="39"/>
        <v>110.807</v>
      </c>
      <c r="BQ60" s="2">
        <f t="shared" si="40"/>
        <v>110.596</v>
      </c>
      <c r="BR60" s="2">
        <f t="shared" si="41"/>
        <v>109.807</v>
      </c>
      <c r="BS60" s="2">
        <f t="shared" si="42"/>
        <v>110.22799999999999</v>
      </c>
      <c r="BT60" s="2">
        <f t="shared" si="43"/>
        <v>110.07</v>
      </c>
      <c r="BU60" s="2">
        <f t="shared" si="44"/>
        <v>107.57899999999999</v>
      </c>
      <c r="BV60" s="2">
        <f t="shared" si="45"/>
        <v>110.36799999999999</v>
      </c>
      <c r="BW60" s="2">
        <f t="shared" si="46"/>
        <v>113.73699999999999</v>
      </c>
      <c r="BX60" s="2">
        <f t="shared" si="47"/>
        <v>115.842</v>
      </c>
      <c r="BY60" s="2">
        <f t="shared" si="48"/>
        <v>116.456</v>
      </c>
      <c r="BZ60" s="2">
        <f t="shared" si="49"/>
        <v>113.404</v>
      </c>
      <c r="CA60" s="2">
        <f t="shared" si="50"/>
        <v>110.965</v>
      </c>
      <c r="CB60" s="2">
        <f t="shared" si="51"/>
        <v>113.717</v>
      </c>
      <c r="CC60" s="2">
        <f t="shared" si="52"/>
        <v>111.133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106.13026322701688</v>
      </c>
      <c r="DL60" s="2">
        <f t="shared" si="221"/>
        <v>111.09781116322701</v>
      </c>
      <c r="DM60" s="2">
        <f t="shared" si="221"/>
        <v>111.2099608636977</v>
      </c>
      <c r="DN60" s="2">
        <f t="shared" si="221"/>
        <v>109.82638704453441</v>
      </c>
      <c r="DO60" s="2">
        <f t="shared" si="221"/>
        <v>110.87904196301567</v>
      </c>
      <c r="DP60" s="2">
        <f t="shared" si="221"/>
        <v>109.70119862719864</v>
      </c>
      <c r="DQ60" s="2">
        <f t="shared" si="221"/>
        <v>108.81864817449028</v>
      </c>
      <c r="DR60" s="2">
        <f t="shared" si="221"/>
        <v>112.03097629208158</v>
      </c>
      <c r="DS60" s="2">
        <f t="shared" si="221"/>
        <v>113.9569934791935</v>
      </c>
      <c r="DT60" s="2">
        <f t="shared" si="221"/>
        <v>115.62068468468468</v>
      </c>
      <c r="DU60" s="2">
        <f t="shared" si="221"/>
        <v>115.292568627451</v>
      </c>
      <c r="DV60" s="2">
        <f t="shared" si="221"/>
        <v>114.18918292578294</v>
      </c>
      <c r="DW60" s="2">
        <f t="shared" si="221"/>
        <v>113.04002418207682</v>
      </c>
      <c r="DX60" s="2">
        <f t="shared" si="221"/>
        <v>113.22259364627783</v>
      </c>
      <c r="DY60" s="2">
        <f t="shared" si="221"/>
        <v>112.97353208556152</v>
      </c>
      <c r="EA60" s="2">
        <f t="shared" si="71"/>
        <v>103.92078598306682</v>
      </c>
      <c r="EB60" s="2">
        <f t="shared" si="72"/>
        <v>105.43087572225542</v>
      </c>
      <c r="EC60" s="2">
        <f t="shared" si="73"/>
        <v>105.90400577016324</v>
      </c>
      <c r="ED60" s="2">
        <f t="shared" si="74"/>
        <v>104.1717738976937</v>
      </c>
      <c r="EE60" s="2">
        <f t="shared" si="75"/>
        <v>103.36534021259449</v>
      </c>
      <c r="EF60" s="2">
        <f t="shared" si="76"/>
        <v>101.38683526941918</v>
      </c>
      <c r="EG60" s="2">
        <f t="shared" si="77"/>
        <v>99.855265231788067</v>
      </c>
      <c r="EH60" s="2">
        <f t="shared" si="78"/>
        <v>107.90033806566103</v>
      </c>
      <c r="EI60" s="2">
        <f t="shared" si="79"/>
        <v>111.44432126253975</v>
      </c>
      <c r="EJ60" s="2">
        <f t="shared" si="80"/>
        <v>109.63643524372335</v>
      </c>
      <c r="EK60" s="2">
        <f t="shared" si="81"/>
        <v>108.70902605937002</v>
      </c>
      <c r="EL60" s="2">
        <f t="shared" si="82"/>
        <v>108.694434017989</v>
      </c>
      <c r="EM60" s="2">
        <f t="shared" si="83"/>
        <v>108.50771143942595</v>
      </c>
      <c r="EN60" s="2">
        <f t="shared" si="84"/>
        <v>109.21641432083293</v>
      </c>
      <c r="EO60" s="2">
        <f t="shared" si="85"/>
        <v>114.33818095439065</v>
      </c>
      <c r="EQ60" s="2">
        <f t="shared" si="86"/>
        <v>104.80927890672426</v>
      </c>
      <c r="ER60" s="2">
        <f t="shared" si="222"/>
        <v>105.14059560488683</v>
      </c>
      <c r="ES60" s="2">
        <f t="shared" si="222"/>
        <v>105.34716445101503</v>
      </c>
      <c r="ET60" s="2">
        <f t="shared" si="222"/>
        <v>103.13227302935739</v>
      </c>
      <c r="EU60" s="2">
        <f t="shared" si="222"/>
        <v>102.53593618154834</v>
      </c>
      <c r="EV60" s="2">
        <f t="shared" si="222"/>
        <v>99.735641837897191</v>
      </c>
      <c r="EW60" s="2">
        <f t="shared" si="222"/>
        <v>99.83862229894676</v>
      </c>
      <c r="EX60" s="2">
        <f t="shared" si="222"/>
        <v>106.53632592547459</v>
      </c>
      <c r="EY60" s="2">
        <f t="shared" si="222"/>
        <v>108.86004440053763</v>
      </c>
      <c r="EZ60" s="2">
        <f t="shared" si="222"/>
        <v>110.51235316107926</v>
      </c>
      <c r="FA60" s="2">
        <f t="shared" si="222"/>
        <v>108.1042793701162</v>
      </c>
      <c r="FB60" s="2">
        <f t="shared" si="222"/>
        <v>107.9501858246898</v>
      </c>
      <c r="FC60" s="2">
        <f t="shared" si="222"/>
        <v>107.3134392579516</v>
      </c>
      <c r="FD60" s="2">
        <f t="shared" si="222"/>
        <v>110.54793974418907</v>
      </c>
      <c r="FE60" s="2">
        <f t="shared" si="222"/>
        <v>116.56988691825805</v>
      </c>
      <c r="FG60" s="2">
        <f t="shared" si="88"/>
        <v>0.34325246681239968</v>
      </c>
      <c r="FH60" s="2">
        <f t="shared" si="223"/>
        <v>0.33750388668237463</v>
      </c>
      <c r="FI60" s="2">
        <f t="shared" si="223"/>
        <v>0.32903130528238245</v>
      </c>
      <c r="FJ60" s="2">
        <f t="shared" si="223"/>
        <v>0.31874871330937615</v>
      </c>
      <c r="FK60" s="2">
        <f t="shared" si="223"/>
        <v>0.31905298987992936</v>
      </c>
      <c r="FL60" s="2">
        <f t="shared" si="223"/>
        <v>0.29387748195349034</v>
      </c>
      <c r="FM60" s="2">
        <f t="shared" si="223"/>
        <v>0.30159125048442159</v>
      </c>
      <c r="FN60" s="2">
        <f t="shared" si="223"/>
        <v>0.3062777549818495</v>
      </c>
      <c r="FO60" s="2">
        <f t="shared" si="223"/>
        <v>0.28851189977845731</v>
      </c>
      <c r="FP60" s="2">
        <f t="shared" si="223"/>
        <v>0.31216365826803916</v>
      </c>
      <c r="FQ60" s="2">
        <f t="shared" si="223"/>
        <v>0.28955863259910392</v>
      </c>
      <c r="FR60" s="2">
        <f t="shared" si="223"/>
        <v>0.29421785340648549</v>
      </c>
      <c r="FS60" s="2">
        <f t="shared" si="223"/>
        <v>0.28696291665526508</v>
      </c>
      <c r="FT60" s="2">
        <f t="shared" si="223"/>
        <v>0.29619565928237773</v>
      </c>
      <c r="FU60" s="2">
        <f t="shared" si="223"/>
        <v>0.26920685594598714</v>
      </c>
      <c r="FW60" s="2">
        <f t="shared" si="112"/>
        <v>5.2285157137667487E-5</v>
      </c>
      <c r="FX60" s="2">
        <f t="shared" si="164"/>
        <v>7.466241415840371E-5</v>
      </c>
      <c r="FY60" s="2">
        <f t="shared" si="165"/>
        <v>6.9552346204910525E-5</v>
      </c>
      <c r="FZ60" s="2">
        <f t="shared" si="166"/>
        <v>5.9800973795215034E-5</v>
      </c>
      <c r="GA60" s="2">
        <f t="shared" si="167"/>
        <v>6.6526507181610396E-5</v>
      </c>
      <c r="GB60" s="2">
        <f t="shared" si="168"/>
        <v>6.6520134928007888E-5</v>
      </c>
      <c r="GC60" s="2">
        <f t="shared" si="169"/>
        <v>6.797432388223746E-5</v>
      </c>
      <c r="GD60" s="2">
        <f t="shared" si="170"/>
        <v>7.7065557582745053E-5</v>
      </c>
      <c r="GE60" s="2">
        <f t="shared" si="171"/>
        <v>7.4668846385628221E-5</v>
      </c>
      <c r="GF60" s="2">
        <f t="shared" si="172"/>
        <v>7.2653302410327517E-5</v>
      </c>
      <c r="GG60" s="2">
        <f t="shared" si="173"/>
        <v>6.1370768552332984E-5</v>
      </c>
      <c r="GH60" s="2">
        <f t="shared" si="174"/>
        <v>5.6639542327315039E-5</v>
      </c>
      <c r="GI60" s="2">
        <f t="shared" si="175"/>
        <v>5.1602494870641812E-5</v>
      </c>
      <c r="GJ60" s="2">
        <f t="shared" si="176"/>
        <v>4.3371177772572279E-5</v>
      </c>
      <c r="GK60" s="2">
        <f t="shared" si="177"/>
        <v>4.2765591710699821E-5</v>
      </c>
      <c r="GM60" s="86">
        <f t="shared" si="113"/>
        <v>7.5578171855568454E-4</v>
      </c>
      <c r="GN60" s="86">
        <f t="shared" si="178"/>
        <v>5.2587545246732682E-4</v>
      </c>
      <c r="GO60" s="86">
        <f t="shared" si="179"/>
        <v>3.5573174701011433E-4</v>
      </c>
      <c r="GP60" s="86">
        <f t="shared" si="180"/>
        <v>2.8659245718025639E-4</v>
      </c>
      <c r="GQ60" s="86">
        <f t="shared" si="181"/>
        <v>2.1891670154181663E-4</v>
      </c>
      <c r="GR60" s="86">
        <f t="shared" si="182"/>
        <v>7.3488260952043555E-5</v>
      </c>
      <c r="GS60" s="86">
        <f t="shared" si="183"/>
        <v>1.3272559999372003E-4</v>
      </c>
      <c r="GT60" s="86">
        <f t="shared" si="184"/>
        <v>1.4588076669586316E-4</v>
      </c>
      <c r="GU60" s="86">
        <f t="shared" si="185"/>
        <v>6.5641078688533327E-5</v>
      </c>
      <c r="GV60" s="86">
        <f t="shared" si="186"/>
        <v>1.7303265270320219E-4</v>
      </c>
      <c r="GW60" s="86">
        <f t="shared" si="187"/>
        <v>6.0749186182884916E-5</v>
      </c>
      <c r="GX60" s="86">
        <f t="shared" si="188"/>
        <v>9.1633467268853298E-5</v>
      </c>
      <c r="GY60" s="86">
        <f t="shared" si="189"/>
        <v>7.2372458775508405E-5</v>
      </c>
      <c r="GZ60" s="86">
        <f t="shared" si="190"/>
        <v>1.1054138681372051E-4</v>
      </c>
      <c r="HA60" s="86">
        <f t="shared" si="191"/>
        <v>1.8047613530123792E-5</v>
      </c>
      <c r="HC60" s="86">
        <f t="shared" si="145"/>
        <v>1.8012868304686549E-12</v>
      </c>
      <c r="HD60" s="86">
        <f t="shared" si="192"/>
        <v>6.4080969859620895E-12</v>
      </c>
      <c r="HE60" s="86">
        <f t="shared" si="193"/>
        <v>2.0618662316272603E-14</v>
      </c>
      <c r="HF60" s="86">
        <f t="shared" si="194"/>
        <v>8.520924804354279E-15</v>
      </c>
      <c r="HG60" s="86">
        <f t="shared" si="195"/>
        <v>2.4658464313615422E-14</v>
      </c>
      <c r="HH60" s="86">
        <f t="shared" si="196"/>
        <v>1.2391670406598052E-14</v>
      </c>
      <c r="HI60" s="86">
        <f t="shared" si="197"/>
        <v>1.2613223519149366E-14</v>
      </c>
      <c r="HJ60" s="86">
        <f t="shared" si="198"/>
        <v>1.8481377661725743E-13</v>
      </c>
      <c r="HK60" s="86">
        <f t="shared" si="199"/>
        <v>3.0551119309457865E-14</v>
      </c>
      <c r="HL60" s="86">
        <f t="shared" si="200"/>
        <v>3.3970846498458307E-13</v>
      </c>
      <c r="HM60" s="86">
        <f t="shared" si="201"/>
        <v>8.8766773073691086E-16</v>
      </c>
      <c r="HN60" s="86">
        <f t="shared" si="202"/>
        <v>2.4749448439992907E-13</v>
      </c>
      <c r="HO60" s="86">
        <f t="shared" si="203"/>
        <v>1.4109197635770072E-15</v>
      </c>
      <c r="HP60" s="86">
        <f t="shared" si="204"/>
        <v>5.005875275017415E-15</v>
      </c>
      <c r="HQ60" s="86">
        <f t="shared" si="205"/>
        <v>1.11234066812799E-19</v>
      </c>
      <c r="HS60" s="86">
        <f t="shared" si="114"/>
        <v>9.2044645123939886E-83</v>
      </c>
      <c r="HT60" s="86">
        <f t="shared" si="206"/>
        <v>4.1762962503274185E-72</v>
      </c>
      <c r="HU60" s="86">
        <f t="shared" si="207"/>
        <v>2.3291256401183693E-96</v>
      </c>
      <c r="HV60" s="86">
        <f t="shared" si="208"/>
        <v>5.6154164864373251E-100</v>
      </c>
      <c r="HW60" s="86">
        <f t="shared" si="209"/>
        <v>3.3373006061868364E-100</v>
      </c>
      <c r="HX60" s="86">
        <f t="shared" si="210"/>
        <v>3.523380376891684E-101</v>
      </c>
      <c r="HY60" s="86">
        <f t="shared" si="211"/>
        <v>9.8542015692958479E-100</v>
      </c>
      <c r="HZ60" s="86">
        <f t="shared" si="212"/>
        <v>2.4632419309475544E-92</v>
      </c>
      <c r="IA60" s="86">
        <f t="shared" si="213"/>
        <v>1.3631359797194603E-97</v>
      </c>
      <c r="IB60" s="86">
        <f t="shared" si="214"/>
        <v>1.6740045597567702E-90</v>
      </c>
      <c r="IC60" s="86">
        <f t="shared" si="215"/>
        <v>1.0985268803393094E-110</v>
      </c>
      <c r="ID60" s="86">
        <f t="shared" si="216"/>
        <v>8.0745181967666501E-90</v>
      </c>
      <c r="IE60" s="86">
        <f t="shared" si="217"/>
        <v>2.2129981466098369E-105</v>
      </c>
      <c r="IF60" s="86">
        <f t="shared" si="218"/>
        <v>1.9710226007785184E-45</v>
      </c>
      <c r="IG60" s="86">
        <f t="shared" si="219"/>
        <v>1.0329049448843166E-32</v>
      </c>
      <c r="II60" s="86">
        <f t="shared" si="115"/>
        <v>5.9161479370481108E-181</v>
      </c>
      <c r="IJ60" s="86">
        <f t="shared" si="116"/>
        <v>5.7133623572034327E-164</v>
      </c>
      <c r="IK60" s="86">
        <f t="shared" si="117"/>
        <v>2.1404643964068917E-213</v>
      </c>
      <c r="IL60" s="86">
        <f t="shared" si="118"/>
        <v>1.025659860835665E-217</v>
      </c>
      <c r="IM60" s="86">
        <f t="shared" si="119"/>
        <v>4.2391825422712643E-220</v>
      </c>
      <c r="IN60" s="86">
        <f t="shared" si="120"/>
        <v>3.6623740209010281E-223</v>
      </c>
      <c r="IO60" s="86">
        <f t="shared" si="121"/>
        <v>7.8752598362179619E-221</v>
      </c>
      <c r="IP60" s="86">
        <f t="shared" si="122"/>
        <v>6.0538030377017432E-202</v>
      </c>
      <c r="IQ60" s="86">
        <f t="shared" si="123"/>
        <v>9.5670813278456508E-214</v>
      </c>
      <c r="IR60" s="86">
        <f t="shared" si="124"/>
        <v>7.8878293241755975E-199</v>
      </c>
      <c r="IS60" s="86">
        <f t="shared" si="125"/>
        <v>8.3505898770990354E-247</v>
      </c>
      <c r="IT60" s="86">
        <f t="shared" si="126"/>
        <v>1.7902616885055334E-197</v>
      </c>
      <c r="IU60" s="86">
        <f t="shared" si="127"/>
        <v>8.5185827625570819E-231</v>
      </c>
      <c r="IV60" s="86">
        <f t="shared" si="128"/>
        <v>2.2547065300429117E-164</v>
      </c>
      <c r="IW60" s="86">
        <f t="shared" si="129"/>
        <v>1.5930130897777902E-136</v>
      </c>
      <c r="IY60" s="86">
        <f t="shared" si="130"/>
        <v>7.5578172035697141E-4</v>
      </c>
      <c r="IZ60" s="86">
        <f t="shared" si="131"/>
        <v>5.2587545887542385E-4</v>
      </c>
      <c r="JA60" s="86">
        <f t="shared" si="132"/>
        <v>3.5573174703073298E-4</v>
      </c>
      <c r="JB60" s="86">
        <f t="shared" si="133"/>
        <v>2.865924571887773E-4</v>
      </c>
      <c r="JC60" s="86">
        <f t="shared" si="134"/>
        <v>2.189167015664751E-4</v>
      </c>
      <c r="JD60" s="86">
        <f t="shared" si="135"/>
        <v>7.3488260964435227E-5</v>
      </c>
      <c r="JE60" s="86">
        <f t="shared" si="136"/>
        <v>1.3272560000633326E-4</v>
      </c>
      <c r="JF60" s="86">
        <f t="shared" si="137"/>
        <v>1.4588076688067694E-4</v>
      </c>
      <c r="JG60" s="86">
        <f t="shared" si="138"/>
        <v>6.564107871908445E-5</v>
      </c>
      <c r="JH60" s="86">
        <f t="shared" si="139"/>
        <v>1.7303265304291065E-4</v>
      </c>
      <c r="JI60" s="86">
        <f t="shared" si="140"/>
        <v>6.0749186183772586E-5</v>
      </c>
      <c r="JJ60" s="86">
        <f t="shared" si="141"/>
        <v>9.1633467516347787E-5</v>
      </c>
      <c r="JK60" s="86">
        <f t="shared" si="142"/>
        <v>7.2372458776919331E-5</v>
      </c>
      <c r="JL60" s="86">
        <f t="shared" si="143"/>
        <v>1.1054138681872638E-4</v>
      </c>
      <c r="JM60" s="86">
        <f t="shared" si="144"/>
        <v>1.8047613530123904E-5</v>
      </c>
    </row>
    <row r="61" spans="2:273" x14ac:dyDescent="0.25">
      <c r="B61" s="2">
        <v>34</v>
      </c>
      <c r="C61" s="37">
        <v>108.27</v>
      </c>
      <c r="D61" s="37">
        <v>112.596</v>
      </c>
      <c r="E61" s="37">
        <v>111.456</v>
      </c>
      <c r="F61" s="37">
        <v>108.77200000000001</v>
      </c>
      <c r="G61" s="37">
        <v>112.877</v>
      </c>
      <c r="H61" s="37">
        <v>109.596</v>
      </c>
      <c r="I61" s="37">
        <v>110.211</v>
      </c>
      <c r="J61" s="37">
        <v>112.193</v>
      </c>
      <c r="K61" s="37">
        <v>113.71899999999999</v>
      </c>
      <c r="L61" s="37">
        <v>115.982</v>
      </c>
      <c r="M61" s="37">
        <v>113.965</v>
      </c>
      <c r="N61" s="37">
        <v>113.509</v>
      </c>
      <c r="O61" s="37">
        <v>113.684</v>
      </c>
      <c r="P61" s="37">
        <v>111.633</v>
      </c>
      <c r="Q61" s="37">
        <v>112.75</v>
      </c>
      <c r="S61" s="4">
        <f t="shared" si="8"/>
        <v>106.14069655962298</v>
      </c>
      <c r="T61" s="4">
        <f t="shared" si="9"/>
        <v>109.7586864699303</v>
      </c>
      <c r="U61" s="4">
        <f t="shared" si="10"/>
        <v>109.84840190998253</v>
      </c>
      <c r="V61" s="4">
        <f t="shared" si="11"/>
        <v>108.29553017157978</v>
      </c>
      <c r="W61" s="4">
        <f t="shared" si="12"/>
        <v>108.67558844109953</v>
      </c>
      <c r="X61" s="4">
        <f t="shared" si="13"/>
        <v>107.31028959577962</v>
      </c>
      <c r="Y61" s="4">
        <f t="shared" si="14"/>
        <v>106.1975256407833</v>
      </c>
      <c r="Z61" s="4">
        <f t="shared" si="15"/>
        <v>110.93335846474905</v>
      </c>
      <c r="AA61" s="4">
        <f t="shared" si="16"/>
        <v>113.35950282307473</v>
      </c>
      <c r="AB61" s="4">
        <f t="shared" si="17"/>
        <v>113.9075311062841</v>
      </c>
      <c r="AC61" s="4">
        <f t="shared" si="18"/>
        <v>113.44152173128407</v>
      </c>
      <c r="AD61" s="4">
        <f t="shared" si="19"/>
        <v>112.70170186594942</v>
      </c>
      <c r="AE61" s="4">
        <f t="shared" si="20"/>
        <v>111.8655398113751</v>
      </c>
      <c r="AF61" s="4">
        <f t="shared" si="21"/>
        <v>112.17913109801208</v>
      </c>
      <c r="AG61" s="4">
        <f t="shared" si="22"/>
        <v>113.42140400776353</v>
      </c>
      <c r="AI61" s="4">
        <f t="shared" si="23"/>
        <v>2.129303440377015</v>
      </c>
      <c r="AJ61" s="4">
        <f t="shared" si="24"/>
        <v>2.8373135300697072</v>
      </c>
      <c r="AK61" s="4">
        <f t="shared" si="25"/>
        <v>1.6075980900174756</v>
      </c>
      <c r="AL61" s="4">
        <f t="shared" si="26"/>
        <v>0.47646982842022112</v>
      </c>
      <c r="AM61" s="4">
        <f t="shared" si="27"/>
        <v>4.2014115589004604</v>
      </c>
      <c r="AN61" s="4">
        <f t="shared" si="28"/>
        <v>2.2857104042203815</v>
      </c>
      <c r="AO61" s="4">
        <f t="shared" si="29"/>
        <v>4.0134743592167013</v>
      </c>
      <c r="AP61" s="4">
        <f t="shared" si="30"/>
        <v>1.2596415352509496</v>
      </c>
      <c r="AQ61" s="4">
        <f t="shared" si="31"/>
        <v>0.35949717692525951</v>
      </c>
      <c r="AR61" s="4">
        <f t="shared" si="32"/>
        <v>2.0744688937159026</v>
      </c>
      <c r="AS61" s="4">
        <f t="shared" si="33"/>
        <v>0.52347826871593384</v>
      </c>
      <c r="AT61" s="4">
        <f t="shared" si="34"/>
        <v>0.80729813405058337</v>
      </c>
      <c r="AU61" s="4">
        <f t="shared" si="35"/>
        <v>1.818460188624897</v>
      </c>
      <c r="AV61" s="4">
        <f t="shared" si="220"/>
        <v>-0.54613109801208282</v>
      </c>
      <c r="AW61" s="4">
        <f t="shared" si="220"/>
        <v>-0.67140400776352749</v>
      </c>
      <c r="AY61" s="2">
        <f t="shared" si="96"/>
        <v>105.3786473016949</v>
      </c>
      <c r="AZ61" s="2">
        <f t="shared" si="147"/>
        <v>109.14846204344816</v>
      </c>
      <c r="BA61" s="2">
        <f t="shared" si="148"/>
        <v>109.40441218257618</v>
      </c>
      <c r="BB61" s="2">
        <f t="shared" si="149"/>
        <v>107.93068025910267</v>
      </c>
      <c r="BC61" s="2">
        <f t="shared" si="150"/>
        <v>108.36683119813483</v>
      </c>
      <c r="BD61" s="2">
        <f t="shared" si="151"/>
        <v>107.18861122722419</v>
      </c>
      <c r="BE61" s="2">
        <f t="shared" si="152"/>
        <v>105.99833276954982</v>
      </c>
      <c r="BF61" s="2">
        <f t="shared" si="153"/>
        <v>110.72801717263229</v>
      </c>
      <c r="BG61" s="2">
        <f t="shared" si="154"/>
        <v>113.26025427378909</v>
      </c>
      <c r="BH61" s="2">
        <f t="shared" si="155"/>
        <v>113.6831364201206</v>
      </c>
      <c r="BI61" s="2">
        <f t="shared" si="156"/>
        <v>113.35087101018242</v>
      </c>
      <c r="BJ61" s="2">
        <f t="shared" si="157"/>
        <v>112.57951323145987</v>
      </c>
      <c r="BK61" s="2">
        <f t="shared" si="158"/>
        <v>111.76253480454973</v>
      </c>
      <c r="BL61" s="2">
        <f t="shared" si="159"/>
        <v>112.04203015297907</v>
      </c>
      <c r="BM61" s="2">
        <f t="shared" si="160"/>
        <v>113.39828861974925</v>
      </c>
      <c r="BO61" s="2">
        <f t="shared" si="38"/>
        <v>108.27</v>
      </c>
      <c r="BP61" s="2">
        <f t="shared" si="39"/>
        <v>112.596</v>
      </c>
      <c r="BQ61" s="2">
        <f t="shared" si="40"/>
        <v>111.456</v>
      </c>
      <c r="BR61" s="2">
        <f t="shared" si="41"/>
        <v>108.77200000000001</v>
      </c>
      <c r="BS61" s="2">
        <f t="shared" si="42"/>
        <v>112.877</v>
      </c>
      <c r="BT61" s="2">
        <f t="shared" si="43"/>
        <v>109.596</v>
      </c>
      <c r="BU61" s="2">
        <f t="shared" si="44"/>
        <v>110.211</v>
      </c>
      <c r="BV61" s="2">
        <f t="shared" si="45"/>
        <v>112.193</v>
      </c>
      <c r="BW61" s="2">
        <f t="shared" si="46"/>
        <v>113.71899999999999</v>
      </c>
      <c r="BX61" s="2">
        <f t="shared" si="47"/>
        <v>115.982</v>
      </c>
      <c r="BY61" s="2">
        <f t="shared" si="48"/>
        <v>113.965</v>
      </c>
      <c r="BZ61" s="2">
        <f t="shared" si="49"/>
        <v>113.509</v>
      </c>
      <c r="CA61" s="2">
        <f t="shared" si="50"/>
        <v>113.684</v>
      </c>
      <c r="CB61" s="2">
        <f t="shared" si="51"/>
        <v>111.633</v>
      </c>
      <c r="CC61" s="2">
        <f t="shared" si="52"/>
        <v>112.75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106.2947030956848</v>
      </c>
      <c r="DL61" s="2">
        <f t="shared" si="221"/>
        <v>111.30547495309567</v>
      </c>
      <c r="DM61" s="2">
        <f t="shared" si="221"/>
        <v>111.36642341430499</v>
      </c>
      <c r="DN61" s="2">
        <f t="shared" si="221"/>
        <v>109.92917570850202</v>
      </c>
      <c r="DO61" s="2">
        <f t="shared" si="221"/>
        <v>111.00801137980088</v>
      </c>
      <c r="DP61" s="2">
        <f t="shared" si="221"/>
        <v>109.90070892320892</v>
      </c>
      <c r="DQ61" s="2">
        <f t="shared" si="221"/>
        <v>108.95892650545282</v>
      </c>
      <c r="DR61" s="2">
        <f t="shared" si="221"/>
        <v>112.17987932669513</v>
      </c>
      <c r="DS61" s="2">
        <f t="shared" si="221"/>
        <v>114.15700905190907</v>
      </c>
      <c r="DT61" s="2">
        <f t="shared" si="221"/>
        <v>115.76531531531531</v>
      </c>
      <c r="DU61" s="2">
        <f t="shared" si="221"/>
        <v>115.48690756302524</v>
      </c>
      <c r="DV61" s="2">
        <f t="shared" si="221"/>
        <v>114.41526066066068</v>
      </c>
      <c r="DW61" s="2">
        <f t="shared" si="221"/>
        <v>113.25968752963492</v>
      </c>
      <c r="DX61" s="2">
        <f t="shared" si="221"/>
        <v>113.40178544333806</v>
      </c>
      <c r="DY61" s="2">
        <f t="shared" si="221"/>
        <v>113.08192379679147</v>
      </c>
      <c r="EA61" s="2">
        <f t="shared" si="71"/>
        <v>103.78003160865478</v>
      </c>
      <c r="EB61" s="2">
        <f t="shared" si="72"/>
        <v>105.28701603905159</v>
      </c>
      <c r="EC61" s="2">
        <f t="shared" si="73"/>
        <v>105.7555933247131</v>
      </c>
      <c r="ED61" s="2">
        <f t="shared" si="74"/>
        <v>104.03538840323881</v>
      </c>
      <c r="EE61" s="2">
        <f t="shared" si="75"/>
        <v>103.22599567136113</v>
      </c>
      <c r="EF61" s="2">
        <f t="shared" si="76"/>
        <v>101.24580668299511</v>
      </c>
      <c r="EG61" s="2">
        <f t="shared" si="77"/>
        <v>99.745605518763782</v>
      </c>
      <c r="EH61" s="2">
        <f t="shared" si="78"/>
        <v>107.72923291925464</v>
      </c>
      <c r="EI61" s="2">
        <f t="shared" si="79"/>
        <v>111.24406190359676</v>
      </c>
      <c r="EJ61" s="2">
        <f t="shared" si="80"/>
        <v>109.49864916453298</v>
      </c>
      <c r="EK61" s="2">
        <f t="shared" si="81"/>
        <v>108.57130327603507</v>
      </c>
      <c r="EL61" s="2">
        <f t="shared" si="82"/>
        <v>108.56346523023225</v>
      </c>
      <c r="EM61" s="2">
        <f t="shared" si="83"/>
        <v>108.36999754403472</v>
      </c>
      <c r="EN61" s="2">
        <f t="shared" si="84"/>
        <v>109.09514561843245</v>
      </c>
      <c r="EO61" s="2">
        <f t="shared" si="85"/>
        <v>114.18117367738827</v>
      </c>
      <c r="EQ61" s="2">
        <f t="shared" si="86"/>
        <v>104.65394637644295</v>
      </c>
      <c r="ER61" s="2">
        <f t="shared" si="222"/>
        <v>105.00152937820205</v>
      </c>
      <c r="ES61" s="2">
        <f t="shared" si="222"/>
        <v>105.20766858402793</v>
      </c>
      <c r="ET61" s="2">
        <f t="shared" si="222"/>
        <v>103.01237150194935</v>
      </c>
      <c r="EU61" s="2">
        <f t="shared" si="222"/>
        <v>102.40983335024673</v>
      </c>
      <c r="EV61" s="2">
        <f t="shared" si="222"/>
        <v>99.621222486844317</v>
      </c>
      <c r="EW61" s="2">
        <f t="shared" si="222"/>
        <v>99.729180842254181</v>
      </c>
      <c r="EX61" s="2">
        <f t="shared" si="222"/>
        <v>106.38766374290694</v>
      </c>
      <c r="EY61" s="2">
        <f t="shared" si="222"/>
        <v>108.70184030823597</v>
      </c>
      <c r="EZ61" s="2">
        <f t="shared" si="222"/>
        <v>110.35998477267781</v>
      </c>
      <c r="FA61" s="2">
        <f t="shared" si="222"/>
        <v>107.97602964465622</v>
      </c>
      <c r="FB61" s="2">
        <f t="shared" si="222"/>
        <v>107.83106697071295</v>
      </c>
      <c r="FC61" s="2">
        <f t="shared" si="222"/>
        <v>107.19407377462618</v>
      </c>
      <c r="FD61" s="2">
        <f t="shared" si="222"/>
        <v>110.40663505588948</v>
      </c>
      <c r="FE61" s="2">
        <f t="shared" si="222"/>
        <v>116.37752193793561</v>
      </c>
      <c r="FG61" s="2">
        <f t="shared" si="88"/>
        <v>0.36430440301616901</v>
      </c>
      <c r="FH61" s="2">
        <f t="shared" si="223"/>
        <v>0.35839565726943218</v>
      </c>
      <c r="FI61" s="2">
        <f t="shared" si="223"/>
        <v>0.34967543384824912</v>
      </c>
      <c r="FJ61" s="2">
        <f t="shared" si="223"/>
        <v>0.33907371721897395</v>
      </c>
      <c r="FK61" s="2">
        <f t="shared" si="223"/>
        <v>0.33938773013961077</v>
      </c>
      <c r="FL61" s="2">
        <f t="shared" si="223"/>
        <v>0.31334602376225518</v>
      </c>
      <c r="FM61" s="2">
        <f t="shared" si="223"/>
        <v>0.32133825750979317</v>
      </c>
      <c r="FN61" s="2">
        <f t="shared" si="223"/>
        <v>0.32618830130819387</v>
      </c>
      <c r="FO61" s="2">
        <f t="shared" si="223"/>
        <v>0.30777992022107326</v>
      </c>
      <c r="FP61" s="2">
        <f t="shared" si="223"/>
        <v>0.3322735663566998</v>
      </c>
      <c r="FQ61" s="2">
        <f t="shared" si="223"/>
        <v>0.30886621146296095</v>
      </c>
      <c r="FR61" s="2">
        <f t="shared" si="223"/>
        <v>0.31369892649108694</v>
      </c>
      <c r="FS61" s="2">
        <f t="shared" si="223"/>
        <v>0.30617200576521475</v>
      </c>
      <c r="FT61" s="2">
        <f t="shared" si="223"/>
        <v>0.31574910231327702</v>
      </c>
      <c r="FU61" s="2">
        <f t="shared" si="223"/>
        <v>0.28770695254585221</v>
      </c>
      <c r="FW61" s="2">
        <f t="shared" si="112"/>
        <v>5.7329245593007702E-5</v>
      </c>
      <c r="FX61" s="2">
        <f t="shared" si="164"/>
        <v>8.1865119497492959E-5</v>
      </c>
      <c r="FY61" s="2">
        <f t="shared" si="165"/>
        <v>7.6262119363738602E-5</v>
      </c>
      <c r="FZ61" s="2">
        <f t="shared" si="166"/>
        <v>6.5570085568624923E-5</v>
      </c>
      <c r="GA61" s="2">
        <f t="shared" si="167"/>
        <v>7.2944396406991703E-5</v>
      </c>
      <c r="GB61" s="2">
        <f t="shared" si="168"/>
        <v>7.2937409459541695E-5</v>
      </c>
      <c r="GC61" s="2">
        <f t="shared" si="169"/>
        <v>7.4531875251417819E-5</v>
      </c>
      <c r="GD61" s="2">
        <f t="shared" si="170"/>
        <v>8.4500075292701836E-5</v>
      </c>
      <c r="GE61" s="2">
        <f t="shared" si="171"/>
        <v>8.187217219278712E-5</v>
      </c>
      <c r="GF61" s="2">
        <f t="shared" si="172"/>
        <v>7.9662203581726696E-5</v>
      </c>
      <c r="GG61" s="2">
        <f t="shared" si="173"/>
        <v>6.7291311170296605E-5</v>
      </c>
      <c r="GH61" s="2">
        <f t="shared" si="174"/>
        <v>6.2103683837037531E-5</v>
      </c>
      <c r="GI61" s="2">
        <f t="shared" si="175"/>
        <v>5.6580728804207133E-5</v>
      </c>
      <c r="GJ61" s="2">
        <f t="shared" si="176"/>
        <v>4.7555351779345712E-5</v>
      </c>
      <c r="GK61" s="2">
        <f t="shared" si="177"/>
        <v>4.6891345384731525E-5</v>
      </c>
      <c r="GM61" s="86">
        <f t="shared" si="113"/>
        <v>1.173619252005921E-3</v>
      </c>
      <c r="GN61" s="86">
        <f t="shared" si="178"/>
        <v>8.5259085411064134E-4</v>
      </c>
      <c r="GO61" s="86">
        <f t="shared" si="179"/>
        <v>5.9805162671513947E-4</v>
      </c>
      <c r="GP61" s="86">
        <f t="shared" si="180"/>
        <v>4.822132163679496E-4</v>
      </c>
      <c r="GQ61" s="86">
        <f t="shared" si="181"/>
        <v>3.8404960252919095E-4</v>
      </c>
      <c r="GR61" s="86">
        <f t="shared" si="182"/>
        <v>1.3851205944666152E-4</v>
      </c>
      <c r="GS61" s="86">
        <f t="shared" si="183"/>
        <v>2.3653209902782307E-4</v>
      </c>
      <c r="GT61" s="86">
        <f t="shared" si="184"/>
        <v>2.6045266660020965E-4</v>
      </c>
      <c r="GU61" s="86">
        <f t="shared" si="185"/>
        <v>1.2335631642740473E-4</v>
      </c>
      <c r="GV61" s="86">
        <f t="shared" si="186"/>
        <v>3.0728165849978884E-4</v>
      </c>
      <c r="GW61" s="86">
        <f t="shared" si="187"/>
        <v>1.1575836658119317E-4</v>
      </c>
      <c r="GX61" s="86">
        <f t="shared" si="188"/>
        <v>1.6779549593094883E-4</v>
      </c>
      <c r="GY61" s="86">
        <f t="shared" si="189"/>
        <v>1.3358015201302132E-4</v>
      </c>
      <c r="GZ61" s="86">
        <f t="shared" si="190"/>
        <v>1.985798521181301E-4</v>
      </c>
      <c r="HA61" s="86">
        <f t="shared" si="191"/>
        <v>3.7415259148794038E-5</v>
      </c>
      <c r="HC61" s="86">
        <f t="shared" si="145"/>
        <v>5.2389537583406202E-12</v>
      </c>
      <c r="HD61" s="86">
        <f t="shared" si="192"/>
        <v>1.7911983622225992E-11</v>
      </c>
      <c r="HE61" s="86">
        <f t="shared" si="193"/>
        <v>7.5069817849558404E-14</v>
      </c>
      <c r="HF61" s="86">
        <f t="shared" si="194"/>
        <v>3.1382537442941453E-14</v>
      </c>
      <c r="HG61" s="86">
        <f t="shared" si="195"/>
        <v>9.0703955207556368E-14</v>
      </c>
      <c r="HH61" s="86">
        <f t="shared" si="196"/>
        <v>4.6682827709527182E-14</v>
      </c>
      <c r="HI61" s="86">
        <f t="shared" si="197"/>
        <v>4.7309863743364433E-14</v>
      </c>
      <c r="HJ61" s="86">
        <f t="shared" si="198"/>
        <v>6.2842984910217642E-13</v>
      </c>
      <c r="HK61" s="86">
        <f t="shared" si="199"/>
        <v>1.1147245452814264E-13</v>
      </c>
      <c r="HL61" s="86">
        <f t="shared" si="200"/>
        <v>1.1210056004379885E-12</v>
      </c>
      <c r="HM61" s="86">
        <f t="shared" si="201"/>
        <v>3.7509543404117569E-15</v>
      </c>
      <c r="HN61" s="86">
        <f t="shared" si="202"/>
        <v>7.9461170348460522E-13</v>
      </c>
      <c r="HO61" s="86">
        <f t="shared" si="203"/>
        <v>5.4971538960705078E-15</v>
      </c>
      <c r="HP61" s="86">
        <f t="shared" si="204"/>
        <v>1.8446926552791633E-14</v>
      </c>
      <c r="HQ61" s="86">
        <f t="shared" si="205"/>
        <v>6.6103380074391441E-19</v>
      </c>
      <c r="HS61" s="86">
        <f t="shared" si="114"/>
        <v>9.2293247872281536E-81</v>
      </c>
      <c r="HT61" s="86">
        <f t="shared" si="206"/>
        <v>2.8929181103519141E-70</v>
      </c>
      <c r="HU61" s="86">
        <f t="shared" si="207"/>
        <v>6.1189250523988093E-94</v>
      </c>
      <c r="HV61" s="86">
        <f t="shared" si="208"/>
        <v>1.5897669546253334E-97</v>
      </c>
      <c r="HW61" s="86">
        <f t="shared" si="209"/>
        <v>1.0442418161404342E-97</v>
      </c>
      <c r="HX61" s="86">
        <f t="shared" si="210"/>
        <v>1.1808093306743371E-98</v>
      </c>
      <c r="HY61" s="86">
        <f t="shared" si="211"/>
        <v>3.1098560302512746E-97</v>
      </c>
      <c r="HZ61" s="86">
        <f t="shared" si="212"/>
        <v>5.2352606250826306E-90</v>
      </c>
      <c r="IA61" s="86">
        <f t="shared" si="213"/>
        <v>3.8893991661127753E-95</v>
      </c>
      <c r="IB61" s="86">
        <f t="shared" si="214"/>
        <v>3.1296059506580121E-88</v>
      </c>
      <c r="IC61" s="86">
        <f t="shared" si="215"/>
        <v>6.2866465293181006E-108</v>
      </c>
      <c r="ID61" s="86">
        <f t="shared" si="216"/>
        <v>1.2741830285675754E-87</v>
      </c>
      <c r="IE61" s="86">
        <f t="shared" si="217"/>
        <v>7.9440910429121141E-103</v>
      </c>
      <c r="IF61" s="86">
        <f t="shared" si="218"/>
        <v>2.1825362283380085E-44</v>
      </c>
      <c r="IG61" s="86">
        <f t="shared" si="219"/>
        <v>5.639208221103576E-32</v>
      </c>
      <c r="II61" s="86">
        <f t="shared" si="115"/>
        <v>1.2558058636613456E-177</v>
      </c>
      <c r="IJ61" s="86">
        <f t="shared" si="116"/>
        <v>7.5974029561294089E-161</v>
      </c>
      <c r="IK61" s="86">
        <f t="shared" si="117"/>
        <v>2.3802518080105831E-209</v>
      </c>
      <c r="IL61" s="86">
        <f t="shared" si="118"/>
        <v>1.1910061707822729E-213</v>
      </c>
      <c r="IM61" s="86">
        <f t="shared" si="119"/>
        <v>6.0591892453216111E-216</v>
      </c>
      <c r="IN61" s="86">
        <f t="shared" si="120"/>
        <v>5.9867241215792279E-219</v>
      </c>
      <c r="IO61" s="86">
        <f t="shared" si="121"/>
        <v>1.187480067354876E-216</v>
      </c>
      <c r="IP61" s="86">
        <f t="shared" si="122"/>
        <v>4.4703301051895666E-198</v>
      </c>
      <c r="IQ61" s="86">
        <f t="shared" si="123"/>
        <v>1.1580151068398103E-209</v>
      </c>
      <c r="IR61" s="86">
        <f t="shared" si="124"/>
        <v>4.8039294927242535E-195</v>
      </c>
      <c r="IS61" s="86">
        <f t="shared" si="125"/>
        <v>3.5220665048514529E-242</v>
      </c>
      <c r="IT61" s="86">
        <f t="shared" si="126"/>
        <v>8.2460040694274419E-194</v>
      </c>
      <c r="IU61" s="86">
        <f t="shared" si="127"/>
        <v>1.5050428016523814E-226</v>
      </c>
      <c r="IV61" s="86">
        <f t="shared" si="128"/>
        <v>2.0705427699306534E-161</v>
      </c>
      <c r="IW61" s="86">
        <f t="shared" si="129"/>
        <v>4.5103673514864198E-134</v>
      </c>
      <c r="IY61" s="86">
        <f t="shared" si="130"/>
        <v>1.1736192572448748E-3</v>
      </c>
      <c r="IZ61" s="86">
        <f t="shared" si="131"/>
        <v>8.5259087202262497E-4</v>
      </c>
      <c r="JA61" s="86">
        <f t="shared" si="132"/>
        <v>5.980516267902093E-4</v>
      </c>
      <c r="JB61" s="86">
        <f t="shared" si="133"/>
        <v>4.8221321639933216E-4</v>
      </c>
      <c r="JC61" s="86">
        <f t="shared" si="134"/>
        <v>3.8404960261989493E-4</v>
      </c>
      <c r="JD61" s="86">
        <f t="shared" si="135"/>
        <v>1.3851205949334434E-4</v>
      </c>
      <c r="JE61" s="86">
        <f t="shared" si="136"/>
        <v>2.3653209907513294E-4</v>
      </c>
      <c r="JF61" s="86">
        <f t="shared" si="137"/>
        <v>2.6045266722863952E-4</v>
      </c>
      <c r="JG61" s="86">
        <f t="shared" si="138"/>
        <v>1.233563165388772E-4</v>
      </c>
      <c r="JH61" s="86">
        <f t="shared" si="139"/>
        <v>3.0728165962079441E-4</v>
      </c>
      <c r="JI61" s="86">
        <f t="shared" si="140"/>
        <v>1.1575836658494413E-4</v>
      </c>
      <c r="JJ61" s="86">
        <f t="shared" si="141"/>
        <v>1.6779549672556052E-4</v>
      </c>
      <c r="JK61" s="86">
        <f t="shared" si="142"/>
        <v>1.3358015201851847E-4</v>
      </c>
      <c r="JL61" s="86">
        <f t="shared" si="143"/>
        <v>1.9857985213657701E-4</v>
      </c>
      <c r="JM61" s="86">
        <f t="shared" si="144"/>
        <v>3.7415259148794702E-5</v>
      </c>
    </row>
    <row r="62" spans="2:273" x14ac:dyDescent="0.25">
      <c r="B62" s="2">
        <v>35</v>
      </c>
      <c r="C62" s="37">
        <v>109.063</v>
      </c>
      <c r="D62" s="37">
        <v>112.43899999999999</v>
      </c>
      <c r="E62" s="37">
        <v>112.474</v>
      </c>
      <c r="F62" s="37">
        <v>111.509</v>
      </c>
      <c r="G62" s="37">
        <v>111.754</v>
      </c>
      <c r="H62" s="37">
        <v>112.456</v>
      </c>
      <c r="I62" s="37">
        <v>110.018</v>
      </c>
      <c r="J62" s="37">
        <v>114</v>
      </c>
      <c r="K62" s="37">
        <v>114.93</v>
      </c>
      <c r="L62" s="37">
        <v>116.71899999999999</v>
      </c>
      <c r="M62" s="37">
        <v>116.684</v>
      </c>
      <c r="N62" s="37">
        <v>115.123</v>
      </c>
      <c r="O62" s="37">
        <v>113.035</v>
      </c>
      <c r="P62" s="37">
        <v>114.7</v>
      </c>
      <c r="Q62" s="37">
        <v>112.9</v>
      </c>
      <c r="S62" s="4">
        <f t="shared" si="8"/>
        <v>106.49937925989687</v>
      </c>
      <c r="T62" s="4">
        <f t="shared" si="9"/>
        <v>110.03330883022477</v>
      </c>
      <c r="U62" s="4">
        <f t="shared" si="10"/>
        <v>110.03594129150666</v>
      </c>
      <c r="V62" s="4">
        <f t="shared" si="11"/>
        <v>108.40640141455111</v>
      </c>
      <c r="W62" s="4">
        <f t="shared" si="12"/>
        <v>108.74794415504979</v>
      </c>
      <c r="X62" s="4">
        <f t="shared" si="13"/>
        <v>107.3163080255689</v>
      </c>
      <c r="Y62" s="4">
        <f t="shared" si="14"/>
        <v>106.20100052844273</v>
      </c>
      <c r="Z62" s="4">
        <f t="shared" si="15"/>
        <v>111.02097724298366</v>
      </c>
      <c r="AA62" s="4">
        <f t="shared" si="16"/>
        <v>113.44690135459659</v>
      </c>
      <c r="AB62" s="4">
        <f t="shared" si="17"/>
        <v>113.97460764960776</v>
      </c>
      <c r="AC62" s="4">
        <f t="shared" si="18"/>
        <v>113.46046214207104</v>
      </c>
      <c r="AD62" s="4">
        <f t="shared" si="19"/>
        <v>112.77980448727061</v>
      </c>
      <c r="AE62" s="4">
        <f t="shared" si="20"/>
        <v>111.94802333969814</v>
      </c>
      <c r="AF62" s="4">
        <f t="shared" si="21"/>
        <v>112.2661826663101</v>
      </c>
      <c r="AG62" s="4">
        <f t="shared" si="22"/>
        <v>113.49137400032727</v>
      </c>
      <c r="AI62" s="4">
        <f t="shared" si="23"/>
        <v>2.5636207401031328</v>
      </c>
      <c r="AJ62" s="4">
        <f t="shared" si="24"/>
        <v>2.4056911697752241</v>
      </c>
      <c r="AK62" s="4">
        <f t="shared" si="25"/>
        <v>2.4380587084933438</v>
      </c>
      <c r="AL62" s="4">
        <f t="shared" si="26"/>
        <v>3.102598585448888</v>
      </c>
      <c r="AM62" s="4">
        <f t="shared" si="27"/>
        <v>3.0060558449502111</v>
      </c>
      <c r="AN62" s="4">
        <f t="shared" si="28"/>
        <v>5.139691974431102</v>
      </c>
      <c r="AO62" s="4">
        <f t="shared" si="29"/>
        <v>3.816999471557267</v>
      </c>
      <c r="AP62" s="4">
        <f t="shared" si="30"/>
        <v>2.9790227570163381</v>
      </c>
      <c r="AQ62" s="4">
        <f t="shared" si="31"/>
        <v>1.4830986454034161</v>
      </c>
      <c r="AR62" s="4">
        <f t="shared" si="32"/>
        <v>2.7443923503922321</v>
      </c>
      <c r="AS62" s="4">
        <f t="shared" si="33"/>
        <v>3.2235378579289602</v>
      </c>
      <c r="AT62" s="4">
        <f t="shared" si="34"/>
        <v>2.3431955127293946</v>
      </c>
      <c r="AU62" s="4">
        <f t="shared" si="35"/>
        <v>1.0869766603018576</v>
      </c>
      <c r="AV62" s="4">
        <f t="shared" si="220"/>
        <v>2.4338173336899018</v>
      </c>
      <c r="AW62" s="4">
        <f t="shared" si="220"/>
        <v>-0.59137400032726362</v>
      </c>
      <c r="AY62" s="2">
        <f t="shared" si="96"/>
        <v>105.37104228560152</v>
      </c>
      <c r="AZ62" s="2">
        <f t="shared" si="147"/>
        <v>109.09354462838996</v>
      </c>
      <c r="BA62" s="2">
        <f t="shared" si="148"/>
        <v>109.32871282392524</v>
      </c>
      <c r="BB62" s="2">
        <f t="shared" si="149"/>
        <v>107.82396543379231</v>
      </c>
      <c r="BC62" s="2">
        <f t="shared" si="150"/>
        <v>108.2361196576616</v>
      </c>
      <c r="BD62" s="2">
        <f t="shared" si="151"/>
        <v>107.10015525072414</v>
      </c>
      <c r="BE62" s="2">
        <f t="shared" si="152"/>
        <v>105.86517683948109</v>
      </c>
      <c r="BF62" s="2">
        <f t="shared" si="153"/>
        <v>110.67445362134409</v>
      </c>
      <c r="BG62" s="2">
        <f t="shared" si="154"/>
        <v>113.27091820469967</v>
      </c>
      <c r="BH62" s="2">
        <f t="shared" si="155"/>
        <v>113.59810135883799</v>
      </c>
      <c r="BI62" s="2">
        <f t="shared" si="156"/>
        <v>113.29769772359575</v>
      </c>
      <c r="BJ62" s="2">
        <f t="shared" si="157"/>
        <v>112.56840701523879</v>
      </c>
      <c r="BK62" s="2">
        <f t="shared" si="158"/>
        <v>111.76832110551115</v>
      </c>
      <c r="BL62" s="2">
        <f t="shared" si="159"/>
        <v>112.03316407022075</v>
      </c>
      <c r="BM62" s="2">
        <f t="shared" si="160"/>
        <v>113.44637248325394</v>
      </c>
      <c r="BO62" s="2">
        <f t="shared" si="38"/>
        <v>109.063</v>
      </c>
      <c r="BP62" s="2">
        <f t="shared" si="39"/>
        <v>112.43899999999999</v>
      </c>
      <c r="BQ62" s="2">
        <f t="shared" si="40"/>
        <v>112.474</v>
      </c>
      <c r="BR62" s="2">
        <f t="shared" si="41"/>
        <v>111.509</v>
      </c>
      <c r="BS62" s="2">
        <f t="shared" si="42"/>
        <v>111.754</v>
      </c>
      <c r="BT62" s="2">
        <f t="shared" si="43"/>
        <v>112.456</v>
      </c>
      <c r="BU62" s="2">
        <f t="shared" si="44"/>
        <v>110.018</v>
      </c>
      <c r="BV62" s="2">
        <f t="shared" si="45"/>
        <v>114</v>
      </c>
      <c r="BW62" s="2">
        <f t="shared" si="46"/>
        <v>114.93</v>
      </c>
      <c r="BX62" s="2">
        <f t="shared" si="47"/>
        <v>116.71899999999999</v>
      </c>
      <c r="BY62" s="2">
        <f t="shared" si="48"/>
        <v>116.684</v>
      </c>
      <c r="BZ62" s="2">
        <f t="shared" si="49"/>
        <v>115.123</v>
      </c>
      <c r="CA62" s="2">
        <f t="shared" si="50"/>
        <v>113.035</v>
      </c>
      <c r="CB62" s="2">
        <f t="shared" si="51"/>
        <v>114.7</v>
      </c>
      <c r="CC62" s="2">
        <f t="shared" si="52"/>
        <v>112.9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106.45914296435271</v>
      </c>
      <c r="DL62" s="2">
        <f t="shared" si="221"/>
        <v>111.51313874296434</v>
      </c>
      <c r="DM62" s="2">
        <f t="shared" si="221"/>
        <v>111.52288596491228</v>
      </c>
      <c r="DN62" s="2">
        <f t="shared" si="221"/>
        <v>110.03196437246963</v>
      </c>
      <c r="DO62" s="2">
        <f t="shared" si="221"/>
        <v>111.13698079658607</v>
      </c>
      <c r="DP62" s="2">
        <f t="shared" si="221"/>
        <v>110.10021921921923</v>
      </c>
      <c r="DQ62" s="2">
        <f t="shared" si="221"/>
        <v>109.09920483641537</v>
      </c>
      <c r="DR62" s="2">
        <f t="shared" si="221"/>
        <v>112.3287823613087</v>
      </c>
      <c r="DS62" s="2">
        <f t="shared" si="221"/>
        <v>114.35702462462464</v>
      </c>
      <c r="DT62" s="2">
        <f t="shared" si="221"/>
        <v>115.90994594594594</v>
      </c>
      <c r="DU62" s="2">
        <f t="shared" si="221"/>
        <v>115.68124649859946</v>
      </c>
      <c r="DV62" s="2">
        <f t="shared" si="221"/>
        <v>114.64133839553841</v>
      </c>
      <c r="DW62" s="2">
        <f t="shared" si="221"/>
        <v>113.479350877193</v>
      </c>
      <c r="DX62" s="2">
        <f t="shared" si="221"/>
        <v>113.58097724039827</v>
      </c>
      <c r="DY62" s="2">
        <f t="shared" si="221"/>
        <v>113.19031550802141</v>
      </c>
      <c r="EA62" s="2">
        <f t="shared" si="71"/>
        <v>103.63927723424274</v>
      </c>
      <c r="EB62" s="2">
        <f t="shared" si="72"/>
        <v>105.14315635584776</v>
      </c>
      <c r="EC62" s="2">
        <f t="shared" si="73"/>
        <v>105.60718087926297</v>
      </c>
      <c r="ED62" s="2">
        <f t="shared" si="74"/>
        <v>103.89900290878391</v>
      </c>
      <c r="EE62" s="2">
        <f t="shared" si="75"/>
        <v>103.08665113012778</v>
      </c>
      <c r="EF62" s="2">
        <f t="shared" si="76"/>
        <v>101.10477809657102</v>
      </c>
      <c r="EG62" s="2">
        <f t="shared" si="77"/>
        <v>99.63594580573951</v>
      </c>
      <c r="EH62" s="2">
        <f t="shared" si="78"/>
        <v>107.55812777284825</v>
      </c>
      <c r="EI62" s="2">
        <f t="shared" si="79"/>
        <v>111.04380254465376</v>
      </c>
      <c r="EJ62" s="2">
        <f t="shared" si="80"/>
        <v>109.3608630853426</v>
      </c>
      <c r="EK62" s="2">
        <f t="shared" si="81"/>
        <v>108.43358049270012</v>
      </c>
      <c r="EL62" s="2">
        <f t="shared" si="82"/>
        <v>108.4324964424755</v>
      </c>
      <c r="EM62" s="2">
        <f t="shared" si="83"/>
        <v>108.23228364864349</v>
      </c>
      <c r="EN62" s="2">
        <f t="shared" si="84"/>
        <v>108.973876916032</v>
      </c>
      <c r="EO62" s="2">
        <f t="shared" si="85"/>
        <v>114.02416640038589</v>
      </c>
      <c r="EQ62" s="2">
        <f t="shared" si="86"/>
        <v>104.49861384616163</v>
      </c>
      <c r="ER62" s="2">
        <f t="shared" si="222"/>
        <v>104.86246315151726</v>
      </c>
      <c r="ES62" s="2">
        <f t="shared" si="222"/>
        <v>105.06817271704084</v>
      </c>
      <c r="ET62" s="2">
        <f t="shared" si="222"/>
        <v>102.89246997454131</v>
      </c>
      <c r="EU62" s="2">
        <f t="shared" si="222"/>
        <v>102.28373051894511</v>
      </c>
      <c r="EV62" s="2">
        <f t="shared" si="222"/>
        <v>99.506803135791458</v>
      </c>
      <c r="EW62" s="2">
        <f t="shared" si="222"/>
        <v>99.619739385561601</v>
      </c>
      <c r="EX62" s="2">
        <f t="shared" si="222"/>
        <v>106.23900156033929</v>
      </c>
      <c r="EY62" s="2">
        <f t="shared" si="222"/>
        <v>108.54363621593431</v>
      </c>
      <c r="EZ62" s="2">
        <f t="shared" si="222"/>
        <v>110.20761638427635</v>
      </c>
      <c r="FA62" s="2">
        <f t="shared" si="222"/>
        <v>107.84777991919624</v>
      </c>
      <c r="FB62" s="2">
        <f t="shared" si="222"/>
        <v>107.71194811673611</v>
      </c>
      <c r="FC62" s="2">
        <f t="shared" si="222"/>
        <v>107.07470829130075</v>
      </c>
      <c r="FD62" s="2">
        <f t="shared" si="222"/>
        <v>110.26533036758991</v>
      </c>
      <c r="FE62" s="2">
        <f t="shared" si="222"/>
        <v>116.18515695761316</v>
      </c>
      <c r="FG62" s="2">
        <f t="shared" si="88"/>
        <v>0.38588883327417878</v>
      </c>
      <c r="FH62" s="2">
        <f t="shared" si="223"/>
        <v>0.37983918506799935</v>
      </c>
      <c r="FI62" s="2">
        <f t="shared" si="223"/>
        <v>0.37089882572289889</v>
      </c>
      <c r="FJ62" s="2">
        <f t="shared" si="223"/>
        <v>0.3600098559801071</v>
      </c>
      <c r="FK62" s="2">
        <f t="shared" si="223"/>
        <v>0.36033268703445587</v>
      </c>
      <c r="FL62" s="2">
        <f t="shared" si="223"/>
        <v>0.33349517067547491</v>
      </c>
      <c r="FM62" s="2">
        <f t="shared" si="223"/>
        <v>0.34174555108657984</v>
      </c>
      <c r="FN62" s="2">
        <f t="shared" si="223"/>
        <v>0.34674623575429181</v>
      </c>
      <c r="FO62" s="2">
        <f t="shared" si="223"/>
        <v>0.32774198436665974</v>
      </c>
      <c r="FP62" s="2">
        <f t="shared" si="223"/>
        <v>0.35301409339978584</v>
      </c>
      <c r="FQ62" s="2">
        <f t="shared" si="223"/>
        <v>0.3288652582712433</v>
      </c>
      <c r="FR62" s="2">
        <f t="shared" si="223"/>
        <v>0.33385973266580565</v>
      </c>
      <c r="FS62" s="2">
        <f t="shared" si="223"/>
        <v>0.32607890886685459</v>
      </c>
      <c r="FT62" s="2">
        <f t="shared" si="223"/>
        <v>0.33597716604176076</v>
      </c>
      <c r="FU62" s="2">
        <f t="shared" si="223"/>
        <v>0.30694440699093672</v>
      </c>
      <c r="FW62" s="2">
        <f t="shared" si="112"/>
        <v>6.2859920114457095E-5</v>
      </c>
      <c r="FX62" s="2">
        <f t="shared" si="164"/>
        <v>8.9762609590698976E-5</v>
      </c>
      <c r="FY62" s="2">
        <f t="shared" si="165"/>
        <v>8.3619135835203085E-5</v>
      </c>
      <c r="FZ62" s="2">
        <f t="shared" si="166"/>
        <v>7.189571432694261E-5</v>
      </c>
      <c r="GA62" s="2">
        <f t="shared" si="167"/>
        <v>7.9981377318646859E-5</v>
      </c>
      <c r="GB62" s="2">
        <f t="shared" si="168"/>
        <v>7.9973716390933773E-5</v>
      </c>
      <c r="GC62" s="2">
        <f t="shared" si="169"/>
        <v>8.1721988492468949E-5</v>
      </c>
      <c r="GD62" s="2">
        <f t="shared" si="170"/>
        <v>9.2651734795527624E-5</v>
      </c>
      <c r="GE62" s="2">
        <f t="shared" si="171"/>
        <v>8.9770342595153868E-5</v>
      </c>
      <c r="GF62" s="2">
        <f t="shared" si="172"/>
        <v>8.7347197962719421E-5</v>
      </c>
      <c r="GG62" s="2">
        <f t="shared" si="173"/>
        <v>7.3782976478384919E-5</v>
      </c>
      <c r="GH62" s="2">
        <f t="shared" si="174"/>
        <v>6.809492722641616E-5</v>
      </c>
      <c r="GI62" s="2">
        <f t="shared" si="175"/>
        <v>6.2039196795723645E-5</v>
      </c>
      <c r="GJ62" s="2">
        <f t="shared" si="176"/>
        <v>5.214316710027616E-5</v>
      </c>
      <c r="GK62" s="2">
        <f t="shared" si="177"/>
        <v>5.1415105200631397E-5</v>
      </c>
      <c r="GM62" s="86">
        <f t="shared" si="113"/>
        <v>1.7967000037096283E-3</v>
      </c>
      <c r="GN62" s="86">
        <f t="shared" si="178"/>
        <v>1.3598271664190986E-3</v>
      </c>
      <c r="GO62" s="86">
        <f t="shared" si="179"/>
        <v>9.8746287748862336E-4</v>
      </c>
      <c r="GP62" s="86">
        <f t="shared" si="180"/>
        <v>7.9719422385690197E-4</v>
      </c>
      <c r="GQ62" s="86">
        <f t="shared" si="181"/>
        <v>6.6044484772104933E-4</v>
      </c>
      <c r="GR62" s="86">
        <f t="shared" si="182"/>
        <v>2.5526367343269089E-4</v>
      </c>
      <c r="GS62" s="86">
        <f t="shared" si="183"/>
        <v>4.1322545026727694E-4</v>
      </c>
      <c r="GT62" s="86">
        <f t="shared" si="184"/>
        <v>4.5569164944979314E-4</v>
      </c>
      <c r="GU62" s="86">
        <f t="shared" si="185"/>
        <v>2.2677064650807307E-4</v>
      </c>
      <c r="GV62" s="86">
        <f t="shared" si="186"/>
        <v>5.3474697981557081E-4</v>
      </c>
      <c r="GW62" s="86">
        <f t="shared" si="187"/>
        <v>2.1560213862766568E-4</v>
      </c>
      <c r="GX62" s="86">
        <f t="shared" si="188"/>
        <v>3.0088948849623244E-4</v>
      </c>
      <c r="GY62" s="86">
        <f t="shared" si="189"/>
        <v>2.41436205717976E-4</v>
      </c>
      <c r="GZ62" s="86">
        <f t="shared" si="190"/>
        <v>3.4965782773860017E-4</v>
      </c>
      <c r="HA62" s="86">
        <f t="shared" si="191"/>
        <v>7.5578305640648912E-5</v>
      </c>
      <c r="HC62" s="86">
        <f t="shared" si="145"/>
        <v>1.4904010859985926E-11</v>
      </c>
      <c r="HD62" s="86">
        <f t="shared" si="192"/>
        <v>4.9001733393567286E-11</v>
      </c>
      <c r="HE62" s="86">
        <f t="shared" si="193"/>
        <v>2.6583234010987466E-13</v>
      </c>
      <c r="HF62" s="86">
        <f t="shared" si="194"/>
        <v>1.1244871410877133E-13</v>
      </c>
      <c r="HG62" s="86">
        <f t="shared" si="195"/>
        <v>3.2430780823771401E-13</v>
      </c>
      <c r="HH62" s="86">
        <f t="shared" si="196"/>
        <v>1.7087482575570481E-13</v>
      </c>
      <c r="HI62" s="86">
        <f t="shared" si="197"/>
        <v>1.724436246943924E-13</v>
      </c>
      <c r="HJ62" s="86">
        <f t="shared" si="198"/>
        <v>2.0803483961725295E-12</v>
      </c>
      <c r="HK62" s="86">
        <f t="shared" si="199"/>
        <v>3.9540940902494977E-13</v>
      </c>
      <c r="HL62" s="86">
        <f t="shared" si="200"/>
        <v>3.6040674723192641E-12</v>
      </c>
      <c r="HM62" s="86">
        <f t="shared" si="201"/>
        <v>1.5360378560788496E-14</v>
      </c>
      <c r="HN62" s="86">
        <f t="shared" si="202"/>
        <v>2.4892520055312041E-12</v>
      </c>
      <c r="HO62" s="86">
        <f t="shared" si="203"/>
        <v>2.0819952740199221E-14</v>
      </c>
      <c r="HP62" s="86">
        <f t="shared" si="204"/>
        <v>6.6164010516048763E-14</v>
      </c>
      <c r="HQ62" s="86">
        <f t="shared" si="205"/>
        <v>3.7818638801933175E-18</v>
      </c>
      <c r="HS62" s="86">
        <f t="shared" si="114"/>
        <v>8.7378787870155593E-79</v>
      </c>
      <c r="HT62" s="86">
        <f t="shared" si="206"/>
        <v>1.8949552411802119E-68</v>
      </c>
      <c r="HU62" s="86">
        <f t="shared" si="207"/>
        <v>1.4959086524242199E-91</v>
      </c>
      <c r="HV62" s="86">
        <f t="shared" si="208"/>
        <v>4.1915462099731263E-95</v>
      </c>
      <c r="HW62" s="86">
        <f t="shared" si="209"/>
        <v>3.035692209824851E-95</v>
      </c>
      <c r="HX62" s="86">
        <f t="shared" si="210"/>
        <v>3.6728388004155116E-96</v>
      </c>
      <c r="HY62" s="86">
        <f t="shared" si="211"/>
        <v>9.1129552103671823E-95</v>
      </c>
      <c r="HZ62" s="86">
        <f t="shared" si="212"/>
        <v>1.0379353539956625E-87</v>
      </c>
      <c r="IA62" s="86">
        <f t="shared" si="213"/>
        <v>1.0314577423052728E-92</v>
      </c>
      <c r="IB62" s="86">
        <f t="shared" si="214"/>
        <v>5.4684256103871385E-86</v>
      </c>
      <c r="IC62" s="86">
        <f t="shared" si="215"/>
        <v>3.3170395289036961E-105</v>
      </c>
      <c r="ID62" s="86">
        <f t="shared" si="216"/>
        <v>1.8864944819390181E-85</v>
      </c>
      <c r="IE62" s="86">
        <f t="shared" si="217"/>
        <v>2.6502678248321228E-100</v>
      </c>
      <c r="IF62" s="86">
        <f t="shared" si="218"/>
        <v>2.3481191963152705E-43</v>
      </c>
      <c r="IG62" s="86">
        <f t="shared" si="219"/>
        <v>3.0174206901698296E-31</v>
      </c>
      <c r="II62" s="86">
        <f t="shared" si="115"/>
        <v>2.4811663017526891E-174</v>
      </c>
      <c r="IJ62" s="86">
        <f t="shared" si="116"/>
        <v>9.4209786128443236E-158</v>
      </c>
      <c r="IK62" s="86">
        <f t="shared" si="117"/>
        <v>2.4193795622958667E-205</v>
      </c>
      <c r="IL62" s="86">
        <f t="shared" si="118"/>
        <v>1.2653772597112291E-209</v>
      </c>
      <c r="IM62" s="86">
        <f t="shared" si="119"/>
        <v>7.9003284656071645E-212</v>
      </c>
      <c r="IN62" s="86">
        <f t="shared" si="120"/>
        <v>8.9156602177868673E-215</v>
      </c>
      <c r="IO62" s="86">
        <f t="shared" si="121"/>
        <v>1.6321955901850502E-212</v>
      </c>
      <c r="IP62" s="86">
        <f t="shared" si="122"/>
        <v>3.0264305495391101E-194</v>
      </c>
      <c r="IQ62" s="86">
        <f t="shared" si="123"/>
        <v>1.2792757393242336E-205</v>
      </c>
      <c r="IR62" s="86">
        <f t="shared" si="124"/>
        <v>2.6888226231505239E-191</v>
      </c>
      <c r="IS62" s="86">
        <f t="shared" si="125"/>
        <v>1.3422234052536132E-237</v>
      </c>
      <c r="IT62" s="86">
        <f t="shared" si="126"/>
        <v>3.5073670581133093E-190</v>
      </c>
      <c r="IU62" s="86">
        <f t="shared" si="127"/>
        <v>2.4265843205517351E-222</v>
      </c>
      <c r="IV62" s="86">
        <f t="shared" si="128"/>
        <v>1.785915061984486E-158</v>
      </c>
      <c r="IW62" s="86">
        <f t="shared" si="129"/>
        <v>1.2126207617391582E-131</v>
      </c>
      <c r="IY62" s="86">
        <f t="shared" si="130"/>
        <v>1.7967000186136393E-3</v>
      </c>
      <c r="IZ62" s="86">
        <f t="shared" si="131"/>
        <v>1.3598272154208321E-3</v>
      </c>
      <c r="JA62" s="86">
        <f t="shared" si="132"/>
        <v>9.8746287775445564E-4</v>
      </c>
      <c r="JB62" s="86">
        <f t="shared" si="133"/>
        <v>7.9719422396935065E-4</v>
      </c>
      <c r="JC62" s="86">
        <f t="shared" si="134"/>
        <v>6.6044484804535719E-4</v>
      </c>
      <c r="JD62" s="86">
        <f t="shared" si="135"/>
        <v>2.5526367360356571E-4</v>
      </c>
      <c r="JE62" s="86">
        <f t="shared" si="136"/>
        <v>4.1322545043972055E-4</v>
      </c>
      <c r="JF62" s="86">
        <f t="shared" si="137"/>
        <v>4.5569165153014151E-4</v>
      </c>
      <c r="JG62" s="86">
        <f t="shared" si="138"/>
        <v>2.2677064690348247E-4</v>
      </c>
      <c r="JH62" s="86">
        <f t="shared" si="139"/>
        <v>5.3474698341963826E-4</v>
      </c>
      <c r="JI62" s="86">
        <f t="shared" si="140"/>
        <v>2.1560213864302606E-4</v>
      </c>
      <c r="JJ62" s="86">
        <f t="shared" si="141"/>
        <v>3.0088949098548446E-4</v>
      </c>
      <c r="JK62" s="86">
        <f t="shared" si="142"/>
        <v>2.4143620573879596E-4</v>
      </c>
      <c r="JL62" s="86">
        <f t="shared" si="143"/>
        <v>3.4965782780476421E-4</v>
      </c>
      <c r="JM62" s="86">
        <f t="shared" si="144"/>
        <v>7.5578305640652693E-5</v>
      </c>
    </row>
    <row r="63" spans="2:273" x14ac:dyDescent="0.25">
      <c r="B63" s="2">
        <v>36</v>
      </c>
      <c r="C63" s="37">
        <v>108.92100000000001</v>
      </c>
      <c r="D63" s="37">
        <v>113.807</v>
      </c>
      <c r="E63" s="37">
        <v>113.08799999999999</v>
      </c>
      <c r="F63" s="37">
        <v>110.965</v>
      </c>
      <c r="G63" s="37">
        <v>111.77200000000001</v>
      </c>
      <c r="H63" s="37">
        <v>109.456</v>
      </c>
      <c r="I63" s="37">
        <v>112.123</v>
      </c>
      <c r="J63" s="37">
        <v>113.842</v>
      </c>
      <c r="K63" s="37">
        <v>114.684</v>
      </c>
      <c r="L63" s="37">
        <v>117</v>
      </c>
      <c r="M63" s="37">
        <v>115.77200000000001</v>
      </c>
      <c r="N63" s="37">
        <v>115.36799999999999</v>
      </c>
      <c r="O63" s="37">
        <v>113.789</v>
      </c>
      <c r="P63" s="37">
        <v>114</v>
      </c>
      <c r="Q63" s="37">
        <v>111.617</v>
      </c>
      <c r="S63" s="4">
        <f t="shared" si="8"/>
        <v>106.99431452585776</v>
      </c>
      <c r="T63" s="4">
        <f t="shared" si="9"/>
        <v>110.44256189644165</v>
      </c>
      <c r="U63" s="4">
        <f t="shared" si="10"/>
        <v>110.34205718760734</v>
      </c>
      <c r="V63" s="4">
        <f t="shared" si="11"/>
        <v>108.61632853945677</v>
      </c>
      <c r="W63" s="4">
        <f t="shared" si="12"/>
        <v>108.92034956172202</v>
      </c>
      <c r="X63" s="4">
        <f t="shared" si="13"/>
        <v>107.36711321728876</v>
      </c>
      <c r="Y63" s="4">
        <f t="shared" si="14"/>
        <v>106.27036482432203</v>
      </c>
      <c r="Z63" s="4">
        <f t="shared" si="15"/>
        <v>111.17714290977962</v>
      </c>
      <c r="AA63" s="4">
        <f t="shared" si="16"/>
        <v>113.56811222735973</v>
      </c>
      <c r="AB63" s="4">
        <f t="shared" si="17"/>
        <v>114.1158068776233</v>
      </c>
      <c r="AC63" s="4">
        <f t="shared" si="18"/>
        <v>113.5117036173874</v>
      </c>
      <c r="AD63" s="4">
        <f t="shared" si="19"/>
        <v>112.89654149113294</v>
      </c>
      <c r="AE63" s="4">
        <f t="shared" si="20"/>
        <v>112.06291084331092</v>
      </c>
      <c r="AF63" s="4">
        <f t="shared" si="21"/>
        <v>112.39685744357439</v>
      </c>
      <c r="AG63" s="4">
        <f t="shared" si="22"/>
        <v>113.56990159733678</v>
      </c>
      <c r="AI63" s="4">
        <f t="shared" si="23"/>
        <v>1.9266854741422463</v>
      </c>
      <c r="AJ63" s="4">
        <f t="shared" si="24"/>
        <v>3.3644381035583564</v>
      </c>
      <c r="AK63" s="4">
        <f t="shared" si="25"/>
        <v>2.7459428123926557</v>
      </c>
      <c r="AL63" s="4">
        <f t="shared" si="26"/>
        <v>2.3486714605432297</v>
      </c>
      <c r="AM63" s="4">
        <f t="shared" si="27"/>
        <v>2.8516504382779857</v>
      </c>
      <c r="AN63" s="4">
        <f t="shared" si="28"/>
        <v>2.0888867827112421</v>
      </c>
      <c r="AO63" s="4">
        <f t="shared" si="29"/>
        <v>5.8526351756779746</v>
      </c>
      <c r="AP63" s="4">
        <f t="shared" si="30"/>
        <v>2.6648570902203801</v>
      </c>
      <c r="AQ63" s="4">
        <f t="shared" si="31"/>
        <v>1.1158877726402636</v>
      </c>
      <c r="AR63" s="4">
        <f t="shared" si="32"/>
        <v>2.8841931223767006</v>
      </c>
      <c r="AS63" s="4">
        <f t="shared" si="33"/>
        <v>2.2602963826126086</v>
      </c>
      <c r="AT63" s="4">
        <f t="shared" si="34"/>
        <v>2.4714585088670589</v>
      </c>
      <c r="AU63" s="4">
        <f t="shared" si="35"/>
        <v>1.7260891566890848</v>
      </c>
      <c r="AV63" s="4">
        <f t="shared" si="220"/>
        <v>1.6031425564256097</v>
      </c>
      <c r="AW63" s="4">
        <f t="shared" si="220"/>
        <v>-1.9529015973367763</v>
      </c>
      <c r="AY63" s="2">
        <f t="shared" si="96"/>
        <v>105.34883077597743</v>
      </c>
      <c r="AZ63" s="2">
        <f t="shared" si="147"/>
        <v>109.02032757455737</v>
      </c>
      <c r="BA63" s="2">
        <f t="shared" si="148"/>
        <v>109.23689709451043</v>
      </c>
      <c r="BB63" s="2">
        <f t="shared" si="149"/>
        <v>107.70375279571607</v>
      </c>
      <c r="BC63" s="2">
        <f t="shared" si="150"/>
        <v>108.08963032758849</v>
      </c>
      <c r="BD63" s="2">
        <f t="shared" si="151"/>
        <v>106.99212014500323</v>
      </c>
      <c r="BE63" s="2">
        <f t="shared" si="152"/>
        <v>105.71596009414493</v>
      </c>
      <c r="BF63" s="2">
        <f t="shared" si="153"/>
        <v>110.60473744065825</v>
      </c>
      <c r="BG63" s="2">
        <f t="shared" si="154"/>
        <v>113.26321189761046</v>
      </c>
      <c r="BH63" s="2">
        <f t="shared" si="155"/>
        <v>113.49746554226552</v>
      </c>
      <c r="BI63" s="2">
        <f t="shared" si="156"/>
        <v>113.22639065262173</v>
      </c>
      <c r="BJ63" s="2">
        <f t="shared" si="157"/>
        <v>112.5387926519972</v>
      </c>
      <c r="BK63" s="2">
        <f t="shared" si="158"/>
        <v>111.75624855150343</v>
      </c>
      <c r="BL63" s="2">
        <f t="shared" si="159"/>
        <v>112.00909970571213</v>
      </c>
      <c r="BM63" s="2">
        <f t="shared" si="160"/>
        <v>113.484641400323</v>
      </c>
      <c r="BO63" s="2">
        <f t="shared" si="38"/>
        <v>108.92100000000001</v>
      </c>
      <c r="BP63" s="2">
        <f t="shared" si="39"/>
        <v>113.807</v>
      </c>
      <c r="BQ63" s="2">
        <f t="shared" si="40"/>
        <v>113.08799999999999</v>
      </c>
      <c r="BR63" s="2">
        <f t="shared" si="41"/>
        <v>110.965</v>
      </c>
      <c r="BS63" s="2">
        <f t="shared" si="42"/>
        <v>111.77200000000001</v>
      </c>
      <c r="BT63" s="2">
        <f t="shared" si="43"/>
        <v>109.456</v>
      </c>
      <c r="BU63" s="2">
        <f t="shared" si="44"/>
        <v>112.123</v>
      </c>
      <c r="BV63" s="2">
        <f t="shared" si="45"/>
        <v>113.842</v>
      </c>
      <c r="BW63" s="2">
        <f t="shared" si="46"/>
        <v>114.684</v>
      </c>
      <c r="BX63" s="2">
        <f t="shared" si="47"/>
        <v>117</v>
      </c>
      <c r="BY63" s="2">
        <f t="shared" si="48"/>
        <v>115.77200000000001</v>
      </c>
      <c r="BZ63" s="2">
        <f t="shared" si="49"/>
        <v>115.36799999999999</v>
      </c>
      <c r="CA63" s="2">
        <f t="shared" si="50"/>
        <v>113.789</v>
      </c>
      <c r="CB63" s="2">
        <f t="shared" si="51"/>
        <v>114</v>
      </c>
      <c r="CC63" s="2">
        <f t="shared" si="52"/>
        <v>111.617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106.62358283302063</v>
      </c>
      <c r="DL63" s="2">
        <f t="shared" si="221"/>
        <v>111.72080253283301</v>
      </c>
      <c r="DM63" s="2">
        <f t="shared" si="221"/>
        <v>111.67934851551956</v>
      </c>
      <c r="DN63" s="2">
        <f t="shared" si="221"/>
        <v>110.13475303643725</v>
      </c>
      <c r="DO63" s="2">
        <f t="shared" si="221"/>
        <v>111.26595021337128</v>
      </c>
      <c r="DP63" s="2">
        <f t="shared" si="221"/>
        <v>110.29972951522953</v>
      </c>
      <c r="DQ63" s="2">
        <f t="shared" si="221"/>
        <v>109.2394831673779</v>
      </c>
      <c r="DR63" s="2">
        <f t="shared" si="221"/>
        <v>112.47768539592225</v>
      </c>
      <c r="DS63" s="2">
        <f t="shared" si="221"/>
        <v>114.55704019734021</v>
      </c>
      <c r="DT63" s="2">
        <f t="shared" si="221"/>
        <v>116.05457657657657</v>
      </c>
      <c r="DU63" s="2">
        <f t="shared" si="221"/>
        <v>115.8755854341737</v>
      </c>
      <c r="DV63" s="2">
        <f t="shared" si="221"/>
        <v>114.86741613041616</v>
      </c>
      <c r="DW63" s="2">
        <f t="shared" si="221"/>
        <v>113.69901422475108</v>
      </c>
      <c r="DX63" s="2">
        <f t="shared" si="221"/>
        <v>113.76016903745848</v>
      </c>
      <c r="DY63" s="2">
        <f t="shared" si="221"/>
        <v>113.29870721925136</v>
      </c>
      <c r="EA63" s="2">
        <f t="shared" si="71"/>
        <v>103.4985228598307</v>
      </c>
      <c r="EB63" s="2">
        <f t="shared" si="72"/>
        <v>104.99929667264394</v>
      </c>
      <c r="EC63" s="2">
        <f t="shared" si="73"/>
        <v>105.45876843381284</v>
      </c>
      <c r="ED63" s="2">
        <f t="shared" si="74"/>
        <v>103.76261741432903</v>
      </c>
      <c r="EE63" s="2">
        <f t="shared" si="75"/>
        <v>102.94730658889442</v>
      </c>
      <c r="EF63" s="2">
        <f t="shared" si="76"/>
        <v>100.96374951014695</v>
      </c>
      <c r="EG63" s="2">
        <f t="shared" si="77"/>
        <v>99.526286092715225</v>
      </c>
      <c r="EH63" s="2">
        <f t="shared" si="78"/>
        <v>107.38702262644188</v>
      </c>
      <c r="EI63" s="2">
        <f t="shared" si="79"/>
        <v>110.84354318571077</v>
      </c>
      <c r="EJ63" s="2">
        <f t="shared" si="80"/>
        <v>109.22307700615222</v>
      </c>
      <c r="EK63" s="2">
        <f t="shared" si="81"/>
        <v>108.29585770936517</v>
      </c>
      <c r="EL63" s="2">
        <f t="shared" si="82"/>
        <v>108.30152765471875</v>
      </c>
      <c r="EM63" s="2">
        <f t="shared" si="83"/>
        <v>108.09456975325226</v>
      </c>
      <c r="EN63" s="2">
        <f t="shared" si="84"/>
        <v>108.85260821363153</v>
      </c>
      <c r="EO63" s="2">
        <f t="shared" si="85"/>
        <v>113.8671591233835</v>
      </c>
      <c r="EQ63" s="2">
        <f t="shared" si="86"/>
        <v>104.34328131588032</v>
      </c>
      <c r="ER63" s="2">
        <f t="shared" si="222"/>
        <v>104.72339692483249</v>
      </c>
      <c r="ES63" s="2">
        <f t="shared" si="222"/>
        <v>104.92867685005373</v>
      </c>
      <c r="ET63" s="2">
        <f t="shared" si="222"/>
        <v>102.77256844713328</v>
      </c>
      <c r="EU63" s="2">
        <f t="shared" si="222"/>
        <v>102.1576276876435</v>
      </c>
      <c r="EV63" s="2">
        <f t="shared" si="222"/>
        <v>99.392383784738584</v>
      </c>
      <c r="EW63" s="2">
        <f t="shared" si="222"/>
        <v>99.510297928869036</v>
      </c>
      <c r="EX63" s="2">
        <f t="shared" si="222"/>
        <v>106.09033937777164</v>
      </c>
      <c r="EY63" s="2">
        <f t="shared" si="222"/>
        <v>108.38543212363265</v>
      </c>
      <c r="EZ63" s="2">
        <f t="shared" si="222"/>
        <v>110.05524799587489</v>
      </c>
      <c r="FA63" s="2">
        <f t="shared" si="222"/>
        <v>107.71953019373628</v>
      </c>
      <c r="FB63" s="2">
        <f t="shared" si="222"/>
        <v>107.59282926275927</v>
      </c>
      <c r="FC63" s="2">
        <f t="shared" si="222"/>
        <v>106.95534280797533</v>
      </c>
      <c r="FD63" s="2">
        <f t="shared" si="222"/>
        <v>110.12402567929033</v>
      </c>
      <c r="FE63" s="2">
        <f t="shared" si="222"/>
        <v>115.99279197729072</v>
      </c>
      <c r="FG63" s="2">
        <f t="shared" si="88"/>
        <v>0.40793146122245744</v>
      </c>
      <c r="FH63" s="2">
        <f t="shared" si="223"/>
        <v>0.40176232229373132</v>
      </c>
      <c r="FI63" s="2">
        <f t="shared" si="223"/>
        <v>0.39263264632029782</v>
      </c>
      <c r="FJ63" s="2">
        <f t="shared" si="223"/>
        <v>0.38149253842085651</v>
      </c>
      <c r="FK63" s="2">
        <f t="shared" si="223"/>
        <v>0.38182314047452387</v>
      </c>
      <c r="FL63" s="2">
        <f t="shared" si="223"/>
        <v>0.35427149343873765</v>
      </c>
      <c r="FM63" s="2">
        <f t="shared" si="223"/>
        <v>0.36275611557332416</v>
      </c>
      <c r="FN63" s="2">
        <f t="shared" si="223"/>
        <v>0.36789241605849315</v>
      </c>
      <c r="FO63" s="2">
        <f t="shared" si="223"/>
        <v>0.34834721635571797</v>
      </c>
      <c r="FP63" s="2">
        <f t="shared" si="223"/>
        <v>0.374323486061931</v>
      </c>
      <c r="FQ63" s="2">
        <f t="shared" si="223"/>
        <v>0.34950439545419387</v>
      </c>
      <c r="FR63" s="2">
        <f t="shared" si="223"/>
        <v>0.35464668227329205</v>
      </c>
      <c r="FS63" s="2">
        <f t="shared" si="223"/>
        <v>0.34663349563072721</v>
      </c>
      <c r="FT63" s="2">
        <f t="shared" si="223"/>
        <v>0.35682533259796589</v>
      </c>
      <c r="FU63" s="2">
        <f t="shared" si="223"/>
        <v>0.32687787060180656</v>
      </c>
      <c r="FW63" s="2">
        <f t="shared" si="112"/>
        <v>6.892411381881736E-5</v>
      </c>
      <c r="FX63" s="2">
        <f t="shared" si="164"/>
        <v>9.8421891898277779E-5</v>
      </c>
      <c r="FY63" s="2">
        <f t="shared" si="165"/>
        <v>9.1685819555310336E-5</v>
      </c>
      <c r="FZ63" s="2">
        <f t="shared" si="166"/>
        <v>7.883153635102027E-5</v>
      </c>
      <c r="GA63" s="2">
        <f t="shared" si="167"/>
        <v>8.7697159615860118E-5</v>
      </c>
      <c r="GB63" s="2">
        <f t="shared" si="168"/>
        <v>8.7688759705289906E-5</v>
      </c>
      <c r="GC63" s="2">
        <f t="shared" si="169"/>
        <v>8.9605672041388881E-5</v>
      </c>
      <c r="GD63" s="2">
        <f t="shared" si="170"/>
        <v>1.0158969894079667E-4</v>
      </c>
      <c r="GE63" s="2">
        <f t="shared" si="171"/>
        <v>9.8430370822189E-5</v>
      </c>
      <c r="GF63" s="2">
        <f t="shared" si="172"/>
        <v>9.5773490967529144E-5</v>
      </c>
      <c r="GG63" s="2">
        <f t="shared" si="173"/>
        <v>8.0900849066568858E-5</v>
      </c>
      <c r="GH63" s="2">
        <f t="shared" si="174"/>
        <v>7.4664112452713593E-5</v>
      </c>
      <c r="GI63" s="2">
        <f t="shared" si="175"/>
        <v>6.8024219438557153E-5</v>
      </c>
      <c r="GJ63" s="2">
        <f t="shared" si="176"/>
        <v>5.7173558181501938E-5</v>
      </c>
      <c r="GK63" s="2">
        <f t="shared" si="177"/>
        <v>5.6375262158986395E-5</v>
      </c>
      <c r="GM63" s="86">
        <f t="shared" si="113"/>
        <v>2.7118420608403292E-3</v>
      </c>
      <c r="GN63" s="86">
        <f t="shared" si="178"/>
        <v>2.1337272866478302E-3</v>
      </c>
      <c r="GO63" s="86">
        <f t="shared" si="179"/>
        <v>1.6013941125830335E-3</v>
      </c>
      <c r="GP63" s="86">
        <f t="shared" si="180"/>
        <v>1.294992119440136E-3</v>
      </c>
      <c r="GQ63" s="86">
        <f t="shared" si="181"/>
        <v>1.1134182796782076E-3</v>
      </c>
      <c r="GR63" s="86">
        <f t="shared" si="182"/>
        <v>4.5999692955545269E-4</v>
      </c>
      <c r="GS63" s="86">
        <f t="shared" si="183"/>
        <v>7.0774197974825856E-4</v>
      </c>
      <c r="GT63" s="86">
        <f t="shared" si="184"/>
        <v>7.8136756419661699E-4</v>
      </c>
      <c r="GU63" s="86">
        <f t="shared" si="185"/>
        <v>4.0783373958394402E-4</v>
      </c>
      <c r="GV63" s="86">
        <f t="shared" si="186"/>
        <v>9.1199942305311764E-4</v>
      </c>
      <c r="GW63" s="86">
        <f t="shared" si="187"/>
        <v>3.9253198644052849E-4</v>
      </c>
      <c r="GX63" s="86">
        <f t="shared" si="188"/>
        <v>5.2840197735262717E-4</v>
      </c>
      <c r="GY63" s="86">
        <f t="shared" si="189"/>
        <v>4.2735023225481543E-4</v>
      </c>
      <c r="GZ63" s="86">
        <f t="shared" si="190"/>
        <v>6.0350103383035507E-4</v>
      </c>
      <c r="HA63" s="86">
        <f t="shared" si="191"/>
        <v>1.4876440404842917E-4</v>
      </c>
      <c r="HC63" s="86">
        <f t="shared" si="145"/>
        <v>4.1473053989578053E-11</v>
      </c>
      <c r="HD63" s="86">
        <f t="shared" si="192"/>
        <v>1.3120184122372345E-10</v>
      </c>
      <c r="HE63" s="86">
        <f t="shared" si="193"/>
        <v>9.1557981876995403E-13</v>
      </c>
      <c r="HF63" s="86">
        <f t="shared" si="194"/>
        <v>3.9200711479883853E-13</v>
      </c>
      <c r="HG63" s="86">
        <f t="shared" si="195"/>
        <v>1.1271151702725751E-12</v>
      </c>
      <c r="HH63" s="86">
        <f t="shared" si="196"/>
        <v>6.0771686211371126E-13</v>
      </c>
      <c r="HI63" s="86">
        <f t="shared" si="197"/>
        <v>6.1083089875397292E-13</v>
      </c>
      <c r="HJ63" s="86">
        <f t="shared" si="198"/>
        <v>6.7047247663042134E-12</v>
      </c>
      <c r="HK63" s="86">
        <f t="shared" si="199"/>
        <v>1.3635597568571107E-12</v>
      </c>
      <c r="HL63" s="86">
        <f t="shared" si="200"/>
        <v>1.128938944390871E-11</v>
      </c>
      <c r="HM63" s="86">
        <f t="shared" si="201"/>
        <v>6.0959253635721763E-14</v>
      </c>
      <c r="HN63" s="86">
        <f t="shared" si="202"/>
        <v>7.6087807229753945E-12</v>
      </c>
      <c r="HO63" s="86">
        <f t="shared" si="203"/>
        <v>7.6654117349626843E-14</v>
      </c>
      <c r="HP63" s="86">
        <f t="shared" si="204"/>
        <v>2.3098350260550926E-13</v>
      </c>
      <c r="HQ63" s="86">
        <f t="shared" si="205"/>
        <v>2.0830172684287035E-17</v>
      </c>
      <c r="HS63" s="86">
        <f t="shared" si="114"/>
        <v>7.8110335563238534E-77</v>
      </c>
      <c r="HT63" s="86">
        <f t="shared" si="206"/>
        <v>1.1737666983884617E-66</v>
      </c>
      <c r="HU63" s="86">
        <f t="shared" si="207"/>
        <v>3.4031779369089857E-89</v>
      </c>
      <c r="HV63" s="86">
        <f t="shared" si="208"/>
        <v>1.0292150675044229E-92</v>
      </c>
      <c r="HW63" s="86">
        <f t="shared" si="209"/>
        <v>8.1991185220312372E-93</v>
      </c>
      <c r="HX63" s="86">
        <f t="shared" si="210"/>
        <v>1.060297377822711E-93</v>
      </c>
      <c r="HY63" s="86">
        <f t="shared" si="211"/>
        <v>2.4795918641427311E-92</v>
      </c>
      <c r="HZ63" s="86">
        <f t="shared" si="212"/>
        <v>1.9195746597836382E-85</v>
      </c>
      <c r="IA63" s="86">
        <f t="shared" si="213"/>
        <v>2.5424234279368741E-90</v>
      </c>
      <c r="IB63" s="86">
        <f t="shared" si="214"/>
        <v>8.9305150505631764E-84</v>
      </c>
      <c r="IC63" s="86">
        <f t="shared" si="215"/>
        <v>1.6136426678741196E-102</v>
      </c>
      <c r="ID63" s="86">
        <f t="shared" si="216"/>
        <v>2.6205325816804299E-83</v>
      </c>
      <c r="IE63" s="86">
        <f t="shared" si="217"/>
        <v>8.2171161142210284E-98</v>
      </c>
      <c r="IF63" s="86">
        <f t="shared" si="218"/>
        <v>2.454534498048432E-42</v>
      </c>
      <c r="IG63" s="86">
        <f t="shared" si="219"/>
        <v>1.5823953427319267E-30</v>
      </c>
      <c r="II63" s="86">
        <f t="shared" si="115"/>
        <v>4.5628884961089219E-171</v>
      </c>
      <c r="IJ63" s="86">
        <f t="shared" si="116"/>
        <v>1.0893944328235984E-154</v>
      </c>
      <c r="IK63" s="86">
        <f t="shared" si="117"/>
        <v>2.2477712806974423E-201</v>
      </c>
      <c r="IL63" s="86">
        <f t="shared" si="118"/>
        <v>1.2300482914879146E-205</v>
      </c>
      <c r="IM63" s="86">
        <f t="shared" si="119"/>
        <v>9.3966878067329162E-208</v>
      </c>
      <c r="IN63" s="86">
        <f t="shared" si="120"/>
        <v>1.2096403680292307E-210</v>
      </c>
      <c r="IO63" s="86">
        <f t="shared" si="121"/>
        <v>2.0450470276862391E-208</v>
      </c>
      <c r="IP63" s="86">
        <f t="shared" si="122"/>
        <v>1.8784622201696322E-190</v>
      </c>
      <c r="IQ63" s="86">
        <f t="shared" si="123"/>
        <v>1.2898229453785385E-201</v>
      </c>
      <c r="IR63" s="86">
        <f t="shared" si="124"/>
        <v>1.3831041991805209E-187</v>
      </c>
      <c r="IS63" s="86">
        <f t="shared" si="125"/>
        <v>4.6216780543682739E-233</v>
      </c>
      <c r="IT63" s="86">
        <f t="shared" si="126"/>
        <v>1.3776226888578616E-186</v>
      </c>
      <c r="IU63" s="86">
        <f t="shared" si="127"/>
        <v>3.570324441598135E-218</v>
      </c>
      <c r="IV63" s="86">
        <f t="shared" si="128"/>
        <v>1.4468399489033251E-155</v>
      </c>
      <c r="IW63" s="86">
        <f t="shared" si="129"/>
        <v>3.0957029440857925E-129</v>
      </c>
      <c r="IY63" s="86">
        <f t="shared" si="130"/>
        <v>2.7118421023133834E-3</v>
      </c>
      <c r="IZ63" s="86">
        <f t="shared" si="131"/>
        <v>2.1337274178496713E-3</v>
      </c>
      <c r="JA63" s="86">
        <f t="shared" si="132"/>
        <v>1.6013941134986134E-3</v>
      </c>
      <c r="JB63" s="86">
        <f t="shared" si="133"/>
        <v>1.2949921198321431E-3</v>
      </c>
      <c r="JC63" s="86">
        <f t="shared" si="134"/>
        <v>1.1134182808053227E-3</v>
      </c>
      <c r="JD63" s="86">
        <f t="shared" si="135"/>
        <v>4.5999693016316953E-4</v>
      </c>
      <c r="JE63" s="86">
        <f t="shared" si="136"/>
        <v>7.0774198035908949E-4</v>
      </c>
      <c r="JF63" s="86">
        <f t="shared" si="137"/>
        <v>7.8136757090134176E-4</v>
      </c>
      <c r="JG63" s="86">
        <f t="shared" si="138"/>
        <v>4.0783374094750379E-4</v>
      </c>
      <c r="JH63" s="86">
        <f t="shared" si="139"/>
        <v>9.1199943434250709E-4</v>
      </c>
      <c r="JI63" s="86">
        <f t="shared" si="140"/>
        <v>3.9253198650148776E-4</v>
      </c>
      <c r="JJ63" s="86">
        <f t="shared" si="141"/>
        <v>5.2840198496140786E-4</v>
      </c>
      <c r="JK63" s="86">
        <f t="shared" si="142"/>
        <v>4.2735023233146955E-4</v>
      </c>
      <c r="JL63" s="86">
        <f t="shared" si="143"/>
        <v>6.035010340613386E-4</v>
      </c>
      <c r="JM63" s="86">
        <f t="shared" si="144"/>
        <v>1.4876440404844999E-4</v>
      </c>
    </row>
    <row r="64" spans="2:273" x14ac:dyDescent="0.25">
      <c r="B64" s="2">
        <v>37</v>
      </c>
      <c r="C64" s="37">
        <v>108.111</v>
      </c>
      <c r="D64" s="37">
        <v>114.105</v>
      </c>
      <c r="E64" s="37">
        <v>114.965</v>
      </c>
      <c r="F64" s="37">
        <v>111.56100000000001</v>
      </c>
      <c r="G64" s="37">
        <v>111.28100000000001</v>
      </c>
      <c r="H64" s="37">
        <v>111.526</v>
      </c>
      <c r="I64" s="37">
        <v>110.08799999999999</v>
      </c>
      <c r="J64" s="37">
        <v>113.351</v>
      </c>
      <c r="K64" s="37">
        <v>118.26300000000001</v>
      </c>
      <c r="L64" s="37">
        <v>119.56100000000001</v>
      </c>
      <c r="M64" s="37">
        <v>117.386</v>
      </c>
      <c r="N64" s="37">
        <v>114.73699999999999</v>
      </c>
      <c r="O64" s="37">
        <v>115.93</v>
      </c>
      <c r="P64" s="37">
        <v>114.15</v>
      </c>
      <c r="Q64" s="37">
        <v>113.55</v>
      </c>
      <c r="S64" s="4">
        <f t="shared" si="8"/>
        <v>107.67532784482708</v>
      </c>
      <c r="T64" s="4">
        <f t="shared" si="9"/>
        <v>111.04404304575061</v>
      </c>
      <c r="U64" s="4">
        <f t="shared" si="10"/>
        <v>110.82321601286402</v>
      </c>
      <c r="V64" s="4">
        <f t="shared" si="11"/>
        <v>108.97351476156025</v>
      </c>
      <c r="W64" s="4">
        <f t="shared" si="12"/>
        <v>109.2476798851594</v>
      </c>
      <c r="X64" s="4">
        <f t="shared" si="13"/>
        <v>107.49979958881848</v>
      </c>
      <c r="Y64" s="4">
        <f t="shared" si="14"/>
        <v>106.44711688426939</v>
      </c>
      <c r="Z64" s="4">
        <f t="shared" si="15"/>
        <v>111.44419705364666</v>
      </c>
      <c r="AA64" s="4">
        <f t="shared" si="16"/>
        <v>113.75276929476483</v>
      </c>
      <c r="AB64" s="4">
        <f t="shared" si="17"/>
        <v>114.37523285546787</v>
      </c>
      <c r="AC64" s="4">
        <f t="shared" si="18"/>
        <v>113.62505620195057</v>
      </c>
      <c r="AD64" s="4">
        <f t="shared" si="19"/>
        <v>113.08262850580203</v>
      </c>
      <c r="AE64" s="4">
        <f t="shared" si="20"/>
        <v>112.23786784280406</v>
      </c>
      <c r="AF64" s="4">
        <f t="shared" si="21"/>
        <v>112.60136494411363</v>
      </c>
      <c r="AG64" s="4">
        <f t="shared" si="22"/>
        <v>113.66972818748405</v>
      </c>
      <c r="AI64" s="4">
        <f t="shared" si="23"/>
        <v>0.43567215517292368</v>
      </c>
      <c r="AJ64" s="4">
        <f t="shared" si="24"/>
        <v>3.0609569542493915</v>
      </c>
      <c r="AK64" s="4">
        <f t="shared" si="25"/>
        <v>4.1417839871359803</v>
      </c>
      <c r="AL64" s="4">
        <f t="shared" si="26"/>
        <v>2.5874852384397542</v>
      </c>
      <c r="AM64" s="4">
        <f t="shared" si="27"/>
        <v>2.0333201148406062</v>
      </c>
      <c r="AN64" s="4">
        <f t="shared" si="28"/>
        <v>4.0262004111815202</v>
      </c>
      <c r="AO64" s="4">
        <f t="shared" si="29"/>
        <v>3.6408831157306025</v>
      </c>
      <c r="AP64" s="4">
        <f t="shared" si="30"/>
        <v>1.9068029463533378</v>
      </c>
      <c r="AQ64" s="4">
        <f t="shared" si="31"/>
        <v>4.5102307052351733</v>
      </c>
      <c r="AR64" s="4">
        <f t="shared" si="32"/>
        <v>5.1857671445321358</v>
      </c>
      <c r="AS64" s="4">
        <f t="shared" si="33"/>
        <v>3.7609437980494249</v>
      </c>
      <c r="AT64" s="4">
        <f t="shared" si="34"/>
        <v>1.6543714941979601</v>
      </c>
      <c r="AU64" s="4">
        <f t="shared" si="35"/>
        <v>3.6921321571959425</v>
      </c>
      <c r="AV64" s="4">
        <f t="shared" si="220"/>
        <v>1.5486350558863791</v>
      </c>
      <c r="AW64" s="4">
        <f t="shared" si="220"/>
        <v>-0.119728187484057</v>
      </c>
      <c r="AY64" s="2">
        <f t="shared" si="96"/>
        <v>105.31187261299526</v>
      </c>
      <c r="AZ64" s="2">
        <f t="shared" si="147"/>
        <v>108.9288677525862</v>
      </c>
      <c r="BA64" s="2">
        <f t="shared" si="148"/>
        <v>109.12899796459823</v>
      </c>
      <c r="BB64" s="2">
        <f t="shared" si="149"/>
        <v>107.57013108461898</v>
      </c>
      <c r="BC64" s="2">
        <f t="shared" si="150"/>
        <v>107.92754974467705</v>
      </c>
      <c r="BD64" s="2">
        <f t="shared" si="151"/>
        <v>106.86446768185755</v>
      </c>
      <c r="BE64" s="2">
        <f t="shared" si="152"/>
        <v>105.55088458981609</v>
      </c>
      <c r="BF64" s="2">
        <f t="shared" si="153"/>
        <v>110.51867007818345</v>
      </c>
      <c r="BG64" s="2">
        <f t="shared" si="154"/>
        <v>113.23660900493373</v>
      </c>
      <c r="BH64" s="2">
        <f t="shared" si="155"/>
        <v>113.38124587147793</v>
      </c>
      <c r="BI64" s="2">
        <f t="shared" si="156"/>
        <v>113.13678920483386</v>
      </c>
      <c r="BJ64" s="2">
        <f t="shared" si="157"/>
        <v>112.49043158687853</v>
      </c>
      <c r="BK64" s="2">
        <f t="shared" si="158"/>
        <v>111.7259750246326</v>
      </c>
      <c r="BL64" s="2">
        <f t="shared" si="159"/>
        <v>111.96960785542886</v>
      </c>
      <c r="BM64" s="2">
        <f t="shared" si="160"/>
        <v>113.51252595146207</v>
      </c>
      <c r="BO64" s="2">
        <f t="shared" si="38"/>
        <v>108.111</v>
      </c>
      <c r="BP64" s="2">
        <f t="shared" si="39"/>
        <v>114.105</v>
      </c>
      <c r="BQ64" s="2">
        <f t="shared" si="40"/>
        <v>114.965</v>
      </c>
      <c r="BR64" s="2">
        <f t="shared" si="41"/>
        <v>111.56100000000001</v>
      </c>
      <c r="BS64" s="2">
        <f t="shared" si="42"/>
        <v>111.28100000000001</v>
      </c>
      <c r="BT64" s="2">
        <f t="shared" si="43"/>
        <v>111.526</v>
      </c>
      <c r="BU64" s="2">
        <f t="shared" si="44"/>
        <v>110.08799999999999</v>
      </c>
      <c r="BV64" s="2">
        <f t="shared" si="45"/>
        <v>113.351</v>
      </c>
      <c r="BW64" s="2">
        <f t="shared" si="46"/>
        <v>118.26300000000001</v>
      </c>
      <c r="BX64" s="2">
        <f t="shared" si="47"/>
        <v>119.56100000000001</v>
      </c>
      <c r="BY64" s="2">
        <f t="shared" si="48"/>
        <v>117.386</v>
      </c>
      <c r="BZ64" s="2">
        <f t="shared" si="49"/>
        <v>114.73699999999999</v>
      </c>
      <c r="CA64" s="2">
        <f t="shared" si="50"/>
        <v>115.93</v>
      </c>
      <c r="CB64" s="2">
        <f t="shared" si="51"/>
        <v>114.15</v>
      </c>
      <c r="CC64" s="2">
        <f t="shared" si="52"/>
        <v>113.55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106.78802270168855</v>
      </c>
      <c r="DL64" s="2">
        <f t="shared" si="221"/>
        <v>111.92846632270167</v>
      </c>
      <c r="DM64" s="2">
        <f t="shared" si="221"/>
        <v>111.83581106612685</v>
      </c>
      <c r="DN64" s="2">
        <f t="shared" si="221"/>
        <v>110.23754170040486</v>
      </c>
      <c r="DO64" s="2">
        <f t="shared" si="221"/>
        <v>111.39491963015649</v>
      </c>
      <c r="DP64" s="2">
        <f t="shared" si="221"/>
        <v>110.49923981123982</v>
      </c>
      <c r="DQ64" s="2">
        <f t="shared" si="221"/>
        <v>109.37976149834044</v>
      </c>
      <c r="DR64" s="2">
        <f t="shared" si="221"/>
        <v>112.62658843053582</v>
      </c>
      <c r="DS64" s="2">
        <f t="shared" si="221"/>
        <v>114.75705577005579</v>
      </c>
      <c r="DT64" s="2">
        <f t="shared" si="221"/>
        <v>116.19920720720719</v>
      </c>
      <c r="DU64" s="2">
        <f t="shared" si="221"/>
        <v>116.06992436974792</v>
      </c>
      <c r="DV64" s="2">
        <f t="shared" si="221"/>
        <v>115.09349386529389</v>
      </c>
      <c r="DW64" s="2">
        <f t="shared" si="221"/>
        <v>113.91867757230916</v>
      </c>
      <c r="DX64" s="2">
        <f t="shared" si="221"/>
        <v>113.93936083451871</v>
      </c>
      <c r="DY64" s="2">
        <f t="shared" si="221"/>
        <v>113.40709893048131</v>
      </c>
      <c r="EA64" s="2">
        <f t="shared" si="71"/>
        <v>103.35776848541866</v>
      </c>
      <c r="EB64" s="2">
        <f t="shared" si="72"/>
        <v>104.85543698944011</v>
      </c>
      <c r="EC64" s="2">
        <f t="shared" si="73"/>
        <v>105.31035598836269</v>
      </c>
      <c r="ED64" s="2">
        <f t="shared" si="74"/>
        <v>103.62623191987414</v>
      </c>
      <c r="EE64" s="2">
        <f t="shared" si="75"/>
        <v>102.80796204766106</v>
      </c>
      <c r="EF64" s="2">
        <f t="shared" si="76"/>
        <v>100.82272092372288</v>
      </c>
      <c r="EG64" s="2">
        <f t="shared" si="77"/>
        <v>99.416626379690939</v>
      </c>
      <c r="EH64" s="2">
        <f t="shared" si="78"/>
        <v>107.21591748003549</v>
      </c>
      <c r="EI64" s="2">
        <f t="shared" si="79"/>
        <v>110.64328382676779</v>
      </c>
      <c r="EJ64" s="2">
        <f t="shared" si="80"/>
        <v>109.08529092696185</v>
      </c>
      <c r="EK64" s="2">
        <f t="shared" si="81"/>
        <v>108.15813492603021</v>
      </c>
      <c r="EL64" s="2">
        <f t="shared" si="82"/>
        <v>108.17055886696201</v>
      </c>
      <c r="EM64" s="2">
        <f t="shared" si="83"/>
        <v>107.95685585786103</v>
      </c>
      <c r="EN64" s="2">
        <f t="shared" si="84"/>
        <v>108.73133951123107</v>
      </c>
      <c r="EO64" s="2">
        <f t="shared" si="85"/>
        <v>113.71015184638112</v>
      </c>
      <c r="EQ64" s="2">
        <f t="shared" si="86"/>
        <v>104.187948785599</v>
      </c>
      <c r="ER64" s="2">
        <f t="shared" si="222"/>
        <v>104.5843306981477</v>
      </c>
      <c r="ES64" s="2">
        <f t="shared" si="222"/>
        <v>104.78918098306664</v>
      </c>
      <c r="ET64" s="2">
        <f t="shared" si="222"/>
        <v>102.65266691972525</v>
      </c>
      <c r="EU64" s="2">
        <f t="shared" si="222"/>
        <v>102.03152485634189</v>
      </c>
      <c r="EV64" s="2">
        <f t="shared" si="222"/>
        <v>99.27796443368571</v>
      </c>
      <c r="EW64" s="2">
        <f t="shared" si="222"/>
        <v>99.400856472176457</v>
      </c>
      <c r="EX64" s="2">
        <f t="shared" si="222"/>
        <v>105.94167719520399</v>
      </c>
      <c r="EY64" s="2">
        <f t="shared" si="222"/>
        <v>108.22722803133098</v>
      </c>
      <c r="EZ64" s="2">
        <f t="shared" si="222"/>
        <v>109.90287960747344</v>
      </c>
      <c r="FA64" s="2">
        <f t="shared" si="222"/>
        <v>107.5912804682763</v>
      </c>
      <c r="FB64" s="2">
        <f t="shared" si="222"/>
        <v>107.47371040878242</v>
      </c>
      <c r="FC64" s="2">
        <f t="shared" si="222"/>
        <v>106.83597732464992</v>
      </c>
      <c r="FD64" s="2">
        <f t="shared" si="222"/>
        <v>109.98272099099074</v>
      </c>
      <c r="FE64" s="2">
        <f t="shared" si="222"/>
        <v>115.80042699696827</v>
      </c>
      <c r="FG64" s="2">
        <f t="shared" si="88"/>
        <v>0.43035085304882731</v>
      </c>
      <c r="FH64" s="2">
        <f t="shared" si="223"/>
        <v>0.42408551865967559</v>
      </c>
      <c r="FI64" s="2">
        <f t="shared" si="223"/>
        <v>0.41480029748567349</v>
      </c>
      <c r="FJ64" s="2">
        <f t="shared" si="223"/>
        <v>0.40344902188423709</v>
      </c>
      <c r="FK64" s="2">
        <f t="shared" si="223"/>
        <v>0.40378622953881066</v>
      </c>
      <c r="FL64" s="2">
        <f t="shared" si="223"/>
        <v>0.37561272254887301</v>
      </c>
      <c r="FM64" s="2">
        <f t="shared" si="223"/>
        <v>0.38430426904145326</v>
      </c>
      <c r="FN64" s="2">
        <f t="shared" si="223"/>
        <v>0.38955915712993061</v>
      </c>
      <c r="FO64" s="2">
        <f t="shared" si="223"/>
        <v>0.36953580108290501</v>
      </c>
      <c r="FP64" s="2">
        <f t="shared" si="223"/>
        <v>0.3961316217126083</v>
      </c>
      <c r="FQ64" s="2">
        <f t="shared" si="223"/>
        <v>0.37072332406852931</v>
      </c>
      <c r="FR64" s="2">
        <f t="shared" si="223"/>
        <v>0.37599735230254899</v>
      </c>
      <c r="FS64" s="2">
        <f t="shared" si="223"/>
        <v>0.36777667132549169</v>
      </c>
      <c r="FT64" s="2">
        <f t="shared" si="223"/>
        <v>0.3782302922615372</v>
      </c>
      <c r="FU64" s="2">
        <f t="shared" si="223"/>
        <v>0.34745685448694524</v>
      </c>
      <c r="FW64" s="2">
        <f t="shared" si="112"/>
        <v>7.5573285453100017E-5</v>
      </c>
      <c r="FX64" s="2">
        <f t="shared" si="164"/>
        <v>1.0791643376194005E-4</v>
      </c>
      <c r="FY64" s="2">
        <f t="shared" si="165"/>
        <v>1.0053061277603579E-4</v>
      </c>
      <c r="FZ64" s="2">
        <f t="shared" si="166"/>
        <v>8.6436403383185359E-5</v>
      </c>
      <c r="GA64" s="2">
        <f t="shared" si="167"/>
        <v>9.6157209809426839E-5</v>
      </c>
      <c r="GB64" s="2">
        <f t="shared" si="168"/>
        <v>9.6147999646482155E-5</v>
      </c>
      <c r="GC64" s="2">
        <f t="shared" si="169"/>
        <v>9.8249816275106672E-5</v>
      </c>
      <c r="GD64" s="2">
        <f t="shared" si="170"/>
        <v>1.1138979808865869E-4</v>
      </c>
      <c r="GE64" s="2">
        <f t="shared" si="171"/>
        <v>1.0792573054057066E-4</v>
      </c>
      <c r="GF64" s="2">
        <f t="shared" si="172"/>
        <v>1.0501257429259189E-4</v>
      </c>
      <c r="GG64" s="2">
        <f t="shared" si="173"/>
        <v>8.8705324691003127E-5</v>
      </c>
      <c r="GH64" s="2">
        <f t="shared" si="174"/>
        <v>8.1866981613347103E-5</v>
      </c>
      <c r="GI64" s="2">
        <f t="shared" si="175"/>
        <v>7.4586583923177721E-5</v>
      </c>
      <c r="GJ64" s="2">
        <f t="shared" si="176"/>
        <v>6.268921414812505E-5</v>
      </c>
      <c r="GK64" s="2">
        <f t="shared" si="177"/>
        <v>6.1813909554344316E-5</v>
      </c>
      <c r="GM64" s="86">
        <f t="shared" si="113"/>
        <v>4.0356957572880766E-3</v>
      </c>
      <c r="GN64" s="86">
        <f t="shared" si="178"/>
        <v>3.2940888884428151E-3</v>
      </c>
      <c r="GO64" s="86">
        <f t="shared" si="179"/>
        <v>2.5509548746483297E-3</v>
      </c>
      <c r="GP64" s="86">
        <f t="shared" si="180"/>
        <v>2.0671765064173165E-3</v>
      </c>
      <c r="GQ64" s="86">
        <f t="shared" si="181"/>
        <v>1.8402939204974482E-3</v>
      </c>
      <c r="GR64" s="86">
        <f t="shared" si="182"/>
        <v>8.1062676200952899E-4</v>
      </c>
      <c r="GS64" s="86">
        <f t="shared" si="183"/>
        <v>1.1884628311940907E-3</v>
      </c>
      <c r="GT64" s="86">
        <f t="shared" si="184"/>
        <v>1.3131517869627554E-3</v>
      </c>
      <c r="GU64" s="86">
        <f t="shared" si="185"/>
        <v>7.1760287953356091E-4</v>
      </c>
      <c r="GV64" s="86">
        <f t="shared" si="186"/>
        <v>1.52443680986072E-3</v>
      </c>
      <c r="GW64" s="86">
        <f t="shared" si="187"/>
        <v>6.9864061655883713E-4</v>
      </c>
      <c r="GX64" s="86">
        <f t="shared" si="188"/>
        <v>9.08835596033419E-4</v>
      </c>
      <c r="GY64" s="86">
        <f t="shared" si="189"/>
        <v>7.408295737232393E-4</v>
      </c>
      <c r="GZ64" s="86">
        <f t="shared" si="190"/>
        <v>1.0211059889712992E-3</v>
      </c>
      <c r="HA64" s="86">
        <f t="shared" si="191"/>
        <v>2.8535901086059048E-4</v>
      </c>
      <c r="HC64" s="86">
        <f t="shared" si="145"/>
        <v>1.1288622264067997E-10</v>
      </c>
      <c r="HD64" s="86">
        <f t="shared" si="192"/>
        <v>3.4382477675910574E-10</v>
      </c>
      <c r="HE64" s="86">
        <f t="shared" si="193"/>
        <v>3.0671812765857923E-12</v>
      </c>
      <c r="HF64" s="86">
        <f t="shared" si="194"/>
        <v>1.3295810336683981E-12</v>
      </c>
      <c r="HG64" s="86">
        <f t="shared" si="195"/>
        <v>3.8077478149917687E-12</v>
      </c>
      <c r="HH64" s="86">
        <f t="shared" si="196"/>
        <v>2.1000805365866028E-12</v>
      </c>
      <c r="HI64" s="86">
        <f t="shared" si="197"/>
        <v>2.1027244754433303E-12</v>
      </c>
      <c r="HJ64" s="86">
        <f t="shared" si="198"/>
        <v>2.1037824078809824E-11</v>
      </c>
      <c r="HK64" s="86">
        <f t="shared" si="199"/>
        <v>4.571496467584567E-12</v>
      </c>
      <c r="HL64" s="86">
        <f t="shared" si="200"/>
        <v>3.4454793379198174E-11</v>
      </c>
      <c r="HM64" s="86">
        <f t="shared" si="201"/>
        <v>2.3445758555530985E-13</v>
      </c>
      <c r="HN64" s="86">
        <f t="shared" si="202"/>
        <v>2.2693519669673763E-11</v>
      </c>
      <c r="HO64" s="86">
        <f t="shared" si="203"/>
        <v>2.7435522916504944E-13</v>
      </c>
      <c r="HP64" s="86">
        <f t="shared" si="204"/>
        <v>7.8489113302899594E-13</v>
      </c>
      <c r="HQ64" s="86">
        <f t="shared" si="205"/>
        <v>1.104570665574144E-16</v>
      </c>
      <c r="HS64" s="86">
        <f t="shared" si="114"/>
        <v>6.5929407804557385E-75</v>
      </c>
      <c r="HT64" s="86">
        <f t="shared" si="206"/>
        <v>6.875222248601208E-65</v>
      </c>
      <c r="HU64" s="86">
        <f t="shared" si="207"/>
        <v>7.2046996066768577E-87</v>
      </c>
      <c r="HV64" s="86">
        <f t="shared" si="208"/>
        <v>2.3535907556987336E-90</v>
      </c>
      <c r="HW64" s="86">
        <f t="shared" si="209"/>
        <v>2.0574595623681952E-90</v>
      </c>
      <c r="HX64" s="86">
        <f t="shared" si="210"/>
        <v>2.8409212229427332E-91</v>
      </c>
      <c r="HY64" s="86">
        <f t="shared" si="211"/>
        <v>6.2647705040032829E-90</v>
      </c>
      <c r="HZ64" s="86">
        <f t="shared" si="212"/>
        <v>3.31165005780127E-83</v>
      </c>
      <c r="IA64" s="86">
        <f t="shared" si="213"/>
        <v>5.8247038551313287E-88</v>
      </c>
      <c r="IB64" s="86">
        <f t="shared" si="214"/>
        <v>1.3631205045030196E-81</v>
      </c>
      <c r="IC64" s="86">
        <f t="shared" si="215"/>
        <v>7.2375428712225478E-100</v>
      </c>
      <c r="ID64" s="86">
        <f t="shared" si="216"/>
        <v>3.4153540860583313E-81</v>
      </c>
      <c r="IE64" s="86">
        <f t="shared" si="217"/>
        <v>2.3677452695633596E-95</v>
      </c>
      <c r="IF64" s="86">
        <f t="shared" si="218"/>
        <v>2.4929296524571625E-41</v>
      </c>
      <c r="IG64" s="86">
        <f t="shared" si="219"/>
        <v>8.1331169589592328E-30</v>
      </c>
      <c r="II64" s="86">
        <f t="shared" si="115"/>
        <v>7.8104346162087968E-168</v>
      </c>
      <c r="IJ64" s="86">
        <f t="shared" si="116"/>
        <v>1.1747173949110137E-151</v>
      </c>
      <c r="IK64" s="86">
        <f t="shared" si="117"/>
        <v>1.9088335361199146E-197</v>
      </c>
      <c r="IL64" s="86">
        <f t="shared" si="118"/>
        <v>1.0940097810533863E-201</v>
      </c>
      <c r="IM64" s="86">
        <f t="shared" si="119"/>
        <v>1.019540020116411E-203</v>
      </c>
      <c r="IN64" s="86">
        <f t="shared" si="120"/>
        <v>1.4951967498418477E-206</v>
      </c>
      <c r="IO64" s="86">
        <f t="shared" si="121"/>
        <v>2.3357181860594099E-204</v>
      </c>
      <c r="IP64" s="86">
        <f t="shared" si="122"/>
        <v>1.0689458387265425E-186</v>
      </c>
      <c r="IQ64" s="86">
        <f t="shared" si="123"/>
        <v>1.1868965564124574E-197</v>
      </c>
      <c r="IR64" s="86">
        <f t="shared" si="124"/>
        <v>6.5384633845300301E-184</v>
      </c>
      <c r="IS64" s="86">
        <f t="shared" si="125"/>
        <v>1.4378811421430802E-228</v>
      </c>
      <c r="IT64" s="86">
        <f t="shared" si="126"/>
        <v>4.9967948361156587E-183</v>
      </c>
      <c r="IU64" s="86">
        <f t="shared" si="127"/>
        <v>4.7938725872529384E-214</v>
      </c>
      <c r="IV64" s="86">
        <f t="shared" si="128"/>
        <v>1.1009408504901844E-152</v>
      </c>
      <c r="IW64" s="86">
        <f t="shared" si="129"/>
        <v>7.5043910507556977E-127</v>
      </c>
      <c r="IY64" s="86">
        <f t="shared" si="130"/>
        <v>4.0356958701742995E-3</v>
      </c>
      <c r="IZ64" s="86">
        <f t="shared" si="131"/>
        <v>3.2940892322675919E-3</v>
      </c>
      <c r="JA64" s="86">
        <f t="shared" si="132"/>
        <v>2.5509548777155112E-3</v>
      </c>
      <c r="JB64" s="86">
        <f t="shared" si="133"/>
        <v>2.0671765077468975E-3</v>
      </c>
      <c r="JC64" s="86">
        <f t="shared" si="134"/>
        <v>1.840293924305196E-3</v>
      </c>
      <c r="JD64" s="86">
        <f t="shared" si="135"/>
        <v>8.1062676410960952E-4</v>
      </c>
      <c r="JE64" s="86">
        <f t="shared" si="136"/>
        <v>1.1884628332968152E-3</v>
      </c>
      <c r="JF64" s="86">
        <f t="shared" si="137"/>
        <v>1.3131518080005795E-3</v>
      </c>
      <c r="JG64" s="86">
        <f t="shared" si="138"/>
        <v>7.1760288410505741E-4</v>
      </c>
      <c r="JH64" s="86">
        <f t="shared" si="139"/>
        <v>1.5244368443155134E-3</v>
      </c>
      <c r="JI64" s="86">
        <f t="shared" si="140"/>
        <v>6.9864061679329476E-4</v>
      </c>
      <c r="JJ64" s="86">
        <f t="shared" si="141"/>
        <v>9.088356187269387E-4</v>
      </c>
      <c r="JK64" s="86">
        <f t="shared" si="142"/>
        <v>7.408295739975945E-4</v>
      </c>
      <c r="JL64" s="86">
        <f t="shared" si="143"/>
        <v>1.0211059897561902E-3</v>
      </c>
      <c r="JM64" s="86">
        <f t="shared" si="144"/>
        <v>2.8535901086070096E-4</v>
      </c>
    </row>
    <row r="65" spans="2:273" x14ac:dyDescent="0.25">
      <c r="B65" s="2">
        <v>38</v>
      </c>
      <c r="C65" s="37">
        <v>109.952</v>
      </c>
      <c r="D65" s="37">
        <v>116.491</v>
      </c>
      <c r="E65" s="37">
        <v>115.456</v>
      </c>
      <c r="F65" s="37">
        <v>112.491</v>
      </c>
      <c r="G65" s="37">
        <v>114.246</v>
      </c>
      <c r="H65" s="37">
        <v>113.26300000000001</v>
      </c>
      <c r="I65" s="37">
        <v>109.175</v>
      </c>
      <c r="J65" s="37">
        <v>113.474</v>
      </c>
      <c r="K65" s="37">
        <v>115.298</v>
      </c>
      <c r="L65" s="37">
        <v>116.842</v>
      </c>
      <c r="M65" s="37">
        <v>117.035</v>
      </c>
      <c r="N65" s="37">
        <v>115.08799999999999</v>
      </c>
      <c r="O65" s="37">
        <v>114.842</v>
      </c>
      <c r="P65" s="37">
        <v>115.267</v>
      </c>
      <c r="Q65" s="37">
        <v>109.983</v>
      </c>
      <c r="S65" s="4">
        <f t="shared" si="8"/>
        <v>108.60364071248304</v>
      </c>
      <c r="T65" s="4">
        <f t="shared" si="9"/>
        <v>111.91070523451829</v>
      </c>
      <c r="U65" s="4">
        <f t="shared" si="10"/>
        <v>111.55314523323517</v>
      </c>
      <c r="V65" s="4">
        <f t="shared" si="11"/>
        <v>109.54152705982294</v>
      </c>
      <c r="W65" s="4">
        <f t="shared" si="12"/>
        <v>109.80424561615966</v>
      </c>
      <c r="X65" s="4">
        <f t="shared" si="13"/>
        <v>107.76854662224626</v>
      </c>
      <c r="Y65" s="4">
        <f t="shared" si="14"/>
        <v>106.78900605974047</v>
      </c>
      <c r="Z65" s="4">
        <f t="shared" si="15"/>
        <v>111.88101995211288</v>
      </c>
      <c r="AA65" s="4">
        <f t="shared" si="16"/>
        <v>114.04450753302196</v>
      </c>
      <c r="AB65" s="4">
        <f t="shared" si="17"/>
        <v>114.81356876684576</v>
      </c>
      <c r="AC65" s="4">
        <f t="shared" si="18"/>
        <v>113.84465144202895</v>
      </c>
      <c r="AD65" s="4">
        <f t="shared" si="19"/>
        <v>113.38211336151703</v>
      </c>
      <c r="AE65" s="4">
        <f t="shared" si="20"/>
        <v>112.51311052559208</v>
      </c>
      <c r="AF65" s="4">
        <f t="shared" si="21"/>
        <v>112.92234647902322</v>
      </c>
      <c r="AG65" s="4">
        <f t="shared" si="22"/>
        <v>113.81158479920487</v>
      </c>
      <c r="AI65" s="4">
        <f t="shared" si="23"/>
        <v>1.3483592875169563</v>
      </c>
      <c r="AJ65" s="4">
        <f t="shared" si="24"/>
        <v>4.5802947654817103</v>
      </c>
      <c r="AK65" s="4">
        <f t="shared" si="25"/>
        <v>3.9028547667648326</v>
      </c>
      <c r="AL65" s="4">
        <f t="shared" si="26"/>
        <v>2.9494729401770599</v>
      </c>
      <c r="AM65" s="4">
        <f t="shared" si="27"/>
        <v>4.4417543838403333</v>
      </c>
      <c r="AN65" s="4">
        <f t="shared" si="28"/>
        <v>5.494453377753743</v>
      </c>
      <c r="AO65" s="4">
        <f t="shared" si="29"/>
        <v>2.3859939402595245</v>
      </c>
      <c r="AP65" s="4">
        <f t="shared" si="30"/>
        <v>1.5929800478871243</v>
      </c>
      <c r="AQ65" s="4">
        <f t="shared" si="31"/>
        <v>1.2534924669780452</v>
      </c>
      <c r="AR65" s="4">
        <f t="shared" si="32"/>
        <v>2.0284312331542367</v>
      </c>
      <c r="AS65" s="4">
        <f t="shared" si="33"/>
        <v>3.1903485579710491</v>
      </c>
      <c r="AT65" s="4">
        <f t="shared" si="34"/>
        <v>1.7058866384829656</v>
      </c>
      <c r="AU65" s="4">
        <f t="shared" si="35"/>
        <v>2.3288894744079158</v>
      </c>
      <c r="AV65" s="4">
        <f t="shared" si="220"/>
        <v>2.3446535209767774</v>
      </c>
      <c r="AW65" s="4">
        <f t="shared" si="220"/>
        <v>-3.8285847992048616</v>
      </c>
      <c r="AY65" s="2">
        <f t="shared" si="96"/>
        <v>105.26014961776951</v>
      </c>
      <c r="AZ65" s="2">
        <f t="shared" si="147"/>
        <v>108.81938116472362</v>
      </c>
      <c r="BA65" s="2">
        <f t="shared" si="148"/>
        <v>109.00518841933871</v>
      </c>
      <c r="BB65" s="2">
        <f t="shared" si="149"/>
        <v>107.42330885697393</v>
      </c>
      <c r="BC65" s="2">
        <f t="shared" si="150"/>
        <v>107.75020744015393</v>
      </c>
      <c r="BD65" s="2">
        <f t="shared" si="151"/>
        <v>106.7173279133777</v>
      </c>
      <c r="BE65" s="2">
        <f t="shared" si="152"/>
        <v>105.3703003573731</v>
      </c>
      <c r="BF65" s="2">
        <f t="shared" si="153"/>
        <v>110.41618475590676</v>
      </c>
      <c r="BG65" s="2">
        <f t="shared" si="154"/>
        <v>113.19071731612367</v>
      </c>
      <c r="BH65" s="2">
        <f t="shared" si="155"/>
        <v>113.24959489577149</v>
      </c>
      <c r="BI65" s="2">
        <f t="shared" si="156"/>
        <v>113.02888269605047</v>
      </c>
      <c r="BJ65" s="2">
        <f t="shared" si="157"/>
        <v>112.42323499033139</v>
      </c>
      <c r="BK65" s="2">
        <f t="shared" si="158"/>
        <v>111.67729688414123</v>
      </c>
      <c r="BL65" s="2">
        <f t="shared" si="159"/>
        <v>111.91458087088537</v>
      </c>
      <c r="BM65" s="2">
        <f t="shared" si="160"/>
        <v>113.52950998127028</v>
      </c>
      <c r="BO65" s="2">
        <f t="shared" si="38"/>
        <v>109.952</v>
      </c>
      <c r="BP65" s="2">
        <f t="shared" si="39"/>
        <v>116.491</v>
      </c>
      <c r="BQ65" s="2">
        <f t="shared" si="40"/>
        <v>115.456</v>
      </c>
      <c r="BR65" s="2">
        <f t="shared" si="41"/>
        <v>112.491</v>
      </c>
      <c r="BS65" s="2">
        <f t="shared" si="42"/>
        <v>114.246</v>
      </c>
      <c r="BT65" s="2">
        <f t="shared" si="43"/>
        <v>113.26300000000001</v>
      </c>
      <c r="BU65" s="2">
        <f t="shared" si="44"/>
        <v>109.175</v>
      </c>
      <c r="BV65" s="2">
        <f t="shared" si="45"/>
        <v>113.474</v>
      </c>
      <c r="BW65" s="2">
        <f t="shared" si="46"/>
        <v>115.298</v>
      </c>
      <c r="BX65" s="2">
        <f t="shared" si="47"/>
        <v>116.842</v>
      </c>
      <c r="BY65" s="2">
        <f t="shared" si="48"/>
        <v>117.035</v>
      </c>
      <c r="BZ65" s="2">
        <f t="shared" si="49"/>
        <v>115.08799999999999</v>
      </c>
      <c r="CA65" s="2">
        <f t="shared" si="50"/>
        <v>114.842</v>
      </c>
      <c r="CB65" s="2">
        <f t="shared" si="51"/>
        <v>115.267</v>
      </c>
      <c r="CC65" s="2">
        <f t="shared" si="52"/>
        <v>109.983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106.95246257035646</v>
      </c>
      <c r="DL65" s="2">
        <f t="shared" si="221"/>
        <v>112.13613011257034</v>
      </c>
      <c r="DM65" s="2">
        <f t="shared" si="221"/>
        <v>111.99227361673414</v>
      </c>
      <c r="DN65" s="2">
        <f t="shared" si="221"/>
        <v>110.34033036437246</v>
      </c>
      <c r="DO65" s="2">
        <f t="shared" si="221"/>
        <v>111.5238890469417</v>
      </c>
      <c r="DP65" s="2">
        <f t="shared" si="221"/>
        <v>110.69875010725012</v>
      </c>
      <c r="DQ65" s="2">
        <f t="shared" si="221"/>
        <v>109.52003982930299</v>
      </c>
      <c r="DR65" s="2">
        <f t="shared" si="221"/>
        <v>112.77549146514937</v>
      </c>
      <c r="DS65" s="2">
        <f t="shared" si="221"/>
        <v>114.95707134277136</v>
      </c>
      <c r="DT65" s="2">
        <f t="shared" si="221"/>
        <v>116.34383783783784</v>
      </c>
      <c r="DU65" s="2">
        <f t="shared" si="221"/>
        <v>116.26426330532216</v>
      </c>
      <c r="DV65" s="2">
        <f t="shared" si="221"/>
        <v>115.31957160017163</v>
      </c>
      <c r="DW65" s="2">
        <f t="shared" si="221"/>
        <v>114.13834091986725</v>
      </c>
      <c r="DX65" s="2">
        <f t="shared" si="221"/>
        <v>114.11855263157892</v>
      </c>
      <c r="DY65" s="2">
        <f t="shared" si="221"/>
        <v>113.51549064171125</v>
      </c>
      <c r="EA65" s="2">
        <f t="shared" si="71"/>
        <v>103.21701411100662</v>
      </c>
      <c r="EB65" s="2">
        <f t="shared" si="72"/>
        <v>104.71157730623629</v>
      </c>
      <c r="EC65" s="2">
        <f t="shared" si="73"/>
        <v>105.16194354291255</v>
      </c>
      <c r="ED65" s="2">
        <f t="shared" si="74"/>
        <v>103.48984642541924</v>
      </c>
      <c r="EE65" s="2">
        <f t="shared" si="75"/>
        <v>102.66861750642771</v>
      </c>
      <c r="EF65" s="2">
        <f t="shared" si="76"/>
        <v>100.68169233729881</v>
      </c>
      <c r="EG65" s="2">
        <f t="shared" si="77"/>
        <v>99.306966666666654</v>
      </c>
      <c r="EH65" s="2">
        <f t="shared" si="78"/>
        <v>107.0448123336291</v>
      </c>
      <c r="EI65" s="2">
        <f t="shared" si="79"/>
        <v>110.4430244678248</v>
      </c>
      <c r="EJ65" s="2">
        <f t="shared" si="80"/>
        <v>108.94750484777146</v>
      </c>
      <c r="EK65" s="2">
        <f t="shared" si="81"/>
        <v>108.02041214269526</v>
      </c>
      <c r="EL65" s="2">
        <f t="shared" si="82"/>
        <v>108.03959007920527</v>
      </c>
      <c r="EM65" s="2">
        <f t="shared" si="83"/>
        <v>107.81914196246981</v>
      </c>
      <c r="EN65" s="2">
        <f t="shared" si="84"/>
        <v>108.61007080883061</v>
      </c>
      <c r="EO65" s="2">
        <f t="shared" si="85"/>
        <v>113.55314456937874</v>
      </c>
      <c r="EQ65" s="2">
        <f t="shared" si="86"/>
        <v>104.03261625531769</v>
      </c>
      <c r="ER65" s="2">
        <f t="shared" si="222"/>
        <v>104.44526447146292</v>
      </c>
      <c r="ES65" s="2">
        <f t="shared" si="222"/>
        <v>104.64968511607954</v>
      </c>
      <c r="ET65" s="2">
        <f t="shared" si="222"/>
        <v>102.53276539231722</v>
      </c>
      <c r="EU65" s="2">
        <f t="shared" si="222"/>
        <v>101.90542202504028</v>
      </c>
      <c r="EV65" s="2">
        <f t="shared" si="222"/>
        <v>99.163545082632837</v>
      </c>
      <c r="EW65" s="2">
        <f t="shared" si="222"/>
        <v>99.291415015483892</v>
      </c>
      <c r="EX65" s="2">
        <f t="shared" si="222"/>
        <v>105.79301501263635</v>
      </c>
      <c r="EY65" s="2">
        <f t="shared" si="222"/>
        <v>108.06902393902932</v>
      </c>
      <c r="EZ65" s="2">
        <f t="shared" si="222"/>
        <v>109.750511219072</v>
      </c>
      <c r="FA65" s="2">
        <f t="shared" si="222"/>
        <v>107.46303074281633</v>
      </c>
      <c r="FB65" s="2">
        <f t="shared" si="222"/>
        <v>107.35459155480558</v>
      </c>
      <c r="FC65" s="2">
        <f t="shared" si="222"/>
        <v>106.71661184132449</v>
      </c>
      <c r="FD65" s="2">
        <f t="shared" si="222"/>
        <v>109.84141630269116</v>
      </c>
      <c r="FE65" s="2">
        <f t="shared" si="222"/>
        <v>115.60806201664583</v>
      </c>
      <c r="FG65" s="2">
        <f t="shared" si="88"/>
        <v>0.45305953353182493</v>
      </c>
      <c r="FH65" s="2">
        <f t="shared" si="223"/>
        <v>0.44672285623394048</v>
      </c>
      <c r="FI65" s="2">
        <f t="shared" si="223"/>
        <v>0.43731835791320522</v>
      </c>
      <c r="FJ65" s="2">
        <f t="shared" si="223"/>
        <v>0.42579923202348335</v>
      </c>
      <c r="FK65" s="2">
        <f t="shared" si="223"/>
        <v>0.42614177592414515</v>
      </c>
      <c r="FL65" s="2">
        <f t="shared" si="223"/>
        <v>0.39744825649927895</v>
      </c>
      <c r="FM65" s="2">
        <f t="shared" si="223"/>
        <v>0.40631627038243512</v>
      </c>
      <c r="FN65" s="2">
        <f t="shared" si="223"/>
        <v>0.41167089739592971</v>
      </c>
      <c r="FO65" s="2">
        <f t="shared" si="223"/>
        <v>0.3912394229667524</v>
      </c>
      <c r="FP65" s="2">
        <f t="shared" si="223"/>
        <v>0.41836074804223311</v>
      </c>
      <c r="FQ65" s="2">
        <f t="shared" si="223"/>
        <v>0.39245327615355874</v>
      </c>
      <c r="FR65" s="2">
        <f t="shared" si="223"/>
        <v>0.39784099902523906</v>
      </c>
      <c r="FS65" s="2">
        <f t="shared" si="223"/>
        <v>0.38944079545950933</v>
      </c>
      <c r="FT65" s="2">
        <f t="shared" si="223"/>
        <v>0.40012048156602559</v>
      </c>
      <c r="FU65" s="2">
        <f t="shared" si="223"/>
        <v>0.36862191724350485</v>
      </c>
      <c r="FW65" s="2">
        <f t="shared" si="112"/>
        <v>8.2863855535418628E-5</v>
      </c>
      <c r="FX65" s="2">
        <f t="shared" si="164"/>
        <v>1.1832678465637426E-4</v>
      </c>
      <c r="FY65" s="2">
        <f t="shared" si="165"/>
        <v>1.1022855584573122E-4</v>
      </c>
      <c r="FZ65" s="2">
        <f t="shared" si="166"/>
        <v>9.4774841313663021E-5</v>
      </c>
      <c r="GA65" s="2">
        <f t="shared" si="167"/>
        <v>1.0543330584540604E-4</v>
      </c>
      <c r="GB65" s="2">
        <f t="shared" si="168"/>
        <v>1.0542320728991623E-4</v>
      </c>
      <c r="GC65" s="2">
        <f t="shared" si="169"/>
        <v>1.0772776017305514E-4</v>
      </c>
      <c r="GD65" s="2">
        <f t="shared" si="170"/>
        <v>1.2213517232856317E-4</v>
      </c>
      <c r="GE65" s="2">
        <f t="shared" si="171"/>
        <v>1.1833697815916567E-4</v>
      </c>
      <c r="GF65" s="2">
        <f t="shared" si="172"/>
        <v>1.1514283147187722E-4</v>
      </c>
      <c r="GG65" s="2">
        <f t="shared" si="173"/>
        <v>9.7262622019351003E-5</v>
      </c>
      <c r="GH65" s="2">
        <f t="shared" si="174"/>
        <v>8.9764651327879302E-5</v>
      </c>
      <c r="GI65" s="2">
        <f t="shared" si="175"/>
        <v>8.1781974495191283E-5</v>
      </c>
      <c r="GJ65" s="2">
        <f t="shared" si="176"/>
        <v>6.8736940715971457E-5</v>
      </c>
      <c r="GK65" s="2">
        <f t="shared" si="177"/>
        <v>6.777719984219215E-5</v>
      </c>
      <c r="GM65" s="86">
        <f t="shared" si="113"/>
        <v>5.9219436737202929E-3</v>
      </c>
      <c r="GN65" s="86">
        <f t="shared" si="178"/>
        <v>5.0038508407922802E-3</v>
      </c>
      <c r="GO65" s="86">
        <f t="shared" si="179"/>
        <v>3.9918009832058381E-3</v>
      </c>
      <c r="GP65" s="86">
        <f t="shared" si="180"/>
        <v>3.2428541444459984E-3</v>
      </c>
      <c r="GQ65" s="86">
        <f t="shared" si="181"/>
        <v>2.9823639569344271E-3</v>
      </c>
      <c r="GR65" s="86">
        <f t="shared" si="182"/>
        <v>1.3970947751394817E-3</v>
      </c>
      <c r="GS65" s="86">
        <f t="shared" si="183"/>
        <v>1.9568322684753226E-3</v>
      </c>
      <c r="GT65" s="86">
        <f t="shared" si="184"/>
        <v>2.1631460088334794E-3</v>
      </c>
      <c r="GU65" s="86">
        <f t="shared" si="185"/>
        <v>1.2354545615234983E-3</v>
      </c>
      <c r="GV65" s="86">
        <f t="shared" si="186"/>
        <v>2.4976413192442574E-3</v>
      </c>
      <c r="GW65" s="86">
        <f t="shared" si="187"/>
        <v>1.2157047534180577E-3</v>
      </c>
      <c r="GX65" s="86">
        <f t="shared" si="188"/>
        <v>1.5311063835980413E-3</v>
      </c>
      <c r="GY65" s="86">
        <f t="shared" si="189"/>
        <v>1.2578823238418059E-3</v>
      </c>
      <c r="GZ65" s="86">
        <f t="shared" si="190"/>
        <v>1.6937750763156639E-3</v>
      </c>
      <c r="HA65" s="86">
        <f t="shared" si="191"/>
        <v>5.3347682793245888E-4</v>
      </c>
      <c r="HC65" s="86">
        <f t="shared" si="145"/>
        <v>3.0056347258366436E-10</v>
      </c>
      <c r="HD65" s="86">
        <f t="shared" si="192"/>
        <v>8.8188443110579556E-10</v>
      </c>
      <c r="HE65" s="86">
        <f t="shared" si="193"/>
        <v>9.9941754777547602E-12</v>
      </c>
      <c r="HF65" s="86">
        <f t="shared" si="194"/>
        <v>4.3875895270715075E-12</v>
      </c>
      <c r="HG65" s="86">
        <f t="shared" si="195"/>
        <v>1.2504517366438487E-11</v>
      </c>
      <c r="HH65" s="86">
        <f t="shared" si="196"/>
        <v>7.0516679754452502E-12</v>
      </c>
      <c r="HI65" s="86">
        <f t="shared" si="197"/>
        <v>7.0346250341811473E-12</v>
      </c>
      <c r="HJ65" s="86">
        <f t="shared" si="198"/>
        <v>6.4269606179365528E-11</v>
      </c>
      <c r="HK65" s="86">
        <f t="shared" si="199"/>
        <v>1.4900798308191828E-11</v>
      </c>
      <c r="HL65" s="86">
        <f t="shared" si="200"/>
        <v>1.0245669241511637E-10</v>
      </c>
      <c r="HM65" s="86">
        <f t="shared" si="201"/>
        <v>8.7394844583799767E-13</v>
      </c>
      <c r="HN65" s="86">
        <f t="shared" si="202"/>
        <v>6.6044710560474309E-11</v>
      </c>
      <c r="HO65" s="86">
        <f t="shared" si="203"/>
        <v>9.5460039360001638E-13</v>
      </c>
      <c r="HP65" s="86">
        <f t="shared" si="204"/>
        <v>2.5960656784049531E-12</v>
      </c>
      <c r="HQ65" s="86">
        <f t="shared" si="205"/>
        <v>5.6391972137551255E-16</v>
      </c>
      <c r="HS65" s="86">
        <f t="shared" si="114"/>
        <v>5.2543606753505055E-73</v>
      </c>
      <c r="HT65" s="86">
        <f t="shared" si="206"/>
        <v>3.8081674505575242E-63</v>
      </c>
      <c r="HU65" s="86">
        <f t="shared" si="207"/>
        <v>1.419386967520513E-84</v>
      </c>
      <c r="HV65" s="86">
        <f t="shared" si="208"/>
        <v>5.0124566079806474E-88</v>
      </c>
      <c r="HW65" s="86">
        <f t="shared" si="209"/>
        <v>4.7968063777874431E-88</v>
      </c>
      <c r="HX65" s="86">
        <f t="shared" si="210"/>
        <v>7.0647762752510139E-89</v>
      </c>
      <c r="HY65" s="86">
        <f t="shared" si="211"/>
        <v>1.4697253573852295E-87</v>
      </c>
      <c r="HZ65" s="86">
        <f t="shared" si="212"/>
        <v>5.3295519574878412E-81</v>
      </c>
      <c r="IA65" s="86">
        <f t="shared" si="213"/>
        <v>1.2403133882102585E-85</v>
      </c>
      <c r="IB65" s="86">
        <f t="shared" si="214"/>
        <v>1.9446328507729226E-79</v>
      </c>
      <c r="IC65" s="86">
        <f t="shared" si="215"/>
        <v>2.9929813199092565E-97</v>
      </c>
      <c r="ID65" s="86">
        <f t="shared" si="216"/>
        <v>4.1763412074195933E-79</v>
      </c>
      <c r="IE65" s="86">
        <f t="shared" si="217"/>
        <v>6.3407156822817605E-93</v>
      </c>
      <c r="IF65" s="86">
        <f t="shared" si="218"/>
        <v>2.4600526542419585E-40</v>
      </c>
      <c r="IG65" s="86">
        <f t="shared" si="219"/>
        <v>4.0969765016260674E-29</v>
      </c>
      <c r="II65" s="86">
        <f t="shared" si="115"/>
        <v>1.2444076724599448E-164</v>
      </c>
      <c r="IJ65" s="86">
        <f t="shared" si="116"/>
        <v>1.1812494650439821E-148</v>
      </c>
      <c r="IK65" s="86">
        <f t="shared" si="117"/>
        <v>1.4816740308104715E-193</v>
      </c>
      <c r="IL65" s="86">
        <f t="shared" si="118"/>
        <v>8.902622532770072E-198</v>
      </c>
      <c r="IM65" s="86">
        <f t="shared" si="119"/>
        <v>1.0091004999186971E-199</v>
      </c>
      <c r="IN65" s="86">
        <f t="shared" si="120"/>
        <v>1.6837614475331832E-202</v>
      </c>
      <c r="IO65" s="86">
        <f t="shared" si="121"/>
        <v>2.4317810433260144E-200</v>
      </c>
      <c r="IP65" s="86">
        <f t="shared" si="122"/>
        <v>5.5768799344692712E-183</v>
      </c>
      <c r="IQ65" s="86">
        <f t="shared" si="123"/>
        <v>9.9681219718992605E-194</v>
      </c>
      <c r="IR65" s="86">
        <f t="shared" si="124"/>
        <v>2.8407001839590992E-180</v>
      </c>
      <c r="IS65" s="86">
        <f t="shared" si="125"/>
        <v>4.0419926347324739E-224</v>
      </c>
      <c r="IT65" s="86">
        <f t="shared" si="126"/>
        <v>1.6736540924897162E-179</v>
      </c>
      <c r="IU65" s="86">
        <f t="shared" si="127"/>
        <v>5.8739814306846075E-210</v>
      </c>
      <c r="IV65" s="86">
        <f t="shared" si="128"/>
        <v>7.8685011151117142E-150</v>
      </c>
      <c r="IW65" s="86">
        <f t="shared" si="129"/>
        <v>1.7274053086656427E-124</v>
      </c>
      <c r="IY65" s="86">
        <f t="shared" si="130"/>
        <v>5.9219439742837655E-3</v>
      </c>
      <c r="IZ65" s="86">
        <f t="shared" si="131"/>
        <v>5.0038517226767111E-3</v>
      </c>
      <c r="JA65" s="86">
        <f t="shared" si="132"/>
        <v>3.9918009932000138E-3</v>
      </c>
      <c r="JB65" s="86">
        <f t="shared" si="133"/>
        <v>3.2428541488335881E-3</v>
      </c>
      <c r="JC65" s="86">
        <f t="shared" si="134"/>
        <v>2.9823639694389445E-3</v>
      </c>
      <c r="JD65" s="86">
        <f t="shared" si="135"/>
        <v>1.3970947821911497E-3</v>
      </c>
      <c r="JE65" s="86">
        <f t="shared" si="136"/>
        <v>1.9568322755099477E-3</v>
      </c>
      <c r="JF65" s="86">
        <f t="shared" si="137"/>
        <v>2.1631460731030856E-3</v>
      </c>
      <c r="JG65" s="86">
        <f t="shared" si="138"/>
        <v>1.2354545764242965E-3</v>
      </c>
      <c r="JH65" s="86">
        <f t="shared" si="139"/>
        <v>2.4976414217009499E-3</v>
      </c>
      <c r="JI65" s="86">
        <f t="shared" si="140"/>
        <v>1.2157047542920062E-3</v>
      </c>
      <c r="JJ65" s="86">
        <f t="shared" si="141"/>
        <v>1.5311064496427518E-3</v>
      </c>
      <c r="JK65" s="86">
        <f t="shared" si="142"/>
        <v>1.2578823247964062E-3</v>
      </c>
      <c r="JL65" s="86">
        <f t="shared" si="143"/>
        <v>1.6937750789117296E-3</v>
      </c>
      <c r="JM65" s="86">
        <f t="shared" si="144"/>
        <v>5.3347682793302277E-4</v>
      </c>
    </row>
    <row r="66" spans="2:273" x14ac:dyDescent="0.25">
      <c r="B66" s="2">
        <v>39</v>
      </c>
      <c r="C66" s="37">
        <v>110.01600000000001</v>
      </c>
      <c r="D66" s="37">
        <v>117.07</v>
      </c>
      <c r="E66" s="37">
        <v>114.807</v>
      </c>
      <c r="F66" s="37">
        <v>113.43899999999999</v>
      </c>
      <c r="G66" s="37">
        <v>112.105</v>
      </c>
      <c r="H66" s="37">
        <v>111.684</v>
      </c>
      <c r="I66" s="37">
        <v>111.211</v>
      </c>
      <c r="J66" s="37">
        <v>113.07</v>
      </c>
      <c r="K66" s="37">
        <v>117.57899999999999</v>
      </c>
      <c r="L66" s="37">
        <v>119.596</v>
      </c>
      <c r="M66" s="37">
        <v>119.08799999999999</v>
      </c>
      <c r="N66" s="37">
        <v>119.544</v>
      </c>
      <c r="O66" s="37">
        <v>116</v>
      </c>
      <c r="P66" s="37">
        <v>114</v>
      </c>
      <c r="Q66" s="37">
        <v>113.5</v>
      </c>
      <c r="S66" s="4">
        <f t="shared" si="8"/>
        <v>109.85233258760428</v>
      </c>
      <c r="T66" s="4">
        <f t="shared" si="9"/>
        <v>113.13206769519572</v>
      </c>
      <c r="U66" s="4">
        <f t="shared" si="10"/>
        <v>112.624966601878</v>
      </c>
      <c r="V66" s="4">
        <f t="shared" si="11"/>
        <v>110.40160717666345</v>
      </c>
      <c r="W66" s="4">
        <f t="shared" si="12"/>
        <v>110.687249024887</v>
      </c>
      <c r="X66" s="4">
        <f t="shared" si="13"/>
        <v>108.24964219756453</v>
      </c>
      <c r="Y66" s="4">
        <f t="shared" si="14"/>
        <v>107.37379201476817</v>
      </c>
      <c r="Z66" s="4">
        <f t="shared" si="15"/>
        <v>112.56671064284166</v>
      </c>
      <c r="AA66" s="4">
        <f t="shared" si="16"/>
        <v>114.50522428697791</v>
      </c>
      <c r="AB66" s="4">
        <f t="shared" si="17"/>
        <v>115.51145948239768</v>
      </c>
      <c r="AC66" s="4">
        <f t="shared" si="18"/>
        <v>114.2334278054937</v>
      </c>
      <c r="AD66" s="4">
        <f t="shared" si="19"/>
        <v>113.85596715906966</v>
      </c>
      <c r="AE66" s="4">
        <f t="shared" si="20"/>
        <v>112.94506870999376</v>
      </c>
      <c r="AF66" s="4">
        <f t="shared" si="21"/>
        <v>113.41798242537861</v>
      </c>
      <c r="AG66" s="4">
        <f t="shared" si="22"/>
        <v>114.0277068988518</v>
      </c>
      <c r="AI66" s="4">
        <f t="shared" si="23"/>
        <v>0.16366741239572491</v>
      </c>
      <c r="AJ66" s="4">
        <f t="shared" si="24"/>
        <v>3.9379323048042778</v>
      </c>
      <c r="AK66" s="4">
        <f t="shared" si="25"/>
        <v>2.1820333981220017</v>
      </c>
      <c r="AL66" s="4">
        <f t="shared" si="26"/>
        <v>3.0373928233365461</v>
      </c>
      <c r="AM66" s="4">
        <f t="shared" si="27"/>
        <v>1.4177509751130088</v>
      </c>
      <c r="AN66" s="4">
        <f t="shared" si="28"/>
        <v>3.4343578024354713</v>
      </c>
      <c r="AO66" s="4">
        <f t="shared" si="29"/>
        <v>3.8372079852318279</v>
      </c>
      <c r="AP66" s="4">
        <f t="shared" si="30"/>
        <v>0.50328935715833722</v>
      </c>
      <c r="AQ66" s="4">
        <f t="shared" si="31"/>
        <v>3.0737757130220871</v>
      </c>
      <c r="AR66" s="4">
        <f t="shared" si="32"/>
        <v>4.0845405176023206</v>
      </c>
      <c r="AS66" s="4">
        <f t="shared" si="33"/>
        <v>4.8545721945062894</v>
      </c>
      <c r="AT66" s="4">
        <f t="shared" si="34"/>
        <v>5.6880328409303331</v>
      </c>
      <c r="AU66" s="4">
        <f t="shared" si="35"/>
        <v>3.0549312900062375</v>
      </c>
      <c r="AV66" s="4">
        <f t="shared" si="220"/>
        <v>0.58201757462138914</v>
      </c>
      <c r="AW66" s="4">
        <f t="shared" si="220"/>
        <v>-0.52770689885180389</v>
      </c>
      <c r="AY66" s="2">
        <f t="shared" si="96"/>
        <v>105.19376957048949</v>
      </c>
      <c r="AZ66" s="2">
        <f t="shared" si="147"/>
        <v>108.69224445901655</v>
      </c>
      <c r="BA66" s="2">
        <f t="shared" si="148"/>
        <v>108.86578357317011</v>
      </c>
      <c r="BB66" s="2">
        <f t="shared" si="149"/>
        <v>107.26361579672731</v>
      </c>
      <c r="BC66" s="2">
        <f t="shared" si="150"/>
        <v>107.55807612945006</v>
      </c>
      <c r="BD66" s="2">
        <f t="shared" si="151"/>
        <v>106.55100554743883</v>
      </c>
      <c r="BE66" s="2">
        <f t="shared" si="152"/>
        <v>105.17470657253577</v>
      </c>
      <c r="BF66" s="2">
        <f t="shared" si="153"/>
        <v>110.29735358073857</v>
      </c>
      <c r="BG66" s="2">
        <f t="shared" si="154"/>
        <v>113.12529240304076</v>
      </c>
      <c r="BH66" s="2">
        <f t="shared" si="155"/>
        <v>113.10280408331552</v>
      </c>
      <c r="BI66" s="2">
        <f t="shared" si="156"/>
        <v>112.90281841917245</v>
      </c>
      <c r="BJ66" s="2">
        <f t="shared" si="157"/>
        <v>112.33727281988159</v>
      </c>
      <c r="BK66" s="2">
        <f t="shared" si="158"/>
        <v>111.61015979659815</v>
      </c>
      <c r="BL66" s="2">
        <f t="shared" si="159"/>
        <v>111.84404050735763</v>
      </c>
      <c r="BM66" s="2">
        <f t="shared" si="160"/>
        <v>113.53514238090411</v>
      </c>
      <c r="BO66" s="2">
        <f t="shared" si="38"/>
        <v>110.01600000000001</v>
      </c>
      <c r="BP66" s="2">
        <f t="shared" si="39"/>
        <v>117.07</v>
      </c>
      <c r="BQ66" s="2">
        <f t="shared" si="40"/>
        <v>114.807</v>
      </c>
      <c r="BR66" s="2">
        <f t="shared" si="41"/>
        <v>113.43899999999999</v>
      </c>
      <c r="BS66" s="2">
        <f t="shared" si="42"/>
        <v>112.105</v>
      </c>
      <c r="BT66" s="2">
        <f t="shared" si="43"/>
        <v>111.684</v>
      </c>
      <c r="BU66" s="2">
        <f t="shared" si="44"/>
        <v>111.211</v>
      </c>
      <c r="BV66" s="2">
        <f t="shared" si="45"/>
        <v>113.07</v>
      </c>
      <c r="BW66" s="2">
        <f t="shared" si="46"/>
        <v>117.57899999999999</v>
      </c>
      <c r="BX66" s="2">
        <f t="shared" si="47"/>
        <v>119.596</v>
      </c>
      <c r="BY66" s="2">
        <f t="shared" si="48"/>
        <v>119.08799999999999</v>
      </c>
      <c r="BZ66" s="2">
        <f t="shared" si="49"/>
        <v>119.544</v>
      </c>
      <c r="CA66" s="2">
        <f t="shared" si="50"/>
        <v>116</v>
      </c>
      <c r="CB66" s="2">
        <f t="shared" si="51"/>
        <v>114</v>
      </c>
      <c r="CC66" s="2">
        <f t="shared" si="52"/>
        <v>113.5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107.11690243902439</v>
      </c>
      <c r="DL66" s="2">
        <f t="shared" si="221"/>
        <v>112.343793902439</v>
      </c>
      <c r="DM66" s="2">
        <f t="shared" si="221"/>
        <v>112.14873616734143</v>
      </c>
      <c r="DN66" s="2">
        <f t="shared" si="221"/>
        <v>110.44311902834008</v>
      </c>
      <c r="DO66" s="2">
        <f t="shared" si="221"/>
        <v>111.6528584637269</v>
      </c>
      <c r="DP66" s="2">
        <f t="shared" si="221"/>
        <v>110.89826040326041</v>
      </c>
      <c r="DQ66" s="2">
        <f t="shared" si="221"/>
        <v>109.66031816026553</v>
      </c>
      <c r="DR66" s="2">
        <f t="shared" si="221"/>
        <v>112.92439449976294</v>
      </c>
      <c r="DS66" s="2">
        <f t="shared" si="221"/>
        <v>115.15708691548693</v>
      </c>
      <c r="DT66" s="2">
        <f t="shared" si="221"/>
        <v>116.48846846846847</v>
      </c>
      <c r="DU66" s="2">
        <f t="shared" si="221"/>
        <v>116.45860224089638</v>
      </c>
      <c r="DV66" s="2">
        <f t="shared" si="221"/>
        <v>115.54564933504936</v>
      </c>
      <c r="DW66" s="2">
        <f t="shared" si="221"/>
        <v>114.35800426742533</v>
      </c>
      <c r="DX66" s="2">
        <f t="shared" si="221"/>
        <v>114.29774442863913</v>
      </c>
      <c r="DY66" s="2">
        <f t="shared" si="221"/>
        <v>113.62388235294119</v>
      </c>
      <c r="EA66" s="2">
        <f t="shared" si="71"/>
        <v>103.07625973659458</v>
      </c>
      <c r="EB66" s="2">
        <f t="shared" si="72"/>
        <v>104.56771762303246</v>
      </c>
      <c r="EC66" s="2">
        <f t="shared" si="73"/>
        <v>105.01353109746242</v>
      </c>
      <c r="ED66" s="2">
        <f t="shared" si="74"/>
        <v>103.35346093096436</v>
      </c>
      <c r="EE66" s="2">
        <f t="shared" si="75"/>
        <v>102.52927296519435</v>
      </c>
      <c r="EF66" s="2">
        <f t="shared" si="76"/>
        <v>100.54066375087474</v>
      </c>
      <c r="EG66" s="2">
        <f t="shared" si="77"/>
        <v>99.197306953642368</v>
      </c>
      <c r="EH66" s="2">
        <f t="shared" si="78"/>
        <v>106.87370718722271</v>
      </c>
      <c r="EI66" s="2">
        <f t="shared" si="79"/>
        <v>110.2427651088818</v>
      </c>
      <c r="EJ66" s="2">
        <f t="shared" si="80"/>
        <v>108.80971876858108</v>
      </c>
      <c r="EK66" s="2">
        <f t="shared" si="81"/>
        <v>107.88268935936031</v>
      </c>
      <c r="EL66" s="2">
        <f t="shared" si="82"/>
        <v>107.90862129144851</v>
      </c>
      <c r="EM66" s="2">
        <f t="shared" si="83"/>
        <v>107.68142806707858</v>
      </c>
      <c r="EN66" s="2">
        <f t="shared" si="84"/>
        <v>108.48880210643014</v>
      </c>
      <c r="EO66" s="2">
        <f t="shared" si="85"/>
        <v>113.39613729237637</v>
      </c>
      <c r="EQ66" s="2">
        <f t="shared" si="86"/>
        <v>103.87728372503636</v>
      </c>
      <c r="ER66" s="2">
        <f t="shared" si="222"/>
        <v>104.30619824477813</v>
      </c>
      <c r="ES66" s="2">
        <f t="shared" si="222"/>
        <v>104.51018924909243</v>
      </c>
      <c r="ET66" s="2">
        <f t="shared" si="222"/>
        <v>102.41286386490918</v>
      </c>
      <c r="EU66" s="2">
        <f t="shared" si="222"/>
        <v>101.77931919373866</v>
      </c>
      <c r="EV66" s="2">
        <f t="shared" si="222"/>
        <v>99.049125731579977</v>
      </c>
      <c r="EW66" s="2">
        <f t="shared" si="222"/>
        <v>99.181973558791313</v>
      </c>
      <c r="EX66" s="2">
        <f t="shared" si="222"/>
        <v>105.6443528300687</v>
      </c>
      <c r="EY66" s="2">
        <f t="shared" si="222"/>
        <v>107.91081984672766</v>
      </c>
      <c r="EZ66" s="2">
        <f t="shared" si="222"/>
        <v>109.59814283067054</v>
      </c>
      <c r="FA66" s="2">
        <f t="shared" si="222"/>
        <v>107.33478101735635</v>
      </c>
      <c r="FB66" s="2">
        <f t="shared" si="222"/>
        <v>107.23547270082874</v>
      </c>
      <c r="FC66" s="2">
        <f t="shared" si="222"/>
        <v>106.59724635799907</v>
      </c>
      <c r="FD66" s="2">
        <f t="shared" si="222"/>
        <v>109.70011161439157</v>
      </c>
      <c r="FE66" s="2">
        <f t="shared" si="222"/>
        <v>115.41569703632338</v>
      </c>
      <c r="FG66" s="2">
        <f t="shared" si="88"/>
        <v>0.47596528308805774</v>
      </c>
      <c r="FH66" s="2">
        <f t="shared" si="223"/>
        <v>0.46958329398588955</v>
      </c>
      <c r="FI66" s="2">
        <f t="shared" si="223"/>
        <v>0.46009774451561714</v>
      </c>
      <c r="FJ66" s="2">
        <f t="shared" si="223"/>
        <v>0.44845681461041509</v>
      </c>
      <c r="FK66" s="2">
        <f t="shared" si="223"/>
        <v>0.4488033391226337</v>
      </c>
      <c r="FL66" s="2">
        <f t="shared" si="223"/>
        <v>0.41969991594121159</v>
      </c>
      <c r="FM66" s="2">
        <f t="shared" si="223"/>
        <v>0.42871117004166998</v>
      </c>
      <c r="FN66" s="2">
        <f t="shared" si="223"/>
        <v>0.43414510648448668</v>
      </c>
      <c r="FO66" s="2">
        <f t="shared" si="223"/>
        <v>0.41338195112492421</v>
      </c>
      <c r="FP66" s="2">
        <f t="shared" si="223"/>
        <v>0.44092646018914355</v>
      </c>
      <c r="FQ66" s="2">
        <f t="shared" si="223"/>
        <v>0.41461771346884774</v>
      </c>
      <c r="FR66" s="2">
        <f t="shared" si="223"/>
        <v>0.42009931648624094</v>
      </c>
      <c r="FS66" s="2">
        <f t="shared" si="223"/>
        <v>0.41155034679970853</v>
      </c>
      <c r="FT66" s="2">
        <f t="shared" si="223"/>
        <v>0.42241686682686358</v>
      </c>
      <c r="FU66" s="2">
        <f t="shared" si="223"/>
        <v>0.39030509327030566</v>
      </c>
      <c r="FW66" s="2">
        <f t="shared" si="112"/>
        <v>9.0857684476161596E-5</v>
      </c>
      <c r="FX66" s="2">
        <f t="shared" si="164"/>
        <v>1.2974125827511205E-4</v>
      </c>
      <c r="FY66" s="2">
        <f t="shared" si="165"/>
        <v>1.2086192275267916E-4</v>
      </c>
      <c r="FZ66" s="2">
        <f t="shared" si="166"/>
        <v>1.0391759685143605E-4</v>
      </c>
      <c r="GA66" s="2">
        <f t="shared" si="167"/>
        <v>1.1560414507966703E-4</v>
      </c>
      <c r="GB66" s="2">
        <f t="shared" si="168"/>
        <v>1.155930724590122E-4</v>
      </c>
      <c r="GC66" s="2">
        <f t="shared" si="169"/>
        <v>1.1811991248396392E-4</v>
      </c>
      <c r="GD66" s="2">
        <f t="shared" si="170"/>
        <v>1.3391697544570089E-4</v>
      </c>
      <c r="GE66" s="2">
        <f t="shared" si="171"/>
        <v>1.2975243497346731E-4</v>
      </c>
      <c r="GF66" s="2">
        <f t="shared" si="172"/>
        <v>1.2625020166631164E-4</v>
      </c>
      <c r="GG66" s="2">
        <f t="shared" si="173"/>
        <v>1.0664534361364289E-4</v>
      </c>
      <c r="GH66" s="2">
        <f t="shared" si="174"/>
        <v>9.8424130579803065E-5</v>
      </c>
      <c r="GI66" s="2">
        <f t="shared" si="175"/>
        <v>8.9671444347913759E-5</v>
      </c>
      <c r="GJ66" s="2">
        <f t="shared" si="176"/>
        <v>7.5368056952633365E-5</v>
      </c>
      <c r="GK66" s="2">
        <f t="shared" si="177"/>
        <v>7.4315735870372635E-5</v>
      </c>
      <c r="GM66" s="86">
        <f t="shared" si="113"/>
        <v>8.5690102299574682E-3</v>
      </c>
      <c r="GN66" s="86">
        <f t="shared" si="178"/>
        <v>7.4796295287362265E-3</v>
      </c>
      <c r="GO66" s="86">
        <f t="shared" si="179"/>
        <v>6.1366871725237497E-3</v>
      </c>
      <c r="GP66" s="86">
        <f t="shared" si="180"/>
        <v>4.9997854879783553E-3</v>
      </c>
      <c r="GQ66" s="86">
        <f t="shared" si="181"/>
        <v>4.7393593102850106E-3</v>
      </c>
      <c r="GR66" s="86">
        <f t="shared" si="182"/>
        <v>2.3551153037112784E-3</v>
      </c>
      <c r="GS66" s="86">
        <f t="shared" si="183"/>
        <v>3.1594872513515866E-3</v>
      </c>
      <c r="GT66" s="86">
        <f t="shared" si="184"/>
        <v>3.4930712640930959E-3</v>
      </c>
      <c r="GU66" s="86">
        <f t="shared" si="185"/>
        <v>2.0813792134398964E-3</v>
      </c>
      <c r="GV66" s="86">
        <f t="shared" si="186"/>
        <v>4.0114093559240754E-3</v>
      </c>
      <c r="GW66" s="86">
        <f t="shared" si="187"/>
        <v>2.0684271261931239E-3</v>
      </c>
      <c r="GX66" s="86">
        <f t="shared" si="188"/>
        <v>2.5267566997764852E-3</v>
      </c>
      <c r="GY66" s="86">
        <f t="shared" si="189"/>
        <v>2.0921203001484662E-3</v>
      </c>
      <c r="GZ66" s="86">
        <f t="shared" si="190"/>
        <v>2.7546716355770656E-3</v>
      </c>
      <c r="HA66" s="86">
        <f t="shared" si="191"/>
        <v>9.7211036630194319E-4</v>
      </c>
      <c r="HC66" s="86">
        <f t="shared" si="145"/>
        <v>7.8281757834964457E-10</v>
      </c>
      <c r="HD66" s="86">
        <f t="shared" si="192"/>
        <v>2.2139738413717298E-9</v>
      </c>
      <c r="HE66" s="86">
        <f t="shared" si="193"/>
        <v>3.1675892455014937E-11</v>
      </c>
      <c r="HF66" s="86">
        <f t="shared" si="194"/>
        <v>1.4087598573579933E-11</v>
      </c>
      <c r="HG66" s="86">
        <f t="shared" si="195"/>
        <v>3.9918581129360292E-11</v>
      </c>
      <c r="HH66" s="86">
        <f t="shared" si="196"/>
        <v>2.3008029575715706E-11</v>
      </c>
      <c r="HI66" s="86">
        <f t="shared" si="197"/>
        <v>2.2872154486836387E-11</v>
      </c>
      <c r="HJ66" s="86">
        <f t="shared" si="198"/>
        <v>1.911639697924495E-10</v>
      </c>
      <c r="HK66" s="86">
        <f t="shared" si="199"/>
        <v>4.7221324790930225E-11</v>
      </c>
      <c r="HL66" s="86">
        <f t="shared" si="200"/>
        <v>2.9686088379491589E-10</v>
      </c>
      <c r="HM66" s="86">
        <f t="shared" si="201"/>
        <v>3.1572926104156128E-12</v>
      </c>
      <c r="HN66" s="86">
        <f t="shared" si="202"/>
        <v>1.8755687004797302E-10</v>
      </c>
      <c r="HO66" s="86">
        <f t="shared" si="203"/>
        <v>3.2290125688080806E-12</v>
      </c>
      <c r="HP66" s="86">
        <f t="shared" si="204"/>
        <v>8.358122347137292E-12</v>
      </c>
      <c r="HQ66" s="86">
        <f t="shared" si="205"/>
        <v>2.7718792949011767E-15</v>
      </c>
      <c r="HS66" s="86">
        <f t="shared" si="114"/>
        <v>3.9539624906633467E-71</v>
      </c>
      <c r="HT66" s="86">
        <f t="shared" si="206"/>
        <v>1.9946741817548965E-61</v>
      </c>
      <c r="HU66" s="86">
        <f t="shared" si="207"/>
        <v>2.6022056991344835E-82</v>
      </c>
      <c r="HV66" s="86">
        <f t="shared" si="208"/>
        <v>9.9418490997394487E-86</v>
      </c>
      <c r="HW66" s="86">
        <f t="shared" si="209"/>
        <v>1.0390391408643604E-85</v>
      </c>
      <c r="HX66" s="86">
        <f t="shared" si="210"/>
        <v>1.6306001221630051E-86</v>
      </c>
      <c r="HY66" s="86">
        <f t="shared" si="211"/>
        <v>3.2016614767495584E-85</v>
      </c>
      <c r="HZ66" s="86">
        <f t="shared" si="212"/>
        <v>8.0010315709696608E-79</v>
      </c>
      <c r="IA66" s="86">
        <f t="shared" si="213"/>
        <v>2.4548378007754685E-83</v>
      </c>
      <c r="IB66" s="86">
        <f t="shared" si="214"/>
        <v>2.5929179325840823E-77</v>
      </c>
      <c r="IC66" s="86">
        <f t="shared" si="215"/>
        <v>1.141163940596772E-94</v>
      </c>
      <c r="ID66" s="86">
        <f t="shared" si="216"/>
        <v>4.7915085877384074E-77</v>
      </c>
      <c r="IE66" s="86">
        <f t="shared" si="217"/>
        <v>1.5780881481313837E-90</v>
      </c>
      <c r="IF66" s="86">
        <f t="shared" si="218"/>
        <v>2.3587067663933822E-39</v>
      </c>
      <c r="IG66" s="86">
        <f t="shared" si="219"/>
        <v>2.0227208995111495E-28</v>
      </c>
      <c r="II66" s="86">
        <f t="shared" si="115"/>
        <v>1.8454534123742046E-161</v>
      </c>
      <c r="IJ66" s="86">
        <f t="shared" si="116"/>
        <v>1.1076708213725688E-145</v>
      </c>
      <c r="IK66" s="86">
        <f t="shared" si="117"/>
        <v>1.0512519819637114E-189</v>
      </c>
      <c r="IL66" s="86">
        <f t="shared" si="118"/>
        <v>6.6284694248554643E-194</v>
      </c>
      <c r="IM66" s="86">
        <f t="shared" si="119"/>
        <v>9.1110008693157923E-196</v>
      </c>
      <c r="IN66" s="86">
        <f t="shared" si="120"/>
        <v>1.7274432247730106E-198</v>
      </c>
      <c r="IO66" s="86">
        <f t="shared" si="121"/>
        <v>2.3078960526273332E-196</v>
      </c>
      <c r="IP66" s="86">
        <f t="shared" si="122"/>
        <v>2.6675351251195437E-179</v>
      </c>
      <c r="IQ66" s="86">
        <f t="shared" si="123"/>
        <v>7.6406870458374114E-190</v>
      </c>
      <c r="IR66" s="86">
        <f t="shared" si="124"/>
        <v>1.1342398285617927E-176</v>
      </c>
      <c r="IS66" s="86">
        <f t="shared" si="125"/>
        <v>1.0266398487587101E-219</v>
      </c>
      <c r="IT66" s="86">
        <f t="shared" si="126"/>
        <v>5.1767078820901413E-176</v>
      </c>
      <c r="IU66" s="86">
        <f t="shared" si="127"/>
        <v>6.5682053488314441E-206</v>
      </c>
      <c r="IV66" s="86">
        <f t="shared" si="128"/>
        <v>5.2820840891201851E-147</v>
      </c>
      <c r="IW66" s="86">
        <f t="shared" si="129"/>
        <v>3.7756906129411863E-122</v>
      </c>
      <c r="IY66" s="86">
        <f t="shared" si="130"/>
        <v>8.5690110127750463E-3</v>
      </c>
      <c r="IZ66" s="86">
        <f t="shared" si="131"/>
        <v>7.4796317427100675E-3</v>
      </c>
      <c r="JA66" s="86">
        <f t="shared" si="132"/>
        <v>6.1366872041996425E-3</v>
      </c>
      <c r="JB66" s="86">
        <f t="shared" si="133"/>
        <v>4.9997855020659536E-3</v>
      </c>
      <c r="JC66" s="86">
        <f t="shared" si="134"/>
        <v>4.7393593502035921E-3</v>
      </c>
      <c r="JD66" s="86">
        <f t="shared" si="135"/>
        <v>2.3551153267193079E-3</v>
      </c>
      <c r="JE66" s="86">
        <f t="shared" si="136"/>
        <v>3.1594872742237413E-3</v>
      </c>
      <c r="JF66" s="86">
        <f t="shared" si="137"/>
        <v>3.4930714552570655E-3</v>
      </c>
      <c r="JG66" s="86">
        <f t="shared" si="138"/>
        <v>2.0813792606612213E-3</v>
      </c>
      <c r="JH66" s="86">
        <f t="shared" si="139"/>
        <v>4.0114096527849594E-3</v>
      </c>
      <c r="JI66" s="86">
        <f t="shared" si="140"/>
        <v>2.0684271293504165E-3</v>
      </c>
      <c r="JJ66" s="86">
        <f t="shared" si="141"/>
        <v>2.5267568873333555E-3</v>
      </c>
      <c r="JK66" s="86">
        <f t="shared" si="142"/>
        <v>2.0921203033774788E-3</v>
      </c>
      <c r="JL66" s="86">
        <f t="shared" si="143"/>
        <v>2.7546716439351879E-3</v>
      </c>
      <c r="JM66" s="86">
        <f t="shared" si="144"/>
        <v>9.7211036630471506E-4</v>
      </c>
    </row>
    <row r="67" spans="2:273" x14ac:dyDescent="0.25">
      <c r="B67" s="2">
        <v>40</v>
      </c>
      <c r="C67" s="37">
        <v>111.746</v>
      </c>
      <c r="D67" s="37">
        <v>114.842</v>
      </c>
      <c r="E67" s="37">
        <v>116.86</v>
      </c>
      <c r="F67" s="37">
        <v>114.018</v>
      </c>
      <c r="G67" s="37">
        <v>117.544</v>
      </c>
      <c r="H67" s="37">
        <v>113.158</v>
      </c>
      <c r="I67" s="37">
        <v>113.754</v>
      </c>
      <c r="J67" s="37">
        <v>116.404</v>
      </c>
      <c r="K67" s="37">
        <v>118.404</v>
      </c>
      <c r="L67" s="37">
        <v>118.789</v>
      </c>
      <c r="M67" s="37">
        <v>117.807</v>
      </c>
      <c r="N67" s="37">
        <v>117.509</v>
      </c>
      <c r="O67" s="37">
        <v>116.614</v>
      </c>
      <c r="P67" s="37">
        <v>114.967</v>
      </c>
      <c r="Q67" s="37">
        <v>114.167</v>
      </c>
      <c r="S67" s="4">
        <f t="shared" si="8"/>
        <v>111.50593909811373</v>
      </c>
      <c r="T67" s="4">
        <f t="shared" si="9"/>
        <v>114.81427273926508</v>
      </c>
      <c r="U67" s="4">
        <f t="shared" si="10"/>
        <v>114.15217415790534</v>
      </c>
      <c r="V67" s="4">
        <f t="shared" si="11"/>
        <v>111.65417639321608</v>
      </c>
      <c r="W67" s="4">
        <f t="shared" si="12"/>
        <v>112.01922062560759</v>
      </c>
      <c r="X67" s="4">
        <f t="shared" si="13"/>
        <v>109.0465259652964</v>
      </c>
      <c r="Y67" s="4">
        <f t="shared" si="14"/>
        <v>108.30262313971834</v>
      </c>
      <c r="Z67" s="4">
        <f t="shared" si="15"/>
        <v>113.60376084983965</v>
      </c>
      <c r="AA67" s="4">
        <f t="shared" si="16"/>
        <v>115.21948310367809</v>
      </c>
      <c r="AB67" s="4">
        <f t="shared" si="17"/>
        <v>116.57222001731003</v>
      </c>
      <c r="AC67" s="4">
        <f t="shared" si="18"/>
        <v>114.87779384407605</v>
      </c>
      <c r="AD67" s="4">
        <f t="shared" si="19"/>
        <v>114.58558853857319</v>
      </c>
      <c r="AE67" s="4">
        <f t="shared" si="20"/>
        <v>113.61014423845026</v>
      </c>
      <c r="AF67" s="4">
        <f t="shared" si="21"/>
        <v>114.16492977754223</v>
      </c>
      <c r="AG67" s="4">
        <f t="shared" si="22"/>
        <v>114.36610527752217</v>
      </c>
      <c r="AI67" s="4">
        <f t="shared" si="23"/>
        <v>0.24006090188626672</v>
      </c>
      <c r="AJ67" s="4">
        <f t="shared" si="24"/>
        <v>2.7727260734920378E-2</v>
      </c>
      <c r="AK67" s="4">
        <f t="shared" si="25"/>
        <v>2.7078258420946639</v>
      </c>
      <c r="AL67" s="4">
        <f t="shared" si="26"/>
        <v>2.3638236067839244</v>
      </c>
      <c r="AM67" s="4">
        <f t="shared" si="27"/>
        <v>5.5247793743924092</v>
      </c>
      <c r="AN67" s="4">
        <f t="shared" si="28"/>
        <v>4.1114740347036047</v>
      </c>
      <c r="AO67" s="4">
        <f t="shared" si="29"/>
        <v>5.4513768602816697</v>
      </c>
      <c r="AP67" s="4">
        <f t="shared" si="30"/>
        <v>2.8002391501603512</v>
      </c>
      <c r="AQ67" s="4">
        <f t="shared" si="31"/>
        <v>3.1845168963219095</v>
      </c>
      <c r="AR67" s="4">
        <f t="shared" si="32"/>
        <v>2.216779982689971</v>
      </c>
      <c r="AS67" s="4">
        <f t="shared" si="33"/>
        <v>2.92920615592395</v>
      </c>
      <c r="AT67" s="4">
        <f t="shared" si="34"/>
        <v>2.9234114614268094</v>
      </c>
      <c r="AU67" s="4">
        <f t="shared" si="35"/>
        <v>3.0038557615497439</v>
      </c>
      <c r="AV67" s="4">
        <f t="shared" si="220"/>
        <v>0.80207022245777182</v>
      </c>
      <c r="AW67" s="4">
        <f t="shared" si="220"/>
        <v>-0.19910527752216467</v>
      </c>
      <c r="AY67" s="2">
        <f t="shared" si="96"/>
        <v>105.11296710579184</v>
      </c>
      <c r="AZ67" s="2">
        <f t="shared" si="147"/>
        <v>108.54799240045331</v>
      </c>
      <c r="BA67" s="2">
        <f t="shared" si="148"/>
        <v>108.71123924336499</v>
      </c>
      <c r="BB67" s="2">
        <f t="shared" si="149"/>
        <v>107.09150099666461</v>
      </c>
      <c r="BC67" s="2">
        <f t="shared" si="150"/>
        <v>107.35176825973153</v>
      </c>
      <c r="BD67" s="2">
        <f t="shared" si="151"/>
        <v>106.36598225090802</v>
      </c>
      <c r="BE67" s="2">
        <f t="shared" si="152"/>
        <v>104.96474899162256</v>
      </c>
      <c r="BF67" s="2">
        <f t="shared" si="153"/>
        <v>110.1623914833045</v>
      </c>
      <c r="BG67" s="2">
        <f t="shared" si="154"/>
        <v>113.04024834184766</v>
      </c>
      <c r="BH67" s="2">
        <f t="shared" si="155"/>
        <v>112.94130370956616</v>
      </c>
      <c r="BI67" s="2">
        <f t="shared" si="156"/>
        <v>112.75890618490837</v>
      </c>
      <c r="BJ67" s="2">
        <f t="shared" si="157"/>
        <v>112.23277936766711</v>
      </c>
      <c r="BK67" s="2">
        <f t="shared" si="158"/>
        <v>111.52466644216067</v>
      </c>
      <c r="BL67" s="2">
        <f t="shared" si="159"/>
        <v>111.75814292586576</v>
      </c>
      <c r="BM67" s="2">
        <f t="shared" si="160"/>
        <v>113.52904806697859</v>
      </c>
      <c r="BO67" s="2" t="str">
        <f t="shared" si="38"/>
        <v/>
      </c>
      <c r="BP67" s="2" t="str">
        <f t="shared" si="39"/>
        <v/>
      </c>
      <c r="BQ67" s="2">
        <f t="shared" si="40"/>
        <v>116.86</v>
      </c>
      <c r="BR67" s="2">
        <f t="shared" si="41"/>
        <v>114.018</v>
      </c>
      <c r="BS67" s="2">
        <f t="shared" si="42"/>
        <v>117.544</v>
      </c>
      <c r="BT67" s="2">
        <f t="shared" si="43"/>
        <v>113.158</v>
      </c>
      <c r="BU67" s="2">
        <f t="shared" si="44"/>
        <v>113.754</v>
      </c>
      <c r="BV67" s="2">
        <f t="shared" si="45"/>
        <v>116.404</v>
      </c>
      <c r="BW67" s="2">
        <f t="shared" si="46"/>
        <v>118.404</v>
      </c>
      <c r="BX67" s="2">
        <f t="shared" si="47"/>
        <v>118.789</v>
      </c>
      <c r="BY67" s="2">
        <f t="shared" si="48"/>
        <v>117.807</v>
      </c>
      <c r="BZ67" s="2">
        <f t="shared" si="49"/>
        <v>117.509</v>
      </c>
      <c r="CA67" s="2">
        <f t="shared" si="50"/>
        <v>116.614</v>
      </c>
      <c r="CB67" s="2">
        <f t="shared" si="51"/>
        <v>114.967</v>
      </c>
      <c r="CC67" s="2">
        <f t="shared" si="52"/>
        <v>114.167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107.2813423076923</v>
      </c>
      <c r="DL67" s="2">
        <f t="shared" si="221"/>
        <v>112.55145769230768</v>
      </c>
      <c r="DM67" s="2">
        <f t="shared" si="221"/>
        <v>112.30519871794871</v>
      </c>
      <c r="DN67" s="2">
        <f t="shared" si="221"/>
        <v>110.54590769230769</v>
      </c>
      <c r="DO67" s="2">
        <f t="shared" si="221"/>
        <v>111.78182788051211</v>
      </c>
      <c r="DP67" s="2">
        <f t="shared" si="221"/>
        <v>111.09777069927071</v>
      </c>
      <c r="DQ67" s="2">
        <f t="shared" si="221"/>
        <v>109.80059649122806</v>
      </c>
      <c r="DR67" s="2">
        <f t="shared" si="221"/>
        <v>113.07329753437649</v>
      </c>
      <c r="DS67" s="2">
        <f t="shared" si="221"/>
        <v>115.3571024882025</v>
      </c>
      <c r="DT67" s="2">
        <f t="shared" si="221"/>
        <v>116.6330990990991</v>
      </c>
      <c r="DU67" s="2">
        <f t="shared" si="221"/>
        <v>116.65294117647062</v>
      </c>
      <c r="DV67" s="2">
        <f t="shared" si="221"/>
        <v>115.7717270699271</v>
      </c>
      <c r="DW67" s="2">
        <f t="shared" si="221"/>
        <v>114.57766761498343</v>
      </c>
      <c r="DX67" s="2">
        <f t="shared" si="221"/>
        <v>114.47693622569936</v>
      </c>
      <c r="DY67" s="2">
        <f t="shared" si="221"/>
        <v>113.73227406417115</v>
      </c>
      <c r="EA67" s="2">
        <f t="shared" si="71"/>
        <v>102.93550536218254</v>
      </c>
      <c r="EB67" s="2">
        <f t="shared" si="72"/>
        <v>104.42385793982864</v>
      </c>
      <c r="EC67" s="2">
        <f t="shared" si="73"/>
        <v>104.86511865201228</v>
      </c>
      <c r="ED67" s="2">
        <f t="shared" si="74"/>
        <v>103.21707543650946</v>
      </c>
      <c r="EE67" s="2">
        <f t="shared" si="75"/>
        <v>102.389928423961</v>
      </c>
      <c r="EF67" s="2">
        <f t="shared" si="76"/>
        <v>100.39963516445067</v>
      </c>
      <c r="EG67" s="2">
        <f t="shared" si="77"/>
        <v>99.087647240618097</v>
      </c>
      <c r="EH67" s="2">
        <f t="shared" si="78"/>
        <v>106.70260204081632</v>
      </c>
      <c r="EI67" s="2">
        <f t="shared" si="79"/>
        <v>110.04250574993881</v>
      </c>
      <c r="EJ67" s="2">
        <f t="shared" si="80"/>
        <v>108.6719326893907</v>
      </c>
      <c r="EK67" s="2">
        <f t="shared" si="81"/>
        <v>107.74496657602536</v>
      </c>
      <c r="EL67" s="2">
        <f t="shared" si="82"/>
        <v>107.77765250369177</v>
      </c>
      <c r="EM67" s="2">
        <f t="shared" si="83"/>
        <v>107.54371417168736</v>
      </c>
      <c r="EN67" s="2">
        <f t="shared" si="84"/>
        <v>108.36753340402969</v>
      </c>
      <c r="EO67" s="2">
        <f t="shared" si="85"/>
        <v>113.23913001537397</v>
      </c>
      <c r="EQ67" s="2">
        <f t="shared" si="86"/>
        <v>103.72195119475505</v>
      </c>
      <c r="ER67" s="2">
        <f t="shared" si="222"/>
        <v>104.16713201809334</v>
      </c>
      <c r="ES67" s="2">
        <f t="shared" si="222"/>
        <v>104.37069338210534</v>
      </c>
      <c r="ET67" s="2">
        <f t="shared" si="222"/>
        <v>102.29296233750114</v>
      </c>
      <c r="EU67" s="2">
        <f t="shared" si="222"/>
        <v>101.65321636243705</v>
      </c>
      <c r="EV67" s="2">
        <f t="shared" si="222"/>
        <v>98.934706380527103</v>
      </c>
      <c r="EW67" s="2">
        <f t="shared" si="222"/>
        <v>99.072532102098734</v>
      </c>
      <c r="EX67" s="2">
        <f t="shared" si="222"/>
        <v>105.49569064750106</v>
      </c>
      <c r="EY67" s="2">
        <f t="shared" si="222"/>
        <v>107.752615754426</v>
      </c>
      <c r="EZ67" s="2">
        <f t="shared" si="222"/>
        <v>109.44577444226908</v>
      </c>
      <c r="FA67" s="2">
        <f t="shared" si="222"/>
        <v>107.20653129189637</v>
      </c>
      <c r="FB67" s="2">
        <f t="shared" si="222"/>
        <v>107.11635384685189</v>
      </c>
      <c r="FC67" s="2">
        <f t="shared" si="222"/>
        <v>106.47788087467364</v>
      </c>
      <c r="FD67" s="2">
        <f t="shared" si="222"/>
        <v>109.55880692609199</v>
      </c>
      <c r="FE67" s="2">
        <f t="shared" si="222"/>
        <v>115.22333205600094</v>
      </c>
      <c r="FG67" s="2">
        <f t="shared" si="88"/>
        <v>0.49897259765279062</v>
      </c>
      <c r="FH67" s="2">
        <f t="shared" si="223"/>
        <v>0.49257208681516657</v>
      </c>
      <c r="FI67" s="2">
        <f t="shared" si="223"/>
        <v>0.48304506417174636</v>
      </c>
      <c r="FJ67" s="2">
        <f t="shared" si="223"/>
        <v>0.47133039474285437</v>
      </c>
      <c r="FK67" s="2">
        <f t="shared" si="223"/>
        <v>0.47167947853281111</v>
      </c>
      <c r="FL67" s="2">
        <f t="shared" si="223"/>
        <v>0.44228293446263534</v>
      </c>
      <c r="FM67" s="2">
        <f t="shared" si="223"/>
        <v>0.4514018902592638</v>
      </c>
      <c r="FN67" s="2">
        <f t="shared" si="223"/>
        <v>0.45689341721057081</v>
      </c>
      <c r="FO67" s="2">
        <f t="shared" si="223"/>
        <v>0.43588036500790189</v>
      </c>
      <c r="FP67" s="2">
        <f t="shared" si="223"/>
        <v>0.46373889473017676</v>
      </c>
      <c r="FQ67" s="2">
        <f t="shared" si="223"/>
        <v>0.43713326601375763</v>
      </c>
      <c r="FR67" s="2">
        <f t="shared" si="223"/>
        <v>0.44268743133711347</v>
      </c>
      <c r="FS67" s="2">
        <f t="shared" si="223"/>
        <v>0.43402282978464768</v>
      </c>
      <c r="FT67" s="2">
        <f t="shared" si="223"/>
        <v>0.44503396234411396</v>
      </c>
      <c r="FU67" s="2">
        <f t="shared" si="223"/>
        <v>0.41243056748119422</v>
      </c>
      <c r="FW67" s="2">
        <f t="shared" si="112"/>
        <v>9.9622596709854369E-5</v>
      </c>
      <c r="FX67" s="2">
        <f t="shared" si="164"/>
        <v>1.4225668018315999E-4</v>
      </c>
      <c r="FY67" s="2">
        <f t="shared" si="165"/>
        <v>1.3252091777675361E-4</v>
      </c>
      <c r="FZ67" s="2">
        <f t="shared" si="166"/>
        <v>1.1394223678313744E-4</v>
      </c>
      <c r="GA67" s="2">
        <f t="shared" si="167"/>
        <v>1.2675601071842718E-4</v>
      </c>
      <c r="GB67" s="2">
        <f t="shared" si="168"/>
        <v>1.267438701021089E-4</v>
      </c>
      <c r="GC67" s="2">
        <f t="shared" si="169"/>
        <v>1.2951443262304048E-4</v>
      </c>
      <c r="GD67" s="2">
        <f t="shared" si="170"/>
        <v>1.4683514654954219E-4</v>
      </c>
      <c r="GE67" s="2">
        <f t="shared" si="171"/>
        <v>1.4226893488240717E-4</v>
      </c>
      <c r="GF67" s="2">
        <f t="shared" si="172"/>
        <v>1.3842890726747484E-4</v>
      </c>
      <c r="GG67" s="2">
        <f t="shared" si="173"/>
        <v>1.1693309087378759E-4</v>
      </c>
      <c r="GH67" s="2">
        <f t="shared" si="174"/>
        <v>1.079188883808039E-4</v>
      </c>
      <c r="GI67" s="2">
        <f t="shared" si="175"/>
        <v>9.8321932927762274E-5</v>
      </c>
      <c r="GJ67" s="2">
        <f t="shared" si="176"/>
        <v>8.2638830236383674E-5</v>
      </c>
      <c r="GK67" s="2">
        <f t="shared" si="177"/>
        <v>8.1484999777125286E-5</v>
      </c>
      <c r="GM67" s="86">
        <f t="shared" si="113"/>
        <v>1.2227806778440665E-2</v>
      </c>
      <c r="GN67" s="86">
        <f t="shared" si="178"/>
        <v>1.1002704385682861E-2</v>
      </c>
      <c r="GO67" s="86">
        <f t="shared" si="179"/>
        <v>9.2691269855186623E-3</v>
      </c>
      <c r="GP67" s="86">
        <f t="shared" si="180"/>
        <v>7.5768223118583364E-3</v>
      </c>
      <c r="GQ67" s="86">
        <f t="shared" si="181"/>
        <v>7.3859925089118997E-3</v>
      </c>
      <c r="GR67" s="86">
        <f t="shared" si="182"/>
        <v>3.8835269671383438E-3</v>
      </c>
      <c r="GS67" s="86">
        <f t="shared" si="183"/>
        <v>5.0028291474637481E-3</v>
      </c>
      <c r="GT67" s="86">
        <f t="shared" si="184"/>
        <v>5.5299690849812799E-3</v>
      </c>
      <c r="GU67" s="86">
        <f t="shared" si="185"/>
        <v>3.431638093461177E-3</v>
      </c>
      <c r="GV67" s="86">
        <f t="shared" si="186"/>
        <v>6.3161781494274014E-3</v>
      </c>
      <c r="GW67" s="86">
        <f t="shared" si="187"/>
        <v>3.4414106380965008E-3</v>
      </c>
      <c r="GX67" s="86">
        <f t="shared" si="188"/>
        <v>4.0850929507352546E-3</v>
      </c>
      <c r="GY67" s="86">
        <f t="shared" si="189"/>
        <v>3.4087821580456971E-3</v>
      </c>
      <c r="GZ67" s="86">
        <f t="shared" si="190"/>
        <v>4.392922369023282E-3</v>
      </c>
      <c r="HA67" s="86">
        <f t="shared" si="191"/>
        <v>1.7267945416249116E-3</v>
      </c>
      <c r="HC67" s="86">
        <f t="shared" si="145"/>
        <v>1.9944510102875681E-9</v>
      </c>
      <c r="HD67" s="86">
        <f t="shared" si="192"/>
        <v>5.4403796053527168E-9</v>
      </c>
      <c r="HE67" s="86">
        <f t="shared" si="193"/>
        <v>9.765530655600932E-11</v>
      </c>
      <c r="HF67" s="86">
        <f t="shared" si="194"/>
        <v>4.4010655285530167E-11</v>
      </c>
      <c r="HG67" s="86">
        <f t="shared" si="195"/>
        <v>1.2388077178776318E-10</v>
      </c>
      <c r="HH67" s="86">
        <f t="shared" si="196"/>
        <v>7.2947394594637161E-11</v>
      </c>
      <c r="HI67" s="86">
        <f t="shared" si="197"/>
        <v>7.2275608100921857E-11</v>
      </c>
      <c r="HJ67" s="86">
        <f t="shared" si="198"/>
        <v>5.5362203118401004E-10</v>
      </c>
      <c r="HK67" s="86">
        <f t="shared" si="199"/>
        <v>1.4549750181604328E-10</v>
      </c>
      <c r="HL67" s="86">
        <f t="shared" si="200"/>
        <v>8.3810562736856227E-10</v>
      </c>
      <c r="HM67" s="86">
        <f t="shared" si="201"/>
        <v>1.1055100035873022E-11</v>
      </c>
      <c r="HN67" s="86">
        <f t="shared" si="202"/>
        <v>5.1975254415064604E-10</v>
      </c>
      <c r="HO67" s="86">
        <f t="shared" si="203"/>
        <v>1.0618602331259665E-11</v>
      </c>
      <c r="HP67" s="86">
        <f t="shared" si="204"/>
        <v>2.619377820165098E-11</v>
      </c>
      <c r="HQ67" s="86">
        <f t="shared" si="205"/>
        <v>1.3118234575509536E-14</v>
      </c>
      <c r="HS67" s="86">
        <f t="shared" si="114"/>
        <v>2.8094361581110357E-69</v>
      </c>
      <c r="HT67" s="86">
        <f t="shared" si="206"/>
        <v>9.8799995622894054E-60</v>
      </c>
      <c r="HU67" s="86">
        <f t="shared" si="207"/>
        <v>4.4395664345368689E-80</v>
      </c>
      <c r="HV67" s="86">
        <f t="shared" si="208"/>
        <v>1.8364649978616094E-83</v>
      </c>
      <c r="HW67" s="86">
        <f t="shared" si="209"/>
        <v>2.0910896605371428E-83</v>
      </c>
      <c r="HX67" s="86">
        <f t="shared" si="210"/>
        <v>3.493080275258014E-84</v>
      </c>
      <c r="HY67" s="86">
        <f t="shared" si="211"/>
        <v>6.4762718331110527E-83</v>
      </c>
      <c r="HZ67" s="86">
        <f t="shared" si="212"/>
        <v>1.120501831338876E-76</v>
      </c>
      <c r="IA67" s="86">
        <f t="shared" si="213"/>
        <v>4.5159614411963159E-81</v>
      </c>
      <c r="IB67" s="86">
        <f t="shared" si="214"/>
        <v>3.2313943570104093E-75</v>
      </c>
      <c r="IC67" s="86">
        <f t="shared" si="215"/>
        <v>4.0116721782055256E-92</v>
      </c>
      <c r="ID67" s="86">
        <f t="shared" si="216"/>
        <v>5.1578261864485946E-75</v>
      </c>
      <c r="IE67" s="86">
        <f t="shared" si="217"/>
        <v>3.650193747247605E-88</v>
      </c>
      <c r="IF67" s="86">
        <f t="shared" si="218"/>
        <v>2.1973559357971156E-38</v>
      </c>
      <c r="IG67" s="86">
        <f t="shared" si="219"/>
        <v>9.7875984234747129E-28</v>
      </c>
      <c r="II67" s="86">
        <f t="shared" si="115"/>
        <v>2.5474005348792058E-158</v>
      </c>
      <c r="IJ67" s="86">
        <f t="shared" si="116"/>
        <v>9.6859358347275578E-143</v>
      </c>
      <c r="IK67" s="86">
        <f t="shared" si="117"/>
        <v>6.8175986403781075E-186</v>
      </c>
      <c r="IL67" s="86">
        <f t="shared" si="118"/>
        <v>4.5155218942635965E-190</v>
      </c>
      <c r="IM67" s="86">
        <f t="shared" si="119"/>
        <v>7.5041267965211569E-192</v>
      </c>
      <c r="IN67" s="86">
        <f t="shared" si="120"/>
        <v>1.6146146669607727E-194</v>
      </c>
      <c r="IO67" s="86">
        <f t="shared" si="121"/>
        <v>1.9966257197478697E-192</v>
      </c>
      <c r="IP67" s="86">
        <f t="shared" si="122"/>
        <v>1.1698042266842069E-175</v>
      </c>
      <c r="IQ67" s="86">
        <f t="shared" si="123"/>
        <v>5.3452865845145677E-186</v>
      </c>
      <c r="IR67" s="86">
        <f t="shared" si="124"/>
        <v>4.1621247054490838E-173</v>
      </c>
      <c r="IS67" s="86">
        <f t="shared" si="125"/>
        <v>2.356088774263833E-215</v>
      </c>
      <c r="IT67" s="86">
        <f t="shared" si="126"/>
        <v>1.4786187935973624E-172</v>
      </c>
      <c r="IU67" s="86">
        <f t="shared" si="127"/>
        <v>6.7023910278488166E-202</v>
      </c>
      <c r="IV67" s="86">
        <f t="shared" si="128"/>
        <v>3.3304633204016964E-144</v>
      </c>
      <c r="IW67" s="86">
        <f t="shared" si="129"/>
        <v>7.8365095962402311E-120</v>
      </c>
      <c r="IY67" s="86">
        <f t="shared" si="130"/>
        <v>1.2227808772891676E-2</v>
      </c>
      <c r="IZ67" s="86">
        <f t="shared" si="131"/>
        <v>1.1002709826062466E-2</v>
      </c>
      <c r="JA67" s="86">
        <f t="shared" si="132"/>
        <v>9.269127083173968E-3</v>
      </c>
      <c r="JB67" s="86">
        <f t="shared" si="133"/>
        <v>7.5768223558689918E-3</v>
      </c>
      <c r="JC67" s="86">
        <f t="shared" si="134"/>
        <v>7.3859926327926716E-3</v>
      </c>
      <c r="JD67" s="86">
        <f t="shared" si="135"/>
        <v>3.8835270400857384E-3</v>
      </c>
      <c r="JE67" s="86">
        <f t="shared" si="136"/>
        <v>5.0028292197393564E-3</v>
      </c>
      <c r="JF67" s="86">
        <f t="shared" si="137"/>
        <v>5.5299696386033109E-3</v>
      </c>
      <c r="JG67" s="86">
        <f t="shared" si="138"/>
        <v>3.4316382389586787E-3</v>
      </c>
      <c r="JH67" s="86">
        <f t="shared" si="139"/>
        <v>6.3161789875330289E-3</v>
      </c>
      <c r="JI67" s="86">
        <f t="shared" si="140"/>
        <v>3.4414106491516007E-3</v>
      </c>
      <c r="JJ67" s="86">
        <f t="shared" si="141"/>
        <v>4.0850934704877986E-3</v>
      </c>
      <c r="JK67" s="86">
        <f t="shared" si="142"/>
        <v>3.4087821686642995E-3</v>
      </c>
      <c r="JL67" s="86">
        <f t="shared" si="143"/>
        <v>4.3929223952170601E-3</v>
      </c>
      <c r="JM67" s="86">
        <f t="shared" si="144"/>
        <v>1.7267945416380298E-3</v>
      </c>
    </row>
    <row r="68" spans="2:273" x14ac:dyDescent="0.25">
      <c r="B68" s="2">
        <v>41</v>
      </c>
      <c r="C68" s="37">
        <v>113.111</v>
      </c>
      <c r="D68" s="37">
        <v>116.895</v>
      </c>
      <c r="E68" s="37">
        <v>118.123</v>
      </c>
      <c r="F68" s="37">
        <v>114.667</v>
      </c>
      <c r="G68" s="37">
        <v>116.123</v>
      </c>
      <c r="H68" s="37">
        <v>114.018</v>
      </c>
      <c r="I68" s="37">
        <v>113.035</v>
      </c>
      <c r="J68" s="37">
        <v>115.71899999999999</v>
      </c>
      <c r="K68" s="37">
        <v>114.702</v>
      </c>
      <c r="L68" s="37">
        <v>120.56100000000001</v>
      </c>
      <c r="M68" s="37">
        <v>118.526</v>
      </c>
      <c r="N68" s="37">
        <v>119.684</v>
      </c>
      <c r="O68" s="37">
        <v>115.456</v>
      </c>
      <c r="P68" s="37">
        <v>117</v>
      </c>
      <c r="Q68" s="37">
        <v>116.233</v>
      </c>
      <c r="S68" s="4">
        <f t="shared" si="8"/>
        <v>113.65887586349871</v>
      </c>
      <c r="T68" s="4">
        <f t="shared" si="9"/>
        <v>117.07845622032289</v>
      </c>
      <c r="U68" s="4">
        <f t="shared" si="10"/>
        <v>116.2677473407055</v>
      </c>
      <c r="V68" s="4">
        <f t="shared" si="11"/>
        <v>113.41892515865602</v>
      </c>
      <c r="W68" s="4">
        <f t="shared" si="12"/>
        <v>113.94849872341712</v>
      </c>
      <c r="X68" s="4">
        <f t="shared" si="13"/>
        <v>110.29396307103785</v>
      </c>
      <c r="Y68" s="4">
        <f t="shared" si="14"/>
        <v>109.7022895345674</v>
      </c>
      <c r="Z68" s="4">
        <f t="shared" si="15"/>
        <v>115.11993018922918</v>
      </c>
      <c r="AA68" s="4">
        <f t="shared" si="16"/>
        <v>116.29838167422092</v>
      </c>
      <c r="AB68" s="4">
        <f t="shared" si="17"/>
        <v>118.12306088843552</v>
      </c>
      <c r="AC68" s="4">
        <f t="shared" si="18"/>
        <v>115.89173662721922</v>
      </c>
      <c r="AD68" s="4">
        <f t="shared" si="19"/>
        <v>115.67558988708124</v>
      </c>
      <c r="AE68" s="4">
        <f t="shared" si="20"/>
        <v>114.60800139798626</v>
      </c>
      <c r="AF68" s="4">
        <f t="shared" si="21"/>
        <v>115.26052943361447</v>
      </c>
      <c r="AG68" s="4">
        <f t="shared" si="22"/>
        <v>114.89527005922456</v>
      </c>
      <c r="AI68" s="4">
        <f t="shared" si="23"/>
        <v>-0.5478758634987031</v>
      </c>
      <c r="AJ68" s="4">
        <f t="shared" si="24"/>
        <v>-0.18345622032289555</v>
      </c>
      <c r="AK68" s="4">
        <f t="shared" si="25"/>
        <v>1.8552526592945071</v>
      </c>
      <c r="AL68" s="4">
        <f t="shared" si="26"/>
        <v>1.2480748413439784</v>
      </c>
      <c r="AM68" s="4">
        <f t="shared" si="27"/>
        <v>2.1745012765828875</v>
      </c>
      <c r="AN68" s="4">
        <f t="shared" si="28"/>
        <v>3.7240369289621498</v>
      </c>
      <c r="AO68" s="4">
        <f t="shared" si="29"/>
        <v>3.3327104654325979</v>
      </c>
      <c r="AP68" s="4">
        <f t="shared" si="30"/>
        <v>0.59906981077081412</v>
      </c>
      <c r="AQ68" s="4">
        <f t="shared" si="31"/>
        <v>-1.5963816742209218</v>
      </c>
      <c r="AR68" s="4">
        <f t="shared" si="32"/>
        <v>2.4379391115644893</v>
      </c>
      <c r="AS68" s="4">
        <f t="shared" si="33"/>
        <v>2.6342633727807794</v>
      </c>
      <c r="AT68" s="4">
        <f t="shared" si="34"/>
        <v>4.008410112918753</v>
      </c>
      <c r="AU68" s="4">
        <f t="shared" si="35"/>
        <v>0.84799860201374599</v>
      </c>
      <c r="AV68" s="4">
        <f t="shared" si="220"/>
        <v>1.7394705663855348</v>
      </c>
      <c r="AW68" s="4">
        <f t="shared" si="220"/>
        <v>1.3377299407754464</v>
      </c>
      <c r="AY68" s="2">
        <f t="shared" si="96"/>
        <v>105.01810139890038</v>
      </c>
      <c r="AZ68" s="2">
        <f t="shared" si="147"/>
        <v>108.38731125303131</v>
      </c>
      <c r="BA68" s="2">
        <f t="shared" si="148"/>
        <v>108.5421468963402</v>
      </c>
      <c r="BB68" s="2">
        <f t="shared" si="149"/>
        <v>106.90752813585263</v>
      </c>
      <c r="BC68" s="2">
        <f t="shared" si="150"/>
        <v>107.13202887621497</v>
      </c>
      <c r="BD68" s="2">
        <f t="shared" si="151"/>
        <v>106.16291455238655</v>
      </c>
      <c r="BE68" s="2">
        <f t="shared" si="152"/>
        <v>104.74121353791395</v>
      </c>
      <c r="BF68" s="2">
        <f t="shared" si="153"/>
        <v>110.0116566762935</v>
      </c>
      <c r="BG68" s="2">
        <f t="shared" si="154"/>
        <v>112.93566494032977</v>
      </c>
      <c r="BH68" s="2">
        <f t="shared" si="155"/>
        <v>112.76565920164393</v>
      </c>
      <c r="BI68" s="2">
        <f t="shared" si="156"/>
        <v>112.59761894915678</v>
      </c>
      <c r="BJ68" s="2">
        <f t="shared" si="157"/>
        <v>112.11015488326007</v>
      </c>
      <c r="BK68" s="2">
        <f t="shared" si="158"/>
        <v>111.42108061842859</v>
      </c>
      <c r="BL68" s="2">
        <f t="shared" si="159"/>
        <v>111.65718050160994</v>
      </c>
      <c r="BM68" s="2">
        <f t="shared" si="160"/>
        <v>113.51093770327459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>
        <f t="shared" si="43"/>
        <v>114.018</v>
      </c>
      <c r="BU68" s="2">
        <f t="shared" si="44"/>
        <v>113.035</v>
      </c>
      <c r="BV68" s="2">
        <f t="shared" si="45"/>
        <v>115.71899999999999</v>
      </c>
      <c r="BW68" s="2">
        <f t="shared" si="46"/>
        <v>114.702</v>
      </c>
      <c r="BX68" s="2">
        <f t="shared" si="47"/>
        <v>120.56100000000001</v>
      </c>
      <c r="BY68" s="2">
        <f t="shared" si="48"/>
        <v>118.526</v>
      </c>
      <c r="BZ68" s="2">
        <f t="shared" si="49"/>
        <v>119.684</v>
      </c>
      <c r="CA68" s="2">
        <f t="shared" si="50"/>
        <v>115.456</v>
      </c>
      <c r="CB68" s="2">
        <f t="shared" si="51"/>
        <v>117</v>
      </c>
      <c r="CC68" s="2">
        <f t="shared" si="52"/>
        <v>116.233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107.44578217636021</v>
      </c>
      <c r="DL68" s="2">
        <f t="shared" si="221"/>
        <v>112.75912148217634</v>
      </c>
      <c r="DM68" s="2">
        <f t="shared" si="221"/>
        <v>112.461661268556</v>
      </c>
      <c r="DN68" s="2">
        <f t="shared" si="221"/>
        <v>110.64869635627531</v>
      </c>
      <c r="DO68" s="2">
        <f t="shared" si="221"/>
        <v>111.91079729729732</v>
      </c>
      <c r="DP68" s="2">
        <f t="shared" si="221"/>
        <v>111.297280995281</v>
      </c>
      <c r="DQ68" s="2">
        <f t="shared" si="221"/>
        <v>109.94087482219061</v>
      </c>
      <c r="DR68" s="2">
        <f t="shared" si="221"/>
        <v>113.22220056899006</v>
      </c>
      <c r="DS68" s="2">
        <f t="shared" si="221"/>
        <v>115.55711806091807</v>
      </c>
      <c r="DT68" s="2">
        <f t="shared" si="221"/>
        <v>116.77772972972973</v>
      </c>
      <c r="DU68" s="2">
        <f t="shared" si="221"/>
        <v>116.84728011204484</v>
      </c>
      <c r="DV68" s="2">
        <f t="shared" si="221"/>
        <v>115.99780480480483</v>
      </c>
      <c r="DW68" s="2">
        <f t="shared" si="221"/>
        <v>114.79733096254151</v>
      </c>
      <c r="DX68" s="2">
        <f t="shared" si="221"/>
        <v>114.65612802275957</v>
      </c>
      <c r="DY68" s="2">
        <f t="shared" si="221"/>
        <v>113.84066577540109</v>
      </c>
      <c r="EA68" s="2">
        <f t="shared" si="71"/>
        <v>102.7947509877705</v>
      </c>
      <c r="EB68" s="2">
        <f t="shared" si="72"/>
        <v>104.27999825662481</v>
      </c>
      <c r="EC68" s="2">
        <f t="shared" si="73"/>
        <v>104.71670620656214</v>
      </c>
      <c r="ED68" s="2">
        <f t="shared" si="74"/>
        <v>103.08068994205458</v>
      </c>
      <c r="EE68" s="2">
        <f t="shared" si="75"/>
        <v>102.25058388272764</v>
      </c>
      <c r="EF68" s="2">
        <f t="shared" si="76"/>
        <v>100.25860657802659</v>
      </c>
      <c r="EG68" s="2">
        <f t="shared" si="77"/>
        <v>98.977987527593811</v>
      </c>
      <c r="EH68" s="2">
        <f t="shared" si="78"/>
        <v>106.53149689440993</v>
      </c>
      <c r="EI68" s="2">
        <f t="shared" si="79"/>
        <v>109.84224639099583</v>
      </c>
      <c r="EJ68" s="2">
        <f t="shared" si="80"/>
        <v>108.53414661020032</v>
      </c>
      <c r="EK68" s="2">
        <f t="shared" si="81"/>
        <v>107.60724379269041</v>
      </c>
      <c r="EL68" s="2">
        <f t="shared" si="82"/>
        <v>107.64668371593503</v>
      </c>
      <c r="EM68" s="2">
        <f t="shared" si="83"/>
        <v>107.40600027629613</v>
      </c>
      <c r="EN68" s="2">
        <f t="shared" si="84"/>
        <v>108.24626470162922</v>
      </c>
      <c r="EO68" s="2">
        <f t="shared" si="85"/>
        <v>113.0821227383716</v>
      </c>
      <c r="EQ68" s="2">
        <f t="shared" si="86"/>
        <v>103.56661866447374</v>
      </c>
      <c r="ER68" s="2">
        <f t="shared" si="222"/>
        <v>104.02806579140857</v>
      </c>
      <c r="ES68" s="2">
        <f t="shared" si="222"/>
        <v>104.23119751511824</v>
      </c>
      <c r="ET68" s="2">
        <f t="shared" si="222"/>
        <v>102.17306081009311</v>
      </c>
      <c r="EU68" s="2">
        <f t="shared" si="222"/>
        <v>101.52711353113544</v>
      </c>
      <c r="EV68" s="2">
        <f t="shared" si="222"/>
        <v>98.82028702947423</v>
      </c>
      <c r="EW68" s="2">
        <f t="shared" si="222"/>
        <v>98.963090645406169</v>
      </c>
      <c r="EX68" s="2">
        <f t="shared" si="222"/>
        <v>105.34702846493342</v>
      </c>
      <c r="EY68" s="2">
        <f t="shared" si="222"/>
        <v>107.59441166212434</v>
      </c>
      <c r="EZ68" s="2">
        <f t="shared" si="222"/>
        <v>109.29340605386763</v>
      </c>
      <c r="FA68" s="2">
        <f t="shared" si="222"/>
        <v>107.0782815664364</v>
      </c>
      <c r="FB68" s="2">
        <f t="shared" si="222"/>
        <v>106.99723499287505</v>
      </c>
      <c r="FC68" s="2">
        <f t="shared" si="222"/>
        <v>106.35851539134822</v>
      </c>
      <c r="FD68" s="2">
        <f t="shared" si="222"/>
        <v>109.41750223779241</v>
      </c>
      <c r="FE68" s="2">
        <f t="shared" si="222"/>
        <v>115.03096707567849</v>
      </c>
      <c r="FG68" s="2">
        <f t="shared" si="88"/>
        <v>0.52198426379148233</v>
      </c>
      <c r="FH68" s="2">
        <f t="shared" si="223"/>
        <v>0.51559233385648018</v>
      </c>
      <c r="FI68" s="2">
        <f t="shared" si="223"/>
        <v>0.50606411454615952</v>
      </c>
      <c r="FJ68" s="2">
        <f t="shared" si="223"/>
        <v>0.49432500741967661</v>
      </c>
      <c r="FK68" s="2">
        <f t="shared" si="223"/>
        <v>0.49467518630921764</v>
      </c>
      <c r="FL68" s="2">
        <f t="shared" si="223"/>
        <v>0.46510716461818108</v>
      </c>
      <c r="FM68" s="2">
        <f t="shared" si="223"/>
        <v>0.47429650867279061</v>
      </c>
      <c r="FN68" s="2">
        <f t="shared" si="223"/>
        <v>0.47982295290671567</v>
      </c>
      <c r="FO68" s="2">
        <f t="shared" si="223"/>
        <v>0.45864590253195453</v>
      </c>
      <c r="FP68" s="2">
        <f t="shared" si="223"/>
        <v>0.48670410815517084</v>
      </c>
      <c r="FQ68" s="2">
        <f t="shared" si="223"/>
        <v>0.45991089170069382</v>
      </c>
      <c r="FR68" s="2">
        <f t="shared" si="223"/>
        <v>0.4655151124319003</v>
      </c>
      <c r="FS68" s="2">
        <f t="shared" si="223"/>
        <v>0.45676990536596318</v>
      </c>
      <c r="FT68" s="2">
        <f t="shared" si="223"/>
        <v>0.46788106046076944</v>
      </c>
      <c r="FU68" s="2">
        <f t="shared" si="223"/>
        <v>0.43491559097288085</v>
      </c>
      <c r="FW68" s="2">
        <f t="shared" si="112"/>
        <v>1.0923295525297477E-4</v>
      </c>
      <c r="FX68" s="2">
        <f t="shared" si="164"/>
        <v>1.5597920731373079E-4</v>
      </c>
      <c r="FY68" s="2">
        <f t="shared" si="165"/>
        <v>1.4530443910275575E-4</v>
      </c>
      <c r="FZ68" s="2">
        <f t="shared" si="166"/>
        <v>1.2493380486248978E-4</v>
      </c>
      <c r="GA68" s="2">
        <f t="shared" si="167"/>
        <v>1.3898350232701464E-4</v>
      </c>
      <c r="GB68" s="2">
        <f t="shared" si="168"/>
        <v>1.3897019073150042E-4</v>
      </c>
      <c r="GC68" s="2">
        <f t="shared" si="169"/>
        <v>1.4200797702206957E-4</v>
      </c>
      <c r="GD68" s="2">
        <f t="shared" si="170"/>
        <v>1.6099925584080332E-4</v>
      </c>
      <c r="GE68" s="2">
        <f t="shared" si="171"/>
        <v>1.559926439554103E-4</v>
      </c>
      <c r="GF68" s="2">
        <f t="shared" si="172"/>
        <v>1.517822514263934E-4</v>
      </c>
      <c r="GG68" s="2">
        <f t="shared" si="173"/>
        <v>1.2821313811503077E-4</v>
      </c>
      <c r="GH68" s="2">
        <f t="shared" si="174"/>
        <v>1.1832947603639433E-4</v>
      </c>
      <c r="GI68" s="2">
        <f t="shared" si="175"/>
        <v>1.078068330106564E-4</v>
      </c>
      <c r="GJ68" s="2">
        <f t="shared" si="176"/>
        <v>9.0610953081864056E-5</v>
      </c>
      <c r="GK68" s="2">
        <f t="shared" si="177"/>
        <v>8.9345823173857101E-5</v>
      </c>
      <c r="GM68" s="86">
        <f t="shared" si="113"/>
        <v>1.7208834698441634E-2</v>
      </c>
      <c r="GN68" s="86">
        <f t="shared" si="178"/>
        <v>1.5929514312509847E-2</v>
      </c>
      <c r="GO68" s="86">
        <f t="shared" si="179"/>
        <v>1.3757129115660943E-2</v>
      </c>
      <c r="GP68" s="86">
        <f t="shared" si="180"/>
        <v>1.1286923611474793E-2</v>
      </c>
      <c r="GQ68" s="86">
        <f t="shared" si="181"/>
        <v>1.1289564381506439E-2</v>
      </c>
      <c r="GR68" s="86">
        <f t="shared" si="182"/>
        <v>6.2649740500639118E-3</v>
      </c>
      <c r="GS68" s="86">
        <f t="shared" si="183"/>
        <v>7.7695453479131567E-3</v>
      </c>
      <c r="GT68" s="86">
        <f t="shared" si="184"/>
        <v>8.5837791276728755E-3</v>
      </c>
      <c r="GU68" s="86">
        <f t="shared" si="185"/>
        <v>5.5376532586038606E-3</v>
      </c>
      <c r="GV68" s="86">
        <f t="shared" si="186"/>
        <v>9.7510317368980255E-3</v>
      </c>
      <c r="GW68" s="86">
        <f t="shared" si="187"/>
        <v>5.5997385764568154E-3</v>
      </c>
      <c r="GX68" s="86">
        <f t="shared" si="188"/>
        <v>6.4709391478484073E-3</v>
      </c>
      <c r="GY68" s="86">
        <f t="shared" si="189"/>
        <v>5.4415499279280924E-3</v>
      </c>
      <c r="GZ68" s="86">
        <f t="shared" si="190"/>
        <v>6.869907931179634E-3</v>
      </c>
      <c r="HA68" s="86">
        <f t="shared" si="191"/>
        <v>2.9905068489488244E-3</v>
      </c>
      <c r="HC68" s="86">
        <f t="shared" si="145"/>
        <v>4.970894281250942E-9</v>
      </c>
      <c r="HD68" s="86">
        <f t="shared" si="192"/>
        <v>1.3085552077114358E-8</v>
      </c>
      <c r="HE68" s="86">
        <f t="shared" si="193"/>
        <v>2.9285955127706065E-10</v>
      </c>
      <c r="HF68" s="86">
        <f t="shared" si="194"/>
        <v>1.3378251388906248E-10</v>
      </c>
      <c r="HG68" s="86">
        <f t="shared" si="195"/>
        <v>3.7373636645278841E-10</v>
      </c>
      <c r="HH68" s="86">
        <f t="shared" si="196"/>
        <v>2.2474746917706047E-10</v>
      </c>
      <c r="HI68" s="86">
        <f t="shared" si="197"/>
        <v>2.2197637529132363E-10</v>
      </c>
      <c r="HJ68" s="86">
        <f t="shared" si="198"/>
        <v>1.561132350002254E-9</v>
      </c>
      <c r="HK68" s="86">
        <f t="shared" si="199"/>
        <v>4.3588675307410402E-10</v>
      </c>
      <c r="HL68" s="86">
        <f t="shared" si="200"/>
        <v>2.3056299476115015E-9</v>
      </c>
      <c r="HM68" s="86">
        <f t="shared" si="201"/>
        <v>3.7518153844392978E-11</v>
      </c>
      <c r="HN68" s="86">
        <f t="shared" si="202"/>
        <v>1.4055282929497499E-9</v>
      </c>
      <c r="HO68" s="86">
        <f t="shared" si="203"/>
        <v>3.3948832652770337E-11</v>
      </c>
      <c r="HP68" s="86">
        <f t="shared" si="204"/>
        <v>7.9908713721344312E-11</v>
      </c>
      <c r="HQ68" s="86">
        <f t="shared" si="205"/>
        <v>5.9776716061903427E-14</v>
      </c>
      <c r="HS68" s="86">
        <f t="shared" si="114"/>
        <v>1.88487185114415E-67</v>
      </c>
      <c r="HT68" s="86">
        <f t="shared" si="206"/>
        <v>4.6277875165876681E-58</v>
      </c>
      <c r="HU68" s="86">
        <f t="shared" si="207"/>
        <v>7.0485529143162992E-78</v>
      </c>
      <c r="HV68" s="86">
        <f t="shared" si="208"/>
        <v>3.1593610436600082E-81</v>
      </c>
      <c r="HW68" s="86">
        <f t="shared" si="209"/>
        <v>3.9099995600286787E-81</v>
      </c>
      <c r="HX68" s="86">
        <f t="shared" si="210"/>
        <v>6.9451878402750893E-82</v>
      </c>
      <c r="HY68" s="86">
        <f t="shared" si="211"/>
        <v>1.2164310317361083E-80</v>
      </c>
      <c r="HZ68" s="86">
        <f t="shared" si="212"/>
        <v>1.4638373954827643E-74</v>
      </c>
      <c r="IA68" s="86">
        <f t="shared" si="213"/>
        <v>7.7217557406053728E-79</v>
      </c>
      <c r="IB68" s="86">
        <f t="shared" si="214"/>
        <v>3.7639473242663644E-73</v>
      </c>
      <c r="IC68" s="86">
        <f t="shared" si="215"/>
        <v>1.3002847612340996E-89</v>
      </c>
      <c r="ID68" s="86">
        <f t="shared" si="216"/>
        <v>5.2093246986948316E-73</v>
      </c>
      <c r="IE68" s="86">
        <f t="shared" si="217"/>
        <v>7.8468317533094643E-86</v>
      </c>
      <c r="IF68" s="86">
        <f t="shared" si="218"/>
        <v>1.9889578555471876E-37</v>
      </c>
      <c r="IG68" s="86">
        <f t="shared" si="219"/>
        <v>4.6417926277303544E-27</v>
      </c>
      <c r="II68" s="86">
        <f t="shared" si="115"/>
        <v>3.2729997315431654E-155</v>
      </c>
      <c r="IJ68" s="86">
        <f t="shared" si="116"/>
        <v>7.8983283734787771E-140</v>
      </c>
      <c r="IK68" s="86">
        <f t="shared" si="117"/>
        <v>4.041358737799885E-182</v>
      </c>
      <c r="IL68" s="86">
        <f t="shared" si="118"/>
        <v>2.8145108416502676E-186</v>
      </c>
      <c r="IM68" s="86">
        <f t="shared" si="119"/>
        <v>5.6381621379965385E-188</v>
      </c>
      <c r="IN68" s="86">
        <f t="shared" si="120"/>
        <v>1.3749180281822071E-190</v>
      </c>
      <c r="IO68" s="86">
        <f t="shared" si="121"/>
        <v>1.5745869168716992E-188</v>
      </c>
      <c r="IP68" s="86">
        <f t="shared" si="122"/>
        <v>4.7032858075927463E-172</v>
      </c>
      <c r="IQ68" s="86">
        <f t="shared" si="123"/>
        <v>3.4129508981466541E-182</v>
      </c>
      <c r="IR68" s="86">
        <f t="shared" si="124"/>
        <v>1.4036438368490909E-169</v>
      </c>
      <c r="IS68" s="86">
        <f t="shared" si="125"/>
        <v>4.8855898657754114E-211</v>
      </c>
      <c r="IT68" s="86">
        <f t="shared" si="126"/>
        <v>3.9000866627223714E-169</v>
      </c>
      <c r="IU68" s="86">
        <f t="shared" si="127"/>
        <v>6.2414073507990948E-198</v>
      </c>
      <c r="IV68" s="86">
        <f t="shared" si="128"/>
        <v>1.972381107795768E-141</v>
      </c>
      <c r="IW68" s="86">
        <f t="shared" si="129"/>
        <v>1.5444499639107662E-117</v>
      </c>
      <c r="IY68" s="86">
        <f t="shared" si="130"/>
        <v>1.7208839669335913E-2</v>
      </c>
      <c r="IZ68" s="86">
        <f t="shared" si="131"/>
        <v>1.5929527398061923E-2</v>
      </c>
      <c r="JA68" s="86">
        <f t="shared" si="132"/>
        <v>1.3757129408520493E-2</v>
      </c>
      <c r="JB68" s="86">
        <f t="shared" si="133"/>
        <v>1.1286923745257308E-2</v>
      </c>
      <c r="JC68" s="86">
        <f t="shared" si="134"/>
        <v>1.1289564755242806E-2</v>
      </c>
      <c r="JD68" s="86">
        <f t="shared" si="135"/>
        <v>6.2649742748113807E-3</v>
      </c>
      <c r="JE68" s="86">
        <f t="shared" si="136"/>
        <v>7.7695455698895324E-3</v>
      </c>
      <c r="JF68" s="86">
        <f t="shared" si="137"/>
        <v>8.5837806888052256E-3</v>
      </c>
      <c r="JG68" s="86">
        <f t="shared" si="138"/>
        <v>5.5376536944906135E-3</v>
      </c>
      <c r="JH68" s="86">
        <f t="shared" si="139"/>
        <v>9.7510340425279729E-3</v>
      </c>
      <c r="JI68" s="86">
        <f t="shared" si="140"/>
        <v>5.5997386139749689E-3</v>
      </c>
      <c r="JJ68" s="86">
        <f t="shared" si="141"/>
        <v>6.4709405533767E-3</v>
      </c>
      <c r="JK68" s="86">
        <f t="shared" si="142"/>
        <v>5.4415499618769248E-3</v>
      </c>
      <c r="JL68" s="86">
        <f t="shared" si="143"/>
        <v>6.8699080110883473E-3</v>
      </c>
      <c r="JM68" s="86">
        <f t="shared" si="144"/>
        <v>2.9905068490086012E-3</v>
      </c>
    </row>
    <row r="69" spans="2:273" x14ac:dyDescent="0.25">
      <c r="B69" s="2">
        <v>42</v>
      </c>
      <c r="C69" s="37">
        <v>113.889</v>
      </c>
      <c r="D69" s="37">
        <v>120.491</v>
      </c>
      <c r="E69" s="37">
        <v>119.73699999999999</v>
      </c>
      <c r="F69" s="37">
        <v>116.211</v>
      </c>
      <c r="G69" s="37">
        <v>118.298</v>
      </c>
      <c r="H69" s="37">
        <v>111.91200000000001</v>
      </c>
      <c r="I69" s="37">
        <v>114.877</v>
      </c>
      <c r="J69" s="37">
        <v>118.56100000000001</v>
      </c>
      <c r="K69" s="37">
        <v>117.491</v>
      </c>
      <c r="L69" s="37">
        <v>123.667</v>
      </c>
      <c r="M69" s="37">
        <v>119.86</v>
      </c>
      <c r="N69" s="37">
        <v>118.456</v>
      </c>
      <c r="O69" s="37">
        <v>118.158</v>
      </c>
      <c r="P69" s="37">
        <v>118.367</v>
      </c>
      <c r="Q69" s="37">
        <v>116.117</v>
      </c>
      <c r="S69" s="4">
        <f t="shared" si="8"/>
        <v>116.41239874199671</v>
      </c>
      <c r="T69" s="4">
        <f t="shared" si="9"/>
        <v>120.05690639159066</v>
      </c>
      <c r="U69" s="4">
        <f t="shared" si="10"/>
        <v>119.12064584040556</v>
      </c>
      <c r="V69" s="4">
        <f t="shared" si="11"/>
        <v>115.83280278818002</v>
      </c>
      <c r="W69" s="4">
        <f t="shared" si="12"/>
        <v>116.64666816476034</v>
      </c>
      <c r="X69" s="4">
        <f t="shared" si="13"/>
        <v>112.16008291791108</v>
      </c>
      <c r="Y69" s="4">
        <f t="shared" si="14"/>
        <v>111.72539310241142</v>
      </c>
      <c r="Z69" s="4">
        <f t="shared" si="15"/>
        <v>117.26782633892434</v>
      </c>
      <c r="AA69" s="4">
        <f t="shared" si="16"/>
        <v>117.88189027439111</v>
      </c>
      <c r="AB69" s="4">
        <f t="shared" si="17"/>
        <v>120.31384922211745</v>
      </c>
      <c r="AC69" s="4">
        <f t="shared" si="18"/>
        <v>117.41929129288771</v>
      </c>
      <c r="AD69" s="4">
        <f t="shared" si="19"/>
        <v>117.25499782358168</v>
      </c>
      <c r="AE69" s="4">
        <f t="shared" si="20"/>
        <v>116.06357482668966</v>
      </c>
      <c r="AF69" s="4">
        <f t="shared" si="21"/>
        <v>116.82353612202918</v>
      </c>
      <c r="AG69" s="4">
        <f t="shared" si="22"/>
        <v>115.70863431379817</v>
      </c>
      <c r="AI69" s="4">
        <f t="shared" si="23"/>
        <v>-2.523398741996715</v>
      </c>
      <c r="AJ69" s="4">
        <f t="shared" si="24"/>
        <v>0.43409360840934141</v>
      </c>
      <c r="AK69" s="4">
        <f t="shared" si="25"/>
        <v>0.61635415959443662</v>
      </c>
      <c r="AL69" s="4">
        <f t="shared" si="26"/>
        <v>0.37819721181998034</v>
      </c>
      <c r="AM69" s="4">
        <f t="shared" si="27"/>
        <v>1.6513318352396595</v>
      </c>
      <c r="AN69" s="4">
        <f t="shared" si="28"/>
        <v>-0.24808291791107706</v>
      </c>
      <c r="AO69" s="4">
        <f t="shared" si="29"/>
        <v>3.1516068975885787</v>
      </c>
      <c r="AP69" s="4">
        <f t="shared" si="30"/>
        <v>1.2931736610756701</v>
      </c>
      <c r="AQ69" s="4">
        <f t="shared" si="31"/>
        <v>-0.39089027439111135</v>
      </c>
      <c r="AR69" s="4">
        <f t="shared" si="32"/>
        <v>3.3531507778825471</v>
      </c>
      <c r="AS69" s="4">
        <f t="shared" si="33"/>
        <v>2.440708707112293</v>
      </c>
      <c r="AT69" s="4">
        <f t="shared" si="34"/>
        <v>1.2010021764183278</v>
      </c>
      <c r="AU69" s="4">
        <f t="shared" si="35"/>
        <v>2.0944251733103414</v>
      </c>
      <c r="AV69" s="4">
        <f t="shared" si="220"/>
        <v>1.5434638779708223</v>
      </c>
      <c r="AW69" s="4">
        <f t="shared" si="220"/>
        <v>0.408365686201833</v>
      </c>
      <c r="AY69" s="2">
        <f t="shared" si="96"/>
        <v>104.90965066629077</v>
      </c>
      <c r="AZ69" s="2">
        <f t="shared" si="147"/>
        <v>108.2110282213804</v>
      </c>
      <c r="BA69" s="2">
        <f t="shared" si="148"/>
        <v>108.35922505126554</v>
      </c>
      <c r="BB69" s="2">
        <f t="shared" si="149"/>
        <v>106.71236762446198</v>
      </c>
      <c r="BC69" s="2">
        <f t="shared" si="150"/>
        <v>106.89972494345194</v>
      </c>
      <c r="BD69" s="2">
        <f t="shared" si="151"/>
        <v>105.94262720746019</v>
      </c>
      <c r="BE69" s="2">
        <f t="shared" si="152"/>
        <v>104.5050161023137</v>
      </c>
      <c r="BF69" s="2">
        <f t="shared" si="153"/>
        <v>109.84564747453722</v>
      </c>
      <c r="BG69" s="2">
        <f t="shared" si="154"/>
        <v>112.81179102972789</v>
      </c>
      <c r="BH69" s="2">
        <f t="shared" si="155"/>
        <v>112.57656393929371</v>
      </c>
      <c r="BI69" s="2">
        <f t="shared" si="156"/>
        <v>112.41958930475099</v>
      </c>
      <c r="BJ69" s="2">
        <f t="shared" si="157"/>
        <v>111.96996302455027</v>
      </c>
      <c r="BK69" s="2">
        <f t="shared" si="158"/>
        <v>111.29982740436623</v>
      </c>
      <c r="BL69" s="2">
        <f t="shared" si="159"/>
        <v>111.54158022406361</v>
      </c>
      <c r="BM69" s="2">
        <f t="shared" si="160"/>
        <v>113.48061573546632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>
        <f t="shared" si="43"/>
        <v>111.91200000000001</v>
      </c>
      <c r="BU69" s="2" t="str">
        <f t="shared" si="44"/>
        <v/>
      </c>
      <c r="BV69" s="2" t="str">
        <f t="shared" si="45"/>
        <v/>
      </c>
      <c r="BW69" s="2">
        <f t="shared" si="46"/>
        <v>117.491</v>
      </c>
      <c r="BX69" s="2" t="str">
        <f t="shared" si="47"/>
        <v/>
      </c>
      <c r="BY69" s="2">
        <f t="shared" si="48"/>
        <v>119.86</v>
      </c>
      <c r="BZ69" s="2" t="str">
        <f t="shared" si="49"/>
        <v/>
      </c>
      <c r="CA69" s="2">
        <f t="shared" si="50"/>
        <v>118.158</v>
      </c>
      <c r="CB69" s="2" t="str">
        <f t="shared" si="51"/>
        <v/>
      </c>
      <c r="CC69" s="2">
        <f t="shared" si="52"/>
        <v>116.117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107.61022204502814</v>
      </c>
      <c r="DL69" s="2">
        <f t="shared" si="221"/>
        <v>112.96678527204502</v>
      </c>
      <c r="DM69" s="2">
        <f t="shared" si="221"/>
        <v>112.61812381916329</v>
      </c>
      <c r="DN69" s="2">
        <f t="shared" si="221"/>
        <v>110.75148502024291</v>
      </c>
      <c r="DO69" s="2">
        <f t="shared" si="221"/>
        <v>112.03976671408252</v>
      </c>
      <c r="DP69" s="2">
        <f t="shared" si="221"/>
        <v>111.4967912912913</v>
      </c>
      <c r="DQ69" s="2">
        <f t="shared" si="221"/>
        <v>110.08115315315315</v>
      </c>
      <c r="DR69" s="2">
        <f t="shared" si="221"/>
        <v>113.37110360360361</v>
      </c>
      <c r="DS69" s="2">
        <f t="shared" si="221"/>
        <v>115.75713363363364</v>
      </c>
      <c r="DT69" s="2">
        <f t="shared" si="221"/>
        <v>116.92236036036036</v>
      </c>
      <c r="DU69" s="2">
        <f t="shared" si="221"/>
        <v>117.04161904761908</v>
      </c>
      <c r="DV69" s="2">
        <f t="shared" si="221"/>
        <v>116.22388253968256</v>
      </c>
      <c r="DW69" s="2">
        <f t="shared" si="221"/>
        <v>115.01699431009959</v>
      </c>
      <c r="DX69" s="2">
        <f t="shared" si="221"/>
        <v>114.8353198198198</v>
      </c>
      <c r="DY69" s="2">
        <f t="shared" si="221"/>
        <v>113.94905748663103</v>
      </c>
      <c r="EA69" s="2">
        <f t="shared" si="71"/>
        <v>102.65399661335846</v>
      </c>
      <c r="EB69" s="2">
        <f t="shared" si="72"/>
        <v>104.13613857342099</v>
      </c>
      <c r="EC69" s="2">
        <f t="shared" si="73"/>
        <v>104.568293761112</v>
      </c>
      <c r="ED69" s="2">
        <f t="shared" si="74"/>
        <v>102.94430444759968</v>
      </c>
      <c r="EE69" s="2">
        <f t="shared" si="75"/>
        <v>102.11123934149428</v>
      </c>
      <c r="EF69" s="2">
        <f t="shared" si="76"/>
        <v>100.11757799160252</v>
      </c>
      <c r="EG69" s="2">
        <f t="shared" si="77"/>
        <v>98.868327814569525</v>
      </c>
      <c r="EH69" s="2">
        <f t="shared" si="78"/>
        <v>106.36039174800354</v>
      </c>
      <c r="EI69" s="2">
        <f t="shared" si="79"/>
        <v>109.64198703205284</v>
      </c>
      <c r="EJ69" s="2">
        <f t="shared" si="80"/>
        <v>108.39636053100995</v>
      </c>
      <c r="EK69" s="2">
        <f t="shared" si="81"/>
        <v>107.46952100935546</v>
      </c>
      <c r="EL69" s="2">
        <f t="shared" si="82"/>
        <v>107.51571492817828</v>
      </c>
      <c r="EM69" s="2">
        <f t="shared" si="83"/>
        <v>107.2682863809049</v>
      </c>
      <c r="EN69" s="2">
        <f t="shared" si="84"/>
        <v>108.12499599922876</v>
      </c>
      <c r="EO69" s="2">
        <f t="shared" si="85"/>
        <v>112.92511546136922</v>
      </c>
      <c r="EQ69" s="2">
        <f t="shared" si="86"/>
        <v>103.41128613419242</v>
      </c>
      <c r="ER69" s="2">
        <f t="shared" si="222"/>
        <v>103.88899956472378</v>
      </c>
      <c r="ES69" s="2">
        <f t="shared" si="222"/>
        <v>104.09170164813115</v>
      </c>
      <c r="ET69" s="2">
        <f t="shared" si="222"/>
        <v>102.05315928268507</v>
      </c>
      <c r="EU69" s="2">
        <f t="shared" si="222"/>
        <v>101.40101069983382</v>
      </c>
      <c r="EV69" s="2">
        <f t="shared" si="222"/>
        <v>98.705867678421356</v>
      </c>
      <c r="EW69" s="2">
        <f t="shared" si="222"/>
        <v>98.85364918871359</v>
      </c>
      <c r="EX69" s="2">
        <f t="shared" si="222"/>
        <v>105.19836628236577</v>
      </c>
      <c r="EY69" s="2">
        <f t="shared" si="222"/>
        <v>107.43620756982268</v>
      </c>
      <c r="EZ69" s="2">
        <f t="shared" si="222"/>
        <v>109.14103766546617</v>
      </c>
      <c r="FA69" s="2">
        <f t="shared" si="222"/>
        <v>106.95003184097642</v>
      </c>
      <c r="FB69" s="2">
        <f t="shared" si="222"/>
        <v>106.87811613889821</v>
      </c>
      <c r="FC69" s="2">
        <f t="shared" si="222"/>
        <v>106.23914990802281</v>
      </c>
      <c r="FD69" s="2">
        <f t="shared" si="222"/>
        <v>109.27619754949284</v>
      </c>
      <c r="FE69" s="2">
        <f t="shared" si="222"/>
        <v>114.83860209535604</v>
      </c>
      <c r="FG69" s="2">
        <f t="shared" si="88"/>
        <v>0.54490299457872371</v>
      </c>
      <c r="FH69" s="2">
        <f t="shared" si="223"/>
        <v>0.53854660320639802</v>
      </c>
      <c r="FI69" s="2">
        <f t="shared" si="223"/>
        <v>0.52905748395846541</v>
      </c>
      <c r="FJ69" s="2">
        <f t="shared" si="223"/>
        <v>0.51734365360146839</v>
      </c>
      <c r="FK69" s="2">
        <f t="shared" si="223"/>
        <v>0.51769344493522207</v>
      </c>
      <c r="FL69" s="2">
        <f t="shared" si="223"/>
        <v>0.48807846616056233</v>
      </c>
      <c r="FM69" s="2">
        <f t="shared" si="223"/>
        <v>0.4972997078706029</v>
      </c>
      <c r="FN69" s="2">
        <f t="shared" si="223"/>
        <v>0.50283781019405338</v>
      </c>
      <c r="FO69" s="2">
        <f t="shared" si="223"/>
        <v>0.48158540086615265</v>
      </c>
      <c r="FP69" s="2">
        <f t="shared" si="223"/>
        <v>0.50972559697635378</v>
      </c>
      <c r="FQ69" s="2">
        <f t="shared" si="223"/>
        <v>0.48285722670164805</v>
      </c>
      <c r="FR69" s="2">
        <f t="shared" si="223"/>
        <v>0.48848816193683015</v>
      </c>
      <c r="FS69" s="2">
        <f t="shared" si="223"/>
        <v>0.47969871738133552</v>
      </c>
      <c r="FT69" s="2">
        <f t="shared" si="223"/>
        <v>0.4908636390841577</v>
      </c>
      <c r="FU69" s="2">
        <f t="shared" si="223"/>
        <v>0.45767162020384661</v>
      </c>
      <c r="FW69" s="2">
        <f t="shared" si="112"/>
        <v>1.1977029152415853E-4</v>
      </c>
      <c r="FX69" s="2">
        <f t="shared" si="164"/>
        <v>1.7102522618225749E-4</v>
      </c>
      <c r="FY69" s="2">
        <f t="shared" si="165"/>
        <v>1.5932091580524315E-4</v>
      </c>
      <c r="FZ69" s="2">
        <f t="shared" si="166"/>
        <v>1.3698554185302345E-4</v>
      </c>
      <c r="GA69" s="2">
        <f t="shared" si="167"/>
        <v>1.5239033654181755E-4</v>
      </c>
      <c r="GB69" s="2">
        <f t="shared" si="168"/>
        <v>1.5237574105898201E-4</v>
      </c>
      <c r="GC69" s="2">
        <f t="shared" si="169"/>
        <v>1.5570651719895405E-4</v>
      </c>
      <c r="GD69" s="2">
        <f t="shared" si="170"/>
        <v>1.7652943160757152E-4</v>
      </c>
      <c r="GE69" s="2">
        <f t="shared" si="171"/>
        <v>1.7103995872345799E-4</v>
      </c>
      <c r="GF69" s="2">
        <f t="shared" si="172"/>
        <v>1.664234921985613E-4</v>
      </c>
      <c r="GG69" s="2">
        <f t="shared" si="173"/>
        <v>1.4058117144514728E-4</v>
      </c>
      <c r="GH69" s="2">
        <f t="shared" si="174"/>
        <v>1.2974420924724385E-4</v>
      </c>
      <c r="GI69" s="2">
        <f t="shared" si="175"/>
        <v>1.1820661232342135E-4</v>
      </c>
      <c r="GJ69" s="2">
        <f t="shared" si="176"/>
        <v>9.9352065852114824E-5</v>
      </c>
      <c r="GK69" s="2">
        <f t="shared" si="177"/>
        <v>9.7964902576598312E-5</v>
      </c>
      <c r="GM69" s="86">
        <f t="shared" si="113"/>
        <v>2.3887766532497547E-2</v>
      </c>
      <c r="GN69" s="86">
        <f t="shared" si="178"/>
        <v>2.2700371238482519E-2</v>
      </c>
      <c r="GO69" s="86">
        <f t="shared" si="179"/>
        <v>2.0065470962165932E-2</v>
      </c>
      <c r="GP69" s="86">
        <f t="shared" si="180"/>
        <v>1.6529565933812201E-2</v>
      </c>
      <c r="GQ69" s="86">
        <f t="shared" si="181"/>
        <v>1.692692605384093E-2</v>
      </c>
      <c r="GR69" s="86">
        <f t="shared" si="182"/>
        <v>9.8888774616891061E-3</v>
      </c>
      <c r="GS69" s="86">
        <f t="shared" si="183"/>
        <v>1.1836012099445108E-2</v>
      </c>
      <c r="GT69" s="86">
        <f t="shared" si="184"/>
        <v>1.3065507937062191E-2</v>
      </c>
      <c r="GU69" s="86">
        <f t="shared" si="185"/>
        <v>8.7473578032195611E-3</v>
      </c>
      <c r="GV69" s="86">
        <f t="shared" si="186"/>
        <v>1.4761772553102888E-2</v>
      </c>
      <c r="GW69" s="86">
        <f t="shared" si="187"/>
        <v>8.9123005479728196E-3</v>
      </c>
      <c r="GX69" s="86">
        <f t="shared" si="188"/>
        <v>1.0044084327154482E-2</v>
      </c>
      <c r="GY69" s="86">
        <f t="shared" si="189"/>
        <v>8.5114943070490993E-3</v>
      </c>
      <c r="GZ69" s="86">
        <f t="shared" si="190"/>
        <v>1.0536835800253077E-2</v>
      </c>
      <c r="HA69" s="86">
        <f t="shared" si="191"/>
        <v>5.0499546399263686E-3</v>
      </c>
      <c r="HC69" s="86">
        <f t="shared" si="145"/>
        <v>1.2120054881796211E-8</v>
      </c>
      <c r="HD69" s="86">
        <f t="shared" si="192"/>
        <v>3.0808596024553816E-8</v>
      </c>
      <c r="HE69" s="86">
        <f t="shared" si="193"/>
        <v>8.5434196610650889E-10</v>
      </c>
      <c r="HF69" s="86">
        <f t="shared" si="194"/>
        <v>3.9570633701111381E-10</v>
      </c>
      <c r="HG69" s="86">
        <f t="shared" si="195"/>
        <v>1.0961558603283779E-9</v>
      </c>
      <c r="HH69" s="86">
        <f t="shared" si="196"/>
        <v>6.7289485564006642E-10</v>
      </c>
      <c r="HI69" s="86">
        <f t="shared" si="197"/>
        <v>6.6262018509831314E-10</v>
      </c>
      <c r="HJ69" s="86">
        <f t="shared" si="198"/>
        <v>4.286453081324467E-9</v>
      </c>
      <c r="HK69" s="86">
        <f t="shared" si="199"/>
        <v>1.2697126131283888E-9</v>
      </c>
      <c r="HL69" s="86">
        <f t="shared" si="200"/>
        <v>6.1807087021889431E-9</v>
      </c>
      <c r="HM69" s="86">
        <f t="shared" si="201"/>
        <v>1.2341392096494951E-10</v>
      </c>
      <c r="HN69" s="86">
        <f t="shared" si="202"/>
        <v>3.7091397501869099E-9</v>
      </c>
      <c r="HO69" s="86">
        <f t="shared" si="203"/>
        <v>1.0552449119570732E-10</v>
      </c>
      <c r="HP69" s="86">
        <f t="shared" si="204"/>
        <v>2.3730537829387885E-10</v>
      </c>
      <c r="HQ69" s="86">
        <f t="shared" si="205"/>
        <v>2.6227484574674394E-13</v>
      </c>
      <c r="HS69" s="86">
        <f t="shared" si="114"/>
        <v>1.194050495951958E-65</v>
      </c>
      <c r="HT69" s="86">
        <f t="shared" si="206"/>
        <v>2.049859173058854E-56</v>
      </c>
      <c r="HU69" s="86">
        <f t="shared" si="207"/>
        <v>1.0414112938231607E-75</v>
      </c>
      <c r="HV69" s="86">
        <f t="shared" si="208"/>
        <v>5.0619661307909754E-79</v>
      </c>
      <c r="HW69" s="86">
        <f t="shared" si="209"/>
        <v>6.7927627295019732E-79</v>
      </c>
      <c r="HX69" s="86">
        <f t="shared" si="210"/>
        <v>1.2816698032541075E-79</v>
      </c>
      <c r="HY69" s="86">
        <f t="shared" si="211"/>
        <v>2.1216077815427301E-78</v>
      </c>
      <c r="HZ69" s="86">
        <f t="shared" si="212"/>
        <v>1.7839770511140352E-72</v>
      </c>
      <c r="IA69" s="86">
        <f t="shared" si="213"/>
        <v>1.227220963314198E-76</v>
      </c>
      <c r="IB69" s="86">
        <f t="shared" si="214"/>
        <v>4.0978111624578091E-71</v>
      </c>
      <c r="IC69" s="86">
        <f t="shared" si="215"/>
        <v>3.8858812232075207E-87</v>
      </c>
      <c r="ID69" s="86">
        <f t="shared" si="216"/>
        <v>4.9364949214755337E-71</v>
      </c>
      <c r="IE69" s="86">
        <f t="shared" si="217"/>
        <v>1.5677207279829383E-83</v>
      </c>
      <c r="IF69" s="86">
        <f t="shared" si="218"/>
        <v>1.7492477909622474E-36</v>
      </c>
      <c r="IG69" s="86">
        <f t="shared" si="219"/>
        <v>2.1575780849312093E-26</v>
      </c>
      <c r="II69" s="86">
        <f t="shared" si="115"/>
        <v>3.9142643678966846E-152</v>
      </c>
      <c r="IJ69" s="86">
        <f t="shared" si="116"/>
        <v>6.0060989520001247E-137</v>
      </c>
      <c r="IK69" s="86">
        <f t="shared" si="117"/>
        <v>2.1897558774664731E-178</v>
      </c>
      <c r="IL69" s="86">
        <f t="shared" si="118"/>
        <v>1.6050888800880349E-182</v>
      </c>
      <c r="IM69" s="86">
        <f t="shared" si="119"/>
        <v>3.8643746149745447E-184</v>
      </c>
      <c r="IN69" s="86">
        <f t="shared" si="120"/>
        <v>1.0666660280251511E-186</v>
      </c>
      <c r="IO69" s="86">
        <f t="shared" si="121"/>
        <v>1.1319496886965517E-184</v>
      </c>
      <c r="IP69" s="86">
        <f t="shared" si="122"/>
        <v>1.7337069405101776E-168</v>
      </c>
      <c r="IQ69" s="86">
        <f t="shared" si="123"/>
        <v>1.9888889116785206E-178</v>
      </c>
      <c r="IR69" s="86">
        <f t="shared" si="124"/>
        <v>4.3504217897266174E-166</v>
      </c>
      <c r="IS69" s="86">
        <f t="shared" si="125"/>
        <v>9.153666864921551E-207</v>
      </c>
      <c r="IT69" s="86">
        <f t="shared" si="126"/>
        <v>9.4996729972603467E-166</v>
      </c>
      <c r="IU69" s="86">
        <f t="shared" si="127"/>
        <v>5.3040289659930119E-194</v>
      </c>
      <c r="IV69" s="86">
        <f t="shared" si="128"/>
        <v>1.0971466008848799E-138</v>
      </c>
      <c r="IW69" s="86">
        <f t="shared" si="129"/>
        <v>2.8903519371696132E-115</v>
      </c>
      <c r="IY69" s="86">
        <f t="shared" si="130"/>
        <v>2.3887778652552431E-2</v>
      </c>
      <c r="IZ69" s="86">
        <f t="shared" si="131"/>
        <v>2.2700402047078544E-2</v>
      </c>
      <c r="JA69" s="86">
        <f t="shared" si="132"/>
        <v>2.0065471816507897E-2</v>
      </c>
      <c r="JB69" s="86">
        <f t="shared" si="133"/>
        <v>1.6529566329518536E-2</v>
      </c>
      <c r="JC69" s="86">
        <f t="shared" si="134"/>
        <v>1.6926927149996791E-2</v>
      </c>
      <c r="JD69" s="86">
        <f t="shared" si="135"/>
        <v>9.8888781345839623E-3</v>
      </c>
      <c r="JE69" s="86">
        <f t="shared" si="136"/>
        <v>1.1836012762065293E-2</v>
      </c>
      <c r="JF69" s="86">
        <f t="shared" si="137"/>
        <v>1.3065512223515272E-2</v>
      </c>
      <c r="JG69" s="86">
        <f t="shared" si="138"/>
        <v>8.7473590729321739E-3</v>
      </c>
      <c r="JH69" s="86">
        <f t="shared" si="139"/>
        <v>1.4761778733811589E-2</v>
      </c>
      <c r="JI69" s="86">
        <f t="shared" si="140"/>
        <v>8.9123006713867411E-3</v>
      </c>
      <c r="JJ69" s="86">
        <f t="shared" si="141"/>
        <v>1.0044088036294233E-2</v>
      </c>
      <c r="JK69" s="86">
        <f t="shared" si="142"/>
        <v>8.5114944125735913E-3</v>
      </c>
      <c r="JL69" s="86">
        <f t="shared" si="143"/>
        <v>1.0536836037558455E-2</v>
      </c>
      <c r="JM69" s="86">
        <f t="shared" si="144"/>
        <v>5.0499546401886431E-3</v>
      </c>
    </row>
    <row r="70" spans="2:273" x14ac:dyDescent="0.25">
      <c r="B70" s="2">
        <v>43</v>
      </c>
      <c r="C70" s="37">
        <v>117.333</v>
      </c>
      <c r="D70" s="37">
        <v>123.316</v>
      </c>
      <c r="E70" s="37">
        <v>122.649</v>
      </c>
      <c r="F70" s="37">
        <v>120.71899999999999</v>
      </c>
      <c r="G70" s="37">
        <v>119.123</v>
      </c>
      <c r="H70" s="37">
        <v>114.91200000000001</v>
      </c>
      <c r="I70" s="37">
        <v>114.754</v>
      </c>
      <c r="J70" s="37">
        <v>121.649</v>
      </c>
      <c r="K70" s="37">
        <v>120.825</v>
      </c>
      <c r="L70" s="37">
        <v>125.193</v>
      </c>
      <c r="M70" s="37">
        <v>121.36799999999999</v>
      </c>
      <c r="N70" s="37">
        <v>119.825</v>
      </c>
      <c r="O70" s="37">
        <v>116.456</v>
      </c>
      <c r="P70" s="37">
        <v>117.2</v>
      </c>
      <c r="Q70" s="37">
        <v>118.2</v>
      </c>
      <c r="S70" s="4">
        <f t="shared" si="8"/>
        <v>119.86988184994566</v>
      </c>
      <c r="T70" s="4">
        <f t="shared" si="9"/>
        <v>123.88658224040023</v>
      </c>
      <c r="U70" s="4">
        <f t="shared" si="10"/>
        <v>122.86900561315608</v>
      </c>
      <c r="V70" s="4">
        <f t="shared" si="11"/>
        <v>119.04523236846045</v>
      </c>
      <c r="W70" s="4">
        <f t="shared" si="12"/>
        <v>120.30187207377782</v>
      </c>
      <c r="X70" s="4">
        <f t="shared" si="13"/>
        <v>114.84471154732766</v>
      </c>
      <c r="Y70" s="4">
        <f t="shared" si="14"/>
        <v>114.5473445966969</v>
      </c>
      <c r="Z70" s="4">
        <f t="shared" si="15"/>
        <v>120.22108694707106</v>
      </c>
      <c r="AA70" s="4">
        <f t="shared" si="16"/>
        <v>120.13838927709816</v>
      </c>
      <c r="AB70" s="4">
        <f t="shared" si="17"/>
        <v>123.31236434811662</v>
      </c>
      <c r="AC70" s="4">
        <f t="shared" si="18"/>
        <v>119.63397686306146</v>
      </c>
      <c r="AD70" s="4">
        <f t="shared" si="19"/>
        <v>119.47581631138864</v>
      </c>
      <c r="AE70" s="4">
        <f t="shared" si="20"/>
        <v>118.12675910973302</v>
      </c>
      <c r="AF70" s="4">
        <f t="shared" si="21"/>
        <v>118.99248827631435</v>
      </c>
      <c r="AG70" s="4">
        <f t="shared" si="22"/>
        <v>116.9277053470578</v>
      </c>
      <c r="AI70" s="4">
        <f t="shared" si="23"/>
        <v>-2.536881849945658</v>
      </c>
      <c r="AJ70" s="4">
        <f t="shared" si="24"/>
        <v>-0.57058224040022765</v>
      </c>
      <c r="AK70" s="4">
        <f t="shared" si="25"/>
        <v>-0.2200056131560757</v>
      </c>
      <c r="AL70" s="4">
        <f t="shared" si="26"/>
        <v>1.6737676315395476</v>
      </c>
      <c r="AM70" s="4">
        <f t="shared" si="27"/>
        <v>-1.1788720737778107</v>
      </c>
      <c r="AN70" s="4">
        <f t="shared" si="28"/>
        <v>6.7288452672343624E-2</v>
      </c>
      <c r="AO70" s="4">
        <f t="shared" si="29"/>
        <v>0.2066554033031025</v>
      </c>
      <c r="AP70" s="4">
        <f t="shared" si="30"/>
        <v>1.4279130529289432</v>
      </c>
      <c r="AQ70" s="4">
        <f t="shared" si="31"/>
        <v>0.68661072290184677</v>
      </c>
      <c r="AR70" s="4">
        <f t="shared" si="32"/>
        <v>1.8806356518833809</v>
      </c>
      <c r="AS70" s="4">
        <f t="shared" si="33"/>
        <v>1.7340231369385322</v>
      </c>
      <c r="AT70" s="4">
        <f t="shared" si="34"/>
        <v>0.34918368861136173</v>
      </c>
      <c r="AU70" s="4">
        <f t="shared" si="35"/>
        <v>-1.6707591097330123</v>
      </c>
      <c r="AV70" s="4">
        <f t="shared" si="220"/>
        <v>-1.7924882763143444</v>
      </c>
      <c r="AW70" s="4">
        <f t="shared" si="220"/>
        <v>1.2722946529422074</v>
      </c>
      <c r="AY70" s="2">
        <f t="shared" si="96"/>
        <v>104.78820365697047</v>
      </c>
      <c r="AZ70" s="2">
        <f t="shared" si="147"/>
        <v>108.02009729154132</v>
      </c>
      <c r="BA70" s="2">
        <f t="shared" si="148"/>
        <v>108.16330739709612</v>
      </c>
      <c r="BB70" s="2">
        <f t="shared" si="149"/>
        <v>106.50678593490252</v>
      </c>
      <c r="BC70" s="2">
        <f t="shared" si="150"/>
        <v>106.65583143193594</v>
      </c>
      <c r="BD70" s="2">
        <f t="shared" si="151"/>
        <v>105.70610210094141</v>
      </c>
      <c r="BE70" s="2">
        <f t="shared" si="152"/>
        <v>104.25718880665912</v>
      </c>
      <c r="BF70" s="2">
        <f t="shared" si="153"/>
        <v>109.66499548749022</v>
      </c>
      <c r="BG70" s="2">
        <f t="shared" si="154"/>
        <v>112.66904354630732</v>
      </c>
      <c r="BH70" s="2">
        <f t="shared" si="155"/>
        <v>112.37482868314655</v>
      </c>
      <c r="BI70" s="2">
        <f t="shared" si="156"/>
        <v>112.22560180266224</v>
      </c>
      <c r="BJ70" s="2">
        <f t="shared" si="157"/>
        <v>111.81292407810422</v>
      </c>
      <c r="BK70" s="2">
        <f t="shared" si="158"/>
        <v>111.16148921816331</v>
      </c>
      <c r="BL70" s="2">
        <f t="shared" si="159"/>
        <v>111.41189862770905</v>
      </c>
      <c r="BM70" s="2">
        <f t="shared" si="160"/>
        <v>113.43798636147616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118.2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107.77466191369605</v>
      </c>
      <c r="DL70" s="2">
        <f t="shared" si="221"/>
        <v>113.17444906191368</v>
      </c>
      <c r="DM70" s="2">
        <f t="shared" si="221"/>
        <v>112.77458636977057</v>
      </c>
      <c r="DN70" s="2">
        <f t="shared" si="221"/>
        <v>110.85427368421053</v>
      </c>
      <c r="DO70" s="2">
        <f t="shared" si="221"/>
        <v>112.16873613086773</v>
      </c>
      <c r="DP70" s="2">
        <f t="shared" si="221"/>
        <v>111.69630158730159</v>
      </c>
      <c r="DQ70" s="2">
        <f t="shared" si="221"/>
        <v>110.2214314841157</v>
      </c>
      <c r="DR70" s="2">
        <f t="shared" si="221"/>
        <v>113.52000663821718</v>
      </c>
      <c r="DS70" s="2">
        <f t="shared" si="221"/>
        <v>115.95714920634921</v>
      </c>
      <c r="DT70" s="2">
        <f t="shared" si="221"/>
        <v>117.06699099099099</v>
      </c>
      <c r="DU70" s="2">
        <f t="shared" si="221"/>
        <v>117.2359579831933</v>
      </c>
      <c r="DV70" s="2">
        <f t="shared" si="221"/>
        <v>116.4499602745603</v>
      </c>
      <c r="DW70" s="2">
        <f t="shared" si="221"/>
        <v>115.23665765765767</v>
      </c>
      <c r="DX70" s="2">
        <f t="shared" si="221"/>
        <v>115.01451161688001</v>
      </c>
      <c r="DY70" s="2">
        <f t="shared" si="221"/>
        <v>114.05744919786099</v>
      </c>
      <c r="EA70" s="2">
        <f t="shared" si="71"/>
        <v>102.51324223894642</v>
      </c>
      <c r="EB70" s="2">
        <f t="shared" si="72"/>
        <v>103.99227889021716</v>
      </c>
      <c r="EC70" s="2">
        <f t="shared" si="73"/>
        <v>104.41988131566187</v>
      </c>
      <c r="ED70" s="2">
        <f t="shared" si="74"/>
        <v>102.80791895314479</v>
      </c>
      <c r="EE70" s="2">
        <f t="shared" si="75"/>
        <v>101.97189480026094</v>
      </c>
      <c r="EF70" s="2">
        <f t="shared" si="76"/>
        <v>99.976549405178446</v>
      </c>
      <c r="EG70" s="2">
        <f t="shared" si="77"/>
        <v>98.75866810154524</v>
      </c>
      <c r="EH70" s="2">
        <f t="shared" si="78"/>
        <v>106.18928660159715</v>
      </c>
      <c r="EI70" s="2">
        <f t="shared" si="79"/>
        <v>109.44172767310985</v>
      </c>
      <c r="EJ70" s="2">
        <f t="shared" si="80"/>
        <v>108.25857445181956</v>
      </c>
      <c r="EK70" s="2">
        <f t="shared" si="81"/>
        <v>107.33179822602051</v>
      </c>
      <c r="EL70" s="2">
        <f t="shared" si="82"/>
        <v>107.38474614042153</v>
      </c>
      <c r="EM70" s="2">
        <f t="shared" si="83"/>
        <v>107.13057248551367</v>
      </c>
      <c r="EN70" s="2">
        <f t="shared" si="84"/>
        <v>108.00372729682829</v>
      </c>
      <c r="EO70" s="2">
        <f t="shared" si="85"/>
        <v>112.76810818436684</v>
      </c>
      <c r="EQ70" s="2">
        <f t="shared" si="86"/>
        <v>103.25595360391111</v>
      </c>
      <c r="ER70" s="2">
        <f t="shared" si="222"/>
        <v>103.749933338039</v>
      </c>
      <c r="ES70" s="2">
        <f t="shared" si="222"/>
        <v>103.95220578114404</v>
      </c>
      <c r="ET70" s="2">
        <f t="shared" si="222"/>
        <v>101.93325775527704</v>
      </c>
      <c r="EU70" s="2">
        <f t="shared" si="222"/>
        <v>101.27490786853221</v>
      </c>
      <c r="EV70" s="2">
        <f t="shared" si="222"/>
        <v>98.591448327368482</v>
      </c>
      <c r="EW70" s="2">
        <f t="shared" si="222"/>
        <v>98.744207732021025</v>
      </c>
      <c r="EX70" s="2">
        <f t="shared" si="222"/>
        <v>105.04970409979812</v>
      </c>
      <c r="EY70" s="2">
        <f t="shared" si="222"/>
        <v>107.27800347752103</v>
      </c>
      <c r="EZ70" s="2">
        <f t="shared" si="222"/>
        <v>108.98866927706473</v>
      </c>
      <c r="FA70" s="2">
        <f t="shared" si="222"/>
        <v>106.82178211551644</v>
      </c>
      <c r="FB70" s="2">
        <f t="shared" si="222"/>
        <v>106.75899728492138</v>
      </c>
      <c r="FC70" s="2">
        <f t="shared" si="222"/>
        <v>106.11978442469739</v>
      </c>
      <c r="FD70" s="2">
        <f t="shared" si="222"/>
        <v>109.13489286119325</v>
      </c>
      <c r="FE70" s="2">
        <f t="shared" si="222"/>
        <v>114.6462371150336</v>
      </c>
      <c r="FG70" s="2">
        <f t="shared" si="88"/>
        <v>0.56763306810187397</v>
      </c>
      <c r="FH70" s="2">
        <f t="shared" si="223"/>
        <v>0.56133857560773692</v>
      </c>
      <c r="FI70" s="2">
        <f t="shared" si="223"/>
        <v>0.55192819434480866</v>
      </c>
      <c r="FJ70" s="2">
        <f t="shared" si="223"/>
        <v>0.54028892843812693</v>
      </c>
      <c r="FK70" s="2">
        <f t="shared" si="223"/>
        <v>0.54063685610970302</v>
      </c>
      <c r="FL70" s="2">
        <f t="shared" si="223"/>
        <v>0.51110023305891361</v>
      </c>
      <c r="FM70" s="2">
        <f t="shared" si="223"/>
        <v>0.52031434390078835</v>
      </c>
      <c r="FN70" s="2">
        <f t="shared" si="223"/>
        <v>0.52584064824077681</v>
      </c>
      <c r="FO70" s="2">
        <f t="shared" si="223"/>
        <v>0.50460278919778911</v>
      </c>
      <c r="FP70" s="2">
        <f t="shared" si="223"/>
        <v>0.53270590830320674</v>
      </c>
      <c r="FQ70" s="2">
        <f t="shared" si="223"/>
        <v>0.5058760852427584</v>
      </c>
      <c r="FR70" s="2">
        <f t="shared" si="223"/>
        <v>0.51150994437233099</v>
      </c>
      <c r="FS70" s="2">
        <f t="shared" si="223"/>
        <v>0.50271337460996457</v>
      </c>
      <c r="FT70" s="2">
        <f t="shared" si="223"/>
        <v>0.51388490213450233</v>
      </c>
      <c r="FU70" s="2">
        <f t="shared" si="223"/>
        <v>0.48060565033067376</v>
      </c>
      <c r="FW70" s="2">
        <f t="shared" si="112"/>
        <v>1.3132399572407047E-4</v>
      </c>
      <c r="FX70" s="2">
        <f t="shared" si="164"/>
        <v>1.8752233734223384E-4</v>
      </c>
      <c r="FY70" s="2">
        <f t="shared" si="165"/>
        <v>1.7468922522288177E-4</v>
      </c>
      <c r="FZ70" s="2">
        <f t="shared" si="166"/>
        <v>1.501996747720782E-4</v>
      </c>
      <c r="GA70" s="2">
        <f t="shared" si="167"/>
        <v>1.670902247029321E-4</v>
      </c>
      <c r="GB70" s="2">
        <f t="shared" si="168"/>
        <v>1.6707422154478991E-4</v>
      </c>
      <c r="GC70" s="2">
        <f t="shared" si="169"/>
        <v>1.7072623640805316E-4</v>
      </c>
      <c r="GD70" s="2">
        <f t="shared" si="170"/>
        <v>1.9355737621290536E-4</v>
      </c>
      <c r="GE70" s="2">
        <f t="shared" si="171"/>
        <v>1.8753849071933887E-4</v>
      </c>
      <c r="GF70" s="2">
        <f t="shared" si="172"/>
        <v>1.8247680063072848E-4</v>
      </c>
      <c r="GG70" s="2">
        <f t="shared" si="173"/>
        <v>1.5414209864583815E-4</v>
      </c>
      <c r="GH70" s="2">
        <f t="shared" si="174"/>
        <v>1.4225991577875735E-4</v>
      </c>
      <c r="GI70" s="2">
        <f t="shared" si="175"/>
        <v>1.2960949493914757E-4</v>
      </c>
      <c r="GJ70" s="2">
        <f t="shared" si="176"/>
        <v>1.0893632976034211E-4</v>
      </c>
      <c r="GK70" s="2">
        <f t="shared" si="177"/>
        <v>1.0741536442867575E-4</v>
      </c>
      <c r="GM70" s="86">
        <f t="shared" si="113"/>
        <v>3.2708452674681171E-2</v>
      </c>
      <c r="GN70" s="86">
        <f t="shared" si="178"/>
        <v>3.1844774382805023E-2</v>
      </c>
      <c r="GO70" s="86">
        <f t="shared" si="179"/>
        <v>2.8764469127255343E-2</v>
      </c>
      <c r="GP70" s="86">
        <f t="shared" si="180"/>
        <v>2.3800898643763009E-2</v>
      </c>
      <c r="GQ70" s="86">
        <f t="shared" si="181"/>
        <v>2.4898331950486362E-2</v>
      </c>
      <c r="GR70" s="86">
        <f t="shared" si="182"/>
        <v>1.5274642435108322E-2</v>
      </c>
      <c r="GS70" s="86">
        <f t="shared" si="183"/>
        <v>1.7688812920291896E-2</v>
      </c>
      <c r="GT70" s="86">
        <f t="shared" si="184"/>
        <v>1.9503937090225968E-2</v>
      </c>
      <c r="GU70" s="86">
        <f t="shared" si="185"/>
        <v>1.3527356187238491E-2</v>
      </c>
      <c r="GV70" s="86">
        <f t="shared" si="186"/>
        <v>2.191675391008276E-2</v>
      </c>
      <c r="GW70" s="86">
        <f t="shared" si="187"/>
        <v>1.3875995469137665E-2</v>
      </c>
      <c r="GX70" s="86">
        <f t="shared" si="188"/>
        <v>1.5278712583604375E-2</v>
      </c>
      <c r="GY70" s="86">
        <f t="shared" si="189"/>
        <v>1.3046757476082211E-2</v>
      </c>
      <c r="GZ70" s="86">
        <f t="shared" si="190"/>
        <v>1.5852004586042537E-2</v>
      </c>
      <c r="HA70" s="86">
        <f t="shared" si="191"/>
        <v>8.3163819120313405E-3</v>
      </c>
      <c r="HC70" s="86">
        <f t="shared" si="145"/>
        <v>2.8909781056661741E-8</v>
      </c>
      <c r="HD70" s="86">
        <f t="shared" si="192"/>
        <v>7.1003601895108513E-8</v>
      </c>
      <c r="HE70" s="86">
        <f t="shared" si="193"/>
        <v>2.4245212352327046E-9</v>
      </c>
      <c r="HF70" s="86">
        <f t="shared" si="194"/>
        <v>1.1389143546619222E-9</v>
      </c>
      <c r="HG70" s="86">
        <f t="shared" si="195"/>
        <v>3.1256368146506051E-9</v>
      </c>
      <c r="HH70" s="86">
        <f t="shared" si="196"/>
        <v>1.9578552881576885E-9</v>
      </c>
      <c r="HI70" s="86">
        <f t="shared" si="197"/>
        <v>1.9225557640923786E-9</v>
      </c>
      <c r="HJ70" s="86">
        <f t="shared" si="198"/>
        <v>1.1460466456886736E-8</v>
      </c>
      <c r="HK70" s="86">
        <f t="shared" si="199"/>
        <v>3.5963719841050755E-9</v>
      </c>
      <c r="HL70" s="86">
        <f t="shared" si="200"/>
        <v>1.6145757518937537E-8</v>
      </c>
      <c r="HM70" s="86">
        <f t="shared" si="201"/>
        <v>3.9349992029990104E-10</v>
      </c>
      <c r="HN70" s="86">
        <f t="shared" si="202"/>
        <v>9.5523344201549132E-9</v>
      </c>
      <c r="HO70" s="86">
        <f t="shared" si="203"/>
        <v>3.189072839414643E-10</v>
      </c>
      <c r="HP70" s="86">
        <f t="shared" si="204"/>
        <v>6.8604101010185136E-10</v>
      </c>
      <c r="HQ70" s="86">
        <f t="shared" si="205"/>
        <v>1.108057726650762E-12</v>
      </c>
      <c r="HS70" s="86">
        <f t="shared" si="114"/>
        <v>7.1423974882571368E-64</v>
      </c>
      <c r="HT70" s="86">
        <f t="shared" si="206"/>
        <v>8.5864074001314387E-55</v>
      </c>
      <c r="HU70" s="86">
        <f t="shared" si="207"/>
        <v>1.4318913479586963E-73</v>
      </c>
      <c r="HV70" s="86">
        <f t="shared" si="208"/>
        <v>7.5534426506179547E-77</v>
      </c>
      <c r="HW70" s="86">
        <f t="shared" si="209"/>
        <v>1.0964386619302273E-76</v>
      </c>
      <c r="HX70" s="86">
        <f t="shared" si="210"/>
        <v>2.1952679104906031E-77</v>
      </c>
      <c r="HY70" s="86">
        <f t="shared" si="211"/>
        <v>3.4360575238714391E-76</v>
      </c>
      <c r="HZ70" s="86">
        <f t="shared" si="212"/>
        <v>2.0281703718278728E-70</v>
      </c>
      <c r="IA70" s="86">
        <f t="shared" si="213"/>
        <v>1.8128960712274291E-74</v>
      </c>
      <c r="IB70" s="86">
        <f t="shared" si="214"/>
        <v>4.1698240122198418E-69</v>
      </c>
      <c r="IC70" s="86">
        <f t="shared" si="215"/>
        <v>1.0707326784297551E-84</v>
      </c>
      <c r="ID70" s="86">
        <f t="shared" si="216"/>
        <v>4.3891542592080171E-69</v>
      </c>
      <c r="IE70" s="86">
        <f t="shared" si="217"/>
        <v>2.9109936355033108E-81</v>
      </c>
      <c r="IF70" s="86">
        <f t="shared" si="218"/>
        <v>1.4947880462465796E-35</v>
      </c>
      <c r="IG70" s="86">
        <f t="shared" si="219"/>
        <v>9.8292494628794296E-26</v>
      </c>
      <c r="II70" s="86">
        <f t="shared" si="115"/>
        <v>4.3572319785739381E-149</v>
      </c>
      <c r="IJ70" s="86">
        <f t="shared" si="116"/>
        <v>4.2590671230914529E-134</v>
      </c>
      <c r="IK70" s="86">
        <f t="shared" si="117"/>
        <v>1.0845193575577209E-174</v>
      </c>
      <c r="IL70" s="86">
        <f t="shared" si="118"/>
        <v>8.3752420764106111E-179</v>
      </c>
      <c r="IM70" s="86">
        <f t="shared" si="119"/>
        <v>2.4161623541955083E-180</v>
      </c>
      <c r="IN70" s="86">
        <f t="shared" si="120"/>
        <v>7.539192544263016E-183</v>
      </c>
      <c r="IO70" s="86">
        <f t="shared" si="121"/>
        <v>7.4178679204369416E-181</v>
      </c>
      <c r="IP70" s="86">
        <f t="shared" si="122"/>
        <v>5.8591842748544685E-165</v>
      </c>
      <c r="IQ70" s="86">
        <f t="shared" si="123"/>
        <v>1.0578241136798166E-174</v>
      </c>
      <c r="IR70" s="86">
        <f t="shared" si="124"/>
        <v>1.2391943199433311E-162</v>
      </c>
      <c r="IS70" s="86">
        <f t="shared" si="125"/>
        <v>1.5496259697460935E-202</v>
      </c>
      <c r="IT70" s="86">
        <f t="shared" si="126"/>
        <v>2.1367825848648065E-162</v>
      </c>
      <c r="IU70" s="86">
        <f t="shared" si="127"/>
        <v>4.1133979826319481E-190</v>
      </c>
      <c r="IV70" s="86">
        <f t="shared" si="128"/>
        <v>5.7322744696710416E-136</v>
      </c>
      <c r="IW70" s="86">
        <f t="shared" si="129"/>
        <v>5.1363445981856695E-113</v>
      </c>
      <c r="IY70" s="86">
        <f t="shared" si="130"/>
        <v>3.2708481584462226E-2</v>
      </c>
      <c r="IZ70" s="86">
        <f t="shared" si="131"/>
        <v>3.1844845386406917E-2</v>
      </c>
      <c r="JA70" s="86">
        <f t="shared" si="132"/>
        <v>2.8764471551776579E-2</v>
      </c>
      <c r="JB70" s="86">
        <f t="shared" si="133"/>
        <v>2.3800899782677364E-2</v>
      </c>
      <c r="JC70" s="86">
        <f t="shared" si="134"/>
        <v>2.4898335076123178E-2</v>
      </c>
      <c r="JD70" s="86">
        <f t="shared" si="135"/>
        <v>1.527464439296361E-2</v>
      </c>
      <c r="JE70" s="86">
        <f t="shared" si="136"/>
        <v>1.768881484284766E-2</v>
      </c>
      <c r="JF70" s="86">
        <f t="shared" si="137"/>
        <v>1.9503948550692426E-2</v>
      </c>
      <c r="JG70" s="86">
        <f t="shared" si="138"/>
        <v>1.3527359783610476E-2</v>
      </c>
      <c r="JH70" s="86">
        <f t="shared" si="139"/>
        <v>2.1916770055840279E-2</v>
      </c>
      <c r="JI70" s="86">
        <f t="shared" si="140"/>
        <v>1.3875995862637585E-2</v>
      </c>
      <c r="JJ70" s="86">
        <f t="shared" si="141"/>
        <v>1.5278722135938795E-2</v>
      </c>
      <c r="JK70" s="86">
        <f t="shared" si="142"/>
        <v>1.3046757794989495E-2</v>
      </c>
      <c r="JL70" s="86">
        <f t="shared" si="143"/>
        <v>1.5852005272083546E-2</v>
      </c>
      <c r="JM70" s="86">
        <f t="shared" si="144"/>
        <v>8.3163819131393986E-3</v>
      </c>
    </row>
    <row r="71" spans="2:273" x14ac:dyDescent="0.25">
      <c r="B71" s="2">
        <v>44</v>
      </c>
      <c r="C71" s="37">
        <v>123.27</v>
      </c>
      <c r="D71" s="37">
        <v>125.63200000000001</v>
      </c>
      <c r="E71" s="37">
        <v>125.649</v>
      </c>
      <c r="F71" s="37">
        <v>122.316</v>
      </c>
      <c r="G71" s="37">
        <v>120.56100000000001</v>
      </c>
      <c r="H71" s="37">
        <v>115.351</v>
      </c>
      <c r="I71" s="37">
        <v>120.123</v>
      </c>
      <c r="J71" s="37">
        <v>124.474</v>
      </c>
      <c r="K71" s="37">
        <v>122.404</v>
      </c>
      <c r="L71" s="37">
        <v>125.56100000000001</v>
      </c>
      <c r="M71" s="37">
        <v>122.754</v>
      </c>
      <c r="N71" s="37">
        <v>122.91200000000001</v>
      </c>
      <c r="O71" s="37">
        <v>121.789</v>
      </c>
      <c r="P71" s="37">
        <v>121.583</v>
      </c>
      <c r="Q71" s="37">
        <v>118.267</v>
      </c>
      <c r="S71" s="4">
        <f t="shared" si="8"/>
        <v>124.13032184569023</v>
      </c>
      <c r="T71" s="4">
        <f t="shared" si="9"/>
        <v>128.69976761505549</v>
      </c>
      <c r="U71" s="4">
        <f t="shared" si="10"/>
        <v>127.66958295851093</v>
      </c>
      <c r="V71" s="4">
        <f t="shared" si="11"/>
        <v>123.21000923684333</v>
      </c>
      <c r="W71" s="4">
        <f t="shared" si="12"/>
        <v>125.10712529168939</v>
      </c>
      <c r="X71" s="4">
        <f t="shared" si="13"/>
        <v>118.57231010272751</v>
      </c>
      <c r="Y71" s="4">
        <f t="shared" si="14"/>
        <v>118.3591172580238</v>
      </c>
      <c r="Z71" s="4">
        <f t="shared" si="15"/>
        <v>124.16612537759673</v>
      </c>
      <c r="AA71" s="4">
        <f t="shared" si="16"/>
        <v>123.25998662116893</v>
      </c>
      <c r="AB71" s="4">
        <f t="shared" si="17"/>
        <v>127.29513006780448</v>
      </c>
      <c r="AC71" s="4">
        <f t="shared" si="18"/>
        <v>122.73364079502764</v>
      </c>
      <c r="AD71" s="4">
        <f t="shared" si="19"/>
        <v>122.50784272813752</v>
      </c>
      <c r="AE71" s="4">
        <f t="shared" si="20"/>
        <v>120.96862351545379</v>
      </c>
      <c r="AF71" s="4">
        <f t="shared" si="21"/>
        <v>121.9208089515455</v>
      </c>
      <c r="AG71" s="4">
        <f t="shared" si="22"/>
        <v>118.70236730868116</v>
      </c>
      <c r="AI71" s="4">
        <f t="shared" si="23"/>
        <v>-0.86032184569023684</v>
      </c>
      <c r="AJ71" s="4">
        <f t="shared" si="24"/>
        <v>-3.0677676150554873</v>
      </c>
      <c r="AK71" s="4">
        <f t="shared" si="25"/>
        <v>-2.0205829585109285</v>
      </c>
      <c r="AL71" s="4">
        <f t="shared" si="26"/>
        <v>-0.89400923684333122</v>
      </c>
      <c r="AM71" s="4">
        <f t="shared" si="27"/>
        <v>-4.5461252916893784</v>
      </c>
      <c r="AN71" s="4">
        <f t="shared" si="28"/>
        <v>-3.2213101027275144</v>
      </c>
      <c r="AO71" s="4">
        <f t="shared" si="29"/>
        <v>1.7638827419762038</v>
      </c>
      <c r="AP71" s="4">
        <f t="shared" si="30"/>
        <v>0.30787462240327557</v>
      </c>
      <c r="AQ71" s="4">
        <f t="shared" si="31"/>
        <v>-0.8559866211689382</v>
      </c>
      <c r="AR71" s="4">
        <f t="shared" si="32"/>
        <v>-1.7341300678044718</v>
      </c>
      <c r="AS71" s="4">
        <f t="shared" si="33"/>
        <v>2.0359204972365319E-2</v>
      </c>
      <c r="AT71" s="4">
        <f t="shared" si="34"/>
        <v>0.40415727186248773</v>
      </c>
      <c r="AU71" s="4">
        <f t="shared" si="35"/>
        <v>0.82037648454621603</v>
      </c>
      <c r="AV71" s="4">
        <f t="shared" si="220"/>
        <v>-0.33780895154549739</v>
      </c>
      <c r="AW71" s="4">
        <f t="shared" si="220"/>
        <v>-0.43536730868116535</v>
      </c>
      <c r="AY71" s="2">
        <f t="shared" si="96"/>
        <v>104.65444845331233</v>
      </c>
      <c r="AZ71" s="2">
        <f t="shared" si="147"/>
        <v>107.81558198310128</v>
      </c>
      <c r="BA71" s="2">
        <f t="shared" si="148"/>
        <v>107.9553280382939</v>
      </c>
      <c r="BB71" s="2">
        <f t="shared" si="149"/>
        <v>106.29163247633663</v>
      </c>
      <c r="BC71" s="2">
        <f t="shared" si="150"/>
        <v>106.40141464011289</v>
      </c>
      <c r="BD71" s="2">
        <f t="shared" si="151"/>
        <v>105.45446297735751</v>
      </c>
      <c r="BE71" s="2">
        <f t="shared" si="152"/>
        <v>103.99886315482071</v>
      </c>
      <c r="BF71" s="2">
        <f t="shared" si="153"/>
        <v>109.47045536878791</v>
      </c>
      <c r="BG71" s="2">
        <f t="shared" si="154"/>
        <v>112.50800231947461</v>
      </c>
      <c r="BH71" s="2">
        <f t="shared" si="155"/>
        <v>112.16136796602983</v>
      </c>
      <c r="BI71" s="2">
        <f t="shared" si="156"/>
        <v>112.01658126669813</v>
      </c>
      <c r="BJ71" s="2">
        <f t="shared" si="157"/>
        <v>111.63990409141485</v>
      </c>
      <c r="BK71" s="2">
        <f t="shared" si="158"/>
        <v>111.00679779352949</v>
      </c>
      <c r="BL71" s="2">
        <f t="shared" si="159"/>
        <v>111.2688133568281</v>
      </c>
      <c r="BM71" s="2">
        <f t="shared" si="160"/>
        <v>113.38305713932378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107.93910178236396</v>
      </c>
      <c r="DL71" s="2">
        <f t="shared" si="221"/>
        <v>113.38211285178235</v>
      </c>
      <c r="DM71" s="2">
        <f t="shared" si="221"/>
        <v>112.93104892037786</v>
      </c>
      <c r="DN71" s="2">
        <f t="shared" si="221"/>
        <v>110.95706234817814</v>
      </c>
      <c r="DO71" s="2">
        <f t="shared" si="221"/>
        <v>112.29770554765294</v>
      </c>
      <c r="DP71" s="2">
        <f t="shared" si="221"/>
        <v>111.89581188331189</v>
      </c>
      <c r="DQ71" s="2">
        <f t="shared" si="221"/>
        <v>110.36170981507823</v>
      </c>
      <c r="DR71" s="2">
        <f t="shared" si="221"/>
        <v>113.66890967283074</v>
      </c>
      <c r="DS71" s="2">
        <f t="shared" si="221"/>
        <v>116.1571647790648</v>
      </c>
      <c r="DT71" s="2">
        <f t="shared" si="221"/>
        <v>117.21162162162162</v>
      </c>
      <c r="DU71" s="2">
        <f t="shared" si="221"/>
        <v>117.43029691876754</v>
      </c>
      <c r="DV71" s="2">
        <f t="shared" si="221"/>
        <v>116.67603800943803</v>
      </c>
      <c r="DW71" s="2">
        <f t="shared" si="221"/>
        <v>115.45632100521576</v>
      </c>
      <c r="DX71" s="2">
        <f t="shared" si="221"/>
        <v>115.19370341394023</v>
      </c>
      <c r="DY71" s="2">
        <f t="shared" si="221"/>
        <v>114.16584090909093</v>
      </c>
      <c r="EA71" s="2">
        <f t="shared" si="71"/>
        <v>102.37248786453438</v>
      </c>
      <c r="EB71" s="2">
        <f t="shared" si="72"/>
        <v>103.84841920701334</v>
      </c>
      <c r="EC71" s="2">
        <f t="shared" si="73"/>
        <v>104.27146887021173</v>
      </c>
      <c r="ED71" s="2">
        <f t="shared" si="74"/>
        <v>102.67153345868991</v>
      </c>
      <c r="EE71" s="2">
        <f t="shared" si="75"/>
        <v>101.83255025902758</v>
      </c>
      <c r="EF71" s="2">
        <f t="shared" si="76"/>
        <v>99.835520818754375</v>
      </c>
      <c r="EG71" s="2">
        <f t="shared" si="77"/>
        <v>98.649008388520969</v>
      </c>
      <c r="EH71" s="2">
        <f t="shared" si="78"/>
        <v>106.01818145519076</v>
      </c>
      <c r="EI71" s="2">
        <f t="shared" si="79"/>
        <v>109.24146831416685</v>
      </c>
      <c r="EJ71" s="2">
        <f t="shared" si="80"/>
        <v>108.12078837262918</v>
      </c>
      <c r="EK71" s="2">
        <f t="shared" si="81"/>
        <v>107.19407544268556</v>
      </c>
      <c r="EL71" s="2">
        <f t="shared" si="82"/>
        <v>107.25377735266478</v>
      </c>
      <c r="EM71" s="2">
        <f t="shared" si="83"/>
        <v>106.99285859012244</v>
      </c>
      <c r="EN71" s="2">
        <f t="shared" si="84"/>
        <v>107.88245859442783</v>
      </c>
      <c r="EO71" s="2">
        <f t="shared" si="85"/>
        <v>112.61110090736446</v>
      </c>
      <c r="EQ71" s="2">
        <f t="shared" si="86"/>
        <v>103.1006210736298</v>
      </c>
      <c r="ER71" s="2">
        <f t="shared" si="222"/>
        <v>103.61086711135421</v>
      </c>
      <c r="ES71" s="2">
        <f t="shared" si="222"/>
        <v>103.81270991415695</v>
      </c>
      <c r="ET71" s="2">
        <f t="shared" si="222"/>
        <v>101.81335622786901</v>
      </c>
      <c r="EU71" s="2">
        <f t="shared" si="222"/>
        <v>101.1488050372306</v>
      </c>
      <c r="EV71" s="2">
        <f t="shared" si="222"/>
        <v>98.477028976315623</v>
      </c>
      <c r="EW71" s="2">
        <f t="shared" si="222"/>
        <v>98.634766275328445</v>
      </c>
      <c r="EX71" s="2">
        <f t="shared" si="222"/>
        <v>104.90104191723047</v>
      </c>
      <c r="EY71" s="2">
        <f t="shared" si="222"/>
        <v>107.11979938521937</v>
      </c>
      <c r="EZ71" s="2">
        <f t="shared" si="222"/>
        <v>108.83630088866327</v>
      </c>
      <c r="FA71" s="2">
        <f t="shared" si="222"/>
        <v>106.69353239005648</v>
      </c>
      <c r="FB71" s="2">
        <f t="shared" si="222"/>
        <v>106.63987843094453</v>
      </c>
      <c r="FC71" s="2">
        <f t="shared" si="222"/>
        <v>106.00041894137196</v>
      </c>
      <c r="FD71" s="2">
        <f t="shared" si="222"/>
        <v>108.99358817289367</v>
      </c>
      <c r="FE71" s="2">
        <f t="shared" si="222"/>
        <v>114.45387213471116</v>
      </c>
      <c r="FG71" s="2">
        <f t="shared" si="88"/>
        <v>0.59008191028684986</v>
      </c>
      <c r="FH71" s="2">
        <f t="shared" si="223"/>
        <v>0.58387464847328707</v>
      </c>
      <c r="FI71" s="2">
        <f t="shared" si="223"/>
        <v>0.57458132873734802</v>
      </c>
      <c r="FJ71" s="2">
        <f t="shared" si="223"/>
        <v>0.56306466398621313</v>
      </c>
      <c r="FK71" s="2">
        <f t="shared" si="223"/>
        <v>0.56340928323032335</v>
      </c>
      <c r="FL71" s="2">
        <f t="shared" si="223"/>
        <v>0.53407500772275496</v>
      </c>
      <c r="FM71" s="2">
        <f t="shared" si="223"/>
        <v>0.54324307966948115</v>
      </c>
      <c r="FN71" s="2">
        <f t="shared" si="223"/>
        <v>0.54873432919165543</v>
      </c>
      <c r="FO71" s="2">
        <f t="shared" si="223"/>
        <v>0.52760068393151893</v>
      </c>
      <c r="FP71" s="2">
        <f t="shared" si="223"/>
        <v>0.55554828427714453</v>
      </c>
      <c r="FQ71" s="2">
        <f t="shared" si="223"/>
        <v>0.5288700588853702</v>
      </c>
      <c r="FR71" s="2">
        <f t="shared" si="223"/>
        <v>0.53448300188531683</v>
      </c>
      <c r="FS71" s="2">
        <f t="shared" si="223"/>
        <v>0.52571653959985809</v>
      </c>
      <c r="FT71" s="2">
        <f t="shared" si="223"/>
        <v>0.5368474005371201</v>
      </c>
      <c r="FU71" s="2">
        <f t="shared" si="223"/>
        <v>0.50362170245377325</v>
      </c>
      <c r="FW71" s="2">
        <f t="shared" si="112"/>
        <v>1.4399207357635176E-4</v>
      </c>
      <c r="FX71" s="2">
        <f t="shared" si="164"/>
        <v>2.0561043431924792E-4</v>
      </c>
      <c r="FY71" s="2">
        <f t="shared" si="165"/>
        <v>1.9153969840516517E-4</v>
      </c>
      <c r="FZ71" s="2">
        <f t="shared" si="166"/>
        <v>1.646882819585277E-4</v>
      </c>
      <c r="GA71" s="2">
        <f t="shared" si="167"/>
        <v>1.8320783476190143E-4</v>
      </c>
      <c r="GB71" s="2">
        <f t="shared" si="168"/>
        <v>1.831902882136267E-4</v>
      </c>
      <c r="GC71" s="2">
        <f t="shared" si="169"/>
        <v>1.8719451238294029E-4</v>
      </c>
      <c r="GD71" s="2">
        <f t="shared" si="170"/>
        <v>2.1222747957006606E-4</v>
      </c>
      <c r="GE71" s="2">
        <f t="shared" si="171"/>
        <v>2.0562814550414887E-4</v>
      </c>
      <c r="GF71" s="2">
        <f t="shared" si="172"/>
        <v>2.000783108083838E-4</v>
      </c>
      <c r="GG71" s="2">
        <f t="shared" si="173"/>
        <v>1.6901093685184297E-4</v>
      </c>
      <c r="GH71" s="2">
        <f t="shared" si="174"/>
        <v>1.5598275497637204E-4</v>
      </c>
      <c r="GI71" s="2">
        <f t="shared" si="175"/>
        <v>1.4211220817318072E-4</v>
      </c>
      <c r="GJ71" s="2">
        <f t="shared" si="176"/>
        <v>1.194450549848696E-4</v>
      </c>
      <c r="GK71" s="2">
        <f t="shared" si="177"/>
        <v>1.1777738447144491E-4</v>
      </c>
      <c r="GM71" s="86">
        <f t="shared" si="113"/>
        <v>4.4182193995286674E-2</v>
      </c>
      <c r="GN71" s="86">
        <f t="shared" si="178"/>
        <v>4.3981484969556672E-2</v>
      </c>
      <c r="GO71" s="86">
        <f t="shared" si="179"/>
        <v>4.0532806809046779E-2</v>
      </c>
      <c r="GP71" s="86">
        <f t="shared" si="180"/>
        <v>3.3699575308623719E-2</v>
      </c>
      <c r="GQ71" s="86">
        <f t="shared" si="181"/>
        <v>3.5935032696627872E-2</v>
      </c>
      <c r="GR71" s="86">
        <f t="shared" si="182"/>
        <v>2.3091879914406286E-2</v>
      </c>
      <c r="GS71" s="86">
        <f t="shared" si="183"/>
        <v>2.5937867593751829E-2</v>
      </c>
      <c r="GT71" s="86">
        <f t="shared" si="184"/>
        <v>2.8558032651132929E-2</v>
      </c>
      <c r="GU71" s="86">
        <f t="shared" si="185"/>
        <v>2.0483196284147871E-2</v>
      </c>
      <c r="GV71" s="86">
        <f t="shared" si="186"/>
        <v>3.1917397372194879E-2</v>
      </c>
      <c r="GW71" s="86">
        <f t="shared" si="187"/>
        <v>2.1137734879403899E-2</v>
      </c>
      <c r="GX71" s="86">
        <f t="shared" si="188"/>
        <v>2.2780210742591817E-2</v>
      </c>
      <c r="GY71" s="86">
        <f t="shared" si="189"/>
        <v>1.9600716763532592E-2</v>
      </c>
      <c r="GZ71" s="86">
        <f t="shared" si="190"/>
        <v>2.3395412049343416E-2</v>
      </c>
      <c r="HA71" s="86">
        <f t="shared" si="191"/>
        <v>1.3358521527529497E-2</v>
      </c>
      <c r="HC71" s="86">
        <f t="shared" si="145"/>
        <v>6.7463237752039181E-8</v>
      </c>
      <c r="HD71" s="86">
        <f t="shared" si="192"/>
        <v>1.6018795431448943E-7</v>
      </c>
      <c r="HE71" s="86">
        <f t="shared" si="193"/>
        <v>6.6935450194526749E-9</v>
      </c>
      <c r="HF71" s="86">
        <f t="shared" si="194"/>
        <v>3.1898236192025657E-9</v>
      </c>
      <c r="HG71" s="86">
        <f t="shared" si="195"/>
        <v>8.6652026932810388E-9</v>
      </c>
      <c r="HH71" s="86">
        <f t="shared" si="196"/>
        <v>5.5361716368129262E-9</v>
      </c>
      <c r="HI71" s="86">
        <f t="shared" si="197"/>
        <v>5.4220566789556016E-9</v>
      </c>
      <c r="HJ71" s="86">
        <f t="shared" si="198"/>
        <v>2.9837832063545522E-8</v>
      </c>
      <c r="HK71" s="86">
        <f t="shared" si="199"/>
        <v>9.9052619915541642E-9</v>
      </c>
      <c r="HL71" s="86">
        <f t="shared" si="200"/>
        <v>4.1102164458644643E-8</v>
      </c>
      <c r="HM71" s="86">
        <f t="shared" si="201"/>
        <v>1.2161800512492427E-9</v>
      </c>
      <c r="HN71" s="86">
        <f t="shared" si="202"/>
        <v>2.4008303530064463E-8</v>
      </c>
      <c r="HO71" s="86">
        <f t="shared" si="203"/>
        <v>9.370677671719416E-10</v>
      </c>
      <c r="HP71" s="86">
        <f t="shared" si="204"/>
        <v>1.9307855336357709E-9</v>
      </c>
      <c r="HQ71" s="86">
        <f t="shared" si="205"/>
        <v>4.5077880897515838E-12</v>
      </c>
      <c r="HS71" s="86">
        <f t="shared" si="114"/>
        <v>4.0341137965376966E-62</v>
      </c>
      <c r="HT71" s="86">
        <f t="shared" si="206"/>
        <v>3.4012507061467395E-53</v>
      </c>
      <c r="HU71" s="86">
        <f t="shared" si="207"/>
        <v>1.8321708549824281E-71</v>
      </c>
      <c r="HV71" s="86">
        <f t="shared" si="208"/>
        <v>1.0497329142058083E-74</v>
      </c>
      <c r="HW71" s="86">
        <f t="shared" si="209"/>
        <v>1.6443451456442742E-74</v>
      </c>
      <c r="HX71" s="86">
        <f t="shared" si="210"/>
        <v>3.4899622524745911E-75</v>
      </c>
      <c r="HY71" s="86">
        <f t="shared" si="211"/>
        <v>5.1674479317993047E-74</v>
      </c>
      <c r="HZ71" s="86">
        <f t="shared" si="212"/>
        <v>2.1510031642760006E-68</v>
      </c>
      <c r="IA71" s="86">
        <f t="shared" si="213"/>
        <v>2.4892537235099665E-72</v>
      </c>
      <c r="IB71" s="86">
        <f t="shared" si="214"/>
        <v>3.9659163871789492E-67</v>
      </c>
      <c r="IC71" s="86">
        <f t="shared" si="215"/>
        <v>2.7202928581524588E-82</v>
      </c>
      <c r="ID71" s="86">
        <f t="shared" si="216"/>
        <v>3.6615951117439946E-67</v>
      </c>
      <c r="IE71" s="86">
        <f t="shared" si="217"/>
        <v>5.0235920221153035E-79</v>
      </c>
      <c r="IF71" s="86">
        <f t="shared" si="218"/>
        <v>1.2411162118952187E-34</v>
      </c>
      <c r="IG71" s="86">
        <f t="shared" si="219"/>
        <v>4.3888340817717326E-25</v>
      </c>
      <c r="II71" s="86">
        <f t="shared" si="115"/>
        <v>4.5146955985599162E-146</v>
      </c>
      <c r="IJ71" s="86">
        <f t="shared" si="116"/>
        <v>2.8164511765390835E-131</v>
      </c>
      <c r="IK71" s="86">
        <f t="shared" si="117"/>
        <v>4.9096806171109948E-171</v>
      </c>
      <c r="IL71" s="86">
        <f t="shared" si="118"/>
        <v>3.9985150887026038E-175</v>
      </c>
      <c r="IM71" s="86">
        <f t="shared" si="119"/>
        <v>1.3780952646574713E-176</v>
      </c>
      <c r="IN71" s="86">
        <f t="shared" si="120"/>
        <v>4.854750576813596E-179</v>
      </c>
      <c r="IO71" s="86">
        <f t="shared" si="121"/>
        <v>4.4312225549238167E-177</v>
      </c>
      <c r="IP71" s="86">
        <f t="shared" si="122"/>
        <v>1.8154606096892337E-161</v>
      </c>
      <c r="IQ71" s="86">
        <f t="shared" si="123"/>
        <v>5.1349934076343628E-171</v>
      </c>
      <c r="IR71" s="86">
        <f t="shared" si="124"/>
        <v>3.2440093658255039E-159</v>
      </c>
      <c r="IS71" s="86">
        <f t="shared" si="125"/>
        <v>2.3703546584781806E-198</v>
      </c>
      <c r="IT71" s="86">
        <f t="shared" si="126"/>
        <v>4.4384388629555196E-159</v>
      </c>
      <c r="IU71" s="86">
        <f t="shared" si="127"/>
        <v>2.9111727560656571E-186</v>
      </c>
      <c r="IV71" s="86">
        <f t="shared" si="128"/>
        <v>2.8130577126857647E-133</v>
      </c>
      <c r="IW71" s="86">
        <f t="shared" si="129"/>
        <v>8.6673229140021626E-111</v>
      </c>
      <c r="IY71" s="86">
        <f t="shared" si="130"/>
        <v>4.4182261458524427E-2</v>
      </c>
      <c r="IZ71" s="86">
        <f t="shared" si="131"/>
        <v>4.398164515751099E-2</v>
      </c>
      <c r="JA71" s="86">
        <f t="shared" si="132"/>
        <v>4.0532813502591795E-2</v>
      </c>
      <c r="JB71" s="86">
        <f t="shared" si="133"/>
        <v>3.369957849844734E-2</v>
      </c>
      <c r="JC71" s="86">
        <f t="shared" si="134"/>
        <v>3.5935041361830566E-2</v>
      </c>
      <c r="JD71" s="86">
        <f t="shared" si="135"/>
        <v>2.3091885450577922E-2</v>
      </c>
      <c r="JE71" s="86">
        <f t="shared" si="136"/>
        <v>2.5937873015808507E-2</v>
      </c>
      <c r="JF71" s="86">
        <f t="shared" si="137"/>
        <v>2.8558062488964992E-2</v>
      </c>
      <c r="JG71" s="86">
        <f t="shared" si="138"/>
        <v>2.0483206189409863E-2</v>
      </c>
      <c r="JH71" s="86">
        <f t="shared" si="139"/>
        <v>3.1917438474359336E-2</v>
      </c>
      <c r="JI71" s="86">
        <f t="shared" si="140"/>
        <v>2.1137736095583951E-2</v>
      </c>
      <c r="JJ71" s="86">
        <f t="shared" si="141"/>
        <v>2.2780234750895346E-2</v>
      </c>
      <c r="JK71" s="86">
        <f t="shared" si="142"/>
        <v>1.9600717700600359E-2</v>
      </c>
      <c r="JL71" s="86">
        <f t="shared" si="143"/>
        <v>2.3395413980128951E-2</v>
      </c>
      <c r="JM71" s="86">
        <f t="shared" si="144"/>
        <v>1.3358521532037286E-2</v>
      </c>
    </row>
    <row r="72" spans="2:273" x14ac:dyDescent="0.25">
      <c r="B72" s="2">
        <v>45</v>
      </c>
      <c r="C72" s="37">
        <v>123.01600000000001</v>
      </c>
      <c r="D72" s="37">
        <v>129.386</v>
      </c>
      <c r="E72" s="37">
        <v>129.982</v>
      </c>
      <c r="F72" s="37">
        <v>123.333</v>
      </c>
      <c r="G72" s="37">
        <v>127.035</v>
      </c>
      <c r="H72" s="37">
        <v>119.14</v>
      </c>
      <c r="I72" s="37">
        <v>119.386</v>
      </c>
      <c r="J72" s="37">
        <v>129.75399999999999</v>
      </c>
      <c r="K72" s="37">
        <v>122.298</v>
      </c>
      <c r="L72" s="37">
        <v>128.52600000000001</v>
      </c>
      <c r="M72" s="37">
        <v>126.386</v>
      </c>
      <c r="N72" s="37">
        <v>124</v>
      </c>
      <c r="O72" s="37">
        <v>124.667</v>
      </c>
      <c r="P72" s="37">
        <v>125.533</v>
      </c>
      <c r="Q72" s="37">
        <v>120.5</v>
      </c>
      <c r="S72" s="4">
        <f t="shared" si="8"/>
        <v>129.2801611982118</v>
      </c>
      <c r="T72" s="4">
        <f t="shared" si="9"/>
        <v>134.61195739188358</v>
      </c>
      <c r="U72" s="4">
        <f t="shared" si="10"/>
        <v>133.66339599723426</v>
      </c>
      <c r="V72" s="4">
        <f t="shared" si="11"/>
        <v>128.47362522091319</v>
      </c>
      <c r="W72" s="4">
        <f t="shared" si="12"/>
        <v>131.24324385740533</v>
      </c>
      <c r="X72" s="4">
        <f t="shared" si="13"/>
        <v>123.578039711621</v>
      </c>
      <c r="Y72" s="4">
        <f t="shared" si="14"/>
        <v>123.3549296956343</v>
      </c>
      <c r="Z72" s="4">
        <f t="shared" si="15"/>
        <v>129.2887096631915</v>
      </c>
      <c r="AA72" s="4">
        <f t="shared" si="16"/>
        <v>127.45228737831353</v>
      </c>
      <c r="AB72" s="4">
        <f t="shared" si="17"/>
        <v>132.4332732507564</v>
      </c>
      <c r="AC72" s="4">
        <f t="shared" si="18"/>
        <v>126.92926579408311</v>
      </c>
      <c r="AD72" s="4">
        <f t="shared" si="19"/>
        <v>126.52877482056816</v>
      </c>
      <c r="AE72" s="4">
        <f t="shared" si="20"/>
        <v>124.773057719839</v>
      </c>
      <c r="AF72" s="4">
        <f t="shared" si="21"/>
        <v>125.76787308783331</v>
      </c>
      <c r="AG72" s="4">
        <f t="shared" si="22"/>
        <v>121.20660100451664</v>
      </c>
      <c r="AI72" s="4">
        <f t="shared" si="23"/>
        <v>-6.2641611982117951</v>
      </c>
      <c r="AJ72" s="4">
        <f t="shared" si="24"/>
        <v>-5.2259573918835827</v>
      </c>
      <c r="AK72" s="4">
        <f t="shared" si="25"/>
        <v>-3.6813959972342616</v>
      </c>
      <c r="AL72" s="4">
        <f t="shared" si="26"/>
        <v>-5.1406252209131935</v>
      </c>
      <c r="AM72" s="4">
        <f t="shared" si="27"/>
        <v>-4.2082438574053356</v>
      </c>
      <c r="AN72" s="4">
        <f t="shared" si="28"/>
        <v>-4.438039711621002</v>
      </c>
      <c r="AO72" s="4">
        <f t="shared" si="29"/>
        <v>-3.9689296956343014</v>
      </c>
      <c r="AP72" s="4">
        <f t="shared" si="30"/>
        <v>0.46529033680849352</v>
      </c>
      <c r="AQ72" s="4">
        <f t="shared" si="31"/>
        <v>-5.1542873783135263</v>
      </c>
      <c r="AR72" s="4">
        <f t="shared" si="32"/>
        <v>-3.9072732507563899</v>
      </c>
      <c r="AS72" s="4">
        <f t="shared" si="33"/>
        <v>-0.54326579408311204</v>
      </c>
      <c r="AT72" s="4">
        <f t="shared" si="34"/>
        <v>-2.5287748205681595</v>
      </c>
      <c r="AU72" s="4">
        <f t="shared" si="35"/>
        <v>-0.1060577198390007</v>
      </c>
      <c r="AV72" s="4">
        <f t="shared" si="220"/>
        <v>-0.23487308783330718</v>
      </c>
      <c r="AW72" s="4">
        <f t="shared" si="220"/>
        <v>-0.70660100451664221</v>
      </c>
      <c r="AY72" s="2">
        <f t="shared" si="96"/>
        <v>104.50915902291629</v>
      </c>
      <c r="AZ72" s="2">
        <f t="shared" si="147"/>
        <v>107.59863566591541</v>
      </c>
      <c r="BA72" s="2">
        <f t="shared" si="148"/>
        <v>107.73630441891738</v>
      </c>
      <c r="BB72" s="2">
        <f t="shared" si="149"/>
        <v>106.06782448751488</v>
      </c>
      <c r="BC72" s="2">
        <f t="shared" si="150"/>
        <v>106.13761335465166</v>
      </c>
      <c r="BD72" s="2">
        <f t="shared" si="151"/>
        <v>105.18895649651147</v>
      </c>
      <c r="BE72" s="2">
        <f t="shared" si="152"/>
        <v>103.73125065179804</v>
      </c>
      <c r="BF72" s="2">
        <f t="shared" si="153"/>
        <v>109.26289147391093</v>
      </c>
      <c r="BG72" s="2">
        <f t="shared" si="154"/>
        <v>112.32940068675805</v>
      </c>
      <c r="BH72" s="2">
        <f t="shared" si="155"/>
        <v>111.93718393025701</v>
      </c>
      <c r="BI72" s="2">
        <f t="shared" si="156"/>
        <v>111.7935774614465</v>
      </c>
      <c r="BJ72" s="2">
        <f t="shared" si="157"/>
        <v>111.45190025787461</v>
      </c>
      <c r="BK72" s="2">
        <f t="shared" si="158"/>
        <v>110.83662229502706</v>
      </c>
      <c r="BL72" s="2">
        <f t="shared" si="159"/>
        <v>111.113111630619</v>
      </c>
      <c r="BM72" s="2">
        <f t="shared" si="160"/>
        <v>113.31594003611751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108.10354165103189</v>
      </c>
      <c r="DL72" s="2">
        <f t="shared" si="221"/>
        <v>113.58977664165101</v>
      </c>
      <c r="DM72" s="2">
        <f t="shared" si="221"/>
        <v>113.08751147098515</v>
      </c>
      <c r="DN72" s="2">
        <f t="shared" si="221"/>
        <v>111.05985101214574</v>
      </c>
      <c r="DO72" s="2">
        <f t="shared" si="221"/>
        <v>112.42667496443813</v>
      </c>
      <c r="DP72" s="2">
        <f t="shared" si="221"/>
        <v>112.09532217932218</v>
      </c>
      <c r="DQ72" s="2">
        <f t="shared" si="221"/>
        <v>110.50198814604077</v>
      </c>
      <c r="DR72" s="2">
        <f t="shared" si="221"/>
        <v>113.8178127074443</v>
      </c>
      <c r="DS72" s="2">
        <f t="shared" si="221"/>
        <v>116.35718035178037</v>
      </c>
      <c r="DT72" s="2">
        <f t="shared" si="221"/>
        <v>117.35625225225225</v>
      </c>
      <c r="DU72" s="2">
        <f t="shared" si="221"/>
        <v>117.62463585434176</v>
      </c>
      <c r="DV72" s="2">
        <f t="shared" si="221"/>
        <v>116.90211574431576</v>
      </c>
      <c r="DW72" s="2">
        <f t="shared" si="221"/>
        <v>115.67598435277384</v>
      </c>
      <c r="DX72" s="2">
        <f t="shared" si="221"/>
        <v>115.37289521100045</v>
      </c>
      <c r="DY72" s="2">
        <f t="shared" si="221"/>
        <v>114.27423262032087</v>
      </c>
      <c r="EA72" s="2">
        <f t="shared" si="71"/>
        <v>102.23173349012232</v>
      </c>
      <c r="EB72" s="2">
        <f t="shared" si="72"/>
        <v>103.70455952380951</v>
      </c>
      <c r="EC72" s="2">
        <f t="shared" si="73"/>
        <v>104.12305642476159</v>
      </c>
      <c r="ED72" s="2">
        <f t="shared" si="74"/>
        <v>102.53514796423501</v>
      </c>
      <c r="EE72" s="2">
        <f t="shared" si="75"/>
        <v>101.69320571779423</v>
      </c>
      <c r="EF72" s="2">
        <f t="shared" si="76"/>
        <v>99.694492232330305</v>
      </c>
      <c r="EG72" s="2">
        <f t="shared" si="77"/>
        <v>98.539348675496683</v>
      </c>
      <c r="EH72" s="2">
        <f t="shared" si="78"/>
        <v>105.84707630878437</v>
      </c>
      <c r="EI72" s="2">
        <f t="shared" si="79"/>
        <v>109.04120895522387</v>
      </c>
      <c r="EJ72" s="2">
        <f t="shared" si="80"/>
        <v>107.9830022934388</v>
      </c>
      <c r="EK72" s="2">
        <f t="shared" si="81"/>
        <v>107.05635265935061</v>
      </c>
      <c r="EL72" s="2">
        <f t="shared" si="82"/>
        <v>107.12280856490804</v>
      </c>
      <c r="EM72" s="2">
        <f t="shared" si="83"/>
        <v>106.85514469473121</v>
      </c>
      <c r="EN72" s="2">
        <f t="shared" si="84"/>
        <v>107.76118989202737</v>
      </c>
      <c r="EO72" s="2">
        <f t="shared" si="85"/>
        <v>112.45409363036207</v>
      </c>
      <c r="EQ72" s="2">
        <f t="shared" si="86"/>
        <v>102.94528854334847</v>
      </c>
      <c r="ER72" s="2">
        <f t="shared" si="222"/>
        <v>103.47180088466943</v>
      </c>
      <c r="ES72" s="2">
        <f t="shared" si="222"/>
        <v>103.67321404716985</v>
      </c>
      <c r="ET72" s="2">
        <f t="shared" si="222"/>
        <v>101.69345470046096</v>
      </c>
      <c r="EU72" s="2">
        <f t="shared" si="222"/>
        <v>101.02270220592899</v>
      </c>
      <c r="EV72" s="2">
        <f t="shared" si="222"/>
        <v>98.362609625262749</v>
      </c>
      <c r="EW72" s="2">
        <f t="shared" si="222"/>
        <v>98.525324818635866</v>
      </c>
      <c r="EX72" s="2">
        <f t="shared" si="222"/>
        <v>104.75237973466284</v>
      </c>
      <c r="EY72" s="2">
        <f t="shared" si="222"/>
        <v>106.96159529291771</v>
      </c>
      <c r="EZ72" s="2">
        <f t="shared" si="222"/>
        <v>108.68393250026182</v>
      </c>
      <c r="FA72" s="2">
        <f t="shared" si="222"/>
        <v>106.5652826645965</v>
      </c>
      <c r="FB72" s="2">
        <f t="shared" si="222"/>
        <v>106.52075957696769</v>
      </c>
      <c r="FC72" s="2">
        <f t="shared" si="222"/>
        <v>105.88105345804654</v>
      </c>
      <c r="FD72" s="2">
        <f t="shared" si="222"/>
        <v>108.85228348459408</v>
      </c>
      <c r="FE72" s="2">
        <f t="shared" si="222"/>
        <v>114.26150715438871</v>
      </c>
      <c r="FG72" s="2">
        <f t="shared" si="88"/>
        <v>0.61216156711775649</v>
      </c>
      <c r="FH72" s="2">
        <f t="shared" si="223"/>
        <v>0.60606544403998308</v>
      </c>
      <c r="FI72" s="2">
        <f t="shared" si="223"/>
        <v>0.59692558563001574</v>
      </c>
      <c r="FJ72" s="2">
        <f t="shared" si="223"/>
        <v>0.58557752785674555</v>
      </c>
      <c r="FK72" s="2">
        <f t="shared" si="223"/>
        <v>0.58591744892835895</v>
      </c>
      <c r="FL72" s="2">
        <f t="shared" si="223"/>
        <v>0.55690612560470754</v>
      </c>
      <c r="FM72" s="2">
        <f t="shared" si="223"/>
        <v>0.56599002523681607</v>
      </c>
      <c r="FN72" s="2">
        <f t="shared" si="223"/>
        <v>0.57142355134872802</v>
      </c>
      <c r="FO72" s="2">
        <f t="shared" si="223"/>
        <v>0.55048203064704115</v>
      </c>
      <c r="FP72" s="2">
        <f t="shared" si="223"/>
        <v>0.5781582817020009</v>
      </c>
      <c r="FQ72" s="2">
        <f t="shared" si="223"/>
        <v>0.55174215937165494</v>
      </c>
      <c r="FR72" s="2">
        <f t="shared" si="223"/>
        <v>0.55731069886129281</v>
      </c>
      <c r="FS72" s="2">
        <f t="shared" si="223"/>
        <v>0.54861106897658218</v>
      </c>
      <c r="FT72" s="2">
        <f t="shared" si="223"/>
        <v>0.55965467652067991</v>
      </c>
      <c r="FU72" s="2">
        <f t="shared" si="223"/>
        <v>0.52662241555473333</v>
      </c>
      <c r="FW72" s="2">
        <f t="shared" si="112"/>
        <v>1.5788197578242677E-4</v>
      </c>
      <c r="FX72" s="2">
        <f t="shared" si="164"/>
        <v>2.2544288603723153E-4</v>
      </c>
      <c r="FY72" s="2">
        <f t="shared" si="165"/>
        <v>2.1001522204084692E-4</v>
      </c>
      <c r="FZ72" s="2">
        <f t="shared" si="166"/>
        <v>1.8057424121468003E-4</v>
      </c>
      <c r="GA72" s="2">
        <f t="shared" si="167"/>
        <v>2.0087984551498146E-4</v>
      </c>
      <c r="GB72" s="2">
        <f t="shared" si="168"/>
        <v>2.0086060678746505E-4</v>
      </c>
      <c r="GC72" s="2">
        <f t="shared" si="169"/>
        <v>2.0525099439382228E-4</v>
      </c>
      <c r="GD72" s="2">
        <f t="shared" si="170"/>
        <v>2.3269803940315637E-4</v>
      </c>
      <c r="GE72" s="2">
        <f t="shared" si="171"/>
        <v>2.2546230519483021E-4</v>
      </c>
      <c r="GF72" s="2">
        <f t="shared" si="172"/>
        <v>2.1937727064042496E-4</v>
      </c>
      <c r="GG72" s="2">
        <f t="shared" si="173"/>
        <v>1.8531378546522492E-4</v>
      </c>
      <c r="GH72" s="2">
        <f t="shared" si="174"/>
        <v>1.7102911599991617E-4</v>
      </c>
      <c r="GI72" s="2">
        <f t="shared" si="175"/>
        <v>1.5582080125079833E-4</v>
      </c>
      <c r="GJ72" s="2">
        <f t="shared" si="176"/>
        <v>1.3096738918034443E-4</v>
      </c>
      <c r="GK72" s="2">
        <f t="shared" si="177"/>
        <v>1.2913886667327898E-4</v>
      </c>
      <c r="GM72" s="86">
        <f t="shared" si="113"/>
        <v>5.8882117322579086E-2</v>
      </c>
      <c r="GN72" s="86">
        <f t="shared" si="178"/>
        <v>5.981147119075747E-2</v>
      </c>
      <c r="GO72" s="86">
        <f t="shared" si="179"/>
        <v>5.6151794196917994E-2</v>
      </c>
      <c r="GP72" s="86">
        <f t="shared" si="180"/>
        <v>4.6925912830525031E-2</v>
      </c>
      <c r="GQ72" s="86">
        <f t="shared" si="181"/>
        <v>5.0897008219303798E-2</v>
      </c>
      <c r="GR72" s="86">
        <f t="shared" si="182"/>
        <v>3.4173272870275689E-2</v>
      </c>
      <c r="GS72" s="86">
        <f t="shared" si="183"/>
        <v>3.7323012149628694E-2</v>
      </c>
      <c r="GT72" s="86">
        <f t="shared" si="184"/>
        <v>4.1021562029747376E-2</v>
      </c>
      <c r="GU72" s="86">
        <f t="shared" si="185"/>
        <v>3.0373977461355069E-2</v>
      </c>
      <c r="GV72" s="86">
        <f t="shared" si="186"/>
        <v>4.5599733785024237E-2</v>
      </c>
      <c r="GW72" s="86">
        <f t="shared" si="187"/>
        <v>3.1509932142490614E-2</v>
      </c>
      <c r="GX72" s="86">
        <f t="shared" si="188"/>
        <v>3.3295885899454709E-2</v>
      </c>
      <c r="GY72" s="86">
        <f t="shared" si="189"/>
        <v>2.8865478603856212E-2</v>
      </c>
      <c r="GZ72" s="86">
        <f t="shared" si="190"/>
        <v>3.3877647232282114E-2</v>
      </c>
      <c r="HA72" s="86">
        <f t="shared" si="191"/>
        <v>2.0933413434581719E-2</v>
      </c>
      <c r="HC72" s="86">
        <f t="shared" si="145"/>
        <v>1.5402263324772198E-7</v>
      </c>
      <c r="HD72" s="86">
        <f t="shared" si="192"/>
        <v>3.537802383267572E-7</v>
      </c>
      <c r="HE72" s="86">
        <f t="shared" si="193"/>
        <v>1.7977835056888156E-8</v>
      </c>
      <c r="HF72" s="86">
        <f t="shared" si="194"/>
        <v>8.6938848583119E-9</v>
      </c>
      <c r="HG72" s="86">
        <f t="shared" si="195"/>
        <v>2.3356555615826926E-8</v>
      </c>
      <c r="HH72" s="86">
        <f t="shared" si="196"/>
        <v>1.5214222210942532E-8</v>
      </c>
      <c r="HI72" s="86">
        <f t="shared" si="197"/>
        <v>1.486399309180837E-8</v>
      </c>
      <c r="HJ72" s="86">
        <f t="shared" si="198"/>
        <v>7.5650006374804113E-8</v>
      </c>
      <c r="HK72" s="86">
        <f t="shared" si="199"/>
        <v>2.6529275686433139E-8</v>
      </c>
      <c r="HL72" s="86">
        <f t="shared" si="200"/>
        <v>1.0197008646732489E-7</v>
      </c>
      <c r="HM72" s="86">
        <f t="shared" si="201"/>
        <v>3.6436769889865896E-9</v>
      </c>
      <c r="HN72" s="86">
        <f t="shared" si="202"/>
        <v>5.8890180541835334E-8</v>
      </c>
      <c r="HO72" s="86">
        <f t="shared" si="203"/>
        <v>2.677234923932931E-9</v>
      </c>
      <c r="HP72" s="86">
        <f t="shared" si="204"/>
        <v>5.2902078275866213E-9</v>
      </c>
      <c r="HQ72" s="86">
        <f t="shared" si="205"/>
        <v>1.7659370562638574E-11</v>
      </c>
      <c r="HS72" s="86">
        <f t="shared" si="114"/>
        <v>2.1514810665266033E-60</v>
      </c>
      <c r="HT72" s="86">
        <f t="shared" si="206"/>
        <v>1.2741144957031601E-51</v>
      </c>
      <c r="HU72" s="86">
        <f t="shared" si="207"/>
        <v>2.1816886800477667E-69</v>
      </c>
      <c r="HV72" s="86">
        <f t="shared" si="208"/>
        <v>1.358699540310591E-72</v>
      </c>
      <c r="HW72" s="86">
        <f t="shared" si="209"/>
        <v>2.2912636296102929E-72</v>
      </c>
      <c r="HX72" s="86">
        <f t="shared" si="210"/>
        <v>5.1496589931266845E-73</v>
      </c>
      <c r="HY72" s="86">
        <f t="shared" si="211"/>
        <v>7.2163054328402583E-72</v>
      </c>
      <c r="HZ72" s="86">
        <f t="shared" si="212"/>
        <v>2.128148496057085E-66</v>
      </c>
      <c r="IA72" s="86">
        <f t="shared" si="213"/>
        <v>3.1769789358876363E-70</v>
      </c>
      <c r="IB72" s="86">
        <f t="shared" si="214"/>
        <v>3.5255932436204729E-65</v>
      </c>
      <c r="IC72" s="86">
        <f t="shared" si="215"/>
        <v>6.3722972802774964E-80</v>
      </c>
      <c r="ID72" s="86">
        <f t="shared" si="216"/>
        <v>2.8660889585438528E-65</v>
      </c>
      <c r="IE72" s="86">
        <f t="shared" si="217"/>
        <v>8.0573174402779034E-77</v>
      </c>
      <c r="IF72" s="86">
        <f t="shared" si="218"/>
        <v>1.001271681776365E-33</v>
      </c>
      <c r="IG72" s="86">
        <f t="shared" si="219"/>
        <v>1.9206796531014187E-24</v>
      </c>
      <c r="II72" s="86">
        <f t="shared" si="115"/>
        <v>4.3541609288445926E-143</v>
      </c>
      <c r="IJ72" s="86">
        <f t="shared" si="116"/>
        <v>1.7368278749556779E-128</v>
      </c>
      <c r="IK72" s="86">
        <f t="shared" si="117"/>
        <v>2.0316296832287006E-167</v>
      </c>
      <c r="IL72" s="86">
        <f t="shared" si="118"/>
        <v>1.7466431838939757E-171</v>
      </c>
      <c r="IM72" s="86">
        <f t="shared" si="119"/>
        <v>7.1703381103544465E-173</v>
      </c>
      <c r="IN72" s="86">
        <f t="shared" si="120"/>
        <v>2.8481034384973264E-175</v>
      </c>
      <c r="IO72" s="86">
        <f t="shared" si="121"/>
        <v>2.4130235747490141E-173</v>
      </c>
      <c r="IP72" s="86">
        <f t="shared" si="122"/>
        <v>5.1573403643633663E-158</v>
      </c>
      <c r="IQ72" s="86">
        <f t="shared" si="123"/>
        <v>2.2750496788255175E-167</v>
      </c>
      <c r="IR72" s="86">
        <f t="shared" si="124"/>
        <v>7.8047767535504109E-156</v>
      </c>
      <c r="IS72" s="86">
        <f t="shared" si="125"/>
        <v>3.2760871375571348E-194</v>
      </c>
      <c r="IT72" s="86">
        <f t="shared" si="126"/>
        <v>8.5137197844003522E-156</v>
      </c>
      <c r="IU72" s="86">
        <f t="shared" si="127"/>
        <v>1.8802196095076784E-182</v>
      </c>
      <c r="IV72" s="86">
        <f t="shared" si="128"/>
        <v>1.2966433815978475E-130</v>
      </c>
      <c r="IW72" s="86">
        <f t="shared" si="129"/>
        <v>1.3888139863381724E-108</v>
      </c>
      <c r="IY72" s="86">
        <f t="shared" si="130"/>
        <v>5.8882271345212331E-2</v>
      </c>
      <c r="IZ72" s="86">
        <f t="shared" si="131"/>
        <v>5.9811824970995797E-2</v>
      </c>
      <c r="JA72" s="86">
        <f t="shared" si="132"/>
        <v>5.6151812174753048E-2</v>
      </c>
      <c r="JB72" s="86">
        <f t="shared" si="133"/>
        <v>4.6925921524409886E-2</v>
      </c>
      <c r="JC72" s="86">
        <f t="shared" si="134"/>
        <v>5.0897031575859411E-2</v>
      </c>
      <c r="JD72" s="86">
        <f t="shared" si="135"/>
        <v>3.4173288084497898E-2</v>
      </c>
      <c r="JE72" s="86">
        <f t="shared" si="136"/>
        <v>3.7323027013621786E-2</v>
      </c>
      <c r="JF72" s="86">
        <f t="shared" si="137"/>
        <v>4.1021637679753753E-2</v>
      </c>
      <c r="JG72" s="86">
        <f t="shared" si="138"/>
        <v>3.0374003990630755E-2</v>
      </c>
      <c r="JH72" s="86">
        <f t="shared" si="139"/>
        <v>4.5599835755110701E-2</v>
      </c>
      <c r="JI72" s="86">
        <f t="shared" si="140"/>
        <v>3.1509935786167606E-2</v>
      </c>
      <c r="JJ72" s="86">
        <f t="shared" si="141"/>
        <v>3.3295944789635254E-2</v>
      </c>
      <c r="JK72" s="86">
        <f t="shared" si="142"/>
        <v>2.8865481281091135E-2</v>
      </c>
      <c r="JL72" s="86">
        <f t="shared" si="143"/>
        <v>3.3877652522489941E-2</v>
      </c>
      <c r="JM72" s="86">
        <f t="shared" si="144"/>
        <v>2.093341345224109E-2</v>
      </c>
    </row>
    <row r="73" spans="2:273" x14ac:dyDescent="0.25">
      <c r="B73" s="2">
        <v>46</v>
      </c>
      <c r="C73" s="37">
        <v>128.72999999999999</v>
      </c>
      <c r="D73" s="37">
        <v>135.965</v>
      </c>
      <c r="E73" s="37">
        <v>136.10499999999999</v>
      </c>
      <c r="F73" s="37">
        <v>130.649</v>
      </c>
      <c r="G73" s="37">
        <v>132.42099999999999</v>
      </c>
      <c r="H73" s="37">
        <v>124.018</v>
      </c>
      <c r="I73" s="37">
        <v>125.22799999999999</v>
      </c>
      <c r="J73" s="37">
        <v>133.10499999999999</v>
      </c>
      <c r="K73" s="37">
        <v>127.596</v>
      </c>
      <c r="L73" s="37">
        <v>135.42099999999999</v>
      </c>
      <c r="M73" s="37">
        <v>127.596</v>
      </c>
      <c r="N73" s="37">
        <v>129.54400000000001</v>
      </c>
      <c r="O73" s="37">
        <v>126.526</v>
      </c>
      <c r="P73" s="37">
        <v>129.667</v>
      </c>
      <c r="Q73" s="37">
        <v>124.133</v>
      </c>
      <c r="S73" s="4">
        <f t="shared" si="8"/>
        <v>135.38375534368242</v>
      </c>
      <c r="T73" s="4">
        <f t="shared" si="9"/>
        <v>141.70749178199273</v>
      </c>
      <c r="U73" s="4">
        <f t="shared" si="10"/>
        <v>140.95808031933205</v>
      </c>
      <c r="V73" s="4">
        <f t="shared" si="11"/>
        <v>134.96020139591644</v>
      </c>
      <c r="W73" s="4">
        <f t="shared" si="12"/>
        <v>138.85677198348117</v>
      </c>
      <c r="X73" s="4">
        <f t="shared" si="13"/>
        <v>130.08611808557501</v>
      </c>
      <c r="Y73" s="4">
        <f t="shared" si="14"/>
        <v>129.71454611477785</v>
      </c>
      <c r="Z73" s="4">
        <f t="shared" si="15"/>
        <v>135.75523496418762</v>
      </c>
      <c r="AA73" s="4">
        <f t="shared" si="16"/>
        <v>132.91771808808252</v>
      </c>
      <c r="AB73" s="4">
        <f t="shared" si="17"/>
        <v>138.87349724399388</v>
      </c>
      <c r="AC73" s="4">
        <f t="shared" si="18"/>
        <v>132.42679209419191</v>
      </c>
      <c r="AD73" s="4">
        <f t="shared" si="19"/>
        <v>131.7090655749426</v>
      </c>
      <c r="AE73" s="4">
        <f t="shared" si="20"/>
        <v>129.72307699302056</v>
      </c>
      <c r="AF73" s="4">
        <f t="shared" si="21"/>
        <v>130.68563921430811</v>
      </c>
      <c r="AG73" s="4">
        <f t="shared" si="22"/>
        <v>124.62792358372081</v>
      </c>
      <c r="AI73" s="4">
        <f t="shared" si="23"/>
        <v>-6.6537553436824339</v>
      </c>
      <c r="AJ73" s="4">
        <f t="shared" si="24"/>
        <v>-5.7424917819927259</v>
      </c>
      <c r="AK73" s="4">
        <f t="shared" si="25"/>
        <v>-4.8530803193320651</v>
      </c>
      <c r="AL73" s="4">
        <f t="shared" si="26"/>
        <v>-4.3112013959164415</v>
      </c>
      <c r="AM73" s="4">
        <f t="shared" si="27"/>
        <v>-6.4357719834811746</v>
      </c>
      <c r="AN73" s="4">
        <f t="shared" si="28"/>
        <v>-6.0681180855750085</v>
      </c>
      <c r="AO73" s="4">
        <f t="shared" si="29"/>
        <v>-4.4865461147778518</v>
      </c>
      <c r="AP73" s="4">
        <f t="shared" si="30"/>
        <v>-2.6502349641876322</v>
      </c>
      <c r="AQ73" s="4">
        <f t="shared" si="31"/>
        <v>-5.3217180880825197</v>
      </c>
      <c r="AR73" s="4">
        <f t="shared" si="32"/>
        <v>-3.4524972439938892</v>
      </c>
      <c r="AS73" s="4">
        <f t="shared" si="33"/>
        <v>-4.8307920941919065</v>
      </c>
      <c r="AT73" s="4">
        <f t="shared" si="34"/>
        <v>-2.165065574942588</v>
      </c>
      <c r="AU73" s="4">
        <f t="shared" si="35"/>
        <v>-3.1970769930205591</v>
      </c>
      <c r="AV73" s="4">
        <f t="shared" si="220"/>
        <v>-1.0186392143081093</v>
      </c>
      <c r="AW73" s="4">
        <f t="shared" si="220"/>
        <v>-0.49492358372081924</v>
      </c>
      <c r="AY73" s="2">
        <f t="shared" si="96"/>
        <v>104.35318005632303</v>
      </c>
      <c r="AZ73" s="2">
        <f t="shared" si="147"/>
        <v>107.37048019384423</v>
      </c>
      <c r="BA73" s="2">
        <f t="shared" si="148"/>
        <v>107.50731857440162</v>
      </c>
      <c r="BB73" s="2">
        <f t="shared" si="149"/>
        <v>105.83633051147643</v>
      </c>
      <c r="BC73" s="2">
        <f t="shared" si="150"/>
        <v>105.86561854747927</v>
      </c>
      <c r="BD73" s="2">
        <f t="shared" si="151"/>
        <v>104.91093028929554</v>
      </c>
      <c r="BE73" s="2">
        <f t="shared" si="152"/>
        <v>103.45562159210075</v>
      </c>
      <c r="BF73" s="2">
        <f t="shared" si="153"/>
        <v>109.04326192288391</v>
      </c>
      <c r="BG73" s="2">
        <f t="shared" si="154"/>
        <v>112.13411225614877</v>
      </c>
      <c r="BH73" s="2">
        <f t="shared" si="155"/>
        <v>111.70334821179807</v>
      </c>
      <c r="BI73" s="2">
        <f t="shared" si="156"/>
        <v>111.55774665060666</v>
      </c>
      <c r="BJ73" s="2">
        <f t="shared" si="157"/>
        <v>111.25002307589335</v>
      </c>
      <c r="BK73" s="2">
        <f t="shared" si="158"/>
        <v>110.65195397977934</v>
      </c>
      <c r="BL73" s="2">
        <f t="shared" si="159"/>
        <v>110.94567602371387</v>
      </c>
      <c r="BM73" s="2">
        <f t="shared" si="160"/>
        <v>113.23684983938885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108.2679815196998</v>
      </c>
      <c r="DL73" s="2">
        <f t="shared" si="221"/>
        <v>113.79744043151969</v>
      </c>
      <c r="DM73" s="2">
        <f t="shared" si="221"/>
        <v>113.24397402159244</v>
      </c>
      <c r="DN73" s="2">
        <f t="shared" si="221"/>
        <v>111.16263967611336</v>
      </c>
      <c r="DO73" s="2">
        <f t="shared" si="221"/>
        <v>112.55564438122335</v>
      </c>
      <c r="DP73" s="2">
        <f t="shared" si="221"/>
        <v>112.29483247533248</v>
      </c>
      <c r="DQ73" s="2">
        <f t="shared" si="221"/>
        <v>110.64226647700332</v>
      </c>
      <c r="DR73" s="2">
        <f t="shared" si="221"/>
        <v>113.96671574205786</v>
      </c>
      <c r="DS73" s="2">
        <f t="shared" si="221"/>
        <v>116.55719592449594</v>
      </c>
      <c r="DT73" s="2">
        <f t="shared" si="221"/>
        <v>117.50088288288288</v>
      </c>
      <c r="DU73" s="2">
        <f t="shared" si="221"/>
        <v>117.81897478991598</v>
      </c>
      <c r="DV73" s="2">
        <f t="shared" si="221"/>
        <v>117.1281934791935</v>
      </c>
      <c r="DW73" s="2">
        <f t="shared" si="221"/>
        <v>115.89564770033192</v>
      </c>
      <c r="DX73" s="2">
        <f t="shared" si="221"/>
        <v>115.55208700806067</v>
      </c>
      <c r="DY73" s="2">
        <f t="shared" si="221"/>
        <v>114.38262433155083</v>
      </c>
      <c r="EA73" s="2">
        <f t="shared" si="71"/>
        <v>102.09097911571028</v>
      </c>
      <c r="EB73" s="2">
        <f t="shared" si="72"/>
        <v>103.56069984060568</v>
      </c>
      <c r="EC73" s="2">
        <f t="shared" si="73"/>
        <v>103.97464397931145</v>
      </c>
      <c r="ED73" s="2">
        <f t="shared" si="74"/>
        <v>102.39876246978012</v>
      </c>
      <c r="EE73" s="2">
        <f t="shared" si="75"/>
        <v>101.55386117656087</v>
      </c>
      <c r="EF73" s="2">
        <f t="shared" si="76"/>
        <v>99.553463645906234</v>
      </c>
      <c r="EG73" s="2">
        <f t="shared" si="77"/>
        <v>98.429688962472397</v>
      </c>
      <c r="EH73" s="2">
        <f t="shared" si="78"/>
        <v>105.67597116237798</v>
      </c>
      <c r="EI73" s="2">
        <f t="shared" si="79"/>
        <v>108.84094959628088</v>
      </c>
      <c r="EJ73" s="2">
        <f t="shared" si="80"/>
        <v>107.84521621424842</v>
      </c>
      <c r="EK73" s="2">
        <f t="shared" si="81"/>
        <v>106.91862987601564</v>
      </c>
      <c r="EL73" s="2">
        <f t="shared" si="82"/>
        <v>106.9918397771513</v>
      </c>
      <c r="EM73" s="2">
        <f t="shared" si="83"/>
        <v>106.71743079933999</v>
      </c>
      <c r="EN73" s="2">
        <f t="shared" si="84"/>
        <v>107.6399211896269</v>
      </c>
      <c r="EO73" s="2">
        <f t="shared" si="85"/>
        <v>112.29708635335969</v>
      </c>
      <c r="EQ73" s="2">
        <f t="shared" si="86"/>
        <v>102.78995601306715</v>
      </c>
      <c r="ER73" s="2">
        <f t="shared" si="222"/>
        <v>103.33273465798464</v>
      </c>
      <c r="ES73" s="2">
        <f t="shared" si="222"/>
        <v>103.53371818018276</v>
      </c>
      <c r="ET73" s="2">
        <f t="shared" si="222"/>
        <v>101.57355317305293</v>
      </c>
      <c r="EU73" s="2">
        <f t="shared" si="222"/>
        <v>100.89659937462737</v>
      </c>
      <c r="EV73" s="2">
        <f t="shared" si="222"/>
        <v>98.248190274209875</v>
      </c>
      <c r="EW73" s="2">
        <f t="shared" si="222"/>
        <v>98.415883361943301</v>
      </c>
      <c r="EX73" s="2">
        <f t="shared" si="222"/>
        <v>104.60371755209519</v>
      </c>
      <c r="EY73" s="2">
        <f t="shared" si="222"/>
        <v>106.80339120061605</v>
      </c>
      <c r="EZ73" s="2">
        <f t="shared" si="222"/>
        <v>108.53156411186036</v>
      </c>
      <c r="FA73" s="2">
        <f t="shared" si="222"/>
        <v>106.43703293913651</v>
      </c>
      <c r="FB73" s="2">
        <f t="shared" si="222"/>
        <v>106.40164072299085</v>
      </c>
      <c r="FC73" s="2">
        <f t="shared" si="222"/>
        <v>105.76168797472113</v>
      </c>
      <c r="FD73" s="2">
        <f t="shared" si="222"/>
        <v>108.7109787962945</v>
      </c>
      <c r="FE73" s="2">
        <f t="shared" si="222"/>
        <v>114.06914217406626</v>
      </c>
      <c r="FG73" s="2">
        <f t="shared" si="88"/>
        <v>0.6337900179207363</v>
      </c>
      <c r="FH73" s="2">
        <f t="shared" si="223"/>
        <v>0.62782717119553533</v>
      </c>
      <c r="FI73" s="2">
        <f t="shared" si="223"/>
        <v>0.61887470701354785</v>
      </c>
      <c r="FJ73" s="2">
        <f t="shared" si="223"/>
        <v>0.60773852190979516</v>
      </c>
      <c r="FK73" s="2">
        <f t="shared" si="223"/>
        <v>0.60807243183872972</v>
      </c>
      <c r="FL73" s="2">
        <f t="shared" si="223"/>
        <v>0.57949933150770094</v>
      </c>
      <c r="FM73" s="2">
        <f t="shared" si="223"/>
        <v>0.58846232659879205</v>
      </c>
      <c r="FN73" s="2">
        <f t="shared" si="223"/>
        <v>0.59381641712470745</v>
      </c>
      <c r="FO73" s="2">
        <f t="shared" si="223"/>
        <v>0.57315173430231936</v>
      </c>
      <c r="FP73" s="2">
        <f t="shared" si="223"/>
        <v>0.60044530971541277</v>
      </c>
      <c r="FQ73" s="2">
        <f t="shared" si="223"/>
        <v>0.574397446467661</v>
      </c>
      <c r="FR73" s="2">
        <f t="shared" si="223"/>
        <v>0.57989883720144497</v>
      </c>
      <c r="FS73" s="2">
        <f t="shared" si="223"/>
        <v>0.57130164682095996</v>
      </c>
      <c r="FT73" s="2">
        <f t="shared" si="223"/>
        <v>0.58221287256582666</v>
      </c>
      <c r="FU73" s="2">
        <f t="shared" si="223"/>
        <v>0.54951068764716726</v>
      </c>
      <c r="FW73" s="2">
        <f t="shared" si="112"/>
        <v>1.7311150714583839E-4</v>
      </c>
      <c r="FX73" s="2">
        <f t="shared" si="164"/>
        <v>2.4718783260022179E-4</v>
      </c>
      <c r="FY73" s="2">
        <f t="shared" si="165"/>
        <v>2.3027244607103537E-4</v>
      </c>
      <c r="FZ73" s="2">
        <f t="shared" si="166"/>
        <v>1.9799226895922482E-4</v>
      </c>
      <c r="GA73" s="2">
        <f t="shared" si="167"/>
        <v>2.202561019728676E-4</v>
      </c>
      <c r="GB73" s="2">
        <f t="shared" si="168"/>
        <v>2.2023500794521981E-4</v>
      </c>
      <c r="GC73" s="2">
        <f t="shared" si="169"/>
        <v>2.2504878361822683E-4</v>
      </c>
      <c r="GD73" s="2">
        <f t="shared" si="170"/>
        <v>2.5514259846624513E-4</v>
      </c>
      <c r="GE73" s="2">
        <f t="shared" si="171"/>
        <v>2.472091243568611E-4</v>
      </c>
      <c r="GF73" s="2">
        <f t="shared" si="172"/>
        <v>2.4053730298494175E-4</v>
      </c>
      <c r="GG73" s="2">
        <f t="shared" si="173"/>
        <v>2.0318889244604836E-4</v>
      </c>
      <c r="GH73" s="2">
        <f t="shared" si="174"/>
        <v>1.8752660230173567E-4</v>
      </c>
      <c r="GI73" s="2">
        <f t="shared" si="175"/>
        <v>1.7085154261288666E-4</v>
      </c>
      <c r="GJ73" s="2">
        <f t="shared" si="176"/>
        <v>1.4360107217106362E-4</v>
      </c>
      <c r="GK73" s="2">
        <f t="shared" si="177"/>
        <v>1.4159618742297034E-4</v>
      </c>
      <c r="GM73" s="86">
        <f t="shared" si="113"/>
        <v>7.7431626302929407E-2</v>
      </c>
      <c r="GN73" s="86">
        <f t="shared" si="178"/>
        <v>8.0102029279154704E-2</v>
      </c>
      <c r="GO73" s="86">
        <f t="shared" si="179"/>
        <v>7.648858888986261E-2</v>
      </c>
      <c r="GP73" s="86">
        <f t="shared" si="180"/>
        <v>6.4271995502076587E-2</v>
      </c>
      <c r="GQ73" s="86">
        <f t="shared" si="181"/>
        <v>7.0757223516878229E-2</v>
      </c>
      <c r="GR73" s="86">
        <f t="shared" si="182"/>
        <v>4.9514869653071503E-2</v>
      </c>
      <c r="GS73" s="86">
        <f t="shared" si="183"/>
        <v>5.2710469302066403E-2</v>
      </c>
      <c r="GT73" s="86">
        <f t="shared" si="184"/>
        <v>5.7816090356296826E-2</v>
      </c>
      <c r="GU73" s="86">
        <f t="shared" si="185"/>
        <v>4.4116636661800768E-2</v>
      </c>
      <c r="GV73" s="86">
        <f t="shared" si="186"/>
        <v>6.3923109121783478E-2</v>
      </c>
      <c r="GW73" s="86">
        <f t="shared" si="187"/>
        <v>4.5974165566402631E-2</v>
      </c>
      <c r="GX73" s="86">
        <f t="shared" si="188"/>
        <v>4.7715489520328863E-2</v>
      </c>
      <c r="GY73" s="86">
        <f t="shared" si="189"/>
        <v>4.1676804180585336E-2</v>
      </c>
      <c r="GZ73" s="86">
        <f t="shared" si="190"/>
        <v>4.8139503932855536E-2</v>
      </c>
      <c r="HA73" s="86">
        <f t="shared" si="191"/>
        <v>3.2008770594751018E-2</v>
      </c>
      <c r="HC73" s="86">
        <f t="shared" si="145"/>
        <v>3.4404132370342622E-7</v>
      </c>
      <c r="HD73" s="86">
        <f t="shared" si="192"/>
        <v>7.6490181121068005E-7</v>
      </c>
      <c r="HE73" s="86">
        <f t="shared" si="193"/>
        <v>4.6977054603292488E-8</v>
      </c>
      <c r="HF73" s="86">
        <f t="shared" si="194"/>
        <v>2.3059389580634011E-8</v>
      </c>
      <c r="HG73" s="86">
        <f t="shared" si="195"/>
        <v>6.1213297955550109E-8</v>
      </c>
      <c r="HH73" s="86">
        <f t="shared" si="196"/>
        <v>4.0636666365011274E-8</v>
      </c>
      <c r="HI73" s="86">
        <f t="shared" si="197"/>
        <v>3.961046563207652E-8</v>
      </c>
      <c r="HJ73" s="86">
        <f t="shared" si="198"/>
        <v>1.8678611652568793E-7</v>
      </c>
      <c r="HK73" s="86">
        <f t="shared" si="199"/>
        <v>6.9097122179739378E-8</v>
      </c>
      <c r="HL73" s="86">
        <f t="shared" si="200"/>
        <v>2.4654692961621893E-7</v>
      </c>
      <c r="HM73" s="86">
        <f t="shared" si="201"/>
        <v>1.0582490795510298E-8</v>
      </c>
      <c r="HN73" s="86">
        <f t="shared" si="202"/>
        <v>1.4098359270051807E-7</v>
      </c>
      <c r="HO73" s="86">
        <f t="shared" si="203"/>
        <v>7.4374728857201859E-9</v>
      </c>
      <c r="HP73" s="86">
        <f t="shared" si="204"/>
        <v>1.4111734513836113E-8</v>
      </c>
      <c r="HQ73" s="86">
        <f t="shared" si="205"/>
        <v>6.6621438049188245E-11</v>
      </c>
      <c r="HS73" s="86">
        <f t="shared" si="114"/>
        <v>1.0834645853765813E-58</v>
      </c>
      <c r="HT73" s="86">
        <f t="shared" si="206"/>
        <v>4.5136099907613994E-50</v>
      </c>
      <c r="HU73" s="86">
        <f t="shared" si="207"/>
        <v>2.4176497961632432E-67</v>
      </c>
      <c r="HV73" s="86">
        <f t="shared" si="208"/>
        <v>1.6378776157566505E-70</v>
      </c>
      <c r="HW73" s="86">
        <f t="shared" si="209"/>
        <v>2.9664251958943837E-70</v>
      </c>
      <c r="HX73" s="86">
        <f t="shared" si="210"/>
        <v>7.0528328764405259E-71</v>
      </c>
      <c r="HY73" s="86">
        <f t="shared" si="211"/>
        <v>9.3579279735598703E-70</v>
      </c>
      <c r="HZ73" s="86">
        <f t="shared" si="212"/>
        <v>1.9642195028986619E-64</v>
      </c>
      <c r="IA73" s="86">
        <f t="shared" si="213"/>
        <v>3.7688715912807507E-68</v>
      </c>
      <c r="IB73" s="86">
        <f t="shared" si="214"/>
        <v>2.9294533445100568E-63</v>
      </c>
      <c r="IC73" s="86">
        <f t="shared" si="215"/>
        <v>1.3763375963038094E-77</v>
      </c>
      <c r="ID73" s="86">
        <f t="shared" si="216"/>
        <v>2.1049488227174912E-63</v>
      </c>
      <c r="IE73" s="86">
        <f t="shared" si="217"/>
        <v>1.2010806035744832E-74</v>
      </c>
      <c r="IF73" s="86">
        <f t="shared" si="218"/>
        <v>7.8487456977039617E-33</v>
      </c>
      <c r="IG73" s="86">
        <f t="shared" si="219"/>
        <v>8.2383407636752697E-24</v>
      </c>
      <c r="II73" s="86">
        <f t="shared" si="115"/>
        <v>3.9087659763936217E-140</v>
      </c>
      <c r="IJ73" s="86">
        <f t="shared" si="116"/>
        <v>9.9880164834992171E-126</v>
      </c>
      <c r="IK73" s="86">
        <f t="shared" si="117"/>
        <v>7.6844416112110414E-164</v>
      </c>
      <c r="IL73" s="86">
        <f t="shared" si="118"/>
        <v>6.9809537202643314E-168</v>
      </c>
      <c r="IM73" s="86">
        <f t="shared" si="119"/>
        <v>3.4033637074482469E-169</v>
      </c>
      <c r="IN73" s="86">
        <f t="shared" si="120"/>
        <v>1.522272528605912E-171</v>
      </c>
      <c r="IO73" s="86">
        <f t="shared" si="121"/>
        <v>1.1978272186289679E-169</v>
      </c>
      <c r="IP73" s="86">
        <f t="shared" si="122"/>
        <v>1.3432448063466874E-154</v>
      </c>
      <c r="IQ73" s="86">
        <f t="shared" si="123"/>
        <v>9.1995705768356208E-164</v>
      </c>
      <c r="IR73" s="86">
        <f t="shared" si="124"/>
        <v>1.7257412082936926E-152</v>
      </c>
      <c r="IS73" s="86">
        <f t="shared" si="125"/>
        <v>4.0912334851325119E-190</v>
      </c>
      <c r="IT73" s="86">
        <f t="shared" si="126"/>
        <v>1.5080949025270687E-152</v>
      </c>
      <c r="IU73" s="86">
        <f t="shared" si="127"/>
        <v>1.1082136801872466E-178</v>
      </c>
      <c r="IV73" s="86">
        <f t="shared" si="128"/>
        <v>5.6137570040889287E-128</v>
      </c>
      <c r="IW73" s="86">
        <f t="shared" si="129"/>
        <v>2.1131599685809052E-106</v>
      </c>
      <c r="IY73" s="86">
        <f t="shared" si="130"/>
        <v>7.7431970344253115E-2</v>
      </c>
      <c r="IZ73" s="86">
        <f t="shared" si="131"/>
        <v>8.0102794180965914E-2</v>
      </c>
      <c r="JA73" s="86">
        <f t="shared" si="132"/>
        <v>7.6488635866917218E-2</v>
      </c>
      <c r="JB73" s="86">
        <f t="shared" si="133"/>
        <v>6.4272018561466165E-2</v>
      </c>
      <c r="JC73" s="86">
        <f t="shared" si="134"/>
        <v>7.0757284730176187E-2</v>
      </c>
      <c r="JD73" s="86">
        <f t="shared" si="135"/>
        <v>4.9514910289737868E-2</v>
      </c>
      <c r="JE73" s="86">
        <f t="shared" si="136"/>
        <v>5.2710508912532032E-2</v>
      </c>
      <c r="JF73" s="86">
        <f t="shared" si="137"/>
        <v>5.7816277142413351E-2</v>
      </c>
      <c r="JG73" s="86">
        <f t="shared" si="138"/>
        <v>4.4116705758922944E-2</v>
      </c>
      <c r="JH73" s="86">
        <f t="shared" si="139"/>
        <v>6.39233556687131E-2</v>
      </c>
      <c r="JI73" s="86">
        <f t="shared" si="140"/>
        <v>4.5974176148893424E-2</v>
      </c>
      <c r="JJ73" s="86">
        <f t="shared" si="141"/>
        <v>4.7715630503921566E-2</v>
      </c>
      <c r="JK73" s="86">
        <f t="shared" si="142"/>
        <v>4.1676811618058224E-2</v>
      </c>
      <c r="JL73" s="86">
        <f t="shared" si="143"/>
        <v>4.8139518044590053E-2</v>
      </c>
      <c r="JM73" s="86">
        <f t="shared" si="144"/>
        <v>3.2008770661372456E-2</v>
      </c>
    </row>
    <row r="74" spans="2:273" x14ac:dyDescent="0.25">
      <c r="B74" s="2">
        <v>47</v>
      </c>
      <c r="C74" s="37">
        <v>135.77799999999999</v>
      </c>
      <c r="D74" s="37">
        <v>144.333</v>
      </c>
      <c r="E74" s="37">
        <v>145.08799999999999</v>
      </c>
      <c r="F74" s="37">
        <v>136.49100000000001</v>
      </c>
      <c r="G74" s="37">
        <v>140.667</v>
      </c>
      <c r="H74" s="37">
        <v>130.21100000000001</v>
      </c>
      <c r="I74" s="37">
        <v>129.93</v>
      </c>
      <c r="J74" s="37">
        <v>139.43899999999999</v>
      </c>
      <c r="K74" s="37">
        <v>134.22800000000001</v>
      </c>
      <c r="L74" s="37">
        <v>143.24600000000001</v>
      </c>
      <c r="M74" s="37">
        <v>134.54400000000001</v>
      </c>
      <c r="N74" s="37">
        <v>134.07</v>
      </c>
      <c r="O74" s="37">
        <v>129.42099999999999</v>
      </c>
      <c r="P74" s="37">
        <v>133.767</v>
      </c>
      <c r="Q74" s="37">
        <v>128.28299999999999</v>
      </c>
      <c r="S74" s="4">
        <f t="shared" si="8"/>
        <v>142.47306856420215</v>
      </c>
      <c r="T74" s="4">
        <f t="shared" si="9"/>
        <v>150.02393494214002</v>
      </c>
      <c r="U74" s="4">
        <f t="shared" si="10"/>
        <v>149.60815811894514</v>
      </c>
      <c r="V74" s="4">
        <f t="shared" si="11"/>
        <v>142.75378447280366</v>
      </c>
      <c r="W74" s="4">
        <f t="shared" si="12"/>
        <v>148.03428334090444</v>
      </c>
      <c r="X74" s="4">
        <f t="shared" si="13"/>
        <v>138.28076191696272</v>
      </c>
      <c r="Y74" s="4">
        <f t="shared" si="14"/>
        <v>137.58067434124186</v>
      </c>
      <c r="Z74" s="4">
        <f t="shared" si="15"/>
        <v>143.68941127597839</v>
      </c>
      <c r="AA74" s="4">
        <f t="shared" si="16"/>
        <v>139.83233545942375</v>
      </c>
      <c r="AB74" s="4">
        <f t="shared" si="17"/>
        <v>146.71514074946461</v>
      </c>
      <c r="AC74" s="4">
        <f t="shared" si="18"/>
        <v>139.40195915532311</v>
      </c>
      <c r="AD74" s="4">
        <f t="shared" si="19"/>
        <v>138.19170028260086</v>
      </c>
      <c r="AE74" s="4">
        <f t="shared" si="20"/>
        <v>135.9816447834649</v>
      </c>
      <c r="AF74" s="4">
        <f t="shared" si="21"/>
        <v>136.80104113554023</v>
      </c>
      <c r="AG74" s="4">
        <f t="shared" si="22"/>
        <v>129.14938543230411</v>
      </c>
      <c r="AI74" s="4">
        <f t="shared" si="23"/>
        <v>-6.6950685642021597</v>
      </c>
      <c r="AJ74" s="4">
        <f t="shared" si="24"/>
        <v>-5.6909349421400179</v>
      </c>
      <c r="AK74" s="4">
        <f t="shared" si="25"/>
        <v>-4.5201581189451474</v>
      </c>
      <c r="AL74" s="4">
        <f t="shared" si="26"/>
        <v>-6.262784472803645</v>
      </c>
      <c r="AM74" s="4">
        <f t="shared" si="27"/>
        <v>-7.3672833409044358</v>
      </c>
      <c r="AN74" s="4">
        <f t="shared" si="28"/>
        <v>-8.0697619169627046</v>
      </c>
      <c r="AO74" s="4">
        <f t="shared" si="29"/>
        <v>-7.650674341241853</v>
      </c>
      <c r="AP74" s="4">
        <f t="shared" si="30"/>
        <v>-4.2504112759783936</v>
      </c>
      <c r="AQ74" s="4">
        <f t="shared" si="31"/>
        <v>-5.6043354594237371</v>
      </c>
      <c r="AR74" s="4">
        <f t="shared" si="32"/>
        <v>-3.4691407494646</v>
      </c>
      <c r="AS74" s="4">
        <f t="shared" si="33"/>
        <v>-4.8579591553231012</v>
      </c>
      <c r="AT74" s="4">
        <f t="shared" si="34"/>
        <v>-4.1217002826008695</v>
      </c>
      <c r="AU74" s="4">
        <f t="shared" si="35"/>
        <v>-6.5606447834649089</v>
      </c>
      <c r="AV74" s="4">
        <f t="shared" si="220"/>
        <v>-3.0340411355402352</v>
      </c>
      <c r="AW74" s="4">
        <f t="shared" si="220"/>
        <v>-0.86638543230412779</v>
      </c>
      <c r="AY74" s="2">
        <f t="shared" si="96"/>
        <v>104.18741068357862</v>
      </c>
      <c r="AZ74" s="2">
        <f t="shared" si="147"/>
        <v>107.13238365907982</v>
      </c>
      <c r="BA74" s="2">
        <f t="shared" si="148"/>
        <v>107.2694974184967</v>
      </c>
      <c r="BB74" s="2">
        <f t="shared" si="149"/>
        <v>105.59815306867985</v>
      </c>
      <c r="BC74" s="2">
        <f t="shared" si="150"/>
        <v>105.58665235988856</v>
      </c>
      <c r="BD74" s="2">
        <f t="shared" si="151"/>
        <v>104.62180882627095</v>
      </c>
      <c r="BE74" s="2">
        <f t="shared" si="152"/>
        <v>103.17328279656566</v>
      </c>
      <c r="BF74" s="2">
        <f t="shared" si="153"/>
        <v>108.81260067939255</v>
      </c>
      <c r="BG74" s="2">
        <f t="shared" si="154"/>
        <v>111.92313431786272</v>
      </c>
      <c r="BH74" s="2">
        <f t="shared" si="155"/>
        <v>111.46098255229408</v>
      </c>
      <c r="BI74" s="2">
        <f t="shared" si="156"/>
        <v>111.31033072817203</v>
      </c>
      <c r="BJ74" s="2">
        <f t="shared" si="157"/>
        <v>111.035475952459</v>
      </c>
      <c r="BK74" s="2">
        <f t="shared" si="158"/>
        <v>110.45388797587</v>
      </c>
      <c r="BL74" s="2">
        <f t="shared" si="159"/>
        <v>110.76746810051372</v>
      </c>
      <c r="BM74" s="2">
        <f t="shared" si="160"/>
        <v>113.14609997678193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108.43242138836771</v>
      </c>
      <c r="DL74" s="2">
        <f t="shared" si="221"/>
        <v>114.00510422138835</v>
      </c>
      <c r="DM74" s="2">
        <f t="shared" si="221"/>
        <v>113.40043657219972</v>
      </c>
      <c r="DN74" s="2">
        <f t="shared" si="221"/>
        <v>111.26542834008097</v>
      </c>
      <c r="DO74" s="2">
        <f t="shared" si="221"/>
        <v>112.68461379800856</v>
      </c>
      <c r="DP74" s="2">
        <f t="shared" si="221"/>
        <v>112.49434277134279</v>
      </c>
      <c r="DQ74" s="2">
        <f t="shared" si="221"/>
        <v>110.78254480796586</v>
      </c>
      <c r="DR74" s="2">
        <f t="shared" si="221"/>
        <v>114.11561877667143</v>
      </c>
      <c r="DS74" s="2">
        <f t="shared" si="221"/>
        <v>116.75721149721151</v>
      </c>
      <c r="DT74" s="2">
        <f t="shared" si="221"/>
        <v>117.64551351351351</v>
      </c>
      <c r="DU74" s="2">
        <f t="shared" si="221"/>
        <v>118.01331372549022</v>
      </c>
      <c r="DV74" s="2">
        <f t="shared" si="221"/>
        <v>117.35427121407123</v>
      </c>
      <c r="DW74" s="2">
        <f t="shared" si="221"/>
        <v>116.11531104789</v>
      </c>
      <c r="DX74" s="2">
        <f t="shared" si="221"/>
        <v>115.73127880512088</v>
      </c>
      <c r="DY74" s="2">
        <f t="shared" si="221"/>
        <v>114.49101604278077</v>
      </c>
      <c r="EA74" s="2">
        <f t="shared" si="71"/>
        <v>101.95022474129824</v>
      </c>
      <c r="EB74" s="2">
        <f t="shared" si="72"/>
        <v>103.41684015740186</v>
      </c>
      <c r="EC74" s="2">
        <f t="shared" si="73"/>
        <v>103.82623153386132</v>
      </c>
      <c r="ED74" s="2">
        <f t="shared" si="74"/>
        <v>102.26237697532522</v>
      </c>
      <c r="EE74" s="2">
        <f t="shared" si="75"/>
        <v>101.41451663532752</v>
      </c>
      <c r="EF74" s="2">
        <f t="shared" si="76"/>
        <v>99.412435059482164</v>
      </c>
      <c r="EG74" s="2">
        <f t="shared" si="77"/>
        <v>98.320029249448112</v>
      </c>
      <c r="EH74" s="2">
        <f t="shared" si="78"/>
        <v>105.5048660159716</v>
      </c>
      <c r="EI74" s="2">
        <f t="shared" si="79"/>
        <v>108.64069023733788</v>
      </c>
      <c r="EJ74" s="2">
        <f t="shared" si="80"/>
        <v>107.70743013505805</v>
      </c>
      <c r="EK74" s="2">
        <f t="shared" si="81"/>
        <v>106.78090709268069</v>
      </c>
      <c r="EL74" s="2">
        <f t="shared" si="82"/>
        <v>106.86087098939456</v>
      </c>
      <c r="EM74" s="2">
        <f t="shared" si="83"/>
        <v>106.57971690394876</v>
      </c>
      <c r="EN74" s="2">
        <f t="shared" si="84"/>
        <v>107.51865248722645</v>
      </c>
      <c r="EO74" s="2">
        <f t="shared" si="85"/>
        <v>112.14007907635731</v>
      </c>
      <c r="EQ74" s="2">
        <f t="shared" si="86"/>
        <v>102.63462348278584</v>
      </c>
      <c r="ER74" s="2">
        <f t="shared" si="222"/>
        <v>103.19366843129987</v>
      </c>
      <c r="ES74" s="2">
        <f t="shared" si="222"/>
        <v>103.39422231319566</v>
      </c>
      <c r="ET74" s="2">
        <f t="shared" si="222"/>
        <v>101.4536516456449</v>
      </c>
      <c r="EU74" s="2">
        <f t="shared" si="222"/>
        <v>100.77049654332576</v>
      </c>
      <c r="EV74" s="2">
        <f t="shared" si="222"/>
        <v>98.133770923157002</v>
      </c>
      <c r="EW74" s="2">
        <f t="shared" si="222"/>
        <v>98.306441905250722</v>
      </c>
      <c r="EX74" s="2">
        <f t="shared" si="222"/>
        <v>104.45505536952754</v>
      </c>
      <c r="EY74" s="2">
        <f t="shared" si="222"/>
        <v>106.64518710831439</v>
      </c>
      <c r="EZ74" s="2">
        <f t="shared" si="222"/>
        <v>108.37919572345891</v>
      </c>
      <c r="FA74" s="2">
        <f t="shared" si="222"/>
        <v>106.30878321367655</v>
      </c>
      <c r="FB74" s="2">
        <f t="shared" si="222"/>
        <v>106.282521869014</v>
      </c>
      <c r="FC74" s="2">
        <f t="shared" si="222"/>
        <v>105.6423224913957</v>
      </c>
      <c r="FD74" s="2">
        <f t="shared" si="222"/>
        <v>108.56967410799491</v>
      </c>
      <c r="FE74" s="2">
        <f t="shared" si="222"/>
        <v>113.87677719374382</v>
      </c>
      <c r="FG74" s="2">
        <f t="shared" si="88"/>
        <v>0.65489229061143028</v>
      </c>
      <c r="FH74" s="2">
        <f t="shared" si="223"/>
        <v>0.64908279909068911</v>
      </c>
      <c r="FI74" s="2">
        <f t="shared" si="223"/>
        <v>0.64034873434637851</v>
      </c>
      <c r="FJ74" s="2">
        <f t="shared" si="223"/>
        <v>0.62946433109962341</v>
      </c>
      <c r="FK74" s="2">
        <f t="shared" si="223"/>
        <v>0.62979101282313688</v>
      </c>
      <c r="FL74" s="2">
        <f t="shared" si="223"/>
        <v>0.60176431064343916</v>
      </c>
      <c r="FM74" s="2">
        <f t="shared" si="223"/>
        <v>0.6105716476674341</v>
      </c>
      <c r="FN74" s="2">
        <f t="shared" si="223"/>
        <v>0.61582588173620689</v>
      </c>
      <c r="FO74" s="2">
        <f t="shared" si="223"/>
        <v>0.5955182198850163</v>
      </c>
      <c r="FP74" s="2">
        <f t="shared" si="223"/>
        <v>0.6223240332836415</v>
      </c>
      <c r="FQ74" s="2">
        <f t="shared" si="223"/>
        <v>0.5967445831499848</v>
      </c>
      <c r="FR74" s="2">
        <f t="shared" si="223"/>
        <v>0.60215718537397023</v>
      </c>
      <c r="FS74" s="2">
        <f t="shared" si="223"/>
        <v>0.59369635312525937</v>
      </c>
      <c r="FT74" s="2">
        <f t="shared" si="223"/>
        <v>0.60443224849705413</v>
      </c>
      <c r="FU74" s="2">
        <f t="shared" si="223"/>
        <v>0.5721913076772277</v>
      </c>
      <c r="FW74" s="2">
        <f t="shared" si="112"/>
        <v>1.8980982298080721E-4</v>
      </c>
      <c r="FX74" s="2">
        <f t="shared" si="164"/>
        <v>2.7102960521999331E-4</v>
      </c>
      <c r="FY74" s="2">
        <f t="shared" si="165"/>
        <v>2.5248310705651569E-4</v>
      </c>
      <c r="FZ74" s="2">
        <f t="shared" si="166"/>
        <v>2.1709005907808406E-4</v>
      </c>
      <c r="GA74" s="2">
        <f t="shared" si="167"/>
        <v>2.4150088150840266E-4</v>
      </c>
      <c r="GB74" s="2">
        <f t="shared" si="168"/>
        <v>2.4147775334992357E-4</v>
      </c>
      <c r="GC74" s="2">
        <f t="shared" si="169"/>
        <v>2.467557266713973E-4</v>
      </c>
      <c r="GD74" s="2">
        <f t="shared" si="170"/>
        <v>2.7975140984942871E-4</v>
      </c>
      <c r="GE74" s="2">
        <f t="shared" si="171"/>
        <v>2.7105295005337796E-4</v>
      </c>
      <c r="GF74" s="2">
        <f t="shared" si="172"/>
        <v>2.6373778762338898E-4</v>
      </c>
      <c r="GG74" s="2">
        <f t="shared" si="173"/>
        <v>2.2278782288953243E-4</v>
      </c>
      <c r="GH74" s="2">
        <f t="shared" si="174"/>
        <v>2.0561511058514131E-4</v>
      </c>
      <c r="GI74" s="2">
        <f t="shared" si="175"/>
        <v>1.8733190337665085E-4</v>
      </c>
      <c r="GJ74" s="2">
        <f t="shared" si="176"/>
        <v>1.5745326316221047E-4</v>
      </c>
      <c r="GK74" s="2">
        <f t="shared" si="177"/>
        <v>1.552550112361612E-4</v>
      </c>
      <c r="GM74" s="86">
        <f t="shared" si="113"/>
        <v>0.10048620034762996</v>
      </c>
      <c r="GN74" s="86">
        <f t="shared" si="178"/>
        <v>0.1056608826593768</v>
      </c>
      <c r="GO74" s="86">
        <f t="shared" si="179"/>
        <v>0.10246648755288458</v>
      </c>
      <c r="GP74" s="86">
        <f t="shared" si="180"/>
        <v>8.6600651189818287E-2</v>
      </c>
      <c r="GQ74" s="86">
        <f t="shared" si="181"/>
        <v>9.6569381162853796E-2</v>
      </c>
      <c r="GR74" s="86">
        <f t="shared" si="182"/>
        <v>7.0258365257088798E-2</v>
      </c>
      <c r="GS74" s="86">
        <f t="shared" si="183"/>
        <v>7.3075689538715641E-2</v>
      </c>
      <c r="GT74" s="86">
        <f t="shared" si="184"/>
        <v>7.9968713226093155E-2</v>
      </c>
      <c r="GU74" s="86">
        <f t="shared" si="185"/>
        <v>6.2774853864518088E-2</v>
      </c>
      <c r="GV74" s="86">
        <f t="shared" si="186"/>
        <v>8.7942588777582875E-2</v>
      </c>
      <c r="GW74" s="86">
        <f t="shared" si="187"/>
        <v>6.5667290619336169E-2</v>
      </c>
      <c r="GX74" s="86">
        <f t="shared" si="188"/>
        <v>6.7057272269478496E-2</v>
      </c>
      <c r="GY74" s="86">
        <f t="shared" si="189"/>
        <v>5.9006190229970973E-2</v>
      </c>
      <c r="GZ74" s="86">
        <f t="shared" si="190"/>
        <v>6.7138650125880481E-2</v>
      </c>
      <c r="HA74" s="86">
        <f t="shared" si="191"/>
        <v>4.7768864028703353E-2</v>
      </c>
      <c r="HC74" s="86">
        <f t="shared" si="145"/>
        <v>7.5189996842526765E-7</v>
      </c>
      <c r="HD74" s="86">
        <f t="shared" si="192"/>
        <v>1.6190541971405542E-6</v>
      </c>
      <c r="HE74" s="86">
        <f t="shared" si="193"/>
        <v>1.1943146976180337E-7</v>
      </c>
      <c r="HF74" s="86">
        <f t="shared" si="194"/>
        <v>5.9522978609154976E-8</v>
      </c>
      <c r="HG74" s="86">
        <f t="shared" si="195"/>
        <v>1.5599405009204814E-7</v>
      </c>
      <c r="HH74" s="86">
        <f t="shared" si="196"/>
        <v>1.054951899331924E-7</v>
      </c>
      <c r="HI74" s="86">
        <f t="shared" si="197"/>
        <v>1.026137053424833E-7</v>
      </c>
      <c r="HJ74" s="86">
        <f t="shared" si="198"/>
        <v>4.4915128599987202E-7</v>
      </c>
      <c r="HK74" s="86">
        <f t="shared" si="199"/>
        <v>1.7502015476673705E-7</v>
      </c>
      <c r="HL74" s="86">
        <f t="shared" si="200"/>
        <v>5.8098283704135292E-7</v>
      </c>
      <c r="HM74" s="86">
        <f t="shared" si="201"/>
        <v>2.9796179534536528E-8</v>
      </c>
      <c r="HN74" s="86">
        <f t="shared" si="202"/>
        <v>3.2942339478415544E-7</v>
      </c>
      <c r="HO74" s="86">
        <f t="shared" si="203"/>
        <v>2.0091081745258108E-8</v>
      </c>
      <c r="HP74" s="86">
        <f t="shared" si="204"/>
        <v>3.6649857703790343E-8</v>
      </c>
      <c r="HQ74" s="86">
        <f t="shared" si="205"/>
        <v>2.4204580441994806E-10</v>
      </c>
      <c r="HS74" s="86">
        <f t="shared" si="114"/>
        <v>5.1520774727241869E-57</v>
      </c>
      <c r="HT74" s="86">
        <f t="shared" si="206"/>
        <v>1.5121282027767446E-48</v>
      </c>
      <c r="HU74" s="86">
        <f t="shared" si="207"/>
        <v>2.4932788242730992E-65</v>
      </c>
      <c r="HV74" s="86">
        <f t="shared" si="208"/>
        <v>1.8388896166709432E-68</v>
      </c>
      <c r="HW74" s="86">
        <f t="shared" si="209"/>
        <v>3.5683787568913126E-68</v>
      </c>
      <c r="HX74" s="86">
        <f t="shared" si="210"/>
        <v>8.9655938713283956E-69</v>
      </c>
      <c r="HY74" s="86">
        <f t="shared" si="211"/>
        <v>1.1268691658040499E-67</v>
      </c>
      <c r="HZ74" s="86">
        <f t="shared" si="212"/>
        <v>1.6912523093237729E-62</v>
      </c>
      <c r="IA74" s="86">
        <f t="shared" si="213"/>
        <v>4.155882299122974E-66</v>
      </c>
      <c r="IB74" s="86">
        <f t="shared" si="214"/>
        <v>2.275148419465718E-61</v>
      </c>
      <c r="IC74" s="86">
        <f t="shared" si="215"/>
        <v>2.7409772990037066E-75</v>
      </c>
      <c r="ID74" s="86">
        <f t="shared" si="216"/>
        <v>1.45053669798641E-61</v>
      </c>
      <c r="IE74" s="86">
        <f t="shared" si="217"/>
        <v>1.6640335314795997E-72</v>
      </c>
      <c r="IF74" s="86">
        <f t="shared" si="218"/>
        <v>5.9780521377930518E-32</v>
      </c>
      <c r="IG74" s="86">
        <f t="shared" si="219"/>
        <v>3.463424856482619E-23</v>
      </c>
      <c r="II74" s="86">
        <f t="shared" si="115"/>
        <v>3.2661419938739823E-137</v>
      </c>
      <c r="IJ74" s="86">
        <f t="shared" si="116"/>
        <v>5.356372577899797E-123</v>
      </c>
      <c r="IK74" s="86">
        <f t="shared" si="117"/>
        <v>2.6567926218441065E-160</v>
      </c>
      <c r="IL74" s="86">
        <f t="shared" si="118"/>
        <v>2.5528864387084113E-164</v>
      </c>
      <c r="IM74" s="86">
        <f t="shared" si="119"/>
        <v>1.4736234612023058E-165</v>
      </c>
      <c r="IN74" s="86">
        <f t="shared" si="120"/>
        <v>7.4127265456311735E-168</v>
      </c>
      <c r="IO74" s="86">
        <f t="shared" si="121"/>
        <v>5.4202898410936984E-166</v>
      </c>
      <c r="IP74" s="86">
        <f t="shared" si="122"/>
        <v>3.2075698117134792E-151</v>
      </c>
      <c r="IQ74" s="86">
        <f t="shared" si="123"/>
        <v>3.3952444710373944E-160</v>
      </c>
      <c r="IR74" s="86">
        <f t="shared" si="124"/>
        <v>3.5069436484319798E-149</v>
      </c>
      <c r="IS74" s="86">
        <f t="shared" si="125"/>
        <v>4.6164790093962643E-186</v>
      </c>
      <c r="IT74" s="86">
        <f t="shared" si="126"/>
        <v>2.4669437178485698E-149</v>
      </c>
      <c r="IU74" s="86">
        <f t="shared" si="127"/>
        <v>5.960926604427178E-175</v>
      </c>
      <c r="IV74" s="86">
        <f t="shared" si="128"/>
        <v>2.282857350063308E-125</v>
      </c>
      <c r="IW74" s="86">
        <f t="shared" si="129"/>
        <v>3.053168648498027E-104</v>
      </c>
      <c r="IY74" s="86">
        <f t="shared" si="130"/>
        <v>0.10048695224759839</v>
      </c>
      <c r="IZ74" s="86">
        <f t="shared" si="131"/>
        <v>0.10566250171357394</v>
      </c>
      <c r="JA74" s="86">
        <f t="shared" si="132"/>
        <v>0.10246660698435434</v>
      </c>
      <c r="JB74" s="86">
        <f t="shared" si="133"/>
        <v>8.6600710712796902E-2</v>
      </c>
      <c r="JC74" s="86">
        <f t="shared" si="134"/>
        <v>9.656953715690389E-2</v>
      </c>
      <c r="JD74" s="86">
        <f t="shared" si="135"/>
        <v>7.0258470752278729E-2</v>
      </c>
      <c r="JE74" s="86">
        <f t="shared" si="136"/>
        <v>7.3075792152420979E-2</v>
      </c>
      <c r="JF74" s="86">
        <f t="shared" si="137"/>
        <v>7.9969162377379152E-2</v>
      </c>
      <c r="JG74" s="86">
        <f t="shared" si="138"/>
        <v>6.2775028884672859E-2</v>
      </c>
      <c r="JH74" s="86">
        <f t="shared" si="139"/>
        <v>8.7943169760419923E-2</v>
      </c>
      <c r="JI74" s="86">
        <f t="shared" si="140"/>
        <v>6.5667320415515706E-2</v>
      </c>
      <c r="JJ74" s="86">
        <f t="shared" si="141"/>
        <v>6.7057601692873281E-2</v>
      </c>
      <c r="JK74" s="86">
        <f t="shared" si="142"/>
        <v>5.9006210321052716E-2</v>
      </c>
      <c r="JL74" s="86">
        <f t="shared" si="143"/>
        <v>6.7138686775738185E-2</v>
      </c>
      <c r="JM74" s="86">
        <f t="shared" si="144"/>
        <v>4.776886427074916E-2</v>
      </c>
    </row>
    <row r="75" spans="2:273" x14ac:dyDescent="0.25">
      <c r="B75" s="2">
        <v>48</v>
      </c>
      <c r="C75" s="37">
        <v>143.143</v>
      </c>
      <c r="D75" s="37">
        <v>155.596</v>
      </c>
      <c r="E75" s="37">
        <v>156.614</v>
      </c>
      <c r="F75" s="37">
        <v>145.28100000000001</v>
      </c>
      <c r="G75" s="37">
        <v>155.035</v>
      </c>
      <c r="H75" s="37">
        <v>142.035</v>
      </c>
      <c r="I75" s="37">
        <v>140.316</v>
      </c>
      <c r="J75" s="37">
        <v>149.053</v>
      </c>
      <c r="K75" s="37">
        <v>146.47399999999999</v>
      </c>
      <c r="L75" s="37">
        <v>154.73699999999999</v>
      </c>
      <c r="M75" s="37">
        <v>139.84200000000001</v>
      </c>
      <c r="N75" s="37">
        <v>139.42099999999999</v>
      </c>
      <c r="O75" s="37">
        <v>136.26300000000001</v>
      </c>
      <c r="P75" s="37">
        <v>140.18299999999999</v>
      </c>
      <c r="Q75" s="37">
        <v>135.1</v>
      </c>
      <c r="S75" s="4">
        <f t="shared" si="8"/>
        <v>150.53744010879484</v>
      </c>
      <c r="T75" s="4">
        <f t="shared" si="9"/>
        <v>159.53666946574018</v>
      </c>
      <c r="U75" s="4">
        <f t="shared" si="10"/>
        <v>159.59512508670272</v>
      </c>
      <c r="V75" s="4">
        <f t="shared" si="11"/>
        <v>151.87940405352634</v>
      </c>
      <c r="W75" s="4">
        <f t="shared" si="12"/>
        <v>158.7755262171913</v>
      </c>
      <c r="X75" s="4">
        <f t="shared" si="13"/>
        <v>148.27155536568551</v>
      </c>
      <c r="Y75" s="4">
        <f t="shared" si="14"/>
        <v>147.03294987048591</v>
      </c>
      <c r="Z75" s="4">
        <f t="shared" si="15"/>
        <v>153.14611087198034</v>
      </c>
      <c r="AA75" s="4">
        <f t="shared" si="16"/>
        <v>148.31724696532223</v>
      </c>
      <c r="AB75" s="4">
        <f t="shared" si="17"/>
        <v>155.98531942991829</v>
      </c>
      <c r="AC75" s="4">
        <f t="shared" si="18"/>
        <v>147.96953769935416</v>
      </c>
      <c r="AD75" s="4">
        <f t="shared" si="19"/>
        <v>146.0680475398114</v>
      </c>
      <c r="AE75" s="4">
        <f t="shared" si="20"/>
        <v>143.66779564655701</v>
      </c>
      <c r="AF75" s="4">
        <f t="shared" si="21"/>
        <v>144.19513283139074</v>
      </c>
      <c r="AG75" s="4">
        <f t="shared" si="22"/>
        <v>134.92407063602778</v>
      </c>
      <c r="AI75" s="4">
        <f t="shared" si="23"/>
        <v>-7.3944401087948393</v>
      </c>
      <c r="AJ75" s="4">
        <f t="shared" si="24"/>
        <v>-3.9406694657401715</v>
      </c>
      <c r="AK75" s="4">
        <f t="shared" si="25"/>
        <v>-2.9811250867027184</v>
      </c>
      <c r="AL75" s="4">
        <f t="shared" si="26"/>
        <v>-6.5984040535263375</v>
      </c>
      <c r="AM75" s="4">
        <f t="shared" si="27"/>
        <v>-3.7405262171913023</v>
      </c>
      <c r="AN75" s="4">
        <f t="shared" si="28"/>
        <v>-6.2365553656855184</v>
      </c>
      <c r="AO75" s="4">
        <f t="shared" si="29"/>
        <v>-6.7169498704859052</v>
      </c>
      <c r="AP75" s="4">
        <f t="shared" si="30"/>
        <v>-4.0931108719803433</v>
      </c>
      <c r="AQ75" s="4">
        <f t="shared" si="31"/>
        <v>-1.843246965322237</v>
      </c>
      <c r="AR75" s="4">
        <f t="shared" si="32"/>
        <v>-1.2483194299182969</v>
      </c>
      <c r="AS75" s="4">
        <f t="shared" si="33"/>
        <v>-8.1275376993541499</v>
      </c>
      <c r="AT75" s="4">
        <f t="shared" si="34"/>
        <v>-6.6470475398114104</v>
      </c>
      <c r="AU75" s="4">
        <f t="shared" si="35"/>
        <v>-7.4047956465570053</v>
      </c>
      <c r="AV75" s="4">
        <f t="shared" ref="AV75:AW90" si="224">IF(OR($B75 &lt; P$230, $B75 &gt; P$233), 0, P75-AF75)</f>
        <v>-4.0121328313907441</v>
      </c>
      <c r="AW75" s="4">
        <f t="shared" si="224"/>
        <v>0.17592936397221592</v>
      </c>
      <c r="AY75" s="2">
        <f t="shared" si="96"/>
        <v>104.01278768307675</v>
      </c>
      <c r="AZ75" s="2">
        <f t="shared" si="147"/>
        <v>106.88563807206289</v>
      </c>
      <c r="BA75" s="2">
        <f t="shared" si="148"/>
        <v>107.0239927867285</v>
      </c>
      <c r="BB75" s="2">
        <f t="shared" si="149"/>
        <v>105.35431115966385</v>
      </c>
      <c r="BC75" s="2">
        <f t="shared" si="150"/>
        <v>105.3019471294164</v>
      </c>
      <c r="BD75" s="2">
        <f t="shared" si="151"/>
        <v>104.3230679978188</v>
      </c>
      <c r="BE75" s="2">
        <f t="shared" si="152"/>
        <v>102.88555510618423</v>
      </c>
      <c r="BF75" s="2">
        <f t="shared" si="153"/>
        <v>108.5719983327246</v>
      </c>
      <c r="BG75" s="2">
        <f t="shared" si="154"/>
        <v>111.69756855686681</v>
      </c>
      <c r="BH75" s="2">
        <f t="shared" si="155"/>
        <v>111.21123885695026</v>
      </c>
      <c r="BI75" s="2">
        <f t="shared" si="156"/>
        <v>111.05263470734829</v>
      </c>
      <c r="BJ75" s="2">
        <f t="shared" si="157"/>
        <v>110.80953302764523</v>
      </c>
      <c r="BK75" s="2">
        <f t="shared" si="158"/>
        <v>110.24360287469217</v>
      </c>
      <c r="BL75" s="2">
        <f t="shared" si="159"/>
        <v>110.57951053061285</v>
      </c>
      <c r="BM75" s="2">
        <f t="shared" si="160"/>
        <v>113.04409591276405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108.59686125703564</v>
      </c>
      <c r="DL75" s="2">
        <f t="shared" ref="DL75:DY90" si="225">BP$228*$B75+BP$229</f>
        <v>114.21276801125703</v>
      </c>
      <c r="DM75" s="2">
        <f t="shared" si="225"/>
        <v>113.55689912280701</v>
      </c>
      <c r="DN75" s="2">
        <f t="shared" si="225"/>
        <v>111.36821700404859</v>
      </c>
      <c r="DO75" s="2">
        <f t="shared" si="225"/>
        <v>112.81358321479377</v>
      </c>
      <c r="DP75" s="2">
        <f t="shared" si="225"/>
        <v>112.69385306735307</v>
      </c>
      <c r="DQ75" s="2">
        <f t="shared" si="225"/>
        <v>110.92282313892841</v>
      </c>
      <c r="DR75" s="2">
        <f t="shared" si="225"/>
        <v>114.26452181128499</v>
      </c>
      <c r="DS75" s="2">
        <f t="shared" si="225"/>
        <v>116.95722706992709</v>
      </c>
      <c r="DT75" s="2">
        <f t="shared" si="225"/>
        <v>117.79014414414414</v>
      </c>
      <c r="DU75" s="2">
        <f t="shared" si="225"/>
        <v>118.20765266106446</v>
      </c>
      <c r="DV75" s="2">
        <f t="shared" si="225"/>
        <v>117.58034894894897</v>
      </c>
      <c r="DW75" s="2">
        <f t="shared" si="225"/>
        <v>116.33497439544809</v>
      </c>
      <c r="DX75" s="2">
        <f t="shared" si="225"/>
        <v>115.91047060218111</v>
      </c>
      <c r="DY75" s="2">
        <f t="shared" si="225"/>
        <v>114.59940775401071</v>
      </c>
      <c r="EA75" s="2">
        <f t="shared" si="71"/>
        <v>101.8094703668862</v>
      </c>
      <c r="EB75" s="2">
        <f t="shared" si="72"/>
        <v>103.27298047419804</v>
      </c>
      <c r="EC75" s="2">
        <f t="shared" si="73"/>
        <v>103.67781908841118</v>
      </c>
      <c r="ED75" s="2">
        <f t="shared" si="74"/>
        <v>102.12599148087034</v>
      </c>
      <c r="EE75" s="2">
        <f t="shared" si="75"/>
        <v>101.27517209409416</v>
      </c>
      <c r="EF75" s="2">
        <f t="shared" si="76"/>
        <v>99.271406473058079</v>
      </c>
      <c r="EG75" s="2">
        <f t="shared" si="77"/>
        <v>98.210369536423826</v>
      </c>
      <c r="EH75" s="2">
        <f t="shared" si="78"/>
        <v>105.33376086956521</v>
      </c>
      <c r="EI75" s="2">
        <f t="shared" si="79"/>
        <v>108.44043087839489</v>
      </c>
      <c r="EJ75" s="2">
        <f t="shared" si="80"/>
        <v>107.56964405586767</v>
      </c>
      <c r="EK75" s="2">
        <f t="shared" si="81"/>
        <v>106.64318430934574</v>
      </c>
      <c r="EL75" s="2">
        <f t="shared" si="82"/>
        <v>106.7299022016378</v>
      </c>
      <c r="EM75" s="2">
        <f t="shared" si="83"/>
        <v>106.44200300855753</v>
      </c>
      <c r="EN75" s="2">
        <f t="shared" si="84"/>
        <v>107.39738378482598</v>
      </c>
      <c r="EO75" s="2">
        <f t="shared" si="85"/>
        <v>111.98307179935493</v>
      </c>
      <c r="EQ75" s="2">
        <f t="shared" si="86"/>
        <v>102.47929095250453</v>
      </c>
      <c r="ER75" s="2">
        <f t="shared" ref="ER75:FE90" si="226">CV$228*$B75+CV$229</f>
        <v>103.05460220461508</v>
      </c>
      <c r="ES75" s="2">
        <f t="shared" si="226"/>
        <v>103.25472644620856</v>
      </c>
      <c r="ET75" s="2">
        <f t="shared" si="226"/>
        <v>101.33375011823686</v>
      </c>
      <c r="EU75" s="2">
        <f t="shared" si="226"/>
        <v>100.64439371202415</v>
      </c>
      <c r="EV75" s="2">
        <f t="shared" si="226"/>
        <v>98.019351572104142</v>
      </c>
      <c r="EW75" s="2">
        <f t="shared" si="226"/>
        <v>98.197000448558157</v>
      </c>
      <c r="EX75" s="2">
        <f t="shared" si="226"/>
        <v>104.30639318695989</v>
      </c>
      <c r="EY75" s="2">
        <f t="shared" si="226"/>
        <v>106.48698301601273</v>
      </c>
      <c r="EZ75" s="2">
        <f t="shared" si="226"/>
        <v>108.22682733505745</v>
      </c>
      <c r="FA75" s="2">
        <f t="shared" si="226"/>
        <v>106.18053348821657</v>
      </c>
      <c r="FB75" s="2">
        <f t="shared" si="226"/>
        <v>106.16340301503716</v>
      </c>
      <c r="FC75" s="2">
        <f t="shared" si="226"/>
        <v>105.52295700807028</v>
      </c>
      <c r="FD75" s="2">
        <f t="shared" si="226"/>
        <v>108.42836941969534</v>
      </c>
      <c r="FE75" s="2">
        <f t="shared" si="226"/>
        <v>113.68441221342138</v>
      </c>
      <c r="FG75" s="2">
        <f t="shared" si="88"/>
        <v>0.67540135086100428</v>
      </c>
      <c r="FH75" s="2">
        <f t="shared" ref="FH75:FU90" si="227">POWER(10,($B75-D$231)/D$229)/(1+POWER(10,($B75-D$231)/D$229))</f>
        <v>0.66976301128714089</v>
      </c>
      <c r="FI75" s="2">
        <f t="shared" si="227"/>
        <v>0.66127505661250108</v>
      </c>
      <c r="FJ75" s="2">
        <f t="shared" si="227"/>
        <v>0.6506784813314912</v>
      </c>
      <c r="FK75" s="2">
        <f t="shared" si="227"/>
        <v>0.65099682965825501</v>
      </c>
      <c r="FL75" s="2">
        <f t="shared" si="227"/>
        <v>0.62361608261971868</v>
      </c>
      <c r="FM75" s="2">
        <f t="shared" si="227"/>
        <v>0.63223549654301114</v>
      </c>
      <c r="FN75" s="2">
        <f t="shared" si="227"/>
        <v>0.63737103569241382</v>
      </c>
      <c r="FO75" s="2">
        <f t="shared" si="227"/>
        <v>0.61749486991796276</v>
      </c>
      <c r="FP75" s="2">
        <f t="shared" si="227"/>
        <v>0.64371559821833746</v>
      </c>
      <c r="FQ75" s="2">
        <f t="shared" si="227"/>
        <v>0.61869726486982257</v>
      </c>
      <c r="FR75" s="2">
        <f t="shared" si="227"/>
        <v>0.6240008695370477</v>
      </c>
      <c r="FS75" s="2">
        <f t="shared" si="227"/>
        <v>0.61570811326475572</v>
      </c>
      <c r="FT75" s="2">
        <f t="shared" si="227"/>
        <v>0.62622855572813374</v>
      </c>
      <c r="FU75" s="2">
        <f t="shared" si="227"/>
        <v>0.5945725202732155</v>
      </c>
      <c r="FW75" s="2">
        <f t="shared" si="112"/>
        <v>2.0811852113989231E-4</v>
      </c>
      <c r="FX75" s="2">
        <f t="shared" si="164"/>
        <v>2.9717028209152373E-4</v>
      </c>
      <c r="FY75" s="2">
        <f t="shared" si="165"/>
        <v>2.7683547831477853E-4</v>
      </c>
      <c r="FZ75" s="2">
        <f t="shared" si="166"/>
        <v>2.3802953097920709E-4</v>
      </c>
      <c r="GA75" s="2">
        <f t="shared" si="167"/>
        <v>2.6479428133058377E-4</v>
      </c>
      <c r="GB75" s="2">
        <f t="shared" si="168"/>
        <v>2.6476892299072847E-4</v>
      </c>
      <c r="GC75" s="2">
        <f t="shared" si="169"/>
        <v>2.7055583306839092E-4</v>
      </c>
      <c r="GD75" s="2">
        <f t="shared" si="170"/>
        <v>3.0673304254257548E-4</v>
      </c>
      <c r="GE75" s="2">
        <f t="shared" si="171"/>
        <v>2.9719587785366849E-4</v>
      </c>
      <c r="GF75" s="2">
        <f t="shared" si="172"/>
        <v>2.8917537557627052E-4</v>
      </c>
      <c r="GG75" s="2">
        <f t="shared" si="173"/>
        <v>2.442767396394786E-4</v>
      </c>
      <c r="GH75" s="2">
        <f t="shared" si="174"/>
        <v>2.2544801325740212E-4</v>
      </c>
      <c r="GI75" s="2">
        <f t="shared" si="175"/>
        <v>2.0540163517952437E-4</v>
      </c>
      <c r="GJ75" s="2">
        <f t="shared" si="176"/>
        <v>1.7264144740608431E-4</v>
      </c>
      <c r="GK75" s="2">
        <f t="shared" si="177"/>
        <v>1.7023118481657997E-4</v>
      </c>
      <c r="GM75" s="86">
        <f t="shared" si="113"/>
        <v>0.1287082872693191</v>
      </c>
      <c r="GN75" s="86">
        <f t="shared" si="178"/>
        <v>0.13729987556772735</v>
      </c>
      <c r="GO75" s="86">
        <f t="shared" si="179"/>
        <v>0.13502146641862303</v>
      </c>
      <c r="GP75" s="86">
        <f t="shared" si="180"/>
        <v>0.11481195136763207</v>
      </c>
      <c r="GQ75" s="86">
        <f t="shared" si="181"/>
        <v>0.12941745691159412</v>
      </c>
      <c r="GR75" s="86">
        <f t="shared" si="182"/>
        <v>9.7650662387489706E-2</v>
      </c>
      <c r="GS75" s="86">
        <f t="shared" si="183"/>
        <v>9.9469693098143228E-2</v>
      </c>
      <c r="GT75" s="86">
        <f t="shared" si="184"/>
        <v>0.10857168471812169</v>
      </c>
      <c r="GU75" s="86">
        <f t="shared" si="185"/>
        <v>8.7527896547193965E-2</v>
      </c>
      <c r="GV75" s="86">
        <f t="shared" si="186"/>
        <v>0.11876273003768657</v>
      </c>
      <c r="GW75" s="86">
        <f t="shared" si="187"/>
        <v>9.1844806592456682E-2</v>
      </c>
      <c r="GX75" s="86">
        <f t="shared" si="188"/>
        <v>9.2435816650797836E-2</v>
      </c>
      <c r="GY75" s="86">
        <f t="shared" si="189"/>
        <v>8.1936060447337658E-2</v>
      </c>
      <c r="GZ75" s="86">
        <f t="shared" si="190"/>
        <v>9.1920171008849971E-2</v>
      </c>
      <c r="HA75" s="86">
        <f t="shared" si="191"/>
        <v>6.9595132801264045E-2</v>
      </c>
      <c r="HC75" s="86">
        <f t="shared" si="145"/>
        <v>1.60786160034286E-6</v>
      </c>
      <c r="HD75" s="86">
        <f t="shared" si="192"/>
        <v>3.3551886154454648E-6</v>
      </c>
      <c r="HE75" s="86">
        <f t="shared" si="193"/>
        <v>2.9543036670338621E-7</v>
      </c>
      <c r="HF75" s="86">
        <f t="shared" si="194"/>
        <v>1.4953466475597711E-7</v>
      </c>
      <c r="HG75" s="86">
        <f t="shared" si="195"/>
        <v>3.8655863566914715E-7</v>
      </c>
      <c r="HH75" s="86">
        <f t="shared" si="196"/>
        <v>2.6620309329343231E-7</v>
      </c>
      <c r="HI75" s="86">
        <f t="shared" si="197"/>
        <v>2.5842892999256655E-7</v>
      </c>
      <c r="HJ75" s="86">
        <f t="shared" si="198"/>
        <v>1.0518967155686336E-6</v>
      </c>
      <c r="HK75" s="86">
        <f t="shared" si="199"/>
        <v>4.3115115187068426E-7</v>
      </c>
      <c r="HL75" s="86">
        <f t="shared" si="200"/>
        <v>1.3343922064373568E-6</v>
      </c>
      <c r="HM75" s="86">
        <f t="shared" si="201"/>
        <v>8.1335103998537426E-8</v>
      </c>
      <c r="HN75" s="86">
        <f t="shared" si="202"/>
        <v>7.5130723230230541E-7</v>
      </c>
      <c r="HO75" s="86">
        <f t="shared" si="203"/>
        <v>5.277606541910148E-8</v>
      </c>
      <c r="HP75" s="86">
        <f t="shared" si="204"/>
        <v>9.2675475460059133E-8</v>
      </c>
      <c r="HQ75" s="86">
        <f t="shared" si="205"/>
        <v>8.4692514137624517E-10</v>
      </c>
      <c r="HS75" s="86">
        <f t="shared" si="114"/>
        <v>2.3133604423160079E-55</v>
      </c>
      <c r="HT75" s="86">
        <f t="shared" si="206"/>
        <v>4.7907731709700625E-47</v>
      </c>
      <c r="HU75" s="86">
        <f t="shared" si="207"/>
        <v>2.3929207965009014E-63</v>
      </c>
      <c r="HV75" s="86">
        <f t="shared" si="208"/>
        <v>1.9228658271895506E-66</v>
      </c>
      <c r="HW75" s="86">
        <f t="shared" si="209"/>
        <v>3.9883271395771511E-66</v>
      </c>
      <c r="HX75" s="86">
        <f t="shared" si="210"/>
        <v>1.0578594807447971E-66</v>
      </c>
      <c r="HY75" s="86">
        <f t="shared" si="211"/>
        <v>1.2600838620968738E-65</v>
      </c>
      <c r="HZ75" s="86">
        <f t="shared" si="212"/>
        <v>1.3585020728023334E-60</v>
      </c>
      <c r="IA75" s="86">
        <f t="shared" si="213"/>
        <v>4.2596432629086753E-64</v>
      </c>
      <c r="IB75" s="86">
        <f t="shared" si="214"/>
        <v>1.651599817988821E-59</v>
      </c>
      <c r="IC75" s="86">
        <f t="shared" si="215"/>
        <v>5.0331572812097283E-73</v>
      </c>
      <c r="ID75" s="86">
        <f t="shared" si="216"/>
        <v>9.3789474792121772E-60</v>
      </c>
      <c r="IE75" s="86">
        <f t="shared" si="217"/>
        <v>2.1427081713051833E-70</v>
      </c>
      <c r="IF75" s="86">
        <f t="shared" si="218"/>
        <v>4.4241783424828627E-31</v>
      </c>
      <c r="IG75" s="86">
        <f t="shared" si="219"/>
        <v>1.4271027204691463E-22</v>
      </c>
      <c r="II75" s="86">
        <f t="shared" si="115"/>
        <v>2.5403391104316828E-134</v>
      </c>
      <c r="IJ75" s="86">
        <f t="shared" si="116"/>
        <v>2.6787522145803219E-120</v>
      </c>
      <c r="IK75" s="86">
        <f t="shared" si="117"/>
        <v>8.3961797846499874E-157</v>
      </c>
      <c r="IL75" s="86">
        <f t="shared" si="118"/>
        <v>8.5419200241992858E-161</v>
      </c>
      <c r="IM75" s="86">
        <f t="shared" si="119"/>
        <v>5.8207006431565735E-162</v>
      </c>
      <c r="IN75" s="86">
        <f t="shared" si="120"/>
        <v>3.2886193214796734E-164</v>
      </c>
      <c r="IO75" s="86">
        <f t="shared" si="121"/>
        <v>2.2358759788381535E-162</v>
      </c>
      <c r="IP75" s="86">
        <f t="shared" si="122"/>
        <v>7.0224690585122118E-148</v>
      </c>
      <c r="IQ75" s="86">
        <f t="shared" si="123"/>
        <v>1.1436748092480649E-156</v>
      </c>
      <c r="IR75" s="86">
        <f t="shared" si="124"/>
        <v>6.5496940120678476E-146</v>
      </c>
      <c r="IS75" s="86">
        <f t="shared" si="125"/>
        <v>4.7068065810889024E-182</v>
      </c>
      <c r="IT75" s="86">
        <f t="shared" si="126"/>
        <v>3.7265944503352561E-146</v>
      </c>
      <c r="IU75" s="86">
        <f t="shared" si="127"/>
        <v>2.9260410962001868E-171</v>
      </c>
      <c r="IV75" s="86">
        <f t="shared" si="128"/>
        <v>8.7196090979535701E-123</v>
      </c>
      <c r="IW75" s="86">
        <f t="shared" si="129"/>
        <v>4.1889030166454837E-102</v>
      </c>
      <c r="IY75" s="86">
        <f t="shared" si="130"/>
        <v>0.12870989513091943</v>
      </c>
      <c r="IZ75" s="86">
        <f t="shared" si="131"/>
        <v>0.13730323075634279</v>
      </c>
      <c r="JA75" s="86">
        <f t="shared" si="132"/>
        <v>0.13502176184898973</v>
      </c>
      <c r="JB75" s="86">
        <f t="shared" si="133"/>
        <v>0.11481210090229683</v>
      </c>
      <c r="JC75" s="86">
        <f t="shared" si="134"/>
        <v>0.12941784347022978</v>
      </c>
      <c r="JD75" s="86">
        <f t="shared" si="135"/>
        <v>9.7650928590582997E-2</v>
      </c>
      <c r="JE75" s="86">
        <f t="shared" si="136"/>
        <v>9.9469951527073219E-2</v>
      </c>
      <c r="JF75" s="86">
        <f t="shared" si="137"/>
        <v>0.10857273661483725</v>
      </c>
      <c r="JG75" s="86">
        <f t="shared" si="138"/>
        <v>8.7528327698345829E-2</v>
      </c>
      <c r="JH75" s="86">
        <f t="shared" si="139"/>
        <v>0.11876406442989301</v>
      </c>
      <c r="JI75" s="86">
        <f t="shared" si="140"/>
        <v>9.1844887927560681E-2</v>
      </c>
      <c r="JJ75" s="86">
        <f t="shared" si="141"/>
        <v>9.2436567958030139E-2</v>
      </c>
      <c r="JK75" s="86">
        <f t="shared" si="142"/>
        <v>8.1936113223403079E-2</v>
      </c>
      <c r="JL75" s="86">
        <f t="shared" si="143"/>
        <v>9.1920263684325432E-2</v>
      </c>
      <c r="JM75" s="86">
        <f t="shared" si="144"/>
        <v>6.9595133648189186E-2</v>
      </c>
    </row>
    <row r="76" spans="2:273" x14ac:dyDescent="0.25">
      <c r="B76" s="2">
        <v>49</v>
      </c>
      <c r="C76" s="37">
        <v>156.63499999999999</v>
      </c>
      <c r="D76" s="37">
        <v>170.018</v>
      </c>
      <c r="E76" s="37">
        <v>171.614</v>
      </c>
      <c r="F76" s="37">
        <v>159.36799999999999</v>
      </c>
      <c r="G76" s="37">
        <v>173.684</v>
      </c>
      <c r="H76" s="37">
        <v>158.56100000000001</v>
      </c>
      <c r="I76" s="37">
        <v>157.614</v>
      </c>
      <c r="J76" s="37">
        <v>161.57900000000001</v>
      </c>
      <c r="K76" s="37">
        <v>156.965</v>
      </c>
      <c r="L76" s="37">
        <v>168.316</v>
      </c>
      <c r="M76" s="37">
        <v>153.73699999999999</v>
      </c>
      <c r="N76" s="37">
        <v>150.15799999999999</v>
      </c>
      <c r="O76" s="37">
        <v>148.87700000000001</v>
      </c>
      <c r="P76" s="37">
        <v>150.69999999999999</v>
      </c>
      <c r="Q76" s="37">
        <v>139.767</v>
      </c>
      <c r="S76" s="4">
        <f t="shared" si="8"/>
        <v>159.51447594892693</v>
      </c>
      <c r="T76" s="4">
        <f t="shared" si="9"/>
        <v>170.14556057218286</v>
      </c>
      <c r="U76" s="4">
        <f t="shared" si="10"/>
        <v>170.80985582550935</v>
      </c>
      <c r="V76" s="4">
        <f t="shared" si="11"/>
        <v>162.28490212964331</v>
      </c>
      <c r="W76" s="4">
        <f t="shared" si="12"/>
        <v>170.9688431468025</v>
      </c>
      <c r="X76" s="4">
        <f t="shared" si="13"/>
        <v>160.05682372742214</v>
      </c>
      <c r="Y76" s="4">
        <f t="shared" si="14"/>
        <v>158.06106872118306</v>
      </c>
      <c r="Z76" s="4">
        <f t="shared" si="15"/>
        <v>164.08495960779246</v>
      </c>
      <c r="AA76" s="4">
        <f t="shared" si="16"/>
        <v>158.40718356131751</v>
      </c>
      <c r="AB76" s="4">
        <f t="shared" si="17"/>
        <v>166.61514751870732</v>
      </c>
      <c r="AC76" s="4">
        <f t="shared" si="18"/>
        <v>158.14994055492522</v>
      </c>
      <c r="AD76" s="4">
        <f t="shared" si="19"/>
        <v>155.35205440468005</v>
      </c>
      <c r="AE76" s="4">
        <f t="shared" si="20"/>
        <v>152.82997061721321</v>
      </c>
      <c r="AF76" s="4">
        <f t="shared" si="21"/>
        <v>152.8808808170651</v>
      </c>
      <c r="AG76" s="4">
        <f t="shared" si="22"/>
        <v>142.04367742775068</v>
      </c>
      <c r="AI76" s="4">
        <f t="shared" si="23"/>
        <v>-2.8794759489269381</v>
      </c>
      <c r="AJ76" s="4">
        <f t="shared" si="24"/>
        <v>-0.12756057218285832</v>
      </c>
      <c r="AK76" s="4">
        <f t="shared" si="25"/>
        <v>0.80414417449065922</v>
      </c>
      <c r="AL76" s="4">
        <f t="shared" si="26"/>
        <v>-2.9169021296433186</v>
      </c>
      <c r="AM76" s="4">
        <f t="shared" si="27"/>
        <v>2.7151568531974988</v>
      </c>
      <c r="AN76" s="4">
        <f t="shared" si="28"/>
        <v>-1.4958237274221347</v>
      </c>
      <c r="AO76" s="4">
        <f t="shared" si="29"/>
        <v>-0.44706872118305796</v>
      </c>
      <c r="AP76" s="4">
        <f t="shared" si="30"/>
        <v>-2.5059596077924482</v>
      </c>
      <c r="AQ76" s="4">
        <f t="shared" si="31"/>
        <v>-1.4421835613175062</v>
      </c>
      <c r="AR76" s="4">
        <f t="shared" si="32"/>
        <v>1.7008524812926851</v>
      </c>
      <c r="AS76" s="4">
        <f t="shared" si="33"/>
        <v>-4.4129405549252283</v>
      </c>
      <c r="AT76" s="4">
        <f t="shared" si="34"/>
        <v>-5.1940544046800596</v>
      </c>
      <c r="AU76" s="4">
        <f t="shared" si="35"/>
        <v>-3.9529706172131966</v>
      </c>
      <c r="AV76" s="4">
        <f t="shared" si="224"/>
        <v>-2.1808808170651162</v>
      </c>
      <c r="AW76" s="4">
        <f t="shared" si="224"/>
        <v>-2.276677427750684</v>
      </c>
      <c r="AY76" s="2">
        <f t="shared" si="96"/>
        <v>103.83026877970852</v>
      </c>
      <c r="AZ76" s="2">
        <f t="shared" si="147"/>
        <v>106.63153772655627</v>
      </c>
      <c r="BA76" s="2">
        <f t="shared" si="148"/>
        <v>106.77196192871679</v>
      </c>
      <c r="BB76" s="2">
        <f t="shared" si="149"/>
        <v>105.10582320504676</v>
      </c>
      <c r="BC76" s="2">
        <f t="shared" si="150"/>
        <v>105.01272517586843</v>
      </c>
      <c r="BD76" s="2">
        <f t="shared" si="151"/>
        <v>104.01620933472853</v>
      </c>
      <c r="BE76" s="2">
        <f t="shared" si="152"/>
        <v>102.59375142182607</v>
      </c>
      <c r="BF76" s="2">
        <f t="shared" si="153"/>
        <v>108.32258230035175</v>
      </c>
      <c r="BG76" s="2">
        <f t="shared" si="154"/>
        <v>111.45859982398242</v>
      </c>
      <c r="BH76" s="2">
        <f t="shared" si="155"/>
        <v>110.95527940939439</v>
      </c>
      <c r="BI76" s="2">
        <f t="shared" si="156"/>
        <v>110.78600340483163</v>
      </c>
      <c r="BJ76" s="2">
        <f t="shared" si="157"/>
        <v>110.57351605324727</v>
      </c>
      <c r="BK76" s="2">
        <f t="shared" si="158"/>
        <v>110.02233891657319</v>
      </c>
      <c r="BL76" s="2">
        <f t="shared" si="159"/>
        <v>110.38286836124257</v>
      </c>
      <c r="BM76" s="2">
        <f t="shared" si="160"/>
        <v>112.93132640225639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108.76130112570355</v>
      </c>
      <c r="DL76" s="2">
        <f t="shared" si="225"/>
        <v>114.42043180112569</v>
      </c>
      <c r="DM76" s="2">
        <f t="shared" si="225"/>
        <v>113.7133616734143</v>
      </c>
      <c r="DN76" s="2">
        <f t="shared" si="225"/>
        <v>111.47100566801619</v>
      </c>
      <c r="DO76" s="2">
        <f t="shared" si="225"/>
        <v>112.94255263157896</v>
      </c>
      <c r="DP76" s="2">
        <f t="shared" si="225"/>
        <v>112.89336336336338</v>
      </c>
      <c r="DQ76" s="2">
        <f t="shared" si="225"/>
        <v>111.06310146989094</v>
      </c>
      <c r="DR76" s="2">
        <f t="shared" si="225"/>
        <v>114.41342484589855</v>
      </c>
      <c r="DS76" s="2">
        <f t="shared" si="225"/>
        <v>117.15724264264266</v>
      </c>
      <c r="DT76" s="2">
        <f t="shared" si="225"/>
        <v>117.93477477477477</v>
      </c>
      <c r="DU76" s="2">
        <f t="shared" si="225"/>
        <v>118.40199159663868</v>
      </c>
      <c r="DV76" s="2">
        <f t="shared" si="225"/>
        <v>117.80642668382671</v>
      </c>
      <c r="DW76" s="2">
        <f t="shared" si="225"/>
        <v>116.55463774300618</v>
      </c>
      <c r="DX76" s="2">
        <f t="shared" si="225"/>
        <v>116.08966239924132</v>
      </c>
      <c r="DY76" s="2">
        <f t="shared" si="225"/>
        <v>114.70779946524067</v>
      </c>
      <c r="EA76" s="2">
        <f t="shared" si="71"/>
        <v>101.66871599247416</v>
      </c>
      <c r="EB76" s="2">
        <f t="shared" si="72"/>
        <v>103.12912079099421</v>
      </c>
      <c r="EC76" s="2">
        <f t="shared" si="73"/>
        <v>103.52940664296105</v>
      </c>
      <c r="ED76" s="2">
        <f t="shared" si="74"/>
        <v>101.98960598641546</v>
      </c>
      <c r="EE76" s="2">
        <f t="shared" si="75"/>
        <v>101.1358275528608</v>
      </c>
      <c r="EF76" s="2">
        <f t="shared" si="76"/>
        <v>99.130377886634008</v>
      </c>
      <c r="EG76" s="2">
        <f t="shared" si="77"/>
        <v>98.100709823399555</v>
      </c>
      <c r="EH76" s="2">
        <f t="shared" si="78"/>
        <v>105.16265572315882</v>
      </c>
      <c r="EI76" s="2">
        <f t="shared" si="79"/>
        <v>108.24017151945191</v>
      </c>
      <c r="EJ76" s="2">
        <f t="shared" si="80"/>
        <v>107.43185797667728</v>
      </c>
      <c r="EK76" s="2">
        <f t="shared" si="81"/>
        <v>106.50546152601079</v>
      </c>
      <c r="EL76" s="2">
        <f t="shared" si="82"/>
        <v>106.59893341388106</v>
      </c>
      <c r="EM76" s="2">
        <f t="shared" si="83"/>
        <v>106.30428911316631</v>
      </c>
      <c r="EN76" s="2">
        <f t="shared" si="84"/>
        <v>107.27611508242552</v>
      </c>
      <c r="EO76" s="2">
        <f t="shared" si="85"/>
        <v>111.82606452235254</v>
      </c>
      <c r="EQ76" s="2">
        <f t="shared" si="86"/>
        <v>102.32395842222321</v>
      </c>
      <c r="ER76" s="2">
        <f t="shared" si="226"/>
        <v>102.91553597793029</v>
      </c>
      <c r="ES76" s="2">
        <f t="shared" si="226"/>
        <v>103.11523057922146</v>
      </c>
      <c r="ET76" s="2">
        <f t="shared" si="226"/>
        <v>101.21384859082883</v>
      </c>
      <c r="EU76" s="2">
        <f t="shared" si="226"/>
        <v>100.51829088072255</v>
      </c>
      <c r="EV76" s="2">
        <f t="shared" si="226"/>
        <v>97.904932221051268</v>
      </c>
      <c r="EW76" s="2">
        <f t="shared" si="226"/>
        <v>98.087558991865578</v>
      </c>
      <c r="EX76" s="2">
        <f t="shared" si="226"/>
        <v>104.15773100439225</v>
      </c>
      <c r="EY76" s="2">
        <f t="shared" si="226"/>
        <v>106.32877892371107</v>
      </c>
      <c r="EZ76" s="2">
        <f t="shared" si="226"/>
        <v>108.07445894665599</v>
      </c>
      <c r="FA76" s="2">
        <f t="shared" si="226"/>
        <v>106.0522837627566</v>
      </c>
      <c r="FB76" s="2">
        <f t="shared" si="226"/>
        <v>106.04428416106032</v>
      </c>
      <c r="FC76" s="2">
        <f t="shared" si="226"/>
        <v>105.40359152474485</v>
      </c>
      <c r="FD76" s="2">
        <f t="shared" si="226"/>
        <v>108.28706473139576</v>
      </c>
      <c r="FE76" s="2">
        <f t="shared" si="226"/>
        <v>113.49204723309893</v>
      </c>
      <c r="FG76" s="2">
        <f t="shared" si="88"/>
        <v>0.69525874910152974</v>
      </c>
      <c r="FH76" s="2">
        <f t="shared" si="227"/>
        <v>0.68980692099823149</v>
      </c>
      <c r="FI76" s="2">
        <f t="shared" si="227"/>
        <v>0.68158922605335825</v>
      </c>
      <c r="FJ76" s="2">
        <f t="shared" si="227"/>
        <v>0.67131227594981657</v>
      </c>
      <c r="FK76" s="2">
        <f t="shared" si="227"/>
        <v>0.6716213099831535</v>
      </c>
      <c r="FL76" s="2">
        <f t="shared" si="227"/>
        <v>0.64497621460791643</v>
      </c>
      <c r="FM76" s="2">
        <f t="shared" si="227"/>
        <v>0.65337835623507323</v>
      </c>
      <c r="FN76" s="2">
        <f t="shared" si="227"/>
        <v>0.65837818373095836</v>
      </c>
      <c r="FO76" s="2">
        <f t="shared" si="227"/>
        <v>0.63900129253073923</v>
      </c>
      <c r="FP76" s="2">
        <f t="shared" si="227"/>
        <v>0.66454864360516064</v>
      </c>
      <c r="FQ76" s="2">
        <f t="shared" si="227"/>
        <v>0.64017547708909261</v>
      </c>
      <c r="FR76" s="2">
        <f t="shared" si="227"/>
        <v>0.64535158315110142</v>
      </c>
      <c r="FS76" s="2">
        <f t="shared" si="227"/>
        <v>0.63725598149456308</v>
      </c>
      <c r="FT76" s="2">
        <f t="shared" si="227"/>
        <v>0.64752422605681026</v>
      </c>
      <c r="FU76" s="2">
        <f t="shared" si="227"/>
        <v>0.61656746950395735</v>
      </c>
      <c r="FW76" s="2">
        <f t="shared" si="112"/>
        <v>2.28192838782379E-4</v>
      </c>
      <c r="FX76" s="2">
        <f t="shared" si="164"/>
        <v>3.2583139312150985E-4</v>
      </c>
      <c r="FY76" s="2">
        <f t="shared" si="165"/>
        <v>3.035359588742844E-4</v>
      </c>
      <c r="FZ76" s="2">
        <f t="shared" si="166"/>
        <v>2.6098819725173342E-4</v>
      </c>
      <c r="GA76" s="2">
        <f t="shared" si="167"/>
        <v>2.9033373882276814E-4</v>
      </c>
      <c r="GB76" s="2">
        <f t="shared" si="168"/>
        <v>2.9030593537655939E-4</v>
      </c>
      <c r="GC76" s="2">
        <f t="shared" si="169"/>
        <v>2.9665082839977789E-4</v>
      </c>
      <c r="GD76" s="2">
        <f t="shared" si="170"/>
        <v>3.3631614056401472E-4</v>
      </c>
      <c r="GE76" s="2">
        <f t="shared" si="171"/>
        <v>3.2585945670733207E-4</v>
      </c>
      <c r="GF76" s="2">
        <f t="shared" si="172"/>
        <v>3.1706564832876882E-4</v>
      </c>
      <c r="GG76" s="2">
        <f t="shared" si="173"/>
        <v>2.6783780660448149E-4</v>
      </c>
      <c r="GH76" s="2">
        <f t="shared" si="174"/>
        <v>2.4719345424079536E-4</v>
      </c>
      <c r="GI76" s="2">
        <f t="shared" si="175"/>
        <v>2.2521395141134688E-4</v>
      </c>
      <c r="GJ76" s="2">
        <f t="shared" si="176"/>
        <v>1.8929442991771187E-4</v>
      </c>
      <c r="GK76" s="2">
        <f t="shared" si="177"/>
        <v>1.8665171696230314E-4</v>
      </c>
      <c r="GM76" s="86">
        <f t="shared" si="113"/>
        <v>0.16273566388002519</v>
      </c>
      <c r="GN76" s="86">
        <f t="shared" si="178"/>
        <v>0.17578896530850716</v>
      </c>
      <c r="GO76" s="86">
        <f t="shared" si="179"/>
        <v>0.1750456611929849</v>
      </c>
      <c r="GP76" s="86">
        <f t="shared" si="180"/>
        <v>0.14979704113994444</v>
      </c>
      <c r="GQ76" s="86">
        <f t="shared" si="181"/>
        <v>0.17034725869167391</v>
      </c>
      <c r="GR76" s="86">
        <f t="shared" si="182"/>
        <v>0.13297787386293225</v>
      </c>
      <c r="GS76" s="86">
        <f t="shared" si="183"/>
        <v>0.13296737285240193</v>
      </c>
      <c r="GT76" s="86">
        <f t="shared" si="184"/>
        <v>0.14472206852187766</v>
      </c>
      <c r="GU76" s="86">
        <f t="shared" si="185"/>
        <v>0.11961605948993086</v>
      </c>
      <c r="GV76" s="86">
        <f t="shared" si="186"/>
        <v>0.15747231970795775</v>
      </c>
      <c r="GW76" s="86">
        <f t="shared" si="187"/>
        <v>0.1258180338472247</v>
      </c>
      <c r="GX76" s="86">
        <f t="shared" si="188"/>
        <v>0.12500928148719459</v>
      </c>
      <c r="GY76" s="86">
        <f t="shared" si="189"/>
        <v>0.1116150647825728</v>
      </c>
      <c r="GZ76" s="86">
        <f t="shared" si="190"/>
        <v>0.12356900150269366</v>
      </c>
      <c r="HA76" s="86">
        <f t="shared" si="191"/>
        <v>9.9013507673027135E-2</v>
      </c>
      <c r="HC76" s="86">
        <f t="shared" si="145"/>
        <v>3.3642891038105454E-6</v>
      </c>
      <c r="HD76" s="86">
        <f t="shared" si="192"/>
        <v>6.8075341627101097E-6</v>
      </c>
      <c r="HE76" s="86">
        <f t="shared" si="193"/>
        <v>7.1107449514776657E-7</v>
      </c>
      <c r="HF76" s="86">
        <f t="shared" si="194"/>
        <v>3.6562702271716577E-7</v>
      </c>
      <c r="HG76" s="86">
        <f t="shared" si="195"/>
        <v>9.3151366203486166E-7</v>
      </c>
      <c r="HH76" s="86">
        <f t="shared" si="196"/>
        <v>6.5295094505039875E-7</v>
      </c>
      <c r="HI76" s="86">
        <f t="shared" si="197"/>
        <v>6.3275872947771886E-7</v>
      </c>
      <c r="HJ76" s="86">
        <f t="shared" si="198"/>
        <v>2.3994268614178331E-6</v>
      </c>
      <c r="HK76" s="86">
        <f t="shared" si="199"/>
        <v>1.0330131919369635E-6</v>
      </c>
      <c r="HL76" s="86">
        <f t="shared" si="200"/>
        <v>2.9873171725710546E-6</v>
      </c>
      <c r="HM76" s="86">
        <f t="shared" si="201"/>
        <v>2.152593290610592E-7</v>
      </c>
      <c r="HN76" s="86">
        <f t="shared" si="202"/>
        <v>1.6725394027213916E-6</v>
      </c>
      <c r="HO76" s="86">
        <f t="shared" si="203"/>
        <v>1.3481695094191169E-7</v>
      </c>
      <c r="HP76" s="86">
        <f t="shared" si="204"/>
        <v>2.2817898167011937E-7</v>
      </c>
      <c r="HQ76" s="86">
        <f t="shared" si="205"/>
        <v>2.8541520544604184E-9</v>
      </c>
      <c r="HS76" s="86">
        <f t="shared" si="114"/>
        <v>9.8084501212705881E-54</v>
      </c>
      <c r="HT76" s="86">
        <f t="shared" si="206"/>
        <v>1.4354186373965032E-45</v>
      </c>
      <c r="HU76" s="86">
        <f t="shared" si="207"/>
        <v>2.137318009896164E-61</v>
      </c>
      <c r="HV76" s="86">
        <f t="shared" si="208"/>
        <v>1.8726838150192374E-64</v>
      </c>
      <c r="HW76" s="86">
        <f t="shared" si="209"/>
        <v>4.1418666317121428E-64</v>
      </c>
      <c r="HX76" s="86">
        <f t="shared" si="210"/>
        <v>1.1585468578955824E-64</v>
      </c>
      <c r="HY76" s="86">
        <f t="shared" si="211"/>
        <v>1.3084612298229782E-63</v>
      </c>
      <c r="HZ76" s="86">
        <f t="shared" si="212"/>
        <v>1.0180031114018878E-58</v>
      </c>
      <c r="IA76" s="86">
        <f t="shared" si="213"/>
        <v>4.0583047951942593E-62</v>
      </c>
      <c r="IB76" s="86">
        <f t="shared" si="214"/>
        <v>1.120663412749642E-57</v>
      </c>
      <c r="IC76" s="86">
        <f t="shared" si="215"/>
        <v>8.5218401539286641E-71</v>
      </c>
      <c r="ID76" s="86">
        <f t="shared" si="216"/>
        <v>5.6901107909781577E-58</v>
      </c>
      <c r="IE76" s="86">
        <f t="shared" si="217"/>
        <v>2.5643537099877599E-68</v>
      </c>
      <c r="IF76" s="86">
        <f t="shared" si="218"/>
        <v>3.1814236788330063E-30</v>
      </c>
      <c r="IG76" s="86">
        <f t="shared" si="219"/>
        <v>5.7635555348417579E-22</v>
      </c>
      <c r="II76" s="86">
        <f t="shared" si="115"/>
        <v>1.8391224408422953E-131</v>
      </c>
      <c r="IJ76" s="86">
        <f t="shared" si="116"/>
        <v>1.2492971959041643E-117</v>
      </c>
      <c r="IK76" s="86">
        <f t="shared" si="117"/>
        <v>2.4254131506851306E-153</v>
      </c>
      <c r="IL76" s="86">
        <f t="shared" si="118"/>
        <v>2.6150976119232367E-157</v>
      </c>
      <c r="IM76" s="86">
        <f t="shared" si="119"/>
        <v>2.0973733729978801E-158</v>
      </c>
      <c r="IN76" s="86">
        <f t="shared" si="120"/>
        <v>1.3292309964920141E-160</v>
      </c>
      <c r="IO76" s="86">
        <f t="shared" si="121"/>
        <v>8.4075790983906744E-159</v>
      </c>
      <c r="IP76" s="86">
        <f t="shared" si="122"/>
        <v>1.4096054155511802E-144</v>
      </c>
      <c r="IQ76" s="86">
        <f t="shared" si="123"/>
        <v>3.5161168172661315E-153</v>
      </c>
      <c r="IR76" s="86">
        <f t="shared" si="124"/>
        <v>1.1242258125477034E-142</v>
      </c>
      <c r="IS76" s="86">
        <f t="shared" si="125"/>
        <v>4.336125762086444E-178</v>
      </c>
      <c r="IT76" s="86">
        <f t="shared" si="126"/>
        <v>5.1986245617004304E-143</v>
      </c>
      <c r="IU76" s="86">
        <f t="shared" si="127"/>
        <v>1.3107640534579911E-167</v>
      </c>
      <c r="IV76" s="86">
        <f t="shared" si="128"/>
        <v>3.1283068092434828E-120</v>
      </c>
      <c r="IW76" s="86">
        <f t="shared" si="129"/>
        <v>5.4573512285371589E-100</v>
      </c>
      <c r="IY76" s="86">
        <f t="shared" si="130"/>
        <v>0.162739028169129</v>
      </c>
      <c r="IZ76" s="86">
        <f t="shared" si="131"/>
        <v>0.17579577284266987</v>
      </c>
      <c r="JA76" s="86">
        <f t="shared" si="132"/>
        <v>0.17504637226748004</v>
      </c>
      <c r="JB76" s="86">
        <f t="shared" si="133"/>
        <v>0.14979740676696715</v>
      </c>
      <c r="JC76" s="86">
        <f t="shared" si="134"/>
        <v>0.17034819020533595</v>
      </c>
      <c r="JD76" s="86">
        <f t="shared" si="135"/>
        <v>0.13297852681387731</v>
      </c>
      <c r="JE76" s="86">
        <f t="shared" si="136"/>
        <v>0.1329680056111314</v>
      </c>
      <c r="JF76" s="86">
        <f t="shared" si="137"/>
        <v>0.14472446794873908</v>
      </c>
      <c r="JG76" s="86">
        <f t="shared" si="138"/>
        <v>0.11961709250312279</v>
      </c>
      <c r="JH76" s="86">
        <f t="shared" si="139"/>
        <v>0.15747530702513032</v>
      </c>
      <c r="JI76" s="86">
        <f t="shared" si="140"/>
        <v>0.12581824910655376</v>
      </c>
      <c r="JJ76" s="86">
        <f t="shared" si="141"/>
        <v>0.12501095402659732</v>
      </c>
      <c r="JK76" s="86">
        <f t="shared" si="142"/>
        <v>0.11161519959952373</v>
      </c>
      <c r="JL76" s="86">
        <f t="shared" si="143"/>
        <v>0.12356922968167533</v>
      </c>
      <c r="JM76" s="86">
        <f t="shared" si="144"/>
        <v>9.9013510527179188E-2</v>
      </c>
    </row>
    <row r="77" spans="2:273" x14ac:dyDescent="0.25">
      <c r="B77" s="2">
        <v>50</v>
      </c>
      <c r="C77" s="37">
        <v>167.571</v>
      </c>
      <c r="D77" s="37">
        <v>185.298</v>
      </c>
      <c r="E77" s="37">
        <v>188.614</v>
      </c>
      <c r="F77" s="37">
        <v>176.45599999999999</v>
      </c>
      <c r="G77" s="37">
        <v>191.52600000000001</v>
      </c>
      <c r="H77" s="37">
        <v>179.82499999999999</v>
      </c>
      <c r="I77" s="37">
        <v>171.77199999999999</v>
      </c>
      <c r="J77" s="37">
        <v>178.54400000000001</v>
      </c>
      <c r="K77" s="37">
        <v>172.649</v>
      </c>
      <c r="L77" s="37">
        <v>183.12299999999999</v>
      </c>
      <c r="M77" s="37">
        <v>170.45599999999999</v>
      </c>
      <c r="N77" s="37">
        <v>165.17500000000001</v>
      </c>
      <c r="O77" s="37">
        <v>162.77199999999999</v>
      </c>
      <c r="P77" s="37">
        <v>161.55000000000001</v>
      </c>
      <c r="Q77" s="37">
        <v>147.983</v>
      </c>
      <c r="S77" s="4">
        <f t="shared" si="8"/>
        <v>169.28324386082207</v>
      </c>
      <c r="T77" s="4">
        <f t="shared" si="9"/>
        <v>181.66568058143216</v>
      </c>
      <c r="U77" s="4">
        <f t="shared" si="10"/>
        <v>183.04012483340546</v>
      </c>
      <c r="V77" s="4">
        <f t="shared" si="11"/>
        <v>173.82600939738802</v>
      </c>
      <c r="W77" s="4">
        <f t="shared" si="12"/>
        <v>184.37256408241481</v>
      </c>
      <c r="X77" s="4">
        <f t="shared" si="13"/>
        <v>173.48998031024632</v>
      </c>
      <c r="Y77" s="4">
        <f t="shared" si="14"/>
        <v>170.54044161323219</v>
      </c>
      <c r="Z77" s="4">
        <f t="shared" si="15"/>
        <v>176.34577316881968</v>
      </c>
      <c r="AA77" s="4">
        <f t="shared" si="16"/>
        <v>170.01994256154097</v>
      </c>
      <c r="AB77" s="4">
        <f t="shared" si="17"/>
        <v>178.42077938199603</v>
      </c>
      <c r="AC77" s="4">
        <f t="shared" si="18"/>
        <v>169.83775891526469</v>
      </c>
      <c r="AD77" s="4">
        <f t="shared" si="19"/>
        <v>165.95611592638349</v>
      </c>
      <c r="AE77" s="4">
        <f t="shared" si="20"/>
        <v>163.41962720298031</v>
      </c>
      <c r="AF77" s="4">
        <f t="shared" si="21"/>
        <v>162.7823364490099</v>
      </c>
      <c r="AG77" s="4">
        <f t="shared" si="22"/>
        <v>150.50453004624171</v>
      </c>
      <c r="AI77" s="4">
        <f t="shared" si="23"/>
        <v>-1.7122438608220705</v>
      </c>
      <c r="AJ77" s="4">
        <f t="shared" si="24"/>
        <v>3.632319418567846</v>
      </c>
      <c r="AK77" s="4">
        <f t="shared" si="25"/>
        <v>5.5738751665945472</v>
      </c>
      <c r="AL77" s="4">
        <f t="shared" si="26"/>
        <v>2.6299906026119686</v>
      </c>
      <c r="AM77" s="4">
        <f t="shared" si="27"/>
        <v>7.1534359175851989</v>
      </c>
      <c r="AN77" s="4">
        <f t="shared" si="28"/>
        <v>6.3350196897536648</v>
      </c>
      <c r="AO77" s="4">
        <f t="shared" si="29"/>
        <v>1.2315583867678015</v>
      </c>
      <c r="AP77" s="4">
        <f t="shared" si="30"/>
        <v>2.1982268311803352</v>
      </c>
      <c r="AQ77" s="4">
        <f t="shared" si="31"/>
        <v>2.6290574384590286</v>
      </c>
      <c r="AR77" s="4">
        <f t="shared" si="32"/>
        <v>4.7022206180039632</v>
      </c>
      <c r="AS77" s="4">
        <f t="shared" si="33"/>
        <v>0.61824108473530259</v>
      </c>
      <c r="AT77" s="4">
        <f t="shared" si="34"/>
        <v>-0.78111592638347815</v>
      </c>
      <c r="AU77" s="4">
        <f t="shared" si="35"/>
        <v>-0.64762720298031695</v>
      </c>
      <c r="AV77" s="4">
        <f t="shared" si="224"/>
        <v>-1.2323364490098925</v>
      </c>
      <c r="AW77" s="4">
        <f t="shared" si="224"/>
        <v>-2.5215300462417076</v>
      </c>
      <c r="AY77" s="2">
        <f t="shared" si="96"/>
        <v>103.64081658019269</v>
      </c>
      <c r="AZ77" s="2">
        <f t="shared" si="147"/>
        <v>106.37135892387988</v>
      </c>
      <c r="BA77" s="2">
        <f t="shared" si="148"/>
        <v>106.51454907475906</v>
      </c>
      <c r="BB77" s="2">
        <f t="shared" si="149"/>
        <v>104.85369097353922</v>
      </c>
      <c r="BC77" s="2">
        <f t="shared" si="150"/>
        <v>104.72017998440728</v>
      </c>
      <c r="BD77" s="2">
        <f t="shared" si="151"/>
        <v>103.70273477199876</v>
      </c>
      <c r="BE77" s="2">
        <f t="shared" si="152"/>
        <v>102.29915601369586</v>
      </c>
      <c r="BF77" s="2">
        <f t="shared" si="153"/>
        <v>108.06549715668416</v>
      </c>
      <c r="BG77" s="2">
        <f t="shared" si="154"/>
        <v>111.20747378070644</v>
      </c>
      <c r="BH77" s="2">
        <f t="shared" si="155"/>
        <v>110.69425790656707</v>
      </c>
      <c r="BI77" s="2">
        <f t="shared" si="156"/>
        <v>110.51179815908117</v>
      </c>
      <c r="BJ77" s="2">
        <f t="shared" si="157"/>
        <v>110.32877116371625</v>
      </c>
      <c r="BK77" s="2">
        <f t="shared" si="158"/>
        <v>109.79137558167476</v>
      </c>
      <c r="BL77" s="2">
        <f t="shared" si="159"/>
        <v>110.17863012925261</v>
      </c>
      <c r="BM77" s="2">
        <f t="shared" si="160"/>
        <v>112.80835297278203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108.92574099437147</v>
      </c>
      <c r="DL77" s="2">
        <f t="shared" si="225"/>
        <v>114.62809559099435</v>
      </c>
      <c r="DM77" s="2">
        <f t="shared" si="225"/>
        <v>113.86982422402158</v>
      </c>
      <c r="DN77" s="2">
        <f t="shared" si="225"/>
        <v>111.57379433198381</v>
      </c>
      <c r="DO77" s="2">
        <f t="shared" si="225"/>
        <v>113.07152204836417</v>
      </c>
      <c r="DP77" s="2">
        <f t="shared" si="225"/>
        <v>113.09287365937367</v>
      </c>
      <c r="DQ77" s="2">
        <f t="shared" si="225"/>
        <v>111.20337980085348</v>
      </c>
      <c r="DR77" s="2">
        <f t="shared" si="225"/>
        <v>114.5623278805121</v>
      </c>
      <c r="DS77" s="2">
        <f t="shared" si="225"/>
        <v>117.35725821535823</v>
      </c>
      <c r="DT77" s="2">
        <f t="shared" si="225"/>
        <v>118.0794054054054</v>
      </c>
      <c r="DU77" s="2">
        <f t="shared" si="225"/>
        <v>118.5963305322129</v>
      </c>
      <c r="DV77" s="2">
        <f t="shared" si="225"/>
        <v>118.03250441870443</v>
      </c>
      <c r="DW77" s="2">
        <f t="shared" si="225"/>
        <v>116.77430109056426</v>
      </c>
      <c r="DX77" s="2">
        <f t="shared" si="225"/>
        <v>116.26885419630153</v>
      </c>
      <c r="DY77" s="2">
        <f t="shared" si="225"/>
        <v>114.81619117647061</v>
      </c>
      <c r="EA77" s="2">
        <f t="shared" si="71"/>
        <v>101.52796161806212</v>
      </c>
      <c r="EB77" s="2">
        <f t="shared" si="72"/>
        <v>102.98526110779038</v>
      </c>
      <c r="EC77" s="2">
        <f t="shared" si="73"/>
        <v>103.3809941975109</v>
      </c>
      <c r="ED77" s="2">
        <f t="shared" si="74"/>
        <v>101.85322049196056</v>
      </c>
      <c r="EE77" s="2">
        <f t="shared" si="75"/>
        <v>100.99648301162745</v>
      </c>
      <c r="EF77" s="2">
        <f t="shared" si="76"/>
        <v>98.989349300209938</v>
      </c>
      <c r="EG77" s="2">
        <f t="shared" si="77"/>
        <v>97.991050110375269</v>
      </c>
      <c r="EH77" s="2">
        <f t="shared" si="78"/>
        <v>104.99155057675243</v>
      </c>
      <c r="EI77" s="2">
        <f t="shared" si="79"/>
        <v>108.03991216050892</v>
      </c>
      <c r="EJ77" s="2">
        <f t="shared" si="80"/>
        <v>107.2940718974869</v>
      </c>
      <c r="EK77" s="2">
        <f t="shared" si="81"/>
        <v>106.36773874267584</v>
      </c>
      <c r="EL77" s="2">
        <f t="shared" si="82"/>
        <v>106.46796462612431</v>
      </c>
      <c r="EM77" s="2">
        <f t="shared" si="83"/>
        <v>106.16657521777508</v>
      </c>
      <c r="EN77" s="2">
        <f t="shared" si="84"/>
        <v>107.15484638002505</v>
      </c>
      <c r="EO77" s="2">
        <f t="shared" si="85"/>
        <v>111.66905724535016</v>
      </c>
      <c r="EQ77" s="2">
        <f t="shared" si="86"/>
        <v>102.1686258919419</v>
      </c>
      <c r="ER77" s="2">
        <f t="shared" si="226"/>
        <v>102.77646975124551</v>
      </c>
      <c r="ES77" s="2">
        <f t="shared" si="226"/>
        <v>102.97573471223436</v>
      </c>
      <c r="ET77" s="2">
        <f t="shared" si="226"/>
        <v>101.09394706342079</v>
      </c>
      <c r="EU77" s="2">
        <f t="shared" si="226"/>
        <v>100.39218804942092</v>
      </c>
      <c r="EV77" s="2">
        <f t="shared" si="226"/>
        <v>97.790512869998395</v>
      </c>
      <c r="EW77" s="2">
        <f t="shared" si="226"/>
        <v>97.978117535172998</v>
      </c>
      <c r="EX77" s="2">
        <f t="shared" si="226"/>
        <v>104.0090688218246</v>
      </c>
      <c r="EY77" s="2">
        <f t="shared" si="226"/>
        <v>106.17057483140941</v>
      </c>
      <c r="EZ77" s="2">
        <f t="shared" si="226"/>
        <v>107.92209055825455</v>
      </c>
      <c r="FA77" s="2">
        <f t="shared" si="226"/>
        <v>105.92403403729662</v>
      </c>
      <c r="FB77" s="2">
        <f t="shared" si="226"/>
        <v>105.92516530708347</v>
      </c>
      <c r="FC77" s="2">
        <f t="shared" si="226"/>
        <v>105.28422604141943</v>
      </c>
      <c r="FD77" s="2">
        <f t="shared" si="226"/>
        <v>108.14576004309617</v>
      </c>
      <c r="FE77" s="2">
        <f t="shared" si="226"/>
        <v>113.29968225277648</v>
      </c>
      <c r="FG77" s="2">
        <f t="shared" si="88"/>
        <v>0.71441502124325318</v>
      </c>
      <c r="FH77" s="2">
        <f t="shared" si="227"/>
        <v>0.70916254002451373</v>
      </c>
      <c r="FI77" s="2">
        <f t="shared" si="227"/>
        <v>0.70123552921850618</v>
      </c>
      <c r="FJ77" s="2">
        <f t="shared" si="227"/>
        <v>0.6913054923351466</v>
      </c>
      <c r="FK77" s="2">
        <f t="shared" si="227"/>
        <v>0.69160436416738635</v>
      </c>
      <c r="FL77" s="2">
        <f t="shared" si="227"/>
        <v>0.66577382024291099</v>
      </c>
      <c r="FM77" s="2">
        <f t="shared" si="227"/>
        <v>0.67393259094202407</v>
      </c>
      <c r="FN77" s="2">
        <f t="shared" si="227"/>
        <v>0.67878169412658651</v>
      </c>
      <c r="FO77" s="2">
        <f t="shared" si="227"/>
        <v>0.65996438356538478</v>
      </c>
      <c r="FP77" s="2">
        <f t="shared" si="227"/>
        <v>0.68476007913181403</v>
      </c>
      <c r="FQ77" s="2">
        <f t="shared" si="227"/>
        <v>0.6611065451514786</v>
      </c>
      <c r="FR77" s="2">
        <f t="shared" si="227"/>
        <v>0.66613858183098873</v>
      </c>
      <c r="FS77" s="2">
        <f t="shared" si="227"/>
        <v>0.65826622106631116</v>
      </c>
      <c r="FT77" s="2">
        <f t="shared" si="227"/>
        <v>0.66824934291765503</v>
      </c>
      <c r="FU77" s="2">
        <f t="shared" si="227"/>
        <v>0.63809547499131691</v>
      </c>
      <c r="FW77" s="2">
        <f t="shared" si="112"/>
        <v>2.5020296386415276E-4</v>
      </c>
      <c r="FX77" s="2">
        <f t="shared" si="164"/>
        <v>3.5725578761770598E-4</v>
      </c>
      <c r="FY77" s="2">
        <f t="shared" si="165"/>
        <v>3.3281081441889946E-4</v>
      </c>
      <c r="FZ77" s="2">
        <f t="shared" si="166"/>
        <v>2.8616066230606002E-4</v>
      </c>
      <c r="GA77" s="2">
        <f t="shared" si="167"/>
        <v>3.1833569736234083E-4</v>
      </c>
      <c r="GB77" s="2">
        <f t="shared" si="168"/>
        <v>3.1830521319751369E-4</v>
      </c>
      <c r="GC77" s="2">
        <f t="shared" si="169"/>
        <v>3.2526185610429724E-4</v>
      </c>
      <c r="GD77" s="2">
        <f t="shared" si="170"/>
        <v>3.6875135020003369E-4</v>
      </c>
      <c r="GE77" s="2">
        <f t="shared" si="171"/>
        <v>3.5728655679305476E-4</v>
      </c>
      <c r="GF77" s="2">
        <f t="shared" si="172"/>
        <v>3.4764493570709686E-4</v>
      </c>
      <c r="GG77" s="2">
        <f t="shared" si="173"/>
        <v>2.9367072644374365E-4</v>
      </c>
      <c r="GH77" s="2">
        <f t="shared" si="174"/>
        <v>2.7103576893231402E-4</v>
      </c>
      <c r="GI77" s="2">
        <f t="shared" si="175"/>
        <v>2.4693682168830844E-4</v>
      </c>
      <c r="GJ77" s="2">
        <f t="shared" si="176"/>
        <v>2.0755342455252781E-4</v>
      </c>
      <c r="GK77" s="2">
        <f t="shared" si="177"/>
        <v>2.0465585251590397E-4</v>
      </c>
      <c r="GM77" s="86">
        <f t="shared" si="113"/>
        <v>0.20314435923762114</v>
      </c>
      <c r="GN77" s="86">
        <f t="shared" si="178"/>
        <v>0.22180229742479238</v>
      </c>
      <c r="GO77" s="86">
        <f t="shared" si="179"/>
        <v>0.22332017014115771</v>
      </c>
      <c r="GP77" s="86">
        <f t="shared" si="180"/>
        <v>0.19238062861229835</v>
      </c>
      <c r="GQ77" s="86">
        <f t="shared" si="181"/>
        <v>0.22028174871025835</v>
      </c>
      <c r="GR77" s="86">
        <f t="shared" si="182"/>
        <v>0.17747343229247906</v>
      </c>
      <c r="GS77" s="86">
        <f t="shared" si="183"/>
        <v>0.17459786205614544</v>
      </c>
      <c r="GT77" s="86">
        <f t="shared" si="184"/>
        <v>0.18943765503025459</v>
      </c>
      <c r="GU77" s="86">
        <f t="shared" si="185"/>
        <v>0.16026115050502737</v>
      </c>
      <c r="GV77" s="86">
        <f t="shared" si="186"/>
        <v>0.2050622622558235</v>
      </c>
      <c r="GW77" s="86">
        <f t="shared" si="187"/>
        <v>0.1688646892969676</v>
      </c>
      <c r="GX77" s="86">
        <f t="shared" si="188"/>
        <v>0.16590597994593048</v>
      </c>
      <c r="GY77" s="86">
        <f t="shared" si="189"/>
        <v>0.14919241563467991</v>
      </c>
      <c r="GZ77" s="86">
        <f t="shared" si="190"/>
        <v>0.1631441709523597</v>
      </c>
      <c r="HA77" s="86">
        <f t="shared" si="191"/>
        <v>0.13760268509809406</v>
      </c>
      <c r="HC77" s="86">
        <f t="shared" si="145"/>
        <v>6.8883020331977947E-6</v>
      </c>
      <c r="HD77" s="86">
        <f t="shared" si="192"/>
        <v>1.352380370070166E-5</v>
      </c>
      <c r="HE77" s="86">
        <f t="shared" si="193"/>
        <v>1.6654076961345088E-6</v>
      </c>
      <c r="HF77" s="86">
        <f t="shared" si="194"/>
        <v>8.7015007179874295E-7</v>
      </c>
      <c r="HG77" s="86">
        <f t="shared" si="195"/>
        <v>2.18299508167613E-6</v>
      </c>
      <c r="HH77" s="86">
        <f t="shared" si="196"/>
        <v>1.5568900145836087E-6</v>
      </c>
      <c r="HI77" s="86">
        <f t="shared" si="197"/>
        <v>1.5063262728046945E-6</v>
      </c>
      <c r="HJ77" s="86">
        <f t="shared" si="198"/>
        <v>5.3311295592690895E-6</v>
      </c>
      <c r="HK77" s="86">
        <f t="shared" si="199"/>
        <v>2.4073554908691457E-6</v>
      </c>
      <c r="HL77" s="86">
        <f t="shared" si="200"/>
        <v>6.5189806861670766E-6</v>
      </c>
      <c r="HM77" s="86">
        <f t="shared" si="201"/>
        <v>5.5237755062388824E-7</v>
      </c>
      <c r="HN77" s="86">
        <f t="shared" si="202"/>
        <v>3.634549802575814E-6</v>
      </c>
      <c r="HO77" s="86">
        <f t="shared" si="203"/>
        <v>3.3492321347928321E-7</v>
      </c>
      <c r="HP77" s="86">
        <f t="shared" si="204"/>
        <v>5.4704588757975967E-7</v>
      </c>
      <c r="HQ77" s="86">
        <f t="shared" si="205"/>
        <v>9.2643775062384695E-9</v>
      </c>
      <c r="HS77" s="86">
        <f t="shared" si="114"/>
        <v>3.9269617708370544E-52</v>
      </c>
      <c r="HT77" s="86">
        <f t="shared" si="206"/>
        <v>4.0673474009957729E-44</v>
      </c>
      <c r="HU77" s="86">
        <f t="shared" si="207"/>
        <v>1.7766292070737011E-59</v>
      </c>
      <c r="HV77" s="86">
        <f t="shared" si="208"/>
        <v>1.6986553695687032E-62</v>
      </c>
      <c r="HW77" s="86">
        <f t="shared" si="209"/>
        <v>3.9965967562887E-62</v>
      </c>
      <c r="HX77" s="86">
        <f t="shared" si="210"/>
        <v>1.1777126184340562E-62</v>
      </c>
      <c r="HY77" s="86">
        <f t="shared" si="211"/>
        <v>1.2617147473548738E-61</v>
      </c>
      <c r="HZ77" s="86">
        <f t="shared" si="212"/>
        <v>7.1166948217580321E-57</v>
      </c>
      <c r="IA77" s="86">
        <f t="shared" si="213"/>
        <v>3.594024600017474E-60</v>
      </c>
      <c r="IB77" s="86">
        <f t="shared" si="214"/>
        <v>7.1076219727444901E-56</v>
      </c>
      <c r="IC77" s="86">
        <f t="shared" si="215"/>
        <v>1.3304159955110967E-68</v>
      </c>
      <c r="ID77" s="86">
        <f t="shared" si="216"/>
        <v>3.2391551366818897E-56</v>
      </c>
      <c r="IE77" s="86">
        <f t="shared" si="217"/>
        <v>2.852396095713158E-66</v>
      </c>
      <c r="IF77" s="86">
        <f t="shared" si="218"/>
        <v>2.2229460602122884E-29</v>
      </c>
      <c r="IG77" s="86">
        <f t="shared" si="219"/>
        <v>2.2814657171787909E-21</v>
      </c>
      <c r="II77" s="86">
        <f t="shared" si="115"/>
        <v>1.239347283713894E-128</v>
      </c>
      <c r="IJ77" s="86">
        <f t="shared" si="116"/>
        <v>5.433400337035731E-115</v>
      </c>
      <c r="IK77" s="86">
        <f t="shared" si="117"/>
        <v>6.404288489647397E-150</v>
      </c>
      <c r="IL77" s="86">
        <f t="shared" si="118"/>
        <v>7.3253752184566163E-154</v>
      </c>
      <c r="IM77" s="86">
        <f t="shared" si="119"/>
        <v>6.8942844898570179E-155</v>
      </c>
      <c r="IN77" s="86">
        <f t="shared" si="120"/>
        <v>4.894854232094569E-157</v>
      </c>
      <c r="IO77" s="86">
        <f t="shared" si="121"/>
        <v>2.8819967757289244E-155</v>
      </c>
      <c r="IP77" s="86">
        <f t="shared" si="122"/>
        <v>2.5941827935679917E-141</v>
      </c>
      <c r="IQ77" s="86">
        <f t="shared" si="123"/>
        <v>9.8663050328832708E-150</v>
      </c>
      <c r="IR77" s="86">
        <f t="shared" si="124"/>
        <v>1.7734855940342236E-139</v>
      </c>
      <c r="IS77" s="86">
        <f t="shared" si="125"/>
        <v>3.6094298082801439E-174</v>
      </c>
      <c r="IT77" s="86">
        <f t="shared" si="126"/>
        <v>6.6971395769513587E-140</v>
      </c>
      <c r="IU77" s="86">
        <f t="shared" si="127"/>
        <v>5.3585487757149848E-164</v>
      </c>
      <c r="IV77" s="86">
        <f t="shared" si="128"/>
        <v>1.0541848840478202E-117</v>
      </c>
      <c r="IW77" s="86">
        <f t="shared" si="129"/>
        <v>6.751443256643348E-98</v>
      </c>
      <c r="IY77" s="86">
        <f t="shared" si="130"/>
        <v>0.20315124753965433</v>
      </c>
      <c r="IZ77" s="86">
        <f t="shared" si="131"/>
        <v>0.22181582122849308</v>
      </c>
      <c r="JA77" s="86">
        <f t="shared" si="132"/>
        <v>0.22332183554885385</v>
      </c>
      <c r="JB77" s="86">
        <f t="shared" si="133"/>
        <v>0.19238149876237015</v>
      </c>
      <c r="JC77" s="86">
        <f t="shared" si="134"/>
        <v>0.22028393170534002</v>
      </c>
      <c r="JD77" s="86">
        <f t="shared" si="135"/>
        <v>0.17747498918249363</v>
      </c>
      <c r="JE77" s="86">
        <f t="shared" si="136"/>
        <v>0.17459936838241824</v>
      </c>
      <c r="JF77" s="86">
        <f t="shared" si="137"/>
        <v>0.18944298615981386</v>
      </c>
      <c r="JG77" s="86">
        <f t="shared" si="138"/>
        <v>0.16026355786051824</v>
      </c>
      <c r="JH77" s="86">
        <f t="shared" si="139"/>
        <v>0.20506878123650965</v>
      </c>
      <c r="JI77" s="86">
        <f t="shared" si="140"/>
        <v>0.16886524167451822</v>
      </c>
      <c r="JJ77" s="86">
        <f t="shared" si="141"/>
        <v>0.16590961449573305</v>
      </c>
      <c r="JK77" s="86">
        <f t="shared" si="142"/>
        <v>0.14919275055789338</v>
      </c>
      <c r="JL77" s="86">
        <f t="shared" si="143"/>
        <v>0.16314471799824729</v>
      </c>
      <c r="JM77" s="86">
        <f t="shared" si="144"/>
        <v>0.13760269436247158</v>
      </c>
    </row>
    <row r="78" spans="2:273" x14ac:dyDescent="0.25">
      <c r="B78" s="2">
        <v>51</v>
      </c>
      <c r="C78" s="37">
        <v>183.41300000000001</v>
      </c>
      <c r="D78" s="37">
        <v>200.86</v>
      </c>
      <c r="E78" s="37">
        <v>204.63200000000001</v>
      </c>
      <c r="F78" s="37">
        <v>193.386</v>
      </c>
      <c r="G78" s="37">
        <v>206.614</v>
      </c>
      <c r="H78" s="37">
        <v>197.45599999999999</v>
      </c>
      <c r="I78" s="37">
        <v>190.47399999999999</v>
      </c>
      <c r="J78" s="37">
        <v>194.47399999999999</v>
      </c>
      <c r="K78" s="37">
        <v>189.053</v>
      </c>
      <c r="L78" s="37">
        <v>199.52600000000001</v>
      </c>
      <c r="M78" s="37">
        <v>188.43899999999999</v>
      </c>
      <c r="N78" s="37">
        <v>180.053</v>
      </c>
      <c r="O78" s="37">
        <v>178.035</v>
      </c>
      <c r="P78" s="37">
        <v>175.56700000000001</v>
      </c>
      <c r="Q78" s="37">
        <v>161.55000000000001</v>
      </c>
      <c r="S78" s="4">
        <f t="shared" si="8"/>
        <v>179.6608690843436</v>
      </c>
      <c r="T78" s="4">
        <f t="shared" si="9"/>
        <v>193.82333783653098</v>
      </c>
      <c r="U78" s="4">
        <f t="shared" si="10"/>
        <v>195.9653582855758</v>
      </c>
      <c r="V78" s="4">
        <f t="shared" si="11"/>
        <v>186.25732006518948</v>
      </c>
      <c r="W78" s="4">
        <f t="shared" si="12"/>
        <v>198.60307397538094</v>
      </c>
      <c r="X78" s="4">
        <f t="shared" si="13"/>
        <v>188.25289710466657</v>
      </c>
      <c r="Y78" s="4">
        <f t="shared" si="14"/>
        <v>184.21313488594348</v>
      </c>
      <c r="Z78" s="4">
        <f t="shared" si="15"/>
        <v>189.62270375237139</v>
      </c>
      <c r="AA78" s="4">
        <f t="shared" si="16"/>
        <v>182.92977431854987</v>
      </c>
      <c r="AB78" s="4">
        <f t="shared" si="17"/>
        <v>191.09311195615297</v>
      </c>
      <c r="AC78" s="4">
        <f t="shared" si="18"/>
        <v>182.77770464455429</v>
      </c>
      <c r="AD78" s="4">
        <f t="shared" si="19"/>
        <v>177.67269106985819</v>
      </c>
      <c r="AE78" s="4">
        <f t="shared" si="20"/>
        <v>175.26903169174275</v>
      </c>
      <c r="AF78" s="4">
        <f t="shared" si="21"/>
        <v>173.7183756660317</v>
      </c>
      <c r="AG78" s="4">
        <f t="shared" si="22"/>
        <v>160.1748661602274</v>
      </c>
      <c r="AI78" s="4">
        <f t="shared" si="23"/>
        <v>3.7521309156564087</v>
      </c>
      <c r="AJ78" s="4">
        <f t="shared" si="24"/>
        <v>7.0366621634690318</v>
      </c>
      <c r="AK78" s="4">
        <f t="shared" si="25"/>
        <v>8.6666417144242018</v>
      </c>
      <c r="AL78" s="4">
        <f t="shared" si="26"/>
        <v>7.1286799348105205</v>
      </c>
      <c r="AM78" s="4">
        <f t="shared" si="27"/>
        <v>8.0109260246190672</v>
      </c>
      <c r="AN78" s="4">
        <f t="shared" si="28"/>
        <v>9.2031028953334157</v>
      </c>
      <c r="AO78" s="4">
        <f t="shared" si="29"/>
        <v>6.2608651140565144</v>
      </c>
      <c r="AP78" s="4">
        <f t="shared" si="30"/>
        <v>4.8512962476285963</v>
      </c>
      <c r="AQ78" s="4">
        <f t="shared" si="31"/>
        <v>6.1232256814501227</v>
      </c>
      <c r="AR78" s="4">
        <f t="shared" si="32"/>
        <v>8.4328880438470435</v>
      </c>
      <c r="AS78" s="4">
        <f t="shared" si="33"/>
        <v>5.6612953554457022</v>
      </c>
      <c r="AT78" s="4">
        <f t="shared" si="34"/>
        <v>2.3803089301418083</v>
      </c>
      <c r="AU78" s="4">
        <f t="shared" si="35"/>
        <v>2.7659683082572428</v>
      </c>
      <c r="AV78" s="4">
        <f t="shared" si="224"/>
        <v>1.8486243339683028</v>
      </c>
      <c r="AW78" s="4">
        <f t="shared" si="224"/>
        <v>1.3751338397726158</v>
      </c>
      <c r="AY78" s="2">
        <f t="shared" si="96"/>
        <v>103.44538361802475</v>
      </c>
      <c r="AZ78" s="2">
        <f t="shared" si="147"/>
        <v>106.10634161422355</v>
      </c>
      <c r="BA78" s="2">
        <f t="shared" si="148"/>
        <v>106.25286860515379</v>
      </c>
      <c r="BB78" s="2">
        <f t="shared" si="149"/>
        <v>104.59888496430948</v>
      </c>
      <c r="BC78" s="2">
        <f t="shared" si="150"/>
        <v>104.42545931459711</v>
      </c>
      <c r="BD78" s="2">
        <f t="shared" si="151"/>
        <v>103.38412278144206</v>
      </c>
      <c r="BE78" s="2">
        <f t="shared" si="152"/>
        <v>102.00300572150448</v>
      </c>
      <c r="BF78" s="2">
        <f t="shared" si="153"/>
        <v>107.80188574132866</v>
      </c>
      <c r="BG78" s="2">
        <f t="shared" si="154"/>
        <v>110.94547423943489</v>
      </c>
      <c r="BH78" s="2">
        <f t="shared" si="155"/>
        <v>110.4293018939748</v>
      </c>
      <c r="BI78" s="2">
        <f t="shared" si="156"/>
        <v>110.23137437315522</v>
      </c>
      <c r="BJ78" s="2">
        <f t="shared" si="157"/>
        <v>110.07664633343883</v>
      </c>
      <c r="BK78" s="2">
        <f t="shared" si="158"/>
        <v>109.55200938156632</v>
      </c>
      <c r="BL78" s="2">
        <f t="shared" si="159"/>
        <v>109.96788946164307</v>
      </c>
      <c r="BM78" s="2">
        <f t="shared" si="160"/>
        <v>112.675798072793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109.09018086303939</v>
      </c>
      <c r="DL78" s="2">
        <f t="shared" si="225"/>
        <v>114.83575938086302</v>
      </c>
      <c r="DM78" s="2">
        <f t="shared" si="225"/>
        <v>114.02628677462887</v>
      </c>
      <c r="DN78" s="2">
        <f t="shared" si="225"/>
        <v>111.67658299595142</v>
      </c>
      <c r="DO78" s="2">
        <f t="shared" si="225"/>
        <v>113.20049146514938</v>
      </c>
      <c r="DP78" s="2">
        <f t="shared" si="225"/>
        <v>113.29238395538397</v>
      </c>
      <c r="DQ78" s="2">
        <f t="shared" si="225"/>
        <v>111.34365813181603</v>
      </c>
      <c r="DR78" s="2">
        <f t="shared" si="225"/>
        <v>114.71123091512567</v>
      </c>
      <c r="DS78" s="2">
        <f t="shared" si="225"/>
        <v>117.5572737880738</v>
      </c>
      <c r="DT78" s="2">
        <f t="shared" si="225"/>
        <v>118.22403603603603</v>
      </c>
      <c r="DU78" s="2">
        <f t="shared" si="225"/>
        <v>118.79066946778714</v>
      </c>
      <c r="DV78" s="2">
        <f t="shared" si="225"/>
        <v>118.25858215358218</v>
      </c>
      <c r="DW78" s="2">
        <f t="shared" si="225"/>
        <v>116.99396443812235</v>
      </c>
      <c r="DX78" s="2">
        <f t="shared" si="225"/>
        <v>116.44804599336176</v>
      </c>
      <c r="DY78" s="2">
        <f t="shared" si="225"/>
        <v>114.92458288770055</v>
      </c>
      <c r="EA78" s="2">
        <f t="shared" si="71"/>
        <v>101.38720724365008</v>
      </c>
      <c r="EB78" s="2">
        <f t="shared" si="72"/>
        <v>102.84140142458656</v>
      </c>
      <c r="EC78" s="2">
        <f t="shared" si="73"/>
        <v>103.23258175206077</v>
      </c>
      <c r="ED78" s="2">
        <f t="shared" si="74"/>
        <v>101.71683499750567</v>
      </c>
      <c r="EE78" s="2">
        <f t="shared" si="75"/>
        <v>100.85713847039409</v>
      </c>
      <c r="EF78" s="2">
        <f t="shared" si="76"/>
        <v>98.848320713785867</v>
      </c>
      <c r="EG78" s="2">
        <f t="shared" si="77"/>
        <v>97.881390397350984</v>
      </c>
      <c r="EH78" s="2">
        <f t="shared" si="78"/>
        <v>104.82044543034604</v>
      </c>
      <c r="EI78" s="2">
        <f t="shared" si="79"/>
        <v>107.83965280156593</v>
      </c>
      <c r="EJ78" s="2">
        <f t="shared" si="80"/>
        <v>107.15628581829652</v>
      </c>
      <c r="EK78" s="2">
        <f t="shared" si="81"/>
        <v>106.23001595934089</v>
      </c>
      <c r="EL78" s="2">
        <f t="shared" si="82"/>
        <v>106.33699583836757</v>
      </c>
      <c r="EM78" s="2">
        <f t="shared" si="83"/>
        <v>106.02886132238385</v>
      </c>
      <c r="EN78" s="2">
        <f t="shared" si="84"/>
        <v>107.03357767762459</v>
      </c>
      <c r="EO78" s="2">
        <f t="shared" si="85"/>
        <v>111.51204996834778</v>
      </c>
      <c r="EQ78" s="2">
        <f t="shared" si="86"/>
        <v>102.01329336166057</v>
      </c>
      <c r="ER78" s="2">
        <f t="shared" si="226"/>
        <v>102.63740352456072</v>
      </c>
      <c r="ES78" s="2">
        <f t="shared" si="226"/>
        <v>102.83623884524727</v>
      </c>
      <c r="ET78" s="2">
        <f t="shared" si="226"/>
        <v>100.97404553601275</v>
      </c>
      <c r="EU78" s="2">
        <f t="shared" si="226"/>
        <v>100.26608521811931</v>
      </c>
      <c r="EV78" s="2">
        <f t="shared" si="226"/>
        <v>97.676093518945521</v>
      </c>
      <c r="EW78" s="2">
        <f t="shared" si="226"/>
        <v>97.868676078480433</v>
      </c>
      <c r="EX78" s="2">
        <f t="shared" si="226"/>
        <v>103.86040663925695</v>
      </c>
      <c r="EY78" s="2">
        <f t="shared" si="226"/>
        <v>106.01237073910775</v>
      </c>
      <c r="EZ78" s="2">
        <f t="shared" si="226"/>
        <v>107.7697221698531</v>
      </c>
      <c r="FA78" s="2">
        <f t="shared" si="226"/>
        <v>105.79578431183664</v>
      </c>
      <c r="FB78" s="2">
        <f t="shared" si="226"/>
        <v>105.80604645310663</v>
      </c>
      <c r="FC78" s="2">
        <f t="shared" si="226"/>
        <v>105.16486055809402</v>
      </c>
      <c r="FD78" s="2">
        <f t="shared" si="226"/>
        <v>108.00445535479659</v>
      </c>
      <c r="FE78" s="2">
        <f t="shared" si="226"/>
        <v>113.10731727245404</v>
      </c>
      <c r="FG78" s="2">
        <f t="shared" si="88"/>
        <v>0.73282985007717527</v>
      </c>
      <c r="FH78" s="2">
        <f t="shared" si="227"/>
        <v>0.7277870053994292</v>
      </c>
      <c r="FI78" s="2">
        <f t="shared" si="227"/>
        <v>0.72016731275232193</v>
      </c>
      <c r="FJ78" s="2">
        <f t="shared" si="227"/>
        <v>0.71060683211347919</v>
      </c>
      <c r="FK78" s="2">
        <f t="shared" si="227"/>
        <v>0.71089483178287904</v>
      </c>
      <c r="FL78" s="2">
        <f t="shared" si="227"/>
        <v>0.6859463224598924</v>
      </c>
      <c r="FM78" s="2">
        <f t="shared" si="227"/>
        <v>0.69383911093030382</v>
      </c>
      <c r="FN78" s="2">
        <f t="shared" si="227"/>
        <v>0.69852460432501051</v>
      </c>
      <c r="FO78" s="2">
        <f t="shared" si="227"/>
        <v>0.6803191575490718</v>
      </c>
      <c r="FP78" s="2">
        <f t="shared" si="227"/>
        <v>0.70429561687405606</v>
      </c>
      <c r="FQ78" s="2">
        <f t="shared" si="227"/>
        <v>0.6814259519782635</v>
      </c>
      <c r="FR78" s="2">
        <f t="shared" si="227"/>
        <v>0.68629944185656</v>
      </c>
      <c r="FS78" s="2">
        <f t="shared" si="227"/>
        <v>0.67867315482647184</v>
      </c>
      <c r="FT78" s="2">
        <f t="shared" si="227"/>
        <v>0.68834237475440851</v>
      </c>
      <c r="FU78" s="2">
        <f t="shared" si="227"/>
        <v>0.65908310338991627</v>
      </c>
      <c r="FW78" s="2">
        <f t="shared" si="112"/>
        <v>2.7433547226764546E-4</v>
      </c>
      <c r="FX78" s="2">
        <f t="shared" si="164"/>
        <v>3.917096803569076E-4</v>
      </c>
      <c r="FY78" s="2">
        <f t="shared" si="165"/>
        <v>3.6490808462202228E-4</v>
      </c>
      <c r="FZ78" s="2">
        <f t="shared" si="166"/>
        <v>3.1376026443611553E-4</v>
      </c>
      <c r="GA78" s="2">
        <f t="shared" si="167"/>
        <v>3.4903743141583834E-4</v>
      </c>
      <c r="GB78" s="2">
        <f t="shared" si="168"/>
        <v>3.4900400824672577E-4</v>
      </c>
      <c r="GC78" s="2">
        <f t="shared" si="169"/>
        <v>3.5663134192242141E-4</v>
      </c>
      <c r="GD78" s="2">
        <f t="shared" si="170"/>
        <v>4.043134312500237E-4</v>
      </c>
      <c r="GE78" s="2">
        <f t="shared" si="171"/>
        <v>3.9174341576110768E-4</v>
      </c>
      <c r="GF78" s="2">
        <f t="shared" si="172"/>
        <v>3.8117230742366491E-4</v>
      </c>
      <c r="GG78" s="2">
        <f t="shared" si="173"/>
        <v>3.2199442538037289E-4</v>
      </c>
      <c r="GH78" s="2">
        <f t="shared" si="174"/>
        <v>2.9717704011425895E-4</v>
      </c>
      <c r="GI78" s="2">
        <f t="shared" si="175"/>
        <v>2.7075439034835629E-4</v>
      </c>
      <c r="GJ78" s="2">
        <f t="shared" si="176"/>
        <v>2.2757324754350909E-4</v>
      </c>
      <c r="GK78" s="2">
        <f t="shared" si="177"/>
        <v>2.2439624933155356E-4</v>
      </c>
      <c r="GM78" s="86">
        <f t="shared" si="113"/>
        <v>0.25040772470765132</v>
      </c>
      <c r="GN78" s="86">
        <f t="shared" si="178"/>
        <v>0.27585718184159097</v>
      </c>
      <c r="GO78" s="86">
        <f t="shared" si="179"/>
        <v>0.28043940441292436</v>
      </c>
      <c r="GP78" s="86">
        <f t="shared" si="180"/>
        <v>0.24325518403264326</v>
      </c>
      <c r="GQ78" s="86">
        <f t="shared" si="181"/>
        <v>0.27991487703760359</v>
      </c>
      <c r="GR78" s="86">
        <f t="shared" si="182"/>
        <v>0.23219825448505224</v>
      </c>
      <c r="GS78" s="86">
        <f t="shared" si="183"/>
        <v>0.22525609286481396</v>
      </c>
      <c r="GT78" s="86">
        <f t="shared" si="184"/>
        <v>0.24352838421117937</v>
      </c>
      <c r="GU78" s="86">
        <f t="shared" si="185"/>
        <v>0.21055844731825643</v>
      </c>
      <c r="GV78" s="86">
        <f t="shared" si="186"/>
        <v>0.26233126053520961</v>
      </c>
      <c r="GW78" s="86">
        <f t="shared" si="187"/>
        <v>0.22211602647051912</v>
      </c>
      <c r="GX78" s="86">
        <f t="shared" si="188"/>
        <v>0.21613323207425156</v>
      </c>
      <c r="GY78" s="86">
        <f t="shared" si="189"/>
        <v>0.19573269692877646</v>
      </c>
      <c r="GZ78" s="86">
        <f t="shared" si="190"/>
        <v>0.21159684044927624</v>
      </c>
      <c r="HA78" s="86">
        <f t="shared" si="191"/>
        <v>0.18685696753626038</v>
      </c>
      <c r="HC78" s="86">
        <f t="shared" si="145"/>
        <v>1.3801454230495509E-5</v>
      </c>
      <c r="HD78" s="86">
        <f t="shared" si="192"/>
        <v>2.6306572925134027E-5</v>
      </c>
      <c r="HE78" s="86">
        <f t="shared" si="193"/>
        <v>3.7957292411292555E-6</v>
      </c>
      <c r="HF78" s="86">
        <f t="shared" si="194"/>
        <v>2.0157257118809336E-6</v>
      </c>
      <c r="HG78" s="86">
        <f t="shared" si="195"/>
        <v>4.9754354009438017E-6</v>
      </c>
      <c r="HH78" s="86">
        <f t="shared" si="196"/>
        <v>3.6088602207831379E-6</v>
      </c>
      <c r="HI78" s="86">
        <f t="shared" si="197"/>
        <v>3.4866501597777653E-6</v>
      </c>
      <c r="HJ78" s="86">
        <f t="shared" si="198"/>
        <v>1.1538080195288324E-5</v>
      </c>
      <c r="HK78" s="86">
        <f t="shared" si="199"/>
        <v>5.4570482470651332E-6</v>
      </c>
      <c r="HL78" s="86">
        <f t="shared" si="200"/>
        <v>1.3867665204427055E-5</v>
      </c>
      <c r="HM78" s="86">
        <f t="shared" si="201"/>
        <v>1.3744398048802685E-6</v>
      </c>
      <c r="HN78" s="86">
        <f t="shared" si="202"/>
        <v>7.7101310676394203E-6</v>
      </c>
      <c r="HO78" s="86">
        <f t="shared" si="203"/>
        <v>8.0920818971127281E-7</v>
      </c>
      <c r="HP78" s="86">
        <f t="shared" si="204"/>
        <v>1.2771141325031018E-6</v>
      </c>
      <c r="HQ78" s="86">
        <f t="shared" si="205"/>
        <v>2.8965885185241009E-8</v>
      </c>
      <c r="HS78" s="86">
        <f t="shared" si="114"/>
        <v>1.4846201192532506E-50</v>
      </c>
      <c r="HT78" s="86">
        <f t="shared" si="206"/>
        <v>1.0899525552925873E-42</v>
      </c>
      <c r="HU78" s="86">
        <f t="shared" si="207"/>
        <v>1.3744056599288987E-57</v>
      </c>
      <c r="HV78" s="86">
        <f t="shared" si="208"/>
        <v>1.4350755913067998E-60</v>
      </c>
      <c r="HW78" s="86">
        <f t="shared" si="209"/>
        <v>3.583248892780238E-60</v>
      </c>
      <c r="HX78" s="86">
        <f t="shared" si="210"/>
        <v>1.1112421941063299E-60</v>
      </c>
      <c r="HY78" s="86">
        <f t="shared" si="211"/>
        <v>1.1298064088931542E-59</v>
      </c>
      <c r="HZ78" s="86">
        <f t="shared" si="212"/>
        <v>4.6414292046378481E-55</v>
      </c>
      <c r="IA78" s="86">
        <f t="shared" si="213"/>
        <v>2.9585987069587797E-58</v>
      </c>
      <c r="IB78" s="86">
        <f t="shared" si="214"/>
        <v>4.2136248451872932E-54</v>
      </c>
      <c r="IC78" s="86">
        <f t="shared" si="215"/>
        <v>1.9151652776562188E-66</v>
      </c>
      <c r="ID78" s="86">
        <f t="shared" si="216"/>
        <v>1.7301768754083143E-54</v>
      </c>
      <c r="IE78" s="86">
        <f t="shared" si="217"/>
        <v>2.9489128145520113E-64</v>
      </c>
      <c r="IF78" s="86">
        <f t="shared" si="218"/>
        <v>1.5092373978650148E-28</v>
      </c>
      <c r="IG78" s="86">
        <f t="shared" si="219"/>
        <v>8.8517301151285807E-21</v>
      </c>
      <c r="II78" s="86">
        <f t="shared" si="115"/>
        <v>7.7739182358070784E-126</v>
      </c>
      <c r="IJ78" s="86">
        <f t="shared" si="116"/>
        <v>2.2036959230032809E-112</v>
      </c>
      <c r="IK78" s="86">
        <f t="shared" si="117"/>
        <v>1.5457472542596613E-146</v>
      </c>
      <c r="IL78" s="86">
        <f t="shared" si="118"/>
        <v>1.8775115689451245E-150</v>
      </c>
      <c r="IM78" s="86">
        <f t="shared" si="119"/>
        <v>2.0673636311569839E-151</v>
      </c>
      <c r="IN78" s="86">
        <f t="shared" si="120"/>
        <v>1.6422254200355875E-153</v>
      </c>
      <c r="IO78" s="86">
        <f t="shared" si="121"/>
        <v>9.0056810865927849E-152</v>
      </c>
      <c r="IP78" s="86">
        <f t="shared" si="122"/>
        <v>4.3772384436000925E-138</v>
      </c>
      <c r="IQ78" s="86">
        <f t="shared" si="123"/>
        <v>2.5268391409525706E-146</v>
      </c>
      <c r="IR78" s="86">
        <f t="shared" si="124"/>
        <v>2.571252014601911E-136</v>
      </c>
      <c r="IS78" s="86">
        <f t="shared" si="125"/>
        <v>2.7147995410255636E-170</v>
      </c>
      <c r="IT78" s="86">
        <f t="shared" si="126"/>
        <v>7.9673886644674953E-137</v>
      </c>
      <c r="IU78" s="86">
        <f t="shared" si="127"/>
        <v>1.9991692567998074E-160</v>
      </c>
      <c r="IV78" s="86">
        <f t="shared" si="128"/>
        <v>3.3367250435141578E-115</v>
      </c>
      <c r="IW78" s="86">
        <f t="shared" si="129"/>
        <v>7.9313208038990617E-96</v>
      </c>
      <c r="IY78" s="86">
        <f t="shared" si="130"/>
        <v>0.25042152616188185</v>
      </c>
      <c r="IZ78" s="86">
        <f t="shared" si="131"/>
        <v>0.2758834884145161</v>
      </c>
      <c r="JA78" s="86">
        <f t="shared" si="132"/>
        <v>0.28044320014216551</v>
      </c>
      <c r="JB78" s="86">
        <f t="shared" si="133"/>
        <v>0.24325719975835514</v>
      </c>
      <c r="JC78" s="86">
        <f t="shared" si="134"/>
        <v>0.27991985247300455</v>
      </c>
      <c r="JD78" s="86">
        <f t="shared" si="135"/>
        <v>0.23220186334527301</v>
      </c>
      <c r="JE78" s="86">
        <f t="shared" si="136"/>
        <v>0.22525957951497375</v>
      </c>
      <c r="JF78" s="86">
        <f t="shared" si="137"/>
        <v>0.24353992229137467</v>
      </c>
      <c r="JG78" s="86">
        <f t="shared" si="138"/>
        <v>0.21056390436650349</v>
      </c>
      <c r="JH78" s="86">
        <f t="shared" si="139"/>
        <v>0.26234512820041406</v>
      </c>
      <c r="JI78" s="86">
        <f t="shared" si="140"/>
        <v>0.222117400910324</v>
      </c>
      <c r="JJ78" s="86">
        <f t="shared" si="141"/>
        <v>0.21614094220531921</v>
      </c>
      <c r="JK78" s="86">
        <f t="shared" si="142"/>
        <v>0.19573350613696616</v>
      </c>
      <c r="JL78" s="86">
        <f t="shared" si="143"/>
        <v>0.21159811756340874</v>
      </c>
      <c r="JM78" s="86">
        <f t="shared" si="144"/>
        <v>0.18685699650214557</v>
      </c>
    </row>
    <row r="79" spans="2:273" x14ac:dyDescent="0.25">
      <c r="B79" s="2">
        <v>52</v>
      </c>
      <c r="C79" s="37">
        <v>195.65100000000001</v>
      </c>
      <c r="D79" s="37">
        <v>215.75399999999999</v>
      </c>
      <c r="E79" s="37">
        <v>217.649</v>
      </c>
      <c r="F79" s="37">
        <v>207.86</v>
      </c>
      <c r="G79" s="37">
        <v>219.82499999999999</v>
      </c>
      <c r="H79" s="37">
        <v>212.93</v>
      </c>
      <c r="I79" s="37">
        <v>207.08799999999999</v>
      </c>
      <c r="J79" s="37">
        <v>208.17500000000001</v>
      </c>
      <c r="K79" s="37">
        <v>203.12299999999999</v>
      </c>
      <c r="L79" s="37">
        <v>213.73699999999999</v>
      </c>
      <c r="M79" s="37">
        <v>204.24600000000001</v>
      </c>
      <c r="N79" s="37">
        <v>196.12299999999999</v>
      </c>
      <c r="O79" s="37">
        <v>194</v>
      </c>
      <c r="P79" s="37">
        <v>188.983</v>
      </c>
      <c r="Q79" s="37">
        <v>171.43299999999999</v>
      </c>
      <c r="S79" s="4">
        <f t="shared" si="8"/>
        <v>190.40272385252416</v>
      </c>
      <c r="T79" s="4">
        <f t="shared" si="9"/>
        <v>206.25351724580958</v>
      </c>
      <c r="U79" s="4">
        <f t="shared" si="10"/>
        <v>209.15478069179179</v>
      </c>
      <c r="V79" s="4">
        <f t="shared" si="11"/>
        <v>199.23143812655954</v>
      </c>
      <c r="W79" s="4">
        <f t="shared" si="12"/>
        <v>213.1127852825467</v>
      </c>
      <c r="X79" s="4">
        <f t="shared" si="13"/>
        <v>203.82892321986148</v>
      </c>
      <c r="Y79" s="4">
        <f t="shared" si="14"/>
        <v>198.67016429017261</v>
      </c>
      <c r="Z79" s="4">
        <f t="shared" si="15"/>
        <v>203.41728653914882</v>
      </c>
      <c r="AA79" s="4">
        <f t="shared" si="16"/>
        <v>196.73967732314225</v>
      </c>
      <c r="AB79" s="4">
        <f t="shared" si="17"/>
        <v>204.19734502271061</v>
      </c>
      <c r="AC79" s="4">
        <f t="shared" si="18"/>
        <v>196.55146013548642</v>
      </c>
      <c r="AD79" s="4">
        <f t="shared" si="19"/>
        <v>190.1657666878416</v>
      </c>
      <c r="AE79" s="4">
        <f t="shared" si="20"/>
        <v>188.07662031677455</v>
      </c>
      <c r="AF79" s="4">
        <f t="shared" si="21"/>
        <v>185.39296187209939</v>
      </c>
      <c r="AG79" s="4">
        <f t="shared" si="22"/>
        <v>170.76139357400234</v>
      </c>
      <c r="AI79" s="4">
        <f t="shared" si="23"/>
        <v>5.248276147475849</v>
      </c>
      <c r="AJ79" s="4">
        <f t="shared" si="24"/>
        <v>9.5004827541904149</v>
      </c>
      <c r="AK79" s="4">
        <f t="shared" si="25"/>
        <v>8.4942193082082156</v>
      </c>
      <c r="AL79" s="4">
        <f t="shared" si="26"/>
        <v>8.628561873440475</v>
      </c>
      <c r="AM79" s="4">
        <f t="shared" si="27"/>
        <v>6.7122147174532927</v>
      </c>
      <c r="AN79" s="4">
        <f t="shared" si="28"/>
        <v>9.1010767801385271</v>
      </c>
      <c r="AO79" s="4">
        <f t="shared" si="29"/>
        <v>8.4178357098273864</v>
      </c>
      <c r="AP79" s="4">
        <f t="shared" si="30"/>
        <v>4.7577134608511926</v>
      </c>
      <c r="AQ79" s="4">
        <f t="shared" si="31"/>
        <v>6.3833226768577447</v>
      </c>
      <c r="AR79" s="4">
        <f t="shared" si="32"/>
        <v>9.5396549772893877</v>
      </c>
      <c r="AS79" s="4">
        <f t="shared" si="33"/>
        <v>7.6945398645135867</v>
      </c>
      <c r="AT79" s="4">
        <f t="shared" si="34"/>
        <v>5.9572333121583938</v>
      </c>
      <c r="AU79" s="4">
        <f t="shared" si="35"/>
        <v>5.9233796832254484</v>
      </c>
      <c r="AV79" s="4">
        <f t="shared" si="224"/>
        <v>3.5900381279006126</v>
      </c>
      <c r="AW79" s="4">
        <f t="shared" si="224"/>
        <v>0.67160642599765197</v>
      </c>
      <c r="AY79" s="2">
        <f t="shared" si="96"/>
        <v>103.24489888677216</v>
      </c>
      <c r="AZ79" s="2">
        <f t="shared" si="147"/>
        <v>105.83767337751253</v>
      </c>
      <c r="BA79" s="2">
        <f t="shared" si="148"/>
        <v>105.98799023347136</v>
      </c>
      <c r="BB79" s="2">
        <f t="shared" si="149"/>
        <v>104.34233160688686</v>
      </c>
      <c r="BC79" s="2">
        <f t="shared" si="150"/>
        <v>104.12965063513712</v>
      </c>
      <c r="BD79" s="2">
        <f t="shared" si="151"/>
        <v>103.06180657961349</v>
      </c>
      <c r="BE79" s="2">
        <f t="shared" si="152"/>
        <v>101.70647353593878</v>
      </c>
      <c r="BF79" s="2">
        <f t="shared" si="153"/>
        <v>107.53287161500882</v>
      </c>
      <c r="BG79" s="2">
        <f t="shared" si="154"/>
        <v>110.67390097948883</v>
      </c>
      <c r="BH79" s="2">
        <f t="shared" si="155"/>
        <v>110.16149707299611</v>
      </c>
      <c r="BI79" s="2">
        <f t="shared" si="156"/>
        <v>109.94606058235367</v>
      </c>
      <c r="BJ79" s="2">
        <f t="shared" si="157"/>
        <v>109.81847022785882</v>
      </c>
      <c r="BK79" s="2">
        <f t="shared" si="158"/>
        <v>109.30553258544379</v>
      </c>
      <c r="BL79" s="2">
        <f t="shared" si="159"/>
        <v>109.75172774539838</v>
      </c>
      <c r="BM79" s="2">
        <f t="shared" si="160"/>
        <v>112.53433236075084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109.25462073170731</v>
      </c>
      <c r="DL79" s="2">
        <f t="shared" si="225"/>
        <v>115.0434231707317</v>
      </c>
      <c r="DM79" s="2">
        <f t="shared" si="225"/>
        <v>114.18274932523616</v>
      </c>
      <c r="DN79" s="2">
        <f t="shared" si="225"/>
        <v>111.77937165991904</v>
      </c>
      <c r="DO79" s="2">
        <f t="shared" si="225"/>
        <v>113.32946088193458</v>
      </c>
      <c r="DP79" s="2">
        <f t="shared" si="225"/>
        <v>113.49189425139426</v>
      </c>
      <c r="DQ79" s="2">
        <f t="shared" si="225"/>
        <v>111.48393646277856</v>
      </c>
      <c r="DR79" s="2">
        <f t="shared" si="225"/>
        <v>114.86013394973924</v>
      </c>
      <c r="DS79" s="2">
        <f t="shared" si="225"/>
        <v>117.75728936078937</v>
      </c>
      <c r="DT79" s="2">
        <f t="shared" si="225"/>
        <v>118.36866666666666</v>
      </c>
      <c r="DU79" s="2">
        <f t="shared" si="225"/>
        <v>118.98500840336138</v>
      </c>
      <c r="DV79" s="2">
        <f t="shared" si="225"/>
        <v>118.48465988845992</v>
      </c>
      <c r="DW79" s="2">
        <f t="shared" si="225"/>
        <v>117.21362778568043</v>
      </c>
      <c r="DX79" s="2">
        <f t="shared" si="225"/>
        <v>116.62723779042197</v>
      </c>
      <c r="DY79" s="2">
        <f t="shared" si="225"/>
        <v>115.03297459893051</v>
      </c>
      <c r="EA79" s="2">
        <f t="shared" si="71"/>
        <v>101.24645286923804</v>
      </c>
      <c r="EB79" s="2">
        <f t="shared" si="72"/>
        <v>102.69754174138274</v>
      </c>
      <c r="EC79" s="2">
        <f t="shared" si="73"/>
        <v>103.08416930661063</v>
      </c>
      <c r="ED79" s="2">
        <f t="shared" si="74"/>
        <v>101.58044950305077</v>
      </c>
      <c r="EE79" s="2">
        <f t="shared" si="75"/>
        <v>100.71779392916073</v>
      </c>
      <c r="EF79" s="2">
        <f t="shared" si="76"/>
        <v>98.707292127361796</v>
      </c>
      <c r="EG79" s="2">
        <f t="shared" si="77"/>
        <v>97.771730684326698</v>
      </c>
      <c r="EH79" s="2">
        <f t="shared" si="78"/>
        <v>104.64934028393965</v>
      </c>
      <c r="EI79" s="2">
        <f t="shared" si="79"/>
        <v>107.63939344262293</v>
      </c>
      <c r="EJ79" s="2">
        <f t="shared" si="80"/>
        <v>107.01849973910615</v>
      </c>
      <c r="EK79" s="2">
        <f t="shared" si="81"/>
        <v>106.09229317600594</v>
      </c>
      <c r="EL79" s="2">
        <f t="shared" si="82"/>
        <v>106.20602705061083</v>
      </c>
      <c r="EM79" s="2">
        <f t="shared" si="83"/>
        <v>105.89114742699262</v>
      </c>
      <c r="EN79" s="2">
        <f t="shared" si="84"/>
        <v>106.91230897522414</v>
      </c>
      <c r="EO79" s="2">
        <f t="shared" si="85"/>
        <v>111.3550426913454</v>
      </c>
      <c r="EQ79" s="2">
        <f t="shared" si="86"/>
        <v>101.85796083137926</v>
      </c>
      <c r="ER79" s="2">
        <f t="shared" si="226"/>
        <v>102.49833729787595</v>
      </c>
      <c r="ES79" s="2">
        <f t="shared" si="226"/>
        <v>102.69674297826016</v>
      </c>
      <c r="ET79" s="2">
        <f t="shared" si="226"/>
        <v>100.85414400860472</v>
      </c>
      <c r="EU79" s="2">
        <f t="shared" si="226"/>
        <v>100.13998238681771</v>
      </c>
      <c r="EV79" s="2">
        <f t="shared" si="226"/>
        <v>97.561674167892647</v>
      </c>
      <c r="EW79" s="2">
        <f t="shared" si="226"/>
        <v>97.759234621787854</v>
      </c>
      <c r="EX79" s="2">
        <f t="shared" si="226"/>
        <v>103.71174445668932</v>
      </c>
      <c r="EY79" s="2">
        <f t="shared" si="226"/>
        <v>105.85416664680608</v>
      </c>
      <c r="EZ79" s="2">
        <f t="shared" si="226"/>
        <v>107.61735378145164</v>
      </c>
      <c r="FA79" s="2">
        <f t="shared" si="226"/>
        <v>105.66753458637668</v>
      </c>
      <c r="FB79" s="2">
        <f t="shared" si="226"/>
        <v>105.68692759912979</v>
      </c>
      <c r="FC79" s="2">
        <f t="shared" si="226"/>
        <v>105.0454950747686</v>
      </c>
      <c r="FD79" s="2">
        <f t="shared" si="226"/>
        <v>107.86315066649701</v>
      </c>
      <c r="FE79" s="2">
        <f t="shared" si="226"/>
        <v>112.91495229213159</v>
      </c>
      <c r="FG79" s="2">
        <f t="shared" si="88"/>
        <v>0.75047200391225133</v>
      </c>
      <c r="FH79" s="2">
        <f t="shared" si="227"/>
        <v>0.74564657781631904</v>
      </c>
      <c r="FI79" s="2">
        <f t="shared" si="227"/>
        <v>0.73834707402798949</v>
      </c>
      <c r="FJ79" s="2">
        <f t="shared" si="227"/>
        <v>0.72917412981452789</v>
      </c>
      <c r="FK79" s="2">
        <f t="shared" si="227"/>
        <v>0.72945068667929491</v>
      </c>
      <c r="FL79" s="2">
        <f t="shared" si="227"/>
        <v>0.70543997054264107</v>
      </c>
      <c r="FM79" s="2">
        <f t="shared" si="227"/>
        <v>0.71304779103675009</v>
      </c>
      <c r="FN79" s="2">
        <f t="shared" si="227"/>
        <v>0.71755898071803659</v>
      </c>
      <c r="FO79" s="2">
        <f t="shared" si="227"/>
        <v>0.70000933441249447</v>
      </c>
      <c r="FP79" s="2">
        <f t="shared" si="227"/>
        <v>0.72311005874829881</v>
      </c>
      <c r="FQ79" s="2">
        <f t="shared" si="227"/>
        <v>0.70107791113519369</v>
      </c>
      <c r="FR79" s="2">
        <f t="shared" si="227"/>
        <v>0.70578057282926332</v>
      </c>
      <c r="FS79" s="2">
        <f t="shared" si="227"/>
        <v>0.69841977218336015</v>
      </c>
      <c r="FT79" s="2">
        <f t="shared" si="227"/>
        <v>0.70775066223165028</v>
      </c>
      <c r="FU79" s="2">
        <f t="shared" si="227"/>
        <v>0.67946500956208811</v>
      </c>
      <c r="FW79" s="2">
        <f t="shared" si="112"/>
        <v>3.0079490251366976E-4</v>
      </c>
      <c r="FX79" s="2">
        <f t="shared" si="164"/>
        <v>4.2948489287555734E-4</v>
      </c>
      <c r="FY79" s="2">
        <f t="shared" si="165"/>
        <v>4.0009967260587367E-4</v>
      </c>
      <c r="FZ79" s="2">
        <f t="shared" si="166"/>
        <v>3.4402087490604475E-4</v>
      </c>
      <c r="GA79" s="2">
        <f t="shared" si="167"/>
        <v>3.8269904598558813E-4</v>
      </c>
      <c r="GB79" s="2">
        <f t="shared" si="168"/>
        <v>3.8266240067735851E-4</v>
      </c>
      <c r="GC79" s="2">
        <f t="shared" si="169"/>
        <v>3.9102503642270267E-4</v>
      </c>
      <c r="GD79" s="2">
        <f t="shared" si="170"/>
        <v>4.4330356964029395E-4</v>
      </c>
      <c r="GE79" s="2">
        <f t="shared" si="171"/>
        <v>4.2952188021491775E-4</v>
      </c>
      <c r="GF79" s="2">
        <f t="shared" si="172"/>
        <v>4.1793175469998845E-4</v>
      </c>
      <c r="GG79" s="2">
        <f t="shared" si="173"/>
        <v>3.530488990893716E-4</v>
      </c>
      <c r="GH79" s="2">
        <f t="shared" si="174"/>
        <v>3.2583880272120408E-4</v>
      </c>
      <c r="GI79" s="2">
        <f t="shared" si="175"/>
        <v>2.96868530758371E-4</v>
      </c>
      <c r="GJ79" s="2">
        <f t="shared" si="176"/>
        <v>2.4952362545206105E-4</v>
      </c>
      <c r="GK79" s="2">
        <f t="shared" si="177"/>
        <v>2.4604026807762281E-4</v>
      </c>
      <c r="GM79" s="86">
        <f t="shared" si="113"/>
        <v>0.30485114811140096</v>
      </c>
      <c r="GN79" s="86">
        <f t="shared" si="178"/>
        <v>0.33823045969675558</v>
      </c>
      <c r="GO79" s="86">
        <f t="shared" si="179"/>
        <v>0.3467113018621103</v>
      </c>
      <c r="GP79" s="86">
        <f t="shared" si="180"/>
        <v>0.30291104442026534</v>
      </c>
      <c r="GQ79" s="86">
        <f t="shared" si="181"/>
        <v>0.34952049255149636</v>
      </c>
      <c r="GR79" s="86">
        <f t="shared" si="182"/>
        <v>0.29785728449016574</v>
      </c>
      <c r="GS79" s="86">
        <f t="shared" si="183"/>
        <v>0.28557530644466605</v>
      </c>
      <c r="GT79" s="86">
        <f t="shared" si="184"/>
        <v>0.30733752715092005</v>
      </c>
      <c r="GU79" s="86">
        <f t="shared" si="185"/>
        <v>0.27130995326824675</v>
      </c>
      <c r="GV79" s="86">
        <f t="shared" si="186"/>
        <v>0.3297786719356946</v>
      </c>
      <c r="GW79" s="86">
        <f t="shared" si="187"/>
        <v>0.28642063686779307</v>
      </c>
      <c r="GX79" s="86">
        <f t="shared" si="188"/>
        <v>0.2764743386010412</v>
      </c>
      <c r="GY79" s="86">
        <f t="shared" si="189"/>
        <v>0.25211267350776467</v>
      </c>
      <c r="GZ79" s="86">
        <f t="shared" si="190"/>
        <v>0.26967174849239633</v>
      </c>
      <c r="HA79" s="86">
        <f t="shared" si="191"/>
        <v>0.24796997771767873</v>
      </c>
      <c r="HC79" s="86">
        <f t="shared" si="145"/>
        <v>2.7061533833134253E-5</v>
      </c>
      <c r="HD79" s="86">
        <f t="shared" si="192"/>
        <v>5.0108097501597713E-5</v>
      </c>
      <c r="HE79" s="86">
        <f t="shared" si="193"/>
        <v>8.4190826445837088E-6</v>
      </c>
      <c r="HF79" s="86">
        <f t="shared" si="194"/>
        <v>4.545418279398233E-6</v>
      </c>
      <c r="HG79" s="86">
        <f t="shared" si="195"/>
        <v>1.1029390709631175E-5</v>
      </c>
      <c r="HH79" s="86">
        <f t="shared" si="196"/>
        <v>8.1328712990608304E-6</v>
      </c>
      <c r="HI79" s="86">
        <f t="shared" si="197"/>
        <v>7.8475255727727717E-6</v>
      </c>
      <c r="HJ79" s="86">
        <f t="shared" si="198"/>
        <v>2.4326404367574754E-5</v>
      </c>
      <c r="HK79" s="86">
        <f t="shared" si="199"/>
        <v>1.2033331981431601E-5</v>
      </c>
      <c r="HL79" s="86">
        <f t="shared" si="200"/>
        <v>2.8759357062477764E-5</v>
      </c>
      <c r="HM79" s="86">
        <f t="shared" si="201"/>
        <v>3.3163389981671549E-6</v>
      </c>
      <c r="HN79" s="86">
        <f t="shared" si="202"/>
        <v>1.5967351748058345E-5</v>
      </c>
      <c r="HO79" s="86">
        <f t="shared" si="203"/>
        <v>1.9015699060631402E-6</v>
      </c>
      <c r="HP79" s="86">
        <f t="shared" si="204"/>
        <v>2.9034589311409133E-6</v>
      </c>
      <c r="HQ79" s="86">
        <f t="shared" si="205"/>
        <v>8.7239928822933082E-8</v>
      </c>
      <c r="HS79" s="86">
        <f t="shared" si="114"/>
        <v>5.3000470161736031E-49</v>
      </c>
      <c r="HT79" s="86">
        <f t="shared" si="206"/>
        <v>2.7623053143061511E-41</v>
      </c>
      <c r="HU79" s="86">
        <f t="shared" si="207"/>
        <v>9.8952641584114333E-56</v>
      </c>
      <c r="HV79" s="86">
        <f t="shared" si="208"/>
        <v>1.1292145352305613E-58</v>
      </c>
      <c r="HW79" s="86">
        <f t="shared" si="209"/>
        <v>2.985105968502369E-58</v>
      </c>
      <c r="HX79" s="86">
        <f t="shared" si="210"/>
        <v>9.7325250515292859E-59</v>
      </c>
      <c r="HY79" s="86">
        <f t="shared" si="211"/>
        <v>9.3949229845699674E-58</v>
      </c>
      <c r="HZ79" s="86">
        <f t="shared" si="212"/>
        <v>2.824055097074191E-53</v>
      </c>
      <c r="IA79" s="86">
        <f t="shared" si="213"/>
        <v>2.2639330395169938E-56</v>
      </c>
      <c r="IB79" s="86">
        <f t="shared" si="214"/>
        <v>2.3349289189946018E-52</v>
      </c>
      <c r="IC79" s="86">
        <f t="shared" si="215"/>
        <v>2.5421050689196714E-64</v>
      </c>
      <c r="ID79" s="86">
        <f t="shared" si="216"/>
        <v>8.6716245284273121E-53</v>
      </c>
      <c r="IE79" s="86">
        <f t="shared" si="217"/>
        <v>2.8335936479166071E-62</v>
      </c>
      <c r="IF79" s="86">
        <f t="shared" si="218"/>
        <v>9.9565805859357511E-28</v>
      </c>
      <c r="IG79" s="86">
        <f t="shared" si="219"/>
        <v>3.3661679078366493E-20</v>
      </c>
      <c r="II79" s="86">
        <f t="shared" si="115"/>
        <v>4.5389215536595989E-123</v>
      </c>
      <c r="IJ79" s="86">
        <f t="shared" si="116"/>
        <v>8.3350268613768454E-110</v>
      </c>
      <c r="IK79" s="86">
        <f t="shared" si="117"/>
        <v>3.4102784404881612E-143</v>
      </c>
      <c r="IL79" s="86">
        <f t="shared" si="118"/>
        <v>4.4029869085216708E-147</v>
      </c>
      <c r="IM79" s="86">
        <f t="shared" si="119"/>
        <v>5.6553575157296483E-148</v>
      </c>
      <c r="IN79" s="86">
        <f t="shared" si="120"/>
        <v>5.0197349023071801E-150</v>
      </c>
      <c r="IO79" s="86">
        <f t="shared" si="121"/>
        <v>2.5653196706738977E-148</v>
      </c>
      <c r="IP79" s="86">
        <f t="shared" si="122"/>
        <v>6.7717017664244744E-135</v>
      </c>
      <c r="IQ79" s="86">
        <f t="shared" si="123"/>
        <v>5.906549183046719E-143</v>
      </c>
      <c r="IR79" s="86">
        <f t="shared" si="124"/>
        <v>3.4261457488082791E-133</v>
      </c>
      <c r="IS79" s="86">
        <f t="shared" si="125"/>
        <v>1.8450181097350415E-166</v>
      </c>
      <c r="IT79" s="86">
        <f t="shared" si="126"/>
        <v>8.7532561258504377E-134</v>
      </c>
      <c r="IU79" s="86">
        <f t="shared" si="127"/>
        <v>6.8066408691007019E-157</v>
      </c>
      <c r="IV79" s="86">
        <f t="shared" si="128"/>
        <v>9.9202211804299918E-113</v>
      </c>
      <c r="IW79" s="86">
        <f t="shared" si="129"/>
        <v>8.8476856598729553E-94</v>
      </c>
      <c r="IY79" s="86">
        <f t="shared" si="130"/>
        <v>0.3048782096452341</v>
      </c>
      <c r="IZ79" s="86">
        <f t="shared" si="131"/>
        <v>0.33828056779425719</v>
      </c>
      <c r="JA79" s="86">
        <f t="shared" si="132"/>
        <v>0.34671972094475489</v>
      </c>
      <c r="JB79" s="86">
        <f t="shared" si="133"/>
        <v>0.30291558983854472</v>
      </c>
      <c r="JC79" s="86">
        <f t="shared" si="134"/>
        <v>0.34953152194220599</v>
      </c>
      <c r="JD79" s="86">
        <f t="shared" si="135"/>
        <v>0.29786541736146482</v>
      </c>
      <c r="JE79" s="86">
        <f t="shared" si="136"/>
        <v>0.28558315397023881</v>
      </c>
      <c r="JF79" s="86">
        <f t="shared" si="137"/>
        <v>0.30736185355528761</v>
      </c>
      <c r="JG79" s="86">
        <f t="shared" si="138"/>
        <v>0.27132198660022816</v>
      </c>
      <c r="JH79" s="86">
        <f t="shared" si="139"/>
        <v>0.32980743129275708</v>
      </c>
      <c r="JI79" s="86">
        <f t="shared" si="140"/>
        <v>0.28642395320679126</v>
      </c>
      <c r="JJ79" s="86">
        <f t="shared" si="141"/>
        <v>0.27649030595278928</v>
      </c>
      <c r="JK79" s="86">
        <f t="shared" si="142"/>
        <v>0.25211457507767071</v>
      </c>
      <c r="JL79" s="86">
        <f t="shared" si="143"/>
        <v>0.26967465195132745</v>
      </c>
      <c r="JM79" s="86">
        <f t="shared" si="144"/>
        <v>0.24797006495760757</v>
      </c>
    </row>
    <row r="80" spans="2:273" x14ac:dyDescent="0.25">
      <c r="B80" s="2">
        <v>53</v>
      </c>
      <c r="C80" s="37">
        <v>207.49199999999999</v>
      </c>
      <c r="D80" s="37">
        <v>224.75399999999999</v>
      </c>
      <c r="E80" s="37">
        <v>226.42099999999999</v>
      </c>
      <c r="F80" s="37">
        <v>220.78899999999999</v>
      </c>
      <c r="G80" s="37">
        <v>229.82499999999999</v>
      </c>
      <c r="H80" s="37">
        <v>224.54400000000001</v>
      </c>
      <c r="I80" s="37">
        <v>218.684</v>
      </c>
      <c r="J80" s="37">
        <v>219.57900000000001</v>
      </c>
      <c r="K80" s="37">
        <v>215.702</v>
      </c>
      <c r="L80" s="37">
        <v>221.333</v>
      </c>
      <c r="M80" s="37">
        <v>217.87700000000001</v>
      </c>
      <c r="N80" s="37">
        <v>210.80699999999999</v>
      </c>
      <c r="O80" s="37">
        <v>209.018</v>
      </c>
      <c r="P80" s="37">
        <v>204.3</v>
      </c>
      <c r="Q80" s="37">
        <v>184.75</v>
      </c>
      <c r="S80" s="4">
        <f t="shared" si="8"/>
        <v>201.20131443295955</v>
      </c>
      <c r="T80" s="4">
        <f t="shared" si="9"/>
        <v>218.4719154830087</v>
      </c>
      <c r="U80" s="4">
        <f t="shared" si="10"/>
        <v>222.03417548692579</v>
      </c>
      <c r="V80" s="4">
        <f t="shared" si="11"/>
        <v>212.30537409419131</v>
      </c>
      <c r="W80" s="4">
        <f t="shared" si="12"/>
        <v>227.0821749134866</v>
      </c>
      <c r="X80" s="4">
        <f t="shared" si="13"/>
        <v>219.42348734533198</v>
      </c>
      <c r="Y80" s="4">
        <f t="shared" si="14"/>
        <v>213.30508125412561</v>
      </c>
      <c r="Z80" s="4">
        <f t="shared" si="15"/>
        <v>216.92178896936295</v>
      </c>
      <c r="AA80" s="4">
        <f t="shared" si="16"/>
        <v>210.81897231157535</v>
      </c>
      <c r="AB80" s="4">
        <f t="shared" si="17"/>
        <v>217.16326367965351</v>
      </c>
      <c r="AC80" s="4">
        <f t="shared" si="18"/>
        <v>210.56067505992709</v>
      </c>
      <c r="AD80" s="4">
        <f t="shared" si="19"/>
        <v>202.97332821552095</v>
      </c>
      <c r="AE80" s="4">
        <f t="shared" si="20"/>
        <v>201.39587714638887</v>
      </c>
      <c r="AF80" s="4">
        <f t="shared" si="21"/>
        <v>197.3843363048484</v>
      </c>
      <c r="AG80" s="4">
        <f t="shared" si="22"/>
        <v>181.74901038097551</v>
      </c>
      <c r="AI80" s="4">
        <f t="shared" si="23"/>
        <v>6.2906855670404411</v>
      </c>
      <c r="AJ80" s="4">
        <f t="shared" si="24"/>
        <v>6.28208451699129</v>
      </c>
      <c r="AK80" s="4">
        <f t="shared" si="25"/>
        <v>4.3868245130742025</v>
      </c>
      <c r="AL80" s="4">
        <f t="shared" si="26"/>
        <v>8.4836259058086796</v>
      </c>
      <c r="AM80" s="4">
        <f t="shared" si="27"/>
        <v>2.7428250865133919</v>
      </c>
      <c r="AN80" s="4">
        <f t="shared" si="28"/>
        <v>5.1205126546680333</v>
      </c>
      <c r="AO80" s="4">
        <f t="shared" si="29"/>
        <v>5.3789187458743868</v>
      </c>
      <c r="AP80" s="4">
        <f t="shared" si="30"/>
        <v>2.6572110306370575</v>
      </c>
      <c r="AQ80" s="4">
        <f t="shared" si="31"/>
        <v>4.8830276884246473</v>
      </c>
      <c r="AR80" s="4">
        <f t="shared" si="32"/>
        <v>4.1697363203464874</v>
      </c>
      <c r="AS80" s="4">
        <f t="shared" si="33"/>
        <v>7.3163249400729171</v>
      </c>
      <c r="AT80" s="4">
        <f t="shared" si="34"/>
        <v>7.8336717844790371</v>
      </c>
      <c r="AU80" s="4">
        <f t="shared" si="35"/>
        <v>7.6221228536111312</v>
      </c>
      <c r="AV80" s="4">
        <f t="shared" si="224"/>
        <v>6.9156636951516077</v>
      </c>
      <c r="AW80" s="4">
        <f t="shared" si="224"/>
        <v>3.0009896190244945</v>
      </c>
      <c r="AY80" s="2">
        <f t="shared" si="96"/>
        <v>103.04025613697239</v>
      </c>
      <c r="AZ80" s="2">
        <f t="shared" si="147"/>
        <v>105.5664760229578</v>
      </c>
      <c r="BA80" s="2">
        <f t="shared" si="148"/>
        <v>105.72092648766433</v>
      </c>
      <c r="BB80" s="2">
        <f t="shared" si="149"/>
        <v>104.0849025289026</v>
      </c>
      <c r="BC80" s="2">
        <f t="shared" si="150"/>
        <v>103.83376914574139</v>
      </c>
      <c r="BD80" s="2">
        <f t="shared" si="151"/>
        <v>102.73715496864364</v>
      </c>
      <c r="BE80" s="2">
        <f t="shared" si="152"/>
        <v>101.41065490575903</v>
      </c>
      <c r="BF80" s="2">
        <f t="shared" si="153"/>
        <v>107.25954332225042</v>
      </c>
      <c r="BG80" s="2">
        <f t="shared" si="154"/>
        <v>110.39404873708067</v>
      </c>
      <c r="BH80" s="2">
        <f t="shared" si="155"/>
        <v>109.89187382751638</v>
      </c>
      <c r="BI80" s="2">
        <f t="shared" si="156"/>
        <v>109.65713962422728</v>
      </c>
      <c r="BJ80" s="2">
        <f t="shared" si="157"/>
        <v>109.55553303674922</v>
      </c>
      <c r="BK80" s="2">
        <f t="shared" si="158"/>
        <v>109.05321351671179</v>
      </c>
      <c r="BL80" s="2">
        <f t="shared" si="159"/>
        <v>109.53119835222969</v>
      </c>
      <c r="BM80" s="2">
        <f t="shared" si="160"/>
        <v>112.38466161657968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109.41906060037522</v>
      </c>
      <c r="DL80" s="2">
        <f t="shared" si="225"/>
        <v>115.25108696060036</v>
      </c>
      <c r="DM80" s="2">
        <f t="shared" si="225"/>
        <v>114.33921187584345</v>
      </c>
      <c r="DN80" s="2">
        <f t="shared" si="225"/>
        <v>111.88216032388664</v>
      </c>
      <c r="DO80" s="2">
        <f t="shared" si="225"/>
        <v>113.45843029871979</v>
      </c>
      <c r="DP80" s="2">
        <f t="shared" si="225"/>
        <v>113.69140454740456</v>
      </c>
      <c r="DQ80" s="2">
        <f t="shared" si="225"/>
        <v>111.6242147937411</v>
      </c>
      <c r="DR80" s="2">
        <f t="shared" si="225"/>
        <v>115.00903698435279</v>
      </c>
      <c r="DS80" s="2">
        <f t="shared" si="225"/>
        <v>117.95730493350494</v>
      </c>
      <c r="DT80" s="2">
        <f t="shared" si="225"/>
        <v>118.5132972972973</v>
      </c>
      <c r="DU80" s="2">
        <f t="shared" si="225"/>
        <v>119.1793473389356</v>
      </c>
      <c r="DV80" s="2">
        <f t="shared" si="225"/>
        <v>118.71073762333765</v>
      </c>
      <c r="DW80" s="2">
        <f t="shared" si="225"/>
        <v>117.43329113323851</v>
      </c>
      <c r="DX80" s="2">
        <f t="shared" si="225"/>
        <v>116.8064295874822</v>
      </c>
      <c r="DY80" s="2">
        <f t="shared" si="225"/>
        <v>115.14136631016045</v>
      </c>
      <c r="EA80" s="2">
        <f t="shared" si="71"/>
        <v>101.105698494826</v>
      </c>
      <c r="EB80" s="2">
        <f t="shared" si="72"/>
        <v>102.55368205817891</v>
      </c>
      <c r="EC80" s="2">
        <f t="shared" si="73"/>
        <v>102.9357568611605</v>
      </c>
      <c r="ED80" s="2">
        <f t="shared" si="74"/>
        <v>101.44406400859589</v>
      </c>
      <c r="EE80" s="2">
        <f t="shared" si="75"/>
        <v>100.57844938792738</v>
      </c>
      <c r="EF80" s="2">
        <f t="shared" si="76"/>
        <v>98.566263540937726</v>
      </c>
      <c r="EG80" s="2">
        <f t="shared" si="77"/>
        <v>97.662070971302427</v>
      </c>
      <c r="EH80" s="2">
        <f t="shared" si="78"/>
        <v>104.47823513753326</v>
      </c>
      <c r="EI80" s="2">
        <f t="shared" si="79"/>
        <v>107.43913408367995</v>
      </c>
      <c r="EJ80" s="2">
        <f t="shared" si="80"/>
        <v>106.88071365991577</v>
      </c>
      <c r="EK80" s="2">
        <f t="shared" si="81"/>
        <v>105.95457039267099</v>
      </c>
      <c r="EL80" s="2">
        <f t="shared" si="82"/>
        <v>106.07505826285407</v>
      </c>
      <c r="EM80" s="2">
        <f t="shared" si="83"/>
        <v>105.75343353160139</v>
      </c>
      <c r="EN80" s="2">
        <f t="shared" si="84"/>
        <v>106.79104027282366</v>
      </c>
      <c r="EO80" s="2">
        <f t="shared" si="85"/>
        <v>111.19803541434302</v>
      </c>
      <c r="EQ80" s="2">
        <f t="shared" si="86"/>
        <v>101.70262830109795</v>
      </c>
      <c r="ER80" s="2">
        <f t="shared" si="226"/>
        <v>102.35927107119116</v>
      </c>
      <c r="ES80" s="2">
        <f t="shared" si="226"/>
        <v>102.55724711127307</v>
      </c>
      <c r="ET80" s="2">
        <f t="shared" si="226"/>
        <v>100.73424248119669</v>
      </c>
      <c r="EU80" s="2">
        <f t="shared" si="226"/>
        <v>100.0138795555161</v>
      </c>
      <c r="EV80" s="2">
        <f t="shared" si="226"/>
        <v>97.447254816839788</v>
      </c>
      <c r="EW80" s="2">
        <f t="shared" si="226"/>
        <v>97.649793165095275</v>
      </c>
      <c r="EX80" s="2">
        <f t="shared" si="226"/>
        <v>103.56308227412167</v>
      </c>
      <c r="EY80" s="2">
        <f t="shared" si="226"/>
        <v>105.69596255450442</v>
      </c>
      <c r="EZ80" s="2">
        <f t="shared" si="226"/>
        <v>107.46498539305018</v>
      </c>
      <c r="FA80" s="2">
        <f t="shared" si="226"/>
        <v>105.53928486091669</v>
      </c>
      <c r="FB80" s="2">
        <f t="shared" si="226"/>
        <v>105.56780874515294</v>
      </c>
      <c r="FC80" s="2">
        <f t="shared" si="226"/>
        <v>104.92612959144317</v>
      </c>
      <c r="FD80" s="2">
        <f t="shared" si="226"/>
        <v>107.72184597819742</v>
      </c>
      <c r="FE80" s="2">
        <f t="shared" si="226"/>
        <v>112.72258731180915</v>
      </c>
      <c r="FG80" s="2">
        <f t="shared" si="88"/>
        <v>0.7673190765823571</v>
      </c>
      <c r="FH80" s="2">
        <f t="shared" si="227"/>
        <v>0.76271643408075851</v>
      </c>
      <c r="FI80" s="2">
        <f t="shared" si="227"/>
        <v>0.75574633574211236</v>
      </c>
      <c r="FJ80" s="2">
        <f t="shared" si="227"/>
        <v>0.74697433474387043</v>
      </c>
      <c r="FK80" s="2">
        <f t="shared" si="227"/>
        <v>0.74723901556506578</v>
      </c>
      <c r="FL80" s="2">
        <f t="shared" si="227"/>
        <v>0.72421011325679474</v>
      </c>
      <c r="FM80" s="2">
        <f t="shared" si="227"/>
        <v>0.73151764900542882</v>
      </c>
      <c r="FN80" s="2">
        <f t="shared" si="227"/>
        <v>0.73584604126277076</v>
      </c>
      <c r="FO80" s="2">
        <f t="shared" si="227"/>
        <v>0.71898768064852459</v>
      </c>
      <c r="FP80" s="2">
        <f t="shared" si="227"/>
        <v>0.74116735129994027</v>
      </c>
      <c r="FQ80" s="2">
        <f t="shared" si="227"/>
        <v>0.72001569459489578</v>
      </c>
      <c r="FR80" s="2">
        <f t="shared" si="227"/>
        <v>0.72453748654565642</v>
      </c>
      <c r="FS80" s="2">
        <f t="shared" si="227"/>
        <v>0.71745809019675111</v>
      </c>
      <c r="FT80" s="2">
        <f t="shared" si="227"/>
        <v>0.72643066249276611</v>
      </c>
      <c r="FU80" s="2">
        <f t="shared" si="227"/>
        <v>0.69918453381200762</v>
      </c>
      <c r="FW80" s="2">
        <f t="shared" si="112"/>
        <v>3.2980548111285172E-4</v>
      </c>
      <c r="FX80" s="2">
        <f t="shared" si="164"/>
        <v>4.7090130837835543E-4</v>
      </c>
      <c r="FY80" s="2">
        <f t="shared" si="165"/>
        <v>4.3868363371561963E-4</v>
      </c>
      <c r="FZ80" s="2">
        <f t="shared" si="166"/>
        <v>3.7719886892844903E-4</v>
      </c>
      <c r="GA80" s="2">
        <f t="shared" si="167"/>
        <v>4.1960566687988614E-4</v>
      </c>
      <c r="GB80" s="2">
        <f t="shared" si="168"/>
        <v>4.1956548906523378E-4</v>
      </c>
      <c r="GC80" s="2">
        <f t="shared" si="169"/>
        <v>4.2873425241664027E-4</v>
      </c>
      <c r="GD80" s="2">
        <f t="shared" si="170"/>
        <v>4.8605191036629438E-4</v>
      </c>
      <c r="GE80" s="2">
        <f t="shared" si="171"/>
        <v>4.7094186082862632E-4</v>
      </c>
      <c r="GF80" s="2">
        <f t="shared" si="172"/>
        <v>4.5823457988960662E-4</v>
      </c>
      <c r="GG80" s="2">
        <f t="shared" si="173"/>
        <v>3.87097234903281E-4</v>
      </c>
      <c r="GH80" s="2">
        <f t="shared" si="174"/>
        <v>3.5726391157143549E-4</v>
      </c>
      <c r="GI80" s="2">
        <f t="shared" si="175"/>
        <v>3.2550054832563099E-4</v>
      </c>
      <c r="GJ80" s="2">
        <f t="shared" si="176"/>
        <v>2.7359062842236437E-4</v>
      </c>
      <c r="GK80" s="2">
        <f t="shared" si="177"/>
        <v>2.6977138561634076E-4</v>
      </c>
      <c r="GM80" s="86">
        <f t="shared" si="113"/>
        <v>0.36658291651420877</v>
      </c>
      <c r="GN80" s="86">
        <f t="shared" si="178"/>
        <v>0.40874509193190656</v>
      </c>
      <c r="GO80" s="86">
        <f t="shared" si="179"/>
        <v>0.4218964402930373</v>
      </c>
      <c r="GP80" s="86">
        <f t="shared" si="180"/>
        <v>0.37155889672008618</v>
      </c>
      <c r="GQ80" s="86">
        <f t="shared" si="181"/>
        <v>0.42836696698548482</v>
      </c>
      <c r="GR80" s="86">
        <f t="shared" si="182"/>
        <v>0.37435123854918007</v>
      </c>
      <c r="GS80" s="86">
        <f t="shared" si="183"/>
        <v>0.35564569797439038</v>
      </c>
      <c r="GT80" s="86">
        <f t="shared" si="184"/>
        <v>0.38011395050554359</v>
      </c>
      <c r="GU80" s="86">
        <f t="shared" si="185"/>
        <v>0.34265320331069504</v>
      </c>
      <c r="GV80" s="86">
        <f t="shared" si="186"/>
        <v>0.40740760581234642</v>
      </c>
      <c r="GW80" s="86">
        <f t="shared" si="187"/>
        <v>0.36212147735554556</v>
      </c>
      <c r="GX80" s="86">
        <f t="shared" si="188"/>
        <v>0.34737367899366767</v>
      </c>
      <c r="GY80" s="86">
        <f t="shared" si="189"/>
        <v>0.31887814445620188</v>
      </c>
      <c r="GZ80" s="86">
        <f t="shared" si="190"/>
        <v>0.33775584756273552</v>
      </c>
      <c r="HA80" s="86">
        <f t="shared" si="191"/>
        <v>0.32137329888693522</v>
      </c>
      <c r="HC80" s="86">
        <f t="shared" si="145"/>
        <v>5.192991745128558E-5</v>
      </c>
      <c r="HD80" s="86">
        <f t="shared" si="192"/>
        <v>9.3465935989952848E-5</v>
      </c>
      <c r="HE80" s="86">
        <f t="shared" si="193"/>
        <v>1.8174276166661899E-5</v>
      </c>
      <c r="HF80" s="86">
        <f t="shared" si="194"/>
        <v>9.9780841503244074E-6</v>
      </c>
      <c r="HG80" s="86">
        <f t="shared" si="195"/>
        <v>2.3781745941734977E-5</v>
      </c>
      <c r="HH80" s="86">
        <f t="shared" si="196"/>
        <v>1.7820044237754067E-5</v>
      </c>
      <c r="HI80" s="86">
        <f t="shared" si="197"/>
        <v>1.7175963300807297E-5</v>
      </c>
      <c r="HJ80" s="86">
        <f t="shared" si="198"/>
        <v>4.9966876238896764E-5</v>
      </c>
      <c r="HK80" s="86">
        <f t="shared" si="199"/>
        <v>2.5813938717578209E-5</v>
      </c>
      <c r="HL80" s="86">
        <f t="shared" si="200"/>
        <v>5.8148212848594726E-5</v>
      </c>
      <c r="HM80" s="86">
        <f t="shared" si="201"/>
        <v>7.7600749293418909E-6</v>
      </c>
      <c r="HN80" s="86">
        <f t="shared" si="202"/>
        <v>3.2284127571784758E-5</v>
      </c>
      <c r="HO80" s="86">
        <f t="shared" si="203"/>
        <v>4.3463627079402141E-6</v>
      </c>
      <c r="HP80" s="86">
        <f t="shared" si="204"/>
        <v>6.4284417431327212E-6</v>
      </c>
      <c r="HQ80" s="86">
        <f t="shared" si="205"/>
        <v>2.5312243390761419E-7</v>
      </c>
      <c r="HS80" s="86">
        <f t="shared" si="114"/>
        <v>1.7867068512793532E-47</v>
      </c>
      <c r="HT80" s="86">
        <f t="shared" si="206"/>
        <v>6.6207601392939707E-40</v>
      </c>
      <c r="HU80" s="86">
        <f t="shared" si="207"/>
        <v>6.6303765959801526E-54</v>
      </c>
      <c r="HV80" s="86">
        <f t="shared" si="208"/>
        <v>8.2758762995888011E-57</v>
      </c>
      <c r="HW80" s="86">
        <f t="shared" si="209"/>
        <v>2.3106946498937818E-56</v>
      </c>
      <c r="HX80" s="86">
        <f t="shared" si="210"/>
        <v>7.9121347794334577E-57</v>
      </c>
      <c r="HY80" s="86">
        <f t="shared" si="211"/>
        <v>7.2549219000656936E-56</v>
      </c>
      <c r="HZ80" s="86">
        <f t="shared" si="212"/>
        <v>1.6030487897853643E-51</v>
      </c>
      <c r="IA80" s="86">
        <f t="shared" si="213"/>
        <v>1.6103402421671707E-54</v>
      </c>
      <c r="IB80" s="86">
        <f t="shared" si="214"/>
        <v>1.2094328024347921E-50</v>
      </c>
      <c r="IC80" s="86">
        <f t="shared" si="215"/>
        <v>3.1113800445339519E-62</v>
      </c>
      <c r="ID80" s="86">
        <f t="shared" si="216"/>
        <v>4.0781695921376253E-51</v>
      </c>
      <c r="IE80" s="86">
        <f t="shared" si="217"/>
        <v>2.5306975788709078E-60</v>
      </c>
      <c r="IF80" s="86">
        <f t="shared" si="218"/>
        <v>6.3824852129005793E-27</v>
      </c>
      <c r="IG80" s="86">
        <f t="shared" si="219"/>
        <v>1.2546989559491243E-19</v>
      </c>
      <c r="II80" s="86">
        <f t="shared" si="115"/>
        <v>2.4667910831756593E-120</v>
      </c>
      <c r="IJ80" s="86">
        <f t="shared" si="116"/>
        <v>2.9399443506901435E-107</v>
      </c>
      <c r="IK80" s="86">
        <f t="shared" si="117"/>
        <v>6.8774322708810097E-140</v>
      </c>
      <c r="IL80" s="86">
        <f t="shared" si="118"/>
        <v>9.4476867399086685E-144</v>
      </c>
      <c r="IM80" s="86">
        <f t="shared" si="119"/>
        <v>1.4113025469607376E-144</v>
      </c>
      <c r="IN80" s="86">
        <f t="shared" si="120"/>
        <v>1.3979290976729993E-146</v>
      </c>
      <c r="IO80" s="86">
        <f t="shared" si="121"/>
        <v>6.6614631674808316E-145</v>
      </c>
      <c r="IP80" s="86">
        <f t="shared" si="122"/>
        <v>9.6049442915592148E-132</v>
      </c>
      <c r="IQ80" s="86">
        <f t="shared" si="123"/>
        <v>1.2601569269605749E-139</v>
      </c>
      <c r="IR80" s="86">
        <f t="shared" si="124"/>
        <v>4.1957791551724294E-130</v>
      </c>
      <c r="IS80" s="86">
        <f t="shared" si="125"/>
        <v>1.1329963407202618E-162</v>
      </c>
      <c r="IT80" s="86">
        <f t="shared" si="126"/>
        <v>8.880788222946902E-131</v>
      </c>
      <c r="IU80" s="86">
        <f t="shared" si="127"/>
        <v>2.1149408745464522E-153</v>
      </c>
      <c r="IV80" s="86">
        <f t="shared" si="128"/>
        <v>2.7702612698481151E-110</v>
      </c>
      <c r="IW80" s="86">
        <f t="shared" si="129"/>
        <v>9.372387974962156E-92</v>
      </c>
      <c r="IY80" s="86">
        <f t="shared" si="130"/>
        <v>0.36663484643166006</v>
      </c>
      <c r="IZ80" s="86">
        <f t="shared" si="131"/>
        <v>0.40883855786789652</v>
      </c>
      <c r="JA80" s="86">
        <f t="shared" si="132"/>
        <v>0.42191461456920398</v>
      </c>
      <c r="JB80" s="86">
        <f t="shared" si="133"/>
        <v>0.3715688748042365</v>
      </c>
      <c r="JC80" s="86">
        <f t="shared" si="134"/>
        <v>0.42839074873142657</v>
      </c>
      <c r="JD80" s="86">
        <f t="shared" si="135"/>
        <v>0.37436905859341785</v>
      </c>
      <c r="JE80" s="86">
        <f t="shared" si="136"/>
        <v>0.35566287393769119</v>
      </c>
      <c r="JF80" s="86">
        <f t="shared" si="137"/>
        <v>0.38016391738178246</v>
      </c>
      <c r="JG80" s="86">
        <f t="shared" si="138"/>
        <v>0.34267901724941263</v>
      </c>
      <c r="JH80" s="86">
        <f t="shared" si="139"/>
        <v>0.40746575402519503</v>
      </c>
      <c r="JI80" s="86">
        <f t="shared" si="140"/>
        <v>0.36212923743047493</v>
      </c>
      <c r="JJ80" s="86">
        <f t="shared" si="141"/>
        <v>0.34740596312123945</v>
      </c>
      <c r="JK80" s="86">
        <f t="shared" si="142"/>
        <v>0.31888249081890985</v>
      </c>
      <c r="JL80" s="86">
        <f t="shared" si="143"/>
        <v>0.33776227600447867</v>
      </c>
      <c r="JM80" s="86">
        <f t="shared" si="144"/>
        <v>0.32137355200936912</v>
      </c>
    </row>
    <row r="81" spans="2:273" x14ac:dyDescent="0.25">
      <c r="B81" s="2">
        <v>54</v>
      </c>
      <c r="C81" s="37">
        <v>217.82499999999999</v>
      </c>
      <c r="D81" s="37">
        <v>230.54400000000001</v>
      </c>
      <c r="E81" s="37">
        <v>231.614</v>
      </c>
      <c r="F81" s="37">
        <v>229.42099999999999</v>
      </c>
      <c r="G81" s="37">
        <v>236.035</v>
      </c>
      <c r="H81" s="37">
        <v>232.333</v>
      </c>
      <c r="I81" s="37">
        <v>228.73699999999999</v>
      </c>
      <c r="J81" s="37">
        <v>227.80699999999999</v>
      </c>
      <c r="K81" s="37">
        <v>224.50899999999999</v>
      </c>
      <c r="L81" s="37">
        <v>228.404</v>
      </c>
      <c r="M81" s="37">
        <v>226.63200000000001</v>
      </c>
      <c r="N81" s="37">
        <v>221</v>
      </c>
      <c r="O81" s="37">
        <v>220.316</v>
      </c>
      <c r="P81" s="37">
        <v>212.05</v>
      </c>
      <c r="Q81" s="37">
        <v>193.1</v>
      </c>
      <c r="S81" s="4">
        <f t="shared" si="8"/>
        <v>211.65792591826417</v>
      </c>
      <c r="T81" s="4">
        <f t="shared" si="9"/>
        <v>229.73130758092296</v>
      </c>
      <c r="U81" s="4">
        <f t="shared" si="10"/>
        <v>233.68958016845232</v>
      </c>
      <c r="V81" s="4">
        <f t="shared" si="11"/>
        <v>224.92960877803156</v>
      </c>
      <c r="W81" s="4">
        <f t="shared" si="12"/>
        <v>239.05764168041972</v>
      </c>
      <c r="X81" s="4">
        <f t="shared" si="13"/>
        <v>233.69144847400565</v>
      </c>
      <c r="Y81" s="4">
        <f t="shared" si="14"/>
        <v>227.15099384614084</v>
      </c>
      <c r="Z81" s="4">
        <f t="shared" si="15"/>
        <v>228.78284292117274</v>
      </c>
      <c r="AA81" s="4">
        <f t="shared" si="16"/>
        <v>224.12075115625049</v>
      </c>
      <c r="AB81" s="4">
        <f t="shared" si="17"/>
        <v>229.14929736858301</v>
      </c>
      <c r="AC81" s="4">
        <f t="shared" si="18"/>
        <v>223.90873756960855</v>
      </c>
      <c r="AD81" s="4">
        <f t="shared" si="19"/>
        <v>215.49755339447478</v>
      </c>
      <c r="AE81" s="4">
        <f t="shared" si="20"/>
        <v>214.58788413663419</v>
      </c>
      <c r="AF81" s="4">
        <f t="shared" si="21"/>
        <v>209.08588503310179</v>
      </c>
      <c r="AG81" s="4">
        <f t="shared" si="22"/>
        <v>192.24259904443431</v>
      </c>
      <c r="AI81" s="4">
        <f t="shared" si="23"/>
        <v>6.1670740817358194</v>
      </c>
      <c r="AJ81" s="4">
        <f t="shared" si="24"/>
        <v>0.81269241907705236</v>
      </c>
      <c r="AK81" s="4">
        <f t="shared" si="25"/>
        <v>-2.0755801684523192</v>
      </c>
      <c r="AL81" s="4">
        <f t="shared" si="26"/>
        <v>4.4913912219684278</v>
      </c>
      <c r="AM81" s="4">
        <f t="shared" si="27"/>
        <v>-3.0226416804197243</v>
      </c>
      <c r="AN81" s="4">
        <f t="shared" si="28"/>
        <v>-1.3584484740056553</v>
      </c>
      <c r="AO81" s="4">
        <f t="shared" si="29"/>
        <v>1.5860061538591594</v>
      </c>
      <c r="AP81" s="4">
        <f t="shared" si="30"/>
        <v>-0.97584292117275595</v>
      </c>
      <c r="AQ81" s="4">
        <f t="shared" si="31"/>
        <v>0.3882488437494942</v>
      </c>
      <c r="AR81" s="4">
        <f t="shared" si="32"/>
        <v>-0.74529736858301021</v>
      </c>
      <c r="AS81" s="4">
        <f t="shared" si="33"/>
        <v>2.7232624303914577</v>
      </c>
      <c r="AT81" s="4">
        <f t="shared" si="34"/>
        <v>5.5024466055252219</v>
      </c>
      <c r="AU81" s="4">
        <f t="shared" si="35"/>
        <v>5.7281158633658151</v>
      </c>
      <c r="AV81" s="4">
        <f t="shared" si="224"/>
        <v>2.9641149668982223</v>
      </c>
      <c r="AW81" s="4">
        <f t="shared" si="224"/>
        <v>0.85740095556568008</v>
      </c>
      <c r="AY81" s="2">
        <f t="shared" si="96"/>
        <v>102.83230410680477</v>
      </c>
      <c r="AZ81" s="2">
        <f t="shared" si="147"/>
        <v>105.29379494574508</v>
      </c>
      <c r="BA81" s="2">
        <f t="shared" si="148"/>
        <v>105.45262264533866</v>
      </c>
      <c r="BB81" s="2">
        <f t="shared" si="149"/>
        <v>103.82740602814765</v>
      </c>
      <c r="BC81" s="2">
        <f t="shared" si="150"/>
        <v>103.53874851068312</v>
      </c>
      <c r="BD81" s="2">
        <f t="shared" si="151"/>
        <v>102.41145620208981</v>
      </c>
      <c r="BE81" s="2">
        <f t="shared" si="152"/>
        <v>101.11655696450578</v>
      </c>
      <c r="BF81" s="2">
        <f t="shared" si="153"/>
        <v>106.98294079709204</v>
      </c>
      <c r="BG81" s="2">
        <f t="shared" si="154"/>
        <v>110.10718795381121</v>
      </c>
      <c r="BH81" s="2">
        <f t="shared" si="155"/>
        <v>109.62139618725213</v>
      </c>
      <c r="BI81" s="2">
        <f t="shared" si="156"/>
        <v>109.36583234517651</v>
      </c>
      <c r="BJ81" s="2">
        <f t="shared" si="157"/>
        <v>109.28906973766436</v>
      </c>
      <c r="BK81" s="2">
        <f t="shared" si="158"/>
        <v>108.79627893093856</v>
      </c>
      <c r="BL81" s="2">
        <f t="shared" si="159"/>
        <v>109.30731279113262</v>
      </c>
      <c r="BM81" s="2">
        <f t="shared" si="160"/>
        <v>112.22751373621617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109.58350046904314</v>
      </c>
      <c r="DL81" s="2">
        <f t="shared" si="225"/>
        <v>115.45875075046902</v>
      </c>
      <c r="DM81" s="2">
        <f t="shared" si="225"/>
        <v>114.49567442645073</v>
      </c>
      <c r="DN81" s="2">
        <f t="shared" si="225"/>
        <v>111.98494898785425</v>
      </c>
      <c r="DO81" s="2">
        <f t="shared" si="225"/>
        <v>113.587399715505</v>
      </c>
      <c r="DP81" s="2">
        <f t="shared" si="225"/>
        <v>113.89091484341485</v>
      </c>
      <c r="DQ81" s="2">
        <f t="shared" si="225"/>
        <v>111.76449312470365</v>
      </c>
      <c r="DR81" s="2">
        <f t="shared" si="225"/>
        <v>115.15794001896634</v>
      </c>
      <c r="DS81" s="2">
        <f t="shared" si="225"/>
        <v>118.15732050622051</v>
      </c>
      <c r="DT81" s="2">
        <f t="shared" si="225"/>
        <v>118.65792792792793</v>
      </c>
      <c r="DU81" s="2">
        <f t="shared" si="225"/>
        <v>119.37368627450982</v>
      </c>
      <c r="DV81" s="2">
        <f t="shared" si="225"/>
        <v>118.93681535821538</v>
      </c>
      <c r="DW81" s="2">
        <f t="shared" si="225"/>
        <v>117.65295448079659</v>
      </c>
      <c r="DX81" s="2">
        <f t="shared" si="225"/>
        <v>116.98562138454241</v>
      </c>
      <c r="DY81" s="2">
        <f t="shared" si="225"/>
        <v>115.24975802139041</v>
      </c>
      <c r="EA81" s="2">
        <f t="shared" si="71"/>
        <v>100.96494412041396</v>
      </c>
      <c r="EB81" s="2">
        <f t="shared" si="72"/>
        <v>102.40982237497508</v>
      </c>
      <c r="EC81" s="2">
        <f t="shared" si="73"/>
        <v>102.78734441571035</v>
      </c>
      <c r="ED81" s="2">
        <f t="shared" si="74"/>
        <v>101.30767851414099</v>
      </c>
      <c r="EE81" s="2">
        <f t="shared" si="75"/>
        <v>100.43910484669402</v>
      </c>
      <c r="EF81" s="2">
        <f t="shared" si="76"/>
        <v>98.425234954513641</v>
      </c>
      <c r="EG81" s="2">
        <f t="shared" si="77"/>
        <v>97.552411258278141</v>
      </c>
      <c r="EH81" s="2">
        <f t="shared" si="78"/>
        <v>104.30712999112687</v>
      </c>
      <c r="EI81" s="2">
        <f t="shared" si="79"/>
        <v>107.23887472473696</v>
      </c>
      <c r="EJ81" s="2">
        <f t="shared" si="80"/>
        <v>106.74292758072539</v>
      </c>
      <c r="EK81" s="2">
        <f t="shared" si="81"/>
        <v>105.81684760933604</v>
      </c>
      <c r="EL81" s="2">
        <f t="shared" si="82"/>
        <v>105.94408947509733</v>
      </c>
      <c r="EM81" s="2">
        <f t="shared" si="83"/>
        <v>105.61571963621017</v>
      </c>
      <c r="EN81" s="2">
        <f t="shared" si="84"/>
        <v>106.66977157042321</v>
      </c>
      <c r="EO81" s="2">
        <f t="shared" si="85"/>
        <v>111.04102813734063</v>
      </c>
      <c r="EQ81" s="2">
        <f t="shared" si="86"/>
        <v>101.54729577081663</v>
      </c>
      <c r="ER81" s="2">
        <f t="shared" si="226"/>
        <v>102.22020484450638</v>
      </c>
      <c r="ES81" s="2">
        <f t="shared" si="226"/>
        <v>102.41775124428597</v>
      </c>
      <c r="ET81" s="2">
        <f t="shared" si="226"/>
        <v>100.61434095378866</v>
      </c>
      <c r="EU81" s="2">
        <f t="shared" si="226"/>
        <v>99.887776724214476</v>
      </c>
      <c r="EV81" s="2">
        <f t="shared" si="226"/>
        <v>97.332835465786914</v>
      </c>
      <c r="EW81" s="2">
        <f t="shared" si="226"/>
        <v>97.54035170840271</v>
      </c>
      <c r="EX81" s="2">
        <f t="shared" si="226"/>
        <v>103.41442009155402</v>
      </c>
      <c r="EY81" s="2">
        <f t="shared" si="226"/>
        <v>105.53775846220276</v>
      </c>
      <c r="EZ81" s="2">
        <f t="shared" si="226"/>
        <v>107.31261700464873</v>
      </c>
      <c r="FA81" s="2">
        <f t="shared" si="226"/>
        <v>105.41103513545673</v>
      </c>
      <c r="FB81" s="2">
        <f t="shared" si="226"/>
        <v>105.44868989117612</v>
      </c>
      <c r="FC81" s="2">
        <f t="shared" si="226"/>
        <v>104.80676410811775</v>
      </c>
      <c r="FD81" s="2">
        <f t="shared" si="226"/>
        <v>107.58054128989785</v>
      </c>
      <c r="FE81" s="2">
        <f t="shared" si="226"/>
        <v>112.5302223314867</v>
      </c>
      <c r="FG81" s="2">
        <f t="shared" si="88"/>
        <v>0.78335705831372193</v>
      </c>
      <c r="FH81" s="2">
        <f t="shared" si="227"/>
        <v>0.77898028181914947</v>
      </c>
      <c r="FI81" s="2">
        <f t="shared" si="227"/>
        <v>0.77234533049746945</v>
      </c>
      <c r="FJ81" s="2">
        <f t="shared" si="227"/>
        <v>0.76398328884804989</v>
      </c>
      <c r="FK81" s="2">
        <f t="shared" si="227"/>
        <v>0.76423579297849942</v>
      </c>
      <c r="FL81" s="2">
        <f t="shared" si="227"/>
        <v>0.74222124031067016</v>
      </c>
      <c r="FM81" s="2">
        <f t="shared" si="227"/>
        <v>0.74921679957526577</v>
      </c>
      <c r="FN81" s="2">
        <f t="shared" si="227"/>
        <v>0.75335605891594182</v>
      </c>
      <c r="FO81" s="2">
        <f t="shared" si="227"/>
        <v>0.73721611438848444</v>
      </c>
      <c r="FP81" s="2">
        <f t="shared" si="227"/>
        <v>0.75844042818723423</v>
      </c>
      <c r="FQ81" s="2">
        <f t="shared" si="227"/>
        <v>0.73820172522489591</v>
      </c>
      <c r="FR81" s="2">
        <f t="shared" si="227"/>
        <v>0.74253483450006441</v>
      </c>
      <c r="FS81" s="2">
        <f t="shared" si="227"/>
        <v>0.73574927743794327</v>
      </c>
      <c r="FT81" s="2">
        <f t="shared" si="227"/>
        <v>0.74434796384862822</v>
      </c>
      <c r="FU81" s="2">
        <f t="shared" si="227"/>
        <v>0.71819405338599329</v>
      </c>
      <c r="FW81" s="2">
        <f t="shared" si="112"/>
        <v>3.6161301283059612E-4</v>
      </c>
      <c r="FX81" s="2">
        <f t="shared" si="164"/>
        <v>5.1630956034657215E-4</v>
      </c>
      <c r="FY81" s="2">
        <f t="shared" si="165"/>
        <v>4.8098668237956581E-4</v>
      </c>
      <c r="FZ81" s="2">
        <f t="shared" si="166"/>
        <v>4.1357528477880997E-4</v>
      </c>
      <c r="GA81" s="2">
        <f t="shared" si="167"/>
        <v>4.6006983979760279E-4</v>
      </c>
      <c r="GB81" s="2">
        <f t="shared" si="168"/>
        <v>4.6002578926634681E-4</v>
      </c>
      <c r="GC81" s="2">
        <f t="shared" si="169"/>
        <v>4.7007831562675593E-4</v>
      </c>
      <c r="GD81" s="2">
        <f t="shared" si="170"/>
        <v>5.3292033145796013E-4</v>
      </c>
      <c r="GE81" s="2">
        <f t="shared" si="171"/>
        <v>5.1635402118396497E-4</v>
      </c>
      <c r="GF81" s="2">
        <f t="shared" si="172"/>
        <v>5.0242201366858068E-4</v>
      </c>
      <c r="GG81" s="2">
        <f t="shared" si="173"/>
        <v>4.2442782698913484E-4</v>
      </c>
      <c r="GH81" s="2">
        <f t="shared" si="174"/>
        <v>3.9171858748101023E-4</v>
      </c>
      <c r="GI81" s="2">
        <f t="shared" si="175"/>
        <v>3.5689304630749663E-4</v>
      </c>
      <c r="GJ81" s="2">
        <f t="shared" si="176"/>
        <v>2.9997824064949041E-4</v>
      </c>
      <c r="GK81" s="2">
        <f t="shared" si="177"/>
        <v>2.9579074370920808E-4</v>
      </c>
      <c r="GM81" s="86">
        <f t="shared" si="113"/>
        <v>0.43528682480761288</v>
      </c>
      <c r="GN81" s="86">
        <f t="shared" si="178"/>
        <v>0.48600566393992428</v>
      </c>
      <c r="GO81" s="86">
        <f t="shared" si="179"/>
        <v>0.50417815473479299</v>
      </c>
      <c r="GP81" s="86">
        <f t="shared" si="180"/>
        <v>0.44895188515015727</v>
      </c>
      <c r="GQ81" s="86">
        <f t="shared" si="181"/>
        <v>0.51286493673385036</v>
      </c>
      <c r="GR81" s="86">
        <f t="shared" si="182"/>
        <v>0.45941090395405931</v>
      </c>
      <c r="GS81" s="86">
        <f t="shared" si="183"/>
        <v>0.43419101353631151</v>
      </c>
      <c r="GT81" s="86">
        <f t="shared" si="184"/>
        <v>0.45861523230376572</v>
      </c>
      <c r="GU81" s="86">
        <f t="shared" si="185"/>
        <v>0.4230500422849135</v>
      </c>
      <c r="GV81" s="86">
        <f t="shared" si="186"/>
        <v>0.49390458259740894</v>
      </c>
      <c r="GW81" s="86">
        <f t="shared" si="187"/>
        <v>0.44831611144890821</v>
      </c>
      <c r="GX81" s="86">
        <f t="shared" si="188"/>
        <v>0.42871282424138557</v>
      </c>
      <c r="GY81" s="86">
        <f t="shared" si="189"/>
        <v>0.39589192111937926</v>
      </c>
      <c r="GZ81" s="86">
        <f t="shared" si="190"/>
        <v>0.41545033950504162</v>
      </c>
      <c r="HA81" s="86">
        <f t="shared" si="191"/>
        <v>0.40551830896400637</v>
      </c>
      <c r="HC81" s="86">
        <f t="shared" si="145"/>
        <v>9.753155351408141E-5</v>
      </c>
      <c r="HD81" s="86">
        <f t="shared" si="192"/>
        <v>1.7073639855569824E-4</v>
      </c>
      <c r="HE81" s="86">
        <f t="shared" si="193"/>
        <v>3.8185866825290198E-5</v>
      </c>
      <c r="HF81" s="86">
        <f t="shared" si="194"/>
        <v>2.1324523046896198E-5</v>
      </c>
      <c r="HG81" s="86">
        <f t="shared" si="195"/>
        <v>4.9881567389223474E-5</v>
      </c>
      <c r="HH81" s="86">
        <f t="shared" si="196"/>
        <v>3.7966158664426631E-5</v>
      </c>
      <c r="HI81" s="86">
        <f t="shared" si="197"/>
        <v>3.6559900889121237E-5</v>
      </c>
      <c r="HJ81" s="86">
        <f t="shared" si="198"/>
        <v>9.9995144591337012E-5</v>
      </c>
      <c r="HK81" s="86">
        <f t="shared" si="199"/>
        <v>5.3875998056765328E-5</v>
      </c>
      <c r="HL81" s="86">
        <f t="shared" si="200"/>
        <v>1.1463222756405421E-4</v>
      </c>
      <c r="HM81" s="86">
        <f t="shared" si="201"/>
        <v>1.761082917917374E-5</v>
      </c>
      <c r="HN81" s="86">
        <f t="shared" si="202"/>
        <v>6.3731977620613711E-5</v>
      </c>
      <c r="HO81" s="86">
        <f t="shared" si="203"/>
        <v>9.6633570082911045E-6</v>
      </c>
      <c r="HP81" s="86">
        <f t="shared" si="204"/>
        <v>1.3861998299172594E-5</v>
      </c>
      <c r="HQ81" s="86">
        <f t="shared" si="205"/>
        <v>7.0756180588989424E-7</v>
      </c>
      <c r="HS81" s="86">
        <f t="shared" si="114"/>
        <v>5.68774005765727E-46</v>
      </c>
      <c r="HT81" s="86">
        <f t="shared" si="206"/>
        <v>1.5007925871620789E-38</v>
      </c>
      <c r="HU81" s="86">
        <f t="shared" si="207"/>
        <v>4.1347721158506073E-52</v>
      </c>
      <c r="HV81" s="86">
        <f t="shared" si="208"/>
        <v>5.6492555330989425E-55</v>
      </c>
      <c r="HW81" s="86">
        <f t="shared" si="209"/>
        <v>1.6619941258168545E-54</v>
      </c>
      <c r="HX81" s="86">
        <f t="shared" si="210"/>
        <v>5.9705905382683731E-55</v>
      </c>
      <c r="HY81" s="86">
        <f t="shared" si="211"/>
        <v>5.2026759893200075E-54</v>
      </c>
      <c r="HZ81" s="86">
        <f t="shared" si="212"/>
        <v>8.4893953329649237E-50</v>
      </c>
      <c r="IA81" s="86">
        <f t="shared" si="213"/>
        <v>1.0647619746868661E-52</v>
      </c>
      <c r="IB81" s="86">
        <f t="shared" si="214"/>
        <v>5.8557744077352538E-49</v>
      </c>
      <c r="IC81" s="86">
        <f t="shared" si="215"/>
        <v>3.5114706583040511E-60</v>
      </c>
      <c r="ID81" s="86">
        <f t="shared" si="216"/>
        <v>1.7996530260629232E-49</v>
      </c>
      <c r="IE81" s="86">
        <f t="shared" si="217"/>
        <v>2.1007464798422308E-58</v>
      </c>
      <c r="IF81" s="86">
        <f t="shared" si="218"/>
        <v>3.9755702295390134E-26</v>
      </c>
      <c r="IG81" s="86">
        <f t="shared" si="219"/>
        <v>4.5839758817036127E-19</v>
      </c>
      <c r="II81" s="86">
        <f t="shared" si="115"/>
        <v>1.2479015236068705E-117</v>
      </c>
      <c r="IJ81" s="86">
        <f t="shared" si="116"/>
        <v>9.6705112416623212E-105</v>
      </c>
      <c r="IK81" s="86">
        <f t="shared" si="117"/>
        <v>1.2677959152142017E-136</v>
      </c>
      <c r="IL81" s="86">
        <f t="shared" si="118"/>
        <v>1.8548903049781203E-140</v>
      </c>
      <c r="IM81" s="86">
        <f t="shared" si="119"/>
        <v>3.2129091551821848E-141</v>
      </c>
      <c r="IN81" s="86">
        <f t="shared" si="120"/>
        <v>3.5468861749847038E-143</v>
      </c>
      <c r="IO81" s="86">
        <f t="shared" si="121"/>
        <v>1.5768935879413227E-141</v>
      </c>
      <c r="IP81" s="86">
        <f t="shared" si="122"/>
        <v>1.2490872028693398E-128</v>
      </c>
      <c r="IQ81" s="86">
        <f t="shared" si="123"/>
        <v>2.4538695453253132E-136</v>
      </c>
      <c r="IR81" s="86">
        <f t="shared" si="124"/>
        <v>4.7224399550151805E-127</v>
      </c>
      <c r="IS81" s="86">
        <f t="shared" si="125"/>
        <v>6.2867000874905141E-159</v>
      </c>
      <c r="IT81" s="86">
        <f t="shared" si="126"/>
        <v>8.3207590026356389E-128</v>
      </c>
      <c r="IU81" s="86">
        <f t="shared" si="127"/>
        <v>5.9971790162686933E-150</v>
      </c>
      <c r="IV81" s="86">
        <f t="shared" si="128"/>
        <v>7.2664071242527954E-108</v>
      </c>
      <c r="IW81" s="86">
        <f t="shared" si="129"/>
        <v>9.4277575668525816E-90</v>
      </c>
      <c r="IY81" s="86">
        <f t="shared" si="130"/>
        <v>0.43538435636112699</v>
      </c>
      <c r="IZ81" s="86">
        <f t="shared" si="131"/>
        <v>0.48617640033847997</v>
      </c>
      <c r="JA81" s="86">
        <f t="shared" si="132"/>
        <v>0.50421634060161824</v>
      </c>
      <c r="JB81" s="86">
        <f t="shared" si="133"/>
        <v>0.44897320967320414</v>
      </c>
      <c r="JC81" s="86">
        <f t="shared" si="134"/>
        <v>0.51291481830123964</v>
      </c>
      <c r="JD81" s="86">
        <f t="shared" si="135"/>
        <v>0.45944887011272373</v>
      </c>
      <c r="JE81" s="86">
        <f t="shared" si="136"/>
        <v>0.43422757343720064</v>
      </c>
      <c r="JF81" s="86">
        <f t="shared" si="137"/>
        <v>0.45871522744835708</v>
      </c>
      <c r="JG81" s="86">
        <f t="shared" si="138"/>
        <v>0.42310391828297028</v>
      </c>
      <c r="JH81" s="86">
        <f t="shared" si="139"/>
        <v>0.49401921482497296</v>
      </c>
      <c r="JI81" s="86">
        <f t="shared" si="140"/>
        <v>0.44833372227808738</v>
      </c>
      <c r="JJ81" s="86">
        <f t="shared" si="141"/>
        <v>0.42877655621900618</v>
      </c>
      <c r="JK81" s="86">
        <f t="shared" si="142"/>
        <v>0.39590158447638757</v>
      </c>
      <c r="JL81" s="86">
        <f t="shared" si="143"/>
        <v>0.41546420150334079</v>
      </c>
      <c r="JM81" s="86">
        <f t="shared" si="144"/>
        <v>0.40551901652581224</v>
      </c>
    </row>
    <row r="82" spans="2:273" x14ac:dyDescent="0.25">
      <c r="B82" s="2">
        <v>55</v>
      </c>
      <c r="C82" s="37">
        <v>223.22200000000001</v>
      </c>
      <c r="D82" s="37">
        <v>234.77199999999999</v>
      </c>
      <c r="E82" s="37">
        <v>236</v>
      </c>
      <c r="F82" s="37">
        <v>236.21100000000001</v>
      </c>
      <c r="G82" s="37">
        <v>238.42099999999999</v>
      </c>
      <c r="H82" s="37">
        <v>236.50899999999999</v>
      </c>
      <c r="I82" s="37">
        <v>234.15799999999999</v>
      </c>
      <c r="J82" s="37">
        <v>232.386</v>
      </c>
      <c r="K82" s="37">
        <v>230.56100000000001</v>
      </c>
      <c r="L82" s="37">
        <v>233.17500000000001</v>
      </c>
      <c r="M82" s="37">
        <v>230.965</v>
      </c>
      <c r="N82" s="37">
        <v>227</v>
      </c>
      <c r="O82" s="37">
        <v>227.26300000000001</v>
      </c>
      <c r="P82" s="37">
        <v>218.63300000000001</v>
      </c>
      <c r="Q82" s="37">
        <v>200.95</v>
      </c>
      <c r="S82" s="4">
        <f t="shared" si="8"/>
        <v>221.14726324338406</v>
      </c>
      <c r="T82" s="4">
        <f t="shared" si="9"/>
        <v>238.61125190307337</v>
      </c>
      <c r="U82" s="4">
        <f t="shared" si="10"/>
        <v>242.27722639177045</v>
      </c>
      <c r="V82" s="4">
        <f t="shared" si="11"/>
        <v>236.27896619559766</v>
      </c>
      <c r="W82" s="4">
        <f t="shared" si="12"/>
        <v>246.28351747601704</v>
      </c>
      <c r="X82" s="4">
        <f t="shared" si="13"/>
        <v>244.15190471235385</v>
      </c>
      <c r="Y82" s="4">
        <f t="shared" si="14"/>
        <v>238.48832078904181</v>
      </c>
      <c r="Z82" s="4">
        <f t="shared" si="15"/>
        <v>236.82617028669867</v>
      </c>
      <c r="AA82" s="4">
        <f t="shared" si="16"/>
        <v>234.80456779158541</v>
      </c>
      <c r="AB82" s="4">
        <f t="shared" si="17"/>
        <v>238.44801064697941</v>
      </c>
      <c r="AC82" s="4">
        <f t="shared" si="18"/>
        <v>234.90978045779121</v>
      </c>
      <c r="AD82" s="4">
        <f t="shared" si="19"/>
        <v>226.83124286257419</v>
      </c>
      <c r="AE82" s="4">
        <f t="shared" si="20"/>
        <v>226.60170893410935</v>
      </c>
      <c r="AF82" s="4">
        <f t="shared" si="21"/>
        <v>219.46345865026936</v>
      </c>
      <c r="AG82" s="4">
        <f t="shared" si="22"/>
        <v>200.65414593430881</v>
      </c>
      <c r="AI82" s="4">
        <f t="shared" si="23"/>
        <v>2.0747367566159483</v>
      </c>
      <c r="AJ82" s="4">
        <f t="shared" si="24"/>
        <v>-3.8392519030733752</v>
      </c>
      <c r="AK82" s="4">
        <f t="shared" si="25"/>
        <v>-6.2772263917704549</v>
      </c>
      <c r="AL82" s="4">
        <f t="shared" si="26"/>
        <v>-6.7966195597648493E-2</v>
      </c>
      <c r="AM82" s="4">
        <f t="shared" si="27"/>
        <v>-7.8625174760170466</v>
      </c>
      <c r="AN82" s="4">
        <f t="shared" si="28"/>
        <v>-7.642904712353868</v>
      </c>
      <c r="AO82" s="4">
        <f t="shared" si="29"/>
        <v>-4.3303207890418207</v>
      </c>
      <c r="AP82" s="4">
        <f t="shared" si="30"/>
        <v>-4.4401702866986739</v>
      </c>
      <c r="AQ82" s="4">
        <f t="shared" si="31"/>
        <v>-4.2435677915854058</v>
      </c>
      <c r="AR82" s="4">
        <f t="shared" si="32"/>
        <v>-5.2730106469794009</v>
      </c>
      <c r="AS82" s="4">
        <f t="shared" si="33"/>
        <v>-3.9447804577912109</v>
      </c>
      <c r="AT82" s="4">
        <f t="shared" si="34"/>
        <v>0.16875713742581411</v>
      </c>
      <c r="AU82" s="4">
        <f t="shared" si="35"/>
        <v>0.66129106589065145</v>
      </c>
      <c r="AV82" s="4">
        <f t="shared" si="224"/>
        <v>-0.83045865026934962</v>
      </c>
      <c r="AW82" s="4">
        <f t="shared" si="224"/>
        <v>0.29585406569117367</v>
      </c>
      <c r="AY82" s="2">
        <f t="shared" si="96"/>
        <v>102.62183875705821</v>
      </c>
      <c r="AZ82" s="2">
        <f t="shared" si="147"/>
        <v>105.02059125011486</v>
      </c>
      <c r="BA82" s="2">
        <f t="shared" si="148"/>
        <v>105.18394916011847</v>
      </c>
      <c r="BB82" s="2">
        <f t="shared" si="149"/>
        <v>103.57058077837061</v>
      </c>
      <c r="BC82" s="2">
        <f t="shared" si="150"/>
        <v>103.2454343018529</v>
      </c>
      <c r="BD82" s="2">
        <f t="shared" si="151"/>
        <v>102.08590509908997</v>
      </c>
      <c r="BE82" s="2">
        <f t="shared" si="152"/>
        <v>100.82509072701951</v>
      </c>
      <c r="BF82" s="2">
        <f t="shared" si="153"/>
        <v>106.70404412139605</v>
      </c>
      <c r="BG82" s="2">
        <f t="shared" si="154"/>
        <v>109.81454773467611</v>
      </c>
      <c r="BH82" s="2">
        <f t="shared" si="155"/>
        <v>109.3509533191028</v>
      </c>
      <c r="BI82" s="2">
        <f t="shared" si="156"/>
        <v>109.07328412597045</v>
      </c>
      <c r="BJ82" s="2">
        <f t="shared" si="157"/>
        <v>109.02024608820315</v>
      </c>
      <c r="BK82" s="2">
        <f t="shared" si="158"/>
        <v>108.53589884646695</v>
      </c>
      <c r="BL82" s="2">
        <f t="shared" si="159"/>
        <v>109.08102904110723</v>
      </c>
      <c r="BM82" s="2">
        <f t="shared" si="160"/>
        <v>112.06362622528218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109.74794033771106</v>
      </c>
      <c r="DL82" s="2">
        <f t="shared" si="225"/>
        <v>115.6664145403377</v>
      </c>
      <c r="DM82" s="2">
        <f t="shared" si="225"/>
        <v>114.65213697705802</v>
      </c>
      <c r="DN82" s="2">
        <f t="shared" si="225"/>
        <v>112.08773765182187</v>
      </c>
      <c r="DO82" s="2">
        <f t="shared" si="225"/>
        <v>113.7163691322902</v>
      </c>
      <c r="DP82" s="2">
        <f t="shared" si="225"/>
        <v>114.09042513942515</v>
      </c>
      <c r="DQ82" s="2">
        <f t="shared" si="225"/>
        <v>111.90477145566619</v>
      </c>
      <c r="DR82" s="2">
        <f t="shared" si="225"/>
        <v>115.30684305357991</v>
      </c>
      <c r="DS82" s="2">
        <f t="shared" si="225"/>
        <v>118.35733607893609</v>
      </c>
      <c r="DT82" s="2">
        <f t="shared" si="225"/>
        <v>118.80255855855856</v>
      </c>
      <c r="DU82" s="2">
        <f t="shared" si="225"/>
        <v>119.56802521008406</v>
      </c>
      <c r="DV82" s="2">
        <f t="shared" si="225"/>
        <v>119.16289309309312</v>
      </c>
      <c r="DW82" s="2">
        <f t="shared" si="225"/>
        <v>117.87261782835469</v>
      </c>
      <c r="DX82" s="2">
        <f t="shared" si="225"/>
        <v>117.16481318160263</v>
      </c>
      <c r="DY82" s="2">
        <f t="shared" si="225"/>
        <v>115.35814973262035</v>
      </c>
      <c r="EA82" s="2">
        <f t="shared" si="71"/>
        <v>100.82418974600192</v>
      </c>
      <c r="EB82" s="2">
        <f t="shared" si="72"/>
        <v>102.26596269177126</v>
      </c>
      <c r="EC82" s="2">
        <f t="shared" si="73"/>
        <v>102.63893197026022</v>
      </c>
      <c r="ED82" s="2">
        <f t="shared" si="74"/>
        <v>101.1712930196861</v>
      </c>
      <c r="EE82" s="2">
        <f t="shared" si="75"/>
        <v>100.29976030546067</v>
      </c>
      <c r="EF82" s="2">
        <f t="shared" si="76"/>
        <v>98.284206368089571</v>
      </c>
      <c r="EG82" s="2">
        <f t="shared" si="77"/>
        <v>97.442751545253856</v>
      </c>
      <c r="EH82" s="2">
        <f t="shared" si="78"/>
        <v>104.13602484472048</v>
      </c>
      <c r="EI82" s="2">
        <f t="shared" si="79"/>
        <v>107.03861536579397</v>
      </c>
      <c r="EJ82" s="2">
        <f t="shared" si="80"/>
        <v>106.605141501535</v>
      </c>
      <c r="EK82" s="2">
        <f t="shared" si="81"/>
        <v>105.67912482600109</v>
      </c>
      <c r="EL82" s="2">
        <f t="shared" si="82"/>
        <v>105.81312068734059</v>
      </c>
      <c r="EM82" s="2">
        <f t="shared" si="83"/>
        <v>105.47800574081894</v>
      </c>
      <c r="EN82" s="2">
        <f t="shared" si="84"/>
        <v>106.54850286802274</v>
      </c>
      <c r="EO82" s="2">
        <f t="shared" si="85"/>
        <v>110.88402086033825</v>
      </c>
      <c r="EQ82" s="2">
        <f t="shared" si="86"/>
        <v>101.39196324053532</v>
      </c>
      <c r="ER82" s="2">
        <f t="shared" si="226"/>
        <v>102.08113861782159</v>
      </c>
      <c r="ES82" s="2">
        <f t="shared" si="226"/>
        <v>102.27825537729888</v>
      </c>
      <c r="ET82" s="2">
        <f t="shared" si="226"/>
        <v>100.49443942638061</v>
      </c>
      <c r="EU82" s="2">
        <f t="shared" si="226"/>
        <v>99.761673892912867</v>
      </c>
      <c r="EV82" s="2">
        <f t="shared" si="226"/>
        <v>97.21841611473404</v>
      </c>
      <c r="EW82" s="2">
        <f t="shared" si="226"/>
        <v>97.430910251710131</v>
      </c>
      <c r="EX82" s="2">
        <f t="shared" si="226"/>
        <v>103.26575790898637</v>
      </c>
      <c r="EY82" s="2">
        <f t="shared" si="226"/>
        <v>105.3795543699011</v>
      </c>
      <c r="EZ82" s="2">
        <f t="shared" si="226"/>
        <v>107.16024861624729</v>
      </c>
      <c r="FA82" s="2">
        <f t="shared" si="226"/>
        <v>105.28278540999675</v>
      </c>
      <c r="FB82" s="2">
        <f t="shared" si="226"/>
        <v>105.32957103719927</v>
      </c>
      <c r="FC82" s="2">
        <f t="shared" si="226"/>
        <v>104.68739862479232</v>
      </c>
      <c r="FD82" s="2">
        <f t="shared" si="226"/>
        <v>107.43923660159827</v>
      </c>
      <c r="FE82" s="2">
        <f t="shared" si="226"/>
        <v>112.33785735116426</v>
      </c>
      <c r="FG82" s="2">
        <f t="shared" si="88"/>
        <v>0.79857977004150393</v>
      </c>
      <c r="FH82" s="2">
        <f t="shared" si="227"/>
        <v>0.79442982839169463</v>
      </c>
      <c r="FI82" s="2">
        <f t="shared" si="227"/>
        <v>0.7881325260554285</v>
      </c>
      <c r="FJ82" s="2">
        <f t="shared" si="227"/>
        <v>0.78018532916613836</v>
      </c>
      <c r="FK82" s="2">
        <f t="shared" si="227"/>
        <v>0.78042548131331702</v>
      </c>
      <c r="FL82" s="2">
        <f t="shared" si="227"/>
        <v>0.75944681295750149</v>
      </c>
      <c r="FM82" s="2">
        <f t="shared" si="227"/>
        <v>0.76612220797601283</v>
      </c>
      <c r="FN82" s="2">
        <f t="shared" si="227"/>
        <v>0.77006807107652353</v>
      </c>
      <c r="FO82" s="2">
        <f t="shared" si="227"/>
        <v>0.75466559299705138</v>
      </c>
      <c r="FP82" s="2">
        <f t="shared" si="227"/>
        <v>0.77491086728105696</v>
      </c>
      <c r="FQ82" s="2">
        <f t="shared" si="227"/>
        <v>0.75560745304914223</v>
      </c>
      <c r="FR82" s="2">
        <f t="shared" si="227"/>
        <v>0.75974623496409532</v>
      </c>
      <c r="FS82" s="2">
        <f t="shared" si="227"/>
        <v>0.75326355854643368</v>
      </c>
      <c r="FT82" s="2">
        <f t="shared" si="227"/>
        <v>0.76147709260713337</v>
      </c>
      <c r="FU82" s="2">
        <f t="shared" si="227"/>
        <v>0.73645509728698089</v>
      </c>
      <c r="FW82" s="2">
        <f t="shared" si="112"/>
        <v>3.9648695146435602E-4</v>
      </c>
      <c r="FX82" s="2">
        <f t="shared" si="164"/>
        <v>5.660939767589523E-4</v>
      </c>
      <c r="FY82" s="2">
        <f t="shared" si="165"/>
        <v>5.2736693754541991E-4</v>
      </c>
      <c r="FZ82" s="2">
        <f t="shared" si="166"/>
        <v>4.5345818878964153E-4</v>
      </c>
      <c r="GA82" s="2">
        <f t="shared" si="167"/>
        <v>5.0443415786936602E-4</v>
      </c>
      <c r="GB82" s="2">
        <f t="shared" si="168"/>
        <v>5.0438586170962021E-4</v>
      </c>
      <c r="GC82" s="2">
        <f t="shared" si="169"/>
        <v>5.1540724865619747E-4</v>
      </c>
      <c r="GD82" s="2">
        <f t="shared" si="170"/>
        <v>5.8430548154637615E-4</v>
      </c>
      <c r="GE82" s="2">
        <f t="shared" si="171"/>
        <v>5.6614272224112634E-4</v>
      </c>
      <c r="GF82" s="2">
        <f t="shared" si="172"/>
        <v>5.5086808114838503E-4</v>
      </c>
      <c r="GG82" s="2">
        <f t="shared" si="173"/>
        <v>4.6535680268517028E-4</v>
      </c>
      <c r="GH82" s="2">
        <f t="shared" si="174"/>
        <v>4.2949465860478149E-4</v>
      </c>
      <c r="GI82" s="2">
        <f t="shared" si="175"/>
        <v>3.9131196982206747E-4</v>
      </c>
      <c r="GJ82" s="2">
        <f t="shared" si="176"/>
        <v>3.2891008108464699E-4</v>
      </c>
      <c r="GK82" s="2">
        <f t="shared" si="177"/>
        <v>3.2431884589531081E-4</v>
      </c>
      <c r="GM82" s="86">
        <f t="shared" si="113"/>
        <v>0.50946345446212049</v>
      </c>
      <c r="GN82" s="86">
        <f t="shared" si="178"/>
        <v>0.56513099773190301</v>
      </c>
      <c r="GO82" s="86">
        <f t="shared" si="179"/>
        <v>0.58691078437723687</v>
      </c>
      <c r="GP82" s="86">
        <f t="shared" si="180"/>
        <v>0.53348559705787713</v>
      </c>
      <c r="GQ82" s="86">
        <f t="shared" si="181"/>
        <v>0.59243119166532165</v>
      </c>
      <c r="GR82" s="86">
        <f t="shared" si="182"/>
        <v>0.54526143065093513</v>
      </c>
      <c r="GS82" s="86">
        <f t="shared" si="183"/>
        <v>0.51645629239639923</v>
      </c>
      <c r="GT82" s="86">
        <f t="shared" si="184"/>
        <v>0.53481458537218052</v>
      </c>
      <c r="GU82" s="86">
        <f t="shared" si="185"/>
        <v>0.50693504430455261</v>
      </c>
      <c r="GV82" s="86">
        <f t="shared" si="186"/>
        <v>0.58329565850533349</v>
      </c>
      <c r="GW82" s="86">
        <f t="shared" si="187"/>
        <v>0.5400986316129841</v>
      </c>
      <c r="GX82" s="86">
        <f t="shared" si="188"/>
        <v>0.51874721317449557</v>
      </c>
      <c r="GY82" s="86">
        <f t="shared" si="189"/>
        <v>0.48109638507960917</v>
      </c>
      <c r="GZ82" s="86">
        <f t="shared" si="190"/>
        <v>0.50009035916844813</v>
      </c>
      <c r="HA82" s="86">
        <f t="shared" si="191"/>
        <v>0.49408145189491137</v>
      </c>
      <c r="HC82" s="86">
        <f t="shared" si="145"/>
        <v>1.7929228229251866E-4</v>
      </c>
      <c r="HD82" s="86">
        <f t="shared" si="192"/>
        <v>3.0545962161314882E-4</v>
      </c>
      <c r="HE82" s="86">
        <f t="shared" si="193"/>
        <v>7.8097023291301594E-5</v>
      </c>
      <c r="HF82" s="86">
        <f t="shared" si="194"/>
        <v>4.4371159491367486E-5</v>
      </c>
      <c r="HG82" s="86">
        <f t="shared" si="195"/>
        <v>1.0178315865331004E-4</v>
      </c>
      <c r="HH82" s="86">
        <f t="shared" si="196"/>
        <v>7.8657916706713742E-5</v>
      </c>
      <c r="HI82" s="86">
        <f t="shared" si="197"/>
        <v>7.5686581025127933E-5</v>
      </c>
      <c r="HJ82" s="86">
        <f t="shared" si="198"/>
        <v>1.9498605632939776E-4</v>
      </c>
      <c r="HK82" s="86">
        <f t="shared" si="199"/>
        <v>1.0940683247351126E-4</v>
      </c>
      <c r="HL82" s="86">
        <f t="shared" si="200"/>
        <v>2.2035601747444195E-4</v>
      </c>
      <c r="HM82" s="86">
        <f t="shared" si="201"/>
        <v>3.8764731502966053E-5</v>
      </c>
      <c r="HN82" s="86">
        <f t="shared" si="202"/>
        <v>1.228478042918177E-4</v>
      </c>
      <c r="HO82" s="86">
        <f t="shared" si="203"/>
        <v>2.0900061103183351E-5</v>
      </c>
      <c r="HP82" s="86">
        <f t="shared" si="204"/>
        <v>2.9114167605207385E-5</v>
      </c>
      <c r="HQ82" s="86">
        <f t="shared" si="205"/>
        <v>1.9056849110596053E-6</v>
      </c>
      <c r="HS82" s="86">
        <f t="shared" si="114"/>
        <v>1.7097903831582628E-44</v>
      </c>
      <c r="HT82" s="86">
        <f t="shared" si="206"/>
        <v>3.2174732173437668E-37</v>
      </c>
      <c r="HU82" s="86">
        <f t="shared" si="207"/>
        <v>2.3997830990469248E-50</v>
      </c>
      <c r="HV82" s="86">
        <f t="shared" si="208"/>
        <v>3.591800357218435E-53</v>
      </c>
      <c r="HW82" s="86">
        <f t="shared" si="209"/>
        <v>1.1107717616381957E-52</v>
      </c>
      <c r="HX82" s="86">
        <f t="shared" si="210"/>
        <v>4.1821605722671616E-53</v>
      </c>
      <c r="HY82" s="86">
        <f t="shared" si="211"/>
        <v>3.4648125985106423E-52</v>
      </c>
      <c r="HZ82" s="86">
        <f t="shared" si="212"/>
        <v>4.1943797186097406E-48</v>
      </c>
      <c r="IA82" s="86">
        <f t="shared" si="213"/>
        <v>6.5444435260022403E-51</v>
      </c>
      <c r="IB82" s="86">
        <f t="shared" si="214"/>
        <v>2.6502442308340157E-47</v>
      </c>
      <c r="IC82" s="86">
        <f t="shared" si="215"/>
        <v>3.654312979170261E-58</v>
      </c>
      <c r="ID82" s="86">
        <f t="shared" si="216"/>
        <v>7.452036612173176E-48</v>
      </c>
      <c r="IE82" s="86">
        <f t="shared" si="217"/>
        <v>1.6208454652915026E-56</v>
      </c>
      <c r="IF82" s="86">
        <f t="shared" si="218"/>
        <v>2.4062583242328334E-25</v>
      </c>
      <c r="IG82" s="86">
        <f t="shared" si="219"/>
        <v>1.6415236335913188E-18</v>
      </c>
      <c r="II82" s="86">
        <f t="shared" si="115"/>
        <v>5.8762169733444503E-115</v>
      </c>
      <c r="IJ82" s="86">
        <f t="shared" si="116"/>
        <v>2.9664666930125947E-102</v>
      </c>
      <c r="IK82" s="86">
        <f t="shared" si="117"/>
        <v>2.1362908721037576E-133</v>
      </c>
      <c r="IL82" s="86">
        <f t="shared" si="118"/>
        <v>3.3321689899535641E-137</v>
      </c>
      <c r="IM82" s="86">
        <f t="shared" si="119"/>
        <v>6.6726211905865429E-138</v>
      </c>
      <c r="IN82" s="86">
        <f t="shared" si="120"/>
        <v>8.1991446025643856E-140</v>
      </c>
      <c r="IO82" s="86">
        <f t="shared" si="121"/>
        <v>3.4028375406818696E-138</v>
      </c>
      <c r="IP82" s="86">
        <f t="shared" si="122"/>
        <v>1.4893373289319142E-125</v>
      </c>
      <c r="IQ82" s="86">
        <f t="shared" si="123"/>
        <v>4.3612989030963888E-133</v>
      </c>
      <c r="IR82" s="86">
        <f t="shared" si="124"/>
        <v>4.8850475487520861E-124</v>
      </c>
      <c r="IS82" s="86">
        <f t="shared" si="125"/>
        <v>3.1519893446097915E-155</v>
      </c>
      <c r="IT82" s="86">
        <f t="shared" si="126"/>
        <v>7.199548800016493E-125</v>
      </c>
      <c r="IU82" s="86">
        <f t="shared" si="127"/>
        <v>1.5519598947172932E-146</v>
      </c>
      <c r="IV82" s="86">
        <f t="shared" si="128"/>
        <v>1.7902742529838105E-105</v>
      </c>
      <c r="IW82" s="86">
        <f t="shared" si="129"/>
        <v>9.005448298161431E-88</v>
      </c>
      <c r="IY82" s="86">
        <f t="shared" si="130"/>
        <v>0.50964274674441301</v>
      </c>
      <c r="IZ82" s="86">
        <f t="shared" si="131"/>
        <v>0.56543645735351611</v>
      </c>
      <c r="JA82" s="86">
        <f t="shared" si="132"/>
        <v>0.58698888140052818</v>
      </c>
      <c r="JB82" s="86">
        <f t="shared" si="133"/>
        <v>0.53352996821736853</v>
      </c>
      <c r="JC82" s="86">
        <f t="shared" si="134"/>
        <v>0.59253297482397493</v>
      </c>
      <c r="JD82" s="86">
        <f t="shared" si="135"/>
        <v>0.54534008856764182</v>
      </c>
      <c r="JE82" s="86">
        <f t="shared" si="136"/>
        <v>0.51653197897742431</v>
      </c>
      <c r="JF82" s="86">
        <f t="shared" si="137"/>
        <v>0.53500957142850991</v>
      </c>
      <c r="JG82" s="86">
        <f t="shared" si="138"/>
        <v>0.50704445113702612</v>
      </c>
      <c r="JH82" s="86">
        <f t="shared" si="139"/>
        <v>0.58351601452280788</v>
      </c>
      <c r="JI82" s="86">
        <f t="shared" si="140"/>
        <v>0.5401373963444871</v>
      </c>
      <c r="JJ82" s="86">
        <f t="shared" si="141"/>
        <v>0.51887006097878741</v>
      </c>
      <c r="JK82" s="86">
        <f t="shared" si="142"/>
        <v>0.48111728514071234</v>
      </c>
      <c r="JL82" s="86">
        <f t="shared" si="143"/>
        <v>0.50011947333605333</v>
      </c>
      <c r="JM82" s="86">
        <f t="shared" si="144"/>
        <v>0.49408335757982241</v>
      </c>
    </row>
    <row r="83" spans="2:273" x14ac:dyDescent="0.25">
      <c r="B83" s="2">
        <v>56</v>
      </c>
      <c r="C83" s="37">
        <v>227.01599999999999</v>
      </c>
      <c r="D83" s="37">
        <v>233.947</v>
      </c>
      <c r="E83" s="37">
        <v>234.649</v>
      </c>
      <c r="F83" s="37">
        <v>236.49100000000001</v>
      </c>
      <c r="G83" s="37">
        <v>237.63200000000001</v>
      </c>
      <c r="H83" s="37">
        <v>238.10499999999999</v>
      </c>
      <c r="I83" s="37">
        <v>237.17500000000001</v>
      </c>
      <c r="J83" s="37">
        <v>233.018</v>
      </c>
      <c r="K83" s="37">
        <v>233.316</v>
      </c>
      <c r="L83" s="37">
        <v>232.12299999999999</v>
      </c>
      <c r="M83" s="37">
        <v>232.404</v>
      </c>
      <c r="N83" s="37">
        <v>229.42099999999999</v>
      </c>
      <c r="O83" s="37">
        <v>230.73699999999999</v>
      </c>
      <c r="P83" s="37">
        <v>222.833</v>
      </c>
      <c r="Q83" s="37">
        <v>201.28299999999999</v>
      </c>
      <c r="S83" s="4">
        <f t="shared" si="8"/>
        <v>228.45303581958507</v>
      </c>
      <c r="T83" s="4">
        <f t="shared" si="9"/>
        <v>242.41301150026564</v>
      </c>
      <c r="U83" s="4">
        <f t="shared" si="10"/>
        <v>244.20764831562173</v>
      </c>
      <c r="V83" s="4">
        <f t="shared" si="11"/>
        <v>244.53208229600983</v>
      </c>
      <c r="W83" s="4">
        <f t="shared" si="12"/>
        <v>244.45705890182961</v>
      </c>
      <c r="X83" s="4">
        <f t="shared" si="13"/>
        <v>246.7276804053692</v>
      </c>
      <c r="Y83" s="4">
        <f t="shared" si="14"/>
        <v>244.36166381250368</v>
      </c>
      <c r="Z83" s="4">
        <f t="shared" si="15"/>
        <v>238.1317848038868</v>
      </c>
      <c r="AA83" s="4">
        <f t="shared" si="16"/>
        <v>239.88552061475298</v>
      </c>
      <c r="AB83" s="4">
        <f t="shared" si="17"/>
        <v>241.31135466777309</v>
      </c>
      <c r="AC83" s="4">
        <f t="shared" si="18"/>
        <v>240.10139632604643</v>
      </c>
      <c r="AD83" s="4">
        <f t="shared" si="19"/>
        <v>234.98202031654367</v>
      </c>
      <c r="AE83" s="4">
        <f t="shared" si="20"/>
        <v>235.39422474108787</v>
      </c>
      <c r="AF83" s="4">
        <f t="shared" si="21"/>
        <v>226.49821369456785</v>
      </c>
      <c r="AG83" s="4">
        <f t="shared" si="22"/>
        <v>204.45490532541339</v>
      </c>
      <c r="AI83" s="4">
        <f t="shared" si="23"/>
        <v>-1.437035819585077</v>
      </c>
      <c r="AJ83" s="4">
        <f t="shared" si="24"/>
        <v>-8.4660115002656369</v>
      </c>
      <c r="AK83" s="4">
        <f t="shared" si="25"/>
        <v>-9.5586483156217241</v>
      </c>
      <c r="AL83" s="4">
        <f t="shared" si="26"/>
        <v>-8.0410822960098187</v>
      </c>
      <c r="AM83" s="4">
        <f t="shared" si="27"/>
        <v>-6.8250589018296068</v>
      </c>
      <c r="AN83" s="4">
        <f t="shared" si="28"/>
        <v>-8.6226804053692092</v>
      </c>
      <c r="AO83" s="4">
        <f t="shared" si="29"/>
        <v>-7.1866638125036673</v>
      </c>
      <c r="AP83" s="4">
        <f t="shared" si="30"/>
        <v>-5.1137848038868015</v>
      </c>
      <c r="AQ83" s="4">
        <f t="shared" si="31"/>
        <v>-6.5695206147529746</v>
      </c>
      <c r="AR83" s="4">
        <f t="shared" si="32"/>
        <v>-9.1883546677730976</v>
      </c>
      <c r="AS83" s="4">
        <f t="shared" si="33"/>
        <v>-7.6973963260464302</v>
      </c>
      <c r="AT83" s="4">
        <f t="shared" si="34"/>
        <v>-5.5610203165436758</v>
      </c>
      <c r="AU83" s="4">
        <f t="shared" si="35"/>
        <v>-4.6572247410878731</v>
      </c>
      <c r="AV83" s="4">
        <f t="shared" si="224"/>
        <v>-3.6652136945678535</v>
      </c>
      <c r="AW83" s="4">
        <f t="shared" si="224"/>
        <v>-3.1719053254134053</v>
      </c>
      <c r="AY83" s="2">
        <f t="shared" si="96"/>
        <v>102.40959749218707</v>
      </c>
      <c r="AZ83" s="2">
        <f t="shared" si="147"/>
        <v>104.7477365368714</v>
      </c>
      <c r="BA83" s="2">
        <f t="shared" si="148"/>
        <v>104.91569651131863</v>
      </c>
      <c r="BB83" s="2">
        <f t="shared" si="149"/>
        <v>103.31509170396444</v>
      </c>
      <c r="BC83" s="2">
        <f t="shared" si="150"/>
        <v>102.95458003958477</v>
      </c>
      <c r="BD83" s="2">
        <f t="shared" si="151"/>
        <v>101.76159346962856</v>
      </c>
      <c r="BE83" s="2">
        <f t="shared" si="152"/>
        <v>100.53706617744885</v>
      </c>
      <c r="BF83" s="2">
        <f t="shared" si="153"/>
        <v>106.42376472369854</v>
      </c>
      <c r="BG83" s="2">
        <f t="shared" si="154"/>
        <v>109.51730132433134</v>
      </c>
      <c r="BH83" s="2">
        <f t="shared" si="155"/>
        <v>109.08135352347308</v>
      </c>
      <c r="BI83" s="2">
        <f t="shared" si="156"/>
        <v>108.78055435933386</v>
      </c>
      <c r="BJ83" s="2">
        <f t="shared" si="157"/>
        <v>108.7501474983361</v>
      </c>
      <c r="BK83" s="2">
        <f t="shared" si="158"/>
        <v>108.27317405546864</v>
      </c>
      <c r="BL83" s="2">
        <f t="shared" si="159"/>
        <v>108.85324219701235</v>
      </c>
      <c r="BM83" s="2">
        <f t="shared" si="160"/>
        <v>111.89373454506956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109.91238020637897</v>
      </c>
      <c r="DL83" s="2">
        <f t="shared" si="225"/>
        <v>115.87407833020636</v>
      </c>
      <c r="DM83" s="2">
        <f t="shared" si="225"/>
        <v>114.80859952766531</v>
      </c>
      <c r="DN83" s="2">
        <f t="shared" si="225"/>
        <v>112.19052631578947</v>
      </c>
      <c r="DO83" s="2">
        <f t="shared" si="225"/>
        <v>113.84533854907541</v>
      </c>
      <c r="DP83" s="2">
        <f t="shared" si="225"/>
        <v>114.28993543543544</v>
      </c>
      <c r="DQ83" s="2">
        <f t="shared" si="225"/>
        <v>112.04504978662874</v>
      </c>
      <c r="DR83" s="2">
        <f t="shared" si="225"/>
        <v>115.45574608819348</v>
      </c>
      <c r="DS83" s="2">
        <f t="shared" si="225"/>
        <v>118.55735165165166</v>
      </c>
      <c r="DT83" s="2">
        <f t="shared" si="225"/>
        <v>118.94718918918919</v>
      </c>
      <c r="DU83" s="2">
        <f t="shared" si="225"/>
        <v>119.7623641456583</v>
      </c>
      <c r="DV83" s="2">
        <f t="shared" si="225"/>
        <v>119.38897082797085</v>
      </c>
      <c r="DW83" s="2">
        <f t="shared" si="225"/>
        <v>118.09228117591277</v>
      </c>
      <c r="DX83" s="2">
        <f t="shared" si="225"/>
        <v>117.34400497866285</v>
      </c>
      <c r="DY83" s="2">
        <f t="shared" si="225"/>
        <v>115.46654144385029</v>
      </c>
      <c r="EA83" s="2">
        <f t="shared" si="71"/>
        <v>100.68343537158987</v>
      </c>
      <c r="EB83" s="2">
        <f t="shared" si="72"/>
        <v>102.12210300856744</v>
      </c>
      <c r="EC83" s="2">
        <f t="shared" si="73"/>
        <v>102.49051952481008</v>
      </c>
      <c r="ED83" s="2">
        <f t="shared" si="74"/>
        <v>101.03490752523122</v>
      </c>
      <c r="EE83" s="2">
        <f t="shared" si="75"/>
        <v>100.16041576422732</v>
      </c>
      <c r="EF83" s="2">
        <f t="shared" si="76"/>
        <v>98.1431777816655</v>
      </c>
      <c r="EG83" s="2">
        <f t="shared" si="77"/>
        <v>97.33309183222957</v>
      </c>
      <c r="EH83" s="2">
        <f t="shared" si="78"/>
        <v>103.96491969831411</v>
      </c>
      <c r="EI83" s="2">
        <f t="shared" si="79"/>
        <v>106.83835600685097</v>
      </c>
      <c r="EJ83" s="2">
        <f t="shared" si="80"/>
        <v>106.46735542234462</v>
      </c>
      <c r="EK83" s="2">
        <f t="shared" si="81"/>
        <v>105.54140204266614</v>
      </c>
      <c r="EL83" s="2">
        <f t="shared" si="82"/>
        <v>105.68215189958384</v>
      </c>
      <c r="EM83" s="2">
        <f t="shared" si="83"/>
        <v>105.34029184542771</v>
      </c>
      <c r="EN83" s="2">
        <f t="shared" si="84"/>
        <v>106.42723416562228</v>
      </c>
      <c r="EO83" s="2">
        <f t="shared" si="85"/>
        <v>110.72701358333588</v>
      </c>
      <c r="EQ83" s="2">
        <f t="shared" si="86"/>
        <v>101.236630710254</v>
      </c>
      <c r="ER83" s="2">
        <f t="shared" si="226"/>
        <v>101.9420723911368</v>
      </c>
      <c r="ES83" s="2">
        <f t="shared" si="226"/>
        <v>102.13875951031177</v>
      </c>
      <c r="ET83" s="2">
        <f t="shared" si="226"/>
        <v>100.37453789897258</v>
      </c>
      <c r="EU83" s="2">
        <f t="shared" si="226"/>
        <v>99.635571061611259</v>
      </c>
      <c r="EV83" s="2">
        <f t="shared" si="226"/>
        <v>97.103996763681167</v>
      </c>
      <c r="EW83" s="2">
        <f t="shared" si="226"/>
        <v>97.321468795017566</v>
      </c>
      <c r="EX83" s="2">
        <f t="shared" si="226"/>
        <v>103.11709572641873</v>
      </c>
      <c r="EY83" s="2">
        <f t="shared" si="226"/>
        <v>105.22135027759944</v>
      </c>
      <c r="EZ83" s="2">
        <f t="shared" si="226"/>
        <v>107.00788022784583</v>
      </c>
      <c r="FA83" s="2">
        <f t="shared" si="226"/>
        <v>105.15453568453677</v>
      </c>
      <c r="FB83" s="2">
        <f t="shared" si="226"/>
        <v>105.21045218322243</v>
      </c>
      <c r="FC83" s="2">
        <f t="shared" si="226"/>
        <v>104.56803314146691</v>
      </c>
      <c r="FD83" s="2">
        <f t="shared" si="226"/>
        <v>107.29793191329868</v>
      </c>
      <c r="FE83" s="2">
        <f t="shared" si="226"/>
        <v>112.14549237084181</v>
      </c>
      <c r="FG83" s="2">
        <f t="shared" si="88"/>
        <v>0.81298819475682638</v>
      </c>
      <c r="FH83" s="2">
        <f t="shared" si="227"/>
        <v>0.80906413751190176</v>
      </c>
      <c r="FI83" s="2">
        <f t="shared" si="227"/>
        <v>0.80310402436567285</v>
      </c>
      <c r="FJ83" s="2">
        <f t="shared" si="227"/>
        <v>0.79557274700786662</v>
      </c>
      <c r="FK83" s="2">
        <f t="shared" si="227"/>
        <v>0.7958004880755688</v>
      </c>
      <c r="FL83" s="2">
        <f t="shared" si="227"/>
        <v>0.77586891097979716</v>
      </c>
      <c r="FM83" s="2">
        <f t="shared" si="227"/>
        <v>0.78221927201101749</v>
      </c>
      <c r="FN83" s="2">
        <f t="shared" si="227"/>
        <v>0.78596942520294899</v>
      </c>
      <c r="FO83" s="2">
        <f t="shared" si="227"/>
        <v>0.77131580884092055</v>
      </c>
      <c r="FP83" s="2">
        <f t="shared" si="227"/>
        <v>0.79056839359358444</v>
      </c>
      <c r="FQ83" s="2">
        <f t="shared" si="227"/>
        <v>0.77221304126314461</v>
      </c>
      <c r="FR83" s="2">
        <f t="shared" si="227"/>
        <v>0.77615391697762592</v>
      </c>
      <c r="FS83" s="2">
        <f t="shared" si="227"/>
        <v>0.76997992464331533</v>
      </c>
      <c r="FT83" s="2">
        <f t="shared" si="227"/>
        <v>0.77780113990835731</v>
      </c>
      <c r="FU83" s="2">
        <f t="shared" si="227"/>
        <v>0.75393824265550313</v>
      </c>
      <c r="FW83" s="2">
        <f t="shared" si="112"/>
        <v>4.3472266817408655E-4</v>
      </c>
      <c r="FX83" s="2">
        <f t="shared" si="164"/>
        <v>6.2067580382471242E-4</v>
      </c>
      <c r="FY83" s="2">
        <f t="shared" si="165"/>
        <v>5.7821692904867045E-4</v>
      </c>
      <c r="FZ83" s="2">
        <f t="shared" si="166"/>
        <v>4.9718526559771302E-4</v>
      </c>
      <c r="GA83" s="2">
        <f t="shared" si="167"/>
        <v>5.5307413909110362E-4</v>
      </c>
      <c r="GB83" s="2">
        <f t="shared" si="168"/>
        <v>5.5302118855873937E-4</v>
      </c>
      <c r="GC83" s="2">
        <f t="shared" si="169"/>
        <v>5.6510471013657875E-4</v>
      </c>
      <c r="GD83" s="2">
        <f t="shared" si="170"/>
        <v>6.4064210565242265E-4</v>
      </c>
      <c r="GE83" s="2">
        <f t="shared" si="171"/>
        <v>6.2072924634506206E-4</v>
      </c>
      <c r="GF83" s="2">
        <f t="shared" si="172"/>
        <v>6.0398274020543642E-4</v>
      </c>
      <c r="GG83" s="2">
        <f t="shared" si="173"/>
        <v>5.1023067985412002E-4</v>
      </c>
      <c r="GH83" s="2">
        <f t="shared" si="174"/>
        <v>4.7091201540018041E-4</v>
      </c>
      <c r="GI83" s="2">
        <f t="shared" si="175"/>
        <v>4.2904884488738517E-4</v>
      </c>
      <c r="GJ83" s="2">
        <f t="shared" si="176"/>
        <v>3.6063128861406687E-4</v>
      </c>
      <c r="GK83" s="2">
        <f t="shared" si="177"/>
        <v>3.5559741658703015E-4</v>
      </c>
      <c r="GM83" s="86">
        <f t="shared" si="113"/>
        <v>0.58425794775035844</v>
      </c>
      <c r="GN83" s="86">
        <f t="shared" si="178"/>
        <v>0.63342684150445094</v>
      </c>
      <c r="GO83" s="86">
        <f t="shared" si="179"/>
        <v>0.65252846414411492</v>
      </c>
      <c r="GP83" s="86">
        <f t="shared" si="180"/>
        <v>0.61841130646639542</v>
      </c>
      <c r="GQ83" s="86">
        <f t="shared" si="181"/>
        <v>0.64491949974243679</v>
      </c>
      <c r="GR83" s="86">
        <f t="shared" si="182"/>
        <v>0.61384511667435149</v>
      </c>
      <c r="GS83" s="86">
        <f t="shared" si="183"/>
        <v>0.59057133482219248</v>
      </c>
      <c r="GT83" s="86">
        <f t="shared" si="184"/>
        <v>0.59395421742907328</v>
      </c>
      <c r="GU83" s="86">
        <f t="shared" si="185"/>
        <v>0.58114607900809478</v>
      </c>
      <c r="GV83" s="86">
        <f t="shared" si="186"/>
        <v>0.65676620867165225</v>
      </c>
      <c r="GW83" s="86">
        <f t="shared" si="187"/>
        <v>0.62179366051832874</v>
      </c>
      <c r="GX83" s="86">
        <f t="shared" si="188"/>
        <v>0.6095297714283846</v>
      </c>
      <c r="GY83" s="86">
        <f t="shared" si="189"/>
        <v>0.566985044873899</v>
      </c>
      <c r="GZ83" s="86">
        <f t="shared" si="190"/>
        <v>0.58289896567203581</v>
      </c>
      <c r="HA83" s="86">
        <f t="shared" si="191"/>
        <v>0.57185898868109231</v>
      </c>
      <c r="HC83" s="86">
        <f t="shared" si="145"/>
        <v>3.2262342743253687E-4</v>
      </c>
      <c r="HD83" s="86">
        <f t="shared" si="192"/>
        <v>5.3526198995753498E-4</v>
      </c>
      <c r="HE83" s="86">
        <f t="shared" si="193"/>
        <v>1.5548509894014595E-4</v>
      </c>
      <c r="HF83" s="86">
        <f t="shared" si="194"/>
        <v>8.9896894443215682E-5</v>
      </c>
      <c r="HG83" s="86">
        <f t="shared" si="195"/>
        <v>2.0206443903354417E-4</v>
      </c>
      <c r="HH83" s="86">
        <f t="shared" si="196"/>
        <v>1.5848358914447521E-4</v>
      </c>
      <c r="HI83" s="86">
        <f t="shared" si="197"/>
        <v>1.5240541055520408E-4</v>
      </c>
      <c r="HJ83" s="86">
        <f t="shared" si="198"/>
        <v>3.7050573499762058E-4</v>
      </c>
      <c r="HK83" s="86">
        <f t="shared" si="199"/>
        <v>2.1619235510205218E-4</v>
      </c>
      <c r="HL83" s="86">
        <f t="shared" si="200"/>
        <v>4.1307487629818374E-4</v>
      </c>
      <c r="HM83" s="86">
        <f t="shared" si="201"/>
        <v>8.2770677194495462E-5</v>
      </c>
      <c r="HN83" s="86">
        <f t="shared" si="202"/>
        <v>2.312337079346202E-4</v>
      </c>
      <c r="HO83" s="86">
        <f t="shared" si="203"/>
        <v>4.3976052509860738E-5</v>
      </c>
      <c r="HP83" s="86">
        <f t="shared" si="204"/>
        <v>5.9562391047312163E-5</v>
      </c>
      <c r="HQ83" s="86">
        <f t="shared" si="205"/>
        <v>4.9457105588055473E-6</v>
      </c>
      <c r="HS83" s="86">
        <f t="shared" si="114"/>
        <v>4.8536306077851874E-43</v>
      </c>
      <c r="HT83" s="86">
        <f t="shared" si="206"/>
        <v>6.5237258495148739E-36</v>
      </c>
      <c r="HU83" s="86">
        <f t="shared" si="207"/>
        <v>1.2962958074057068E-48</v>
      </c>
      <c r="HV83" s="86">
        <f t="shared" si="208"/>
        <v>2.1270668932769943E-51</v>
      </c>
      <c r="HW83" s="86">
        <f t="shared" si="209"/>
        <v>6.8981577430628213E-51</v>
      </c>
      <c r="HX83" s="86">
        <f t="shared" si="210"/>
        <v>2.7192459227479075E-51</v>
      </c>
      <c r="HY83" s="86">
        <f t="shared" si="211"/>
        <v>2.142872314633359E-50</v>
      </c>
      <c r="HZ83" s="86">
        <f t="shared" si="212"/>
        <v>1.933412250164121E-46</v>
      </c>
      <c r="IA83" s="86">
        <f t="shared" si="213"/>
        <v>3.7392365744504519E-49</v>
      </c>
      <c r="IB83" s="86">
        <f t="shared" si="214"/>
        <v>1.1212207107848573E-45</v>
      </c>
      <c r="IC83" s="86">
        <f t="shared" si="215"/>
        <v>3.5067731611006932E-56</v>
      </c>
      <c r="ID83" s="86">
        <f t="shared" si="216"/>
        <v>2.8955302146358366E-46</v>
      </c>
      <c r="IE83" s="86">
        <f t="shared" si="217"/>
        <v>1.1623801796040592E-54</v>
      </c>
      <c r="IF83" s="86">
        <f t="shared" si="218"/>
        <v>1.4152123900808541E-24</v>
      </c>
      <c r="IG83" s="86">
        <f t="shared" si="219"/>
        <v>5.7617859587337966E-18</v>
      </c>
      <c r="II83" s="86">
        <f t="shared" si="115"/>
        <v>2.5756464693327073E-112</v>
      </c>
      <c r="IJ83" s="86">
        <f t="shared" si="116"/>
        <v>8.4861517163229023E-100</v>
      </c>
      <c r="IK83" s="86">
        <f t="shared" si="117"/>
        <v>3.2904928609192226E-130</v>
      </c>
      <c r="IL83" s="86">
        <f t="shared" si="118"/>
        <v>5.477132916903328E-134</v>
      </c>
      <c r="IM83" s="86">
        <f t="shared" si="119"/>
        <v>1.2641997302573591E-134</v>
      </c>
      <c r="IN83" s="86">
        <f t="shared" si="120"/>
        <v>1.7268337305199537E-136</v>
      </c>
      <c r="IO83" s="86">
        <f t="shared" si="121"/>
        <v>6.6940295222626879E-135</v>
      </c>
      <c r="IP83" s="86">
        <f t="shared" si="122"/>
        <v>1.6281611214823987E-122</v>
      </c>
      <c r="IQ83" s="86">
        <f t="shared" si="123"/>
        <v>7.0748842636025014E-130</v>
      </c>
      <c r="IR83" s="86">
        <f t="shared" si="124"/>
        <v>4.6443101861373307E-121</v>
      </c>
      <c r="IS83" s="86">
        <f t="shared" si="125"/>
        <v>1.4279597093148265E-151</v>
      </c>
      <c r="IT83" s="86">
        <f t="shared" si="126"/>
        <v>5.7528085896985882E-122</v>
      </c>
      <c r="IU83" s="86">
        <f t="shared" si="127"/>
        <v>3.6652198657713714E-143</v>
      </c>
      <c r="IV83" s="86">
        <f t="shared" si="128"/>
        <v>4.1430627323669343E-103</v>
      </c>
      <c r="IW83" s="86">
        <f t="shared" si="129"/>
        <v>8.1684997602038977E-86</v>
      </c>
      <c r="IY83" s="86">
        <f t="shared" si="130"/>
        <v>0.58458057117779094</v>
      </c>
      <c r="IZ83" s="86">
        <f t="shared" si="131"/>
        <v>0.63396210349440851</v>
      </c>
      <c r="JA83" s="86">
        <f t="shared" si="132"/>
        <v>0.65268394924305506</v>
      </c>
      <c r="JB83" s="86">
        <f t="shared" si="133"/>
        <v>0.61850120336083858</v>
      </c>
      <c r="JC83" s="86">
        <f t="shared" si="134"/>
        <v>0.64512156418147037</v>
      </c>
      <c r="JD83" s="86">
        <f t="shared" si="135"/>
        <v>0.61400360026349599</v>
      </c>
      <c r="JE83" s="86">
        <f t="shared" si="136"/>
        <v>0.59072374023274765</v>
      </c>
      <c r="JF83" s="86">
        <f t="shared" si="137"/>
        <v>0.59432472316407092</v>
      </c>
      <c r="JG83" s="86">
        <f t="shared" si="138"/>
        <v>0.58136227136319685</v>
      </c>
      <c r="JH83" s="86">
        <f t="shared" si="139"/>
        <v>0.65717928354795041</v>
      </c>
      <c r="JI83" s="86">
        <f t="shared" si="140"/>
        <v>0.62187643119552327</v>
      </c>
      <c r="JJ83" s="86">
        <f t="shared" si="141"/>
        <v>0.60976100513631926</v>
      </c>
      <c r="JK83" s="86">
        <f t="shared" si="142"/>
        <v>0.56702902092640883</v>
      </c>
      <c r="JL83" s="86">
        <f t="shared" si="143"/>
        <v>0.58295852806308313</v>
      </c>
      <c r="JM83" s="86">
        <f t="shared" si="144"/>
        <v>0.57186393439165106</v>
      </c>
    </row>
    <row r="84" spans="2:273" x14ac:dyDescent="0.25">
      <c r="B84" s="2">
        <v>57</v>
      </c>
      <c r="C84" s="37">
        <v>225.15899999999999</v>
      </c>
      <c r="D84" s="37">
        <v>229.649</v>
      </c>
      <c r="E84" s="37">
        <v>229.56100000000001</v>
      </c>
      <c r="F84" s="37">
        <v>235.21100000000001</v>
      </c>
      <c r="G84" s="37">
        <v>228.84200000000001</v>
      </c>
      <c r="H84" s="37">
        <v>233.404</v>
      </c>
      <c r="I84" s="37">
        <v>233.965</v>
      </c>
      <c r="J84" s="37">
        <v>230.19300000000001</v>
      </c>
      <c r="K84" s="37">
        <v>231.19300000000001</v>
      </c>
      <c r="L84" s="37">
        <v>225.12299999999999</v>
      </c>
      <c r="M84" s="37">
        <v>228.21100000000001</v>
      </c>
      <c r="N84" s="37">
        <v>227.82499999999999</v>
      </c>
      <c r="O84" s="37">
        <v>229.36799999999999</v>
      </c>
      <c r="P84" s="37">
        <v>221.28299999999999</v>
      </c>
      <c r="Q84" s="37">
        <v>199.13300000000001</v>
      </c>
      <c r="S84" s="4">
        <f t="shared" si="8"/>
        <v>231.25453123887442</v>
      </c>
      <c r="T84" s="4">
        <f t="shared" si="9"/>
        <v>237.23382180684851</v>
      </c>
      <c r="U84" s="4">
        <f t="shared" si="10"/>
        <v>234.62848923214798</v>
      </c>
      <c r="V84" s="4">
        <f t="shared" si="11"/>
        <v>245.50628877722596</v>
      </c>
      <c r="W84" s="4">
        <f t="shared" si="12"/>
        <v>229.5353128732452</v>
      </c>
      <c r="X84" s="4">
        <f t="shared" si="13"/>
        <v>236.83592670543996</v>
      </c>
      <c r="Y84" s="4">
        <f t="shared" si="14"/>
        <v>240.81011340681044</v>
      </c>
      <c r="Z84" s="4">
        <f t="shared" si="15"/>
        <v>230.01634953874003</v>
      </c>
      <c r="AA84" s="4">
        <f t="shared" si="16"/>
        <v>235.71010699151591</v>
      </c>
      <c r="AB84" s="4">
        <f t="shared" si="17"/>
        <v>231.97718203966596</v>
      </c>
      <c r="AC84" s="4">
        <f t="shared" si="18"/>
        <v>234.0912925915095</v>
      </c>
      <c r="AD84" s="4">
        <f t="shared" si="19"/>
        <v>235.44863235973438</v>
      </c>
      <c r="AE84" s="4">
        <f t="shared" si="20"/>
        <v>237.284170023721</v>
      </c>
      <c r="AF84" s="4">
        <f t="shared" si="21"/>
        <v>226.72785696599604</v>
      </c>
      <c r="AG84" s="4">
        <f t="shared" si="22"/>
        <v>200.71091084954384</v>
      </c>
      <c r="AI84" s="4">
        <f t="shared" si="23"/>
        <v>-6.0955312388744289</v>
      </c>
      <c r="AJ84" s="4">
        <f t="shared" si="24"/>
        <v>-7.5848218068485096</v>
      </c>
      <c r="AK84" s="4">
        <f t="shared" si="25"/>
        <v>-5.0674892321479774</v>
      </c>
      <c r="AL84" s="4">
        <f t="shared" si="26"/>
        <v>-10.295288777225949</v>
      </c>
      <c r="AM84" s="4">
        <f t="shared" si="27"/>
        <v>-0.69331287324519053</v>
      </c>
      <c r="AN84" s="4">
        <f t="shared" si="28"/>
        <v>-3.4319267054399631</v>
      </c>
      <c r="AO84" s="4">
        <f t="shared" si="29"/>
        <v>-6.8451134068104409</v>
      </c>
      <c r="AP84" s="4">
        <f t="shared" si="30"/>
        <v>0.17665046125998174</v>
      </c>
      <c r="AQ84" s="4">
        <f t="shared" si="31"/>
        <v>-4.5171069915159023</v>
      </c>
      <c r="AR84" s="4">
        <f t="shared" si="32"/>
        <v>-6.8541820396659716</v>
      </c>
      <c r="AS84" s="4">
        <f t="shared" si="33"/>
        <v>-5.8802925915094875</v>
      </c>
      <c r="AT84" s="4">
        <f t="shared" si="34"/>
        <v>-7.6236323597343869</v>
      </c>
      <c r="AU84" s="4">
        <f t="shared" si="35"/>
        <v>-7.9161700237210084</v>
      </c>
      <c r="AV84" s="4">
        <f t="shared" si="224"/>
        <v>-5.4448569659960526</v>
      </c>
      <c r="AW84" s="4">
        <f t="shared" si="224"/>
        <v>-1.5779108495438265</v>
      </c>
      <c r="AY84" s="2">
        <f t="shared" si="96"/>
        <v>102.19625527514398</v>
      </c>
      <c r="AZ84" s="2">
        <f t="shared" si="147"/>
        <v>104.47601016416014</v>
      </c>
      <c r="BA84" s="2">
        <f t="shared" si="148"/>
        <v>104.64857232338247</v>
      </c>
      <c r="BB84" s="2">
        <f t="shared" si="149"/>
        <v>103.06152788126379</v>
      </c>
      <c r="BC84" s="2">
        <f t="shared" si="150"/>
        <v>102.66684563135885</v>
      </c>
      <c r="BD84" s="2">
        <f t="shared" si="151"/>
        <v>101.439503770972</v>
      </c>
      <c r="BE84" s="2">
        <f t="shared" si="152"/>
        <v>100.2531900633236</v>
      </c>
      <c r="BF84" s="2">
        <f t="shared" si="153"/>
        <v>106.14293899706963</v>
      </c>
      <c r="BG84" s="2">
        <f t="shared" si="154"/>
        <v>109.21655427006682</v>
      </c>
      <c r="BH84" s="2">
        <f t="shared" si="155"/>
        <v>108.81332061535855</v>
      </c>
      <c r="BI84" s="2">
        <f t="shared" si="156"/>
        <v>108.4886088757346</v>
      </c>
      <c r="BJ84" s="2">
        <f t="shared" si="157"/>
        <v>108.47977079807036</v>
      </c>
      <c r="BK84" s="2">
        <f t="shared" si="158"/>
        <v>108.00912640594034</v>
      </c>
      <c r="BL84" s="2">
        <f t="shared" si="159"/>
        <v>108.62477745097839</v>
      </c>
      <c r="BM84" s="2">
        <f t="shared" si="160"/>
        <v>111.71856158949679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110.0768200750469</v>
      </c>
      <c r="DL84" s="2">
        <f t="shared" si="225"/>
        <v>116.08174212007503</v>
      </c>
      <c r="DM84" s="2">
        <f t="shared" si="225"/>
        <v>114.96506207827261</v>
      </c>
      <c r="DN84" s="2">
        <f t="shared" si="225"/>
        <v>112.29331497975708</v>
      </c>
      <c r="DO84" s="2">
        <f t="shared" si="225"/>
        <v>113.97430796586062</v>
      </c>
      <c r="DP84" s="2">
        <f t="shared" si="225"/>
        <v>114.48944573144574</v>
      </c>
      <c r="DQ84" s="2">
        <f t="shared" si="225"/>
        <v>112.18532811759127</v>
      </c>
      <c r="DR84" s="2">
        <f t="shared" si="225"/>
        <v>115.60464912280703</v>
      </c>
      <c r="DS84" s="2">
        <f t="shared" si="225"/>
        <v>118.75736722436724</v>
      </c>
      <c r="DT84" s="2">
        <f t="shared" si="225"/>
        <v>119.09181981981982</v>
      </c>
      <c r="DU84" s="2">
        <f t="shared" si="225"/>
        <v>119.95670308123252</v>
      </c>
      <c r="DV84" s="2">
        <f t="shared" si="225"/>
        <v>119.61504856284859</v>
      </c>
      <c r="DW84" s="2">
        <f t="shared" si="225"/>
        <v>118.31194452347086</v>
      </c>
      <c r="DX84" s="2">
        <f t="shared" si="225"/>
        <v>117.52319677572306</v>
      </c>
      <c r="DY84" s="2">
        <f t="shared" si="225"/>
        <v>115.57493315508025</v>
      </c>
      <c r="EA84" s="2">
        <f>CE$228*$B84+CE$229</f>
        <v>100.54268099717783</v>
      </c>
      <c r="EB84" s="2">
        <f t="shared" si="72"/>
        <v>101.97824332536361</v>
      </c>
      <c r="EC84" s="2">
        <f t="shared" si="73"/>
        <v>102.34210707935995</v>
      </c>
      <c r="ED84" s="2">
        <f t="shared" si="74"/>
        <v>100.89852203077632</v>
      </c>
      <c r="EE84" s="2">
        <f t="shared" si="75"/>
        <v>100.02107122299397</v>
      </c>
      <c r="EF84" s="2">
        <f t="shared" si="76"/>
        <v>98.002149195241429</v>
      </c>
      <c r="EG84" s="2">
        <f t="shared" si="77"/>
        <v>97.223432119205285</v>
      </c>
      <c r="EH84" s="2">
        <f t="shared" si="78"/>
        <v>103.79381455190772</v>
      </c>
      <c r="EI84" s="2">
        <f t="shared" si="79"/>
        <v>106.63809664790799</v>
      </c>
      <c r="EJ84" s="2">
        <f t="shared" si="80"/>
        <v>106.32956934315425</v>
      </c>
      <c r="EK84" s="2">
        <f t="shared" si="81"/>
        <v>105.40367925933118</v>
      </c>
      <c r="EL84" s="2">
        <f t="shared" si="82"/>
        <v>105.55118311182709</v>
      </c>
      <c r="EM84" s="2">
        <f t="shared" si="83"/>
        <v>105.20257795003648</v>
      </c>
      <c r="EN84" s="2">
        <f t="shared" si="84"/>
        <v>106.30596546322181</v>
      </c>
      <c r="EO84" s="2">
        <f t="shared" si="85"/>
        <v>110.5700063063335</v>
      </c>
      <c r="EQ84" s="2">
        <f t="shared" si="86"/>
        <v>101.08129817997268</v>
      </c>
      <c r="ER84" s="2">
        <f t="shared" si="226"/>
        <v>101.80300616445203</v>
      </c>
      <c r="ES84" s="2">
        <f t="shared" si="226"/>
        <v>101.99926364332467</v>
      </c>
      <c r="ET84" s="2">
        <f t="shared" si="226"/>
        <v>100.25463637156454</v>
      </c>
      <c r="EU84" s="2">
        <f t="shared" si="226"/>
        <v>99.509468230309636</v>
      </c>
      <c r="EV84" s="2">
        <f t="shared" si="226"/>
        <v>96.989577412628307</v>
      </c>
      <c r="EW84" s="2">
        <f t="shared" si="226"/>
        <v>97.212027338324987</v>
      </c>
      <c r="EX84" s="2">
        <f t="shared" si="226"/>
        <v>102.96843354385109</v>
      </c>
      <c r="EY84" s="2">
        <f t="shared" si="226"/>
        <v>105.06314618529778</v>
      </c>
      <c r="EZ84" s="2">
        <f t="shared" si="226"/>
        <v>106.85551183944438</v>
      </c>
      <c r="FA84" s="2">
        <f t="shared" si="226"/>
        <v>105.0262859590768</v>
      </c>
      <c r="FB84" s="2">
        <f t="shared" si="226"/>
        <v>105.09133332924559</v>
      </c>
      <c r="FC84" s="2">
        <f t="shared" si="226"/>
        <v>104.44866765814149</v>
      </c>
      <c r="FD84" s="2">
        <f t="shared" si="226"/>
        <v>107.1566272249991</v>
      </c>
      <c r="FE84" s="2">
        <f t="shared" si="226"/>
        <v>111.95312739051937</v>
      </c>
      <c r="FG84" s="2">
        <f t="shared" si="88"/>
        <v>0.82658973863829033</v>
      </c>
      <c r="FH84" s="2">
        <f t="shared" si="227"/>
        <v>0.82288890671910098</v>
      </c>
      <c r="FI84" s="2">
        <f t="shared" si="227"/>
        <v>0.81726286787777769</v>
      </c>
      <c r="FJ84" s="2">
        <f t="shared" si="227"/>
        <v>0.81014513739659977</v>
      </c>
      <c r="FK84" s="2">
        <f t="shared" si="227"/>
        <v>0.81036051391610553</v>
      </c>
      <c r="FL84" s="2">
        <f t="shared" si="227"/>
        <v>0.79147772745387646</v>
      </c>
      <c r="FM84" s="2">
        <f t="shared" si="227"/>
        <v>0.79750126516404263</v>
      </c>
      <c r="FN84" s="2">
        <f t="shared" si="227"/>
        <v>0.80105519350089449</v>
      </c>
      <c r="FO84" s="2">
        <f t="shared" si="227"/>
        <v>0.78715472368483996</v>
      </c>
      <c r="FP84" s="2">
        <f t="shared" si="227"/>
        <v>0.80541026133534888</v>
      </c>
      <c r="FQ84" s="2">
        <f t="shared" si="227"/>
        <v>0.78800689265542545</v>
      </c>
      <c r="FR84" s="2">
        <f t="shared" si="227"/>
        <v>0.7917482127029476</v>
      </c>
      <c r="FS84" s="2">
        <f t="shared" si="227"/>
        <v>0.78588567974693579</v>
      </c>
      <c r="FT84" s="2">
        <f t="shared" si="227"/>
        <v>0.79331124031418465</v>
      </c>
      <c r="FU84" s="2">
        <f t="shared" si="227"/>
        <v>0.77062281811717093</v>
      </c>
      <c r="FW84" s="2">
        <f t="shared" si="112"/>
        <v>4.7664393597537702E-4</v>
      </c>
      <c r="FX84" s="2">
        <f t="shared" si="164"/>
        <v>6.8051673528074302E-4</v>
      </c>
      <c r="FY84" s="2">
        <f t="shared" si="165"/>
        <v>6.3396688929295906E-4</v>
      </c>
      <c r="FZ84" s="2">
        <f t="shared" si="166"/>
        <v>5.4512665478825481E-4</v>
      </c>
      <c r="GA84" s="2">
        <f t="shared" si="167"/>
        <v>6.064013770320061E-4</v>
      </c>
      <c r="GB84" s="2">
        <f t="shared" si="168"/>
        <v>6.0634332412302331E-4</v>
      </c>
      <c r="GC84" s="2">
        <f t="shared" si="169"/>
        <v>6.1959121291425975E-4</v>
      </c>
      <c r="GD84" s="2">
        <f t="shared" si="170"/>
        <v>7.0240668603039421E-4</v>
      </c>
      <c r="GE84" s="2">
        <f t="shared" si="171"/>
        <v>6.8057532682142105E-4</v>
      </c>
      <c r="GF84" s="2">
        <f t="shared" si="172"/>
        <v>6.6221531742386482E-4</v>
      </c>
      <c r="GG84" s="2">
        <f t="shared" si="173"/>
        <v>5.5942927692190681E-4</v>
      </c>
      <c r="GH84" s="2">
        <f t="shared" si="174"/>
        <v>5.1632129929587089E-4</v>
      </c>
      <c r="GI84" s="2">
        <f t="shared" si="175"/>
        <v>4.7042323086673039E-4</v>
      </c>
      <c r="GJ84" s="2">
        <f t="shared" si="176"/>
        <v>3.9541058726955998E-4</v>
      </c>
      <c r="GK84" s="2">
        <f t="shared" si="177"/>
        <v>3.8989143773206339E-4</v>
      </c>
      <c r="GM84" s="86">
        <f t="shared" si="113"/>
        <v>0.64749084547281155</v>
      </c>
      <c r="GN84" s="86">
        <f t="shared" si="178"/>
        <v>0.66720597100964807</v>
      </c>
      <c r="GO84" s="86">
        <f t="shared" si="179"/>
        <v>0.66973290731849233</v>
      </c>
      <c r="GP84" s="86">
        <f t="shared" si="180"/>
        <v>0.68285370392123101</v>
      </c>
      <c r="GQ84" s="86">
        <f t="shared" si="181"/>
        <v>0.63990739837763222</v>
      </c>
      <c r="GR84" s="86">
        <f t="shared" si="182"/>
        <v>0.63651615603022382</v>
      </c>
      <c r="GS84" s="86">
        <f t="shared" si="183"/>
        <v>0.63511242953059055</v>
      </c>
      <c r="GT84" s="86">
        <f t="shared" si="184"/>
        <v>0.61618083320602379</v>
      </c>
      <c r="GU84" s="86">
        <f t="shared" si="185"/>
        <v>0.62338321652610229</v>
      </c>
      <c r="GV84" s="86">
        <f t="shared" si="186"/>
        <v>0.67612683193190293</v>
      </c>
      <c r="GW84" s="86">
        <f t="shared" si="187"/>
        <v>0.66032580578273559</v>
      </c>
      <c r="GX84" s="86">
        <f t="shared" si="188"/>
        <v>0.67611435332939174</v>
      </c>
      <c r="GY84" s="86">
        <f t="shared" si="189"/>
        <v>0.63470227153095604</v>
      </c>
      <c r="GZ84" s="86">
        <f t="shared" si="190"/>
        <v>0.64347931805589353</v>
      </c>
      <c r="HA84" s="86">
        <f t="shared" si="191"/>
        <v>0.61352580199593909</v>
      </c>
      <c r="HC84" s="86">
        <f t="shared" si="145"/>
        <v>5.6830234906763658E-4</v>
      </c>
      <c r="HD84" s="86">
        <f t="shared" si="192"/>
        <v>9.1874810172822051E-4</v>
      </c>
      <c r="HE84" s="86">
        <f t="shared" si="193"/>
        <v>3.0137353515185237E-4</v>
      </c>
      <c r="HF84" s="86">
        <f t="shared" si="194"/>
        <v>1.7735657249225815E-4</v>
      </c>
      <c r="HG84" s="86">
        <f t="shared" si="195"/>
        <v>3.903231943755991E-4</v>
      </c>
      <c r="HH84" s="86">
        <f t="shared" si="196"/>
        <v>3.105732711353695E-4</v>
      </c>
      <c r="HI84" s="86">
        <f t="shared" si="197"/>
        <v>2.9853190501219777E-4</v>
      </c>
      <c r="HJ84" s="86">
        <f t="shared" si="198"/>
        <v>6.8611285456858322E-4</v>
      </c>
      <c r="HK84" s="86">
        <f t="shared" si="199"/>
        <v>4.1574345565895642E-4</v>
      </c>
      <c r="HL84" s="86">
        <f t="shared" si="200"/>
        <v>7.5519614501131217E-4</v>
      </c>
      <c r="HM84" s="86">
        <f t="shared" si="201"/>
        <v>1.714519990753807E-4</v>
      </c>
      <c r="HN84" s="86">
        <f t="shared" si="202"/>
        <v>4.2505348978109534E-4</v>
      </c>
      <c r="HO84" s="86">
        <f t="shared" si="203"/>
        <v>9.0026147096046371E-5</v>
      </c>
      <c r="HP84" s="86">
        <f t="shared" si="204"/>
        <v>1.1870326273869134E-4</v>
      </c>
      <c r="HQ84" s="86">
        <f t="shared" si="205"/>
        <v>1.2369122182569512E-5</v>
      </c>
      <c r="HS84" s="86">
        <f t="shared" si="114"/>
        <v>1.3011145212555078E-41</v>
      </c>
      <c r="HT84" s="86">
        <f t="shared" si="206"/>
        <v>1.2510316334950229E-34</v>
      </c>
      <c r="HU84" s="86">
        <f t="shared" si="207"/>
        <v>6.5170776107996021E-47</v>
      </c>
      <c r="HV84" s="86">
        <f t="shared" si="208"/>
        <v>1.173282423330887E-49</v>
      </c>
      <c r="HW84" s="86">
        <f t="shared" si="209"/>
        <v>3.9806969984716304E-49</v>
      </c>
      <c r="HX84" s="86">
        <f t="shared" si="210"/>
        <v>1.6412148707948954E-49</v>
      </c>
      <c r="HY84" s="86">
        <f t="shared" si="211"/>
        <v>1.2307824710095092E-48</v>
      </c>
      <c r="HZ84" s="86">
        <f t="shared" si="212"/>
        <v>8.3148026221190958E-45</v>
      </c>
      <c r="IA84" s="86">
        <f t="shared" si="213"/>
        <v>1.98604079656133E-47</v>
      </c>
      <c r="IB84" s="86">
        <f t="shared" si="214"/>
        <v>4.4340941964338926E-44</v>
      </c>
      <c r="IC84" s="86">
        <f t="shared" si="215"/>
        <v>3.1031274057557287E-54</v>
      </c>
      <c r="ID84" s="86">
        <f t="shared" si="216"/>
        <v>1.0557293240573149E-44</v>
      </c>
      <c r="IE84" s="86">
        <f t="shared" si="217"/>
        <v>7.7481435261128626E-53</v>
      </c>
      <c r="IF84" s="86">
        <f t="shared" si="218"/>
        <v>8.0879983095685548E-24</v>
      </c>
      <c r="IG84" s="86">
        <f t="shared" si="219"/>
        <v>1.9823281402574384E-17</v>
      </c>
      <c r="II84" s="86">
        <f t="shared" si="115"/>
        <v>1.0508651893383615E-109</v>
      </c>
      <c r="IJ84" s="86">
        <f t="shared" si="116"/>
        <v>2.2639404156095516E-97</v>
      </c>
      <c r="IK84" s="86">
        <f t="shared" si="117"/>
        <v>4.6328968290787285E-127</v>
      </c>
      <c r="IL84" s="86">
        <f t="shared" si="118"/>
        <v>8.2375583330427896E-131</v>
      </c>
      <c r="IM84" s="86">
        <f t="shared" si="119"/>
        <v>2.1850313122854754E-131</v>
      </c>
      <c r="IN84" s="86">
        <f t="shared" si="120"/>
        <v>3.3135591989290668E-133</v>
      </c>
      <c r="IO84" s="86">
        <f t="shared" si="121"/>
        <v>1.2004475084374208E-131</v>
      </c>
      <c r="IP84" s="86">
        <f t="shared" si="122"/>
        <v>1.6319517555216538E-119</v>
      </c>
      <c r="IQ84" s="86">
        <f t="shared" si="123"/>
        <v>1.0475229712303198E-126</v>
      </c>
      <c r="IR84" s="86">
        <f t="shared" si="124"/>
        <v>4.0581240117934641E-118</v>
      </c>
      <c r="IS84" s="86">
        <f t="shared" si="125"/>
        <v>5.8454491401896948E-148</v>
      </c>
      <c r="IT84" s="86">
        <f t="shared" si="126"/>
        <v>4.2451039443460484E-119</v>
      </c>
      <c r="IU84" s="86">
        <f t="shared" si="127"/>
        <v>7.899635096982533E-140</v>
      </c>
      <c r="IV84" s="86">
        <f t="shared" si="128"/>
        <v>9.0058946618705126E-101</v>
      </c>
      <c r="IW84" s="86">
        <f t="shared" si="129"/>
        <v>7.035915074338717E-84</v>
      </c>
      <c r="IY84" s="86">
        <f t="shared" si="130"/>
        <v>0.64805914782187923</v>
      </c>
      <c r="IZ84" s="86">
        <f t="shared" si="131"/>
        <v>0.66812471911137628</v>
      </c>
      <c r="JA84" s="86">
        <f t="shared" si="132"/>
        <v>0.67003428085364414</v>
      </c>
      <c r="JB84" s="86">
        <f t="shared" si="133"/>
        <v>0.68303106049372331</v>
      </c>
      <c r="JC84" s="86">
        <f t="shared" si="134"/>
        <v>0.64029772157200782</v>
      </c>
      <c r="JD84" s="86">
        <f t="shared" si="135"/>
        <v>0.6368267293013592</v>
      </c>
      <c r="JE84" s="86">
        <f t="shared" si="136"/>
        <v>0.63541096143560272</v>
      </c>
      <c r="JF84" s="86">
        <f t="shared" si="137"/>
        <v>0.61686694606059234</v>
      </c>
      <c r="JG84" s="86">
        <f t="shared" si="138"/>
        <v>0.62379895998176127</v>
      </c>
      <c r="JH84" s="86">
        <f t="shared" si="139"/>
        <v>0.67688202807691422</v>
      </c>
      <c r="JI84" s="86">
        <f t="shared" si="140"/>
        <v>0.66049725778181101</v>
      </c>
      <c r="JJ84" s="86">
        <f t="shared" si="141"/>
        <v>0.67653940681917279</v>
      </c>
      <c r="JK84" s="86">
        <f t="shared" si="142"/>
        <v>0.63479229767805212</v>
      </c>
      <c r="JL84" s="86">
        <f t="shared" si="143"/>
        <v>0.6435980213186322</v>
      </c>
      <c r="JM84" s="86">
        <f t="shared" si="144"/>
        <v>0.6135381711181217</v>
      </c>
    </row>
    <row r="85" spans="2:273" x14ac:dyDescent="0.25">
      <c r="B85" s="2">
        <v>58</v>
      </c>
      <c r="C85" s="37">
        <v>220.93700000000001</v>
      </c>
      <c r="D85" s="37">
        <v>219.80699999999999</v>
      </c>
      <c r="E85" s="37">
        <v>216.351</v>
      </c>
      <c r="F85" s="37">
        <v>228.84200000000001</v>
      </c>
      <c r="G85" s="37">
        <v>211.28100000000001</v>
      </c>
      <c r="H85" s="37">
        <v>220.10499999999999</v>
      </c>
      <c r="I85" s="37">
        <v>228.018</v>
      </c>
      <c r="J85" s="37">
        <v>216.42099999999999</v>
      </c>
      <c r="K85" s="37">
        <v>222.17500000000001</v>
      </c>
      <c r="L85" s="37">
        <v>209.386</v>
      </c>
      <c r="M85" s="37">
        <v>217.404</v>
      </c>
      <c r="N85" s="37">
        <v>219.63200000000001</v>
      </c>
      <c r="O85" s="37">
        <v>222.50899999999999</v>
      </c>
      <c r="P85" s="37">
        <v>214.13300000000001</v>
      </c>
      <c r="Q85" s="37">
        <v>186.68299999999999</v>
      </c>
      <c r="S85" s="4">
        <f t="shared" si="8"/>
        <v>226.20118547586182</v>
      </c>
      <c r="T85" s="4">
        <f t="shared" si="9"/>
        <v>220.07817598792906</v>
      </c>
      <c r="U85" s="4">
        <f t="shared" si="10"/>
        <v>211.06889203620034</v>
      </c>
      <c r="V85" s="4">
        <f t="shared" si="11"/>
        <v>232.89275662444322</v>
      </c>
      <c r="W85" s="4">
        <f t="shared" si="12"/>
        <v>201.76204081501845</v>
      </c>
      <c r="X85" s="4">
        <f t="shared" si="13"/>
        <v>212.92844326683809</v>
      </c>
      <c r="Y85" s="4">
        <f t="shared" si="14"/>
        <v>224.86278076498053</v>
      </c>
      <c r="Z85" s="4">
        <f t="shared" si="15"/>
        <v>211.88644372470225</v>
      </c>
      <c r="AA85" s="4">
        <f t="shared" si="16"/>
        <v>220.01802231106328</v>
      </c>
      <c r="AB85" s="4">
        <f t="shared" si="17"/>
        <v>207.20606439137845</v>
      </c>
      <c r="AC85" s="4">
        <f t="shared" si="18"/>
        <v>213.02796844975251</v>
      </c>
      <c r="AD85" s="4">
        <f t="shared" si="19"/>
        <v>221.88906831956513</v>
      </c>
      <c r="AE85" s="4">
        <f t="shared" si="20"/>
        <v>227.75606096833798</v>
      </c>
      <c r="AF85" s="4">
        <f t="shared" si="21"/>
        <v>216.30918399745232</v>
      </c>
      <c r="AG85" s="4">
        <f t="shared" si="22"/>
        <v>187.94995318708891</v>
      </c>
      <c r="AI85" s="4">
        <f t="shared" si="23"/>
        <v>-5.2641854758618081</v>
      </c>
      <c r="AJ85" s="4">
        <f t="shared" si="24"/>
        <v>-0.27117598792906961</v>
      </c>
      <c r="AK85" s="4">
        <f t="shared" si="25"/>
        <v>5.2821079637996604</v>
      </c>
      <c r="AL85" s="4">
        <f t="shared" si="26"/>
        <v>-4.0507566244432098</v>
      </c>
      <c r="AM85" s="4">
        <f t="shared" si="27"/>
        <v>9.5189591849815542</v>
      </c>
      <c r="AN85" s="4">
        <f t="shared" si="28"/>
        <v>7.1765567331619025</v>
      </c>
      <c r="AO85" s="4">
        <f t="shared" si="29"/>
        <v>3.155219235019473</v>
      </c>
      <c r="AP85" s="4">
        <f t="shared" si="30"/>
        <v>4.5345562752977457</v>
      </c>
      <c r="AQ85" s="4">
        <f t="shared" si="31"/>
        <v>2.1569776889367347</v>
      </c>
      <c r="AR85" s="4">
        <f t="shared" si="32"/>
        <v>2.1799356086215482</v>
      </c>
      <c r="AS85" s="4">
        <f t="shared" si="33"/>
        <v>4.3760315502474896</v>
      </c>
      <c r="AT85" s="4">
        <f t="shared" si="34"/>
        <v>-2.2570683195651213</v>
      </c>
      <c r="AU85" s="4">
        <f t="shared" si="35"/>
        <v>-5.2470609683379905</v>
      </c>
      <c r="AV85" s="4">
        <f t="shared" si="224"/>
        <v>-2.1761839974523127</v>
      </c>
      <c r="AW85" s="4">
        <f t="shared" si="224"/>
        <v>-1.2669531870889159</v>
      </c>
      <c r="AY85" s="2">
        <f t="shared" si="96"/>
        <v>101.98242248613639</v>
      </c>
      <c r="AZ85" s="2">
        <f t="shared" si="147"/>
        <v>104.20609872483038</v>
      </c>
      <c r="BA85" s="2">
        <f t="shared" si="148"/>
        <v>104.38320053684099</v>
      </c>
      <c r="BB85" s="2">
        <f t="shared" si="149"/>
        <v>102.81040226567733</v>
      </c>
      <c r="BC85" s="2">
        <f t="shared" si="150"/>
        <v>102.38279794379422</v>
      </c>
      <c r="BD85" s="2">
        <f t="shared" si="151"/>
        <v>101.12050579680687</v>
      </c>
      <c r="BE85" s="2">
        <f t="shared" si="152"/>
        <v>99.974066128110167</v>
      </c>
      <c r="BF85" s="2">
        <f t="shared" si="153"/>
        <v>105.86232422218609</v>
      </c>
      <c r="BG85" s="2">
        <f t="shared" si="154"/>
        <v>108.91333531033293</v>
      </c>
      <c r="BH85" s="2">
        <f t="shared" si="155"/>
        <v>108.54749249343456</v>
      </c>
      <c r="BI85" s="2">
        <f t="shared" si="156"/>
        <v>108.1983151957012</v>
      </c>
      <c r="BJ85" s="2">
        <f t="shared" si="157"/>
        <v>108.21001879815972</v>
      </c>
      <c r="BK85" s="2">
        <f t="shared" si="158"/>
        <v>107.74469182203731</v>
      </c>
      <c r="BL85" s="2">
        <f t="shared" si="159"/>
        <v>108.39638533582253</v>
      </c>
      <c r="BM85" s="2">
        <f t="shared" si="160"/>
        <v>111.53880849196517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110.24125994371481</v>
      </c>
      <c r="DL85" s="2">
        <f t="shared" si="225"/>
        <v>116.2894059099437</v>
      </c>
      <c r="DM85" s="2">
        <f t="shared" si="225"/>
        <v>115.12152462887988</v>
      </c>
      <c r="DN85" s="2">
        <f t="shared" si="225"/>
        <v>112.3961036437247</v>
      </c>
      <c r="DO85" s="2">
        <f t="shared" si="225"/>
        <v>114.10327738264583</v>
      </c>
      <c r="DP85" s="2">
        <f t="shared" si="225"/>
        <v>114.68895602745604</v>
      </c>
      <c r="DQ85" s="2">
        <f t="shared" si="225"/>
        <v>112.32560644855381</v>
      </c>
      <c r="DR85" s="2">
        <f t="shared" si="225"/>
        <v>115.7535521574206</v>
      </c>
      <c r="DS85" s="2">
        <f t="shared" si="225"/>
        <v>118.95738279708281</v>
      </c>
      <c r="DT85" s="2">
        <f t="shared" si="225"/>
        <v>119.23645045045045</v>
      </c>
      <c r="DU85" s="2">
        <f t="shared" si="225"/>
        <v>120.15104201680674</v>
      </c>
      <c r="DV85" s="2">
        <f t="shared" si="225"/>
        <v>119.84112629772632</v>
      </c>
      <c r="DW85" s="2">
        <f t="shared" si="225"/>
        <v>118.53160787102894</v>
      </c>
      <c r="DX85" s="2">
        <f t="shared" si="225"/>
        <v>117.70238857278328</v>
      </c>
      <c r="DY85" s="2">
        <f t="shared" si="225"/>
        <v>115.68332486631019</v>
      </c>
      <c r="EA85" s="2">
        <f t="shared" ref="EA85:EA148" si="228">CE$228*$B85+CE$229</f>
        <v>100.40192662276579</v>
      </c>
      <c r="EB85" s="2">
        <f t="shared" si="72"/>
        <v>101.83438364215978</v>
      </c>
      <c r="EC85" s="2">
        <f t="shared" si="73"/>
        <v>102.1936946339098</v>
      </c>
      <c r="ED85" s="2">
        <f t="shared" si="74"/>
        <v>100.76213653632144</v>
      </c>
      <c r="EE85" s="2">
        <f t="shared" si="75"/>
        <v>99.881726681760611</v>
      </c>
      <c r="EF85" s="2">
        <f t="shared" si="76"/>
        <v>97.861120608817359</v>
      </c>
      <c r="EG85" s="2">
        <f t="shared" si="77"/>
        <v>97.113772406181013</v>
      </c>
      <c r="EH85" s="2">
        <f t="shared" si="78"/>
        <v>103.62270940550133</v>
      </c>
      <c r="EI85" s="2">
        <f t="shared" si="79"/>
        <v>106.437837288965</v>
      </c>
      <c r="EJ85" s="2">
        <f t="shared" si="80"/>
        <v>106.19178326396387</v>
      </c>
      <c r="EK85" s="2">
        <f t="shared" si="81"/>
        <v>105.26595647599623</v>
      </c>
      <c r="EL85" s="2">
        <f t="shared" si="82"/>
        <v>105.42021432407034</v>
      </c>
      <c r="EM85" s="2">
        <f t="shared" si="83"/>
        <v>105.06486405464526</v>
      </c>
      <c r="EN85" s="2">
        <f t="shared" si="84"/>
        <v>106.18469676082135</v>
      </c>
      <c r="EO85" s="2">
        <f t="shared" si="85"/>
        <v>110.4129990293311</v>
      </c>
      <c r="EQ85" s="2">
        <f t="shared" si="86"/>
        <v>100.92596564969136</v>
      </c>
      <c r="ER85" s="2">
        <f t="shared" si="226"/>
        <v>101.66393993776724</v>
      </c>
      <c r="ES85" s="2">
        <f t="shared" si="226"/>
        <v>101.85976777633758</v>
      </c>
      <c r="ET85" s="2">
        <f t="shared" si="226"/>
        <v>100.13473484415651</v>
      </c>
      <c r="EU85" s="2">
        <f t="shared" si="226"/>
        <v>99.383365399008028</v>
      </c>
      <c r="EV85" s="2">
        <f t="shared" si="226"/>
        <v>96.875158061575434</v>
      </c>
      <c r="EW85" s="2">
        <f t="shared" si="226"/>
        <v>97.102585881632407</v>
      </c>
      <c r="EX85" s="2">
        <f t="shared" si="226"/>
        <v>102.81977136128344</v>
      </c>
      <c r="EY85" s="2">
        <f t="shared" si="226"/>
        <v>104.90494209299612</v>
      </c>
      <c r="EZ85" s="2">
        <f t="shared" si="226"/>
        <v>106.70314345104292</v>
      </c>
      <c r="FA85" s="2">
        <f t="shared" si="226"/>
        <v>104.89803623361682</v>
      </c>
      <c r="FB85" s="2">
        <f t="shared" si="226"/>
        <v>104.97221447526874</v>
      </c>
      <c r="FC85" s="2">
        <f t="shared" si="226"/>
        <v>104.32930217481606</v>
      </c>
      <c r="FD85" s="2">
        <f t="shared" si="226"/>
        <v>107.01532253669951</v>
      </c>
      <c r="FE85" s="2">
        <f t="shared" si="226"/>
        <v>111.76076241019692</v>
      </c>
      <c r="FG85" s="2">
        <f t="shared" si="88"/>
        <v>0.83939745244228203</v>
      </c>
      <c r="FH85" s="2">
        <f t="shared" si="227"/>
        <v>0.83591569693485879</v>
      </c>
      <c r="FI85" s="2">
        <f t="shared" si="227"/>
        <v>0.83061828532291293</v>
      </c>
      <c r="FJ85" s="2">
        <f t="shared" si="227"/>
        <v>0.82390867182780703</v>
      </c>
      <c r="FK85" s="2">
        <f t="shared" si="227"/>
        <v>0.8241118244690393</v>
      </c>
      <c r="FL85" s="2">
        <f t="shared" si="227"/>
        <v>0.80627094465298155</v>
      </c>
      <c r="FM85" s="2">
        <f t="shared" si="227"/>
        <v>0.81196867430467945</v>
      </c>
      <c r="FN85" s="2">
        <f t="shared" si="227"/>
        <v>0.81532749024193207</v>
      </c>
      <c r="FO85" s="2">
        <f t="shared" si="227"/>
        <v>0.80217797473180297</v>
      </c>
      <c r="FP85" s="2">
        <f t="shared" si="227"/>
        <v>0.81944054850105907</v>
      </c>
      <c r="FQ85" s="2">
        <f t="shared" si="227"/>
        <v>0.80298504953170946</v>
      </c>
      <c r="FR85" s="2">
        <f t="shared" si="227"/>
        <v>0.80652693151666932</v>
      </c>
      <c r="FS85" s="2">
        <f t="shared" si="227"/>
        <v>0.80097585607781419</v>
      </c>
      <c r="FT85" s="2">
        <f t="shared" si="227"/>
        <v>0.80800593560865563</v>
      </c>
      <c r="FU85" s="2">
        <f t="shared" si="227"/>
        <v>0.78649644439219213</v>
      </c>
      <c r="FW85" s="2">
        <f t="shared" si="112"/>
        <v>5.2260565070955914E-4</v>
      </c>
      <c r="FX85" s="2">
        <f t="shared" si="164"/>
        <v>7.4612277563485072E-4</v>
      </c>
      <c r="FY85" s="2">
        <f t="shared" si="165"/>
        <v>6.9508835681477983E-4</v>
      </c>
      <c r="FZ85" s="2">
        <f t="shared" si="166"/>
        <v>5.9768805700164025E-4</v>
      </c>
      <c r="GA85" s="2">
        <f t="shared" si="167"/>
        <v>6.6486699030865329E-4</v>
      </c>
      <c r="GB85" s="2">
        <f t="shared" si="168"/>
        <v>6.6480334400678383E-4</v>
      </c>
      <c r="GC85" s="2">
        <f t="shared" si="169"/>
        <v>6.7932764728470638E-4</v>
      </c>
      <c r="GD85" s="2">
        <f t="shared" si="170"/>
        <v>7.7012142729264324E-4</v>
      </c>
      <c r="GE85" s="2">
        <f t="shared" si="171"/>
        <v>7.461870115462216E-4</v>
      </c>
      <c r="GF85" s="2">
        <f t="shared" si="172"/>
        <v>7.2605826932419805E-4</v>
      </c>
      <c r="GG85" s="2">
        <f t="shared" si="173"/>
        <v>6.1336889923655912E-4</v>
      </c>
      <c r="GH85" s="2">
        <f t="shared" si="174"/>
        <v>5.6610684697866009E-4</v>
      </c>
      <c r="GI85" s="2">
        <f t="shared" si="175"/>
        <v>5.1578540638233387E-4</v>
      </c>
      <c r="GJ85" s="2">
        <f t="shared" si="176"/>
        <v>4.3354254846724973E-4</v>
      </c>
      <c r="GK85" s="2">
        <f t="shared" si="177"/>
        <v>4.2749137981071961E-4</v>
      </c>
      <c r="GM85" s="86">
        <f t="shared" si="113"/>
        <v>0.67694643379499697</v>
      </c>
      <c r="GN85" s="86">
        <f t="shared" si="178"/>
        <v>0.63844527275590512</v>
      </c>
      <c r="GO85" s="86">
        <f t="shared" si="179"/>
        <v>0.60765823033691568</v>
      </c>
      <c r="GP85" s="86">
        <f t="shared" si="180"/>
        <v>0.68611145515078298</v>
      </c>
      <c r="GQ85" s="86">
        <f t="shared" si="181"/>
        <v>0.55769617973644026</v>
      </c>
      <c r="GR85" s="86">
        <f t="shared" si="182"/>
        <v>0.58727010080361541</v>
      </c>
      <c r="GS85" s="86">
        <f t="shared" si="183"/>
        <v>0.62439340519152187</v>
      </c>
      <c r="GT85" s="86">
        <f t="shared" si="184"/>
        <v>0.58461379778450251</v>
      </c>
      <c r="GU85" s="86">
        <f t="shared" si="185"/>
        <v>0.60888978419100082</v>
      </c>
      <c r="GV85" s="86">
        <f t="shared" si="186"/>
        <v>0.60142864442824739</v>
      </c>
      <c r="GW85" s="86">
        <f t="shared" si="187"/>
        <v>0.61603886172561684</v>
      </c>
      <c r="GX85" s="86">
        <f t="shared" si="188"/>
        <v>0.67137930099594267</v>
      </c>
      <c r="GY85" s="86">
        <f t="shared" si="189"/>
        <v>0.65254349460997341</v>
      </c>
      <c r="GZ85" s="86">
        <f t="shared" si="190"/>
        <v>0.65033078384557741</v>
      </c>
      <c r="HA85" s="86">
        <f t="shared" si="191"/>
        <v>0.59257415803874169</v>
      </c>
      <c r="HC85" s="86">
        <f t="shared" si="145"/>
        <v>9.8004585224895275E-4</v>
      </c>
      <c r="HD85" s="86">
        <f t="shared" si="192"/>
        <v>1.5448253237260526E-3</v>
      </c>
      <c r="HE85" s="86">
        <f t="shared" si="193"/>
        <v>5.6875717241152758E-4</v>
      </c>
      <c r="HF85" s="86">
        <f t="shared" si="194"/>
        <v>3.4075968576130066E-4</v>
      </c>
      <c r="HG85" s="86">
        <f t="shared" si="195"/>
        <v>7.3371242003023366E-4</v>
      </c>
      <c r="HH85" s="86">
        <f t="shared" si="196"/>
        <v>5.9200820766299692E-4</v>
      </c>
      <c r="HI85" s="86">
        <f t="shared" si="197"/>
        <v>5.6889913265049767E-4</v>
      </c>
      <c r="HJ85" s="86">
        <f t="shared" si="198"/>
        <v>1.2383746842981715E-3</v>
      </c>
      <c r="HK85" s="86">
        <f t="shared" si="199"/>
        <v>7.7811951722541524E-4</v>
      </c>
      <c r="HL85" s="86">
        <f t="shared" si="200"/>
        <v>1.3466765157355367E-3</v>
      </c>
      <c r="HM85" s="86">
        <f t="shared" si="201"/>
        <v>3.4457428279165549E-4</v>
      </c>
      <c r="HN85" s="86">
        <f t="shared" si="202"/>
        <v>7.6310251817469747E-4</v>
      </c>
      <c r="HO85" s="86">
        <f t="shared" si="203"/>
        <v>1.7932573927925089E-4</v>
      </c>
      <c r="HP85" s="86">
        <f t="shared" si="204"/>
        <v>2.3046906911089327E-4</v>
      </c>
      <c r="HQ85" s="86">
        <f t="shared" si="205"/>
        <v>2.9814504869968907E-5</v>
      </c>
      <c r="HS85" s="86">
        <f t="shared" si="114"/>
        <v>3.2937734908464E-40</v>
      </c>
      <c r="HT85" s="86">
        <f t="shared" si="206"/>
        <v>2.2690200582416324E-33</v>
      </c>
      <c r="HU85" s="86">
        <f t="shared" si="207"/>
        <v>3.0494641024323962E-45</v>
      </c>
      <c r="HV85" s="86">
        <f t="shared" si="208"/>
        <v>6.0281096488370021E-48</v>
      </c>
      <c r="HW85" s="86">
        <f t="shared" si="209"/>
        <v>2.1345574667601233E-47</v>
      </c>
      <c r="HX85" s="86">
        <f t="shared" si="210"/>
        <v>9.1951039295567317E-48</v>
      </c>
      <c r="HY85" s="86">
        <f t="shared" si="211"/>
        <v>6.5650786204924477E-47</v>
      </c>
      <c r="HZ85" s="86">
        <f t="shared" si="212"/>
        <v>3.336226113780378E-43</v>
      </c>
      <c r="IA85" s="86">
        <f t="shared" si="213"/>
        <v>9.8060395396639938E-46</v>
      </c>
      <c r="IB85" s="86">
        <f t="shared" si="214"/>
        <v>1.639202147883678E-42</v>
      </c>
      <c r="IC85" s="86">
        <f t="shared" si="215"/>
        <v>2.5321332614045586E-52</v>
      </c>
      <c r="ID85" s="86">
        <f t="shared" si="216"/>
        <v>3.61204459919676E-43</v>
      </c>
      <c r="IE85" s="86">
        <f t="shared" si="217"/>
        <v>4.800588381074773E-51</v>
      </c>
      <c r="IF85" s="86">
        <f t="shared" si="218"/>
        <v>4.4916324258589078E-23</v>
      </c>
      <c r="IG85" s="86">
        <f t="shared" si="219"/>
        <v>6.6850682397500361E-17</v>
      </c>
      <c r="II85" s="86">
        <f t="shared" si="115"/>
        <v>3.9909982801574538E-107</v>
      </c>
      <c r="IJ85" s="86">
        <f t="shared" si="116"/>
        <v>5.6325330828739084E-95</v>
      </c>
      <c r="IK85" s="86">
        <f t="shared" si="117"/>
        <v>5.9626188445879426E-124</v>
      </c>
      <c r="IL85" s="86">
        <f t="shared" si="118"/>
        <v>1.1336114571163867E-127</v>
      </c>
      <c r="IM85" s="86">
        <f t="shared" si="119"/>
        <v>3.4452757915820118E-128</v>
      </c>
      <c r="IN85" s="86">
        <f t="shared" si="120"/>
        <v>5.7929900930389637E-130</v>
      </c>
      <c r="IO85" s="86">
        <f t="shared" si="121"/>
        <v>1.962499209020962E-128</v>
      </c>
      <c r="IP85" s="86">
        <f t="shared" si="122"/>
        <v>1.4997697336341982E-116</v>
      </c>
      <c r="IQ85" s="86">
        <f t="shared" si="123"/>
        <v>1.4156313850032699E-123</v>
      </c>
      <c r="IR85" s="86">
        <f t="shared" si="124"/>
        <v>3.2589878929753991E-115</v>
      </c>
      <c r="IS85" s="86">
        <f t="shared" si="125"/>
        <v>2.1621812537498084E-144</v>
      </c>
      <c r="IT85" s="86">
        <f t="shared" si="126"/>
        <v>2.8928905167578685E-116</v>
      </c>
      <c r="IU85" s="86">
        <f t="shared" si="127"/>
        <v>1.5538280100996469E-136</v>
      </c>
      <c r="IV85" s="86">
        <f t="shared" si="128"/>
        <v>1.8388105133926044E-98</v>
      </c>
      <c r="IW85" s="86">
        <f t="shared" si="129"/>
        <v>5.7549497867449901E-82</v>
      </c>
      <c r="IY85" s="86">
        <f t="shared" si="130"/>
        <v>0.67792647964724595</v>
      </c>
      <c r="IZ85" s="86">
        <f t="shared" si="131"/>
        <v>0.63999009807963114</v>
      </c>
      <c r="JA85" s="86">
        <f t="shared" si="132"/>
        <v>0.60822698750932724</v>
      </c>
      <c r="JB85" s="86">
        <f t="shared" si="133"/>
        <v>0.68645221483654428</v>
      </c>
      <c r="JC85" s="86">
        <f t="shared" si="134"/>
        <v>0.55842989215647054</v>
      </c>
      <c r="JD85" s="86">
        <f t="shared" si="135"/>
        <v>0.58786210901127844</v>
      </c>
      <c r="JE85" s="86">
        <f t="shared" si="136"/>
        <v>0.62496230432417232</v>
      </c>
      <c r="JF85" s="86">
        <f t="shared" si="137"/>
        <v>0.58585217246880072</v>
      </c>
      <c r="JG85" s="86">
        <f t="shared" si="138"/>
        <v>0.60966790370822621</v>
      </c>
      <c r="JH85" s="86">
        <f t="shared" si="139"/>
        <v>0.6027753209439829</v>
      </c>
      <c r="JI85" s="86">
        <f t="shared" si="140"/>
        <v>0.6163834360084085</v>
      </c>
      <c r="JJ85" s="86">
        <f t="shared" si="141"/>
        <v>0.67214240351411736</v>
      </c>
      <c r="JK85" s="86">
        <f t="shared" si="142"/>
        <v>0.65272282034925266</v>
      </c>
      <c r="JL85" s="86">
        <f t="shared" si="143"/>
        <v>0.65056125291468825</v>
      </c>
      <c r="JM85" s="86">
        <f t="shared" si="144"/>
        <v>0.59260397254361175</v>
      </c>
    </row>
    <row r="86" spans="2:273" x14ac:dyDescent="0.25">
      <c r="B86" s="2">
        <v>59</v>
      </c>
      <c r="C86" s="37">
        <v>212.41300000000001</v>
      </c>
      <c r="D86" s="37">
        <v>201.78899999999999</v>
      </c>
      <c r="E86" s="37">
        <v>187.63200000000001</v>
      </c>
      <c r="F86" s="37">
        <v>211</v>
      </c>
      <c r="G86" s="37">
        <v>171.87700000000001</v>
      </c>
      <c r="H86" s="37">
        <v>188.89500000000001</v>
      </c>
      <c r="I86" s="37">
        <v>207.614</v>
      </c>
      <c r="J86" s="37">
        <v>191.614</v>
      </c>
      <c r="K86" s="37">
        <v>201.77199999999999</v>
      </c>
      <c r="L86" s="37">
        <v>179.28100000000001</v>
      </c>
      <c r="M86" s="37">
        <v>187.93</v>
      </c>
      <c r="N86" s="37">
        <v>199.667</v>
      </c>
      <c r="O86" s="37">
        <v>209.75399999999999</v>
      </c>
      <c r="P86" s="37">
        <v>198.45</v>
      </c>
      <c r="Q86" s="37">
        <v>170.75</v>
      </c>
      <c r="S86" s="4">
        <f t="shared" si="8"/>
        <v>210.67704483412592</v>
      </c>
      <c r="T86" s="4">
        <f t="shared" si="9"/>
        <v>192.42625829757856</v>
      </c>
      <c r="U86" s="4">
        <f t="shared" si="10"/>
        <v>177.99783522642167</v>
      </c>
      <c r="V86" s="4">
        <f t="shared" si="11"/>
        <v>203.81243685697675</v>
      </c>
      <c r="W86" s="4">
        <f t="shared" si="12"/>
        <v>168.01106535436966</v>
      </c>
      <c r="X86" s="4">
        <f t="shared" si="13"/>
        <v>179.86071447747966</v>
      </c>
      <c r="Y86" s="4">
        <f t="shared" si="14"/>
        <v>197.6921110566461</v>
      </c>
      <c r="Z86" s="4">
        <f t="shared" si="15"/>
        <v>186.6699242052959</v>
      </c>
      <c r="AA86" s="4">
        <f t="shared" si="16"/>
        <v>194.62676141976073</v>
      </c>
      <c r="AB86" s="4">
        <f t="shared" si="17"/>
        <v>172.75115898126802</v>
      </c>
      <c r="AC86" s="4">
        <f t="shared" si="18"/>
        <v>180.52316121032308</v>
      </c>
      <c r="AD86" s="4">
        <f t="shared" si="19"/>
        <v>192.68940274077846</v>
      </c>
      <c r="AE86" s="4">
        <f t="shared" si="20"/>
        <v>205.0766702054533</v>
      </c>
      <c r="AF86" s="4">
        <f t="shared" si="21"/>
        <v>194.41030798270023</v>
      </c>
      <c r="AG86" s="4">
        <f t="shared" si="22"/>
        <v>168.24437117254575</v>
      </c>
      <c r="AI86" s="4">
        <f t="shared" si="23"/>
        <v>1.7359551658740884</v>
      </c>
      <c r="AJ86" s="4">
        <f t="shared" si="24"/>
        <v>9.362741702421431</v>
      </c>
      <c r="AK86" s="4">
        <f t="shared" si="25"/>
        <v>9.634164773578334</v>
      </c>
      <c r="AL86" s="4">
        <f t="shared" si="26"/>
        <v>7.1875631430232545</v>
      </c>
      <c r="AM86" s="4">
        <f t="shared" si="27"/>
        <v>3.8659346456303467</v>
      </c>
      <c r="AN86" s="4">
        <f t="shared" si="28"/>
        <v>9.0342855225203493</v>
      </c>
      <c r="AO86" s="4">
        <f t="shared" si="29"/>
        <v>9.9218889433539061</v>
      </c>
      <c r="AP86" s="4">
        <f t="shared" si="30"/>
        <v>4.944075794704105</v>
      </c>
      <c r="AQ86" s="4">
        <f t="shared" si="31"/>
        <v>7.1452385802392655</v>
      </c>
      <c r="AR86" s="4">
        <f t="shared" si="32"/>
        <v>6.529841018731986</v>
      </c>
      <c r="AS86" s="4">
        <f t="shared" si="33"/>
        <v>7.4068387896769252</v>
      </c>
      <c r="AT86" s="4">
        <f t="shared" si="34"/>
        <v>6.9775972592215396</v>
      </c>
      <c r="AU86" s="4">
        <f t="shared" si="35"/>
        <v>4.6773297945466936</v>
      </c>
      <c r="AV86" s="4">
        <f t="shared" si="224"/>
        <v>4.0396920172997568</v>
      </c>
      <c r="AW86" s="4">
        <f t="shared" si="224"/>
        <v>2.5056288274542453</v>
      </c>
      <c r="AY86" s="2">
        <f t="shared" si="96"/>
        <v>101.76864433484157</v>
      </c>
      <c r="AZ86" s="2">
        <f t="shared" si="147"/>
        <v>103.93859744146704</v>
      </c>
      <c r="BA86" s="2">
        <f t="shared" si="148"/>
        <v>104.12012236906583</v>
      </c>
      <c r="BB86" s="2">
        <f t="shared" si="149"/>
        <v>102.56215300460748</v>
      </c>
      <c r="BC86" s="2">
        <f t="shared" si="150"/>
        <v>102.10291320198729</v>
      </c>
      <c r="BD86" s="2">
        <f t="shared" si="151"/>
        <v>100.80535610987704</v>
      </c>
      <c r="BE86" s="2">
        <f t="shared" si="152"/>
        <v>99.700197458461801</v>
      </c>
      <c r="BF86" s="2">
        <f t="shared" si="153"/>
        <v>105.58259660957634</v>
      </c>
      <c r="BG86" s="2">
        <f t="shared" si="154"/>
        <v>108.60858991526216</v>
      </c>
      <c r="BH86" s="2">
        <f t="shared" si="155"/>
        <v>108.28442164564063</v>
      </c>
      <c r="BI86" s="2">
        <f t="shared" si="156"/>
        <v>107.91044039280709</v>
      </c>
      <c r="BJ86" s="2">
        <f t="shared" si="157"/>
        <v>107.94169744683364</v>
      </c>
      <c r="BK86" s="2">
        <f t="shared" si="158"/>
        <v>107.48071592678866</v>
      </c>
      <c r="BL86" s="2">
        <f t="shared" si="159"/>
        <v>108.16873907915033</v>
      </c>
      <c r="BM86" s="2">
        <f t="shared" si="160"/>
        <v>111.35514688201586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110.40569981238272</v>
      </c>
      <c r="DL86" s="2">
        <f t="shared" si="225"/>
        <v>116.49706969981237</v>
      </c>
      <c r="DM86" s="2">
        <f t="shared" si="225"/>
        <v>115.27798717948718</v>
      </c>
      <c r="DN86" s="2">
        <f t="shared" si="225"/>
        <v>112.4988923076923</v>
      </c>
      <c r="DO86" s="2">
        <f t="shared" si="225"/>
        <v>114.23224679943102</v>
      </c>
      <c r="DP86" s="2">
        <f t="shared" si="225"/>
        <v>114.88846632346633</v>
      </c>
      <c r="DQ86" s="2">
        <f t="shared" si="225"/>
        <v>112.46588477951636</v>
      </c>
      <c r="DR86" s="2">
        <f t="shared" si="225"/>
        <v>115.90245519203415</v>
      </c>
      <c r="DS86" s="2">
        <f t="shared" si="225"/>
        <v>119.15739836979839</v>
      </c>
      <c r="DT86" s="2">
        <f t="shared" si="225"/>
        <v>119.38108108108108</v>
      </c>
      <c r="DU86" s="2">
        <f t="shared" si="225"/>
        <v>120.34538095238098</v>
      </c>
      <c r="DV86" s="2">
        <f t="shared" si="225"/>
        <v>120.06720403260405</v>
      </c>
      <c r="DW86" s="2">
        <f t="shared" si="225"/>
        <v>118.75127121858702</v>
      </c>
      <c r="DX86" s="2">
        <f t="shared" si="225"/>
        <v>117.8815803698435</v>
      </c>
      <c r="DY86" s="2">
        <f t="shared" si="225"/>
        <v>115.79171657754013</v>
      </c>
      <c r="EA86" s="2">
        <f t="shared" si="228"/>
        <v>100.26117224835374</v>
      </c>
      <c r="EB86" s="2">
        <f t="shared" si="72"/>
        <v>101.69052395895596</v>
      </c>
      <c r="EC86" s="2">
        <f t="shared" si="73"/>
        <v>102.04528218845967</v>
      </c>
      <c r="ED86" s="2">
        <f t="shared" si="74"/>
        <v>100.62575104186654</v>
      </c>
      <c r="EE86" s="2">
        <f t="shared" si="75"/>
        <v>99.742382140527255</v>
      </c>
      <c r="EF86" s="2">
        <f t="shared" si="76"/>
        <v>97.720092022393288</v>
      </c>
      <c r="EG86" s="2">
        <f t="shared" si="77"/>
        <v>97.004112693156728</v>
      </c>
      <c r="EH86" s="2">
        <f t="shared" si="78"/>
        <v>103.45160425909494</v>
      </c>
      <c r="EI86" s="2">
        <f t="shared" si="79"/>
        <v>106.23757793002201</v>
      </c>
      <c r="EJ86" s="2">
        <f t="shared" si="80"/>
        <v>106.05399718477349</v>
      </c>
      <c r="EK86" s="2">
        <f t="shared" si="81"/>
        <v>105.12823369266127</v>
      </c>
      <c r="EL86" s="2">
        <f t="shared" si="82"/>
        <v>105.2892455363136</v>
      </c>
      <c r="EM86" s="2">
        <f t="shared" si="83"/>
        <v>104.92715015925403</v>
      </c>
      <c r="EN86" s="2">
        <f t="shared" si="84"/>
        <v>106.0634280584209</v>
      </c>
      <c r="EO86" s="2">
        <f t="shared" si="85"/>
        <v>110.25599175232873</v>
      </c>
      <c r="EQ86" s="2">
        <f t="shared" si="86"/>
        <v>100.77063311941005</v>
      </c>
      <c r="ER86" s="2">
        <f t="shared" si="226"/>
        <v>101.52487371108246</v>
      </c>
      <c r="ES86" s="2">
        <f t="shared" si="226"/>
        <v>101.72027190935047</v>
      </c>
      <c r="ET86" s="2">
        <f t="shared" si="226"/>
        <v>100.01483331674848</v>
      </c>
      <c r="EU86" s="2">
        <f t="shared" si="226"/>
        <v>99.25726256770642</v>
      </c>
      <c r="EV86" s="2">
        <f t="shared" si="226"/>
        <v>96.76073871052256</v>
      </c>
      <c r="EW86" s="2">
        <f t="shared" si="226"/>
        <v>96.993144424939842</v>
      </c>
      <c r="EX86" s="2">
        <f t="shared" si="226"/>
        <v>102.6711091787158</v>
      </c>
      <c r="EY86" s="2">
        <f t="shared" si="226"/>
        <v>104.74673800069446</v>
      </c>
      <c r="EZ86" s="2">
        <f t="shared" si="226"/>
        <v>106.55077506264146</v>
      </c>
      <c r="FA86" s="2">
        <f t="shared" si="226"/>
        <v>104.76978650815684</v>
      </c>
      <c r="FB86" s="2">
        <f t="shared" si="226"/>
        <v>104.8530956212919</v>
      </c>
      <c r="FC86" s="2">
        <f t="shared" si="226"/>
        <v>104.20993669149064</v>
      </c>
      <c r="FD86" s="2">
        <f t="shared" si="226"/>
        <v>106.87401784839993</v>
      </c>
      <c r="FE86" s="2">
        <f t="shared" si="226"/>
        <v>111.56839742987448</v>
      </c>
      <c r="FG86" s="2">
        <f t="shared" si="88"/>
        <v>0.85142924029524958</v>
      </c>
      <c r="FH86" s="2">
        <f t="shared" si="227"/>
        <v>0.84816114225487316</v>
      </c>
      <c r="FI86" s="2">
        <f t="shared" si="227"/>
        <v>0.84318490650731726</v>
      </c>
      <c r="FJ86" s="2">
        <f t="shared" si="227"/>
        <v>0.83687532537526743</v>
      </c>
      <c r="FK86" s="2">
        <f t="shared" si="227"/>
        <v>0.83706647698796188</v>
      </c>
      <c r="FL86" s="2">
        <f t="shared" si="227"/>
        <v>0.82025302443932213</v>
      </c>
      <c r="FM86" s="2">
        <f t="shared" si="227"/>
        <v>0.82562846486014152</v>
      </c>
      <c r="FN86" s="2">
        <f t="shared" si="227"/>
        <v>0.82879472417510458</v>
      </c>
      <c r="FO86" s="2">
        <f t="shared" si="227"/>
        <v>0.81638818584142581</v>
      </c>
      <c r="FP86" s="2">
        <f t="shared" si="227"/>
        <v>0.83266939583009636</v>
      </c>
      <c r="FQ86" s="2">
        <f t="shared" si="227"/>
        <v>0.81715050065057249</v>
      </c>
      <c r="FR86" s="2">
        <f t="shared" si="227"/>
        <v>0.82049464917368253</v>
      </c>
      <c r="FS86" s="2">
        <f t="shared" si="227"/>
        <v>0.81525253181458324</v>
      </c>
      <c r="FT86" s="2">
        <f t="shared" si="227"/>
        <v>0.82189045704018471</v>
      </c>
      <c r="FU86" s="2">
        <f t="shared" si="227"/>
        <v>0.80155444511805307</v>
      </c>
      <c r="FW86" s="2">
        <f t="shared" si="112"/>
        <v>5.7299681065613747E-4</v>
      </c>
      <c r="FX86" s="2">
        <f t="shared" si="164"/>
        <v>8.1804846825445348E-4</v>
      </c>
      <c r="FY86" s="2">
        <f t="shared" si="165"/>
        <v>7.6209812067677349E-4</v>
      </c>
      <c r="FZ86" s="2">
        <f t="shared" si="166"/>
        <v>6.5531413465129982E-4</v>
      </c>
      <c r="GA86" s="2">
        <f t="shared" si="167"/>
        <v>7.2896539860089354E-4</v>
      </c>
      <c r="GB86" s="2">
        <f t="shared" si="168"/>
        <v>7.2889562077030866E-4</v>
      </c>
      <c r="GC86" s="2">
        <f t="shared" si="169"/>
        <v>7.4481913761073474E-4</v>
      </c>
      <c r="GD86" s="2">
        <f t="shared" si="170"/>
        <v>8.4435861762614751E-4</v>
      </c>
      <c r="GE86" s="2">
        <f t="shared" si="171"/>
        <v>8.181188913911208E-4</v>
      </c>
      <c r="GF86" s="2">
        <f t="shared" si="172"/>
        <v>7.9605129901147854E-4</v>
      </c>
      <c r="GG86" s="2">
        <f t="shared" si="173"/>
        <v>6.7250582751283863E-4</v>
      </c>
      <c r="GH86" s="2">
        <f t="shared" si="174"/>
        <v>6.2068991419864464E-4</v>
      </c>
      <c r="GI86" s="2">
        <f t="shared" si="175"/>
        <v>5.6551931058935697E-4</v>
      </c>
      <c r="GJ86" s="2">
        <f t="shared" si="176"/>
        <v>4.7535006883578086E-4</v>
      </c>
      <c r="GK86" s="2">
        <f t="shared" si="177"/>
        <v>4.6871564548233992E-4</v>
      </c>
      <c r="GM86" s="86">
        <f t="shared" si="113"/>
        <v>0.64661419690841082</v>
      </c>
      <c r="GN86" s="86">
        <f t="shared" si="178"/>
        <v>0.53539826828396675</v>
      </c>
      <c r="GO86" s="86">
        <f t="shared" si="179"/>
        <v>0.46675904088071563</v>
      </c>
      <c r="GP86" s="86">
        <f t="shared" si="180"/>
        <v>0.5903593654165753</v>
      </c>
      <c r="GQ86" s="86">
        <f t="shared" si="181"/>
        <v>0.41267917877530341</v>
      </c>
      <c r="GR86" s="86">
        <f t="shared" si="182"/>
        <v>0.46631042053715377</v>
      </c>
      <c r="GS86" s="86">
        <f t="shared" si="183"/>
        <v>0.544695449712571</v>
      </c>
      <c r="GT86" s="86">
        <f t="shared" si="184"/>
        <v>0.49713389477988951</v>
      </c>
      <c r="GU86" s="86">
        <f t="shared" si="185"/>
        <v>0.52677313164277084</v>
      </c>
      <c r="GV86" s="86">
        <f t="shared" si="186"/>
        <v>0.43669929455676099</v>
      </c>
      <c r="GW86" s="86">
        <f t="shared" si="187"/>
        <v>0.47987659961865681</v>
      </c>
      <c r="GX86" s="86">
        <f t="shared" si="188"/>
        <v>0.55767251784447058</v>
      </c>
      <c r="GY86" s="86">
        <f t="shared" si="189"/>
        <v>0.59136878447509289</v>
      </c>
      <c r="GZ86" s="86">
        <f t="shared" si="190"/>
        <v>0.57826898101694302</v>
      </c>
      <c r="HA86" s="86">
        <f t="shared" si="191"/>
        <v>0.50061803429411744</v>
      </c>
      <c r="HC86" s="86">
        <f t="shared" si="145"/>
        <v>1.6547558815342507E-3</v>
      </c>
      <c r="HD86" s="86">
        <f t="shared" si="192"/>
        <v>2.5448007056559909E-3</v>
      </c>
      <c r="HE86" s="86">
        <f t="shared" si="193"/>
        <v>1.0452056773304318E-3</v>
      </c>
      <c r="HF86" s="86">
        <f t="shared" si="194"/>
        <v>6.3766253864003925E-4</v>
      </c>
      <c r="HG86" s="86">
        <f t="shared" si="195"/>
        <v>1.3422877807526266E-3</v>
      </c>
      <c r="HH86" s="86">
        <f t="shared" si="196"/>
        <v>1.0978065595747988E-3</v>
      </c>
      <c r="HI86" s="86">
        <f t="shared" si="197"/>
        <v>1.0548331108168455E-3</v>
      </c>
      <c r="HJ86" s="86">
        <f t="shared" si="198"/>
        <v>2.1787918823930785E-3</v>
      </c>
      <c r="HK86" s="86">
        <f t="shared" si="199"/>
        <v>1.4176018447344244E-3</v>
      </c>
      <c r="HL86" s="86">
        <f t="shared" si="200"/>
        <v>2.342551994612912E-3</v>
      </c>
      <c r="HM86" s="86">
        <f t="shared" si="201"/>
        <v>6.7197066566339054E-4</v>
      </c>
      <c r="HN86" s="86">
        <f t="shared" si="202"/>
        <v>1.3381684084667934E-3</v>
      </c>
      <c r="HO86" s="86">
        <f t="shared" si="203"/>
        <v>3.4759983693349286E-4</v>
      </c>
      <c r="HP86" s="86">
        <f t="shared" si="204"/>
        <v>4.3597563757942948E-4</v>
      </c>
      <c r="HQ86" s="86">
        <f t="shared" si="205"/>
        <v>6.9270071783987574E-5</v>
      </c>
      <c r="HS86" s="86">
        <f t="shared" si="114"/>
        <v>7.8741924004512591E-39</v>
      </c>
      <c r="HT86" s="86">
        <f t="shared" si="206"/>
        <v>3.8923490467067123E-32</v>
      </c>
      <c r="HU86" s="86">
        <f t="shared" si="207"/>
        <v>1.3280716542210199E-43</v>
      </c>
      <c r="HV86" s="86">
        <f t="shared" si="208"/>
        <v>2.8848407277285417E-46</v>
      </c>
      <c r="HW86" s="86">
        <f t="shared" si="209"/>
        <v>1.0636153779949863E-45</v>
      </c>
      <c r="HX86" s="86">
        <f t="shared" si="210"/>
        <v>4.7821966224485621E-46</v>
      </c>
      <c r="HY86" s="86">
        <f t="shared" si="211"/>
        <v>3.2522028238239122E-45</v>
      </c>
      <c r="HZ86" s="86">
        <f t="shared" si="212"/>
        <v>1.2489373632629234E-41</v>
      </c>
      <c r="IA86" s="86">
        <f t="shared" si="213"/>
        <v>4.5009574540859975E-44</v>
      </c>
      <c r="IB86" s="86">
        <f t="shared" si="214"/>
        <v>5.6647324732420231E-41</v>
      </c>
      <c r="IC86" s="86">
        <f t="shared" si="215"/>
        <v>1.9053458675675518E-50</v>
      </c>
      <c r="ID86" s="86">
        <f t="shared" si="216"/>
        <v>1.1596704261359924E-41</v>
      </c>
      <c r="IE86" s="86">
        <f t="shared" si="217"/>
        <v>2.7646702971738177E-49</v>
      </c>
      <c r="IF86" s="86">
        <f t="shared" si="218"/>
        <v>2.4239013433186382E-22</v>
      </c>
      <c r="IG86" s="86">
        <f t="shared" si="219"/>
        <v>2.2097930652699862E-16</v>
      </c>
      <c r="II86" s="86">
        <f t="shared" si="115"/>
        <v>1.410884180462503E-104</v>
      </c>
      <c r="IJ86" s="86">
        <f t="shared" si="116"/>
        <v>1.3068592141482392E-92</v>
      </c>
      <c r="IK86" s="86">
        <f t="shared" si="117"/>
        <v>7.014809931236184E-121</v>
      </c>
      <c r="IL86" s="86">
        <f t="shared" si="118"/>
        <v>1.4274208894782827E-124</v>
      </c>
      <c r="IM86" s="86">
        <f t="shared" si="119"/>
        <v>4.9558293548468257E-125</v>
      </c>
      <c r="IN86" s="86">
        <f t="shared" si="120"/>
        <v>9.2273362471386728E-127</v>
      </c>
      <c r="IO86" s="86">
        <f t="shared" si="121"/>
        <v>2.9247466569490556E-125</v>
      </c>
      <c r="IP86" s="86">
        <f t="shared" si="122"/>
        <v>1.2637202823116461E-113</v>
      </c>
      <c r="IQ86" s="86">
        <f t="shared" si="123"/>
        <v>1.7461476682340342E-120</v>
      </c>
      <c r="IR86" s="86">
        <f t="shared" si="124"/>
        <v>2.4054439447182679E-112</v>
      </c>
      <c r="IS86" s="86">
        <f t="shared" si="125"/>
        <v>7.2267029874766544E-141</v>
      </c>
      <c r="IT86" s="86">
        <f t="shared" si="126"/>
        <v>1.8205914176506703E-113</v>
      </c>
      <c r="IU86" s="86">
        <f t="shared" si="127"/>
        <v>2.7892618441672982E-133</v>
      </c>
      <c r="IV86" s="86">
        <f t="shared" si="128"/>
        <v>3.5265760520253938E-96</v>
      </c>
      <c r="IW86" s="86">
        <f t="shared" si="129"/>
        <v>4.4699898234289553E-80</v>
      </c>
      <c r="IY86" s="86">
        <f t="shared" si="130"/>
        <v>0.64826895278994512</v>
      </c>
      <c r="IZ86" s="86">
        <f t="shared" si="131"/>
        <v>0.53794306898962274</v>
      </c>
      <c r="JA86" s="86">
        <f t="shared" si="132"/>
        <v>0.46780424655804603</v>
      </c>
      <c r="JB86" s="86">
        <f t="shared" si="133"/>
        <v>0.59099702795521536</v>
      </c>
      <c r="JC86" s="86">
        <f t="shared" si="134"/>
        <v>0.41402146655605604</v>
      </c>
      <c r="JD86" s="86">
        <f t="shared" si="135"/>
        <v>0.46740822709672858</v>
      </c>
      <c r="JE86" s="86">
        <f t="shared" si="136"/>
        <v>0.54575028282338789</v>
      </c>
      <c r="JF86" s="86">
        <f t="shared" si="137"/>
        <v>0.49931268666228257</v>
      </c>
      <c r="JG86" s="86">
        <f t="shared" si="138"/>
        <v>0.52819073348750523</v>
      </c>
      <c r="JH86" s="86">
        <f t="shared" si="139"/>
        <v>0.4390418465513739</v>
      </c>
      <c r="JI86" s="86">
        <f t="shared" si="140"/>
        <v>0.48054857028432019</v>
      </c>
      <c r="JJ86" s="86">
        <f t="shared" si="141"/>
        <v>0.55901068625293737</v>
      </c>
      <c r="JK86" s="86">
        <f t="shared" si="142"/>
        <v>0.59171638431202633</v>
      </c>
      <c r="JL86" s="86">
        <f t="shared" si="143"/>
        <v>0.57870495665452248</v>
      </c>
      <c r="JM86" s="86">
        <f t="shared" si="144"/>
        <v>0.5006873043659017</v>
      </c>
    </row>
    <row r="87" spans="2:273" x14ac:dyDescent="0.25">
      <c r="B87" s="2">
        <v>60</v>
      </c>
      <c r="C87" s="37">
        <v>192.286</v>
      </c>
      <c r="D87" s="37">
        <v>167.52600000000001</v>
      </c>
      <c r="E87" s="37">
        <v>145.08799999999999</v>
      </c>
      <c r="F87" s="37">
        <v>174.49100000000001</v>
      </c>
      <c r="G87" s="37">
        <v>130.56100000000001</v>
      </c>
      <c r="H87" s="37">
        <v>142.035</v>
      </c>
      <c r="I87" s="37">
        <v>166.053</v>
      </c>
      <c r="J87" s="37">
        <v>156.26300000000001</v>
      </c>
      <c r="K87" s="37">
        <v>168.17500000000001</v>
      </c>
      <c r="L87" s="37">
        <v>142.07</v>
      </c>
      <c r="M87" s="37">
        <v>145.053</v>
      </c>
      <c r="N87" s="37">
        <v>160.667</v>
      </c>
      <c r="O87" s="37">
        <v>182.982</v>
      </c>
      <c r="P87" s="37">
        <v>170.71700000000001</v>
      </c>
      <c r="Q87" s="37">
        <v>150.13300000000001</v>
      </c>
      <c r="S87" s="4">
        <f t="shared" si="8"/>
        <v>185.79793667074335</v>
      </c>
      <c r="T87" s="4">
        <f t="shared" si="9"/>
        <v>161.37166780020121</v>
      </c>
      <c r="U87" s="4">
        <f t="shared" si="10"/>
        <v>145.80428253004266</v>
      </c>
      <c r="V87" s="4">
        <f t="shared" si="11"/>
        <v>165.76354197999413</v>
      </c>
      <c r="W87" s="4">
        <f t="shared" si="12"/>
        <v>138.25265961760638</v>
      </c>
      <c r="X87" s="4">
        <f t="shared" si="13"/>
        <v>147.34422515625812</v>
      </c>
      <c r="Y87" s="4">
        <f t="shared" si="14"/>
        <v>165.75641501075268</v>
      </c>
      <c r="Z87" s="4">
        <f t="shared" si="15"/>
        <v>160.13987671875839</v>
      </c>
      <c r="AA87" s="4">
        <f t="shared" si="16"/>
        <v>165.85690372906913</v>
      </c>
      <c r="AB87" s="4">
        <f t="shared" si="17"/>
        <v>141.45268067143644</v>
      </c>
      <c r="AC87" s="4">
        <f t="shared" si="18"/>
        <v>147.81632565474334</v>
      </c>
      <c r="AD87" s="4">
        <f t="shared" si="19"/>
        <v>157.32197673304304</v>
      </c>
      <c r="AE87" s="4">
        <f t="shared" si="20"/>
        <v>174.07647721751471</v>
      </c>
      <c r="AF87" s="4">
        <f t="shared" si="21"/>
        <v>166.06134732191995</v>
      </c>
      <c r="AG87" s="4">
        <f t="shared" si="22"/>
        <v>146.98925674918613</v>
      </c>
      <c r="AI87" s="4">
        <f t="shared" si="23"/>
        <v>6.4880633292566472</v>
      </c>
      <c r="AJ87" s="4">
        <f t="shared" si="24"/>
        <v>6.1543321997988016</v>
      </c>
      <c r="AK87" s="4">
        <f t="shared" si="25"/>
        <v>-0.71628253004266185</v>
      </c>
      <c r="AL87" s="4">
        <f t="shared" si="26"/>
        <v>8.7274580200058836</v>
      </c>
      <c r="AM87" s="4">
        <f t="shared" si="27"/>
        <v>-7.6916596176063763</v>
      </c>
      <c r="AN87" s="4">
        <f t="shared" si="28"/>
        <v>-5.3092251562581225</v>
      </c>
      <c r="AO87" s="4">
        <f t="shared" si="29"/>
        <v>0.29658498924732157</v>
      </c>
      <c r="AP87" s="4">
        <f t="shared" si="30"/>
        <v>-3.8768767187583819</v>
      </c>
      <c r="AQ87" s="4">
        <f t="shared" si="31"/>
        <v>2.3180962709308801</v>
      </c>
      <c r="AR87" s="4">
        <f t="shared" si="32"/>
        <v>0.61731932856355343</v>
      </c>
      <c r="AS87" s="4">
        <f t="shared" si="33"/>
        <v>-2.7633256547433405</v>
      </c>
      <c r="AT87" s="4">
        <f t="shared" si="34"/>
        <v>3.3450232669569573</v>
      </c>
      <c r="AU87" s="4">
        <f t="shared" si="35"/>
        <v>8.9055227824852921</v>
      </c>
      <c r="AV87" s="4">
        <f t="shared" si="224"/>
        <v>4.6556526780800596</v>
      </c>
      <c r="AW87" s="4">
        <f t="shared" si="224"/>
        <v>3.1437432508138841</v>
      </c>
      <c r="AY87" s="2">
        <f t="shared" si="96"/>
        <v>101.55540161102589</v>
      </c>
      <c r="AZ87" s="2">
        <f t="shared" si="147"/>
        <v>103.67401315927539</v>
      </c>
      <c r="BA87" s="2">
        <f t="shared" si="148"/>
        <v>103.85979877942734</v>
      </c>
      <c r="BB87" s="2">
        <f t="shared" si="149"/>
        <v>102.31714607490485</v>
      </c>
      <c r="BC87" s="2">
        <f t="shared" si="150"/>
        <v>101.82758089044503</v>
      </c>
      <c r="BD87" s="2">
        <f t="shared" si="151"/>
        <v>100.49469986680181</v>
      </c>
      <c r="BE87" s="2">
        <f t="shared" si="152"/>
        <v>99.4319905910274</v>
      </c>
      <c r="BF87" s="2">
        <f t="shared" si="153"/>
        <v>105.30435122362815</v>
      </c>
      <c r="BG87" s="2">
        <f t="shared" si="154"/>
        <v>108.30317631448131</v>
      </c>
      <c r="BH87" s="2">
        <f t="shared" si="155"/>
        <v>108.02457730619288</v>
      </c>
      <c r="BI87" s="2">
        <f t="shared" si="156"/>
        <v>107.62565128271488</v>
      </c>
      <c r="BJ87" s="2">
        <f t="shared" si="157"/>
        <v>107.67551531553491</v>
      </c>
      <c r="BK87" s="2">
        <f t="shared" si="158"/>
        <v>107.21795205074035</v>
      </c>
      <c r="BL87" s="2">
        <f t="shared" si="159"/>
        <v>107.94243385892138</v>
      </c>
      <c r="BM87" s="2">
        <f t="shared" si="160"/>
        <v>111.16821263825004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110.57013968105065</v>
      </c>
      <c r="DL87" s="2">
        <f t="shared" si="225"/>
        <v>116.70473348968103</v>
      </c>
      <c r="DM87" s="2">
        <f t="shared" si="225"/>
        <v>115.43444973009446</v>
      </c>
      <c r="DN87" s="2">
        <f t="shared" si="225"/>
        <v>112.60168097165992</v>
      </c>
      <c r="DO87" s="2">
        <f t="shared" si="225"/>
        <v>114.36121621621623</v>
      </c>
      <c r="DP87" s="2">
        <f t="shared" si="225"/>
        <v>115.08797661947663</v>
      </c>
      <c r="DQ87" s="2">
        <f t="shared" si="225"/>
        <v>112.6061631104789</v>
      </c>
      <c r="DR87" s="2">
        <f t="shared" si="225"/>
        <v>116.05135822664772</v>
      </c>
      <c r="DS87" s="2">
        <f t="shared" si="225"/>
        <v>119.35741394251396</v>
      </c>
      <c r="DT87" s="2">
        <f t="shared" si="225"/>
        <v>119.52571171171171</v>
      </c>
      <c r="DU87" s="2">
        <f t="shared" si="225"/>
        <v>120.5397198879552</v>
      </c>
      <c r="DV87" s="2">
        <f t="shared" si="225"/>
        <v>120.29328176748179</v>
      </c>
      <c r="DW87" s="2">
        <f t="shared" si="225"/>
        <v>118.9709345661451</v>
      </c>
      <c r="DX87" s="2">
        <f t="shared" si="225"/>
        <v>118.06077216690372</v>
      </c>
      <c r="DY87" s="2">
        <f t="shared" si="225"/>
        <v>115.90010828877008</v>
      </c>
      <c r="EA87" s="2">
        <f t="shared" si="228"/>
        <v>100.1204178739417</v>
      </c>
      <c r="EB87" s="2">
        <f t="shared" si="72"/>
        <v>101.54666427575214</v>
      </c>
      <c r="EC87" s="2">
        <f t="shared" si="73"/>
        <v>101.89686974300953</v>
      </c>
      <c r="ED87" s="2">
        <f t="shared" si="74"/>
        <v>100.48936554741165</v>
      </c>
      <c r="EE87" s="2">
        <f t="shared" si="75"/>
        <v>99.603037599293899</v>
      </c>
      <c r="EF87" s="2">
        <f t="shared" si="76"/>
        <v>97.579063435969204</v>
      </c>
      <c r="EG87" s="2">
        <f t="shared" si="77"/>
        <v>96.894452980132442</v>
      </c>
      <c r="EH87" s="2">
        <f t="shared" si="78"/>
        <v>103.28049911268855</v>
      </c>
      <c r="EI87" s="2">
        <f t="shared" si="79"/>
        <v>106.03731857107901</v>
      </c>
      <c r="EJ87" s="2">
        <f t="shared" si="80"/>
        <v>105.9162111055831</v>
      </c>
      <c r="EK87" s="2">
        <f t="shared" si="81"/>
        <v>104.99051090932632</v>
      </c>
      <c r="EL87" s="2">
        <f t="shared" si="82"/>
        <v>105.15827674855686</v>
      </c>
      <c r="EM87" s="2">
        <f t="shared" si="83"/>
        <v>104.7894362638628</v>
      </c>
      <c r="EN87" s="2">
        <f t="shared" si="84"/>
        <v>105.94215935602043</v>
      </c>
      <c r="EO87" s="2">
        <f t="shared" si="85"/>
        <v>110.09898447532635</v>
      </c>
      <c r="EQ87" s="2">
        <f t="shared" si="86"/>
        <v>100.61530058912874</v>
      </c>
      <c r="ER87" s="2">
        <f t="shared" si="226"/>
        <v>101.38580748439767</v>
      </c>
      <c r="ES87" s="2">
        <f t="shared" si="226"/>
        <v>101.58077604236338</v>
      </c>
      <c r="ET87" s="2">
        <f t="shared" si="226"/>
        <v>99.894931789340433</v>
      </c>
      <c r="EU87" s="2">
        <f t="shared" si="226"/>
        <v>99.131159736404811</v>
      </c>
      <c r="EV87" s="2">
        <f t="shared" si="226"/>
        <v>96.646319359469686</v>
      </c>
      <c r="EW87" s="2">
        <f t="shared" si="226"/>
        <v>96.883702968247263</v>
      </c>
      <c r="EX87" s="2">
        <f t="shared" si="226"/>
        <v>102.52244699614815</v>
      </c>
      <c r="EY87" s="2">
        <f t="shared" si="226"/>
        <v>104.5885339083928</v>
      </c>
      <c r="EZ87" s="2">
        <f t="shared" si="226"/>
        <v>106.39840667424001</v>
      </c>
      <c r="FA87" s="2">
        <f t="shared" si="226"/>
        <v>104.64153678269687</v>
      </c>
      <c r="FB87" s="2">
        <f t="shared" si="226"/>
        <v>104.73397676731506</v>
      </c>
      <c r="FC87" s="2">
        <f t="shared" si="226"/>
        <v>104.09057120816522</v>
      </c>
      <c r="FD87" s="2">
        <f t="shared" si="226"/>
        <v>106.73271316010036</v>
      </c>
      <c r="FE87" s="2">
        <f t="shared" si="226"/>
        <v>111.37603244955203</v>
      </c>
      <c r="FG87" s="2">
        <f t="shared" si="88"/>
        <v>0.8627070790419461</v>
      </c>
      <c r="FH87" s="2">
        <f t="shared" si="227"/>
        <v>0.85964616428395457</v>
      </c>
      <c r="FI87" s="2">
        <f t="shared" si="227"/>
        <v>0.85498197208472704</v>
      </c>
      <c r="FJ87" s="2">
        <f t="shared" si="227"/>
        <v>0.8490620860258975</v>
      </c>
      <c r="FK87" s="2">
        <f t="shared" si="227"/>
        <v>0.84924152960621835</v>
      </c>
      <c r="FL87" s="2">
        <f t="shared" si="227"/>
        <v>0.8334344448540274</v>
      </c>
      <c r="FM87" s="2">
        <f t="shared" si="227"/>
        <v>0.8384933041336734</v>
      </c>
      <c r="FN87" s="2">
        <f t="shared" si="227"/>
        <v>0.8414708160090002</v>
      </c>
      <c r="FO87" s="2">
        <f t="shared" si="227"/>
        <v>0.8297942162421077</v>
      </c>
      <c r="FP87" s="2">
        <f t="shared" si="227"/>
        <v>0.84511221916651691</v>
      </c>
      <c r="FQ87" s="2">
        <f t="shared" si="227"/>
        <v>0.83051242737551112</v>
      </c>
      <c r="FR87" s="2">
        <f t="shared" si="227"/>
        <v>0.8336619437104914</v>
      </c>
      <c r="FS87" s="2">
        <f t="shared" si="227"/>
        <v>0.82872408377302376</v>
      </c>
      <c r="FT87" s="2">
        <f t="shared" si="227"/>
        <v>0.83497595742368069</v>
      </c>
      <c r="FU87" s="2">
        <f t="shared" si="227"/>
        <v>0.81579916143527687</v>
      </c>
      <c r="FW87" s="2">
        <f t="shared" si="112"/>
        <v>6.2824377896074899E-4</v>
      </c>
      <c r="FX87" s="2">
        <f t="shared" si="164"/>
        <v>8.9690152191661222E-4</v>
      </c>
      <c r="FY87" s="2">
        <f t="shared" si="165"/>
        <v>8.3556253719636051E-4</v>
      </c>
      <c r="FZ87" s="2">
        <f t="shared" si="166"/>
        <v>7.1849223465738537E-4</v>
      </c>
      <c r="GA87" s="2">
        <f t="shared" si="167"/>
        <v>7.9923845545420936E-4</v>
      </c>
      <c r="GB87" s="2">
        <f t="shared" si="168"/>
        <v>7.9916195634451459E-4</v>
      </c>
      <c r="GC87" s="2">
        <f t="shared" si="169"/>
        <v>8.1661926317443947E-4</v>
      </c>
      <c r="GD87" s="2">
        <f t="shared" si="170"/>
        <v>9.2574540069909105E-4</v>
      </c>
      <c r="GE87" s="2">
        <f t="shared" si="171"/>
        <v>8.9697872716279633E-4</v>
      </c>
      <c r="GF87" s="2">
        <f t="shared" si="172"/>
        <v>8.7278586103274949E-4</v>
      </c>
      <c r="GG87" s="2">
        <f t="shared" si="173"/>
        <v>7.373401364343629E-4</v>
      </c>
      <c r="GH87" s="2">
        <f t="shared" si="174"/>
        <v>6.8053220514530024E-4</v>
      </c>
      <c r="GI87" s="2">
        <f t="shared" si="175"/>
        <v>6.2004576368683507E-4</v>
      </c>
      <c r="GJ87" s="2">
        <f t="shared" si="176"/>
        <v>5.2118708389590747E-4</v>
      </c>
      <c r="GK87" s="2">
        <f t="shared" si="177"/>
        <v>5.1391324587390908E-4</v>
      </c>
      <c r="GM87" s="86">
        <f t="shared" si="113"/>
        <v>0.54533375938287032</v>
      </c>
      <c r="GN87" s="86">
        <f t="shared" si="178"/>
        <v>0.38108443630070643</v>
      </c>
      <c r="GO87" s="86">
        <f t="shared" si="179"/>
        <v>0.29275594947189881</v>
      </c>
      <c r="GP87" s="86">
        <f t="shared" si="180"/>
        <v>0.40978283951587202</v>
      </c>
      <c r="GQ87" s="86">
        <f t="shared" si="181"/>
        <v>0.25231359779737372</v>
      </c>
      <c r="GR87" s="86">
        <f t="shared" si="182"/>
        <v>0.30993566384673421</v>
      </c>
      <c r="GS87" s="86">
        <f t="shared" si="183"/>
        <v>0.41049896177877654</v>
      </c>
      <c r="GT87" s="86">
        <f t="shared" si="184"/>
        <v>0.37240371153523844</v>
      </c>
      <c r="GU87" s="86">
        <f t="shared" si="185"/>
        <v>0.39394784130337834</v>
      </c>
      <c r="GV87" s="86">
        <f t="shared" si="186"/>
        <v>0.24710814619104199</v>
      </c>
      <c r="GW87" s="86">
        <f t="shared" si="187"/>
        <v>0.29899363844770371</v>
      </c>
      <c r="GX87" s="86">
        <f t="shared" si="188"/>
        <v>0.36347585398802768</v>
      </c>
      <c r="GY87" s="86">
        <f t="shared" si="189"/>
        <v>0.45393152986971574</v>
      </c>
      <c r="GZ87" s="86">
        <f t="shared" si="190"/>
        <v>0.43568810305411931</v>
      </c>
      <c r="HA87" s="86">
        <f t="shared" si="191"/>
        <v>0.3609207829020028</v>
      </c>
      <c r="HC87" s="86">
        <f t="shared" si="145"/>
        <v>2.7357893727317914E-3</v>
      </c>
      <c r="HD87" s="86">
        <f t="shared" si="192"/>
        <v>4.1073505229535512E-3</v>
      </c>
      <c r="HE87" s="86">
        <f t="shared" si="193"/>
        <v>1.8706054406941739E-3</v>
      </c>
      <c r="HF87" s="86">
        <f t="shared" si="194"/>
        <v>1.1623129911280895E-3</v>
      </c>
      <c r="HG87" s="86">
        <f t="shared" si="195"/>
        <v>2.3902324042767726E-3</v>
      </c>
      <c r="HH87" s="86">
        <f t="shared" si="196"/>
        <v>1.98067909662295E-3</v>
      </c>
      <c r="HI87" s="86">
        <f t="shared" si="197"/>
        <v>1.9032292347355936E-3</v>
      </c>
      <c r="HJ87" s="86">
        <f t="shared" si="198"/>
        <v>3.7371721333828586E-3</v>
      </c>
      <c r="HK87" s="86">
        <f t="shared" si="199"/>
        <v>2.5142348528694445E-3</v>
      </c>
      <c r="HL87" s="86">
        <f t="shared" si="200"/>
        <v>3.9755069918083925E-3</v>
      </c>
      <c r="HM87" s="86">
        <f t="shared" si="201"/>
        <v>1.2717547591290981E-3</v>
      </c>
      <c r="HN87" s="86">
        <f t="shared" si="202"/>
        <v>2.292307916440312E-3</v>
      </c>
      <c r="HO87" s="86">
        <f t="shared" si="203"/>
        <v>6.5572982265909717E-4</v>
      </c>
      <c r="HP87" s="86">
        <f t="shared" si="204"/>
        <v>8.0362855856957842E-4</v>
      </c>
      <c r="HQ87" s="86">
        <f t="shared" si="205"/>
        <v>1.551490885208814E-4</v>
      </c>
      <c r="HS87" s="86">
        <f t="shared" si="114"/>
        <v>1.7776953411751189E-37</v>
      </c>
      <c r="HT87" s="86">
        <f t="shared" si="206"/>
        <v>6.3153134444979108E-31</v>
      </c>
      <c r="HU87" s="86">
        <f t="shared" si="207"/>
        <v>5.3833503350016745E-42</v>
      </c>
      <c r="HV87" s="86">
        <f t="shared" si="208"/>
        <v>1.2859671769881146E-44</v>
      </c>
      <c r="HW87" s="86">
        <f t="shared" si="209"/>
        <v>4.9248723977853615E-44</v>
      </c>
      <c r="HX87" s="86">
        <f t="shared" si="210"/>
        <v>2.3087847579038376E-44</v>
      </c>
      <c r="HY87" s="86">
        <f t="shared" si="211"/>
        <v>1.4962360832333683E-43</v>
      </c>
      <c r="HZ87" s="86">
        <f t="shared" si="212"/>
        <v>4.362278585333543E-40</v>
      </c>
      <c r="IA87" s="86">
        <f t="shared" si="213"/>
        <v>1.9205597501380023E-42</v>
      </c>
      <c r="IB87" s="86">
        <f t="shared" si="214"/>
        <v>1.8300012608655271E-39</v>
      </c>
      <c r="IC87" s="86">
        <f t="shared" si="215"/>
        <v>1.3221081755217803E-48</v>
      </c>
      <c r="ID87" s="86">
        <f t="shared" si="216"/>
        <v>3.4938335322401438E-40</v>
      </c>
      <c r="IE87" s="86">
        <f t="shared" si="217"/>
        <v>1.4799575321717366E-47</v>
      </c>
      <c r="IF87" s="86">
        <f t="shared" si="218"/>
        <v>1.2710928645751958E-21</v>
      </c>
      <c r="IG87" s="86">
        <f t="shared" si="219"/>
        <v>7.1600588110728316E-16</v>
      </c>
      <c r="II87" s="86">
        <f t="shared" si="115"/>
        <v>4.6427792973395844E-102</v>
      </c>
      <c r="IJ87" s="86">
        <f t="shared" si="116"/>
        <v>2.8277561423498994E-90</v>
      </c>
      <c r="IK87" s="86">
        <f t="shared" si="117"/>
        <v>7.5438139721148244E-118</v>
      </c>
      <c r="IL87" s="86">
        <f t="shared" si="118"/>
        <v>1.644612642724712E-121</v>
      </c>
      <c r="IM87" s="86">
        <f t="shared" si="119"/>
        <v>6.503339846573979E-122</v>
      </c>
      <c r="IN87" s="86">
        <f t="shared" si="120"/>
        <v>1.3391127595474685E-123</v>
      </c>
      <c r="IO87" s="86">
        <f t="shared" si="121"/>
        <v>3.9735731246986137E-122</v>
      </c>
      <c r="IP87" s="86">
        <f t="shared" si="122"/>
        <v>9.7631118529695023E-111</v>
      </c>
      <c r="IQ87" s="86">
        <f t="shared" si="123"/>
        <v>1.9658832738614851E-117</v>
      </c>
      <c r="IR87" s="86">
        <f t="shared" si="124"/>
        <v>1.6317912002660481E-109</v>
      </c>
      <c r="IS87" s="86">
        <f t="shared" si="125"/>
        <v>2.1825484298864214E-137</v>
      </c>
      <c r="IT87" s="86">
        <f t="shared" si="126"/>
        <v>1.0581114794608816E-110</v>
      </c>
      <c r="IU87" s="86">
        <f t="shared" si="127"/>
        <v>4.569488764866431E-130</v>
      </c>
      <c r="IV87" s="86">
        <f t="shared" si="128"/>
        <v>6.3529748983533842E-94</v>
      </c>
      <c r="IW87" s="86">
        <f t="shared" si="129"/>
        <v>3.2969852871446124E-78</v>
      </c>
      <c r="IY87" s="86">
        <f t="shared" si="130"/>
        <v>0.5480695487556021</v>
      </c>
      <c r="IZ87" s="86">
        <f t="shared" si="131"/>
        <v>0.38519178682365995</v>
      </c>
      <c r="JA87" s="86">
        <f t="shared" si="132"/>
        <v>0.29462655491259299</v>
      </c>
      <c r="JB87" s="86">
        <f t="shared" si="133"/>
        <v>0.41094515250700009</v>
      </c>
      <c r="JC87" s="86">
        <f t="shared" si="134"/>
        <v>0.25470383020165049</v>
      </c>
      <c r="JD87" s="86">
        <f t="shared" si="135"/>
        <v>0.31191634294335718</v>
      </c>
      <c r="JE87" s="86">
        <f t="shared" si="136"/>
        <v>0.41240219101351211</v>
      </c>
      <c r="JF87" s="86">
        <f t="shared" si="137"/>
        <v>0.37614088366862131</v>
      </c>
      <c r="JG87" s="86">
        <f t="shared" si="138"/>
        <v>0.39646207615624779</v>
      </c>
      <c r="JH87" s="86">
        <f t="shared" si="139"/>
        <v>0.25108365318285036</v>
      </c>
      <c r="JI87" s="86">
        <f t="shared" si="140"/>
        <v>0.30026539320683282</v>
      </c>
      <c r="JJ87" s="86">
        <f t="shared" si="141"/>
        <v>0.36576816190446798</v>
      </c>
      <c r="JK87" s="86">
        <f t="shared" si="142"/>
        <v>0.45458725969237485</v>
      </c>
      <c r="JL87" s="86">
        <f t="shared" si="143"/>
        <v>0.43649173161268889</v>
      </c>
      <c r="JM87" s="86">
        <f t="shared" si="144"/>
        <v>0.3610759319905244</v>
      </c>
    </row>
    <row r="88" spans="2:273" x14ac:dyDescent="0.25">
      <c r="B88" s="2">
        <v>61</v>
      </c>
      <c r="C88" s="37">
        <v>163.01599999999999</v>
      </c>
      <c r="D88" s="37">
        <v>130.54400000000001</v>
      </c>
      <c r="E88" s="37">
        <v>115.456</v>
      </c>
      <c r="F88" s="37">
        <v>126.789</v>
      </c>
      <c r="G88" s="37">
        <v>114.702</v>
      </c>
      <c r="H88" s="37">
        <v>116.351</v>
      </c>
      <c r="I88" s="37">
        <v>129.36799999999999</v>
      </c>
      <c r="J88" s="37">
        <v>132.43899999999999</v>
      </c>
      <c r="K88" s="37">
        <v>136.28100000000001</v>
      </c>
      <c r="L88" s="37">
        <v>123.614</v>
      </c>
      <c r="M88" s="37">
        <v>119.175</v>
      </c>
      <c r="N88" s="37">
        <v>125.175</v>
      </c>
      <c r="O88" s="37">
        <v>144.649</v>
      </c>
      <c r="P88" s="37">
        <v>139.43299999999999</v>
      </c>
      <c r="Q88" s="37">
        <v>129.28299999999999</v>
      </c>
      <c r="S88" s="4">
        <f t="shared" si="8"/>
        <v>157.51842277444518</v>
      </c>
      <c r="T88" s="4">
        <f t="shared" si="9"/>
        <v>135.60797070109868</v>
      </c>
      <c r="U88" s="4">
        <f t="shared" si="10"/>
        <v>123.29069028238273</v>
      </c>
      <c r="V88" s="4">
        <f t="shared" si="11"/>
        <v>133.02518971768055</v>
      </c>
      <c r="W88" s="4">
        <f t="shared" si="12"/>
        <v>118.85249434463356</v>
      </c>
      <c r="X88" s="4">
        <f t="shared" si="13"/>
        <v>123.63625794524729</v>
      </c>
      <c r="Y88" s="4">
        <f t="shared" si="14"/>
        <v>137.58066191733519</v>
      </c>
      <c r="Z88" s="4">
        <f t="shared" si="15"/>
        <v>138.12077986331059</v>
      </c>
      <c r="AA88" s="4">
        <f t="shared" si="16"/>
        <v>141.23020260025834</v>
      </c>
      <c r="AB88" s="4">
        <f t="shared" si="17"/>
        <v>122.33292322403148</v>
      </c>
      <c r="AC88" s="4">
        <f t="shared" si="18"/>
        <v>125.05614185507766</v>
      </c>
      <c r="AD88" s="4">
        <f t="shared" si="19"/>
        <v>129.85856303347242</v>
      </c>
      <c r="AE88" s="4">
        <f t="shared" si="20"/>
        <v>144.47732302630396</v>
      </c>
      <c r="AF88" s="4">
        <f t="shared" si="21"/>
        <v>139.94180473275711</v>
      </c>
      <c r="AG88" s="4">
        <f t="shared" si="22"/>
        <v>129.72925254827464</v>
      </c>
      <c r="AI88" s="4">
        <f t="shared" si="23"/>
        <v>5.4975772255548065</v>
      </c>
      <c r="AJ88" s="4">
        <f t="shared" si="24"/>
        <v>-5.0639707010986683</v>
      </c>
      <c r="AK88" s="4">
        <f t="shared" si="25"/>
        <v>-7.8346902823827236</v>
      </c>
      <c r="AL88" s="4">
        <f t="shared" si="26"/>
        <v>-6.2361897176805456</v>
      </c>
      <c r="AM88" s="4">
        <f t="shared" si="27"/>
        <v>-4.1504943446335574</v>
      </c>
      <c r="AN88" s="4">
        <f t="shared" si="28"/>
        <v>-7.2852579452472952</v>
      </c>
      <c r="AO88" s="4">
        <f t="shared" si="29"/>
        <v>-8.2126619173351969</v>
      </c>
      <c r="AP88" s="4">
        <f t="shared" si="30"/>
        <v>-5.6817798633105951</v>
      </c>
      <c r="AQ88" s="4">
        <f t="shared" si="31"/>
        <v>-4.9492026002583316</v>
      </c>
      <c r="AR88" s="4">
        <f t="shared" si="32"/>
        <v>1.2810767759685291</v>
      </c>
      <c r="AS88" s="4">
        <f t="shared" si="33"/>
        <v>-5.881141855077658</v>
      </c>
      <c r="AT88" s="4">
        <f t="shared" si="34"/>
        <v>-4.6835630334724243</v>
      </c>
      <c r="AU88" s="4">
        <f t="shared" si="35"/>
        <v>0.17167697369603729</v>
      </c>
      <c r="AV88" s="4">
        <f t="shared" si="224"/>
        <v>-0.50880473275711324</v>
      </c>
      <c r="AW88" s="4">
        <f t="shared" si="224"/>
        <v>-0.4462525482746571</v>
      </c>
      <c r="AY88" s="2">
        <f t="shared" si="96"/>
        <v>101.34311254814361</v>
      </c>
      <c r="AZ88" s="2">
        <f t="shared" si="147"/>
        <v>103.4127686144148</v>
      </c>
      <c r="BA88" s="2">
        <f t="shared" si="148"/>
        <v>103.60261414713884</v>
      </c>
      <c r="BB88" s="2">
        <f t="shared" si="149"/>
        <v>102.07567897826476</v>
      </c>
      <c r="BC88" s="2">
        <f t="shared" si="150"/>
        <v>101.55710882865954</v>
      </c>
      <c r="BD88" s="2">
        <f t="shared" si="151"/>
        <v>100.18907464885177</v>
      </c>
      <c r="BE88" s="2">
        <f t="shared" si="152"/>
        <v>99.169761014504672</v>
      </c>
      <c r="BF88" s="2">
        <f t="shared" si="153"/>
        <v>105.02810351961047</v>
      </c>
      <c r="BG88" s="2">
        <f t="shared" si="154"/>
        <v>107.9978637793545</v>
      </c>
      <c r="BH88" s="2">
        <f t="shared" si="155"/>
        <v>107.76834896457918</v>
      </c>
      <c r="BI88" s="2">
        <f t="shared" si="156"/>
        <v>107.34451661000978</v>
      </c>
      <c r="BJ88" s="2">
        <f t="shared" si="157"/>
        <v>107.41208510116776</v>
      </c>
      <c r="BK88" s="2">
        <f t="shared" si="158"/>
        <v>106.95706135326363</v>
      </c>
      <c r="BL88" s="2">
        <f t="shared" si="159"/>
        <v>107.71798771307854</v>
      </c>
      <c r="BM88" s="2">
        <f t="shared" si="160"/>
        <v>110.97860111972727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110.73457954971856</v>
      </c>
      <c r="DL88" s="2">
        <f t="shared" si="225"/>
        <v>116.91239727954971</v>
      </c>
      <c r="DM88" s="2">
        <f t="shared" si="225"/>
        <v>115.59091228070176</v>
      </c>
      <c r="DN88" s="2">
        <f t="shared" si="225"/>
        <v>112.70446963562753</v>
      </c>
      <c r="DO88" s="2">
        <f t="shared" si="225"/>
        <v>114.49018563300145</v>
      </c>
      <c r="DP88" s="2">
        <f t="shared" si="225"/>
        <v>115.28748691548692</v>
      </c>
      <c r="DQ88" s="2">
        <f t="shared" si="225"/>
        <v>112.74644144144143</v>
      </c>
      <c r="DR88" s="2">
        <f t="shared" si="225"/>
        <v>116.20026126126128</v>
      </c>
      <c r="DS88" s="2">
        <f t="shared" si="225"/>
        <v>119.55742951522953</v>
      </c>
      <c r="DT88" s="2">
        <f t="shared" si="225"/>
        <v>119.67034234234234</v>
      </c>
      <c r="DU88" s="2">
        <f t="shared" si="225"/>
        <v>120.73405882352944</v>
      </c>
      <c r="DV88" s="2">
        <f t="shared" si="225"/>
        <v>120.51935950235952</v>
      </c>
      <c r="DW88" s="2">
        <f t="shared" si="225"/>
        <v>119.19059791370319</v>
      </c>
      <c r="DX88" s="2">
        <f t="shared" si="225"/>
        <v>118.23996396396393</v>
      </c>
      <c r="DY88" s="2">
        <f t="shared" si="225"/>
        <v>116.00850000000003</v>
      </c>
      <c r="EA88" s="2">
        <f t="shared" si="228"/>
        <v>99.979663499529664</v>
      </c>
      <c r="EB88" s="2">
        <f t="shared" si="72"/>
        <v>101.40280459254831</v>
      </c>
      <c r="EC88" s="2">
        <f t="shared" si="73"/>
        <v>101.7484572975594</v>
      </c>
      <c r="ED88" s="2">
        <f t="shared" si="74"/>
        <v>100.35298005295675</v>
      </c>
      <c r="EE88" s="2">
        <f t="shared" si="75"/>
        <v>99.463693058060542</v>
      </c>
      <c r="EF88" s="2">
        <f t="shared" si="76"/>
        <v>97.438034849545133</v>
      </c>
      <c r="EG88" s="2">
        <f t="shared" si="77"/>
        <v>96.784793267108157</v>
      </c>
      <c r="EH88" s="2">
        <f t="shared" si="78"/>
        <v>103.10939396628216</v>
      </c>
      <c r="EI88" s="2">
        <f t="shared" si="79"/>
        <v>105.83705921213603</v>
      </c>
      <c r="EJ88" s="2">
        <f t="shared" si="80"/>
        <v>105.77842502639272</v>
      </c>
      <c r="EK88" s="2">
        <f t="shared" si="81"/>
        <v>104.85278812599137</v>
      </c>
      <c r="EL88" s="2">
        <f t="shared" si="82"/>
        <v>105.02730796080012</v>
      </c>
      <c r="EM88" s="2">
        <f t="shared" si="83"/>
        <v>104.65172236847157</v>
      </c>
      <c r="EN88" s="2">
        <f t="shared" si="84"/>
        <v>105.82089065361997</v>
      </c>
      <c r="EO88" s="2">
        <f t="shared" si="85"/>
        <v>109.94197719832397</v>
      </c>
      <c r="EQ88" s="2">
        <f t="shared" si="86"/>
        <v>100.45996805884742</v>
      </c>
      <c r="ER88" s="2">
        <f t="shared" si="226"/>
        <v>101.2467412577129</v>
      </c>
      <c r="ES88" s="2">
        <f t="shared" si="226"/>
        <v>101.44128017537628</v>
      </c>
      <c r="ET88" s="2">
        <f t="shared" si="226"/>
        <v>99.7750302619324</v>
      </c>
      <c r="EU88" s="2">
        <f t="shared" si="226"/>
        <v>99.005056905103189</v>
      </c>
      <c r="EV88" s="2">
        <f t="shared" si="226"/>
        <v>96.531900008416812</v>
      </c>
      <c r="EW88" s="2">
        <f t="shared" si="226"/>
        <v>96.774261511554698</v>
      </c>
      <c r="EX88" s="2">
        <f t="shared" si="226"/>
        <v>102.3737848135805</v>
      </c>
      <c r="EY88" s="2">
        <f t="shared" si="226"/>
        <v>104.43032981609115</v>
      </c>
      <c r="EZ88" s="2">
        <f t="shared" si="226"/>
        <v>106.24603828583857</v>
      </c>
      <c r="FA88" s="2">
        <f t="shared" si="226"/>
        <v>104.51328705723689</v>
      </c>
      <c r="FB88" s="2">
        <f t="shared" si="226"/>
        <v>104.61485791333821</v>
      </c>
      <c r="FC88" s="2">
        <f t="shared" si="226"/>
        <v>103.97120572483981</v>
      </c>
      <c r="FD88" s="2">
        <f t="shared" si="226"/>
        <v>106.59140847180078</v>
      </c>
      <c r="FE88" s="2">
        <f t="shared" si="226"/>
        <v>111.18366746922959</v>
      </c>
      <c r="FG88" s="2">
        <f t="shared" si="88"/>
        <v>0.87325626701151027</v>
      </c>
      <c r="FH88" s="2">
        <f t="shared" si="227"/>
        <v>0.87039521108124007</v>
      </c>
      <c r="FI88" s="2">
        <f t="shared" si="227"/>
        <v>0.86603256015702412</v>
      </c>
      <c r="FJ88" s="2">
        <f t="shared" si="227"/>
        <v>0.8604901702375396</v>
      </c>
      <c r="FK88" s="2">
        <f t="shared" si="227"/>
        <v>0.86065825715273836</v>
      </c>
      <c r="FL88" s="2">
        <f t="shared" si="227"/>
        <v>0.84583091173005986</v>
      </c>
      <c r="FM88" s="2">
        <f t="shared" si="227"/>
        <v>0.85058077018151779</v>
      </c>
      <c r="FN88" s="2">
        <f t="shared" si="227"/>
        <v>0.85337440747355409</v>
      </c>
      <c r="FO88" s="2">
        <f t="shared" si="227"/>
        <v>0.84241037647839334</v>
      </c>
      <c r="FP88" s="2">
        <f t="shared" si="227"/>
        <v>0.85678892055770828</v>
      </c>
      <c r="FQ88" s="2">
        <f t="shared" si="227"/>
        <v>0.84308541861099684</v>
      </c>
      <c r="FR88" s="2">
        <f t="shared" si="227"/>
        <v>0.84604460685282512</v>
      </c>
      <c r="FS88" s="2">
        <f t="shared" si="227"/>
        <v>0.84140440500220726</v>
      </c>
      <c r="FT88" s="2">
        <f t="shared" si="227"/>
        <v>0.84727872151375017</v>
      </c>
      <c r="FU88" s="2">
        <f t="shared" si="227"/>
        <v>0.82923920273425333</v>
      </c>
      <c r="FW88" s="2">
        <f t="shared" si="112"/>
        <v>6.8881385522715421E-4</v>
      </c>
      <c r="FX88" s="2">
        <f t="shared" si="164"/>
        <v>9.8334787236085074E-4</v>
      </c>
      <c r="FY88" s="2">
        <f t="shared" si="165"/>
        <v>9.161022532801073E-4</v>
      </c>
      <c r="FZ88" s="2">
        <f t="shared" si="166"/>
        <v>7.8775646303993671E-4</v>
      </c>
      <c r="GA88" s="2">
        <f t="shared" si="167"/>
        <v>8.7627997077841001E-4</v>
      </c>
      <c r="GB88" s="2">
        <f t="shared" si="168"/>
        <v>8.7619610410625019E-4</v>
      </c>
      <c r="GC88" s="2">
        <f t="shared" si="169"/>
        <v>8.9533467682511821E-4</v>
      </c>
      <c r="GD88" s="2">
        <f t="shared" si="170"/>
        <v>1.0149689958554591E-3</v>
      </c>
      <c r="GE88" s="2">
        <f t="shared" si="171"/>
        <v>9.8343251158074891E-4</v>
      </c>
      <c r="GF88" s="2">
        <f t="shared" si="172"/>
        <v>9.5691009009645617E-4</v>
      </c>
      <c r="GG88" s="2">
        <f t="shared" si="173"/>
        <v>8.0841987397782511E-4</v>
      </c>
      <c r="GH88" s="2">
        <f t="shared" si="174"/>
        <v>7.4613973577689877E-4</v>
      </c>
      <c r="GI88" s="2">
        <f t="shared" si="175"/>
        <v>6.7982599269300874E-4</v>
      </c>
      <c r="GJ88" s="2">
        <f t="shared" si="176"/>
        <v>5.7144153969996322E-4</v>
      </c>
      <c r="GK88" s="2">
        <f t="shared" si="177"/>
        <v>5.6346673132759699E-4</v>
      </c>
      <c r="GM88" s="86">
        <f t="shared" si="113"/>
        <v>0.39379310132251394</v>
      </c>
      <c r="GN88" s="86">
        <f t="shared" si="178"/>
        <v>0.22447888451139006</v>
      </c>
      <c r="GO88" s="86">
        <f t="shared" si="179"/>
        <v>0.14594097731225866</v>
      </c>
      <c r="GP88" s="86">
        <f t="shared" si="180"/>
        <v>0.21876766316767907</v>
      </c>
      <c r="GQ88" s="86">
        <f t="shared" si="181"/>
        <v>0.12492569905306287</v>
      </c>
      <c r="GR88" s="86">
        <f t="shared" si="182"/>
        <v>0.16885088289986536</v>
      </c>
      <c r="GS88" s="86">
        <f t="shared" si="183"/>
        <v>0.26156598851276608</v>
      </c>
      <c r="GT88" s="86">
        <f t="shared" si="184"/>
        <v>0.24239213561047132</v>
      </c>
      <c r="GU88" s="86">
        <f t="shared" si="185"/>
        <v>0.24978576063885174</v>
      </c>
      <c r="GV88" s="86">
        <f t="shared" si="186"/>
        <v>0.10540116218617405</v>
      </c>
      <c r="GW88" s="86">
        <f t="shared" si="187"/>
        <v>0.14433879611133671</v>
      </c>
      <c r="GX88" s="86">
        <f t="shared" si="188"/>
        <v>0.17697543134142782</v>
      </c>
      <c r="GY88" s="86">
        <f t="shared" si="189"/>
        <v>0.28556528235182166</v>
      </c>
      <c r="GZ88" s="86">
        <f t="shared" si="190"/>
        <v>0.26974845022800753</v>
      </c>
      <c r="HA88" s="86">
        <f t="shared" si="191"/>
        <v>0.21783815873542842</v>
      </c>
      <c r="HC88" s="86">
        <f t="shared" si="145"/>
        <v>4.4293187074673085E-3</v>
      </c>
      <c r="HD88" s="86">
        <f t="shared" si="192"/>
        <v>6.4960505393046094E-3</v>
      </c>
      <c r="HE88" s="86">
        <f t="shared" si="193"/>
        <v>3.2608140864979025E-3</v>
      </c>
      <c r="HF88" s="86">
        <f t="shared" si="194"/>
        <v>2.0639410399212023E-3</v>
      </c>
      <c r="HG88" s="86">
        <f t="shared" si="195"/>
        <v>4.1435420279794547E-3</v>
      </c>
      <c r="HH88" s="86">
        <f t="shared" si="196"/>
        <v>3.4773966470119685E-3</v>
      </c>
      <c r="HI88" s="86">
        <f t="shared" si="197"/>
        <v>3.3420885102092013E-3</v>
      </c>
      <c r="HJ88" s="86">
        <f t="shared" si="198"/>
        <v>6.2502369095954998E-3</v>
      </c>
      <c r="HK88" s="86">
        <f t="shared" si="199"/>
        <v>4.3417367907724758E-3</v>
      </c>
      <c r="HL88" s="86">
        <f t="shared" si="200"/>
        <v>6.5831485902802219E-3</v>
      </c>
      <c r="HM88" s="86">
        <f t="shared" si="201"/>
        <v>2.3361826409864549E-3</v>
      </c>
      <c r="HN88" s="86">
        <f t="shared" si="202"/>
        <v>3.8363620839781398E-3</v>
      </c>
      <c r="HO88" s="86">
        <f t="shared" si="203"/>
        <v>1.2040062905167889E-3</v>
      </c>
      <c r="HP88" s="86">
        <f t="shared" si="204"/>
        <v>1.4435784034703665E-3</v>
      </c>
      <c r="HQ88" s="86">
        <f t="shared" si="205"/>
        <v>3.3504321325314652E-4</v>
      </c>
      <c r="HS88" s="86">
        <f t="shared" si="114"/>
        <v>3.7901191820594745E-36</v>
      </c>
      <c r="HT88" s="86">
        <f t="shared" si="206"/>
        <v>9.6915756010341703E-30</v>
      </c>
      <c r="HU88" s="86">
        <f t="shared" si="207"/>
        <v>2.031061490411832E-40</v>
      </c>
      <c r="HV88" s="86">
        <f t="shared" si="208"/>
        <v>5.3396253958414806E-43</v>
      </c>
      <c r="HW88" s="86">
        <f t="shared" si="209"/>
        <v>2.1190679608008761E-42</v>
      </c>
      <c r="HX88" s="86">
        <f t="shared" si="210"/>
        <v>1.0347386325996016E-42</v>
      </c>
      <c r="HY88" s="86">
        <f t="shared" si="211"/>
        <v>6.39312967403369E-42</v>
      </c>
      <c r="HZ88" s="86">
        <f t="shared" si="212"/>
        <v>1.4216082883113748E-38</v>
      </c>
      <c r="IA88" s="86">
        <f t="shared" si="213"/>
        <v>7.6184843226393043E-41</v>
      </c>
      <c r="IB88" s="86">
        <f t="shared" si="214"/>
        <v>5.5265563936552922E-38</v>
      </c>
      <c r="IC88" s="86">
        <f t="shared" si="215"/>
        <v>8.4600313507055013E-47</v>
      </c>
      <c r="ID88" s="86">
        <f t="shared" si="216"/>
        <v>9.8778280428355875E-39</v>
      </c>
      <c r="IE88" s="86">
        <f t="shared" si="217"/>
        <v>7.3640618378250662E-46</v>
      </c>
      <c r="IF88" s="86">
        <f t="shared" si="218"/>
        <v>6.4773217388406835E-21</v>
      </c>
      <c r="IG88" s="86">
        <f t="shared" si="219"/>
        <v>2.2740747355983425E-15</v>
      </c>
      <c r="II88" s="86">
        <f t="shared" si="115"/>
        <v>1.4221427367134299E-99</v>
      </c>
      <c r="IJ88" s="86">
        <f t="shared" si="116"/>
        <v>5.7061748430950544E-88</v>
      </c>
      <c r="IK88" s="86">
        <f t="shared" si="117"/>
        <v>7.4159034127901717E-115</v>
      </c>
      <c r="IL88" s="86">
        <f t="shared" si="118"/>
        <v>1.7338066939710525E-118</v>
      </c>
      <c r="IM88" s="86">
        <f t="shared" si="119"/>
        <v>7.7854928026792919E-119</v>
      </c>
      <c r="IN88" s="86">
        <f t="shared" si="120"/>
        <v>1.7706266153788269E-120</v>
      </c>
      <c r="IO88" s="86">
        <f t="shared" si="121"/>
        <v>4.9214170946351653E-119</v>
      </c>
      <c r="IP88" s="86">
        <f t="shared" si="122"/>
        <v>6.9157362326956953E-108</v>
      </c>
      <c r="IQ88" s="86">
        <f t="shared" si="123"/>
        <v>2.0201440839386062E-114</v>
      </c>
      <c r="IR88" s="86">
        <f t="shared" si="124"/>
        <v>1.0174021381671629E-106</v>
      </c>
      <c r="IS88" s="86">
        <f t="shared" si="125"/>
        <v>5.9561399039623483E-134</v>
      </c>
      <c r="IT88" s="86">
        <f t="shared" si="126"/>
        <v>5.679243385351084E-108</v>
      </c>
      <c r="IU88" s="86">
        <f t="shared" si="127"/>
        <v>6.8318693316690231E-127</v>
      </c>
      <c r="IV88" s="86">
        <f t="shared" si="128"/>
        <v>1.075004136696645E-91</v>
      </c>
      <c r="IW88" s="86">
        <f t="shared" si="129"/>
        <v>2.3092685842494452E-76</v>
      </c>
      <c r="IY88" s="86">
        <f t="shared" si="130"/>
        <v>0.39822242002998126</v>
      </c>
      <c r="IZ88" s="86">
        <f t="shared" si="131"/>
        <v>0.23097493505069466</v>
      </c>
      <c r="JA88" s="86">
        <f t="shared" si="132"/>
        <v>0.14920179139875656</v>
      </c>
      <c r="JB88" s="86">
        <f t="shared" si="133"/>
        <v>0.22083160420760026</v>
      </c>
      <c r="JC88" s="86">
        <f t="shared" si="134"/>
        <v>0.12906924108104234</v>
      </c>
      <c r="JD88" s="86">
        <f t="shared" si="135"/>
        <v>0.17232827954687732</v>
      </c>
      <c r="JE88" s="86">
        <f t="shared" si="136"/>
        <v>0.26490807702297525</v>
      </c>
      <c r="JF88" s="86">
        <f t="shared" si="137"/>
        <v>0.24864237252006682</v>
      </c>
      <c r="JG88" s="86">
        <f t="shared" si="138"/>
        <v>0.25412749742962421</v>
      </c>
      <c r="JH88" s="86">
        <f t="shared" si="139"/>
        <v>0.11198431077645428</v>
      </c>
      <c r="JI88" s="86">
        <f t="shared" si="140"/>
        <v>0.14667497875232316</v>
      </c>
      <c r="JJ88" s="86">
        <f t="shared" si="141"/>
        <v>0.18081179342540596</v>
      </c>
      <c r="JK88" s="86">
        <f t="shared" si="142"/>
        <v>0.28676928864233847</v>
      </c>
      <c r="JL88" s="86">
        <f t="shared" si="143"/>
        <v>0.2711920286314779</v>
      </c>
      <c r="JM88" s="86">
        <f t="shared" si="144"/>
        <v>0.21817320194868384</v>
      </c>
    </row>
    <row r="89" spans="2:273" x14ac:dyDescent="0.25">
      <c r="B89" s="2">
        <v>62</v>
      </c>
      <c r="C89" s="37">
        <v>125.476</v>
      </c>
      <c r="D89" s="37">
        <v>110.825</v>
      </c>
      <c r="E89" s="37">
        <v>105.91200000000001</v>
      </c>
      <c r="F89" s="37">
        <v>105.43899999999999</v>
      </c>
      <c r="G89" s="37">
        <v>110.333</v>
      </c>
      <c r="H89" s="37">
        <v>109.614</v>
      </c>
      <c r="I89" s="37">
        <v>114.63200000000001</v>
      </c>
      <c r="J89" s="37">
        <v>124.158</v>
      </c>
      <c r="K89" s="37">
        <v>119.982</v>
      </c>
      <c r="L89" s="37">
        <v>118.158</v>
      </c>
      <c r="M89" s="37">
        <v>113.456</v>
      </c>
      <c r="N89" s="37">
        <v>109.965</v>
      </c>
      <c r="O89" s="37">
        <v>114.526</v>
      </c>
      <c r="P89" s="37">
        <v>116.45</v>
      </c>
      <c r="Q89" s="37">
        <v>113.783</v>
      </c>
      <c r="S89" s="4">
        <f t="shared" si="8"/>
        <v>133.48493790153927</v>
      </c>
      <c r="T89" s="4">
        <f t="shared" si="9"/>
        <v>119.81962469273776</v>
      </c>
      <c r="U89" s="4">
        <f t="shared" si="10"/>
        <v>112.14616505422447</v>
      </c>
      <c r="V89" s="4">
        <f t="shared" si="11"/>
        <v>114.11196809875116</v>
      </c>
      <c r="W89" s="4">
        <f t="shared" si="12"/>
        <v>109.8038200309941</v>
      </c>
      <c r="X89" s="4">
        <f t="shared" si="13"/>
        <v>110.91990554680865</v>
      </c>
      <c r="Y89" s="4">
        <f t="shared" si="14"/>
        <v>118.66597614432581</v>
      </c>
      <c r="Z89" s="4">
        <f t="shared" si="15"/>
        <v>123.75013282656718</v>
      </c>
      <c r="AA89" s="4">
        <f t="shared" si="16"/>
        <v>125.15913046892197</v>
      </c>
      <c r="AB89" s="4">
        <f t="shared" si="17"/>
        <v>114.92282497319951</v>
      </c>
      <c r="AC89" s="4">
        <f t="shared" si="18"/>
        <v>114.14793384149128</v>
      </c>
      <c r="AD89" s="4">
        <f t="shared" si="19"/>
        <v>116.06651608689542</v>
      </c>
      <c r="AE89" s="4">
        <f t="shared" si="20"/>
        <v>123.96189142950831</v>
      </c>
      <c r="AF89" s="4">
        <f t="shared" si="21"/>
        <v>122.29255485426154</v>
      </c>
      <c r="AG89" s="4">
        <f t="shared" si="22"/>
        <v>118.95122978280344</v>
      </c>
      <c r="AI89" s="4">
        <f t="shared" si="23"/>
        <v>-8.0089379015392694</v>
      </c>
      <c r="AJ89" s="4">
        <f t="shared" si="24"/>
        <v>-8.9946246927377587</v>
      </c>
      <c r="AK89" s="4">
        <f t="shared" si="25"/>
        <v>-6.2341650542244622</v>
      </c>
      <c r="AL89" s="4">
        <f t="shared" si="26"/>
        <v>-8.6729680987511699</v>
      </c>
      <c r="AM89" s="4">
        <f t="shared" si="27"/>
        <v>0.52917996900589515</v>
      </c>
      <c r="AN89" s="4">
        <f t="shared" si="28"/>
        <v>-1.3059055468086456</v>
      </c>
      <c r="AO89" s="4">
        <f t="shared" si="29"/>
        <v>-4.0339761443258055</v>
      </c>
      <c r="AP89" s="4">
        <f t="shared" si="30"/>
        <v>0.40786717343281964</v>
      </c>
      <c r="AQ89" s="4">
        <f t="shared" si="31"/>
        <v>-5.1771304689219733</v>
      </c>
      <c r="AR89" s="4">
        <f t="shared" si="32"/>
        <v>3.2351750268004906</v>
      </c>
      <c r="AS89" s="4">
        <f t="shared" si="33"/>
        <v>-0.69193384149127724</v>
      </c>
      <c r="AT89" s="4">
        <f t="shared" si="34"/>
        <v>-6.1015160868954155</v>
      </c>
      <c r="AU89" s="4">
        <f t="shared" si="35"/>
        <v>-9.4358914295083167</v>
      </c>
      <c r="AV89" s="4">
        <f t="shared" si="224"/>
        <v>-5.842554854261536</v>
      </c>
      <c r="AW89" s="4">
        <f t="shared" si="224"/>
        <v>-5.1682297828034365</v>
      </c>
      <c r="AY89" s="2">
        <f t="shared" si="96"/>
        <v>101.1321355759701</v>
      </c>
      <c r="AZ89" s="2">
        <f t="shared" si="147"/>
        <v>103.15520766750124</v>
      </c>
      <c r="BA89" s="2">
        <f t="shared" si="148"/>
        <v>103.3488808779309</v>
      </c>
      <c r="BB89" s="2">
        <f t="shared" si="149"/>
        <v>101.83798523566325</v>
      </c>
      <c r="BC89" s="2">
        <f t="shared" si="150"/>
        <v>101.29172910816119</v>
      </c>
      <c r="BD89" s="2">
        <f t="shared" si="151"/>
        <v>99.888915901693068</v>
      </c>
      <c r="BE89" s="2">
        <f t="shared" si="152"/>
        <v>98.913739711912214</v>
      </c>
      <c r="BF89" s="2">
        <f t="shared" si="153"/>
        <v>104.75429221159524</v>
      </c>
      <c r="BG89" s="2">
        <f t="shared" si="154"/>
        <v>107.69333288137567</v>
      </c>
      <c r="BH89" s="2">
        <f t="shared" si="155"/>
        <v>107.51605092897003</v>
      </c>
      <c r="BI89" s="2">
        <f t="shared" si="156"/>
        <v>107.06751088386238</v>
      </c>
      <c r="BJ89" s="2">
        <f t="shared" si="157"/>
        <v>107.15192680941523</v>
      </c>
      <c r="BK89" s="2">
        <f t="shared" si="158"/>
        <v>106.69861474911865</v>
      </c>
      <c r="BL89" s="2">
        <f t="shared" si="159"/>
        <v>107.49584383588567</v>
      </c>
      <c r="BM89" s="2">
        <f t="shared" si="160"/>
        <v>110.7868638052509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110.89901941838647</v>
      </c>
      <c r="DL89" s="2">
        <f t="shared" si="225"/>
        <v>117.12006106941837</v>
      </c>
      <c r="DM89" s="2">
        <f t="shared" si="225"/>
        <v>115.74737483130905</v>
      </c>
      <c r="DN89" s="2">
        <f t="shared" si="225"/>
        <v>112.80725829959515</v>
      </c>
      <c r="DO89" s="2">
        <f t="shared" si="225"/>
        <v>114.61915504978664</v>
      </c>
      <c r="DP89" s="2">
        <f t="shared" si="225"/>
        <v>115.48699721149723</v>
      </c>
      <c r="DQ89" s="2">
        <f t="shared" si="225"/>
        <v>112.88671977240398</v>
      </c>
      <c r="DR89" s="2">
        <f t="shared" si="225"/>
        <v>116.34916429587484</v>
      </c>
      <c r="DS89" s="2">
        <f t="shared" si="225"/>
        <v>119.7574450879451</v>
      </c>
      <c r="DT89" s="2">
        <f t="shared" si="225"/>
        <v>119.81497297297297</v>
      </c>
      <c r="DU89" s="2">
        <f t="shared" si="225"/>
        <v>120.92839775910366</v>
      </c>
      <c r="DV89" s="2">
        <f t="shared" si="225"/>
        <v>120.74543723723725</v>
      </c>
      <c r="DW89" s="2">
        <f t="shared" si="225"/>
        <v>119.41026126126127</v>
      </c>
      <c r="DX89" s="2">
        <f t="shared" si="225"/>
        <v>118.41915576102416</v>
      </c>
      <c r="DY89" s="2">
        <f t="shared" si="225"/>
        <v>116.11689171122997</v>
      </c>
      <c r="EA89" s="2">
        <f t="shared" si="228"/>
        <v>99.838909125117624</v>
      </c>
      <c r="EB89" s="2">
        <f t="shared" si="72"/>
        <v>101.25894490934448</v>
      </c>
      <c r="EC89" s="2">
        <f t="shared" si="73"/>
        <v>101.60004485210925</v>
      </c>
      <c r="ED89" s="2">
        <f t="shared" si="74"/>
        <v>100.21659455850187</v>
      </c>
      <c r="EE89" s="2">
        <f t="shared" si="75"/>
        <v>99.324348516827186</v>
      </c>
      <c r="EF89" s="2">
        <f t="shared" si="76"/>
        <v>97.297006263121062</v>
      </c>
      <c r="EG89" s="2">
        <f t="shared" si="77"/>
        <v>96.675133554083871</v>
      </c>
      <c r="EH89" s="2">
        <f t="shared" si="78"/>
        <v>102.93828881987577</v>
      </c>
      <c r="EI89" s="2">
        <f t="shared" si="79"/>
        <v>105.63679985319304</v>
      </c>
      <c r="EJ89" s="2">
        <f t="shared" si="80"/>
        <v>105.64063894720235</v>
      </c>
      <c r="EK89" s="2">
        <f t="shared" si="81"/>
        <v>104.71506534265642</v>
      </c>
      <c r="EL89" s="2">
        <f t="shared" si="82"/>
        <v>104.89633917304336</v>
      </c>
      <c r="EM89" s="2">
        <f t="shared" si="83"/>
        <v>104.51400847308034</v>
      </c>
      <c r="EN89" s="2">
        <f t="shared" si="84"/>
        <v>105.6996219512195</v>
      </c>
      <c r="EO89" s="2">
        <f t="shared" si="85"/>
        <v>109.78496992132159</v>
      </c>
      <c r="EQ89" s="2">
        <f t="shared" si="86"/>
        <v>100.30463552856611</v>
      </c>
      <c r="ER89" s="2">
        <f t="shared" si="226"/>
        <v>101.10767503102811</v>
      </c>
      <c r="ES89" s="2">
        <f t="shared" si="226"/>
        <v>101.30178430838919</v>
      </c>
      <c r="ET89" s="2">
        <f t="shared" si="226"/>
        <v>99.655128734524368</v>
      </c>
      <c r="EU89" s="2">
        <f t="shared" si="226"/>
        <v>98.87895407380158</v>
      </c>
      <c r="EV89" s="2">
        <f t="shared" si="226"/>
        <v>96.417480657363953</v>
      </c>
      <c r="EW89" s="2">
        <f t="shared" si="226"/>
        <v>96.664820054862119</v>
      </c>
      <c r="EX89" s="2">
        <f t="shared" si="226"/>
        <v>102.22512263101285</v>
      </c>
      <c r="EY89" s="2">
        <f t="shared" si="226"/>
        <v>104.27212572378949</v>
      </c>
      <c r="EZ89" s="2">
        <f t="shared" si="226"/>
        <v>106.09366989743711</v>
      </c>
      <c r="FA89" s="2">
        <f t="shared" si="226"/>
        <v>104.38503733177693</v>
      </c>
      <c r="FB89" s="2">
        <f t="shared" si="226"/>
        <v>104.49573905936137</v>
      </c>
      <c r="FC89" s="2">
        <f t="shared" si="226"/>
        <v>103.85184024151438</v>
      </c>
      <c r="FD89" s="2">
        <f t="shared" si="226"/>
        <v>106.45010378350119</v>
      </c>
      <c r="FE89" s="2">
        <f t="shared" si="226"/>
        <v>110.99130248890714</v>
      </c>
      <c r="FG89" s="2">
        <f t="shared" si="88"/>
        <v>0.88310471676539515</v>
      </c>
      <c r="FH89" s="2">
        <f t="shared" si="227"/>
        <v>0.88043553646048089</v>
      </c>
      <c r="FI89" s="2">
        <f t="shared" si="227"/>
        <v>0.87636284722982527</v>
      </c>
      <c r="FJ89" s="2">
        <f t="shared" si="227"/>
        <v>0.8711842644570722</v>
      </c>
      <c r="FK89" s="2">
        <f t="shared" si="227"/>
        <v>0.87134139319486548</v>
      </c>
      <c r="FL89" s="2">
        <f t="shared" si="227"/>
        <v>0.85746257042817975</v>
      </c>
      <c r="FM89" s="2">
        <f t="shared" si="227"/>
        <v>0.86191256970644592</v>
      </c>
      <c r="FN89" s="2">
        <f t="shared" si="227"/>
        <v>0.86452808440735651</v>
      </c>
      <c r="FO89" s="2">
        <f t="shared" si="227"/>
        <v>0.85425563780761749</v>
      </c>
      <c r="FP89" s="2">
        <f t="shared" si="227"/>
        <v>0.86772311925916801</v>
      </c>
      <c r="FQ89" s="2">
        <f t="shared" si="227"/>
        <v>0.85488868052158951</v>
      </c>
      <c r="FR89" s="2">
        <f t="shared" si="227"/>
        <v>0.85766285595604652</v>
      </c>
      <c r="FS89" s="2">
        <f t="shared" si="227"/>
        <v>0.85331211382764938</v>
      </c>
      <c r="FT89" s="2">
        <f t="shared" si="227"/>
        <v>0.85881937925975849</v>
      </c>
      <c r="FU89" s="2">
        <f t="shared" si="227"/>
        <v>0.84188866343654101</v>
      </c>
      <c r="FW89" s="2">
        <f t="shared" si="112"/>
        <v>7.5521918497558748E-4</v>
      </c>
      <c r="FX89" s="2">
        <f t="shared" si="164"/>
        <v>1.0781172185307909E-3</v>
      </c>
      <c r="FY89" s="2">
        <f t="shared" si="165"/>
        <v>1.0043973736094019E-3</v>
      </c>
      <c r="FZ89" s="2">
        <f t="shared" si="166"/>
        <v>8.636921438489538E-4</v>
      </c>
      <c r="GA89" s="2">
        <f t="shared" si="167"/>
        <v>9.6074065882434064E-4</v>
      </c>
      <c r="GB89" s="2">
        <f t="shared" si="168"/>
        <v>9.6064871639282455E-4</v>
      </c>
      <c r="GC89" s="2">
        <f t="shared" si="169"/>
        <v>9.8163015790708589E-4</v>
      </c>
      <c r="GD89" s="2">
        <f t="shared" si="170"/>
        <v>1.1127824074174766E-3</v>
      </c>
      <c r="GE89" s="2">
        <f t="shared" si="171"/>
        <v>1.0782100059825606E-3</v>
      </c>
      <c r="GF89" s="2">
        <f t="shared" si="172"/>
        <v>1.0491341923850326E-3</v>
      </c>
      <c r="GG89" s="2">
        <f t="shared" si="173"/>
        <v>8.8634563471419057E-4</v>
      </c>
      <c r="GH89" s="2">
        <f t="shared" si="174"/>
        <v>8.1806706200336014E-4</v>
      </c>
      <c r="GI89" s="2">
        <f t="shared" si="175"/>
        <v>7.4536549084015422E-4</v>
      </c>
      <c r="GJ89" s="2">
        <f t="shared" si="176"/>
        <v>6.2653864654278453E-4</v>
      </c>
      <c r="GK89" s="2">
        <f t="shared" si="177"/>
        <v>6.1779540040241118E-4</v>
      </c>
      <c r="GM89" s="86">
        <f t="shared" si="113"/>
        <v>0.23758011713104482</v>
      </c>
      <c r="GN89" s="86">
        <f t="shared" si="178"/>
        <v>0.10741579211486178</v>
      </c>
      <c r="GO89" s="86">
        <f t="shared" si="179"/>
        <v>5.6738564391461951E-2</v>
      </c>
      <c r="GP89" s="86">
        <f t="shared" si="180"/>
        <v>8.6848483543098279E-2</v>
      </c>
      <c r="GQ89" s="86">
        <f t="shared" si="181"/>
        <v>4.9383961169231168E-2</v>
      </c>
      <c r="GR89" s="86">
        <f t="shared" si="182"/>
        <v>7.4274358736461238E-2</v>
      </c>
      <c r="GS89" s="86">
        <f t="shared" si="183"/>
        <v>0.13865892069957211</v>
      </c>
      <c r="GT89" s="86">
        <f t="shared" si="184"/>
        <v>0.13566328005524447</v>
      </c>
      <c r="GU89" s="86">
        <f t="shared" si="185"/>
        <v>0.13235068234618277</v>
      </c>
      <c r="GV89" s="86">
        <f t="shared" si="186"/>
        <v>3.3138381367185624E-2</v>
      </c>
      <c r="GW89" s="86">
        <f t="shared" si="187"/>
        <v>5.2816733321991244E-2</v>
      </c>
      <c r="GX89" s="86">
        <f t="shared" si="188"/>
        <v>6.2240778585598205E-2</v>
      </c>
      <c r="GY89" s="86">
        <f t="shared" si="189"/>
        <v>0.14366893048458576</v>
      </c>
      <c r="GZ89" s="86">
        <f t="shared" si="190"/>
        <v>0.13415742210866255</v>
      </c>
      <c r="HA89" s="86">
        <f t="shared" si="191"/>
        <v>0.10853987868842375</v>
      </c>
      <c r="HC89" s="86">
        <f t="shared" si="145"/>
        <v>7.0233661138797429E-3</v>
      </c>
      <c r="HD89" s="86">
        <f t="shared" si="192"/>
        <v>1.006855306634347E-2</v>
      </c>
      <c r="HE89" s="86">
        <f t="shared" si="193"/>
        <v>5.5372894004551794E-3</v>
      </c>
      <c r="HF89" s="86">
        <f t="shared" si="194"/>
        <v>3.5708482063217472E-3</v>
      </c>
      <c r="HG89" s="86">
        <f t="shared" si="195"/>
        <v>6.9937415127490051E-3</v>
      </c>
      <c r="HH89" s="86">
        <f t="shared" si="196"/>
        <v>5.9417500431202886E-3</v>
      </c>
      <c r="HI89" s="86">
        <f t="shared" si="197"/>
        <v>5.7125682552569843E-3</v>
      </c>
      <c r="HJ89" s="86">
        <f t="shared" si="198"/>
        <v>1.0194004727812435E-2</v>
      </c>
      <c r="HK89" s="86">
        <f t="shared" si="199"/>
        <v>7.3012357177937625E-3</v>
      </c>
      <c r="HL89" s="86">
        <f t="shared" si="200"/>
        <v>1.063847786951116E-2</v>
      </c>
      <c r="HM89" s="86">
        <f t="shared" si="201"/>
        <v>4.1661267972183755E-3</v>
      </c>
      <c r="HN89" s="86">
        <f t="shared" si="202"/>
        <v>6.2734410079985075E-3</v>
      </c>
      <c r="HO89" s="86">
        <f t="shared" si="203"/>
        <v>2.1520191881960315E-3</v>
      </c>
      <c r="HP89" s="86">
        <f t="shared" si="204"/>
        <v>2.5273792856553815E-3</v>
      </c>
      <c r="HQ89" s="86">
        <f t="shared" si="205"/>
        <v>6.9770198177831479E-4</v>
      </c>
      <c r="HS89" s="86">
        <f t="shared" si="114"/>
        <v>7.6312926378572007E-35</v>
      </c>
      <c r="HT89" s="86">
        <f t="shared" si="206"/>
        <v>1.4067511103890422E-28</v>
      </c>
      <c r="HU89" s="86">
        <f t="shared" si="207"/>
        <v>7.1324591061421263E-39</v>
      </c>
      <c r="HV89" s="86">
        <f t="shared" si="208"/>
        <v>2.0652393368640162E-41</v>
      </c>
      <c r="HW89" s="86">
        <f t="shared" si="209"/>
        <v>8.4730655818156062E-41</v>
      </c>
      <c r="HX89" s="86">
        <f t="shared" si="210"/>
        <v>4.3050221887539053E-41</v>
      </c>
      <c r="HY89" s="86">
        <f t="shared" si="211"/>
        <v>2.5370219465723655E-40</v>
      </c>
      <c r="HZ89" s="86">
        <f t="shared" si="212"/>
        <v>4.3226186997341008E-37</v>
      </c>
      <c r="IA89" s="86">
        <f t="shared" si="213"/>
        <v>2.8095303631700001E-39</v>
      </c>
      <c r="IB89" s="86">
        <f t="shared" si="214"/>
        <v>1.5602548901095119E-36</v>
      </c>
      <c r="IC89" s="86">
        <f t="shared" si="215"/>
        <v>4.9922349831457284E-45</v>
      </c>
      <c r="ID89" s="86">
        <f t="shared" si="216"/>
        <v>2.6207049321486319E-37</v>
      </c>
      <c r="IE89" s="86">
        <f t="shared" si="217"/>
        <v>3.4060686320452044E-44</v>
      </c>
      <c r="IF89" s="86">
        <f t="shared" si="218"/>
        <v>3.2075538590707507E-20</v>
      </c>
      <c r="IG89" s="86">
        <f t="shared" si="219"/>
        <v>7.0797866160637036E-15</v>
      </c>
      <c r="II89" s="86">
        <f t="shared" si="115"/>
        <v>4.0549778956625156E-97</v>
      </c>
      <c r="IJ89" s="86">
        <f t="shared" si="116"/>
        <v>1.0738413225556712E-85</v>
      </c>
      <c r="IK89" s="86">
        <f t="shared" si="117"/>
        <v>6.6640322981394316E-112</v>
      </c>
      <c r="IL89" s="86">
        <f t="shared" si="118"/>
        <v>1.6724956090312459E-115</v>
      </c>
      <c r="IM89" s="86">
        <f t="shared" si="119"/>
        <v>8.5029022239213952E-116</v>
      </c>
      <c r="IN89" s="86">
        <f t="shared" si="120"/>
        <v>2.1330829013534617E-117</v>
      </c>
      <c r="IO89" s="86">
        <f t="shared" si="121"/>
        <v>5.5567010112892106E-116</v>
      </c>
      <c r="IP89" s="86">
        <f t="shared" si="122"/>
        <v>4.4916241484142563E-105</v>
      </c>
      <c r="IQ89" s="86">
        <f t="shared" si="123"/>
        <v>1.8947712382035681E-111</v>
      </c>
      <c r="IR89" s="86">
        <f t="shared" si="124"/>
        <v>5.8301718014998587E-104</v>
      </c>
      <c r="IS89" s="86">
        <f t="shared" si="125"/>
        <v>1.4687403244030707E-130</v>
      </c>
      <c r="IT89" s="86">
        <f t="shared" si="126"/>
        <v>2.8150842533475229E-105</v>
      </c>
      <c r="IU89" s="86">
        <f t="shared" si="127"/>
        <v>9.3219502498945889E-124</v>
      </c>
      <c r="IV89" s="86">
        <f t="shared" si="128"/>
        <v>1.7086527045782793E-89</v>
      </c>
      <c r="IW89" s="86">
        <f t="shared" si="129"/>
        <v>1.5359617045346014E-74</v>
      </c>
      <c r="IY89" s="86">
        <f t="shared" si="130"/>
        <v>0.24460348324492456</v>
      </c>
      <c r="IZ89" s="86">
        <f t="shared" si="131"/>
        <v>0.11748434518120525</v>
      </c>
      <c r="JA89" s="86">
        <f t="shared" si="132"/>
        <v>6.2275853791917128E-2</v>
      </c>
      <c r="JB89" s="86">
        <f t="shared" si="133"/>
        <v>9.0419331749420032E-2</v>
      </c>
      <c r="JC89" s="86">
        <f t="shared" si="134"/>
        <v>5.6377702681980175E-2</v>
      </c>
      <c r="JD89" s="86">
        <f t="shared" si="135"/>
        <v>8.0216108779581533E-2</v>
      </c>
      <c r="JE89" s="86">
        <f t="shared" si="136"/>
        <v>0.1443714889548291</v>
      </c>
      <c r="JF89" s="86">
        <f t="shared" si="137"/>
        <v>0.1458572847830569</v>
      </c>
      <c r="JG89" s="86">
        <f t="shared" si="138"/>
        <v>0.13965191806397653</v>
      </c>
      <c r="JH89" s="86">
        <f t="shared" si="139"/>
        <v>4.3776859236696782E-2</v>
      </c>
      <c r="JI89" s="86">
        <f t="shared" si="140"/>
        <v>5.6982860119209618E-2</v>
      </c>
      <c r="JJ89" s="86">
        <f t="shared" si="141"/>
        <v>6.8514219593596715E-2</v>
      </c>
      <c r="JK89" s="86">
        <f t="shared" si="142"/>
        <v>0.14582094967278178</v>
      </c>
      <c r="JL89" s="86">
        <f t="shared" si="143"/>
        <v>0.13668480139431793</v>
      </c>
      <c r="JM89" s="86">
        <f t="shared" si="144"/>
        <v>0.10923758067020915</v>
      </c>
    </row>
    <row r="90" spans="2:273" x14ac:dyDescent="0.25">
      <c r="B90" s="2">
        <v>63</v>
      </c>
      <c r="C90" s="37">
        <v>108.952</v>
      </c>
      <c r="D90" s="37">
        <v>108.43899999999999</v>
      </c>
      <c r="E90" s="37">
        <v>107.43899999999999</v>
      </c>
      <c r="F90" s="37">
        <v>104</v>
      </c>
      <c r="G90" s="37">
        <v>110.404</v>
      </c>
      <c r="H90" s="37">
        <v>109.404</v>
      </c>
      <c r="I90" s="37">
        <v>113.26300000000001</v>
      </c>
      <c r="J90" s="37">
        <v>120.404</v>
      </c>
      <c r="K90" s="37">
        <v>117.965</v>
      </c>
      <c r="L90" s="37">
        <v>118</v>
      </c>
      <c r="M90" s="37">
        <v>111.789</v>
      </c>
      <c r="N90" s="37">
        <v>107.754</v>
      </c>
      <c r="O90" s="37">
        <v>108.56100000000001</v>
      </c>
      <c r="P90" s="37">
        <v>109.7</v>
      </c>
      <c r="Q90" s="37">
        <v>110.6</v>
      </c>
      <c r="S90" s="4">
        <f t="shared" si="8"/>
        <v>118.23551864289784</v>
      </c>
      <c r="T90" s="4">
        <f t="shared" si="9"/>
        <v>113.21490371526549</v>
      </c>
      <c r="U90" s="4">
        <f t="shared" si="10"/>
        <v>108.85385177406214</v>
      </c>
      <c r="V90" s="4">
        <f t="shared" si="11"/>
        <v>107.13885953237482</v>
      </c>
      <c r="W90" s="4">
        <f t="shared" si="12"/>
        <v>107.55646458632594</v>
      </c>
      <c r="X90" s="4">
        <f t="shared" si="13"/>
        <v>106.4792439501404</v>
      </c>
      <c r="Y90" s="4">
        <f t="shared" si="14"/>
        <v>109.37993958781253</v>
      </c>
      <c r="Z90" s="4">
        <f t="shared" si="15"/>
        <v>116.89485278660318</v>
      </c>
      <c r="AA90" s="4">
        <f t="shared" si="16"/>
        <v>117.58791633841638</v>
      </c>
      <c r="AB90" s="4">
        <f t="shared" si="17"/>
        <v>114.14710935820456</v>
      </c>
      <c r="AC90" s="4">
        <f t="shared" si="18"/>
        <v>111.03699709248225</v>
      </c>
      <c r="AD90" s="4">
        <f t="shared" si="19"/>
        <v>112.11996967225214</v>
      </c>
      <c r="AE90" s="4">
        <f t="shared" si="20"/>
        <v>113.69662970553446</v>
      </c>
      <c r="AF90" s="4">
        <f t="shared" si="21"/>
        <v>113.63434805616642</v>
      </c>
      <c r="AG90" s="4">
        <f t="shared" si="22"/>
        <v>113.78800326381567</v>
      </c>
      <c r="AI90" s="4">
        <f t="shared" si="23"/>
        <v>-9.283518642897846</v>
      </c>
      <c r="AJ90" s="4">
        <f t="shared" si="24"/>
        <v>-4.7759037152654997</v>
      </c>
      <c r="AK90" s="4">
        <f t="shared" si="25"/>
        <v>-1.4148517740621429</v>
      </c>
      <c r="AL90" s="4">
        <f t="shared" si="26"/>
        <v>-3.1388595323748234</v>
      </c>
      <c r="AM90" s="4">
        <f t="shared" si="27"/>
        <v>2.8475354136740521</v>
      </c>
      <c r="AN90" s="4">
        <f t="shared" si="28"/>
        <v>2.9247560498595959</v>
      </c>
      <c r="AO90" s="4">
        <f t="shared" si="29"/>
        <v>3.8830604121874757</v>
      </c>
      <c r="AP90" s="4">
        <f t="shared" si="30"/>
        <v>3.5091472133968153</v>
      </c>
      <c r="AQ90" s="4">
        <f t="shared" si="31"/>
        <v>0.37708366158362594</v>
      </c>
      <c r="AR90" s="4">
        <f t="shared" si="32"/>
        <v>3.8528906417954403</v>
      </c>
      <c r="AS90" s="4">
        <f t="shared" si="33"/>
        <v>0.75200290751774901</v>
      </c>
      <c r="AT90" s="4">
        <f t="shared" si="34"/>
        <v>-4.3659696722521346</v>
      </c>
      <c r="AU90" s="4">
        <f t="shared" si="35"/>
        <v>-5.1356297055344555</v>
      </c>
      <c r="AV90" s="4">
        <f t="shared" si="224"/>
        <v>-3.9343480561664137</v>
      </c>
      <c r="AW90" s="4">
        <f t="shared" si="224"/>
        <v>-3.1880032638156734</v>
      </c>
      <c r="AY90" s="2">
        <f t="shared" si="96"/>
        <v>100.92277274906027</v>
      </c>
      <c r="AZ90" s="2">
        <f t="shared" si="147"/>
        <v>102.90160121508625</v>
      </c>
      <c r="BA90" s="2">
        <f t="shared" si="148"/>
        <v>103.0988446743778</v>
      </c>
      <c r="BB90" s="2">
        <f t="shared" si="149"/>
        <v>101.60423943955927</v>
      </c>
      <c r="BC90" s="2">
        <f t="shared" si="150"/>
        <v>101.03160460283964</v>
      </c>
      <c r="BD90" s="2">
        <f t="shared" si="151"/>
        <v>99.594563596371614</v>
      </c>
      <c r="BE90" s="2">
        <f t="shared" si="152"/>
        <v>98.664080411622052</v>
      </c>
      <c r="BF90" s="2">
        <f t="shared" si="153"/>
        <v>104.48328319091566</v>
      </c>
      <c r="BG90" s="2">
        <f t="shared" si="154"/>
        <v>107.39017742394527</v>
      </c>
      <c r="BH90" s="2">
        <f t="shared" si="155"/>
        <v>107.26792766121737</v>
      </c>
      <c r="BI90" s="2">
        <f t="shared" si="156"/>
        <v>106.79501951258044</v>
      </c>
      <c r="BJ90" s="2">
        <f t="shared" si="157"/>
        <v>106.89547228017761</v>
      </c>
      <c r="BK90" s="2">
        <f t="shared" si="158"/>
        <v>106.44309631896256</v>
      </c>
      <c r="BL90" s="2">
        <f t="shared" si="159"/>
        <v>107.27637398943831</v>
      </c>
      <c r="BM90" s="2">
        <f t="shared" si="160"/>
        <v>110.59350622957531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111.0634592870544</v>
      </c>
      <c r="DL90" s="2">
        <f t="shared" si="225"/>
        <v>117.32772485928704</v>
      </c>
      <c r="DM90" s="2">
        <f t="shared" si="225"/>
        <v>115.90383738191633</v>
      </c>
      <c r="DN90" s="2">
        <f t="shared" si="225"/>
        <v>112.91004696356275</v>
      </c>
      <c r="DO90" s="2">
        <f t="shared" si="225"/>
        <v>114.74812446657185</v>
      </c>
      <c r="DP90" s="2">
        <f t="shared" si="225"/>
        <v>115.68650750750751</v>
      </c>
      <c r="DQ90" s="2">
        <f t="shared" si="225"/>
        <v>113.02699810336652</v>
      </c>
      <c r="DR90" s="2">
        <f t="shared" si="225"/>
        <v>116.4980673304884</v>
      </c>
      <c r="DS90" s="2">
        <f t="shared" si="225"/>
        <v>119.95746066066067</v>
      </c>
      <c r="DT90" s="2">
        <f t="shared" si="225"/>
        <v>119.9596036036036</v>
      </c>
      <c r="DU90" s="2">
        <f t="shared" si="225"/>
        <v>121.1227366946779</v>
      </c>
      <c r="DV90" s="2">
        <f t="shared" si="225"/>
        <v>120.97151497211499</v>
      </c>
      <c r="DW90" s="2">
        <f t="shared" si="225"/>
        <v>119.62992460881937</v>
      </c>
      <c r="DX90" s="2">
        <f t="shared" si="225"/>
        <v>118.59834755808437</v>
      </c>
      <c r="DY90" s="2">
        <f t="shared" si="225"/>
        <v>116.22528342245992</v>
      </c>
      <c r="EA90" s="2">
        <f t="shared" si="228"/>
        <v>99.698154750705584</v>
      </c>
      <c r="EB90" s="2">
        <f t="shared" si="72"/>
        <v>101.11508522614065</v>
      </c>
      <c r="EC90" s="2">
        <f t="shared" si="73"/>
        <v>101.45163240665912</v>
      </c>
      <c r="ED90" s="2">
        <f t="shared" si="74"/>
        <v>100.08020906404698</v>
      </c>
      <c r="EE90" s="2">
        <f t="shared" si="75"/>
        <v>99.18500397559383</v>
      </c>
      <c r="EF90" s="2">
        <f t="shared" si="76"/>
        <v>97.155977676696992</v>
      </c>
      <c r="EG90" s="2">
        <f t="shared" si="77"/>
        <v>96.5654738410596</v>
      </c>
      <c r="EH90" s="2">
        <f t="shared" si="78"/>
        <v>102.76718367346938</v>
      </c>
      <c r="EI90" s="2">
        <f t="shared" si="79"/>
        <v>105.43654049425005</v>
      </c>
      <c r="EJ90" s="2">
        <f t="shared" si="80"/>
        <v>105.50285286801197</v>
      </c>
      <c r="EK90" s="2">
        <f t="shared" si="81"/>
        <v>104.57734255932147</v>
      </c>
      <c r="EL90" s="2">
        <f t="shared" si="82"/>
        <v>104.76537038528662</v>
      </c>
      <c r="EM90" s="2">
        <f t="shared" si="83"/>
        <v>104.37629457768912</v>
      </c>
      <c r="EN90" s="2">
        <f t="shared" si="84"/>
        <v>105.57835324881904</v>
      </c>
      <c r="EO90" s="2">
        <f t="shared" si="85"/>
        <v>109.62796264431921</v>
      </c>
      <c r="EQ90" s="2">
        <f t="shared" si="86"/>
        <v>100.14930299828478</v>
      </c>
      <c r="ER90" s="2">
        <f t="shared" si="226"/>
        <v>100.96860880434332</v>
      </c>
      <c r="ES90" s="2">
        <f t="shared" si="226"/>
        <v>101.16228844140208</v>
      </c>
      <c r="ET90" s="2">
        <f t="shared" si="226"/>
        <v>99.535227207116336</v>
      </c>
      <c r="EU90" s="2">
        <f t="shared" si="226"/>
        <v>98.752851242499972</v>
      </c>
      <c r="EV90" s="2">
        <f t="shared" si="226"/>
        <v>96.303061306311079</v>
      </c>
      <c r="EW90" s="2">
        <f t="shared" si="226"/>
        <v>96.55537859816954</v>
      </c>
      <c r="EX90" s="2">
        <f t="shared" si="226"/>
        <v>102.0764604484452</v>
      </c>
      <c r="EY90" s="2">
        <f t="shared" si="226"/>
        <v>104.11392163148783</v>
      </c>
      <c r="EZ90" s="2">
        <f t="shared" si="226"/>
        <v>105.94130150903565</v>
      </c>
      <c r="FA90" s="2">
        <f t="shared" si="226"/>
        <v>104.25678760631695</v>
      </c>
      <c r="FB90" s="2">
        <f t="shared" si="226"/>
        <v>104.37662020538453</v>
      </c>
      <c r="FC90" s="2">
        <f t="shared" si="226"/>
        <v>103.73247475818896</v>
      </c>
      <c r="FD90" s="2">
        <f t="shared" si="226"/>
        <v>106.30879909520161</v>
      </c>
      <c r="FE90" s="2">
        <f t="shared" si="226"/>
        <v>110.7989375085847</v>
      </c>
      <c r="FG90" s="2">
        <f t="shared" si="88"/>
        <v>0.89228230231764283</v>
      </c>
      <c r="FH90" s="2">
        <f t="shared" si="227"/>
        <v>0.8897965312352466</v>
      </c>
      <c r="FI90" s="2">
        <f t="shared" si="227"/>
        <v>0.88600141679965727</v>
      </c>
      <c r="FJ90" s="2">
        <f t="shared" si="227"/>
        <v>0.88117180801873585</v>
      </c>
      <c r="FK90" s="2">
        <f t="shared" si="227"/>
        <v>0.88131841366329799</v>
      </c>
      <c r="FL90" s="2">
        <f t="shared" si="227"/>
        <v>0.86835323860636626</v>
      </c>
      <c r="FM90" s="2">
        <f t="shared" si="227"/>
        <v>0.87251378414495673</v>
      </c>
      <c r="FN90" s="2">
        <f t="shared" si="227"/>
        <v>0.87495763200416121</v>
      </c>
      <c r="FO90" s="2">
        <f t="shared" si="227"/>
        <v>0.86535285716582677</v>
      </c>
      <c r="FP90" s="2">
        <f t="shared" si="227"/>
        <v>0.87794141948506077</v>
      </c>
      <c r="FQ90" s="2">
        <f t="shared" si="227"/>
        <v>0.86594526291825868</v>
      </c>
      <c r="FR90" s="2">
        <f t="shared" si="227"/>
        <v>0.86854056731204476</v>
      </c>
      <c r="FS90" s="2">
        <f t="shared" si="227"/>
        <v>0.86446977681017212</v>
      </c>
      <c r="FT90" s="2">
        <f t="shared" si="227"/>
        <v>0.86962214233091939</v>
      </c>
      <c r="FU90" s="2">
        <f t="shared" si="227"/>
        <v>0.85376633218920162</v>
      </c>
      <c r="FW90" s="2">
        <f t="shared" si="112"/>
        <v>8.2802103821297106E-4</v>
      </c>
      <c r="FX90" s="2">
        <f t="shared" si="164"/>
        <v>1.1820090765625633E-3</v>
      </c>
      <c r="FY90" s="2">
        <f t="shared" si="165"/>
        <v>1.1011931121192059E-3</v>
      </c>
      <c r="FZ90" s="2">
        <f t="shared" si="166"/>
        <v>9.4694069774736852E-4</v>
      </c>
      <c r="GA90" s="2">
        <f t="shared" si="167"/>
        <v>1.0533335505085676E-3</v>
      </c>
      <c r="GB90" s="2">
        <f t="shared" si="168"/>
        <v>1.0532327563224147E-3</v>
      </c>
      <c r="GC90" s="2">
        <f t="shared" si="169"/>
        <v>1.076234139091516E-3</v>
      </c>
      <c r="GD90" s="2">
        <f t="shared" si="170"/>
        <v>1.2200106673677172E-3</v>
      </c>
      <c r="GE90" s="2">
        <f t="shared" si="171"/>
        <v>1.1821107948178839E-3</v>
      </c>
      <c r="GF90" s="2">
        <f t="shared" si="172"/>
        <v>1.1502363414957763E-3</v>
      </c>
      <c r="GG90" s="2">
        <f t="shared" si="173"/>
        <v>9.7177556323985582E-4</v>
      </c>
      <c r="GH90" s="2">
        <f t="shared" si="174"/>
        <v>8.9692190633907482E-4</v>
      </c>
      <c r="GI90" s="2">
        <f t="shared" si="175"/>
        <v>8.172182414594917E-4</v>
      </c>
      <c r="GJ90" s="2">
        <f t="shared" si="176"/>
        <v>6.8694444102585254E-4</v>
      </c>
      <c r="GK90" s="2">
        <f t="shared" si="177"/>
        <v>6.7735881306917728E-4</v>
      </c>
      <c r="GM90" s="86">
        <f t="shared" si="113"/>
        <v>0.11759034771226058</v>
      </c>
      <c r="GN90" s="86">
        <f t="shared" si="178"/>
        <v>4.1208499776135693E-2</v>
      </c>
      <c r="GO90" s="86">
        <f t="shared" si="179"/>
        <v>1.6982072002515482E-2</v>
      </c>
      <c r="GP90" s="86">
        <f t="shared" si="180"/>
        <v>2.5068858701665322E-2</v>
      </c>
      <c r="GQ90" s="86">
        <f t="shared" si="181"/>
        <v>1.5434463187406398E-2</v>
      </c>
      <c r="GR90" s="86">
        <f t="shared" si="182"/>
        <v>2.6106129080683098E-2</v>
      </c>
      <c r="GS90" s="86">
        <f t="shared" si="183"/>
        <v>6.0445252998320924E-2</v>
      </c>
      <c r="GT90" s="86">
        <f t="shared" si="184"/>
        <v>6.4792282659593622E-2</v>
      </c>
      <c r="GU90" s="86">
        <f t="shared" si="185"/>
        <v>5.7996157929161504E-2</v>
      </c>
      <c r="GV90" s="86">
        <f t="shared" si="186"/>
        <v>7.5676055794234301E-3</v>
      </c>
      <c r="GW90" s="86">
        <f t="shared" si="187"/>
        <v>1.4437190835410132E-2</v>
      </c>
      <c r="GX90" s="86">
        <f t="shared" si="188"/>
        <v>1.5468615080329665E-2</v>
      </c>
      <c r="GY90" s="86">
        <f t="shared" si="189"/>
        <v>5.6818308255160412E-2</v>
      </c>
      <c r="GZ90" s="86">
        <f t="shared" si="190"/>
        <v>5.2747693827023677E-2</v>
      </c>
      <c r="HA90" s="86">
        <f t="shared" si="191"/>
        <v>4.4207679991362096E-2</v>
      </c>
      <c r="HC90" s="86">
        <f t="shared" si="145"/>
        <v>1.0908399191941743E-2</v>
      </c>
      <c r="HD90" s="86">
        <f t="shared" si="192"/>
        <v>1.5295723781793405E-2</v>
      </c>
      <c r="HE90" s="86">
        <f t="shared" si="193"/>
        <v>9.1614986107754759E-3</v>
      </c>
      <c r="HF90" s="86">
        <f t="shared" si="194"/>
        <v>6.0201784491472248E-3</v>
      </c>
      <c r="HG90" s="86">
        <f t="shared" si="195"/>
        <v>1.149556328499844E-2</v>
      </c>
      <c r="HH90" s="86">
        <f t="shared" si="196"/>
        <v>9.8825778593705019E-3</v>
      </c>
      <c r="HI90" s="86">
        <f t="shared" si="197"/>
        <v>9.5061766985367994E-3</v>
      </c>
      <c r="HJ90" s="86">
        <f t="shared" si="198"/>
        <v>1.6216776907919814E-2</v>
      </c>
      <c r="HK90" s="86">
        <f t="shared" si="199"/>
        <v>1.1958623251346135E-2</v>
      </c>
      <c r="HL90" s="86">
        <f t="shared" si="200"/>
        <v>1.6780465163417253E-2</v>
      </c>
      <c r="HM90" s="86">
        <f t="shared" si="201"/>
        <v>7.2137396037505862E-3</v>
      </c>
      <c r="HN90" s="86">
        <f t="shared" si="202"/>
        <v>1.0025184090144454E-2</v>
      </c>
      <c r="HO90" s="86">
        <f t="shared" si="203"/>
        <v>3.7448803704880286E-3</v>
      </c>
      <c r="HP90" s="86">
        <f t="shared" si="204"/>
        <v>4.3132447776257094E-3</v>
      </c>
      <c r="HQ90" s="86">
        <f t="shared" si="205"/>
        <v>1.4013100493859903E-3</v>
      </c>
      <c r="HS90" s="86">
        <f t="shared" si="114"/>
        <v>1.4511050505947412E-33</v>
      </c>
      <c r="HT90" s="86">
        <f t="shared" si="206"/>
        <v>1.9313946882658175E-27</v>
      </c>
      <c r="HU90" s="86">
        <f t="shared" si="207"/>
        <v>2.3313537942652085E-37</v>
      </c>
      <c r="HV90" s="86">
        <f t="shared" si="208"/>
        <v>7.4407179884970466E-40</v>
      </c>
      <c r="HW90" s="86">
        <f t="shared" si="209"/>
        <v>3.1483909196134544E-39</v>
      </c>
      <c r="HX90" s="86">
        <f t="shared" si="210"/>
        <v>1.6627399233350314E-39</v>
      </c>
      <c r="HY90" s="86">
        <f t="shared" si="211"/>
        <v>9.3505912377511201E-39</v>
      </c>
      <c r="HZ90" s="86">
        <f t="shared" si="212"/>
        <v>1.2263695499494184E-35</v>
      </c>
      <c r="IA90" s="86">
        <f t="shared" si="213"/>
        <v>9.6323050430805566E-38</v>
      </c>
      <c r="IB90" s="86">
        <f t="shared" si="214"/>
        <v>4.1179504131542405E-35</v>
      </c>
      <c r="IC90" s="86">
        <f t="shared" si="215"/>
        <v>2.7167066937687428E-43</v>
      </c>
      <c r="ID90" s="86">
        <f t="shared" si="216"/>
        <v>6.524966997175823E-36</v>
      </c>
      <c r="IE90" s="86">
        <f t="shared" si="217"/>
        <v>1.4644110536193545E-42</v>
      </c>
      <c r="IF90" s="86">
        <f t="shared" si="218"/>
        <v>1.5435383499329637E-19</v>
      </c>
      <c r="IG90" s="86">
        <f t="shared" si="219"/>
        <v>2.1605644646475693E-14</v>
      </c>
      <c r="II90" s="86">
        <f t="shared" si="115"/>
        <v>1.0762562734102841E-94</v>
      </c>
      <c r="IJ90" s="86">
        <f t="shared" si="116"/>
        <v>1.8846429786101144E-83</v>
      </c>
      <c r="IK90" s="86">
        <f t="shared" si="117"/>
        <v>5.4740912548341872E-109</v>
      </c>
      <c r="IL90" s="86">
        <f t="shared" si="118"/>
        <v>1.4762449062017663E-112</v>
      </c>
      <c r="IM90" s="86">
        <f t="shared" si="119"/>
        <v>8.4719156564279572E-113</v>
      </c>
      <c r="IN90" s="86">
        <f t="shared" si="120"/>
        <v>2.3413229867059774E-114</v>
      </c>
      <c r="IO90" s="86">
        <f t="shared" si="121"/>
        <v>5.7195747041725039E-113</v>
      </c>
      <c r="IP90" s="86">
        <f t="shared" si="122"/>
        <v>2.6747629008081012E-102</v>
      </c>
      <c r="IQ90" s="86">
        <f t="shared" si="123"/>
        <v>1.6221203758585196E-108</v>
      </c>
      <c r="IR90" s="86">
        <f t="shared" si="124"/>
        <v>3.0706669725881643E-101</v>
      </c>
      <c r="IS90" s="86">
        <f t="shared" si="125"/>
        <v>3.2726996830212489E-127</v>
      </c>
      <c r="IT90" s="86">
        <f t="shared" si="126"/>
        <v>1.2886529875286302E-102</v>
      </c>
      <c r="IU90" s="86">
        <f t="shared" si="127"/>
        <v>1.1608364836158174E-120</v>
      </c>
      <c r="IV90" s="86">
        <f t="shared" si="128"/>
        <v>2.5509957888805666E-87</v>
      </c>
      <c r="IW90" s="86">
        <f t="shared" si="129"/>
        <v>9.7014449882265592E-73</v>
      </c>
      <c r="IY90" s="86">
        <f t="shared" si="130"/>
        <v>0.12849874690420232</v>
      </c>
      <c r="IZ90" s="86">
        <f t="shared" si="131"/>
        <v>5.6504223557929098E-2</v>
      </c>
      <c r="JA90" s="86">
        <f t="shared" si="132"/>
        <v>2.6143570613290958E-2</v>
      </c>
      <c r="JB90" s="86">
        <f t="shared" si="133"/>
        <v>3.1089037150812546E-2</v>
      </c>
      <c r="JC90" s="86">
        <f t="shared" si="134"/>
        <v>2.693002647240484E-2</v>
      </c>
      <c r="JD90" s="86">
        <f t="shared" si="135"/>
        <v>3.59887069400536E-2</v>
      </c>
      <c r="JE90" s="86">
        <f t="shared" si="136"/>
        <v>6.995142969685772E-2</v>
      </c>
      <c r="JF90" s="86">
        <f t="shared" si="137"/>
        <v>8.1009059567513433E-2</v>
      </c>
      <c r="JG90" s="86">
        <f t="shared" si="138"/>
        <v>6.9954781180507644E-2</v>
      </c>
      <c r="JH90" s="86">
        <f t="shared" si="139"/>
        <v>2.4348070742840684E-2</v>
      </c>
      <c r="JI90" s="86">
        <f t="shared" si="140"/>
        <v>2.165093043916072E-2</v>
      </c>
      <c r="JJ90" s="86">
        <f t="shared" si="141"/>
        <v>2.5493799170474118E-2</v>
      </c>
      <c r="JK90" s="86">
        <f t="shared" si="142"/>
        <v>6.056318862564844E-2</v>
      </c>
      <c r="JL90" s="86">
        <f t="shared" si="143"/>
        <v>5.7060938604649385E-2</v>
      </c>
      <c r="JM90" s="86">
        <f t="shared" si="144"/>
        <v>4.5608990040769695E-2</v>
      </c>
    </row>
    <row r="91" spans="2:273" x14ac:dyDescent="0.25">
      <c r="B91" s="2">
        <v>64</v>
      </c>
      <c r="C91" s="37">
        <v>107.857</v>
      </c>
      <c r="D91" s="37">
        <v>109.14</v>
      </c>
      <c r="E91" s="37">
        <v>105.351</v>
      </c>
      <c r="F91" s="37">
        <v>104.07</v>
      </c>
      <c r="G91" s="37">
        <v>108.544</v>
      </c>
      <c r="H91" s="37">
        <v>107.316</v>
      </c>
      <c r="I91" s="37">
        <v>112.77200000000001</v>
      </c>
      <c r="J91" s="37">
        <v>120.123</v>
      </c>
      <c r="K91" s="37">
        <v>117.28100000000001</v>
      </c>
      <c r="L91" s="37">
        <v>118.982</v>
      </c>
      <c r="M91" s="37">
        <v>110.702</v>
      </c>
      <c r="N91" s="37">
        <v>105.22799999999999</v>
      </c>
      <c r="O91" s="37">
        <v>105.965</v>
      </c>
      <c r="P91" s="37">
        <v>110.75</v>
      </c>
      <c r="Q91" s="37">
        <v>111.06699999999999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111.53784414648145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112.43434634868699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109.51440680311556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106.35116200100775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108.82743261114298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106.66036702564395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106.94393011369124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115.59047640979672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115.97044011628549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116.21080891823195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111.54076601285584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112.56919630630352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110.37975163560579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110.92158601006508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112.02979622581887</v>
      </c>
      <c r="AI91" s="4">
        <f t="shared" ref="AI91:AI154" si="244">IF(OR($B91 &lt; C$230, $B91 &gt; C$233), 0, C91-S91)</f>
        <v>-3.6808441464814479</v>
      </c>
      <c r="AJ91" s="4">
        <f t="shared" ref="AJ91:AJ154" si="245">IF(OR($B91 &lt; D$230, $B91 &gt; D$233), 0, D91-T91)</f>
        <v>-3.2943463486869859</v>
      </c>
      <c r="AK91" s="4">
        <f t="shared" ref="AK91:AK154" si="246">IF(OR($B91 &lt; E$230, $B91 &gt; E$233), 0, E91-U91)</f>
        <v>-4.1634068031155635</v>
      </c>
      <c r="AL91" s="4">
        <f t="shared" ref="AL91:AL154" si="247">IF(OR($B91 &lt; F$230, $B91 &gt; F$233), 0, F91-V91)</f>
        <v>-2.2811620010077576</v>
      </c>
      <c r="AM91" s="4">
        <f t="shared" ref="AM91:AM154" si="248">IF(OR($B91 &lt; G$230, $B91 &gt; G$233), 0, G91-W91)</f>
        <v>-0.28343261114298457</v>
      </c>
      <c r="AN91" s="4">
        <f t="shared" ref="AN91:AN154" si="249">IF(OR($B91 &lt; H$230, $B91 &gt; H$233), 0, H91-X91)</f>
        <v>0.6556329743560525</v>
      </c>
      <c r="AO91" s="4">
        <f t="shared" ref="AO91:AO154" si="250">IF(OR($B91 &lt; I$230, $B91 &gt; I$233), 0, I91-Y91)</f>
        <v>5.8280698863087679</v>
      </c>
      <c r="AP91" s="4">
        <f t="shared" ref="AP91:AP154" si="251">IF(OR($B91 &lt; J$230, $B91 &gt; J$233), 0, J91-Z91)</f>
        <v>4.532523590203283</v>
      </c>
      <c r="AQ91" s="4">
        <f t="shared" ref="AQ91:AQ154" si="252">IF(OR($B91 &lt; K$230, $B91 &gt; K$233), 0, K91-AA91)</f>
        <v>1.310559883714518</v>
      </c>
      <c r="AR91" s="4">
        <f t="shared" ref="AR91:AR154" si="253">IF(OR($B91 &lt; L$230, $B91 &gt; L$233), 0, L91-AB91)</f>
        <v>2.7711910817680518</v>
      </c>
      <c r="AS91" s="4">
        <f t="shared" ref="AS91:AS154" si="254">IF(OR($B91 &lt; M$230, $B91 &gt; M$233), 0, M91-AC91)</f>
        <v>-0.83876601285584229</v>
      </c>
      <c r="AT91" s="4">
        <f t="shared" ref="AT91:AT154" si="255">IF(OR($B91 &lt; N$230, $B91 &gt; N$233), 0, N91-AD91)</f>
        <v>-7.3411963063035302</v>
      </c>
      <c r="AU91" s="4">
        <f t="shared" ref="AU91:AU154" si="256">IF(OR($B91 &lt; O$230, $B91 &gt; O$233), 0, O91-AE91)</f>
        <v>-4.4147516356057821</v>
      </c>
      <c r="AV91" s="4">
        <f t="shared" ref="AV91:AW106" si="257">IF(OR($B91 &lt; P$230, $B91 &gt; P$233), 0, P91-AF91)</f>
        <v>-0.17158601006508434</v>
      </c>
      <c r="AW91" s="4">
        <f t="shared" si="257"/>
        <v>-0.96279622581887736</v>
      </c>
      <c r="AY91" s="2">
        <f t="shared" si="96"/>
        <v>100.71527365523809</v>
      </c>
      <c r="AZ91" s="2">
        <f t="shared" si="147"/>
        <v>102.65215352238801</v>
      </c>
      <c r="BA91" s="2">
        <f t="shared" si="148"/>
        <v>102.85269023088387</v>
      </c>
      <c r="BB91" s="2">
        <f t="shared" si="149"/>
        <v>101.37456264711665</v>
      </c>
      <c r="BC91" s="2">
        <f t="shared" si="150"/>
        <v>100.77683579674398</v>
      </c>
      <c r="BD91" s="2">
        <f t="shared" si="151"/>
        <v>99.306269748523277</v>
      </c>
      <c r="BE91" s="2">
        <f t="shared" si="152"/>
        <v>98.420867249307847</v>
      </c>
      <c r="BF91" s="2">
        <f t="shared" si="153"/>
        <v>104.2153742284393</v>
      </c>
      <c r="BG91" s="2">
        <f t="shared" si="154"/>
        <v>107.08890773838039</v>
      </c>
      <c r="BH91" s="2">
        <f t="shared" si="155"/>
        <v>107.02415962472524</v>
      </c>
      <c r="BI91" s="2">
        <f t="shared" si="156"/>
        <v>106.52734490192073</v>
      </c>
      <c r="BJ91" s="2">
        <f t="shared" si="157"/>
        <v>106.64307072836097</v>
      </c>
      <c r="BK91" s="2">
        <f t="shared" si="158"/>
        <v>106.19090788556574</v>
      </c>
      <c r="BL91" s="2">
        <f t="shared" si="159"/>
        <v>107.05988276742242</v>
      </c>
      <c r="BM91" s="2">
        <f t="shared" si="160"/>
        <v>110.39898707753945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111.22789915572231</v>
      </c>
      <c r="DL91" s="2">
        <f t="shared" ref="DL91:DY106" si="289">BP$228*$B91+BP$229</f>
        <v>117.53538864915571</v>
      </c>
      <c r="DM91" s="2">
        <f t="shared" si="289"/>
        <v>116.06029993252362</v>
      </c>
      <c r="DN91" s="2">
        <f t="shared" si="289"/>
        <v>113.01283562753036</v>
      </c>
      <c r="DO91" s="2">
        <f t="shared" si="289"/>
        <v>114.87709388335706</v>
      </c>
      <c r="DP91" s="2">
        <f t="shared" si="289"/>
        <v>115.88601780351782</v>
      </c>
      <c r="DQ91" s="2">
        <f t="shared" si="289"/>
        <v>113.16727643432907</v>
      </c>
      <c r="DR91" s="2">
        <f t="shared" si="289"/>
        <v>116.64697036510196</v>
      </c>
      <c r="DS91" s="2">
        <f t="shared" si="289"/>
        <v>120.15747623337624</v>
      </c>
      <c r="DT91" s="2">
        <f t="shared" si="289"/>
        <v>120.10423423423423</v>
      </c>
      <c r="DU91" s="2">
        <f t="shared" si="289"/>
        <v>121.31707563025212</v>
      </c>
      <c r="DV91" s="2">
        <f t="shared" si="289"/>
        <v>121.19759270699274</v>
      </c>
      <c r="DW91" s="2">
        <f t="shared" si="289"/>
        <v>119.84958795637745</v>
      </c>
      <c r="DX91" s="2">
        <f t="shared" si="289"/>
        <v>118.7775393551446</v>
      </c>
      <c r="DY91" s="2">
        <f t="shared" si="289"/>
        <v>116.33367513368987</v>
      </c>
      <c r="EA91" s="2">
        <f t="shared" si="228"/>
        <v>99.557400376293543</v>
      </c>
      <c r="EB91" s="2">
        <f t="shared" ref="EB91:EB154" si="290">CF$228*$B91+CF$229</f>
        <v>100.97122554293684</v>
      </c>
      <c r="EC91" s="2">
        <f t="shared" ref="EC91:EC154" si="291">CG$228*$B91+CG$229</f>
        <v>101.30321996120898</v>
      </c>
      <c r="ED91" s="2">
        <f t="shared" ref="ED91:ED154" si="292">CH$228*$B91+CH$229</f>
        <v>99.943823569592084</v>
      </c>
      <c r="EE91" s="2">
        <f t="shared" ref="EE91:EE154" si="293">CI$228*$B91+CI$229</f>
        <v>99.045659434360473</v>
      </c>
      <c r="EF91" s="2">
        <f t="shared" ref="EF91:EF154" si="294">CJ$228*$B91+CJ$229</f>
        <v>97.014949090272921</v>
      </c>
      <c r="EG91" s="2">
        <f t="shared" ref="EG91:EG154" si="295">CK$228*$B91+CK$229</f>
        <v>96.455814128035314</v>
      </c>
      <c r="EH91" s="2">
        <f t="shared" ref="EH91:EH154" si="296">CL$228*$B91+CL$229</f>
        <v>102.59607852706299</v>
      </c>
      <c r="EI91" s="2">
        <f t="shared" ref="EI91:EI154" si="297">CM$228*$B91+CM$229</f>
        <v>105.23628113530705</v>
      </c>
      <c r="EJ91" s="2">
        <f t="shared" ref="EJ91:EJ154" si="298">CN$228*$B91+CN$229</f>
        <v>105.36506678882159</v>
      </c>
      <c r="EK91" s="2">
        <f t="shared" ref="EK91:EK154" si="299">CO$228*$B91+CO$229</f>
        <v>104.43961977598651</v>
      </c>
      <c r="EL91" s="2">
        <f t="shared" ref="EL91:EL154" si="300">CP$228*$B91+CP$229</f>
        <v>104.63440159752987</v>
      </c>
      <c r="EM91" s="2">
        <f t="shared" ref="EM91:EM154" si="301">CQ$228*$B91+CQ$229</f>
        <v>104.23858068229789</v>
      </c>
      <c r="EN91" s="2">
        <f t="shared" ref="EN91:EN154" si="302">CR$228*$B91+CR$229</f>
        <v>105.45708454641857</v>
      </c>
      <c r="EO91" s="2">
        <f t="shared" ref="EO91:EO154" si="303">CS$228*$B91+CS$229</f>
        <v>109.47095536731682</v>
      </c>
      <c r="EQ91" s="2">
        <f t="shared" ref="EQ91:EQ154" si="304">CU$228*$B91+CU$229</f>
        <v>99.993970468003468</v>
      </c>
      <c r="ER91" s="2">
        <f t="shared" ref="ER91:FE106" si="305">CV$228*$B91+CV$229</f>
        <v>100.82954257765854</v>
      </c>
      <c r="ES91" s="2">
        <f t="shared" si="305"/>
        <v>101.02279257441499</v>
      </c>
      <c r="ET91" s="2">
        <f t="shared" si="305"/>
        <v>99.415325679708303</v>
      </c>
      <c r="EU91" s="2">
        <f t="shared" si="305"/>
        <v>98.626748411198349</v>
      </c>
      <c r="EV91" s="2">
        <f t="shared" si="305"/>
        <v>96.188641955258205</v>
      </c>
      <c r="EW91" s="2">
        <f t="shared" si="305"/>
        <v>96.445937141476975</v>
      </c>
      <c r="EX91" s="2">
        <f t="shared" si="305"/>
        <v>101.92779826587757</v>
      </c>
      <c r="EY91" s="2">
        <f t="shared" si="305"/>
        <v>103.95571753918617</v>
      </c>
      <c r="EZ91" s="2">
        <f t="shared" si="305"/>
        <v>105.7889331206342</v>
      </c>
      <c r="FA91" s="2">
        <f t="shared" si="305"/>
        <v>104.12853788085697</v>
      </c>
      <c r="FB91" s="2">
        <f t="shared" si="305"/>
        <v>104.25750135140768</v>
      </c>
      <c r="FC91" s="2">
        <f t="shared" si="305"/>
        <v>103.61310927486353</v>
      </c>
      <c r="FD91" s="2">
        <f t="shared" si="305"/>
        <v>106.16749440690202</v>
      </c>
      <c r="FE91" s="2">
        <f t="shared" si="305"/>
        <v>110.60657252826225</v>
      </c>
      <c r="FG91" s="2">
        <f t="shared" ref="FG91:FG154" si="306">POWER(10,($B91-C$231)/C$229)/(1+POWER(10,($B91-C$231)/C$229))</f>
        <v>0.9008202676309125</v>
      </c>
      <c r="FH91" s="2">
        <f t="shared" ref="FH91:FU106" si="307">POWER(10,($B91-D$231)/D$229)/(1+POWER(10,($B91-D$231)/D$229))</f>
        <v>0.89850911419186363</v>
      </c>
      <c r="FI91" s="2">
        <f t="shared" si="307"/>
        <v>0.89497862488065782</v>
      </c>
      <c r="FJ91" s="2">
        <f t="shared" si="307"/>
        <v>0.89048232870856847</v>
      </c>
      <c r="FK91" s="2">
        <f t="shared" si="307"/>
        <v>0.89061887328456835</v>
      </c>
      <c r="FL91" s="2">
        <f t="shared" si="307"/>
        <v>0.8785296766050652</v>
      </c>
      <c r="FM91" s="2">
        <f t="shared" si="307"/>
        <v>0.88241215881922541</v>
      </c>
      <c r="FN91" s="2">
        <f t="shared" si="307"/>
        <v>0.88469133607789652</v>
      </c>
      <c r="FO91" s="2">
        <f t="shared" si="307"/>
        <v>0.87572803550448264</v>
      </c>
      <c r="FP91" s="2">
        <f t="shared" si="307"/>
        <v>0.88747272752669315</v>
      </c>
      <c r="FQ91" s="2">
        <f t="shared" si="307"/>
        <v>0.87628131987397484</v>
      </c>
      <c r="FR91" s="2">
        <f t="shared" si="307"/>
        <v>0.87870454732837844</v>
      </c>
      <c r="FS91" s="2">
        <f t="shared" si="307"/>
        <v>0.87490316377759669</v>
      </c>
      <c r="FT91" s="2">
        <f t="shared" si="307"/>
        <v>0.87971407997395634</v>
      </c>
      <c r="FU91" s="2">
        <f t="shared" si="307"/>
        <v>0.86489491577342359</v>
      </c>
      <c r="FW91" s="2">
        <f t="shared" si="112"/>
        <v>9.0783449110387409E-4</v>
      </c>
      <c r="FX91" s="2">
        <f t="shared" si="164"/>
        <v>1.2958993981844551E-3</v>
      </c>
      <c r="FY91" s="2">
        <f t="shared" si="165"/>
        <v>1.2073059716370463E-3</v>
      </c>
      <c r="FZ91" s="2">
        <f t="shared" si="166"/>
        <v>1.0382049786166086E-3</v>
      </c>
      <c r="GA91" s="2">
        <f t="shared" si="167"/>
        <v>1.1548399122698141E-3</v>
      </c>
      <c r="GB91" s="2">
        <f t="shared" si="168"/>
        <v>1.1547294161005286E-3</v>
      </c>
      <c r="GC91" s="2">
        <f t="shared" si="169"/>
        <v>1.1799447501040759E-3</v>
      </c>
      <c r="GD91" s="2">
        <f t="shared" si="170"/>
        <v>1.337557659370965E-3</v>
      </c>
      <c r="GE91" s="2">
        <f t="shared" si="171"/>
        <v>1.2960109045990584E-3</v>
      </c>
      <c r="GF91" s="2">
        <f t="shared" si="172"/>
        <v>1.2610691245814746E-3</v>
      </c>
      <c r="GG91" s="2">
        <f t="shared" si="173"/>
        <v>1.0654308270066448E-3</v>
      </c>
      <c r="GH91" s="2">
        <f t="shared" si="174"/>
        <v>9.8337021956793947E-4</v>
      </c>
      <c r="GI91" s="2">
        <f t="shared" si="175"/>
        <v>8.9599133994095631E-4</v>
      </c>
      <c r="GJ91" s="2">
        <f t="shared" si="176"/>
        <v>7.5316968510483597E-4</v>
      </c>
      <c r="GK91" s="2">
        <f t="shared" si="177"/>
        <v>7.4266063635849001E-4</v>
      </c>
      <c r="GM91" s="86">
        <f t="shared" si="113"/>
        <v>4.7129180018823318E-2</v>
      </c>
      <c r="GN91" s="86">
        <f t="shared" si="178"/>
        <v>1.2558988064419791E-2</v>
      </c>
      <c r="GO91" s="86">
        <f t="shared" si="179"/>
        <v>3.8789297191123896E-3</v>
      </c>
      <c r="GP91" s="86">
        <f t="shared" si="180"/>
        <v>5.1846762735121912E-3</v>
      </c>
      <c r="GQ91" s="86">
        <f t="shared" si="181"/>
        <v>3.7884596868000813E-3</v>
      </c>
      <c r="GR91" s="86">
        <f t="shared" si="182"/>
        <v>7.2797279805092169E-3</v>
      </c>
      <c r="GS91" s="86">
        <f t="shared" si="183"/>
        <v>2.1491594604139463E-2</v>
      </c>
      <c r="GT91" s="86">
        <f t="shared" si="184"/>
        <v>2.6261076046040891E-2</v>
      </c>
      <c r="GU91" s="86">
        <f t="shared" si="185"/>
        <v>2.0864898571158367E-2</v>
      </c>
      <c r="GV91" s="86">
        <f t="shared" si="186"/>
        <v>1.2432286647161249E-3</v>
      </c>
      <c r="GW91" s="86">
        <f t="shared" si="187"/>
        <v>2.9197049059730726E-3</v>
      </c>
      <c r="GX91" s="86">
        <f t="shared" si="188"/>
        <v>2.6788094654503678E-3</v>
      </c>
      <c r="GY91" s="86">
        <f t="shared" si="189"/>
        <v>1.7457216396027136E-2</v>
      </c>
      <c r="GZ91" s="86">
        <f t="shared" si="190"/>
        <v>1.6216712958932428E-2</v>
      </c>
      <c r="HA91" s="86">
        <f t="shared" si="191"/>
        <v>1.4619126286647976E-2</v>
      </c>
      <c r="HC91" s="86">
        <f t="shared" si="145"/>
        <v>1.6597494074834809E-2</v>
      </c>
      <c r="HD91" s="86">
        <f t="shared" si="192"/>
        <v>2.2778177601098799E-2</v>
      </c>
      <c r="HE91" s="86">
        <f t="shared" si="193"/>
        <v>1.4771086617337146E-2</v>
      </c>
      <c r="HF91" s="86">
        <f t="shared" si="194"/>
        <v>9.8919523796265965E-3</v>
      </c>
      <c r="HG91" s="86">
        <f t="shared" si="195"/>
        <v>1.8404286210756949E-2</v>
      </c>
      <c r="HH91" s="86">
        <f t="shared" si="196"/>
        <v>1.60031681838043E-2</v>
      </c>
      <c r="HI91" s="86">
        <f t="shared" si="197"/>
        <v>1.5403665505244487E-2</v>
      </c>
      <c r="HJ91" s="86">
        <f t="shared" si="198"/>
        <v>2.5167518194909907E-2</v>
      </c>
      <c r="HK91" s="86">
        <f t="shared" si="199"/>
        <v>1.9081090368286813E-2</v>
      </c>
      <c r="HL91" s="86">
        <f t="shared" si="200"/>
        <v>2.5839799745558709E-2</v>
      </c>
      <c r="HM91" s="86">
        <f t="shared" si="201"/>
        <v>1.2130535268070045E-2</v>
      </c>
      <c r="HN91" s="86">
        <f t="shared" si="202"/>
        <v>1.5658356526086912E-2</v>
      </c>
      <c r="HO91" s="86">
        <f t="shared" si="203"/>
        <v>6.3455830087858116E-3</v>
      </c>
      <c r="HP91" s="86">
        <f t="shared" si="204"/>
        <v>7.1763922046209584E-3</v>
      </c>
      <c r="HQ91" s="86">
        <f t="shared" si="205"/>
        <v>2.7150669047830926E-3</v>
      </c>
      <c r="HS91" s="86">
        <f t="shared" si="114"/>
        <v>2.6059209198701231E-32</v>
      </c>
      <c r="HT91" s="86">
        <f t="shared" si="206"/>
        <v>2.5082085123455138E-26</v>
      </c>
      <c r="HU91" s="86">
        <f t="shared" si="207"/>
        <v>7.093115971943134E-36</v>
      </c>
      <c r="HV91" s="86">
        <f t="shared" si="208"/>
        <v>2.4971848130734759E-38</v>
      </c>
      <c r="HW91" s="86">
        <f t="shared" si="209"/>
        <v>1.0871667310466912E-37</v>
      </c>
      <c r="HX91" s="86">
        <f t="shared" si="210"/>
        <v>5.9618980611767275E-38</v>
      </c>
      <c r="HY91" s="86">
        <f t="shared" si="211"/>
        <v>3.2008497442499138E-37</v>
      </c>
      <c r="HZ91" s="86">
        <f t="shared" si="212"/>
        <v>3.2464647168422781E-34</v>
      </c>
      <c r="IA91" s="86">
        <f t="shared" si="213"/>
        <v>3.0701913611428386E-36</v>
      </c>
      <c r="IB91" s="86">
        <f t="shared" si="214"/>
        <v>1.016058210905699E-33</v>
      </c>
      <c r="IC91" s="86">
        <f t="shared" si="215"/>
        <v>1.363396558709778E-41</v>
      </c>
      <c r="ID91" s="86">
        <f t="shared" si="216"/>
        <v>1.5245740237745007E-34</v>
      </c>
      <c r="IE91" s="86">
        <f t="shared" si="217"/>
        <v>5.8526481432538771E-41</v>
      </c>
      <c r="IF91" s="86">
        <f t="shared" si="218"/>
        <v>7.2182312952099291E-19</v>
      </c>
      <c r="IG91" s="86">
        <f t="shared" si="219"/>
        <v>6.4632427317593832E-14</v>
      </c>
      <c r="II91" s="86">
        <f t="shared" si="115"/>
        <v>2.6590506821013935E-92</v>
      </c>
      <c r="IJ91" s="86">
        <f t="shared" si="116"/>
        <v>3.0847084092626208E-81</v>
      </c>
      <c r="IK91" s="86">
        <f t="shared" si="117"/>
        <v>4.1104648666366159E-106</v>
      </c>
      <c r="IL91" s="86">
        <f t="shared" si="118"/>
        <v>1.1922926887147205E-109</v>
      </c>
      <c r="IM91" s="86">
        <f t="shared" si="119"/>
        <v>7.700721927603423E-110</v>
      </c>
      <c r="IN91" s="86">
        <f t="shared" si="120"/>
        <v>2.3414764331624177E-111</v>
      </c>
      <c r="IO91" s="86">
        <f t="shared" si="121"/>
        <v>5.3670091215779412E-110</v>
      </c>
      <c r="IP91" s="86">
        <f t="shared" si="122"/>
        <v>1.4604484015533907E-99</v>
      </c>
      <c r="IQ91" s="86">
        <f t="shared" si="123"/>
        <v>1.2675449093254557E-105</v>
      </c>
      <c r="IR91" s="86">
        <f t="shared" si="124"/>
        <v>1.4864449653484767E-98</v>
      </c>
      <c r="IS91" s="86">
        <f t="shared" si="125"/>
        <v>6.5894664688025495E-124</v>
      </c>
      <c r="IT91" s="86">
        <f t="shared" si="126"/>
        <v>5.447862311631359E-100</v>
      </c>
      <c r="IU91" s="86">
        <f t="shared" si="127"/>
        <v>1.3192714670182902E-117</v>
      </c>
      <c r="IV91" s="86">
        <f t="shared" si="128"/>
        <v>3.5774999759318458E-85</v>
      </c>
      <c r="IW91" s="86">
        <f t="shared" si="129"/>
        <v>5.8189444958157038E-71</v>
      </c>
      <c r="IY91" s="86">
        <f t="shared" si="130"/>
        <v>6.372667409365812E-2</v>
      </c>
      <c r="IZ91" s="86">
        <f t="shared" si="131"/>
        <v>3.5337165665518588E-2</v>
      </c>
      <c r="JA91" s="86">
        <f t="shared" si="132"/>
        <v>1.8650016336449537E-2</v>
      </c>
      <c r="JB91" s="86">
        <f t="shared" si="133"/>
        <v>1.5076628653138788E-2</v>
      </c>
      <c r="JC91" s="86">
        <f t="shared" si="134"/>
        <v>2.2192745897557029E-2</v>
      </c>
      <c r="JD91" s="86">
        <f t="shared" si="135"/>
        <v>2.3282896164313518E-2</v>
      </c>
      <c r="JE91" s="86">
        <f t="shared" si="136"/>
        <v>3.6895260109383952E-2</v>
      </c>
      <c r="JF91" s="86">
        <f t="shared" si="137"/>
        <v>5.1428594240950795E-2</v>
      </c>
      <c r="JG91" s="86">
        <f t="shared" si="138"/>
        <v>3.9945988939445176E-2</v>
      </c>
      <c r="JH91" s="86">
        <f t="shared" si="139"/>
        <v>2.7083028410274834E-2</v>
      </c>
      <c r="JI91" s="86">
        <f t="shared" si="140"/>
        <v>1.5050240174043118E-2</v>
      </c>
      <c r="JJ91" s="86">
        <f t="shared" si="141"/>
        <v>1.8337165991537278E-2</v>
      </c>
      <c r="JK91" s="86">
        <f t="shared" si="142"/>
        <v>2.3802799404812947E-2</v>
      </c>
      <c r="JL91" s="86">
        <f t="shared" si="143"/>
        <v>2.3393105163553387E-2</v>
      </c>
      <c r="JM91" s="86">
        <f t="shared" si="144"/>
        <v>1.7334193191495702E-2</v>
      </c>
    </row>
    <row r="92" spans="2:273" x14ac:dyDescent="0.25">
      <c r="B92" s="2">
        <v>65</v>
      </c>
      <c r="C92" s="37">
        <v>110.127</v>
      </c>
      <c r="D92" s="37">
        <v>111.544</v>
      </c>
      <c r="E92" s="37">
        <v>109.982</v>
      </c>
      <c r="F92" s="37">
        <v>107.175</v>
      </c>
      <c r="G92" s="37">
        <v>113.91200000000001</v>
      </c>
      <c r="H92" s="37">
        <v>106.982</v>
      </c>
      <c r="I92" s="37">
        <v>114.22799999999999</v>
      </c>
      <c r="J92" s="37">
        <v>121.36799999999999</v>
      </c>
      <c r="K92" s="37">
        <v>116.316</v>
      </c>
      <c r="L92" s="37">
        <v>121.649</v>
      </c>
      <c r="M92" s="37">
        <v>113.28100000000001</v>
      </c>
      <c r="N92" s="37">
        <v>110.42100000000001</v>
      </c>
      <c r="O92" s="37">
        <v>107.667</v>
      </c>
      <c r="P92" s="37">
        <v>110.9</v>
      </c>
      <c r="Q92" s="37">
        <v>108.833</v>
      </c>
      <c r="S92" s="4">
        <f t="shared" si="229"/>
        <v>110.57593923228089</v>
      </c>
      <c r="T92" s="4">
        <f t="shared" si="230"/>
        <v>114.65193898191802</v>
      </c>
      <c r="U92" s="4">
        <f t="shared" si="231"/>
        <v>112.08355035453597</v>
      </c>
      <c r="V92" s="4">
        <f t="shared" si="232"/>
        <v>108.03858212075251</v>
      </c>
      <c r="W92" s="4">
        <f t="shared" si="233"/>
        <v>111.98886576173332</v>
      </c>
      <c r="X92" s="4">
        <f t="shared" si="234"/>
        <v>109.21394041035171</v>
      </c>
      <c r="Y92" s="4">
        <f t="shared" si="235"/>
        <v>108.43643516071293</v>
      </c>
      <c r="Z92" s="4">
        <f t="shared" si="236"/>
        <v>117.793853786292</v>
      </c>
      <c r="AA92" s="4">
        <f t="shared" si="237"/>
        <v>117.80185037977587</v>
      </c>
      <c r="AB92" s="4">
        <f t="shared" si="238"/>
        <v>119.70089280196107</v>
      </c>
      <c r="AC92" s="4">
        <f t="shared" si="239"/>
        <v>113.6917967431055</v>
      </c>
      <c r="AD92" s="4">
        <f t="shared" si="240"/>
        <v>114.70045949706525</v>
      </c>
      <c r="AE92" s="4">
        <f t="shared" si="241"/>
        <v>110.50191804385139</v>
      </c>
      <c r="AF92" s="4">
        <f t="shared" si="242"/>
        <v>111.13250085341197</v>
      </c>
      <c r="AG92" s="4">
        <f t="shared" si="243"/>
        <v>111.93292475007459</v>
      </c>
      <c r="AI92" s="4">
        <f t="shared" si="244"/>
        <v>-0.4489392322808925</v>
      </c>
      <c r="AJ92" s="4">
        <f t="shared" si="245"/>
        <v>-3.107938981918025</v>
      </c>
      <c r="AK92" s="4">
        <f t="shared" si="246"/>
        <v>-2.1015503545359735</v>
      </c>
      <c r="AL92" s="4">
        <f t="shared" si="247"/>
        <v>-0.86358212075251117</v>
      </c>
      <c r="AM92" s="4">
        <f t="shared" si="248"/>
        <v>1.9231342382666838</v>
      </c>
      <c r="AN92" s="4">
        <f t="shared" si="249"/>
        <v>-2.2319404103517115</v>
      </c>
      <c r="AO92" s="4">
        <f t="shared" si="250"/>
        <v>5.7915648392870622</v>
      </c>
      <c r="AP92" s="4">
        <f t="shared" si="251"/>
        <v>3.5741462137079907</v>
      </c>
      <c r="AQ92" s="4">
        <f t="shared" si="252"/>
        <v>-1.4858503797758686</v>
      </c>
      <c r="AR92" s="4">
        <f t="shared" si="253"/>
        <v>1.948107198038926</v>
      </c>
      <c r="AS92" s="4">
        <f t="shared" si="254"/>
        <v>-0.41079674310549308</v>
      </c>
      <c r="AT92" s="4">
        <f t="shared" si="255"/>
        <v>-4.2794594970652469</v>
      </c>
      <c r="AU92" s="4">
        <f t="shared" si="256"/>
        <v>-2.8349180438513883</v>
      </c>
      <c r="AV92" s="4">
        <f t="shared" si="257"/>
        <v>-0.23250085341196325</v>
      </c>
      <c r="AW92" s="4">
        <f t="shared" si="257"/>
        <v>-3.0999247500745923</v>
      </c>
      <c r="AY92" s="2">
        <f t="shared" ref="AY92:AY155" si="308">IF(OR($B92 &lt; C$230, $B92 &gt; C$233), #N/A, ((1-FG92)*DK92) + (FG92 - FW92)*EA92 + (FW92*EQ92))</f>
        <v>100.50983963004479</v>
      </c>
      <c r="AZ92" s="2">
        <f t="shared" si="147"/>
        <v>102.40700875521408</v>
      </c>
      <c r="BA92" s="2">
        <f t="shared" si="148"/>
        <v>102.61054714503771</v>
      </c>
      <c r="BB92" s="2">
        <f t="shared" si="149"/>
        <v>101.14902792634626</v>
      </c>
      <c r="BC92" s="2">
        <f t="shared" si="150"/>
        <v>100.52746771015386</v>
      </c>
      <c r="BD92" s="2">
        <f t="shared" si="151"/>
        <v>99.024206468391014</v>
      </c>
      <c r="BE92" s="2">
        <f t="shared" si="152"/>
        <v>98.184122582706266</v>
      </c>
      <c r="BF92" s="2">
        <f t="shared" si="153"/>
        <v>103.95080021620291</v>
      </c>
      <c r="BG92" s="2">
        <f t="shared" si="154"/>
        <v>106.78995504330807</v>
      </c>
      <c r="BH92" s="2">
        <f t="shared" si="155"/>
        <v>106.78486941667862</v>
      </c>
      <c r="BI92" s="2">
        <f t="shared" si="156"/>
        <v>106.26471320854934</v>
      </c>
      <c r="BJ92" s="2">
        <f t="shared" si="157"/>
        <v>106.39499499716315</v>
      </c>
      <c r="BK92" s="2">
        <f t="shared" si="158"/>
        <v>105.94237445385862</v>
      </c>
      <c r="BL92" s="2">
        <f t="shared" si="159"/>
        <v>106.8466124664431</v>
      </c>
      <c r="BM92" s="2">
        <f t="shared" si="160"/>
        <v>110.20371828053506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108.833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108.833</v>
      </c>
      <c r="DK92" s="2">
        <f t="shared" si="288"/>
        <v>111.39233902439024</v>
      </c>
      <c r="DL92" s="2">
        <f t="shared" si="289"/>
        <v>117.74305243902438</v>
      </c>
      <c r="DM92" s="2">
        <f t="shared" si="289"/>
        <v>116.21676248313091</v>
      </c>
      <c r="DN92" s="2">
        <f t="shared" si="289"/>
        <v>113.11562429149798</v>
      </c>
      <c r="DO92" s="2">
        <f t="shared" si="289"/>
        <v>115.00606330014227</v>
      </c>
      <c r="DP92" s="2">
        <f t="shared" si="289"/>
        <v>116.0855280995281</v>
      </c>
      <c r="DQ92" s="2">
        <f t="shared" si="289"/>
        <v>113.3075547652916</v>
      </c>
      <c r="DR92" s="2">
        <f t="shared" si="289"/>
        <v>116.79587339971552</v>
      </c>
      <c r="DS92" s="2">
        <f t="shared" si="289"/>
        <v>120.35749180609182</v>
      </c>
      <c r="DT92" s="2">
        <f t="shared" si="289"/>
        <v>120.24886486486486</v>
      </c>
      <c r="DU92" s="2">
        <f t="shared" si="289"/>
        <v>121.51141456582636</v>
      </c>
      <c r="DV92" s="2">
        <f t="shared" si="289"/>
        <v>121.42367044187047</v>
      </c>
      <c r="DW92" s="2">
        <f t="shared" si="289"/>
        <v>120.06925130393553</v>
      </c>
      <c r="DX92" s="2">
        <f t="shared" si="289"/>
        <v>118.95673115220481</v>
      </c>
      <c r="DY92" s="2">
        <f t="shared" si="289"/>
        <v>116.44206684491981</v>
      </c>
      <c r="EA92" s="2">
        <f t="shared" si="228"/>
        <v>99.416646001881503</v>
      </c>
      <c r="EB92" s="2">
        <f t="shared" si="290"/>
        <v>100.82736585973301</v>
      </c>
      <c r="EC92" s="2">
        <f t="shared" si="291"/>
        <v>101.15480751575885</v>
      </c>
      <c r="ED92" s="2">
        <f t="shared" si="292"/>
        <v>99.807438075137199</v>
      </c>
      <c r="EE92" s="2">
        <f t="shared" si="293"/>
        <v>98.906314893127117</v>
      </c>
      <c r="EF92" s="2">
        <f t="shared" si="294"/>
        <v>96.873920503848851</v>
      </c>
      <c r="EG92" s="2">
        <f t="shared" si="295"/>
        <v>96.346154415011029</v>
      </c>
      <c r="EH92" s="2">
        <f t="shared" si="296"/>
        <v>102.4249733806566</v>
      </c>
      <c r="EI92" s="2">
        <f t="shared" si="297"/>
        <v>105.03602177636407</v>
      </c>
      <c r="EJ92" s="2">
        <f t="shared" si="298"/>
        <v>105.22728070963122</v>
      </c>
      <c r="EK92" s="2">
        <f t="shared" si="299"/>
        <v>104.30189699265156</v>
      </c>
      <c r="EL92" s="2">
        <f t="shared" si="300"/>
        <v>104.50343280977313</v>
      </c>
      <c r="EM92" s="2">
        <f t="shared" si="301"/>
        <v>104.10086678690666</v>
      </c>
      <c r="EN92" s="2">
        <f t="shared" si="302"/>
        <v>105.33581584401811</v>
      </c>
      <c r="EO92" s="2">
        <f t="shared" si="303"/>
        <v>109.31394809031444</v>
      </c>
      <c r="EQ92" s="2">
        <f t="shared" si="304"/>
        <v>99.838637937722154</v>
      </c>
      <c r="ER92" s="2">
        <f t="shared" si="305"/>
        <v>100.69047635097375</v>
      </c>
      <c r="ES92" s="2">
        <f t="shared" si="305"/>
        <v>100.88329670742789</v>
      </c>
      <c r="ET92" s="2">
        <f t="shared" si="305"/>
        <v>99.295424152300257</v>
      </c>
      <c r="EU92" s="2">
        <f t="shared" si="305"/>
        <v>98.500645579896741</v>
      </c>
      <c r="EV92" s="2">
        <f t="shared" si="305"/>
        <v>96.074222604205332</v>
      </c>
      <c r="EW92" s="2">
        <f t="shared" si="305"/>
        <v>96.336495684784396</v>
      </c>
      <c r="EX92" s="2">
        <f t="shared" si="305"/>
        <v>101.77913608330992</v>
      </c>
      <c r="EY92" s="2">
        <f t="shared" si="305"/>
        <v>103.79751344688449</v>
      </c>
      <c r="EZ92" s="2">
        <f t="shared" si="305"/>
        <v>105.63656473223274</v>
      </c>
      <c r="FA92" s="2">
        <f t="shared" si="305"/>
        <v>104.000288155397</v>
      </c>
      <c r="FB92" s="2">
        <f t="shared" si="305"/>
        <v>104.13838249743084</v>
      </c>
      <c r="FC92" s="2">
        <f t="shared" si="305"/>
        <v>103.49374379153811</v>
      </c>
      <c r="FD92" s="2">
        <f t="shared" si="305"/>
        <v>106.02618971860244</v>
      </c>
      <c r="FE92" s="2">
        <f t="shared" si="305"/>
        <v>110.41420754793981</v>
      </c>
      <c r="FG92" s="2">
        <f t="shared" si="306"/>
        <v>0.90875069999048941</v>
      </c>
      <c r="FH92" s="2">
        <f t="shared" si="307"/>
        <v>0.90660518722993422</v>
      </c>
      <c r="FI92" s="2">
        <f t="shared" si="307"/>
        <v>0.90332602823339259</v>
      </c>
      <c r="FJ92" s="2">
        <f t="shared" si="307"/>
        <v>0.89914683850583621</v>
      </c>
      <c r="FK92" s="2">
        <f t="shared" si="307"/>
        <v>0.89927380227795484</v>
      </c>
      <c r="FL92" s="2">
        <f t="shared" si="307"/>
        <v>0.88802090782665111</v>
      </c>
      <c r="FM92" s="2">
        <f t="shared" si="307"/>
        <v>0.89163744592880323</v>
      </c>
      <c r="FN92" s="2">
        <f t="shared" si="307"/>
        <v>0.89375934018730852</v>
      </c>
      <c r="FO92" s="2">
        <f t="shared" si="307"/>
        <v>0.88540962303783921</v>
      </c>
      <c r="FP92" s="2">
        <f t="shared" si="307"/>
        <v>0.89634762695183234</v>
      </c>
      <c r="FQ92" s="2">
        <f t="shared" si="307"/>
        <v>0.88592541787902512</v>
      </c>
      <c r="FR92" s="2">
        <f t="shared" si="307"/>
        <v>0.88818385388562127</v>
      </c>
      <c r="FS92" s="2">
        <f t="shared" si="307"/>
        <v>0.88464054881114917</v>
      </c>
      <c r="FT92" s="2">
        <f t="shared" si="307"/>
        <v>0.88912444609141961</v>
      </c>
      <c r="FU92" s="2">
        <f t="shared" si="307"/>
        <v>0.87530029571355505</v>
      </c>
      <c r="FW92" s="2">
        <f t="shared" ref="FW92:FW155" si="324">POWER(10,($B92-C$232)/C$229)/(1+POWER(10,($B92-C$232)/C$229))</f>
        <v>9.9533354768502921E-4</v>
      </c>
      <c r="FX92" s="2">
        <f t="shared" si="164"/>
        <v>1.4207478040377808E-3</v>
      </c>
      <c r="FY92" s="2">
        <f t="shared" si="165"/>
        <v>1.323630499210563E-3</v>
      </c>
      <c r="FZ92" s="2">
        <f t="shared" si="166"/>
        <v>1.138255109832178E-3</v>
      </c>
      <c r="GA92" s="2">
        <f t="shared" si="167"/>
        <v>1.2661157171875049E-3</v>
      </c>
      <c r="GB92" s="2">
        <f t="shared" si="168"/>
        <v>1.2659945875391121E-3</v>
      </c>
      <c r="GC92" s="2">
        <f t="shared" si="169"/>
        <v>1.2936364249420331E-3</v>
      </c>
      <c r="GD92" s="2">
        <f t="shared" si="170"/>
        <v>1.4664135760243833E-3</v>
      </c>
      <c r="GE92" s="2">
        <f t="shared" si="171"/>
        <v>1.4208700378220878E-3</v>
      </c>
      <c r="GF92" s="2">
        <f t="shared" si="172"/>
        <v>1.3825665880366907E-3</v>
      </c>
      <c r="GG92" s="2">
        <f t="shared" si="173"/>
        <v>1.1681016011617698E-3</v>
      </c>
      <c r="GH92" s="2">
        <f t="shared" si="174"/>
        <v>1.0781417171073944E-3</v>
      </c>
      <c r="GI92" s="2">
        <f t="shared" si="175"/>
        <v>9.8235005027583026E-4</v>
      </c>
      <c r="GJ92" s="2">
        <f t="shared" si="176"/>
        <v>8.2577413328810813E-4</v>
      </c>
      <c r="GK92" s="2">
        <f t="shared" si="177"/>
        <v>8.1425285322917873E-4</v>
      </c>
      <c r="GM92" s="86">
        <f t="shared" ref="GM92:GM155" si="325" xml:space="preserve"> _xlfn.NORM.DIST($B92, C$7, ABS(C$11), TRUE) * _xlfn.NORM.DIST(($B92 - C$7)*C$15, 0, ABS(C$11), TRUE) * 2</f>
        <v>1.5155831864171654E-2</v>
      </c>
      <c r="GN92" s="86">
        <f t="shared" si="178"/>
        <v>3.0214567899715938E-3</v>
      </c>
      <c r="GO92" s="86">
        <f t="shared" si="179"/>
        <v>6.7215474869836123E-4</v>
      </c>
      <c r="GP92" s="86">
        <f t="shared" si="180"/>
        <v>7.60937476807124E-4</v>
      </c>
      <c r="GQ92" s="86">
        <f t="shared" si="181"/>
        <v>7.2698186663254895E-4</v>
      </c>
      <c r="GR92" s="86">
        <f t="shared" si="182"/>
        <v>1.6027392193148412E-3</v>
      </c>
      <c r="GS92" s="86">
        <f t="shared" si="183"/>
        <v>6.1971757905386528E-3</v>
      </c>
      <c r="GT92" s="86">
        <f t="shared" si="184"/>
        <v>8.9978694533940258E-3</v>
      </c>
      <c r="GU92" s="86">
        <f t="shared" si="185"/>
        <v>6.1317587971314157E-3</v>
      </c>
      <c r="GV92" s="86">
        <f t="shared" si="186"/>
        <v>1.460052763631652E-4</v>
      </c>
      <c r="GW92" s="86">
        <f t="shared" si="187"/>
        <v>4.3410958030956414E-4</v>
      </c>
      <c r="GX92" s="86">
        <f t="shared" si="188"/>
        <v>3.2034858297711941E-4</v>
      </c>
      <c r="GY92" s="86">
        <f t="shared" si="189"/>
        <v>4.134029138188367E-3</v>
      </c>
      <c r="GZ92" s="86">
        <f t="shared" si="190"/>
        <v>3.8695162107856697E-3</v>
      </c>
      <c r="HA92" s="86">
        <f t="shared" si="191"/>
        <v>3.907376913891712E-3</v>
      </c>
      <c r="HC92" s="86">
        <f t="shared" ref="HC92:HC155" si="326" xml:space="preserve"> _xlfn.NORM.DIST($B92, C$8, ABS(C$12), TRUE) * _xlfn.NORM.DIST(($B92 - C$8)*C$16, 0, ABS(C$12), TRUE) * 2</f>
        <v>2.4743098070010645E-2</v>
      </c>
      <c r="HD92" s="86">
        <f t="shared" si="192"/>
        <v>3.3256810875522465E-2</v>
      </c>
      <c r="HE92" s="86">
        <f t="shared" si="193"/>
        <v>2.3212518079959554E-2</v>
      </c>
      <c r="HF92" s="86">
        <f t="shared" si="194"/>
        <v>1.5844110678235476E-2</v>
      </c>
      <c r="HG92" s="86">
        <f t="shared" si="195"/>
        <v>2.8705863594720465E-2</v>
      </c>
      <c r="HH92" s="86">
        <f t="shared" si="196"/>
        <v>2.5235695064916557E-2</v>
      </c>
      <c r="HI92" s="86">
        <f t="shared" si="197"/>
        <v>2.4309613475529439E-2</v>
      </c>
      <c r="HJ92" s="86">
        <f t="shared" si="198"/>
        <v>3.8112429340228425E-2</v>
      </c>
      <c r="HK92" s="86">
        <f t="shared" si="199"/>
        <v>2.9665885389893565E-2</v>
      </c>
      <c r="HL92" s="86">
        <f t="shared" si="200"/>
        <v>3.8853125655088715E-2</v>
      </c>
      <c r="HM92" s="86">
        <f t="shared" si="201"/>
        <v>1.9814847480579902E-2</v>
      </c>
      <c r="HN92" s="86">
        <f t="shared" si="202"/>
        <v>2.3907891764794555E-2</v>
      </c>
      <c r="HO92" s="86">
        <f t="shared" si="203"/>
        <v>1.0471805061087329E-2</v>
      </c>
      <c r="HP92" s="86">
        <f t="shared" si="204"/>
        <v>1.1642553784386596E-2</v>
      </c>
      <c r="HQ92" s="86">
        <f t="shared" si="205"/>
        <v>5.0758215962877929E-3</v>
      </c>
      <c r="HS92" s="86">
        <f t="shared" ref="HS92:HS155" si="327" xml:space="preserve"> _xlfn.NORM.DIST($B92, C$9, ABS(C$13), TRUE) * _xlfn.NORM.DIST(($B92 - C$9)*C$17, 0, ABS(C$13), TRUE) * 2</f>
        <v>4.4196891860345993E-31</v>
      </c>
      <c r="HT92" s="86">
        <f t="shared" si="206"/>
        <v>3.0810839836825181E-25</v>
      </c>
      <c r="HU92" s="86">
        <f t="shared" si="207"/>
        <v>2.00878601590875E-34</v>
      </c>
      <c r="HV92" s="86">
        <f t="shared" si="208"/>
        <v>7.807011641651699E-37</v>
      </c>
      <c r="HW92" s="86">
        <f t="shared" si="209"/>
        <v>3.4887554262392349E-36</v>
      </c>
      <c r="HX92" s="86">
        <f t="shared" si="210"/>
        <v>1.9845570396461534E-36</v>
      </c>
      <c r="HY92" s="86">
        <f t="shared" si="211"/>
        <v>1.0176783810000058E-35</v>
      </c>
      <c r="HZ92" s="86">
        <f t="shared" si="212"/>
        <v>8.0190482492338143E-33</v>
      </c>
      <c r="IA92" s="86">
        <f t="shared" si="213"/>
        <v>9.0980268946604797E-35</v>
      </c>
      <c r="IB92" s="86">
        <f t="shared" si="214"/>
        <v>2.3437740382802053E-32</v>
      </c>
      <c r="IC92" s="86">
        <f t="shared" si="215"/>
        <v>6.3101661260807111E-40</v>
      </c>
      <c r="ID92" s="86">
        <f t="shared" si="216"/>
        <v>3.3429938281031392E-33</v>
      </c>
      <c r="IE92" s="86">
        <f t="shared" si="217"/>
        <v>2.174343661879895E-39</v>
      </c>
      <c r="IF92" s="86">
        <f t="shared" si="218"/>
        <v>3.2803429688165684E-18</v>
      </c>
      <c r="IG92" s="86">
        <f t="shared" si="219"/>
        <v>1.8952856046734516E-13</v>
      </c>
      <c r="II92" s="86">
        <f t="shared" ref="II92:II155" si="328" xml:space="preserve"> _xlfn.NORM.DIST($B92, C$10, ABS(C$14), TRUE) * _xlfn.NORM.DIST(($B92 - C$10)*C$18, 0, ABS(C$14), TRUE) * 2</f>
        <v>6.1153755521223364E-90</v>
      </c>
      <c r="IJ92" s="86">
        <f t="shared" ref="IJ92:IJ155" si="329" xml:space="preserve"> _xlfn.NORM.DIST($B92, D$10, ABS(D$14), TRUE) * _xlfn.NORM.DIST(($B92 - D$10)*D$18, 0, ABS(D$14), TRUE) * 2</f>
        <v>4.7086605654405835E-79</v>
      </c>
      <c r="IK92" s="86">
        <f t="shared" ref="IK92:IK155" si="330" xml:space="preserve"> _xlfn.NORM.DIST($B92, E$10, ABS(E$14), TRUE) * _xlfn.NORM.DIST(($B92 - E$10)*E$18, 0, ABS(E$14), TRUE) * 2</f>
        <v>2.8214733750966392E-103</v>
      </c>
      <c r="IL92" s="86">
        <f t="shared" ref="IL92:IL155" si="331" xml:space="preserve"> _xlfn.NORM.DIST($B92, F$10, ABS(F$14), TRUE) * _xlfn.NORM.DIST(($B92 - F$10)*F$18, 0, ABS(F$14), TRUE) * 2</f>
        <v>8.8113083023976111E-107</v>
      </c>
      <c r="IM92" s="86">
        <f t="shared" ref="IM92:IM155" si="332" xml:space="preserve"> _xlfn.NORM.DIST($B92, G$10, ABS(G$14), TRUE) * _xlfn.NORM.DIST(($B92 - G$10)*G$18, 0, ABS(G$14), TRUE) * 2</f>
        <v>6.3858503874698444E-107</v>
      </c>
      <c r="IN92" s="86">
        <f t="shared" ref="IN92:IN155" si="333" xml:space="preserve"> _xlfn.NORM.DIST($B92, H$10, ABS(H$14), TRUE) * _xlfn.NORM.DIST(($B92 - H$10)*H$18, 0, ABS(H$14), TRUE) * 2</f>
        <v>2.1335126469747609E-108</v>
      </c>
      <c r="IO92" s="86">
        <f t="shared" ref="IO92:IO155" si="334" xml:space="preserve"> _xlfn.NORM.DIST($B92, I$10, ABS(I$14), TRUE) * _xlfn.NORM.DIST(($B92 - I$10)*I$18, 0, ABS(I$14), TRUE) * 2</f>
        <v>4.5911865556275054E-107</v>
      </c>
      <c r="IP92" s="86">
        <f t="shared" ref="IP92:IP155" si="335" xml:space="preserve"> _xlfn.NORM.DIST($B92, J$10, ABS(J$14), TRUE) * _xlfn.NORM.DIST(($B92 - J$10)*J$18, 0, ABS(J$14), TRUE) * 2</f>
        <v>7.31153268740547E-97</v>
      </c>
      <c r="IQ92" s="86">
        <f t="shared" ref="IQ92:IQ155" si="336" xml:space="preserve"> _xlfn.NORM.DIST($B92, K$10, ABS(K$14), TRUE) * _xlfn.NORM.DIST(($B92 - K$10)*K$18, 0, ABS(K$14), TRUE) * 2</f>
        <v>9.0406534112772164E-103</v>
      </c>
      <c r="IR92" s="86">
        <f t="shared" ref="IR92:IR155" si="337" xml:space="preserve"> _xlfn.NORM.DIST($B92, L$10, ABS(L$14), TRUE) * _xlfn.NORM.DIST(($B92 - L$10)*L$18, 0, ABS(L$14), TRUE) * 2</f>
        <v>6.613507958545451E-96</v>
      </c>
      <c r="IS92" s="86">
        <f t="shared" ref="IS92:IS155" si="338" xml:space="preserve"> _xlfn.NORM.DIST($B92, M$10, ABS(M$14), TRUE) * _xlfn.NORM.DIST(($B92 - M$10)*M$18, 0, ABS(M$14), TRUE) * 2</f>
        <v>1.1988900215903153E-120</v>
      </c>
      <c r="IT92" s="86">
        <f t="shared" ref="IT92:IT155" si="339" xml:space="preserve"> _xlfn.NORM.DIST($B92, N$10, ABS(N$14), TRUE) * _xlfn.NORM.DIST(($B92 - N$10)*N$18, 0, ABS(N$14), TRUE) * 2</f>
        <v>2.1269817556737307E-97</v>
      </c>
      <c r="IU92" s="86">
        <f t="shared" ref="IU92:IU155" si="340" xml:space="preserve"> _xlfn.NORM.DIST($B92, O$10, ABS(O$14), TRUE) * _xlfn.NORM.DIST(($B92 - O$10)*O$18, 0, ABS(O$14), TRUE) * 2</f>
        <v>1.3683526191418213E-114</v>
      </c>
      <c r="IV92" s="86">
        <f t="shared" ref="IV92:IV155" si="341" xml:space="preserve"> _xlfn.NORM.DIST($B92, P$10, ABS(P$14), TRUE) * _xlfn.NORM.DIST(($B92 - P$10)*P$18, 0, ABS(P$14), TRUE) * 2</f>
        <v>4.7126504623203861E-83</v>
      </c>
      <c r="IW92" s="86">
        <f t="shared" ref="IW92:IW155" si="342" xml:space="preserve"> _xlfn.NORM.DIST($B92, Q$10, ABS(Q$14), TRUE) * _xlfn.NORM.DIST(($B92 - Q$10)*Q$18, 0, ABS(Q$14), TRUE) * 2</f>
        <v>3.3144042142941344E-69</v>
      </c>
      <c r="IY92" s="86">
        <f t="shared" ref="IY92:IY155" si="343">GM92+HC92+HS92+II92</f>
        <v>3.9898929934182301E-2</v>
      </c>
      <c r="IZ92" s="86">
        <f t="shared" ref="IZ92:IZ155" si="344">GN92+HD92+HT92+IJ92</f>
        <v>3.6278267665494059E-2</v>
      </c>
      <c r="JA92" s="86">
        <f t="shared" ref="JA92:JA155" si="345">GO92+HE92+HU92+IK92</f>
        <v>2.3884672828657916E-2</v>
      </c>
      <c r="JB92" s="86">
        <f t="shared" ref="JB92:JB155" si="346">GP92+HF92+HV92+IL92</f>
        <v>1.6605048155042601E-2</v>
      </c>
      <c r="JC92" s="86">
        <f t="shared" ref="JC92:JC155" si="347">GQ92+HG92+HW92+IM92</f>
        <v>2.9432845461353014E-2</v>
      </c>
      <c r="JD92" s="86">
        <f t="shared" ref="JD92:JD155" si="348">GR92+HH92+HX92+IN92</f>
        <v>2.6838434284231397E-2</v>
      </c>
      <c r="JE92" s="86">
        <f t="shared" ref="JE92:JE155" si="349">GS92+HI92+HY92+IO92</f>
        <v>3.0506789266068091E-2</v>
      </c>
      <c r="JF92" s="86">
        <f t="shared" ref="JF92:JF155" si="350">GT92+HJ92+HZ92+IP92</f>
        <v>4.7110298793622454E-2</v>
      </c>
      <c r="JG92" s="86">
        <f t="shared" ref="JG92:JG155" si="351">GU92+HK92+IA92+IQ92</f>
        <v>3.5797644187024982E-2</v>
      </c>
      <c r="JH92" s="86">
        <f t="shared" ref="JH92:JH155" si="352">GV92+HL92+IB92+IR92</f>
        <v>3.8999130931451881E-2</v>
      </c>
      <c r="JI92" s="86">
        <f t="shared" ref="JI92:JI155" si="353">GW92+HM92+IC92+IS92</f>
        <v>2.0248957060889465E-2</v>
      </c>
      <c r="JJ92" s="86">
        <f t="shared" ref="JJ92:JJ155" si="354">GX92+HN92+ID92+IT92</f>
        <v>2.4228240347771674E-2</v>
      </c>
      <c r="JK92" s="86">
        <f t="shared" ref="JK92:JK155" si="355">GY92+HO92+IE92+IU92</f>
        <v>1.4605834199275695E-2</v>
      </c>
      <c r="JL92" s="86">
        <f t="shared" ref="JL92:JL155" si="356">GZ92+HP92+IF92+IV92</f>
        <v>1.5512069995172269E-2</v>
      </c>
      <c r="JM92" s="86">
        <f t="shared" ref="JM92:JM155" si="357">HA92+HQ92+IG92+IW92</f>
        <v>8.983198510369033E-3</v>
      </c>
    </row>
    <row r="93" spans="2:273" x14ac:dyDescent="0.25">
      <c r="B93" s="2">
        <v>66</v>
      </c>
      <c r="C93" s="37">
        <v>111.39700000000001</v>
      </c>
      <c r="D93" s="37">
        <v>113.42100000000001</v>
      </c>
      <c r="E93" s="37">
        <v>113.22799999999999</v>
      </c>
      <c r="F93" s="37">
        <v>109</v>
      </c>
      <c r="G93" s="37">
        <v>116.035</v>
      </c>
      <c r="H93" s="37">
        <v>110.86</v>
      </c>
      <c r="I93" s="37">
        <v>115.71899999999999</v>
      </c>
      <c r="J93" s="37">
        <v>123.053</v>
      </c>
      <c r="K93" s="37">
        <v>122.91200000000001</v>
      </c>
      <c r="L93" s="37">
        <v>123.807</v>
      </c>
      <c r="M93" s="37">
        <v>115.57899999999999</v>
      </c>
      <c r="N93" s="37">
        <v>111.333</v>
      </c>
      <c r="O93" s="37">
        <v>109.36799999999999</v>
      </c>
      <c r="P93" s="37">
        <v>111.717</v>
      </c>
      <c r="Q93" s="37">
        <v>112.083</v>
      </c>
      <c r="S93" s="4">
        <f t="shared" si="229"/>
        <v>112.71899754152103</v>
      </c>
      <c r="T93" s="4">
        <f t="shared" si="230"/>
        <v>118.49254738904907</v>
      </c>
      <c r="U93" s="4">
        <f t="shared" si="231"/>
        <v>115.98784428337102</v>
      </c>
      <c r="V93" s="4">
        <f t="shared" si="232"/>
        <v>111.01139861729207</v>
      </c>
      <c r="W93" s="4">
        <f t="shared" si="233"/>
        <v>116.60399559884382</v>
      </c>
      <c r="X93" s="4">
        <f t="shared" si="234"/>
        <v>113.3363331929684</v>
      </c>
      <c r="Y93" s="4">
        <f t="shared" si="235"/>
        <v>112.18864698294395</v>
      </c>
      <c r="Z93" s="4">
        <f t="shared" si="236"/>
        <v>122.22495352824455</v>
      </c>
      <c r="AA93" s="4">
        <f t="shared" si="237"/>
        <v>121.68626732625619</v>
      </c>
      <c r="AB93" s="4">
        <f t="shared" si="238"/>
        <v>124.38249186649993</v>
      </c>
      <c r="AC93" s="4">
        <f t="shared" si="239"/>
        <v>117.05046751642323</v>
      </c>
      <c r="AD93" s="4">
        <f t="shared" si="240"/>
        <v>117.84838463385039</v>
      </c>
      <c r="AE93" s="4">
        <f t="shared" si="241"/>
        <v>112.23214727214688</v>
      </c>
      <c r="AF93" s="4">
        <f t="shared" si="242"/>
        <v>112.72028678913345</v>
      </c>
      <c r="AG93" s="4">
        <f t="shared" si="243"/>
        <v>112.6990120276742</v>
      </c>
      <c r="AI93" s="4">
        <f t="shared" si="244"/>
        <v>-1.3219975415210286</v>
      </c>
      <c r="AJ93" s="4">
        <f t="shared" si="245"/>
        <v>-5.0715473890490586</v>
      </c>
      <c r="AK93" s="4">
        <f t="shared" si="246"/>
        <v>-2.7598442833710237</v>
      </c>
      <c r="AL93" s="4">
        <f t="shared" si="247"/>
        <v>-2.0113986172920733</v>
      </c>
      <c r="AM93" s="4">
        <f t="shared" si="248"/>
        <v>-0.56899559884382711</v>
      </c>
      <c r="AN93" s="4">
        <f t="shared" si="249"/>
        <v>-2.4763331929683972</v>
      </c>
      <c r="AO93" s="4">
        <f t="shared" si="250"/>
        <v>3.5303530170560435</v>
      </c>
      <c r="AP93" s="4">
        <f t="shared" si="251"/>
        <v>0.82804647175544233</v>
      </c>
      <c r="AQ93" s="4">
        <f t="shared" si="252"/>
        <v>1.2257326737438206</v>
      </c>
      <c r="AR93" s="4">
        <f t="shared" si="253"/>
        <v>-0.57549186649993089</v>
      </c>
      <c r="AS93" s="4">
        <f t="shared" si="254"/>
        <v>-1.4714675164232318</v>
      </c>
      <c r="AT93" s="4">
        <f t="shared" si="255"/>
        <v>-6.5153846338503882</v>
      </c>
      <c r="AU93" s="4">
        <f t="shared" si="256"/>
        <v>-2.8641472721468801</v>
      </c>
      <c r="AV93" s="4">
        <f t="shared" si="257"/>
        <v>-1.0032867891334547</v>
      </c>
      <c r="AW93" s="4">
        <f t="shared" si="257"/>
        <v>-0.61601202767420205</v>
      </c>
      <c r="AY93" s="2">
        <f t="shared" si="308"/>
        <v>100.30662812705823</v>
      </c>
      <c r="AZ93" s="2">
        <f t="shared" si="147"/>
        <v>102.16625752520842</v>
      </c>
      <c r="BA93" s="2">
        <f t="shared" si="148"/>
        <v>102.37249586970681</v>
      </c>
      <c r="BB93" s="2">
        <f t="shared" si="149"/>
        <v>100.92766589746924</v>
      </c>
      <c r="BC93" s="2">
        <f t="shared" si="150"/>
        <v>100.28349674267172</v>
      </c>
      <c r="BD93" s="2">
        <f t="shared" si="151"/>
        <v>98.748474256494788</v>
      </c>
      <c r="BE93" s="2">
        <f t="shared" si="152"/>
        <v>97.953814743555483</v>
      </c>
      <c r="BF93" s="2">
        <f t="shared" si="153"/>
        <v>103.68973873181766</v>
      </c>
      <c r="BG93" s="2">
        <f t="shared" si="154"/>
        <v>106.49367658599967</v>
      </c>
      <c r="BH93" s="2">
        <f t="shared" si="155"/>
        <v>106.55012798951651</v>
      </c>
      <c r="BI93" s="2">
        <f t="shared" si="156"/>
        <v>106.0072814743512</v>
      </c>
      <c r="BJ93" s="2">
        <f t="shared" si="157"/>
        <v>106.15144825287433</v>
      </c>
      <c r="BK93" s="2">
        <f t="shared" si="158"/>
        <v>105.69775023887745</v>
      </c>
      <c r="BL93" s="2">
        <f t="shared" si="159"/>
        <v>106.63674834509224</v>
      </c>
      <c r="BM93" s="2">
        <f t="shared" si="160"/>
        <v>110.00806595308576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111.55677889305815</v>
      </c>
      <c r="DL93" s="2">
        <f t="shared" si="289"/>
        <v>117.95071622889304</v>
      </c>
      <c r="DM93" s="2">
        <f t="shared" si="289"/>
        <v>116.37322503373819</v>
      </c>
      <c r="DN93" s="2">
        <f t="shared" si="289"/>
        <v>113.2184129554656</v>
      </c>
      <c r="DO93" s="2">
        <f t="shared" si="289"/>
        <v>115.13503271692747</v>
      </c>
      <c r="DP93" s="2">
        <f t="shared" si="289"/>
        <v>116.28503839553841</v>
      </c>
      <c r="DQ93" s="2">
        <f t="shared" si="289"/>
        <v>113.44783309625414</v>
      </c>
      <c r="DR93" s="2">
        <f t="shared" si="289"/>
        <v>116.94477643432909</v>
      </c>
      <c r="DS93" s="2">
        <f t="shared" si="289"/>
        <v>120.55750737880739</v>
      </c>
      <c r="DT93" s="2">
        <f t="shared" si="289"/>
        <v>120.39349549549549</v>
      </c>
      <c r="DU93" s="2">
        <f t="shared" si="289"/>
        <v>121.70575350140058</v>
      </c>
      <c r="DV93" s="2">
        <f t="shared" si="289"/>
        <v>121.6497481767482</v>
      </c>
      <c r="DW93" s="2">
        <f t="shared" si="289"/>
        <v>120.28891465149361</v>
      </c>
      <c r="DX93" s="2">
        <f t="shared" si="289"/>
        <v>119.13592294926502</v>
      </c>
      <c r="DY93" s="2">
        <f t="shared" si="289"/>
        <v>116.55045855614976</v>
      </c>
      <c r="EA93" s="2">
        <f t="shared" si="228"/>
        <v>99.275891627469463</v>
      </c>
      <c r="EB93" s="2">
        <f t="shared" si="290"/>
        <v>100.68350617652918</v>
      </c>
      <c r="EC93" s="2">
        <f t="shared" si="291"/>
        <v>101.00639507030871</v>
      </c>
      <c r="ED93" s="2">
        <f t="shared" si="292"/>
        <v>99.6710525806823</v>
      </c>
      <c r="EE93" s="2">
        <f t="shared" si="293"/>
        <v>98.766970351893761</v>
      </c>
      <c r="EF93" s="2">
        <f t="shared" si="294"/>
        <v>96.73289191742478</v>
      </c>
      <c r="EG93" s="2">
        <f t="shared" si="295"/>
        <v>96.236494701986743</v>
      </c>
      <c r="EH93" s="2">
        <f t="shared" si="296"/>
        <v>102.25386823425021</v>
      </c>
      <c r="EI93" s="2">
        <f t="shared" si="297"/>
        <v>104.83576241742108</v>
      </c>
      <c r="EJ93" s="2">
        <f t="shared" si="298"/>
        <v>105.08949463044083</v>
      </c>
      <c r="EK93" s="2">
        <f t="shared" si="299"/>
        <v>104.16417420931661</v>
      </c>
      <c r="EL93" s="2">
        <f t="shared" si="300"/>
        <v>104.37246402201637</v>
      </c>
      <c r="EM93" s="2">
        <f t="shared" si="301"/>
        <v>103.96315289151543</v>
      </c>
      <c r="EN93" s="2">
        <f t="shared" si="302"/>
        <v>105.21454714161766</v>
      </c>
      <c r="EO93" s="2">
        <f t="shared" si="303"/>
        <v>109.15694081331206</v>
      </c>
      <c r="EQ93" s="2">
        <f t="shared" si="304"/>
        <v>99.683305407440841</v>
      </c>
      <c r="ER93" s="2">
        <f t="shared" si="305"/>
        <v>100.55141012428898</v>
      </c>
      <c r="ES93" s="2">
        <f t="shared" si="305"/>
        <v>100.7438008404408</v>
      </c>
      <c r="ET93" s="2">
        <f t="shared" si="305"/>
        <v>99.175522624892224</v>
      </c>
      <c r="EU93" s="2">
        <f t="shared" si="305"/>
        <v>98.374542748595132</v>
      </c>
      <c r="EV93" s="2">
        <f t="shared" si="305"/>
        <v>95.959803253152472</v>
      </c>
      <c r="EW93" s="2">
        <f t="shared" si="305"/>
        <v>96.227054228091816</v>
      </c>
      <c r="EX93" s="2">
        <f t="shared" si="305"/>
        <v>101.63047390074227</v>
      </c>
      <c r="EY93" s="2">
        <f t="shared" si="305"/>
        <v>103.63930935458285</v>
      </c>
      <c r="EZ93" s="2">
        <f t="shared" si="305"/>
        <v>105.48419634383129</v>
      </c>
      <c r="FA93" s="2">
        <f t="shared" si="305"/>
        <v>103.87203842993702</v>
      </c>
      <c r="FB93" s="2">
        <f t="shared" si="305"/>
        <v>104.01926364345401</v>
      </c>
      <c r="FC93" s="2">
        <f t="shared" si="305"/>
        <v>103.3743783082127</v>
      </c>
      <c r="FD93" s="2">
        <f t="shared" si="305"/>
        <v>105.88488503030285</v>
      </c>
      <c r="FE93" s="2">
        <f t="shared" si="305"/>
        <v>110.22184256761736</v>
      </c>
      <c r="FG93" s="2">
        <f t="shared" si="306"/>
        <v>0.91610606918918658</v>
      </c>
      <c r="FH93" s="2">
        <f t="shared" si="307"/>
        <v>0.91411715629115453</v>
      </c>
      <c r="FI93" s="2">
        <f t="shared" si="307"/>
        <v>0.91107587801830592</v>
      </c>
      <c r="FJ93" s="2">
        <f t="shared" si="307"/>
        <v>0.90719729370779945</v>
      </c>
      <c r="FK93" s="2">
        <f t="shared" si="307"/>
        <v>0.90731516747689012</v>
      </c>
      <c r="FL93" s="2">
        <f t="shared" si="307"/>
        <v>0.89685759760148953</v>
      </c>
      <c r="FM93" s="2">
        <f t="shared" si="307"/>
        <v>0.90022080843785623</v>
      </c>
      <c r="FN93" s="2">
        <f t="shared" si="307"/>
        <v>0.90219306485048389</v>
      </c>
      <c r="FO93" s="2">
        <f t="shared" si="307"/>
        <v>0.89442788094942238</v>
      </c>
      <c r="FP93" s="2">
        <f t="shared" si="307"/>
        <v>0.90459781712876774</v>
      </c>
      <c r="FQ93" s="2">
        <f t="shared" si="307"/>
        <v>0.89490790087484084</v>
      </c>
      <c r="FR93" s="2">
        <f t="shared" si="307"/>
        <v>0.89700917629987209</v>
      </c>
      <c r="FS93" s="2">
        <f t="shared" si="307"/>
        <v>0.89371206704843498</v>
      </c>
      <c r="FT93" s="2">
        <f t="shared" si="307"/>
        <v>0.89788406559115308</v>
      </c>
      <c r="FU93" s="2">
        <f t="shared" si="307"/>
        <v>0.88501083130379465</v>
      </c>
      <c r="FW93" s="2">
        <f t="shared" si="324"/>
        <v>1.0912567417401869E-3</v>
      </c>
      <c r="FX93" s="2">
        <f t="shared" si="164"/>
        <v>1.5576054865154591E-3</v>
      </c>
      <c r="FY93" s="2">
        <f t="shared" si="165"/>
        <v>1.4511466685529872E-3</v>
      </c>
      <c r="FZ93" s="2">
        <f t="shared" si="166"/>
        <v>1.2479348653663422E-3</v>
      </c>
      <c r="GA93" s="2">
        <f t="shared" si="167"/>
        <v>1.3880987178776715E-3</v>
      </c>
      <c r="GB93" s="2">
        <f t="shared" si="168"/>
        <v>1.3879659342994387E-3</v>
      </c>
      <c r="GC93" s="2">
        <f t="shared" si="169"/>
        <v>1.4182671230155504E-3</v>
      </c>
      <c r="GD93" s="2">
        <f t="shared" si="170"/>
        <v>1.6076630653934938E-3</v>
      </c>
      <c r="GE93" s="2">
        <f t="shared" si="171"/>
        <v>1.5577394764583639E-3</v>
      </c>
      <c r="GF93" s="2">
        <f t="shared" si="172"/>
        <v>1.5157519360907618E-3</v>
      </c>
      <c r="GG93" s="2">
        <f t="shared" si="173"/>
        <v>1.2806536115848909E-3</v>
      </c>
      <c r="GH93" s="2">
        <f t="shared" si="174"/>
        <v>1.1820359331303312E-3</v>
      </c>
      <c r="GI93" s="2">
        <f t="shared" si="175"/>
        <v>1.0770233358323314E-3</v>
      </c>
      <c r="GJ93" s="2">
        <f t="shared" si="176"/>
        <v>9.0537120189117378E-4</v>
      </c>
      <c r="GK93" s="2">
        <f t="shared" si="177"/>
        <v>8.9274036813092976E-4</v>
      </c>
      <c r="GM93" s="86">
        <f t="shared" si="325"/>
        <v>3.8855161089745337E-3</v>
      </c>
      <c r="GN93" s="86">
        <f t="shared" si="178"/>
        <v>5.7129903378665581E-4</v>
      </c>
      <c r="GO93" s="86">
        <f t="shared" si="179"/>
        <v>8.8007407193536037E-5</v>
      </c>
      <c r="GP93" s="86">
        <f t="shared" si="180"/>
        <v>7.8751857954128428E-5</v>
      </c>
      <c r="GQ93" s="86">
        <f t="shared" si="181"/>
        <v>1.0872744581660263E-4</v>
      </c>
      <c r="GR93" s="86">
        <f t="shared" si="182"/>
        <v>2.7770729657578615E-4</v>
      </c>
      <c r="GS93" s="86">
        <f t="shared" si="183"/>
        <v>1.4435529460899692E-3</v>
      </c>
      <c r="GT93" s="86">
        <f t="shared" si="184"/>
        <v>2.5991296284011765E-3</v>
      </c>
      <c r="GU93" s="86">
        <f t="shared" si="185"/>
        <v>1.4669358708341987E-3</v>
      </c>
      <c r="GV93" s="86">
        <f t="shared" si="186"/>
        <v>1.2206935863484179E-5</v>
      </c>
      <c r="GW93" s="86">
        <f t="shared" si="187"/>
        <v>4.725761084588349E-5</v>
      </c>
      <c r="GX93" s="86">
        <f t="shared" si="188"/>
        <v>2.6299847828597509E-5</v>
      </c>
      <c r="GY93" s="86">
        <f t="shared" si="189"/>
        <v>7.5052549907880404E-4</v>
      </c>
      <c r="GZ93" s="86">
        <f t="shared" si="190"/>
        <v>7.1300922704963367E-4</v>
      </c>
      <c r="HA93" s="86">
        <f t="shared" si="191"/>
        <v>8.4157352730537338E-4</v>
      </c>
      <c r="HC93" s="86">
        <f t="shared" si="326"/>
        <v>3.6146517085210231E-2</v>
      </c>
      <c r="HD93" s="86">
        <f t="shared" si="192"/>
        <v>4.7613307915715393E-2</v>
      </c>
      <c r="HE93" s="86">
        <f t="shared" si="193"/>
        <v>3.556256737378892E-2</v>
      </c>
      <c r="HF93" s="86">
        <f t="shared" si="194"/>
        <v>2.4743102811983678E-2</v>
      </c>
      <c r="HG93" s="86">
        <f t="shared" si="195"/>
        <v>4.3630583598520067E-2</v>
      </c>
      <c r="HH93" s="86">
        <f t="shared" si="196"/>
        <v>3.8761692630404181E-2</v>
      </c>
      <c r="HI93" s="86">
        <f t="shared" si="197"/>
        <v>3.7374078314746775E-2</v>
      </c>
      <c r="HJ93" s="86">
        <f t="shared" si="198"/>
        <v>5.6331099385576115E-2</v>
      </c>
      <c r="HK93" s="86">
        <f t="shared" si="199"/>
        <v>4.4952045626002184E-2</v>
      </c>
      <c r="HL93" s="86">
        <f t="shared" si="200"/>
        <v>5.7057885706642573E-2</v>
      </c>
      <c r="HM93" s="86">
        <f t="shared" si="201"/>
        <v>3.14488289322368E-2</v>
      </c>
      <c r="HN93" s="86">
        <f t="shared" si="202"/>
        <v>3.569106929655242E-2</v>
      </c>
      <c r="HO93" s="86">
        <f t="shared" si="203"/>
        <v>1.6833365539690035E-2</v>
      </c>
      <c r="HP93" s="86">
        <f t="shared" si="204"/>
        <v>1.8420856169719741E-2</v>
      </c>
      <c r="HQ93" s="86">
        <f t="shared" si="205"/>
        <v>9.1584375301703123E-3</v>
      </c>
      <c r="HS93" s="86">
        <f t="shared" si="327"/>
        <v>7.0794124091441676E-30</v>
      </c>
      <c r="HT93" s="86">
        <f t="shared" si="206"/>
        <v>3.5801377101483059E-24</v>
      </c>
      <c r="HU93" s="86">
        <f t="shared" si="207"/>
        <v>5.2954915869855494E-33</v>
      </c>
      <c r="HV93" s="86">
        <f t="shared" si="208"/>
        <v>2.2736552240566343E-35</v>
      </c>
      <c r="HW93" s="86">
        <f t="shared" si="209"/>
        <v>1.0404463219248182E-34</v>
      </c>
      <c r="HX93" s="86">
        <f t="shared" si="210"/>
        <v>6.1329502752971513E-35</v>
      </c>
      <c r="HY93" s="86">
        <f t="shared" si="211"/>
        <v>3.0052666899447824E-34</v>
      </c>
      <c r="HZ93" s="86">
        <f t="shared" si="212"/>
        <v>1.8482733166917792E-31</v>
      </c>
      <c r="IA93" s="86">
        <f t="shared" si="213"/>
        <v>2.506593285171086E-33</v>
      </c>
      <c r="IB93" s="86">
        <f t="shared" si="214"/>
        <v>5.054530334833066E-31</v>
      </c>
      <c r="IC93" s="86">
        <f t="shared" si="215"/>
        <v>2.6934348178935599E-38</v>
      </c>
      <c r="ID93" s="86">
        <f t="shared" si="216"/>
        <v>6.8793399567192432E-32</v>
      </c>
      <c r="IE93" s="86">
        <f t="shared" si="217"/>
        <v>7.5092617849655295E-38</v>
      </c>
      <c r="IF93" s="86">
        <f t="shared" si="218"/>
        <v>1.4487327075201351E-17</v>
      </c>
      <c r="IG93" s="86">
        <f t="shared" si="219"/>
        <v>5.4480972495467674E-13</v>
      </c>
      <c r="II93" s="86">
        <f t="shared" si="328"/>
        <v>1.3092036482238238E-87</v>
      </c>
      <c r="IJ93" s="86">
        <f t="shared" si="329"/>
        <v>6.7031845394974062E-77</v>
      </c>
      <c r="IK93" s="86">
        <f t="shared" si="330"/>
        <v>1.7703914742274507E-100</v>
      </c>
      <c r="IL93" s="86">
        <f t="shared" si="331"/>
        <v>5.9584465384269355E-104</v>
      </c>
      <c r="IM93" s="86">
        <f t="shared" si="332"/>
        <v>4.8310964074523134E-104</v>
      </c>
      <c r="IN93" s="86">
        <f t="shared" si="333"/>
        <v>1.7712497753885893E-105</v>
      </c>
      <c r="IO93" s="86">
        <f t="shared" si="334"/>
        <v>3.5805007127965222E-104</v>
      </c>
      <c r="IP93" s="86">
        <f t="shared" si="335"/>
        <v>3.3562495632156118E-94</v>
      </c>
      <c r="IQ93" s="86">
        <f t="shared" si="336"/>
        <v>5.8856546436423131E-100</v>
      </c>
      <c r="IR93" s="86">
        <f t="shared" si="337"/>
        <v>2.7044821850525535E-93</v>
      </c>
      <c r="IS93" s="86">
        <f t="shared" si="338"/>
        <v>1.9710405070741085E-117</v>
      </c>
      <c r="IT93" s="86">
        <f t="shared" si="339"/>
        <v>7.6692155255229235E-95</v>
      </c>
      <c r="IU93" s="86">
        <f t="shared" si="340"/>
        <v>1.2952827525934078E-111</v>
      </c>
      <c r="IV93" s="86">
        <f t="shared" si="341"/>
        <v>5.8313393451029663E-81</v>
      </c>
      <c r="IW93" s="86">
        <f t="shared" si="342"/>
        <v>1.7927592876174728E-67</v>
      </c>
      <c r="IY93" s="86">
        <f t="shared" si="343"/>
        <v>4.0032033194184767E-2</v>
      </c>
      <c r="IZ93" s="86">
        <f t="shared" si="344"/>
        <v>4.8184606949502051E-2</v>
      </c>
      <c r="JA93" s="86">
        <f t="shared" si="345"/>
        <v>3.5650574780982457E-2</v>
      </c>
      <c r="JB93" s="86">
        <f t="shared" si="346"/>
        <v>2.4821854669937807E-2</v>
      </c>
      <c r="JC93" s="86">
        <f t="shared" si="347"/>
        <v>4.3739311044336669E-2</v>
      </c>
      <c r="JD93" s="86">
        <f t="shared" si="348"/>
        <v>3.9039399926979967E-2</v>
      </c>
      <c r="JE93" s="86">
        <f t="shared" si="349"/>
        <v>3.8817631260836746E-2</v>
      </c>
      <c r="JF93" s="86">
        <f t="shared" si="350"/>
        <v>5.8930229013977292E-2</v>
      </c>
      <c r="JG93" s="86">
        <f t="shared" si="351"/>
        <v>4.6418981496836383E-2</v>
      </c>
      <c r="JH93" s="86">
        <f t="shared" si="352"/>
        <v>5.7070092642506058E-2</v>
      </c>
      <c r="JI93" s="86">
        <f t="shared" si="353"/>
        <v>3.1496086543082683E-2</v>
      </c>
      <c r="JJ93" s="86">
        <f t="shared" si="354"/>
        <v>3.571736914438102E-2</v>
      </c>
      <c r="JK93" s="86">
        <f t="shared" si="355"/>
        <v>1.758389103876884E-2</v>
      </c>
      <c r="JL93" s="86">
        <f t="shared" si="356"/>
        <v>1.9133865396769388E-2</v>
      </c>
      <c r="JM93" s="86">
        <f t="shared" si="357"/>
        <v>1.0000011058020494E-2</v>
      </c>
    </row>
    <row r="94" spans="2:273" x14ac:dyDescent="0.25">
      <c r="B94" s="2">
        <v>67</v>
      </c>
      <c r="C94" s="37">
        <v>113.36499999999999</v>
      </c>
      <c r="D94" s="37">
        <v>118.14</v>
      </c>
      <c r="E94" s="37">
        <v>118.63200000000001</v>
      </c>
      <c r="F94" s="37">
        <v>111.316</v>
      </c>
      <c r="G94" s="37">
        <v>119.91200000000001</v>
      </c>
      <c r="H94" s="37">
        <v>114.26300000000001</v>
      </c>
      <c r="I94" s="37">
        <v>120.42100000000001</v>
      </c>
      <c r="J94" s="37">
        <v>127.43899999999999</v>
      </c>
      <c r="K94" s="37">
        <v>125.614</v>
      </c>
      <c r="L94" s="37">
        <v>127.649</v>
      </c>
      <c r="M94" s="37">
        <v>117.684</v>
      </c>
      <c r="N94" s="37">
        <v>114.26300000000001</v>
      </c>
      <c r="O94" s="37">
        <v>111.42100000000001</v>
      </c>
      <c r="P94" s="37">
        <v>114.267</v>
      </c>
      <c r="Q94" s="37">
        <v>114.18300000000001</v>
      </c>
      <c r="S94" s="4">
        <f t="shared" si="229"/>
        <v>116.56697670647704</v>
      </c>
      <c r="T94" s="4">
        <f t="shared" si="230"/>
        <v>123.54105125014047</v>
      </c>
      <c r="U94" s="4">
        <f t="shared" si="231"/>
        <v>121.24257747413563</v>
      </c>
      <c r="V94" s="4">
        <f t="shared" si="232"/>
        <v>115.17438608434935</v>
      </c>
      <c r="W94" s="4">
        <f t="shared" si="233"/>
        <v>122.70064371169079</v>
      </c>
      <c r="X94" s="4">
        <f t="shared" si="234"/>
        <v>118.93275550191535</v>
      </c>
      <c r="Y94" s="4">
        <f t="shared" si="235"/>
        <v>117.62134120139299</v>
      </c>
      <c r="Z94" s="4">
        <f t="shared" si="236"/>
        <v>128.32385229931592</v>
      </c>
      <c r="AA94" s="4">
        <f t="shared" si="237"/>
        <v>127.13660284001654</v>
      </c>
      <c r="AB94" s="4">
        <f t="shared" si="238"/>
        <v>130.31008850689244</v>
      </c>
      <c r="AC94" s="4">
        <f t="shared" si="239"/>
        <v>121.70865253306968</v>
      </c>
      <c r="AD94" s="4">
        <f t="shared" si="240"/>
        <v>122.01453019189553</v>
      </c>
      <c r="AE94" s="4">
        <f t="shared" si="241"/>
        <v>115.05571989802453</v>
      </c>
      <c r="AF94" s="4">
        <f t="shared" si="242"/>
        <v>115.24688084390492</v>
      </c>
      <c r="AG94" s="4">
        <f t="shared" si="243"/>
        <v>114.17080711739051</v>
      </c>
      <c r="AI94" s="4">
        <f t="shared" si="244"/>
        <v>-3.2019767064770406</v>
      </c>
      <c r="AJ94" s="4">
        <f t="shared" si="245"/>
        <v>-5.4010512501404691</v>
      </c>
      <c r="AK94" s="4">
        <f t="shared" si="246"/>
        <v>-2.6105774741356242</v>
      </c>
      <c r="AL94" s="4">
        <f t="shared" si="247"/>
        <v>-3.8583860843493483</v>
      </c>
      <c r="AM94" s="4">
        <f t="shared" si="248"/>
        <v>-2.7886437116907814</v>
      </c>
      <c r="AN94" s="4">
        <f t="shared" si="249"/>
        <v>-4.6697555019153469</v>
      </c>
      <c r="AO94" s="4">
        <f t="shared" si="250"/>
        <v>2.7996587986070125</v>
      </c>
      <c r="AP94" s="4">
        <f t="shared" si="251"/>
        <v>-0.88485229931592357</v>
      </c>
      <c r="AQ94" s="4">
        <f t="shared" si="252"/>
        <v>-1.5226028400165319</v>
      </c>
      <c r="AR94" s="4">
        <f t="shared" si="253"/>
        <v>-2.6610885068924404</v>
      </c>
      <c r="AS94" s="4">
        <f t="shared" si="254"/>
        <v>-4.0246525330696841</v>
      </c>
      <c r="AT94" s="4">
        <f t="shared" si="255"/>
        <v>-7.7515301918955259</v>
      </c>
      <c r="AU94" s="4">
        <f t="shared" si="256"/>
        <v>-3.6347198980245281</v>
      </c>
      <c r="AV94" s="4">
        <f t="shared" si="257"/>
        <v>-0.97988084390492247</v>
      </c>
      <c r="AW94" s="4">
        <f t="shared" si="257"/>
        <v>1.2192882609497246E-2</v>
      </c>
      <c r="AY94" s="2">
        <f t="shared" si="308"/>
        <v>100.10575711857031</v>
      </c>
      <c r="AZ94" s="2">
        <f t="shared" si="147"/>
        <v>101.92994329818985</v>
      </c>
      <c r="BA94" s="2">
        <f t="shared" si="148"/>
        <v>102.13857356283381</v>
      </c>
      <c r="BB94" s="2">
        <f t="shared" si="149"/>
        <v>100.71047014205959</v>
      </c>
      <c r="BC94" s="2">
        <f t="shared" si="150"/>
        <v>100.04487728924458</v>
      </c>
      <c r="BD94" s="2">
        <f t="shared" si="151"/>
        <v>98.479110305099653</v>
      </c>
      <c r="BE94" s="2">
        <f t="shared" si="152"/>
        <v>97.729865553517996</v>
      </c>
      <c r="BF94" s="2">
        <f t="shared" si="153"/>
        <v>103.43231573985081</v>
      </c>
      <c r="BG94" s="2">
        <f t="shared" si="154"/>
        <v>106.20036131128134</v>
      </c>
      <c r="BH94" s="2">
        <f t="shared" si="155"/>
        <v>106.31996080075125</v>
      </c>
      <c r="BI94" s="2">
        <f t="shared" si="156"/>
        <v>105.75514490592025</v>
      </c>
      <c r="BJ94" s="2">
        <f t="shared" si="157"/>
        <v>105.91257088664813</v>
      </c>
      <c r="BK94" s="2">
        <f t="shared" si="158"/>
        <v>105.45722503776757</v>
      </c>
      <c r="BL94" s="2">
        <f t="shared" si="159"/>
        <v>106.4304240796407</v>
      </c>
      <c r="BM94" s="2">
        <f t="shared" si="160"/>
        <v>109.81235200886786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111.72121876172606</v>
      </c>
      <c r="DL94" s="2">
        <f t="shared" si="289"/>
        <v>118.1583800187617</v>
      </c>
      <c r="DM94" s="2">
        <f t="shared" si="289"/>
        <v>116.52968758434548</v>
      </c>
      <c r="DN94" s="2">
        <f t="shared" si="289"/>
        <v>113.3212016194332</v>
      </c>
      <c r="DO94" s="2">
        <f t="shared" si="289"/>
        <v>115.26400213371268</v>
      </c>
      <c r="DP94" s="2">
        <f t="shared" si="289"/>
        <v>116.4845486915487</v>
      </c>
      <c r="DQ94" s="2">
        <f t="shared" si="289"/>
        <v>113.58811142721669</v>
      </c>
      <c r="DR94" s="2">
        <f t="shared" si="289"/>
        <v>117.09367946894264</v>
      </c>
      <c r="DS94" s="2">
        <f t="shared" si="289"/>
        <v>120.75752295152296</v>
      </c>
      <c r="DT94" s="2">
        <f t="shared" si="289"/>
        <v>120.53812612612612</v>
      </c>
      <c r="DU94" s="2">
        <f t="shared" si="289"/>
        <v>121.90009243697482</v>
      </c>
      <c r="DV94" s="2">
        <f t="shared" si="289"/>
        <v>121.87582591162594</v>
      </c>
      <c r="DW94" s="2">
        <f t="shared" si="289"/>
        <v>120.5085779990517</v>
      </c>
      <c r="DX94" s="2">
        <f t="shared" si="289"/>
        <v>119.31511474632525</v>
      </c>
      <c r="DY94" s="2">
        <f t="shared" si="289"/>
        <v>116.65885026737971</v>
      </c>
      <c r="EA94" s="2">
        <f t="shared" si="228"/>
        <v>99.135137253057422</v>
      </c>
      <c r="EB94" s="2">
        <f t="shared" si="290"/>
        <v>100.53964649332535</v>
      </c>
      <c r="EC94" s="2">
        <f t="shared" si="291"/>
        <v>100.85798262485856</v>
      </c>
      <c r="ED94" s="2">
        <f t="shared" si="292"/>
        <v>99.534667086227415</v>
      </c>
      <c r="EE94" s="2">
        <f t="shared" si="293"/>
        <v>98.627625810660419</v>
      </c>
      <c r="EF94" s="2">
        <f t="shared" si="294"/>
        <v>96.591863331000695</v>
      </c>
      <c r="EG94" s="2">
        <f t="shared" si="295"/>
        <v>96.126834988962457</v>
      </c>
      <c r="EH94" s="2">
        <f t="shared" si="296"/>
        <v>102.08276308784383</v>
      </c>
      <c r="EI94" s="2">
        <f t="shared" si="297"/>
        <v>104.63550305847809</v>
      </c>
      <c r="EJ94" s="2">
        <f t="shared" si="298"/>
        <v>104.95170855125045</v>
      </c>
      <c r="EK94" s="2">
        <f t="shared" si="299"/>
        <v>104.02645142598166</v>
      </c>
      <c r="EL94" s="2">
        <f t="shared" si="300"/>
        <v>104.24149523425963</v>
      </c>
      <c r="EM94" s="2">
        <f t="shared" si="301"/>
        <v>103.82543899612421</v>
      </c>
      <c r="EN94" s="2">
        <f t="shared" si="302"/>
        <v>105.09327843921719</v>
      </c>
      <c r="EO94" s="2">
        <f t="shared" si="303"/>
        <v>108.99993353630968</v>
      </c>
      <c r="EQ94" s="2">
        <f t="shared" si="304"/>
        <v>99.527972877159527</v>
      </c>
      <c r="ER94" s="2">
        <f t="shared" si="305"/>
        <v>100.41234389760419</v>
      </c>
      <c r="ES94" s="2">
        <f t="shared" si="305"/>
        <v>100.60430497345369</v>
      </c>
      <c r="ET94" s="2">
        <f t="shared" si="305"/>
        <v>99.055621097484192</v>
      </c>
      <c r="EU94" s="2">
        <f t="shared" si="305"/>
        <v>98.248439917293524</v>
      </c>
      <c r="EV94" s="2">
        <f t="shared" si="305"/>
        <v>95.845383902099599</v>
      </c>
      <c r="EW94" s="2">
        <f t="shared" si="305"/>
        <v>96.117612771399251</v>
      </c>
      <c r="EX94" s="2">
        <f t="shared" si="305"/>
        <v>101.48181171817463</v>
      </c>
      <c r="EY94" s="2">
        <f t="shared" si="305"/>
        <v>103.48110526228118</v>
      </c>
      <c r="EZ94" s="2">
        <f t="shared" si="305"/>
        <v>105.33182795542984</v>
      </c>
      <c r="FA94" s="2">
        <f t="shared" si="305"/>
        <v>103.74378870447705</v>
      </c>
      <c r="FB94" s="2">
        <f t="shared" si="305"/>
        <v>103.90014478947717</v>
      </c>
      <c r="FC94" s="2">
        <f t="shared" si="305"/>
        <v>103.25501282488727</v>
      </c>
      <c r="FD94" s="2">
        <f t="shared" si="305"/>
        <v>105.74358034200328</v>
      </c>
      <c r="FE94" s="2">
        <f t="shared" si="305"/>
        <v>110.02947758729492</v>
      </c>
      <c r="FG94" s="2">
        <f t="shared" si="306"/>
        <v>0.92291883132219532</v>
      </c>
      <c r="FH94" s="2">
        <f t="shared" si="307"/>
        <v>0.92107751741607902</v>
      </c>
      <c r="FI94" s="2">
        <f t="shared" si="307"/>
        <v>0.91826067909321607</v>
      </c>
      <c r="FJ94" s="2">
        <f t="shared" si="307"/>
        <v>0.91466612086599919</v>
      </c>
      <c r="FK94" s="2">
        <f t="shared" si="307"/>
        <v>0.91477539926496487</v>
      </c>
      <c r="FL94" s="2">
        <f t="shared" si="307"/>
        <v>0.90507149559309741</v>
      </c>
      <c r="FM94" s="2">
        <f t="shared" si="307"/>
        <v>0.90819428867510621</v>
      </c>
      <c r="FN94" s="2">
        <f t="shared" si="307"/>
        <v>0.91002469196567803</v>
      </c>
      <c r="FO94" s="2">
        <f t="shared" si="307"/>
        <v>0.90281430553079978</v>
      </c>
      <c r="FP94" s="2">
        <f t="shared" si="307"/>
        <v>0.91225561736336724</v>
      </c>
      <c r="FQ94" s="2">
        <f t="shared" si="307"/>
        <v>0.90326031795591277</v>
      </c>
      <c r="FR94" s="2">
        <f t="shared" si="307"/>
        <v>0.90521227888623323</v>
      </c>
      <c r="FS94" s="2">
        <f t="shared" si="307"/>
        <v>0.90214913355146531</v>
      </c>
      <c r="FT94" s="2">
        <f t="shared" si="307"/>
        <v>0.90602478467730341</v>
      </c>
      <c r="FU94" s="2">
        <f t="shared" si="307"/>
        <v>0.89405671876336978</v>
      </c>
      <c r="FW94" s="2">
        <f t="shared" si="324"/>
        <v>1.1964132623546451E-3</v>
      </c>
      <c r="FX94" s="2">
        <f t="shared" si="164"/>
        <v>1.707623841039743E-3</v>
      </c>
      <c r="FY94" s="2">
        <f t="shared" si="165"/>
        <v>1.5909279451775792E-3</v>
      </c>
      <c r="FZ94" s="2">
        <f t="shared" si="166"/>
        <v>1.3681686446220648E-3</v>
      </c>
      <c r="GA94" s="2">
        <f t="shared" si="167"/>
        <v>1.5218161747070102E-3</v>
      </c>
      <c r="GB94" s="2">
        <f t="shared" si="168"/>
        <v>1.5216706193953192E-3</v>
      </c>
      <c r="GC94" s="2">
        <f t="shared" si="169"/>
        <v>1.5548862187297081E-3</v>
      </c>
      <c r="GD94" s="2">
        <f t="shared" si="170"/>
        <v>1.7624941272971846E-3</v>
      </c>
      <c r="GE94" s="2">
        <f t="shared" si="171"/>
        <v>1.7077707139427835E-3</v>
      </c>
      <c r="GF94" s="2">
        <f t="shared" si="172"/>
        <v>1.6617459399233929E-3</v>
      </c>
      <c r="GG94" s="2">
        <f t="shared" si="173"/>
        <v>1.40403528612401E-3</v>
      </c>
      <c r="GH94" s="2">
        <f t="shared" si="174"/>
        <v>1.2959288391101995E-3</v>
      </c>
      <c r="GI94" s="2">
        <f t="shared" si="175"/>
        <v>1.1808099073836661E-3</v>
      </c>
      <c r="GJ94" s="2">
        <f t="shared" si="176"/>
        <v>9.9263307719947222E-4</v>
      </c>
      <c r="GK94" s="2">
        <f t="shared" si="177"/>
        <v>9.7878604564953509E-4</v>
      </c>
      <c r="GM94" s="86">
        <f t="shared" si="325"/>
        <v>7.9056335270278721E-4</v>
      </c>
      <c r="GN94" s="86">
        <f t="shared" si="178"/>
        <v>8.4639695325021926E-5</v>
      </c>
      <c r="GO94" s="86">
        <f t="shared" si="179"/>
        <v>8.6832277090673304E-6</v>
      </c>
      <c r="GP94" s="86">
        <f t="shared" si="180"/>
        <v>5.7229741555488126E-6</v>
      </c>
      <c r="GQ94" s="86">
        <f t="shared" si="181"/>
        <v>1.2647857009495443E-5</v>
      </c>
      <c r="GR94" s="86">
        <f t="shared" si="182"/>
        <v>3.7789460558247566E-5</v>
      </c>
      <c r="GS94" s="86">
        <f t="shared" si="183"/>
        <v>2.7090812807063622E-4</v>
      </c>
      <c r="GT94" s="86">
        <f t="shared" si="184"/>
        <v>6.3179209371496314E-4</v>
      </c>
      <c r="GU94" s="86">
        <f t="shared" si="185"/>
        <v>2.8503204719415457E-4</v>
      </c>
      <c r="GV94" s="86">
        <f t="shared" si="186"/>
        <v>7.2456681180261487E-7</v>
      </c>
      <c r="GW94" s="86">
        <f t="shared" si="187"/>
        <v>3.7565936428461946E-6</v>
      </c>
      <c r="GX94" s="86">
        <f t="shared" si="188"/>
        <v>1.4766573993973433E-6</v>
      </c>
      <c r="GY94" s="86">
        <f t="shared" si="189"/>
        <v>1.0408788329105073E-4</v>
      </c>
      <c r="GZ94" s="86">
        <f t="shared" si="190"/>
        <v>1.0111201440607239E-4</v>
      </c>
      <c r="HA94" s="86">
        <f t="shared" si="191"/>
        <v>1.4578619077387572E-4</v>
      </c>
      <c r="HC94" s="86">
        <f t="shared" si="326"/>
        <v>5.1755642159956372E-2</v>
      </c>
      <c r="HD94" s="86">
        <f t="shared" si="192"/>
        <v>6.6856432431506158E-2</v>
      </c>
      <c r="HE94" s="86">
        <f t="shared" si="193"/>
        <v>5.3129210295738978E-2</v>
      </c>
      <c r="HF94" s="86">
        <f t="shared" si="194"/>
        <v>3.7682351880953917E-2</v>
      </c>
      <c r="HG94" s="86">
        <f t="shared" si="195"/>
        <v>6.4639574673512196E-2</v>
      </c>
      <c r="HH94" s="86">
        <f t="shared" si="196"/>
        <v>5.8007649933838133E-2</v>
      </c>
      <c r="HI94" s="86">
        <f t="shared" si="197"/>
        <v>5.5990729919261663E-2</v>
      </c>
      <c r="HJ94" s="86">
        <f t="shared" si="198"/>
        <v>8.1283470413438169E-2</v>
      </c>
      <c r="HK94" s="86">
        <f t="shared" si="199"/>
        <v>6.6404567328601061E-2</v>
      </c>
      <c r="HL94" s="86">
        <f t="shared" si="200"/>
        <v>8.1859861498229006E-2</v>
      </c>
      <c r="HM94" s="86">
        <f t="shared" si="201"/>
        <v>4.8511707630956385E-2</v>
      </c>
      <c r="HN94" s="86">
        <f t="shared" si="202"/>
        <v>5.2106484797192612E-2</v>
      </c>
      <c r="HO94" s="86">
        <f t="shared" si="203"/>
        <v>2.6364046426984034E-2</v>
      </c>
      <c r="HP94" s="86">
        <f t="shared" si="204"/>
        <v>2.8430146016207917E-2</v>
      </c>
      <c r="HQ94" s="86">
        <f t="shared" si="205"/>
        <v>1.595325975608438E-2</v>
      </c>
      <c r="HS94" s="86">
        <f t="shared" si="327"/>
        <v>1.0709889004830388E-28</v>
      </c>
      <c r="HT94" s="86">
        <f t="shared" si="206"/>
        <v>3.9351548018709867E-23</v>
      </c>
      <c r="HU94" s="86">
        <f t="shared" si="207"/>
        <v>1.2994622336490985E-31</v>
      </c>
      <c r="HV94" s="86">
        <f t="shared" si="208"/>
        <v>6.1684752502614087E-34</v>
      </c>
      <c r="HW94" s="86">
        <f t="shared" si="209"/>
        <v>2.8837130072402149E-33</v>
      </c>
      <c r="HX94" s="86">
        <f t="shared" si="210"/>
        <v>1.7595865397104955E-33</v>
      </c>
      <c r="HY94" s="86">
        <f t="shared" si="211"/>
        <v>8.243115473936126E-33</v>
      </c>
      <c r="HZ94" s="86">
        <f t="shared" si="212"/>
        <v>3.9751155088576125E-30</v>
      </c>
      <c r="IA94" s="86">
        <f t="shared" si="213"/>
        <v>6.4207281714004254E-32</v>
      </c>
      <c r="IB94" s="86">
        <f t="shared" si="214"/>
        <v>1.0191135403685572E-29</v>
      </c>
      <c r="IC94" s="86">
        <f t="shared" si="215"/>
        <v>1.0602972852685081E-36</v>
      </c>
      <c r="ID94" s="86">
        <f t="shared" si="216"/>
        <v>1.3285864874644665E-30</v>
      </c>
      <c r="IE94" s="86">
        <f t="shared" si="217"/>
        <v>2.4108319869795058E-36</v>
      </c>
      <c r="IF94" s="86">
        <f t="shared" si="218"/>
        <v>6.2178980341618624E-17</v>
      </c>
      <c r="IG94" s="86">
        <f t="shared" si="219"/>
        <v>1.5352048065254787E-12</v>
      </c>
      <c r="II94" s="86">
        <f t="shared" si="328"/>
        <v>2.609040821285259E-85</v>
      </c>
      <c r="IJ94" s="86">
        <f t="shared" si="329"/>
        <v>8.8995463882698935E-75</v>
      </c>
      <c r="IK94" s="86">
        <f t="shared" si="330"/>
        <v>1.0154845538565145E-97</v>
      </c>
      <c r="IL94" s="86">
        <f t="shared" si="331"/>
        <v>3.6869139485243411E-101</v>
      </c>
      <c r="IM94" s="86">
        <f t="shared" si="332"/>
        <v>3.334376324132829E-101</v>
      </c>
      <c r="IN94" s="86">
        <f t="shared" si="333"/>
        <v>1.3398180648846637E-102</v>
      </c>
      <c r="IO94" s="86">
        <f t="shared" si="334"/>
        <v>2.5456055380163173E-101</v>
      </c>
      <c r="IP94" s="86">
        <f t="shared" si="335"/>
        <v>1.4126224684079162E-91</v>
      </c>
      <c r="IQ94" s="86">
        <f t="shared" si="336"/>
        <v>3.4974427888523794E-97</v>
      </c>
      <c r="IR94" s="86">
        <f t="shared" si="337"/>
        <v>1.0165012853750854E-90</v>
      </c>
      <c r="IS94" s="86">
        <f t="shared" si="338"/>
        <v>2.9282022313953361E-114</v>
      </c>
      <c r="IT94" s="86">
        <f t="shared" si="339"/>
        <v>2.5538169859037351E-92</v>
      </c>
      <c r="IU94" s="86">
        <f t="shared" si="340"/>
        <v>1.1190149076820723E-108</v>
      </c>
      <c r="IV94" s="86">
        <f t="shared" si="341"/>
        <v>6.7778315564920261E-79</v>
      </c>
      <c r="IW94" s="86">
        <f t="shared" si="342"/>
        <v>9.208642045351196E-66</v>
      </c>
      <c r="IY94" s="86">
        <f t="shared" si="343"/>
        <v>5.2546205512659157E-2</v>
      </c>
      <c r="IZ94" s="86">
        <f t="shared" si="344"/>
        <v>6.6941072126831175E-2</v>
      </c>
      <c r="JA94" s="86">
        <f t="shared" si="345"/>
        <v>5.3137893523448047E-2</v>
      </c>
      <c r="JB94" s="86">
        <f t="shared" si="346"/>
        <v>3.7688074855109464E-2</v>
      </c>
      <c r="JC94" s="86">
        <f t="shared" si="347"/>
        <v>6.4652222530521691E-2</v>
      </c>
      <c r="JD94" s="86">
        <f t="shared" si="348"/>
        <v>5.8045439394396381E-2</v>
      </c>
      <c r="JE94" s="86">
        <f t="shared" si="349"/>
        <v>5.6261638047332301E-2</v>
      </c>
      <c r="JF94" s="86">
        <f t="shared" si="350"/>
        <v>8.1915262507153128E-2</v>
      </c>
      <c r="JG94" s="86">
        <f t="shared" si="351"/>
        <v>6.6689599375795217E-2</v>
      </c>
      <c r="JH94" s="86">
        <f t="shared" si="352"/>
        <v>8.1860586065040805E-2</v>
      </c>
      <c r="JI94" s="86">
        <f t="shared" si="353"/>
        <v>4.8515464224599229E-2</v>
      </c>
      <c r="JJ94" s="86">
        <f t="shared" si="354"/>
        <v>5.2107961454592011E-2</v>
      </c>
      <c r="JK94" s="86">
        <f t="shared" si="355"/>
        <v>2.6468134310275084E-2</v>
      </c>
      <c r="JL94" s="86">
        <f t="shared" si="356"/>
        <v>2.8531258030614053E-2</v>
      </c>
      <c r="JM94" s="86">
        <f t="shared" si="357"/>
        <v>1.609904594839346E-2</v>
      </c>
    </row>
    <row r="95" spans="2:273" x14ac:dyDescent="0.25">
      <c r="B95" s="2">
        <v>68</v>
      </c>
      <c r="C95" s="37">
        <v>120.238</v>
      </c>
      <c r="D95" s="37">
        <v>126.193</v>
      </c>
      <c r="E95" s="37">
        <v>123.93</v>
      </c>
      <c r="F95" s="37">
        <v>117.018</v>
      </c>
      <c r="G95" s="37">
        <v>128.018</v>
      </c>
      <c r="H95" s="37">
        <v>122.947</v>
      </c>
      <c r="I95" s="37">
        <v>122.877</v>
      </c>
      <c r="J95" s="37">
        <v>132.57900000000001</v>
      </c>
      <c r="K95" s="37">
        <v>132.12299999999999</v>
      </c>
      <c r="L95" s="37">
        <v>135.91200000000001</v>
      </c>
      <c r="M95" s="37">
        <v>123.63200000000001</v>
      </c>
      <c r="N95" s="37">
        <v>117.333</v>
      </c>
      <c r="O95" s="37">
        <v>115.93</v>
      </c>
      <c r="P95" s="37">
        <v>116.8</v>
      </c>
      <c r="Q95" s="37">
        <v>113.7</v>
      </c>
      <c r="S95" s="4">
        <f t="shared" si="229"/>
        <v>121.64156427469813</v>
      </c>
      <c r="T95" s="4">
        <f t="shared" si="230"/>
        <v>129.73615119891338</v>
      </c>
      <c r="U95" s="4">
        <f t="shared" si="231"/>
        <v>127.97652255432412</v>
      </c>
      <c r="V95" s="4">
        <f t="shared" si="232"/>
        <v>120.68262223596246</v>
      </c>
      <c r="W95" s="4">
        <f t="shared" si="233"/>
        <v>130.37654525664593</v>
      </c>
      <c r="X95" s="4">
        <f t="shared" si="234"/>
        <v>126.0912842147852</v>
      </c>
      <c r="Y95" s="4">
        <f t="shared" si="235"/>
        <v>124.65232171163613</v>
      </c>
      <c r="Z95" s="4">
        <f t="shared" si="236"/>
        <v>135.89300424016915</v>
      </c>
      <c r="AA95" s="4">
        <f t="shared" si="237"/>
        <v>134.06125833800084</v>
      </c>
      <c r="AB95" s="4">
        <f t="shared" si="238"/>
        <v>137.52470246677595</v>
      </c>
      <c r="AC95" s="4">
        <f t="shared" si="239"/>
        <v>127.83705925409831</v>
      </c>
      <c r="AD95" s="4">
        <f t="shared" si="240"/>
        <v>127.2990379695392</v>
      </c>
      <c r="AE95" s="4">
        <f t="shared" si="241"/>
        <v>119.00081663543075</v>
      </c>
      <c r="AF95" s="4">
        <f t="shared" si="242"/>
        <v>118.72614499095327</v>
      </c>
      <c r="AG95" s="4">
        <f t="shared" si="243"/>
        <v>116.46972787882115</v>
      </c>
      <c r="AI95" s="4">
        <f t="shared" si="244"/>
        <v>-1.4035642746981267</v>
      </c>
      <c r="AJ95" s="4">
        <f t="shared" si="245"/>
        <v>-3.5431511989133782</v>
      </c>
      <c r="AK95" s="4">
        <f t="shared" si="246"/>
        <v>-4.0465225543241132</v>
      </c>
      <c r="AL95" s="4">
        <f t="shared" si="247"/>
        <v>-3.6646222359624545</v>
      </c>
      <c r="AM95" s="4">
        <f t="shared" si="248"/>
        <v>-2.3585452566459253</v>
      </c>
      <c r="AN95" s="4">
        <f t="shared" si="249"/>
        <v>-3.1442842147852019</v>
      </c>
      <c r="AO95" s="4">
        <f t="shared" si="250"/>
        <v>-1.7753217116361384</v>
      </c>
      <c r="AP95" s="4">
        <f t="shared" si="251"/>
        <v>-3.3140042401691403</v>
      </c>
      <c r="AQ95" s="4">
        <f t="shared" si="252"/>
        <v>-1.9382583380008498</v>
      </c>
      <c r="AR95" s="4">
        <f t="shared" si="253"/>
        <v>-1.6127024667759429</v>
      </c>
      <c r="AS95" s="4">
        <f t="shared" si="254"/>
        <v>-4.2050592540983018</v>
      </c>
      <c r="AT95" s="4">
        <f t="shared" si="255"/>
        <v>-9.966037969539201</v>
      </c>
      <c r="AU95" s="4">
        <f t="shared" si="256"/>
        <v>-3.0708166354307451</v>
      </c>
      <c r="AV95" s="4">
        <f t="shared" si="257"/>
        <v>-1.9261449909532757</v>
      </c>
      <c r="AW95" s="4">
        <f t="shared" si="257"/>
        <v>-2.7697278788211435</v>
      </c>
      <c r="AY95" s="2">
        <f t="shared" si="308"/>
        <v>99.907309425000946</v>
      </c>
      <c r="AZ95" s="2">
        <f t="shared" si="147"/>
        <v>101.69806854888986</v>
      </c>
      <c r="BA95" s="2">
        <f t="shared" si="148"/>
        <v>101.90877972289263</v>
      </c>
      <c r="BB95" s="2">
        <f t="shared" si="149"/>
        <v>100.49740238122102</v>
      </c>
      <c r="BC95" s="2">
        <f t="shared" si="150"/>
        <v>99.811528019781349</v>
      </c>
      <c r="BD95" s="2">
        <f t="shared" si="151"/>
        <v>98.216096611028917</v>
      </c>
      <c r="BE95" s="2">
        <f t="shared" si="152"/>
        <v>97.512157471234119</v>
      </c>
      <c r="BF95" s="2">
        <f t="shared" si="153"/>
        <v>103.1786112759543</v>
      </c>
      <c r="BG95" s="2">
        <f t="shared" si="154"/>
        <v>105.91023583532535</v>
      </c>
      <c r="BH95" s="2">
        <f t="shared" si="155"/>
        <v>106.0943537634236</v>
      </c>
      <c r="BI95" s="2">
        <f t="shared" si="156"/>
        <v>105.50834410361017</v>
      </c>
      <c r="BJ95" s="2">
        <f t="shared" si="157"/>
        <v>105.67844742686449</v>
      </c>
      <c r="BK95" s="2">
        <f t="shared" si="158"/>
        <v>105.22093073725313</v>
      </c>
      <c r="BL95" s="2">
        <f t="shared" si="159"/>
        <v>106.22772725552935</v>
      </c>
      <c r="BM95" s="2">
        <f t="shared" si="160"/>
        <v>109.61685630336643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111.88565863039399</v>
      </c>
      <c r="DL95" s="2">
        <f t="shared" si="289"/>
        <v>118.36604380863038</v>
      </c>
      <c r="DM95" s="2">
        <f t="shared" si="289"/>
        <v>116.68615013495277</v>
      </c>
      <c r="DN95" s="2">
        <f t="shared" si="289"/>
        <v>113.42399028340081</v>
      </c>
      <c r="DO95" s="2">
        <f t="shared" si="289"/>
        <v>115.39297155049789</v>
      </c>
      <c r="DP95" s="2">
        <f t="shared" si="289"/>
        <v>116.684058987559</v>
      </c>
      <c r="DQ95" s="2">
        <f t="shared" si="289"/>
        <v>113.72838975817923</v>
      </c>
      <c r="DR95" s="2">
        <f t="shared" si="289"/>
        <v>117.24258250355621</v>
      </c>
      <c r="DS95" s="2">
        <f t="shared" si="289"/>
        <v>120.95753852423854</v>
      </c>
      <c r="DT95" s="2">
        <f t="shared" si="289"/>
        <v>120.68275675675676</v>
      </c>
      <c r="DU95" s="2">
        <f t="shared" si="289"/>
        <v>122.09443137254904</v>
      </c>
      <c r="DV95" s="2">
        <f t="shared" si="289"/>
        <v>122.10190364650367</v>
      </c>
      <c r="DW95" s="2">
        <f t="shared" si="289"/>
        <v>120.72824134660978</v>
      </c>
      <c r="DX95" s="2">
        <f t="shared" si="289"/>
        <v>119.49430654338546</v>
      </c>
      <c r="DY95" s="2">
        <f t="shared" si="289"/>
        <v>116.76724197860965</v>
      </c>
      <c r="EA95" s="2">
        <f t="shared" si="228"/>
        <v>98.994382878645382</v>
      </c>
      <c r="EB95" s="2">
        <f t="shared" si="290"/>
        <v>100.39578681012154</v>
      </c>
      <c r="EC95" s="2">
        <f t="shared" si="291"/>
        <v>100.70957017940843</v>
      </c>
      <c r="ED95" s="2">
        <f t="shared" si="292"/>
        <v>99.39828159177253</v>
      </c>
      <c r="EE95" s="2">
        <f t="shared" si="293"/>
        <v>98.488281269427063</v>
      </c>
      <c r="EF95" s="2">
        <f t="shared" si="294"/>
        <v>96.450834744576625</v>
      </c>
      <c r="EG95" s="2">
        <f t="shared" si="295"/>
        <v>96.017175275938186</v>
      </c>
      <c r="EH95" s="2">
        <f t="shared" si="296"/>
        <v>101.91165794143744</v>
      </c>
      <c r="EI95" s="2">
        <f t="shared" si="297"/>
        <v>104.43524369953509</v>
      </c>
      <c r="EJ95" s="2">
        <f t="shared" si="298"/>
        <v>104.81392247206007</v>
      </c>
      <c r="EK95" s="2">
        <f t="shared" si="299"/>
        <v>103.88872864264671</v>
      </c>
      <c r="EL95" s="2">
        <f t="shared" si="300"/>
        <v>104.11052644650289</v>
      </c>
      <c r="EM95" s="2">
        <f t="shared" si="301"/>
        <v>103.68772510073298</v>
      </c>
      <c r="EN95" s="2">
        <f t="shared" si="302"/>
        <v>104.97200973681673</v>
      </c>
      <c r="EO95" s="2">
        <f t="shared" si="303"/>
        <v>108.84292625930729</v>
      </c>
      <c r="EQ95" s="2">
        <f t="shared" si="304"/>
        <v>99.372640346878214</v>
      </c>
      <c r="ER95" s="2">
        <f t="shared" si="305"/>
        <v>100.27327767091941</v>
      </c>
      <c r="ES95" s="2">
        <f t="shared" si="305"/>
        <v>100.46480910646659</v>
      </c>
      <c r="ET95" s="2">
        <f t="shared" si="305"/>
        <v>98.935719570076159</v>
      </c>
      <c r="EU95" s="2">
        <f t="shared" si="305"/>
        <v>98.122337085991902</v>
      </c>
      <c r="EV95" s="2">
        <f t="shared" si="305"/>
        <v>95.730964551046725</v>
      </c>
      <c r="EW95" s="2">
        <f t="shared" si="305"/>
        <v>96.008171314706672</v>
      </c>
      <c r="EX95" s="2">
        <f t="shared" si="305"/>
        <v>101.33314953560698</v>
      </c>
      <c r="EY95" s="2">
        <f t="shared" si="305"/>
        <v>103.32290116997952</v>
      </c>
      <c r="EZ95" s="2">
        <f t="shared" si="305"/>
        <v>105.17945956702839</v>
      </c>
      <c r="FA95" s="2">
        <f t="shared" si="305"/>
        <v>103.61553897901707</v>
      </c>
      <c r="FB95" s="2">
        <f t="shared" si="305"/>
        <v>103.78102593550032</v>
      </c>
      <c r="FC95" s="2">
        <f t="shared" si="305"/>
        <v>103.13564734156185</v>
      </c>
      <c r="FD95" s="2">
        <f t="shared" si="305"/>
        <v>105.6022756537037</v>
      </c>
      <c r="FE95" s="2">
        <f t="shared" si="305"/>
        <v>109.83711260697247</v>
      </c>
      <c r="FG95" s="2">
        <f t="shared" si="306"/>
        <v>0.92922109436487998</v>
      </c>
      <c r="FH95" s="2">
        <f t="shared" si="307"/>
        <v>0.92751850550540105</v>
      </c>
      <c r="FI95" s="2">
        <f t="shared" si="307"/>
        <v>0.92491281320090613</v>
      </c>
      <c r="FJ95" s="2">
        <f t="shared" si="307"/>
        <v>0.92158580772167997</v>
      </c>
      <c r="FK95" s="2">
        <f t="shared" si="307"/>
        <v>0.92168698348413647</v>
      </c>
      <c r="FL95" s="2">
        <f t="shared" si="307"/>
        <v>0.91269494387112404</v>
      </c>
      <c r="FM95" s="2">
        <f t="shared" si="307"/>
        <v>0.91559034275512174</v>
      </c>
      <c r="FN95" s="2">
        <f t="shared" si="307"/>
        <v>0.91728671497618763</v>
      </c>
      <c r="FO95" s="2">
        <f t="shared" si="307"/>
        <v>0.91060111765226737</v>
      </c>
      <c r="FP95" s="2">
        <f t="shared" si="307"/>
        <v>0.91935353651986185</v>
      </c>
      <c r="FQ95" s="2">
        <f t="shared" si="307"/>
        <v>0.9110149164849769</v>
      </c>
      <c r="FR95" s="2">
        <f t="shared" si="307"/>
        <v>0.91282551020479874</v>
      </c>
      <c r="FS95" s="2">
        <f t="shared" si="307"/>
        <v>0.90998392737156242</v>
      </c>
      <c r="FT95" s="2">
        <f t="shared" si="307"/>
        <v>0.91357898689427997</v>
      </c>
      <c r="FU95" s="2">
        <f t="shared" si="307"/>
        <v>0.9024694126359144</v>
      </c>
      <c r="FW95" s="2">
        <f t="shared" si="324"/>
        <v>1.3116896503064515E-3</v>
      </c>
      <c r="FX95" s="2">
        <f t="shared" si="164"/>
        <v>1.8720638892568333E-3</v>
      </c>
      <c r="FY95" s="2">
        <f t="shared" si="165"/>
        <v>1.7441500941712091E-3</v>
      </c>
      <c r="FZ95" s="2">
        <f t="shared" si="166"/>
        <v>1.4999690938901475E-3</v>
      </c>
      <c r="GA95" s="2">
        <f t="shared" si="167"/>
        <v>1.668393297131127E-3</v>
      </c>
      <c r="GB95" s="2">
        <f t="shared" si="168"/>
        <v>1.6682337457580522E-3</v>
      </c>
      <c r="GC95" s="2">
        <f t="shared" si="169"/>
        <v>1.7046431183444077E-3</v>
      </c>
      <c r="GD95" s="2">
        <f t="shared" si="170"/>
        <v>1.932207824437886E-3</v>
      </c>
      <c r="GE95" s="2">
        <f t="shared" si="171"/>
        <v>1.872224879140299E-3</v>
      </c>
      <c r="GF95" s="2">
        <f t="shared" si="172"/>
        <v>1.8217761194076706E-3</v>
      </c>
      <c r="GG95" s="2">
        <f t="shared" si="173"/>
        <v>1.5392855680874608E-3</v>
      </c>
      <c r="GH95" s="2">
        <f t="shared" si="174"/>
        <v>1.4207800773003427E-3</v>
      </c>
      <c r="GI95" s="2">
        <f t="shared" si="175"/>
        <v>1.2945848350118796E-3</v>
      </c>
      <c r="GJ95" s="2">
        <f t="shared" si="176"/>
        <v>1.088296302559388E-3</v>
      </c>
      <c r="GK95" s="2">
        <f t="shared" si="177"/>
        <v>1.0731162217564494E-3</v>
      </c>
      <c r="GM95" s="86">
        <f t="shared" si="325"/>
        <v>1.2725190841773374E-4</v>
      </c>
      <c r="GN95" s="86">
        <f t="shared" si="178"/>
        <v>9.8047228325030166E-6</v>
      </c>
      <c r="GO95" s="86">
        <f t="shared" si="179"/>
        <v>6.4440720162499236E-7</v>
      </c>
      <c r="GP95" s="86">
        <f t="shared" si="180"/>
        <v>2.9120793830112451E-7</v>
      </c>
      <c r="GQ95" s="86">
        <f t="shared" si="181"/>
        <v>1.1428012580155388E-6</v>
      </c>
      <c r="GR95" s="86">
        <f t="shared" si="182"/>
        <v>4.0329835541651575E-6</v>
      </c>
      <c r="GS95" s="86">
        <f t="shared" si="183"/>
        <v>4.0886499961997286E-5</v>
      </c>
      <c r="GT95" s="86">
        <f t="shared" si="184"/>
        <v>1.2907594001910209E-4</v>
      </c>
      <c r="GU95" s="86">
        <f t="shared" si="185"/>
        <v>4.4913752464453697E-5</v>
      </c>
      <c r="GV95" s="86">
        <f t="shared" si="186"/>
        <v>3.0479614361438192E-8</v>
      </c>
      <c r="GW95" s="86">
        <f t="shared" si="187"/>
        <v>2.1768376543176197E-7</v>
      </c>
      <c r="GX95" s="86">
        <f t="shared" si="188"/>
        <v>5.6562483718233328E-8</v>
      </c>
      <c r="GY95" s="86">
        <f t="shared" si="189"/>
        <v>1.1001458318235575E-5</v>
      </c>
      <c r="GZ95" s="86">
        <f t="shared" si="190"/>
        <v>1.1010158909551228E-5</v>
      </c>
      <c r="HA95" s="86">
        <f t="shared" si="191"/>
        <v>2.0288850074972128E-5</v>
      </c>
      <c r="HC95" s="86">
        <f t="shared" si="326"/>
        <v>7.2646378075944346E-2</v>
      </c>
      <c r="HD95" s="86">
        <f t="shared" si="192"/>
        <v>9.2090424641620719E-2</v>
      </c>
      <c r="HE95" s="86">
        <f t="shared" si="193"/>
        <v>7.7421943106997612E-2</v>
      </c>
      <c r="HF95" s="86">
        <f t="shared" si="194"/>
        <v>5.5979325062709966E-2</v>
      </c>
      <c r="HG95" s="86">
        <f t="shared" si="195"/>
        <v>9.3373884423132839E-2</v>
      </c>
      <c r="HH95" s="86">
        <f t="shared" si="196"/>
        <v>8.460456409586381E-2</v>
      </c>
      <c r="HI95" s="86">
        <f t="shared" si="197"/>
        <v>8.1760469260910559E-2</v>
      </c>
      <c r="HJ95" s="86">
        <f t="shared" si="198"/>
        <v>0.11454058323310649</v>
      </c>
      <c r="HK95" s="86">
        <f t="shared" si="199"/>
        <v>9.5661061829652339E-2</v>
      </c>
      <c r="HL95" s="86">
        <f t="shared" si="200"/>
        <v>0.11476716345172978</v>
      </c>
      <c r="HM95" s="86">
        <f t="shared" si="201"/>
        <v>7.2754176962993439E-2</v>
      </c>
      <c r="HN95" s="86">
        <f t="shared" si="202"/>
        <v>7.4411259137679528E-2</v>
      </c>
      <c r="HO95" s="86">
        <f t="shared" si="203"/>
        <v>4.0239060556028619E-2</v>
      </c>
      <c r="HP95" s="86">
        <f t="shared" si="204"/>
        <v>4.2810892807758349E-2</v>
      </c>
      <c r="HQ95" s="86">
        <f t="shared" si="205"/>
        <v>2.6836786884919549E-2</v>
      </c>
      <c r="HS95" s="86">
        <f t="shared" si="327"/>
        <v>1.5302512217498863E-27</v>
      </c>
      <c r="HT95" s="86">
        <f t="shared" si="206"/>
        <v>4.091664799492779E-22</v>
      </c>
      <c r="HU95" s="86">
        <f t="shared" si="207"/>
        <v>2.9683504850113358E-30</v>
      </c>
      <c r="HV95" s="86">
        <f t="shared" si="208"/>
        <v>1.559023883939514E-32</v>
      </c>
      <c r="HW95" s="86">
        <f t="shared" si="209"/>
        <v>7.4280798575141369E-32</v>
      </c>
      <c r="HX95" s="86">
        <f t="shared" si="210"/>
        <v>4.6870136337955053E-32</v>
      </c>
      <c r="HY95" s="86">
        <f t="shared" si="211"/>
        <v>2.1001238517469577E-31</v>
      </c>
      <c r="HZ95" s="86">
        <f t="shared" si="212"/>
        <v>7.9777985089741415E-29</v>
      </c>
      <c r="IA95" s="86">
        <f t="shared" si="213"/>
        <v>1.529177544495682E-30</v>
      </c>
      <c r="IB95" s="86">
        <f t="shared" si="214"/>
        <v>1.9211018452097994E-28</v>
      </c>
      <c r="IC95" s="86">
        <f t="shared" si="215"/>
        <v>3.8495796212137682E-35</v>
      </c>
      <c r="ID95" s="86">
        <f t="shared" si="216"/>
        <v>2.4080913935050352E-29</v>
      </c>
      <c r="IE95" s="86">
        <f t="shared" si="217"/>
        <v>7.1952369603582604E-35</v>
      </c>
      <c r="IF95" s="86">
        <f t="shared" si="218"/>
        <v>2.5935303278531788E-16</v>
      </c>
      <c r="IG95" s="86">
        <f t="shared" si="219"/>
        <v>4.240769325286784E-12</v>
      </c>
      <c r="II95" s="86">
        <f t="shared" si="328"/>
        <v>4.8400099427409724E-83</v>
      </c>
      <c r="IJ95" s="86">
        <f t="shared" si="329"/>
        <v>1.1019450848976787E-72</v>
      </c>
      <c r="IK95" s="86">
        <f t="shared" si="330"/>
        <v>5.3246420117153876E-95</v>
      </c>
      <c r="IL95" s="86">
        <f t="shared" si="331"/>
        <v>2.0875290200312934E-98</v>
      </c>
      <c r="IM95" s="86">
        <f t="shared" si="332"/>
        <v>2.0995578299588838E-98</v>
      </c>
      <c r="IN95" s="86">
        <f t="shared" si="333"/>
        <v>9.234123081127559E-100</v>
      </c>
      <c r="IO95" s="86">
        <f t="shared" si="334"/>
        <v>1.6499446117163619E-98</v>
      </c>
      <c r="IP95" s="86">
        <f t="shared" si="335"/>
        <v>5.451632224959171E-89</v>
      </c>
      <c r="IQ95" s="86">
        <f t="shared" si="336"/>
        <v>1.8970110187457224E-94</v>
      </c>
      <c r="IR95" s="86">
        <f t="shared" si="337"/>
        <v>3.511605876197157E-88</v>
      </c>
      <c r="IS95" s="86">
        <f t="shared" si="338"/>
        <v>3.9309560946688547E-111</v>
      </c>
      <c r="IT95" s="86">
        <f t="shared" si="339"/>
        <v>7.8538472643396942E-90</v>
      </c>
      <c r="IU95" s="86">
        <f t="shared" si="340"/>
        <v>8.822954048835027E-106</v>
      </c>
      <c r="IV95" s="86">
        <f t="shared" si="341"/>
        <v>7.400048160970461E-77</v>
      </c>
      <c r="IW95" s="86">
        <f t="shared" si="342"/>
        <v>4.4918808461548431E-64</v>
      </c>
      <c r="IY95" s="86">
        <f t="shared" si="343"/>
        <v>7.2773629984362084E-2</v>
      </c>
      <c r="IZ95" s="86">
        <f t="shared" si="344"/>
        <v>9.2100229364453223E-2</v>
      </c>
      <c r="JA95" s="86">
        <f t="shared" si="345"/>
        <v>7.742258751419924E-2</v>
      </c>
      <c r="JB95" s="86">
        <f t="shared" si="346"/>
        <v>5.5979616270648264E-2</v>
      </c>
      <c r="JC95" s="86">
        <f t="shared" si="347"/>
        <v>9.3375027224390852E-2</v>
      </c>
      <c r="JD95" s="86">
        <f t="shared" si="348"/>
        <v>8.460859707941798E-2</v>
      </c>
      <c r="JE95" s="86">
        <f t="shared" si="349"/>
        <v>8.1801355760872552E-2</v>
      </c>
      <c r="JF95" s="86">
        <f t="shared" si="350"/>
        <v>0.11466965917312559</v>
      </c>
      <c r="JG95" s="86">
        <f t="shared" si="351"/>
        <v>9.5705975582116798E-2</v>
      </c>
      <c r="JH95" s="86">
        <f t="shared" si="352"/>
        <v>0.11476719393134414</v>
      </c>
      <c r="JI95" s="86">
        <f t="shared" si="353"/>
        <v>7.2754394646758869E-2</v>
      </c>
      <c r="JJ95" s="86">
        <f t="shared" si="354"/>
        <v>7.4411315700163252E-2</v>
      </c>
      <c r="JK95" s="86">
        <f t="shared" si="355"/>
        <v>4.0250062014346853E-2</v>
      </c>
      <c r="JL95" s="86">
        <f t="shared" si="356"/>
        <v>4.2821902966668157E-2</v>
      </c>
      <c r="JM95" s="86">
        <f t="shared" si="357"/>
        <v>2.6857075739235292E-2</v>
      </c>
    </row>
    <row r="96" spans="2:273" x14ac:dyDescent="0.25">
      <c r="B96" s="2">
        <v>69</v>
      </c>
      <c r="C96" s="37">
        <v>123.937</v>
      </c>
      <c r="D96" s="37">
        <v>133.57900000000001</v>
      </c>
      <c r="E96" s="37">
        <v>137.42099999999999</v>
      </c>
      <c r="F96" s="37">
        <v>126.28100000000001</v>
      </c>
      <c r="G96" s="37">
        <v>140.12299999999999</v>
      </c>
      <c r="H96" s="37">
        <v>135.43899999999999</v>
      </c>
      <c r="I96" s="37">
        <v>133.89500000000001</v>
      </c>
      <c r="J96" s="37">
        <v>142.10499999999999</v>
      </c>
      <c r="K96" s="37">
        <v>142</v>
      </c>
      <c r="L96" s="37">
        <v>143.351</v>
      </c>
      <c r="M96" s="37">
        <v>134.035</v>
      </c>
      <c r="N96" s="37">
        <v>126.86</v>
      </c>
      <c r="O96" s="37">
        <v>120.42100000000001</v>
      </c>
      <c r="P96" s="37">
        <v>121.81699999999999</v>
      </c>
      <c r="Q96" s="37">
        <v>117.95</v>
      </c>
      <c r="S96" s="4">
        <f t="shared" si="229"/>
        <v>127.8397384066708</v>
      </c>
      <c r="T96" s="4">
        <f t="shared" si="230"/>
        <v>137.06373382732465</v>
      </c>
      <c r="U96" s="4">
        <f t="shared" si="231"/>
        <v>136.26348197798853</v>
      </c>
      <c r="V96" s="4">
        <f t="shared" si="232"/>
        <v>127.68294631326154</v>
      </c>
      <c r="W96" s="4">
        <f t="shared" si="233"/>
        <v>139.64662431971121</v>
      </c>
      <c r="X96" s="4">
        <f t="shared" si="234"/>
        <v>134.85594709826748</v>
      </c>
      <c r="Y96" s="4">
        <f t="shared" si="235"/>
        <v>133.29110498558691</v>
      </c>
      <c r="Z96" s="4">
        <f t="shared" si="236"/>
        <v>144.80458575760616</v>
      </c>
      <c r="AA96" s="4">
        <f t="shared" si="237"/>
        <v>142.42272987559664</v>
      </c>
      <c r="AB96" s="4">
        <f t="shared" si="238"/>
        <v>145.9733732864737</v>
      </c>
      <c r="AC96" s="4">
        <f t="shared" si="239"/>
        <v>135.53873495476913</v>
      </c>
      <c r="AD96" s="4">
        <f t="shared" si="240"/>
        <v>133.7625033839555</v>
      </c>
      <c r="AE96" s="4">
        <f t="shared" si="241"/>
        <v>124.22037858891508</v>
      </c>
      <c r="AF96" s="4">
        <f t="shared" si="242"/>
        <v>123.27448526816011</v>
      </c>
      <c r="AG96" s="4">
        <f t="shared" si="243"/>
        <v>119.79812303436995</v>
      </c>
      <c r="AI96" s="4">
        <f t="shared" si="244"/>
        <v>-3.9027384066708066</v>
      </c>
      <c r="AJ96" s="4">
        <f t="shared" si="245"/>
        <v>-3.4847338273246464</v>
      </c>
      <c r="AK96" s="4">
        <f t="shared" si="246"/>
        <v>1.1575180220114589</v>
      </c>
      <c r="AL96" s="4">
        <f t="shared" si="247"/>
        <v>-1.4019463132615329</v>
      </c>
      <c r="AM96" s="4">
        <f t="shared" si="248"/>
        <v>0.47637568028878263</v>
      </c>
      <c r="AN96" s="4">
        <f t="shared" si="249"/>
        <v>0.58305290173251478</v>
      </c>
      <c r="AO96" s="4">
        <f t="shared" si="250"/>
        <v>0.6038950144130979</v>
      </c>
      <c r="AP96" s="4">
        <f t="shared" si="251"/>
        <v>-2.6995857576061724</v>
      </c>
      <c r="AQ96" s="4">
        <f t="shared" si="252"/>
        <v>-0.42272987559664443</v>
      </c>
      <c r="AR96" s="4">
        <f t="shared" si="253"/>
        <v>-2.622373286473703</v>
      </c>
      <c r="AS96" s="4">
        <f t="shared" si="254"/>
        <v>-1.5037349547691292</v>
      </c>
      <c r="AT96" s="4">
        <f t="shared" si="255"/>
        <v>-6.902503383955505</v>
      </c>
      <c r="AU96" s="4">
        <f t="shared" si="256"/>
        <v>-3.7993785889150757</v>
      </c>
      <c r="AV96" s="4">
        <f t="shared" si="257"/>
        <v>-1.4574852681601129</v>
      </c>
      <c r="AW96" s="4">
        <f t="shared" si="257"/>
        <v>-1.848123034369948</v>
      </c>
      <c r="AY96" s="2">
        <f t="shared" si="308"/>
        <v>99.711336893720357</v>
      </c>
      <c r="AZ96" s="2">
        <f t="shared" si="147"/>
        <v>101.47060057582637</v>
      </c>
      <c r="BA96" s="2">
        <f t="shared" si="148"/>
        <v>101.68308152631772</v>
      </c>
      <c r="BB96" s="2">
        <f t="shared" si="149"/>
        <v>100.28839735022298</v>
      </c>
      <c r="BC96" s="2">
        <f t="shared" si="150"/>
        <v>99.583337744343808</v>
      </c>
      <c r="BD96" s="2">
        <f t="shared" si="151"/>
        <v>97.959367748656803</v>
      </c>
      <c r="BE96" s="2">
        <f t="shared" si="152"/>
        <v>97.300540274448707</v>
      </c>
      <c r="BF96" s="2">
        <f t="shared" si="153"/>
        <v>102.92866499016465</v>
      </c>
      <c r="BG96" s="2">
        <f t="shared" si="154"/>
        <v>105.62347053529618</v>
      </c>
      <c r="BH96" s="2">
        <f t="shared" si="155"/>
        <v>105.87325890032498</v>
      </c>
      <c r="BI96" s="2">
        <f t="shared" si="156"/>
        <v>105.26687208372007</v>
      </c>
      <c r="BJ96" s="2">
        <f t="shared" si="157"/>
        <v>105.44911330335654</v>
      </c>
      <c r="BK96" s="2">
        <f t="shared" si="158"/>
        <v>104.98894778394616</v>
      </c>
      <c r="BL96" s="2">
        <f t="shared" si="159"/>
        <v>106.02870476387396</v>
      </c>
      <c r="BM96" s="2">
        <f t="shared" si="160"/>
        <v>109.42181916272396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112.0500984990619</v>
      </c>
      <c r="DL96" s="2">
        <f t="shared" si="289"/>
        <v>118.57370759849906</v>
      </c>
      <c r="DM96" s="2">
        <f t="shared" si="289"/>
        <v>116.84261268556006</v>
      </c>
      <c r="DN96" s="2">
        <f t="shared" si="289"/>
        <v>113.52677894736843</v>
      </c>
      <c r="DO96" s="2">
        <f t="shared" si="289"/>
        <v>115.52194096728309</v>
      </c>
      <c r="DP96" s="2">
        <f t="shared" si="289"/>
        <v>116.8835692835693</v>
      </c>
      <c r="DQ96" s="2">
        <f t="shared" si="289"/>
        <v>113.86866808914176</v>
      </c>
      <c r="DR96" s="2">
        <f t="shared" si="289"/>
        <v>117.39148553816976</v>
      </c>
      <c r="DS96" s="2">
        <f t="shared" si="289"/>
        <v>121.1575540969541</v>
      </c>
      <c r="DT96" s="2">
        <f t="shared" si="289"/>
        <v>120.82738738738739</v>
      </c>
      <c r="DU96" s="2">
        <f t="shared" si="289"/>
        <v>122.28877030812328</v>
      </c>
      <c r="DV96" s="2">
        <f t="shared" si="289"/>
        <v>122.32798138138141</v>
      </c>
      <c r="DW96" s="2">
        <f t="shared" si="289"/>
        <v>120.94790469416786</v>
      </c>
      <c r="DX96" s="2">
        <f t="shared" si="289"/>
        <v>119.67349834044569</v>
      </c>
      <c r="DY96" s="2">
        <f t="shared" si="289"/>
        <v>116.8756336898396</v>
      </c>
      <c r="EA96" s="2">
        <f t="shared" si="228"/>
        <v>98.853628504233342</v>
      </c>
      <c r="EB96" s="2">
        <f t="shared" si="290"/>
        <v>100.25192712691771</v>
      </c>
      <c r="EC96" s="2">
        <f t="shared" si="291"/>
        <v>100.5611577339583</v>
      </c>
      <c r="ED96" s="2">
        <f t="shared" si="292"/>
        <v>99.261896097317631</v>
      </c>
      <c r="EE96" s="2">
        <f t="shared" si="293"/>
        <v>98.348936728193706</v>
      </c>
      <c r="EF96" s="2">
        <f t="shared" si="294"/>
        <v>96.309806158152554</v>
      </c>
      <c r="EG96" s="2">
        <f t="shared" si="295"/>
        <v>95.9075155629139</v>
      </c>
      <c r="EH96" s="2">
        <f t="shared" si="296"/>
        <v>101.74055279503105</v>
      </c>
      <c r="EI96" s="2">
        <f t="shared" si="297"/>
        <v>104.23498434059211</v>
      </c>
      <c r="EJ96" s="2">
        <f t="shared" si="298"/>
        <v>104.67613639286969</v>
      </c>
      <c r="EK96" s="2">
        <f t="shared" si="299"/>
        <v>103.75100585931176</v>
      </c>
      <c r="EL96" s="2">
        <f t="shared" si="300"/>
        <v>103.97955765874615</v>
      </c>
      <c r="EM96" s="2">
        <f t="shared" si="301"/>
        <v>103.55001120534175</v>
      </c>
      <c r="EN96" s="2">
        <f t="shared" si="302"/>
        <v>104.85074103441626</v>
      </c>
      <c r="EO96" s="2">
        <f t="shared" si="303"/>
        <v>108.68591898230491</v>
      </c>
      <c r="EQ96" s="2">
        <f t="shared" si="304"/>
        <v>99.217307816596886</v>
      </c>
      <c r="ER96" s="2">
        <f t="shared" si="305"/>
        <v>100.13421144423462</v>
      </c>
      <c r="ES96" s="2">
        <f t="shared" si="305"/>
        <v>100.3253132394795</v>
      </c>
      <c r="ET96" s="2">
        <f t="shared" si="305"/>
        <v>98.815818042668127</v>
      </c>
      <c r="EU96" s="2">
        <f t="shared" si="305"/>
        <v>97.996234254690293</v>
      </c>
      <c r="EV96" s="2">
        <f t="shared" si="305"/>
        <v>95.616545199993851</v>
      </c>
      <c r="EW96" s="2">
        <f t="shared" si="305"/>
        <v>95.898729858014107</v>
      </c>
      <c r="EX96" s="2">
        <f t="shared" si="305"/>
        <v>101.18448735303934</v>
      </c>
      <c r="EY96" s="2">
        <f t="shared" si="305"/>
        <v>103.16469707767786</v>
      </c>
      <c r="EZ96" s="2">
        <f t="shared" si="305"/>
        <v>105.02709117862693</v>
      </c>
      <c r="FA96" s="2">
        <f t="shared" si="305"/>
        <v>103.48728925355709</v>
      </c>
      <c r="FB96" s="2">
        <f t="shared" si="305"/>
        <v>103.66190708152348</v>
      </c>
      <c r="FC96" s="2">
        <f t="shared" si="305"/>
        <v>103.01628185823643</v>
      </c>
      <c r="FD96" s="2">
        <f t="shared" si="305"/>
        <v>105.46097096540412</v>
      </c>
      <c r="FE96" s="2">
        <f t="shared" si="305"/>
        <v>109.64474762665003</v>
      </c>
      <c r="FG96" s="2">
        <f t="shared" si="306"/>
        <v>0.93504434153984195</v>
      </c>
      <c r="FH96" s="2">
        <f t="shared" si="307"/>
        <v>0.93347180207363667</v>
      </c>
      <c r="FI96" s="2">
        <f t="shared" si="307"/>
        <v>0.93106422281416379</v>
      </c>
      <c r="FJ96" s="2">
        <f t="shared" si="307"/>
        <v>0.92798855660277901</v>
      </c>
      <c r="FK96" s="2">
        <f t="shared" si="307"/>
        <v>0.92808211575509469</v>
      </c>
      <c r="FL96" s="2">
        <f t="shared" si="307"/>
        <v>0.91976045039541365</v>
      </c>
      <c r="FM96" s="2">
        <f t="shared" si="307"/>
        <v>0.92244143975746284</v>
      </c>
      <c r="FN96" s="2">
        <f t="shared" si="307"/>
        <v>0.92401155327100648</v>
      </c>
      <c r="FO96" s="2">
        <f t="shared" si="307"/>
        <v>0.91782081792775627</v>
      </c>
      <c r="FP96" s="2">
        <f t="shared" si="307"/>
        <v>0.92592390610433728</v>
      </c>
      <c r="FQ96" s="2">
        <f t="shared" si="307"/>
        <v>0.91820420085914922</v>
      </c>
      <c r="FR96" s="2">
        <f t="shared" si="307"/>
        <v>0.91988137769478451</v>
      </c>
      <c r="FS96" s="2">
        <f t="shared" si="307"/>
        <v>0.91724894136137314</v>
      </c>
      <c r="FT96" s="2">
        <f t="shared" si="307"/>
        <v>0.92057917441439874</v>
      </c>
      <c r="FU96" s="2">
        <f t="shared" si="307"/>
        <v>0.91028111245279797</v>
      </c>
      <c r="FW96" s="2">
        <f t="shared" si="324"/>
        <v>1.4380571163286053E-3</v>
      </c>
      <c r="FX96" s="2">
        <f t="shared" si="164"/>
        <v>2.0523065623996163E-3</v>
      </c>
      <c r="FY96" s="2">
        <f t="shared" si="165"/>
        <v>1.9121007951650175E-3</v>
      </c>
      <c r="FZ96" s="2">
        <f t="shared" si="166"/>
        <v>1.6444454315492096E-3</v>
      </c>
      <c r="GA96" s="2">
        <f t="shared" si="167"/>
        <v>1.8290624604617839E-3</v>
      </c>
      <c r="GB96" s="2">
        <f t="shared" si="168"/>
        <v>1.8288875721631747E-3</v>
      </c>
      <c r="GC96" s="2">
        <f t="shared" si="169"/>
        <v>1.8687966675011614E-3</v>
      </c>
      <c r="GD96" s="2">
        <f t="shared" si="170"/>
        <v>2.1182288783166817E-3</v>
      </c>
      <c r="GE96" s="2">
        <f t="shared" si="171"/>
        <v>2.0524830205467465E-3</v>
      </c>
      <c r="GF96" s="2">
        <f t="shared" si="172"/>
        <v>1.9971867642963157E-3</v>
      </c>
      <c r="GG96" s="2">
        <f t="shared" si="173"/>
        <v>1.6875424503438399E-3</v>
      </c>
      <c r="GH96" s="2">
        <f t="shared" si="174"/>
        <v>1.5576408637450034E-3</v>
      </c>
      <c r="GI96" s="2">
        <f t="shared" si="175"/>
        <v>1.4193067743538015E-3</v>
      </c>
      <c r="GJ96" s="2">
        <f t="shared" si="176"/>
        <v>1.1931678878130032E-3</v>
      </c>
      <c r="GK96" s="2">
        <f t="shared" si="177"/>
        <v>1.1765267305446916E-3</v>
      </c>
      <c r="GM96" s="86">
        <f t="shared" si="325"/>
        <v>1.6168127253134288E-5</v>
      </c>
      <c r="GN96" s="86">
        <f t="shared" si="178"/>
        <v>8.8679150376465191E-7</v>
      </c>
      <c r="GO96" s="86">
        <f t="shared" si="179"/>
        <v>3.5927614312059854E-8</v>
      </c>
      <c r="GP96" s="86">
        <f t="shared" si="180"/>
        <v>1.0355786172487715E-8</v>
      </c>
      <c r="GQ96" s="86">
        <f t="shared" si="181"/>
        <v>8.0135673946937349E-8</v>
      </c>
      <c r="GR96" s="86">
        <f t="shared" si="182"/>
        <v>3.372826985917791E-7</v>
      </c>
      <c r="GS96" s="86">
        <f t="shared" si="183"/>
        <v>4.9567013929399045E-6</v>
      </c>
      <c r="GT96" s="86">
        <f t="shared" si="184"/>
        <v>2.21462902635597E-5</v>
      </c>
      <c r="GU96" s="86">
        <f t="shared" si="185"/>
        <v>5.7339907162919869E-6</v>
      </c>
      <c r="GV96" s="86">
        <f t="shared" si="186"/>
        <v>9.0761752000545891E-10</v>
      </c>
      <c r="GW96" s="86">
        <f t="shared" si="187"/>
        <v>9.1856095271855488E-9</v>
      </c>
      <c r="GX96" s="86">
        <f t="shared" si="188"/>
        <v>1.4757368408206237E-9</v>
      </c>
      <c r="GY96" s="86">
        <f t="shared" si="189"/>
        <v>8.8480187709215487E-7</v>
      </c>
      <c r="GZ96" s="86">
        <f t="shared" si="190"/>
        <v>9.1921840599495887E-7</v>
      </c>
      <c r="HA96" s="86">
        <f t="shared" si="191"/>
        <v>2.2669001162062939E-6</v>
      </c>
      <c r="HC96" s="86">
        <f t="shared" si="326"/>
        <v>9.9983992946417882E-2</v>
      </c>
      <c r="HD96" s="86">
        <f t="shared" si="192"/>
        <v>0.12446317516035199</v>
      </c>
      <c r="HE96" s="86">
        <f t="shared" si="193"/>
        <v>0.1100830944592016</v>
      </c>
      <c r="HF96" s="86">
        <f t="shared" si="194"/>
        <v>8.1141685916645334E-2</v>
      </c>
      <c r="HG96" s="86">
        <f t="shared" si="195"/>
        <v>0.13155888977268701</v>
      </c>
      <c r="HH96" s="86">
        <f t="shared" si="196"/>
        <v>0.12030261746546732</v>
      </c>
      <c r="HI96" s="86">
        <f t="shared" si="197"/>
        <v>0.11641156848973537</v>
      </c>
      <c r="HJ96" s="86">
        <f t="shared" si="198"/>
        <v>0.15767608568892952</v>
      </c>
      <c r="HK96" s="86">
        <f t="shared" si="199"/>
        <v>0.13443409926365923</v>
      </c>
      <c r="HL96" s="86">
        <f t="shared" si="200"/>
        <v>0.15728808571105532</v>
      </c>
      <c r="HM96" s="86">
        <f t="shared" si="201"/>
        <v>0.10612001628055392</v>
      </c>
      <c r="HN96" s="86">
        <f t="shared" si="202"/>
        <v>0.10397094111956076</v>
      </c>
      <c r="HO96" s="86">
        <f t="shared" si="203"/>
        <v>5.9867790517124146E-2</v>
      </c>
      <c r="HP96" s="86">
        <f t="shared" si="204"/>
        <v>6.2913643547610559E-2</v>
      </c>
      <c r="HQ96" s="86">
        <f t="shared" si="205"/>
        <v>4.3613739410336874E-2</v>
      </c>
      <c r="HS96" s="86">
        <f t="shared" si="327"/>
        <v>2.0650887886042946E-26</v>
      </c>
      <c r="HT96" s="86">
        <f t="shared" si="206"/>
        <v>4.0246244429122962E-21</v>
      </c>
      <c r="HU96" s="86">
        <f t="shared" si="207"/>
        <v>6.3120557460623004E-29</v>
      </c>
      <c r="HV96" s="86">
        <f t="shared" si="208"/>
        <v>3.6707791896594964E-31</v>
      </c>
      <c r="HW96" s="86">
        <f t="shared" si="209"/>
        <v>1.7782909834766518E-30</v>
      </c>
      <c r="HX96" s="86">
        <f t="shared" si="210"/>
        <v>1.1591399504474804E-30</v>
      </c>
      <c r="HY96" s="86">
        <f t="shared" si="211"/>
        <v>4.9699666183075782E-30</v>
      </c>
      <c r="HZ96" s="86">
        <f t="shared" si="212"/>
        <v>1.4940885320938231E-27</v>
      </c>
      <c r="IA96" s="86">
        <f t="shared" si="213"/>
        <v>3.3862175415029737E-29</v>
      </c>
      <c r="IB96" s="86">
        <f t="shared" si="214"/>
        <v>3.3859009145101241E-27</v>
      </c>
      <c r="IC96" s="86">
        <f t="shared" si="215"/>
        <v>1.2890596510315232E-33</v>
      </c>
      <c r="ID96" s="86">
        <f t="shared" si="216"/>
        <v>4.0964241257202244E-28</v>
      </c>
      <c r="IE96" s="86">
        <f t="shared" si="217"/>
        <v>1.9963653467186451E-33</v>
      </c>
      <c r="IF96" s="86">
        <f t="shared" si="218"/>
        <v>1.0513272008007123E-15</v>
      </c>
      <c r="IG96" s="86">
        <f t="shared" si="219"/>
        <v>1.1483802451510023E-11</v>
      </c>
      <c r="II96" s="86">
        <f t="shared" si="328"/>
        <v>8.3580612983125879E-81</v>
      </c>
      <c r="IJ96" s="86">
        <f t="shared" si="329"/>
        <v>1.2725064948035636E-70</v>
      </c>
      <c r="IK96" s="86">
        <f t="shared" si="330"/>
        <v>2.5522494096461182E-92</v>
      </c>
      <c r="IL96" s="86">
        <f t="shared" si="331"/>
        <v>1.0815434310520533E-95</v>
      </c>
      <c r="IM96" s="86">
        <f t="shared" si="332"/>
        <v>1.2061126227570766E-95</v>
      </c>
      <c r="IN96" s="86">
        <f t="shared" si="333"/>
        <v>5.7987151270315411E-97</v>
      </c>
      <c r="IO96" s="86">
        <f t="shared" si="334"/>
        <v>9.7494707217805078E-96</v>
      </c>
      <c r="IP96" s="86">
        <f t="shared" si="335"/>
        <v>1.9291154234729157E-86</v>
      </c>
      <c r="IQ96" s="86">
        <f t="shared" si="336"/>
        <v>9.3919352330579522E-92</v>
      </c>
      <c r="IR96" s="86">
        <f t="shared" si="337"/>
        <v>1.1150136953308451E-85</v>
      </c>
      <c r="IS96" s="86">
        <f t="shared" si="338"/>
        <v>4.7685827029431655E-108</v>
      </c>
      <c r="IT96" s="86">
        <f t="shared" si="339"/>
        <v>2.2306491928339137E-87</v>
      </c>
      <c r="IU96" s="86">
        <f t="shared" si="340"/>
        <v>6.3489400453841449E-103</v>
      </c>
      <c r="IV96" s="86">
        <f t="shared" si="341"/>
        <v>7.5892990306741991E-75</v>
      </c>
      <c r="IW96" s="86">
        <f t="shared" si="342"/>
        <v>2.0807595105918563E-62</v>
      </c>
      <c r="IY96" s="86">
        <f t="shared" si="343"/>
        <v>0.10000016107367102</v>
      </c>
      <c r="IZ96" s="86">
        <f t="shared" si="344"/>
        <v>0.12446406195185576</v>
      </c>
      <c r="JA96" s="86">
        <f t="shared" si="345"/>
        <v>0.11008313038681591</v>
      </c>
      <c r="JB96" s="86">
        <f t="shared" si="346"/>
        <v>8.1141696272431507E-2</v>
      </c>
      <c r="JC96" s="86">
        <f t="shared" si="347"/>
        <v>0.13155896990836097</v>
      </c>
      <c r="JD96" s="86">
        <f t="shared" si="348"/>
        <v>0.12030295474816591</v>
      </c>
      <c r="JE96" s="86">
        <f t="shared" si="349"/>
        <v>0.11641652519112831</v>
      </c>
      <c r="JF96" s="86">
        <f t="shared" si="350"/>
        <v>0.15769823197919308</v>
      </c>
      <c r="JG96" s="86">
        <f t="shared" si="351"/>
        <v>0.13443983325437553</v>
      </c>
      <c r="JH96" s="86">
        <f t="shared" si="352"/>
        <v>0.15728808661867283</v>
      </c>
      <c r="JI96" s="86">
        <f t="shared" si="353"/>
        <v>0.10612002546616345</v>
      </c>
      <c r="JJ96" s="86">
        <f t="shared" si="354"/>
        <v>0.1039709425952976</v>
      </c>
      <c r="JK96" s="86">
        <f t="shared" si="355"/>
        <v>5.9868675319001238E-2</v>
      </c>
      <c r="JL96" s="86">
        <f t="shared" si="356"/>
        <v>6.2914562766017604E-2</v>
      </c>
      <c r="JM96" s="86">
        <f t="shared" si="357"/>
        <v>4.3616006321936879E-2</v>
      </c>
    </row>
    <row r="97" spans="2:273" x14ac:dyDescent="0.25">
      <c r="B97" s="2">
        <v>70</v>
      </c>
      <c r="C97" s="37">
        <v>133.88900000000001</v>
      </c>
      <c r="D97" s="37">
        <v>145.596</v>
      </c>
      <c r="E97" s="37">
        <v>148.80699999999999</v>
      </c>
      <c r="F97" s="37">
        <v>135.947</v>
      </c>
      <c r="G97" s="37">
        <v>154.26300000000001</v>
      </c>
      <c r="H97" s="37">
        <v>147.71899999999999</v>
      </c>
      <c r="I97" s="37">
        <v>144.702</v>
      </c>
      <c r="J97" s="37">
        <v>153.22800000000001</v>
      </c>
      <c r="K97" s="37">
        <v>152.80699999999999</v>
      </c>
      <c r="L97" s="37">
        <v>157.053</v>
      </c>
      <c r="M97" s="37">
        <v>146.702</v>
      </c>
      <c r="N97" s="37">
        <v>136.386</v>
      </c>
      <c r="O97" s="37">
        <v>129.08799999999999</v>
      </c>
      <c r="P97" s="37">
        <v>127.93300000000001</v>
      </c>
      <c r="Q97" s="37">
        <v>123.267</v>
      </c>
      <c r="S97" s="4">
        <f t="shared" si="229"/>
        <v>135.12032783422288</v>
      </c>
      <c r="T97" s="4">
        <f t="shared" si="230"/>
        <v>145.45092890992157</v>
      </c>
      <c r="U97" s="4">
        <f t="shared" si="231"/>
        <v>146.05739616561084</v>
      </c>
      <c r="V97" s="4">
        <f t="shared" si="232"/>
        <v>136.23842266793</v>
      </c>
      <c r="W97" s="4">
        <f t="shared" si="233"/>
        <v>150.37954362399586</v>
      </c>
      <c r="X97" s="4">
        <f t="shared" si="234"/>
        <v>145.13815777760757</v>
      </c>
      <c r="Y97" s="4">
        <f t="shared" si="235"/>
        <v>143.45634279305995</v>
      </c>
      <c r="Z97" s="4">
        <f t="shared" si="236"/>
        <v>154.8489558673493</v>
      </c>
      <c r="AA97" s="4">
        <f t="shared" si="237"/>
        <v>152.08541979350133</v>
      </c>
      <c r="AB97" s="4">
        <f t="shared" si="238"/>
        <v>155.4784574265712</v>
      </c>
      <c r="AC97" s="4">
        <f t="shared" si="239"/>
        <v>144.78449190127634</v>
      </c>
      <c r="AD97" s="4">
        <f t="shared" si="240"/>
        <v>141.38623642741817</v>
      </c>
      <c r="AE97" s="4">
        <f t="shared" si="241"/>
        <v>130.841438041884</v>
      </c>
      <c r="AF97" s="4">
        <f t="shared" si="242"/>
        <v>128.98556669653891</v>
      </c>
      <c r="AG97" s="4">
        <f t="shared" si="243"/>
        <v>124.34682841083267</v>
      </c>
      <c r="AI97" s="4">
        <f t="shared" si="244"/>
        <v>-1.2313278342228671</v>
      </c>
      <c r="AJ97" s="4">
        <f t="shared" si="245"/>
        <v>0.14507109007843155</v>
      </c>
      <c r="AK97" s="4">
        <f t="shared" si="246"/>
        <v>2.7496038343891485</v>
      </c>
      <c r="AL97" s="4">
        <f t="shared" si="247"/>
        <v>-0.29142266792999294</v>
      </c>
      <c r="AM97" s="4">
        <f t="shared" si="248"/>
        <v>3.8834563760041476</v>
      </c>
      <c r="AN97" s="4">
        <f t="shared" si="249"/>
        <v>2.5808422223924197</v>
      </c>
      <c r="AO97" s="4">
        <f t="shared" si="250"/>
        <v>1.2456572069400522</v>
      </c>
      <c r="AP97" s="4">
        <f t="shared" si="251"/>
        <v>-1.620955867349295</v>
      </c>
      <c r="AQ97" s="4">
        <f t="shared" si="252"/>
        <v>0.72158020649865762</v>
      </c>
      <c r="AR97" s="4">
        <f t="shared" si="253"/>
        <v>1.5745425734288006</v>
      </c>
      <c r="AS97" s="4">
        <f t="shared" si="254"/>
        <v>1.9175080987236583</v>
      </c>
      <c r="AT97" s="4">
        <f t="shared" si="255"/>
        <v>-5.000236427418173</v>
      </c>
      <c r="AU97" s="4">
        <f t="shared" si="256"/>
        <v>-1.7534380418840101</v>
      </c>
      <c r="AV97" s="4">
        <f t="shared" si="257"/>
        <v>-1.0525666965389036</v>
      </c>
      <c r="AW97" s="4">
        <f t="shared" si="257"/>
        <v>-1.0798284108326754</v>
      </c>
      <c r="AY97" s="2">
        <f t="shared" si="308"/>
        <v>99.517864368061865</v>
      </c>
      <c r="AZ97" s="2">
        <f t="shared" si="147"/>
        <v>101.24747691677565</v>
      </c>
      <c r="BA97" s="2">
        <f t="shared" si="148"/>
        <v>101.46141880830848</v>
      </c>
      <c r="BB97" s="2">
        <f t="shared" si="149"/>
        <v>100.08336732008097</v>
      </c>
      <c r="BC97" s="2">
        <f t="shared" si="150"/>
        <v>99.360170813156188</v>
      </c>
      <c r="BD97" s="2">
        <f t="shared" si="151"/>
        <v>97.708818191554215</v>
      </c>
      <c r="BE97" s="2">
        <f t="shared" si="152"/>
        <v>97.094837213539677</v>
      </c>
      <c r="BF97" s="2">
        <f t="shared" si="153"/>
        <v>102.68248145434704</v>
      </c>
      <c r="BG97" s="2">
        <f t="shared" si="154"/>
        <v>105.3401855994357</v>
      </c>
      <c r="BH97" s="2">
        <f t="shared" si="155"/>
        <v>105.65659963275947</v>
      </c>
      <c r="BI97" s="2">
        <f t="shared" si="156"/>
        <v>105.03068097407636</v>
      </c>
      <c r="BJ97" s="2">
        <f t="shared" si="157"/>
        <v>105.22456134026875</v>
      </c>
      <c r="BK97" s="2">
        <f t="shared" si="158"/>
        <v>104.7613114796785</v>
      </c>
      <c r="BL97" s="2">
        <f t="shared" si="159"/>
        <v>105.8333680006437</v>
      </c>
      <c r="BM97" s="2">
        <f t="shared" si="160"/>
        <v>109.22744417356442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112.21453836772982</v>
      </c>
      <c r="DL97" s="2">
        <f t="shared" si="289"/>
        <v>118.78137138836772</v>
      </c>
      <c r="DM97" s="2">
        <f t="shared" si="289"/>
        <v>116.99907523616734</v>
      </c>
      <c r="DN97" s="2">
        <f t="shared" si="289"/>
        <v>113.62956761133603</v>
      </c>
      <c r="DO97" s="2">
        <f t="shared" si="289"/>
        <v>115.6509103840683</v>
      </c>
      <c r="DP97" s="2">
        <f t="shared" si="289"/>
        <v>117.08307957957959</v>
      </c>
      <c r="DQ97" s="2">
        <f t="shared" si="289"/>
        <v>114.00894642010431</v>
      </c>
      <c r="DR97" s="2">
        <f t="shared" si="289"/>
        <v>117.54038857278333</v>
      </c>
      <c r="DS97" s="2">
        <f t="shared" si="289"/>
        <v>121.35756966966969</v>
      </c>
      <c r="DT97" s="2">
        <f t="shared" si="289"/>
        <v>120.97201801801802</v>
      </c>
      <c r="DU97" s="2">
        <f t="shared" si="289"/>
        <v>122.4831092436975</v>
      </c>
      <c r="DV97" s="2">
        <f t="shared" si="289"/>
        <v>122.55405911625914</v>
      </c>
      <c r="DW97" s="2">
        <f t="shared" si="289"/>
        <v>121.16756804172596</v>
      </c>
      <c r="DX97" s="2">
        <f t="shared" si="289"/>
        <v>119.8526901375059</v>
      </c>
      <c r="DY97" s="2">
        <f t="shared" si="289"/>
        <v>116.98402540106954</v>
      </c>
      <c r="EA97" s="2">
        <f t="shared" si="228"/>
        <v>98.712874129821287</v>
      </c>
      <c r="EB97" s="2">
        <f t="shared" si="290"/>
        <v>100.10806744371388</v>
      </c>
      <c r="EC97" s="2">
        <f t="shared" si="291"/>
        <v>100.41274528850816</v>
      </c>
      <c r="ED97" s="2">
        <f t="shared" si="292"/>
        <v>99.125510602862747</v>
      </c>
      <c r="EE97" s="2">
        <f t="shared" si="293"/>
        <v>98.20959218696035</v>
      </c>
      <c r="EF97" s="2">
        <f t="shared" si="294"/>
        <v>96.168777571728484</v>
      </c>
      <c r="EG97" s="2">
        <f t="shared" si="295"/>
        <v>95.797855849889615</v>
      </c>
      <c r="EH97" s="2">
        <f t="shared" si="296"/>
        <v>101.56944764862466</v>
      </c>
      <c r="EI97" s="2">
        <f t="shared" si="297"/>
        <v>104.03472498164912</v>
      </c>
      <c r="EJ97" s="2">
        <f t="shared" si="298"/>
        <v>104.53835031367932</v>
      </c>
      <c r="EK97" s="2">
        <f t="shared" si="299"/>
        <v>103.61328307597681</v>
      </c>
      <c r="EL97" s="2">
        <f t="shared" si="300"/>
        <v>103.8485888709894</v>
      </c>
      <c r="EM97" s="2">
        <f t="shared" si="301"/>
        <v>103.41229730995053</v>
      </c>
      <c r="EN97" s="2">
        <f t="shared" si="302"/>
        <v>104.7294723320158</v>
      </c>
      <c r="EO97" s="2">
        <f t="shared" si="303"/>
        <v>108.52891170530253</v>
      </c>
      <c r="EQ97" s="2">
        <f t="shared" si="304"/>
        <v>99.061975286315572</v>
      </c>
      <c r="ER97" s="2">
        <f t="shared" si="305"/>
        <v>99.995145217549833</v>
      </c>
      <c r="ES97" s="2">
        <f t="shared" si="305"/>
        <v>100.18581737249239</v>
      </c>
      <c r="ET97" s="2">
        <f t="shared" si="305"/>
        <v>98.69591651526008</v>
      </c>
      <c r="EU97" s="2">
        <f t="shared" si="305"/>
        <v>97.870131423388685</v>
      </c>
      <c r="EV97" s="2">
        <f t="shared" si="305"/>
        <v>95.502125848940977</v>
      </c>
      <c r="EW97" s="2">
        <f t="shared" si="305"/>
        <v>95.789288401321528</v>
      </c>
      <c r="EX97" s="2">
        <f t="shared" si="305"/>
        <v>101.0358251704717</v>
      </c>
      <c r="EY97" s="2">
        <f t="shared" si="305"/>
        <v>103.0064929853762</v>
      </c>
      <c r="EZ97" s="2">
        <f t="shared" si="305"/>
        <v>104.87472279022548</v>
      </c>
      <c r="FA97" s="2">
        <f t="shared" si="305"/>
        <v>103.35903952809713</v>
      </c>
      <c r="FB97" s="2">
        <f t="shared" si="305"/>
        <v>103.54278822754664</v>
      </c>
      <c r="FC97" s="2">
        <f t="shared" si="305"/>
        <v>102.896916374911</v>
      </c>
      <c r="FD97" s="2">
        <f t="shared" si="305"/>
        <v>105.31966627710453</v>
      </c>
      <c r="FE97" s="2">
        <f t="shared" si="305"/>
        <v>109.45238264632758</v>
      </c>
      <c r="FG97" s="2">
        <f t="shared" si="306"/>
        <v>0.94041920771200216</v>
      </c>
      <c r="FH97" s="2">
        <f t="shared" si="307"/>
        <v>0.93896829741100762</v>
      </c>
      <c r="FI97" s="2">
        <f t="shared" si="307"/>
        <v>0.93674615136864281</v>
      </c>
      <c r="FJ97" s="2">
        <f t="shared" si="307"/>
        <v>0.93390599649009787</v>
      </c>
      <c r="FK97" s="2">
        <f t="shared" si="307"/>
        <v>0.93399241440165937</v>
      </c>
      <c r="FL97" s="2">
        <f t="shared" si="307"/>
        <v>0.92630032579304222</v>
      </c>
      <c r="FM97" s="2">
        <f t="shared" si="307"/>
        <v>0.92877972293866717</v>
      </c>
      <c r="FN97" s="2">
        <f t="shared" si="307"/>
        <v>0.93023122776786615</v>
      </c>
      <c r="FO97" s="2">
        <f t="shared" si="307"/>
        <v>0.92450580593008058</v>
      </c>
      <c r="FP97" s="2">
        <f t="shared" si="307"/>
        <v>0.93199857338534164</v>
      </c>
      <c r="FQ97" s="2">
        <f t="shared" si="307"/>
        <v>0.92486055518711097</v>
      </c>
      <c r="FR97" s="2">
        <f t="shared" si="307"/>
        <v>0.92641218555008886</v>
      </c>
      <c r="FS97" s="2">
        <f t="shared" si="307"/>
        <v>0.9239765962354004</v>
      </c>
      <c r="FT97" s="2">
        <f t="shared" si="307"/>
        <v>0.92705761225969541</v>
      </c>
      <c r="FU97" s="2">
        <f t="shared" si="307"/>
        <v>0.91752431511983668</v>
      </c>
      <c r="FW97" s="2">
        <f t="shared" si="324"/>
        <v>1.5765795363946111E-3</v>
      </c>
      <c r="FX97" s="2">
        <f t="shared" si="164"/>
        <v>2.2498639180384529E-3</v>
      </c>
      <c r="FY97" s="2">
        <f t="shared" si="165"/>
        <v>2.0961901338808066E-3</v>
      </c>
      <c r="FZ97" s="2">
        <f t="shared" si="166"/>
        <v>1.8028125385909271E-3</v>
      </c>
      <c r="GA97" s="2">
        <f t="shared" si="167"/>
        <v>2.0051732650883192E-3</v>
      </c>
      <c r="GB97" s="2">
        <f t="shared" si="168"/>
        <v>2.0049815715391362E-3</v>
      </c>
      <c r="GC97" s="2">
        <f t="shared" si="169"/>
        <v>2.0487254175754503E-3</v>
      </c>
      <c r="GD97" s="2">
        <f t="shared" si="170"/>
        <v>2.3221172249020747E-3</v>
      </c>
      <c r="GE97" s="2">
        <f t="shared" si="171"/>
        <v>2.2500573239485986E-3</v>
      </c>
      <c r="GF97" s="2">
        <f t="shared" si="172"/>
        <v>2.1894498665808409E-3</v>
      </c>
      <c r="GG97" s="2">
        <f t="shared" si="173"/>
        <v>1.8500522929088814E-3</v>
      </c>
      <c r="GH97" s="2">
        <f t="shared" si="174"/>
        <v>1.7076626197446325E-3</v>
      </c>
      <c r="GI97" s="2">
        <f t="shared" si="175"/>
        <v>1.5560258617390954E-3</v>
      </c>
      <c r="GJ97" s="2">
        <f t="shared" si="176"/>
        <v>1.3081319881227543E-3</v>
      </c>
      <c r="GK97" s="2">
        <f t="shared" si="177"/>
        <v>1.2898894929275352E-3</v>
      </c>
      <c r="GM97" s="86">
        <f t="shared" si="325"/>
        <v>1.6189730099162894E-6</v>
      </c>
      <c r="GN97" s="86">
        <f t="shared" si="178"/>
        <v>6.2561866052920546E-8</v>
      </c>
      <c r="GO97" s="86">
        <f t="shared" si="179"/>
        <v>1.5036296343522173E-9</v>
      </c>
      <c r="GP97" s="86">
        <f t="shared" si="180"/>
        <v>2.570488064830983E-10</v>
      </c>
      <c r="GQ97" s="86">
        <f t="shared" si="181"/>
        <v>4.3586527766051275E-9</v>
      </c>
      <c r="GR97" s="86">
        <f t="shared" si="182"/>
        <v>2.2093487914505555E-8</v>
      </c>
      <c r="GS97" s="86">
        <f t="shared" si="183"/>
        <v>4.8231864648760966E-7</v>
      </c>
      <c r="GT97" s="86">
        <f t="shared" si="184"/>
        <v>3.1895997051663162E-6</v>
      </c>
      <c r="GU97" s="86">
        <f t="shared" si="185"/>
        <v>5.9276379312740838E-7</v>
      </c>
      <c r="GV97" s="86">
        <f t="shared" si="186"/>
        <v>1.9118247370641839E-11</v>
      </c>
      <c r="GW97" s="86">
        <f t="shared" si="187"/>
        <v>2.8207634576548377E-10</v>
      </c>
      <c r="GX97" s="86">
        <f t="shared" si="188"/>
        <v>2.6199057595137942E-11</v>
      </c>
      <c r="GY97" s="86">
        <f t="shared" si="189"/>
        <v>5.4095646950559666E-8</v>
      </c>
      <c r="GZ97" s="86">
        <f t="shared" si="190"/>
        <v>5.8784274655760097E-8</v>
      </c>
      <c r="HA97" s="86">
        <f t="shared" si="191"/>
        <v>2.0328207236774852E-7</v>
      </c>
      <c r="HC97" s="86">
        <f t="shared" si="326"/>
        <v>0.13496232122089821</v>
      </c>
      <c r="HD97" s="86">
        <f t="shared" si="192"/>
        <v>0.16509404674563621</v>
      </c>
      <c r="HE97" s="86">
        <f t="shared" si="193"/>
        <v>0.15277578608851583</v>
      </c>
      <c r="HF97" s="86">
        <f t="shared" si="194"/>
        <v>0.11479481887253469</v>
      </c>
      <c r="HG97" s="86">
        <f t="shared" si="195"/>
        <v>0.18086260946428726</v>
      </c>
      <c r="HH97" s="86">
        <f t="shared" si="196"/>
        <v>0.16683757918410341</v>
      </c>
      <c r="HI97" s="86">
        <f t="shared" si="197"/>
        <v>0.16167240413368014</v>
      </c>
      <c r="HJ97" s="86">
        <f t="shared" si="198"/>
        <v>0.21212166686564468</v>
      </c>
      <c r="HK97" s="86">
        <f t="shared" si="199"/>
        <v>0.18436787301678939</v>
      </c>
      <c r="HL97" s="86">
        <f t="shared" si="200"/>
        <v>0.21079528267641501</v>
      </c>
      <c r="HM97" s="86">
        <f t="shared" si="201"/>
        <v>0.15060645698063563</v>
      </c>
      <c r="HN97" s="86">
        <f t="shared" si="202"/>
        <v>0.14217876418128919</v>
      </c>
      <c r="HO97" s="86">
        <f t="shared" si="203"/>
        <v>8.6851404034495511E-2</v>
      </c>
      <c r="HP97" s="86">
        <f t="shared" si="204"/>
        <v>9.0255338532096399E-2</v>
      </c>
      <c r="HQ97" s="86">
        <f t="shared" si="205"/>
        <v>6.8502642848913428E-2</v>
      </c>
      <c r="HS97" s="86">
        <f t="shared" si="327"/>
        <v>2.6322170653789006E-25</v>
      </c>
      <c r="HT97" s="86">
        <f t="shared" si="206"/>
        <v>3.7449797882846236E-20</v>
      </c>
      <c r="HU97" s="86">
        <f t="shared" si="207"/>
        <v>1.2495144592000513E-27</v>
      </c>
      <c r="HV97" s="86">
        <f t="shared" si="208"/>
        <v>8.051999008290373E-30</v>
      </c>
      <c r="HW97" s="86">
        <f t="shared" si="209"/>
        <v>3.9567721027099019E-29</v>
      </c>
      <c r="HX97" s="86">
        <f t="shared" si="210"/>
        <v>2.6615825273692022E-29</v>
      </c>
      <c r="HY97" s="86">
        <f t="shared" si="211"/>
        <v>1.092515578423905E-28</v>
      </c>
      <c r="HZ97" s="86">
        <f t="shared" si="212"/>
        <v>2.6112020258953368E-26</v>
      </c>
      <c r="IA97" s="86">
        <f t="shared" si="213"/>
        <v>6.9721369833685404E-28</v>
      </c>
      <c r="IB97" s="86">
        <f t="shared" si="214"/>
        <v>5.579622413109202E-26</v>
      </c>
      <c r="IC97" s="86">
        <f t="shared" si="215"/>
        <v>3.9812275359495772E-32</v>
      </c>
      <c r="ID97" s="86">
        <f t="shared" si="216"/>
        <v>6.5402597125996881E-27</v>
      </c>
      <c r="IE97" s="86">
        <f t="shared" si="217"/>
        <v>5.1494465928953315E-32</v>
      </c>
      <c r="IF97" s="86">
        <f t="shared" si="218"/>
        <v>4.141809387219361E-15</v>
      </c>
      <c r="IG97" s="86">
        <f t="shared" si="219"/>
        <v>3.0485667620311959E-11</v>
      </c>
      <c r="II97" s="86">
        <f t="shared" si="328"/>
        <v>1.3435723775165567E-78</v>
      </c>
      <c r="IJ97" s="86">
        <f t="shared" si="329"/>
        <v>1.3704738092066115E-68</v>
      </c>
      <c r="IK97" s="86">
        <f t="shared" si="330"/>
        <v>1.1183404921647753E-89</v>
      </c>
      <c r="IL97" s="86">
        <f t="shared" si="331"/>
        <v>5.1274305323952631E-93</v>
      </c>
      <c r="IM97" s="86">
        <f t="shared" si="332"/>
        <v>6.3211669445093659E-93</v>
      </c>
      <c r="IN97" s="86">
        <f t="shared" si="333"/>
        <v>3.3178500712486389E-94</v>
      </c>
      <c r="IO97" s="86">
        <f t="shared" si="334"/>
        <v>5.2520486303309268E-93</v>
      </c>
      <c r="IP97" s="86">
        <f t="shared" si="335"/>
        <v>6.2592725449917679E-84</v>
      </c>
      <c r="IQ97" s="86">
        <f t="shared" si="336"/>
        <v>4.2443291022860291E-89</v>
      </c>
      <c r="IR97" s="86">
        <f t="shared" si="337"/>
        <v>3.254122672822712E-83</v>
      </c>
      <c r="IS97" s="86">
        <f t="shared" si="338"/>
        <v>5.2272941526437842E-105</v>
      </c>
      <c r="IT97" s="86">
        <f t="shared" si="339"/>
        <v>5.8511149984347826E-85</v>
      </c>
      <c r="IU97" s="86">
        <f t="shared" si="340"/>
        <v>4.1696518854316247E-100</v>
      </c>
      <c r="IV97" s="86">
        <f t="shared" si="341"/>
        <v>7.3112937913209103E-73</v>
      </c>
      <c r="IW97" s="86">
        <f t="shared" si="342"/>
        <v>9.1533201834852389E-61</v>
      </c>
      <c r="IY97" s="86">
        <f t="shared" si="343"/>
        <v>0.13496394019390812</v>
      </c>
      <c r="IZ97" s="86">
        <f t="shared" si="344"/>
        <v>0.16509410930750226</v>
      </c>
      <c r="JA97" s="86">
        <f t="shared" si="345"/>
        <v>0.15277578759214547</v>
      </c>
      <c r="JB97" s="86">
        <f t="shared" si="346"/>
        <v>0.1147948191295835</v>
      </c>
      <c r="JC97" s="86">
        <f t="shared" si="347"/>
        <v>0.18086261382294003</v>
      </c>
      <c r="JD97" s="86">
        <f t="shared" si="348"/>
        <v>0.16683760127759134</v>
      </c>
      <c r="JE97" s="86">
        <f t="shared" si="349"/>
        <v>0.16167288645232664</v>
      </c>
      <c r="JF97" s="86">
        <f t="shared" si="350"/>
        <v>0.21212485646534984</v>
      </c>
      <c r="JG97" s="86">
        <f t="shared" si="351"/>
        <v>0.18436846578058252</v>
      </c>
      <c r="JH97" s="86">
        <f t="shared" si="352"/>
        <v>0.21079528269553324</v>
      </c>
      <c r="JI97" s="86">
        <f t="shared" si="353"/>
        <v>0.15060645726271196</v>
      </c>
      <c r="JJ97" s="86">
        <f t="shared" si="354"/>
        <v>0.14217876420748826</v>
      </c>
      <c r="JK97" s="86">
        <f t="shared" si="355"/>
        <v>8.6851458130142459E-2</v>
      </c>
      <c r="JL97" s="86">
        <f t="shared" si="356"/>
        <v>9.0255397316375191E-2</v>
      </c>
      <c r="JM97" s="86">
        <f t="shared" si="357"/>
        <v>6.8502846161471467E-2</v>
      </c>
    </row>
    <row r="98" spans="2:273" x14ac:dyDescent="0.25">
      <c r="B98" s="2">
        <v>71</v>
      </c>
      <c r="C98" s="37">
        <v>143.98400000000001</v>
      </c>
      <c r="D98" s="37">
        <v>158.86000000000001</v>
      </c>
      <c r="E98" s="37">
        <v>162.43899999999999</v>
      </c>
      <c r="F98" s="37">
        <v>147.13999999999999</v>
      </c>
      <c r="G98" s="37">
        <v>165.21100000000001</v>
      </c>
      <c r="H98" s="37">
        <v>159.035</v>
      </c>
      <c r="I98" s="37">
        <v>158.333</v>
      </c>
      <c r="J98" s="37">
        <v>166.47399999999999</v>
      </c>
      <c r="K98" s="37">
        <v>163.93</v>
      </c>
      <c r="L98" s="37">
        <v>166.404</v>
      </c>
      <c r="M98" s="37">
        <v>158.71899999999999</v>
      </c>
      <c r="N98" s="37">
        <v>148.22800000000001</v>
      </c>
      <c r="O98" s="37">
        <v>141.87700000000001</v>
      </c>
      <c r="P98" s="37">
        <v>135.71700000000001</v>
      </c>
      <c r="Q98" s="37">
        <v>130.35</v>
      </c>
      <c r="S98" s="4">
        <f t="shared" si="229"/>
        <v>143.38627146682299</v>
      </c>
      <c r="T98" s="4">
        <f t="shared" si="230"/>
        <v>154.73316069751533</v>
      </c>
      <c r="U98" s="4">
        <f t="shared" si="231"/>
        <v>157.15472455557182</v>
      </c>
      <c r="V98" s="4">
        <f t="shared" si="232"/>
        <v>146.28539525189998</v>
      </c>
      <c r="W98" s="4">
        <f t="shared" si="233"/>
        <v>162.26411382584757</v>
      </c>
      <c r="X98" s="4">
        <f t="shared" si="234"/>
        <v>156.67478496171125</v>
      </c>
      <c r="Y98" s="4">
        <f t="shared" si="235"/>
        <v>154.90397874516191</v>
      </c>
      <c r="Z98" s="4">
        <f t="shared" si="236"/>
        <v>165.67739511787912</v>
      </c>
      <c r="AA98" s="4">
        <f t="shared" si="237"/>
        <v>162.75700989691362</v>
      </c>
      <c r="AB98" s="4">
        <f t="shared" si="238"/>
        <v>165.72178596872448</v>
      </c>
      <c r="AC98" s="4">
        <f t="shared" si="239"/>
        <v>155.36826133448056</v>
      </c>
      <c r="AD98" s="4">
        <f t="shared" si="240"/>
        <v>150.0476147827994</v>
      </c>
      <c r="AE98" s="4">
        <f t="shared" si="241"/>
        <v>138.9038875494964</v>
      </c>
      <c r="AF98" s="4">
        <f t="shared" si="242"/>
        <v>135.88094716454992</v>
      </c>
      <c r="AG98" s="4">
        <f t="shared" si="243"/>
        <v>130.23296359196621</v>
      </c>
      <c r="AI98" s="4">
        <f t="shared" si="244"/>
        <v>0.59772853317701902</v>
      </c>
      <c r="AJ98" s="4">
        <f t="shared" si="245"/>
        <v>4.126839302484683</v>
      </c>
      <c r="AK98" s="4">
        <f t="shared" si="246"/>
        <v>5.2842754444281752</v>
      </c>
      <c r="AL98" s="4">
        <f t="shared" si="247"/>
        <v>0.85460474810000164</v>
      </c>
      <c r="AM98" s="4">
        <f t="shared" si="248"/>
        <v>2.9468861741524393</v>
      </c>
      <c r="AN98" s="4">
        <f t="shared" si="249"/>
        <v>2.360215038288743</v>
      </c>
      <c r="AO98" s="4">
        <f t="shared" si="250"/>
        <v>3.4290212548380907</v>
      </c>
      <c r="AP98" s="4">
        <f t="shared" si="251"/>
        <v>0.79660488212087444</v>
      </c>
      <c r="AQ98" s="4">
        <f t="shared" si="252"/>
        <v>1.1729901030863914</v>
      </c>
      <c r="AR98" s="4">
        <f t="shared" si="253"/>
        <v>0.68221403127552094</v>
      </c>
      <c r="AS98" s="4">
        <f t="shared" si="254"/>
        <v>3.3507386655194296</v>
      </c>
      <c r="AT98" s="4">
        <f t="shared" si="255"/>
        <v>-1.8196147827993912</v>
      </c>
      <c r="AU98" s="4">
        <f t="shared" si="256"/>
        <v>2.9731124505036064</v>
      </c>
      <c r="AV98" s="4">
        <f t="shared" si="257"/>
        <v>-0.16394716454990998</v>
      </c>
      <c r="AW98" s="4">
        <f t="shared" si="257"/>
        <v>0.11703640803378335</v>
      </c>
      <c r="AY98" s="2">
        <f t="shared" si="308"/>
        <v>99.326893404913122</v>
      </c>
      <c r="AZ98" s="2">
        <f t="shared" si="147"/>
        <v>101.02861032808833</v>
      </c>
      <c r="BA98" s="2">
        <f t="shared" si="148"/>
        <v>101.24370864993692</v>
      </c>
      <c r="BB98" s="2">
        <f t="shared" si="149"/>
        <v>99.882206236256977</v>
      </c>
      <c r="BC98" s="2">
        <f t="shared" si="150"/>
        <v>99.141872023685039</v>
      </c>
      <c r="BD98" s="2">
        <f t="shared" si="151"/>
        <v>97.464309106312143</v>
      </c>
      <c r="BE98" s="2">
        <f t="shared" si="152"/>
        <v>96.894850600343119</v>
      </c>
      <c r="BF98" s="2">
        <f t="shared" si="153"/>
        <v>102.44003516442656</v>
      </c>
      <c r="BG98" s="2">
        <f t="shared" si="154"/>
        <v>105.06045691419361</v>
      </c>
      <c r="BH98" s="2">
        <f t="shared" si="155"/>
        <v>105.44427565860484</v>
      </c>
      <c r="BI98" s="2">
        <f t="shared" si="156"/>
        <v>104.79968829636705</v>
      </c>
      <c r="BJ98" s="2">
        <f t="shared" si="157"/>
        <v>105.00474788654351</v>
      </c>
      <c r="BK98" s="2">
        <f t="shared" si="158"/>
        <v>104.53801799636273</v>
      </c>
      <c r="BL98" s="2">
        <f t="shared" si="159"/>
        <v>105.64169779210962</v>
      </c>
      <c r="BM98" s="2">
        <f t="shared" si="160"/>
        <v>109.03390112527993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112.37897823639774</v>
      </c>
      <c r="DL98" s="2">
        <f t="shared" si="289"/>
        <v>118.98903517823638</v>
      </c>
      <c r="DM98" s="2">
        <f t="shared" si="289"/>
        <v>117.15553778677463</v>
      </c>
      <c r="DN98" s="2">
        <f t="shared" si="289"/>
        <v>113.73235627530364</v>
      </c>
      <c r="DO98" s="2">
        <f t="shared" si="289"/>
        <v>115.77987980085351</v>
      </c>
      <c r="DP98" s="2">
        <f t="shared" si="289"/>
        <v>117.28258987558988</v>
      </c>
      <c r="DQ98" s="2">
        <f t="shared" si="289"/>
        <v>114.14922475106685</v>
      </c>
      <c r="DR98" s="2">
        <f t="shared" si="289"/>
        <v>117.68929160739688</v>
      </c>
      <c r="DS98" s="2">
        <f t="shared" si="289"/>
        <v>121.55758524238526</v>
      </c>
      <c r="DT98" s="2">
        <f t="shared" si="289"/>
        <v>121.11664864864865</v>
      </c>
      <c r="DU98" s="2">
        <f t="shared" si="289"/>
        <v>122.67744817927174</v>
      </c>
      <c r="DV98" s="2">
        <f t="shared" si="289"/>
        <v>122.78013685113687</v>
      </c>
      <c r="DW98" s="2">
        <f t="shared" si="289"/>
        <v>121.38723138928404</v>
      </c>
      <c r="DX98" s="2">
        <f t="shared" si="289"/>
        <v>120.03188193456612</v>
      </c>
      <c r="DY98" s="2">
        <f t="shared" si="289"/>
        <v>117.09241711229949</v>
      </c>
      <c r="EA98" s="2">
        <f t="shared" si="228"/>
        <v>98.572119755409247</v>
      </c>
      <c r="EB98" s="2">
        <f t="shared" si="290"/>
        <v>99.96420776051005</v>
      </c>
      <c r="EC98" s="2">
        <f t="shared" si="291"/>
        <v>100.26433284305801</v>
      </c>
      <c r="ED98" s="2">
        <f t="shared" si="292"/>
        <v>98.989125108407848</v>
      </c>
      <c r="EE98" s="2">
        <f t="shared" si="293"/>
        <v>98.070247645726994</v>
      </c>
      <c r="EF98" s="2">
        <f t="shared" si="294"/>
        <v>96.027748985304413</v>
      </c>
      <c r="EG98" s="2">
        <f t="shared" si="295"/>
        <v>95.688196136865329</v>
      </c>
      <c r="EH98" s="2">
        <f t="shared" si="296"/>
        <v>101.39834250221827</v>
      </c>
      <c r="EI98" s="2">
        <f t="shared" si="297"/>
        <v>103.83446562270613</v>
      </c>
      <c r="EJ98" s="2">
        <f t="shared" si="298"/>
        <v>104.40056423448894</v>
      </c>
      <c r="EK98" s="2">
        <f t="shared" si="299"/>
        <v>103.47556029264186</v>
      </c>
      <c r="EL98" s="2">
        <f t="shared" si="300"/>
        <v>103.71762008323265</v>
      </c>
      <c r="EM98" s="2">
        <f t="shared" si="301"/>
        <v>103.2745834145593</v>
      </c>
      <c r="EN98" s="2">
        <f t="shared" si="302"/>
        <v>104.60820362961533</v>
      </c>
      <c r="EO98" s="2">
        <f t="shared" si="303"/>
        <v>108.37190442830016</v>
      </c>
      <c r="EQ98" s="2">
        <f t="shared" si="304"/>
        <v>98.906642756034259</v>
      </c>
      <c r="ER98" s="2">
        <f t="shared" si="305"/>
        <v>99.856078990865058</v>
      </c>
      <c r="ES98" s="2">
        <f t="shared" si="305"/>
        <v>100.0463215055053</v>
      </c>
      <c r="ET98" s="2">
        <f t="shared" si="305"/>
        <v>98.576014987852048</v>
      </c>
      <c r="EU98" s="2">
        <f t="shared" si="305"/>
        <v>97.744028592087076</v>
      </c>
      <c r="EV98" s="2">
        <f t="shared" si="305"/>
        <v>95.387706497888118</v>
      </c>
      <c r="EW98" s="2">
        <f t="shared" si="305"/>
        <v>95.679846944628949</v>
      </c>
      <c r="EX98" s="2">
        <f t="shared" si="305"/>
        <v>100.88716298790405</v>
      </c>
      <c r="EY98" s="2">
        <f t="shared" si="305"/>
        <v>102.84828889307454</v>
      </c>
      <c r="EZ98" s="2">
        <f t="shared" si="305"/>
        <v>104.72235440182402</v>
      </c>
      <c r="FA98" s="2">
        <f t="shared" si="305"/>
        <v>103.23078980263715</v>
      </c>
      <c r="FB98" s="2">
        <f t="shared" si="305"/>
        <v>103.42366937356979</v>
      </c>
      <c r="FC98" s="2">
        <f t="shared" si="305"/>
        <v>102.77755089158559</v>
      </c>
      <c r="FD98" s="2">
        <f t="shared" si="305"/>
        <v>105.17836158880495</v>
      </c>
      <c r="FE98" s="2">
        <f t="shared" si="305"/>
        <v>109.26001766600514</v>
      </c>
      <c r="FG98" s="2">
        <f t="shared" si="306"/>
        <v>0.94537530361688116</v>
      </c>
      <c r="FH98" s="2">
        <f t="shared" si="307"/>
        <v>0.94403790204948568</v>
      </c>
      <c r="FI98" s="2">
        <f t="shared" si="307"/>
        <v>0.94198893495621194</v>
      </c>
      <c r="FJ98" s="2">
        <f t="shared" si="307"/>
        <v>0.93936894911731583</v>
      </c>
      <c r="FK98" s="2">
        <f t="shared" si="307"/>
        <v>0.93944868733389286</v>
      </c>
      <c r="FL98" s="2">
        <f t="shared" si="307"/>
        <v>0.93234637993313252</v>
      </c>
      <c r="FM98" s="2">
        <f t="shared" si="307"/>
        <v>0.93463672905395323</v>
      </c>
      <c r="FN98" s="2">
        <f t="shared" si="307"/>
        <v>0.93597709353000602</v>
      </c>
      <c r="FO98" s="2">
        <f t="shared" si="307"/>
        <v>0.93068806030398388</v>
      </c>
      <c r="FP98" s="2">
        <f t="shared" si="307"/>
        <v>0.93760865015368922</v>
      </c>
      <c r="FQ98" s="2">
        <f t="shared" si="307"/>
        <v>0.93101592665490496</v>
      </c>
      <c r="FR98" s="2">
        <f t="shared" si="307"/>
        <v>0.93244973232063511</v>
      </c>
      <c r="FS98" s="2">
        <f t="shared" si="307"/>
        <v>0.93019891583274272</v>
      </c>
      <c r="FT98" s="2">
        <f t="shared" si="307"/>
        <v>0.93304603182635515</v>
      </c>
      <c r="FU98" s="2">
        <f t="shared" si="307"/>
        <v>0.92423143145853337</v>
      </c>
      <c r="FW98" s="2">
        <f t="shared" si="324"/>
        <v>1.7284221835358003E-3</v>
      </c>
      <c r="FX98" s="2">
        <f t="shared" si="164"/>
        <v>2.466391368571551E-3</v>
      </c>
      <c r="FY98" s="2">
        <f t="shared" si="165"/>
        <v>2.2979620446413724E-3</v>
      </c>
      <c r="FZ98" s="2">
        <f t="shared" si="166"/>
        <v>1.976400880739491E-3</v>
      </c>
      <c r="GA98" s="2">
        <f t="shared" si="167"/>
        <v>2.1982035101003766E-3</v>
      </c>
      <c r="GB98" s="2">
        <f t="shared" si="168"/>
        <v>2.1979934035998507E-3</v>
      </c>
      <c r="GC98" s="2">
        <f t="shared" si="169"/>
        <v>2.2459388239785111E-3</v>
      </c>
      <c r="GD98" s="2">
        <f t="shared" si="170"/>
        <v>2.5455806101990267E-3</v>
      </c>
      <c r="GE98" s="2">
        <f t="shared" si="171"/>
        <v>2.466603341898035E-3</v>
      </c>
      <c r="GF98" s="2">
        <f t="shared" si="172"/>
        <v>2.4001770408406046E-3</v>
      </c>
      <c r="GG98" s="2">
        <f t="shared" si="173"/>
        <v>2.0281799916448341E-3</v>
      </c>
      <c r="GH98" s="2">
        <f t="shared" si="174"/>
        <v>1.872106395254314E-3</v>
      </c>
      <c r="GI98" s="2">
        <f t="shared" si="175"/>
        <v>1.7058923370929541E-3</v>
      </c>
      <c r="GJ98" s="2">
        <f t="shared" si="176"/>
        <v>1.4341572031023901E-3</v>
      </c>
      <c r="GK98" s="2">
        <f t="shared" si="177"/>
        <v>1.4141597176099171E-3</v>
      </c>
      <c r="GM98" s="86">
        <f t="shared" si="325"/>
        <v>1.276223303895633E-7</v>
      </c>
      <c r="GN98" s="86">
        <f t="shared" si="178"/>
        <v>3.4404852025839581E-9</v>
      </c>
      <c r="GO98" s="86">
        <f t="shared" si="179"/>
        <v>4.7214991792230613E-11</v>
      </c>
      <c r="GP98" s="86">
        <f t="shared" si="180"/>
        <v>4.4498334240463163E-12</v>
      </c>
      <c r="GQ98" s="86">
        <f t="shared" si="181"/>
        <v>1.8382967370121172E-10</v>
      </c>
      <c r="GR98" s="86">
        <f t="shared" si="182"/>
        <v>1.1332485526469547E-9</v>
      </c>
      <c r="GS98" s="86">
        <f t="shared" si="183"/>
        <v>3.7653550029814802E-8</v>
      </c>
      <c r="GT98" s="86">
        <f t="shared" si="184"/>
        <v>3.8551175148686704E-7</v>
      </c>
      <c r="GU98" s="86">
        <f t="shared" si="185"/>
        <v>4.9604235236004274E-8</v>
      </c>
      <c r="GV98" s="86">
        <f t="shared" si="186"/>
        <v>2.8474605573205884E-13</v>
      </c>
      <c r="GW98" s="86">
        <f t="shared" si="187"/>
        <v>6.3015592145325637E-12</v>
      </c>
      <c r="GX98" s="86">
        <f t="shared" si="188"/>
        <v>3.1629477011576141E-13</v>
      </c>
      <c r="GY98" s="86">
        <f t="shared" si="189"/>
        <v>2.5126917407110699E-9</v>
      </c>
      <c r="GZ98" s="86">
        <f t="shared" si="190"/>
        <v>2.8778104281499627E-9</v>
      </c>
      <c r="HA98" s="86">
        <f t="shared" si="191"/>
        <v>1.4628499455081655E-8</v>
      </c>
      <c r="HC98" s="86">
        <f t="shared" si="326"/>
        <v>0.1787212524928331</v>
      </c>
      <c r="HD98" s="86">
        <f t="shared" si="192"/>
        <v>0.21498369140716461</v>
      </c>
      <c r="HE98" s="86">
        <f t="shared" si="193"/>
        <v>0.20702990734299687</v>
      </c>
      <c r="HF98" s="86">
        <f t="shared" si="194"/>
        <v>0.15856734288219629</v>
      </c>
      <c r="HG98" s="86">
        <f t="shared" si="195"/>
        <v>0.24271172460497775</v>
      </c>
      <c r="HH98" s="86">
        <f t="shared" si="196"/>
        <v>0.22575375431046604</v>
      </c>
      <c r="HI98" s="86">
        <f t="shared" si="197"/>
        <v>0.21910079271469052</v>
      </c>
      <c r="HJ98" s="86">
        <f t="shared" si="198"/>
        <v>0.27899651228387901</v>
      </c>
      <c r="HK98" s="86">
        <f t="shared" si="199"/>
        <v>0.24684798899382829</v>
      </c>
      <c r="HL98" s="86">
        <f t="shared" si="200"/>
        <v>0.27635746018806451</v>
      </c>
      <c r="HM98" s="86">
        <f t="shared" si="201"/>
        <v>0.20806405081629326</v>
      </c>
      <c r="HN98" s="86">
        <f t="shared" si="202"/>
        <v>0.19034176091748081</v>
      </c>
      <c r="HO98" s="86">
        <f t="shared" si="203"/>
        <v>0.12289724942234244</v>
      </c>
      <c r="HP98" s="86">
        <f t="shared" si="204"/>
        <v>0.12643723004048826</v>
      </c>
      <c r="HQ98" s="86">
        <f t="shared" si="205"/>
        <v>0.10403507701203782</v>
      </c>
      <c r="HS98" s="86">
        <f t="shared" si="327"/>
        <v>3.168990744612892E-24</v>
      </c>
      <c r="HT98" s="86">
        <f t="shared" si="206"/>
        <v>3.2967420105929046E-19</v>
      </c>
      <c r="HU98" s="86">
        <f t="shared" si="207"/>
        <v>2.3027033540739111E-26</v>
      </c>
      <c r="HV98" s="86">
        <f t="shared" si="208"/>
        <v>1.6455048543240237E-28</v>
      </c>
      <c r="HW98" s="86">
        <f t="shared" si="209"/>
        <v>8.1828034202488777E-28</v>
      </c>
      <c r="HX98" s="86">
        <f t="shared" si="210"/>
        <v>5.6743936103447585E-28</v>
      </c>
      <c r="HY98" s="86">
        <f t="shared" si="211"/>
        <v>2.2308928430102742E-27</v>
      </c>
      <c r="HZ98" s="86">
        <f t="shared" si="212"/>
        <v>4.2587993143389089E-25</v>
      </c>
      <c r="IA98" s="86">
        <f t="shared" si="213"/>
        <v>1.3348198017900687E-26</v>
      </c>
      <c r="IB98" s="86">
        <f t="shared" si="214"/>
        <v>8.5971302490139328E-25</v>
      </c>
      <c r="IC98" s="86">
        <f t="shared" si="215"/>
        <v>1.1341126565543857E-30</v>
      </c>
      <c r="ID98" s="86">
        <f t="shared" si="216"/>
        <v>9.8006107744831913E-26</v>
      </c>
      <c r="IE98" s="86">
        <f t="shared" si="217"/>
        <v>1.2348555039058251E-30</v>
      </c>
      <c r="IF98" s="86">
        <f t="shared" si="218"/>
        <v>1.5858246095463979E-14</v>
      </c>
      <c r="IG98" s="86">
        <f t="shared" si="219"/>
        <v>7.9337988825539573E-11</v>
      </c>
      <c r="II98" s="86">
        <f t="shared" si="328"/>
        <v>2.0105514574626248E-76</v>
      </c>
      <c r="IJ98" s="86">
        <f t="shared" si="329"/>
        <v>1.376559452605999E-66</v>
      </c>
      <c r="IK98" s="86">
        <f t="shared" si="330"/>
        <v>4.4796695606086177E-87</v>
      </c>
      <c r="IL98" s="86">
        <f t="shared" si="331"/>
        <v>2.2243470512462391E-90</v>
      </c>
      <c r="IM98" s="86">
        <f t="shared" si="332"/>
        <v>3.0224472553943888E-90</v>
      </c>
      <c r="IN98" s="86">
        <f t="shared" si="333"/>
        <v>1.7297100390283655E-91</v>
      </c>
      <c r="IO98" s="86">
        <f t="shared" si="334"/>
        <v>2.5793791657458887E-90</v>
      </c>
      <c r="IP98" s="86">
        <f t="shared" si="335"/>
        <v>1.8622002653454933E-81</v>
      </c>
      <c r="IQ98" s="86">
        <f t="shared" si="336"/>
        <v>1.750792141769525E-86</v>
      </c>
      <c r="IR98" s="86">
        <f t="shared" si="337"/>
        <v>8.7291052252555807E-81</v>
      </c>
      <c r="IS98" s="86">
        <f t="shared" si="338"/>
        <v>5.178019213173821E-102</v>
      </c>
      <c r="IT98" s="86">
        <f t="shared" si="339"/>
        <v>1.4174476169217947E-82</v>
      </c>
      <c r="IU98" s="86">
        <f t="shared" si="340"/>
        <v>2.4992639901278533E-97</v>
      </c>
      <c r="IV98" s="86">
        <f t="shared" si="341"/>
        <v>6.6162887663839227E-71</v>
      </c>
      <c r="IW98" s="86">
        <f t="shared" si="342"/>
        <v>3.8238486088534059E-59</v>
      </c>
      <c r="IY98" s="86">
        <f t="shared" si="343"/>
        <v>0.1787213801151635</v>
      </c>
      <c r="IZ98" s="86">
        <f t="shared" si="344"/>
        <v>0.21498369484764981</v>
      </c>
      <c r="JA98" s="86">
        <f t="shared" si="345"/>
        <v>0.20702990739021185</v>
      </c>
      <c r="JB98" s="86">
        <f t="shared" si="346"/>
        <v>0.15856734288664612</v>
      </c>
      <c r="JC98" s="86">
        <f t="shared" si="347"/>
        <v>0.24271172478880743</v>
      </c>
      <c r="JD98" s="86">
        <f t="shared" si="348"/>
        <v>0.22575375544371459</v>
      </c>
      <c r="JE98" s="86">
        <f t="shared" si="349"/>
        <v>0.21910083036824055</v>
      </c>
      <c r="JF98" s="86">
        <f t="shared" si="350"/>
        <v>0.27899689779563047</v>
      </c>
      <c r="JG98" s="86">
        <f t="shared" si="351"/>
        <v>0.24684803859806353</v>
      </c>
      <c r="JH98" s="86">
        <f t="shared" si="352"/>
        <v>0.27635746018834928</v>
      </c>
      <c r="JI98" s="86">
        <f t="shared" si="353"/>
        <v>0.20806405082259483</v>
      </c>
      <c r="JJ98" s="86">
        <f t="shared" si="354"/>
        <v>0.19034176091779711</v>
      </c>
      <c r="JK98" s="86">
        <f t="shared" si="355"/>
        <v>0.12289725193503417</v>
      </c>
      <c r="JL98" s="86">
        <f t="shared" si="356"/>
        <v>0.12643723291831455</v>
      </c>
      <c r="JM98" s="86">
        <f t="shared" si="357"/>
        <v>0.10403509171987527</v>
      </c>
    </row>
    <row r="99" spans="2:273" x14ac:dyDescent="0.25">
      <c r="B99" s="2">
        <v>72</v>
      </c>
      <c r="C99" s="37">
        <v>155.58699999999999</v>
      </c>
      <c r="D99" s="37">
        <v>170.19300000000001</v>
      </c>
      <c r="E99" s="37">
        <v>175.22800000000001</v>
      </c>
      <c r="F99" s="37">
        <v>163.71899999999999</v>
      </c>
      <c r="G99" s="37">
        <v>179.57900000000001</v>
      </c>
      <c r="H99" s="37">
        <v>175.24600000000001</v>
      </c>
      <c r="I99" s="37">
        <v>172.035</v>
      </c>
      <c r="J99" s="37">
        <v>179.12299999999999</v>
      </c>
      <c r="K99" s="37">
        <v>176.45599999999999</v>
      </c>
      <c r="L99" s="37">
        <v>179.684</v>
      </c>
      <c r="M99" s="37">
        <v>171.17500000000001</v>
      </c>
      <c r="N99" s="37">
        <v>160.91200000000001</v>
      </c>
      <c r="O99" s="37">
        <v>151.77199999999999</v>
      </c>
      <c r="P99" s="37">
        <v>145.31700000000001</v>
      </c>
      <c r="Q99" s="37">
        <v>138.75</v>
      </c>
      <c r="S99" s="4">
        <f t="shared" si="229"/>
        <v>152.44785317091907</v>
      </c>
      <c r="T99" s="4">
        <f t="shared" si="230"/>
        <v>164.64288845091454</v>
      </c>
      <c r="U99" s="4">
        <f t="shared" si="231"/>
        <v>169.17050434120193</v>
      </c>
      <c r="V99" s="4">
        <f t="shared" si="232"/>
        <v>157.60102299037734</v>
      </c>
      <c r="W99" s="4">
        <f t="shared" si="233"/>
        <v>174.78843914494968</v>
      </c>
      <c r="X99" s="4">
        <f t="shared" si="234"/>
        <v>169.01059515504096</v>
      </c>
      <c r="Y99" s="4">
        <f t="shared" si="235"/>
        <v>167.20253354517911</v>
      </c>
      <c r="Z99" s="4">
        <f t="shared" si="236"/>
        <v>176.79147988304157</v>
      </c>
      <c r="AA99" s="4">
        <f t="shared" si="237"/>
        <v>173.95522943578982</v>
      </c>
      <c r="AB99" s="4">
        <f t="shared" si="238"/>
        <v>176.2281280289456</v>
      </c>
      <c r="AC99" s="4">
        <f t="shared" si="239"/>
        <v>166.87831700465725</v>
      </c>
      <c r="AD99" s="4">
        <f t="shared" si="240"/>
        <v>159.49834438095047</v>
      </c>
      <c r="AE99" s="4">
        <f t="shared" si="241"/>
        <v>148.31958299689538</v>
      </c>
      <c r="AF99" s="4">
        <f t="shared" si="242"/>
        <v>143.87904126131332</v>
      </c>
      <c r="AG99" s="4">
        <f t="shared" si="243"/>
        <v>137.43936393300478</v>
      </c>
      <c r="AI99" s="4">
        <f t="shared" si="244"/>
        <v>3.1391468290809144</v>
      </c>
      <c r="AJ99" s="4">
        <f t="shared" si="245"/>
        <v>5.5501115490854716</v>
      </c>
      <c r="AK99" s="4">
        <f t="shared" si="246"/>
        <v>6.0574956587980751</v>
      </c>
      <c r="AL99" s="4">
        <f t="shared" si="247"/>
        <v>6.1179770096226491</v>
      </c>
      <c r="AM99" s="4">
        <f t="shared" si="248"/>
        <v>4.7905608550503302</v>
      </c>
      <c r="AN99" s="4">
        <f t="shared" si="249"/>
        <v>6.2354048449590493</v>
      </c>
      <c r="AO99" s="4">
        <f t="shared" si="250"/>
        <v>4.8324664548208887</v>
      </c>
      <c r="AP99" s="4">
        <f t="shared" si="251"/>
        <v>2.3315201169584157</v>
      </c>
      <c r="AQ99" s="4">
        <f t="shared" si="252"/>
        <v>2.5007705642101712</v>
      </c>
      <c r="AR99" s="4">
        <f t="shared" si="253"/>
        <v>3.4558719710543926</v>
      </c>
      <c r="AS99" s="4">
        <f t="shared" si="254"/>
        <v>4.2966829953427634</v>
      </c>
      <c r="AT99" s="4">
        <f t="shared" si="255"/>
        <v>1.4136556190495355</v>
      </c>
      <c r="AU99" s="4">
        <f t="shared" si="256"/>
        <v>3.452417003104614</v>
      </c>
      <c r="AV99" s="4">
        <f t="shared" si="257"/>
        <v>1.4379587386866888</v>
      </c>
      <c r="AW99" s="4">
        <f t="shared" si="257"/>
        <v>1.3106360669952153</v>
      </c>
      <c r="AY99" s="2">
        <f t="shared" si="308"/>
        <v>99.138405714267563</v>
      </c>
      <c r="AZ99" s="2">
        <f t="shared" si="147"/>
        <v>100.81389330996092</v>
      </c>
      <c r="BA99" s="2">
        <f t="shared" si="148"/>
        <v>101.02984955242162</v>
      </c>
      <c r="BB99" s="2">
        <f t="shared" si="149"/>
        <v>99.684793460958744</v>
      </c>
      <c r="BC99" s="2">
        <f t="shared" si="150"/>
        <v>98.928271025844026</v>
      </c>
      <c r="BD99" s="2">
        <f t="shared" si="151"/>
        <v>97.225674572084216</v>
      </c>
      <c r="BE99" s="2">
        <f t="shared" si="152"/>
        <v>96.700366818878308</v>
      </c>
      <c r="BF99" s="2">
        <f t="shared" si="153"/>
        <v>102.2012751904257</v>
      </c>
      <c r="BG99" s="2">
        <f t="shared" si="154"/>
        <v>104.78432169439526</v>
      </c>
      <c r="BH99" s="2">
        <f t="shared" si="155"/>
        <v>105.23616739461809</v>
      </c>
      <c r="BI99" s="2">
        <f t="shared" si="156"/>
        <v>104.57378277747003</v>
      </c>
      <c r="BJ99" s="2">
        <f t="shared" si="157"/>
        <v>104.78959852136319</v>
      </c>
      <c r="BK99" s="2">
        <f t="shared" si="158"/>
        <v>104.31903003387669</v>
      </c>
      <c r="BL99" s="2">
        <f t="shared" si="159"/>
        <v>105.45364899304775</v>
      </c>
      <c r="BM99" s="2">
        <f t="shared" si="160"/>
        <v>108.84132901332488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112.54341810506565</v>
      </c>
      <c r="DL99" s="2">
        <f t="shared" si="289"/>
        <v>119.19669896810505</v>
      </c>
      <c r="DM99" s="2">
        <f t="shared" si="289"/>
        <v>117.31200033738192</v>
      </c>
      <c r="DN99" s="2">
        <f t="shared" si="289"/>
        <v>113.83514493927126</v>
      </c>
      <c r="DO99" s="2">
        <f t="shared" si="289"/>
        <v>115.9088492176387</v>
      </c>
      <c r="DP99" s="2">
        <f t="shared" si="289"/>
        <v>117.48210017160018</v>
      </c>
      <c r="DQ99" s="2">
        <f t="shared" si="289"/>
        <v>114.2895030820294</v>
      </c>
      <c r="DR99" s="2">
        <f t="shared" si="289"/>
        <v>117.83819464201045</v>
      </c>
      <c r="DS99" s="2">
        <f t="shared" si="289"/>
        <v>121.75760081510083</v>
      </c>
      <c r="DT99" s="2">
        <f t="shared" si="289"/>
        <v>121.26127927927928</v>
      </c>
      <c r="DU99" s="2">
        <f t="shared" si="289"/>
        <v>122.87178711484596</v>
      </c>
      <c r="DV99" s="2">
        <f t="shared" si="289"/>
        <v>123.00621458601461</v>
      </c>
      <c r="DW99" s="2">
        <f t="shared" si="289"/>
        <v>121.60689473684212</v>
      </c>
      <c r="DX99" s="2">
        <f t="shared" si="289"/>
        <v>120.21107373162634</v>
      </c>
      <c r="DY99" s="2">
        <f t="shared" si="289"/>
        <v>117.20080882352944</v>
      </c>
      <c r="EA99" s="2">
        <f t="shared" si="228"/>
        <v>98.431365380997207</v>
      </c>
      <c r="EB99" s="2">
        <f t="shared" si="290"/>
        <v>99.820348077306221</v>
      </c>
      <c r="EC99" s="2">
        <f t="shared" si="291"/>
        <v>100.11592039760788</v>
      </c>
      <c r="ED99" s="2">
        <f t="shared" si="292"/>
        <v>98.852739613952963</v>
      </c>
      <c r="EE99" s="2">
        <f t="shared" si="293"/>
        <v>97.930903104493638</v>
      </c>
      <c r="EF99" s="2">
        <f t="shared" si="294"/>
        <v>95.886720398880342</v>
      </c>
      <c r="EG99" s="2">
        <f t="shared" si="295"/>
        <v>95.578536423841058</v>
      </c>
      <c r="EH99" s="2">
        <f t="shared" si="296"/>
        <v>101.22723735581188</v>
      </c>
      <c r="EI99" s="2">
        <f t="shared" si="297"/>
        <v>103.63420626376313</v>
      </c>
      <c r="EJ99" s="2">
        <f t="shared" si="298"/>
        <v>104.26277815529855</v>
      </c>
      <c r="EK99" s="2">
        <f t="shared" si="299"/>
        <v>103.33783750930689</v>
      </c>
      <c r="EL99" s="2">
        <f t="shared" si="300"/>
        <v>103.5866512954759</v>
      </c>
      <c r="EM99" s="2">
        <f t="shared" si="301"/>
        <v>103.13686951916807</v>
      </c>
      <c r="EN99" s="2">
        <f t="shared" si="302"/>
        <v>104.48693492721488</v>
      </c>
      <c r="EO99" s="2">
        <f t="shared" si="303"/>
        <v>108.21489715129778</v>
      </c>
      <c r="EQ99" s="2">
        <f t="shared" si="304"/>
        <v>98.751310225752945</v>
      </c>
      <c r="ER99" s="2">
        <f t="shared" si="305"/>
        <v>99.717012764180268</v>
      </c>
      <c r="ES99" s="2">
        <f t="shared" si="305"/>
        <v>99.9068256385182</v>
      </c>
      <c r="ET99" s="2">
        <f t="shared" si="305"/>
        <v>98.456113460444016</v>
      </c>
      <c r="EU99" s="2">
        <f t="shared" si="305"/>
        <v>97.617925760785454</v>
      </c>
      <c r="EV99" s="2">
        <f t="shared" si="305"/>
        <v>95.273287146835244</v>
      </c>
      <c r="EW99" s="2">
        <f t="shared" si="305"/>
        <v>95.570405487936384</v>
      </c>
      <c r="EX99" s="2">
        <f t="shared" si="305"/>
        <v>100.7385008053364</v>
      </c>
      <c r="EY99" s="2">
        <f t="shared" si="305"/>
        <v>102.69008480077288</v>
      </c>
      <c r="EZ99" s="2">
        <f t="shared" si="305"/>
        <v>104.56998601342258</v>
      </c>
      <c r="FA99" s="2">
        <f t="shared" si="305"/>
        <v>103.10254007717717</v>
      </c>
      <c r="FB99" s="2">
        <f t="shared" si="305"/>
        <v>103.30455051959295</v>
      </c>
      <c r="FC99" s="2">
        <f t="shared" si="305"/>
        <v>102.65818540826017</v>
      </c>
      <c r="FD99" s="2">
        <f t="shared" si="305"/>
        <v>105.03705690050536</v>
      </c>
      <c r="FE99" s="2">
        <f t="shared" si="305"/>
        <v>109.06765268568269</v>
      </c>
      <c r="FG99" s="2">
        <f t="shared" si="306"/>
        <v>0.94994108256315068</v>
      </c>
      <c r="FH99" s="2">
        <f t="shared" si="307"/>
        <v>0.94870940219623168</v>
      </c>
      <c r="FI99" s="2">
        <f t="shared" si="307"/>
        <v>0.94682184020762572</v>
      </c>
      <c r="FJ99" s="2">
        <f t="shared" si="307"/>
        <v>0.94440724397379583</v>
      </c>
      <c r="FK99" s="2">
        <f t="shared" si="307"/>
        <v>0.94448074775367918</v>
      </c>
      <c r="FL99" s="2">
        <f t="shared" si="307"/>
        <v>0.93792967385577508</v>
      </c>
      <c r="FM99" s="2">
        <f t="shared" si="307"/>
        <v>0.94004316107111219</v>
      </c>
      <c r="FN99" s="2">
        <f t="shared" si="307"/>
        <v>0.94127962456109726</v>
      </c>
      <c r="FO99" s="2">
        <f t="shared" si="307"/>
        <v>0.93639887556122081</v>
      </c>
      <c r="FP99" s="2">
        <f t="shared" si="307"/>
        <v>0.94278431212012992</v>
      </c>
      <c r="FQ99" s="2">
        <f t="shared" si="307"/>
        <v>0.93670156531755966</v>
      </c>
      <c r="FR99" s="2">
        <f t="shared" si="307"/>
        <v>0.93802506378244088</v>
      </c>
      <c r="FS99" s="2">
        <f t="shared" si="307"/>
        <v>0.93594725943820489</v>
      </c>
      <c r="FT99" s="2">
        <f t="shared" si="307"/>
        <v>0.938575389179372</v>
      </c>
      <c r="FU99" s="2">
        <f t="shared" si="307"/>
        <v>0.93043446380408756</v>
      </c>
      <c r="FW99" s="2">
        <f t="shared" si="324"/>
        <v>1.8948612602845811E-3</v>
      </c>
      <c r="FX99" s="2">
        <f t="shared" si="164"/>
        <v>2.7037010050556332E-3</v>
      </c>
      <c r="FY99" s="2">
        <f t="shared" si="165"/>
        <v>2.5191067833960461E-3</v>
      </c>
      <c r="FZ99" s="2">
        <f t="shared" si="166"/>
        <v>2.1666673333262912E-3</v>
      </c>
      <c r="GA99" s="2">
        <f t="shared" si="167"/>
        <v>2.4097711583532426E-3</v>
      </c>
      <c r="GB99" s="2">
        <f t="shared" si="168"/>
        <v>2.4095408788369988E-3</v>
      </c>
      <c r="GC99" s="2">
        <f t="shared" si="169"/>
        <v>2.4620894546613392E-3</v>
      </c>
      <c r="GD99" s="2">
        <f t="shared" si="170"/>
        <v>2.7904883111413963E-3</v>
      </c>
      <c r="GE99" s="2">
        <f t="shared" si="171"/>
        <v>2.7039333186089707E-3</v>
      </c>
      <c r="GF99" s="2">
        <f t="shared" si="172"/>
        <v>2.6311325146187456E-3</v>
      </c>
      <c r="GG99" s="2">
        <f t="shared" si="173"/>
        <v>2.2234200706431552E-3</v>
      </c>
      <c r="GH99" s="2">
        <f t="shared" si="174"/>
        <v>2.0523531524677722E-3</v>
      </c>
      <c r="GI99" s="2">
        <f t="shared" si="175"/>
        <v>1.870165958029576E-3</v>
      </c>
      <c r="GJ99" s="2">
        <f t="shared" si="176"/>
        <v>1.5723045512815487E-3</v>
      </c>
      <c r="GK99" s="2">
        <f t="shared" si="177"/>
        <v>1.5503837687167198E-3</v>
      </c>
      <c r="GM99" s="86">
        <f t="shared" si="325"/>
        <v>7.9139150451176218E-9</v>
      </c>
      <c r="GN99" s="86">
        <f t="shared" si="178"/>
        <v>1.474250237672016E-10</v>
      </c>
      <c r="GO99" s="86">
        <f t="shared" si="179"/>
        <v>1.112019840496565E-12</v>
      </c>
      <c r="GP99" s="86">
        <f t="shared" si="180"/>
        <v>5.3695655661882358E-14</v>
      </c>
      <c r="GQ99" s="86">
        <f t="shared" si="181"/>
        <v>6.0109436094325609E-12</v>
      </c>
      <c r="GR99" s="86">
        <f t="shared" si="182"/>
        <v>4.5511719004644164E-11</v>
      </c>
      <c r="GS99" s="86">
        <f t="shared" si="183"/>
        <v>2.3577409384024667E-9</v>
      </c>
      <c r="GT99" s="86">
        <f t="shared" si="184"/>
        <v>3.909769822749781E-8</v>
      </c>
      <c r="GU99" s="86">
        <f t="shared" si="185"/>
        <v>3.359718991389684E-9</v>
      </c>
      <c r="GV99" s="86">
        <f t="shared" si="186"/>
        <v>2.9979421539260881E-15</v>
      </c>
      <c r="GW99" s="86">
        <f t="shared" si="187"/>
        <v>1.0239304169766022E-13</v>
      </c>
      <c r="GX99" s="86">
        <f t="shared" si="188"/>
        <v>2.5957952479893838E-15</v>
      </c>
      <c r="GY99" s="86">
        <f t="shared" si="189"/>
        <v>8.8639205954810694E-11</v>
      </c>
      <c r="GZ99" s="86">
        <f t="shared" si="190"/>
        <v>1.0781237177561722E-10</v>
      </c>
      <c r="HA99" s="86">
        <f t="shared" si="191"/>
        <v>8.4473601151306164E-10</v>
      </c>
      <c r="HC99" s="86">
        <f t="shared" si="326"/>
        <v>0.23224408851194425</v>
      </c>
      <c r="HD99" s="86">
        <f t="shared" si="192"/>
        <v>0.27490596836551834</v>
      </c>
      <c r="HE99" s="86">
        <f t="shared" si="193"/>
        <v>0.27404265027485086</v>
      </c>
      <c r="HF99" s="86">
        <f t="shared" si="194"/>
        <v>0.2139378735539316</v>
      </c>
      <c r="HG99" s="86">
        <f t="shared" si="195"/>
        <v>0.31803970318902075</v>
      </c>
      <c r="HH99" s="86">
        <f t="shared" si="196"/>
        <v>0.29819420737141483</v>
      </c>
      <c r="HI99" s="86">
        <f t="shared" si="197"/>
        <v>0.28988326082762222</v>
      </c>
      <c r="HJ99" s="86">
        <f t="shared" si="198"/>
        <v>0.35891179218363861</v>
      </c>
      <c r="HK99" s="86">
        <f t="shared" si="199"/>
        <v>0.32270117008837756</v>
      </c>
      <c r="HL99" s="86">
        <f t="shared" si="200"/>
        <v>0.35447033272216316</v>
      </c>
      <c r="HM99" s="86">
        <f t="shared" si="201"/>
        <v>0.27993719052277805</v>
      </c>
      <c r="HN99" s="86">
        <f t="shared" si="202"/>
        <v>0.24951512781784813</v>
      </c>
      <c r="HO99" s="86">
        <f t="shared" si="203"/>
        <v>0.16968558907521888</v>
      </c>
      <c r="HP99" s="86">
        <f t="shared" si="204"/>
        <v>0.17302288307524491</v>
      </c>
      <c r="HQ99" s="86">
        <f t="shared" si="205"/>
        <v>0.15283483568381548</v>
      </c>
      <c r="HS99" s="86">
        <f t="shared" si="327"/>
        <v>3.6036821958949834E-23</v>
      </c>
      <c r="HT99" s="86">
        <f t="shared" si="206"/>
        <v>2.745650778467347E-18</v>
      </c>
      <c r="HU99" s="86">
        <f t="shared" si="207"/>
        <v>3.9506922929816098E-25</v>
      </c>
      <c r="HV99" s="86">
        <f t="shared" si="208"/>
        <v>3.1329636977461112E-27</v>
      </c>
      <c r="HW99" s="86">
        <f t="shared" si="209"/>
        <v>1.5728878823226586E-26</v>
      </c>
      <c r="HX99" s="86">
        <f t="shared" si="210"/>
        <v>1.1232754785349311E-26</v>
      </c>
      <c r="HY99" s="86">
        <f t="shared" si="211"/>
        <v>4.2317382910134585E-26</v>
      </c>
      <c r="HZ99" s="86">
        <f t="shared" si="212"/>
        <v>6.4822976669828896E-24</v>
      </c>
      <c r="IA99" s="86">
        <f t="shared" si="213"/>
        <v>2.3762790526501584E-25</v>
      </c>
      <c r="IB99" s="86">
        <f t="shared" si="214"/>
        <v>1.2386042751927784E-23</v>
      </c>
      <c r="IC99" s="86">
        <f t="shared" si="215"/>
        <v>2.979904350538799E-29</v>
      </c>
      <c r="ID99" s="86">
        <f t="shared" si="216"/>
        <v>1.3784466953925324E-24</v>
      </c>
      <c r="IE99" s="86">
        <f t="shared" si="217"/>
        <v>2.7530674073826244E-29</v>
      </c>
      <c r="IF99" s="86">
        <f t="shared" si="218"/>
        <v>5.9012045328303812E-14</v>
      </c>
      <c r="IG99" s="86">
        <f t="shared" si="219"/>
        <v>2.0241796778097752E-10</v>
      </c>
      <c r="II99" s="86">
        <f t="shared" si="328"/>
        <v>2.8007247416815997E-74</v>
      </c>
      <c r="IJ99" s="86">
        <f t="shared" si="329"/>
        <v>1.2895424896467614E-64</v>
      </c>
      <c r="IK99" s="86">
        <f t="shared" si="330"/>
        <v>1.6403698464909366E-84</v>
      </c>
      <c r="IL99" s="86">
        <f t="shared" si="331"/>
        <v>8.8298826033273258E-88</v>
      </c>
      <c r="IM99" s="86">
        <f t="shared" si="332"/>
        <v>1.3184846878514551E-87</v>
      </c>
      <c r="IN99" s="86">
        <f t="shared" si="333"/>
        <v>8.2164504103624347E-89</v>
      </c>
      <c r="IO99" s="86">
        <f t="shared" si="334"/>
        <v>1.1548969453532652E-87</v>
      </c>
      <c r="IP99" s="86">
        <f t="shared" si="335"/>
        <v>5.0800594890361008E-79</v>
      </c>
      <c r="IQ99" s="86">
        <f t="shared" si="336"/>
        <v>6.5922653203906484E-84</v>
      </c>
      <c r="IR99" s="86">
        <f t="shared" si="337"/>
        <v>2.1522392965938875E-78</v>
      </c>
      <c r="IS99" s="86">
        <f t="shared" si="338"/>
        <v>4.6350261742627155E-99</v>
      </c>
      <c r="IT99" s="86">
        <f t="shared" si="339"/>
        <v>3.1713124197981432E-80</v>
      </c>
      <c r="IU99" s="86">
        <f t="shared" si="340"/>
        <v>1.3672273176688812E-94</v>
      </c>
      <c r="IV99" s="86">
        <f t="shared" si="341"/>
        <v>5.6242497541855698E-69</v>
      </c>
      <c r="IW99" s="86">
        <f t="shared" si="342"/>
        <v>1.5170163034749253E-57</v>
      </c>
      <c r="IY99" s="86">
        <f t="shared" si="343"/>
        <v>0.2322440964258593</v>
      </c>
      <c r="IZ99" s="86">
        <f t="shared" si="344"/>
        <v>0.27490596851294336</v>
      </c>
      <c r="JA99" s="86">
        <f t="shared" si="345"/>
        <v>0.27404265027596286</v>
      </c>
      <c r="JB99" s="86">
        <f t="shared" si="346"/>
        <v>0.2139378735539853</v>
      </c>
      <c r="JC99" s="86">
        <f t="shared" si="347"/>
        <v>0.31803970319503172</v>
      </c>
      <c r="JD99" s="86">
        <f t="shared" si="348"/>
        <v>0.29819420741692654</v>
      </c>
      <c r="JE99" s="86">
        <f t="shared" si="349"/>
        <v>0.28988326318536317</v>
      </c>
      <c r="JF99" s="86">
        <f t="shared" si="350"/>
        <v>0.35891183128133686</v>
      </c>
      <c r="JG99" s="86">
        <f t="shared" si="351"/>
        <v>0.32270117344809657</v>
      </c>
      <c r="JH99" s="86">
        <f t="shared" si="352"/>
        <v>0.35447033272216616</v>
      </c>
      <c r="JI99" s="86">
        <f t="shared" si="353"/>
        <v>0.27993719052288046</v>
      </c>
      <c r="JJ99" s="86">
        <f t="shared" si="354"/>
        <v>0.24951512781785073</v>
      </c>
      <c r="JK99" s="86">
        <f t="shared" si="355"/>
        <v>0.16968558916385809</v>
      </c>
      <c r="JL99" s="86">
        <f t="shared" si="356"/>
        <v>0.17302288318311629</v>
      </c>
      <c r="JM99" s="86">
        <f t="shared" si="357"/>
        <v>0.15283483673096945</v>
      </c>
    </row>
    <row r="100" spans="2:273" x14ac:dyDescent="0.25">
      <c r="B100" s="2">
        <v>73</v>
      </c>
      <c r="C100" s="37">
        <v>164.571</v>
      </c>
      <c r="D100" s="37">
        <v>180.298</v>
      </c>
      <c r="E100" s="37">
        <v>185.26300000000001</v>
      </c>
      <c r="F100" s="37">
        <v>176.26300000000001</v>
      </c>
      <c r="G100" s="37">
        <v>188.84200000000001</v>
      </c>
      <c r="H100" s="37">
        <v>185.333</v>
      </c>
      <c r="I100" s="37">
        <v>183.649</v>
      </c>
      <c r="J100" s="37">
        <v>190.36799999999999</v>
      </c>
      <c r="K100" s="37">
        <v>188.28100000000001</v>
      </c>
      <c r="L100" s="37">
        <v>188.982</v>
      </c>
      <c r="M100" s="37">
        <v>182.45599999999999</v>
      </c>
      <c r="N100" s="37">
        <v>172.86</v>
      </c>
      <c r="O100" s="37">
        <v>165.26300000000001</v>
      </c>
      <c r="P100" s="37">
        <v>154.667</v>
      </c>
      <c r="Q100" s="37">
        <v>147.36699999999999</v>
      </c>
      <c r="S100" s="4">
        <f t="shared" si="229"/>
        <v>162.00907633330573</v>
      </c>
      <c r="T100" s="4">
        <f t="shared" si="230"/>
        <v>174.7998517212524</v>
      </c>
      <c r="U100" s="4">
        <f t="shared" si="231"/>
        <v>181.50660966721935</v>
      </c>
      <c r="V100" s="4">
        <f t="shared" si="232"/>
        <v>169.78545397843439</v>
      </c>
      <c r="W100" s="4">
        <f t="shared" si="233"/>
        <v>187.17146232719185</v>
      </c>
      <c r="X100" s="4">
        <f t="shared" si="234"/>
        <v>181.49133759151681</v>
      </c>
      <c r="Y100" s="4">
        <f t="shared" si="235"/>
        <v>179.73610571910618</v>
      </c>
      <c r="Z100" s="4">
        <f t="shared" si="236"/>
        <v>187.51730577737601</v>
      </c>
      <c r="AA100" s="4">
        <f t="shared" si="237"/>
        <v>184.90735982936187</v>
      </c>
      <c r="AB100" s="4">
        <f t="shared" si="238"/>
        <v>186.26649985065276</v>
      </c>
      <c r="AC100" s="4">
        <f t="shared" si="239"/>
        <v>178.66441182624141</v>
      </c>
      <c r="AD100" s="4">
        <f t="shared" si="240"/>
        <v>169.32763229275699</v>
      </c>
      <c r="AE100" s="4">
        <f t="shared" si="241"/>
        <v>158.83854754618713</v>
      </c>
      <c r="AF100" s="4">
        <f t="shared" si="242"/>
        <v>152.77319584359313</v>
      </c>
      <c r="AG100" s="4">
        <f t="shared" si="243"/>
        <v>145.74620543037736</v>
      </c>
      <c r="AI100" s="4">
        <f t="shared" si="244"/>
        <v>2.5619236666942697</v>
      </c>
      <c r="AJ100" s="4">
        <f t="shared" si="245"/>
        <v>5.4981482787476068</v>
      </c>
      <c r="AK100" s="4">
        <f t="shared" si="246"/>
        <v>3.7563903327806543</v>
      </c>
      <c r="AL100" s="4">
        <f t="shared" si="247"/>
        <v>6.4775460215656153</v>
      </c>
      <c r="AM100" s="4">
        <f t="shared" si="248"/>
        <v>1.670537672808166</v>
      </c>
      <c r="AN100" s="4">
        <f t="shared" si="249"/>
        <v>3.8416624084831881</v>
      </c>
      <c r="AO100" s="4">
        <f t="shared" si="250"/>
        <v>3.9128942808938234</v>
      </c>
      <c r="AP100" s="4">
        <f t="shared" si="251"/>
        <v>2.8506942226239858</v>
      </c>
      <c r="AQ100" s="4">
        <f t="shared" si="252"/>
        <v>3.37364017063814</v>
      </c>
      <c r="AR100" s="4">
        <f t="shared" si="253"/>
        <v>2.7155001493472355</v>
      </c>
      <c r="AS100" s="4">
        <f t="shared" si="254"/>
        <v>3.7915881737585835</v>
      </c>
      <c r="AT100" s="4">
        <f t="shared" si="255"/>
        <v>3.5323677072430257</v>
      </c>
      <c r="AU100" s="4">
        <f t="shared" si="256"/>
        <v>6.4244524538128758</v>
      </c>
      <c r="AV100" s="4">
        <f t="shared" si="257"/>
        <v>1.8938041564068726</v>
      </c>
      <c r="AW100" s="4">
        <f t="shared" si="257"/>
        <v>1.6207945696226318</v>
      </c>
      <c r="AY100" s="2">
        <f t="shared" si="308"/>
        <v>98.95236630654864</v>
      </c>
      <c r="AZ100" s="2">
        <f t="shared" si="147"/>
        <v>100.60320217493191</v>
      </c>
      <c r="BA100" s="2">
        <f t="shared" si="148"/>
        <v>100.81972519392943</v>
      </c>
      <c r="BB100" s="2">
        <f t="shared" si="149"/>
        <v>99.490997118590869</v>
      </c>
      <c r="BC100" s="2">
        <f t="shared" si="150"/>
        <v>98.71918623123554</v>
      </c>
      <c r="BD100" s="2">
        <f t="shared" si="151"/>
        <v>96.992727204307755</v>
      </c>
      <c r="BE100" s="2">
        <f t="shared" si="152"/>
        <v>96.511160762648444</v>
      </c>
      <c r="BF100" s="2">
        <f t="shared" si="153"/>
        <v>101.96612944626926</v>
      </c>
      <c r="BG100" s="2">
        <f t="shared" si="154"/>
        <v>104.51178378855455</v>
      </c>
      <c r="BH100" s="2">
        <f t="shared" si="155"/>
        <v>105.03213997440479</v>
      </c>
      <c r="BI100" s="2">
        <f t="shared" si="156"/>
        <v>104.35282965646758</v>
      </c>
      <c r="BJ100" s="2">
        <f t="shared" si="157"/>
        <v>104.57901329603138</v>
      </c>
      <c r="BK100" s="2">
        <f t="shared" si="158"/>
        <v>104.10428206966509</v>
      </c>
      <c r="BL100" s="2">
        <f t="shared" si="159"/>
        <v>105.26915472378201</v>
      </c>
      <c r="BM100" s="2">
        <f t="shared" si="160"/>
        <v>108.64983902862842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112.70785797373357</v>
      </c>
      <c r="DL100" s="2">
        <f t="shared" si="289"/>
        <v>119.40436275797371</v>
      </c>
      <c r="DM100" s="2">
        <f t="shared" si="289"/>
        <v>117.4684628879892</v>
      </c>
      <c r="DN100" s="2">
        <f t="shared" si="289"/>
        <v>113.93793360323887</v>
      </c>
      <c r="DO100" s="2">
        <f t="shared" si="289"/>
        <v>116.03781863442391</v>
      </c>
      <c r="DP100" s="2">
        <f t="shared" si="289"/>
        <v>117.68161046761048</v>
      </c>
      <c r="DQ100" s="2">
        <f t="shared" si="289"/>
        <v>114.42978141299193</v>
      </c>
      <c r="DR100" s="2">
        <f t="shared" si="289"/>
        <v>117.987097676624</v>
      </c>
      <c r="DS100" s="2">
        <f t="shared" si="289"/>
        <v>121.9576163878164</v>
      </c>
      <c r="DT100" s="2">
        <f t="shared" si="289"/>
        <v>121.40590990990991</v>
      </c>
      <c r="DU100" s="2">
        <f t="shared" si="289"/>
        <v>123.06612605042019</v>
      </c>
      <c r="DV100" s="2">
        <f t="shared" si="289"/>
        <v>123.23229232089234</v>
      </c>
      <c r="DW100" s="2">
        <f t="shared" si="289"/>
        <v>121.8265580844002</v>
      </c>
      <c r="DX100" s="2">
        <f t="shared" si="289"/>
        <v>120.39026552868656</v>
      </c>
      <c r="DY100" s="2">
        <f t="shared" si="289"/>
        <v>117.30920053475938</v>
      </c>
      <c r="EA100" s="2">
        <f t="shared" si="228"/>
        <v>98.290611006585166</v>
      </c>
      <c r="EB100" s="2">
        <f t="shared" si="290"/>
        <v>99.676488394102407</v>
      </c>
      <c r="EC100" s="2">
        <f t="shared" si="291"/>
        <v>99.967507952157746</v>
      </c>
      <c r="ED100" s="2">
        <f t="shared" si="292"/>
        <v>98.716354119498078</v>
      </c>
      <c r="EE100" s="2">
        <f t="shared" si="293"/>
        <v>97.791558563260281</v>
      </c>
      <c r="EF100" s="2">
        <f t="shared" si="294"/>
        <v>95.745691812456272</v>
      </c>
      <c r="EG100" s="2">
        <f t="shared" si="295"/>
        <v>95.468876710816772</v>
      </c>
      <c r="EH100" s="2">
        <f t="shared" si="296"/>
        <v>101.05613220940549</v>
      </c>
      <c r="EI100" s="2">
        <f t="shared" si="297"/>
        <v>103.43394690482015</v>
      </c>
      <c r="EJ100" s="2">
        <f t="shared" si="298"/>
        <v>104.12499207610817</v>
      </c>
      <c r="EK100" s="2">
        <f t="shared" si="299"/>
        <v>103.20011472597196</v>
      </c>
      <c r="EL100" s="2">
        <f t="shared" si="300"/>
        <v>103.45568250771916</v>
      </c>
      <c r="EM100" s="2">
        <f t="shared" si="301"/>
        <v>102.99915562377684</v>
      </c>
      <c r="EN100" s="2">
        <f t="shared" si="302"/>
        <v>104.36566622481442</v>
      </c>
      <c r="EO100" s="2">
        <f t="shared" si="303"/>
        <v>108.05788987429538</v>
      </c>
      <c r="EQ100" s="2">
        <f t="shared" si="304"/>
        <v>98.595977695471632</v>
      </c>
      <c r="ER100" s="2">
        <f t="shared" si="305"/>
        <v>99.577946537495492</v>
      </c>
      <c r="ES100" s="2">
        <f t="shared" si="305"/>
        <v>99.767329771531109</v>
      </c>
      <c r="ET100" s="2">
        <f t="shared" si="305"/>
        <v>98.336211933035983</v>
      </c>
      <c r="EU100" s="2">
        <f t="shared" si="305"/>
        <v>97.491822929483845</v>
      </c>
      <c r="EV100" s="2">
        <f t="shared" si="305"/>
        <v>95.158867795782371</v>
      </c>
      <c r="EW100" s="2">
        <f t="shared" si="305"/>
        <v>95.460964031243805</v>
      </c>
      <c r="EX100" s="2">
        <f t="shared" si="305"/>
        <v>100.58983862276875</v>
      </c>
      <c r="EY100" s="2">
        <f t="shared" si="305"/>
        <v>102.53188070847122</v>
      </c>
      <c r="EZ100" s="2">
        <f t="shared" si="305"/>
        <v>104.41761762502112</v>
      </c>
      <c r="FA100" s="2">
        <f t="shared" si="305"/>
        <v>102.9742903517172</v>
      </c>
      <c r="FB100" s="2">
        <f t="shared" si="305"/>
        <v>103.18543166561611</v>
      </c>
      <c r="FC100" s="2">
        <f t="shared" si="305"/>
        <v>102.53881992493474</v>
      </c>
      <c r="FD100" s="2">
        <f t="shared" si="305"/>
        <v>104.89575221220579</v>
      </c>
      <c r="FE100" s="2">
        <f t="shared" si="305"/>
        <v>108.87528770536025</v>
      </c>
      <c r="FG100" s="2">
        <f t="shared" si="306"/>
        <v>0.95414374429546145</v>
      </c>
      <c r="FH100" s="2">
        <f t="shared" si="307"/>
        <v>0.95301035379021115</v>
      </c>
      <c r="FI100" s="2">
        <f t="shared" si="307"/>
        <v>0.95127294299980159</v>
      </c>
      <c r="FJ100" s="2">
        <f t="shared" si="307"/>
        <v>0.94904957686567082</v>
      </c>
      <c r="FK100" s="2">
        <f t="shared" si="307"/>
        <v>0.94911727333686591</v>
      </c>
      <c r="FL100" s="2">
        <f t="shared" si="307"/>
        <v>0.9430803220279379</v>
      </c>
      <c r="FM100" s="2">
        <f t="shared" si="307"/>
        <v>0.94502870910343162</v>
      </c>
      <c r="FN100" s="2">
        <f t="shared" si="307"/>
        <v>0.9461682455388426</v>
      </c>
      <c r="FO100" s="2">
        <f t="shared" si="307"/>
        <v>0.94166865066206573</v>
      </c>
      <c r="FP100" s="2">
        <f t="shared" si="307"/>
        <v>0.94755464364968567</v>
      </c>
      <c r="FQ100" s="2">
        <f t="shared" si="307"/>
        <v>0.9419478153932197</v>
      </c>
      <c r="FR100" s="2">
        <f t="shared" si="307"/>
        <v>0.94316827604181575</v>
      </c>
      <c r="FS100" s="2">
        <f t="shared" si="307"/>
        <v>0.94125210630909661</v>
      </c>
      <c r="FT100" s="2">
        <f t="shared" si="307"/>
        <v>0.94367567304132816</v>
      </c>
      <c r="FU100" s="2">
        <f t="shared" si="307"/>
        <v>0.93616474048143694</v>
      </c>
      <c r="FW100" s="2">
        <f t="shared" si="324"/>
        <v>2.0772943006385322E-3</v>
      </c>
      <c r="FX100" s="2">
        <f t="shared" si="164"/>
        <v>2.963776105283868E-3</v>
      </c>
      <c r="FY100" s="2">
        <f t="shared" si="165"/>
        <v>2.7614745160811677E-3</v>
      </c>
      <c r="FZ100" s="2">
        <f t="shared" si="166"/>
        <v>2.3752069851501871E-3</v>
      </c>
      <c r="GA100" s="2">
        <f t="shared" si="167"/>
        <v>2.6416473752415358E-3</v>
      </c>
      <c r="GB100" s="2">
        <f t="shared" si="168"/>
        <v>2.6413949961324162E-3</v>
      </c>
      <c r="GC100" s="2">
        <f t="shared" si="169"/>
        <v>2.6989862923210801E-3</v>
      </c>
      <c r="GD100" s="2">
        <f t="shared" si="170"/>
        <v>3.0588860725393654E-3</v>
      </c>
      <c r="GE100" s="2">
        <f t="shared" si="171"/>
        <v>2.9640306991860202E-3</v>
      </c>
      <c r="GF100" s="2">
        <f t="shared" si="172"/>
        <v>2.884247276158661E-3</v>
      </c>
      <c r="GG100" s="2">
        <f t="shared" si="173"/>
        <v>2.4374087759741142E-3</v>
      </c>
      <c r="GH100" s="2">
        <f t="shared" si="174"/>
        <v>2.2499149828081725E-3</v>
      </c>
      <c r="GI100" s="2">
        <f t="shared" si="175"/>
        <v>2.0502262733339666E-3</v>
      </c>
      <c r="GJ100" s="2">
        <f t="shared" si="176"/>
        <v>1.72373617928041E-3</v>
      </c>
      <c r="GK100" s="2">
        <f t="shared" si="177"/>
        <v>1.6997077587752377E-3</v>
      </c>
      <c r="GM100" s="86">
        <f t="shared" si="325"/>
        <v>3.8584260660705281E-10</v>
      </c>
      <c r="GN100" s="86">
        <f t="shared" si="178"/>
        <v>4.920987720110482E-12</v>
      </c>
      <c r="GO100" s="86">
        <f t="shared" si="179"/>
        <v>1.9640876234423718E-14</v>
      </c>
      <c r="GP100" s="86">
        <f t="shared" si="180"/>
        <v>4.5150194283661236E-16</v>
      </c>
      <c r="GQ100" s="86">
        <f t="shared" si="181"/>
        <v>1.5236873233230124E-13</v>
      </c>
      <c r="GR100" s="86">
        <f t="shared" si="182"/>
        <v>1.4309876770785837E-12</v>
      </c>
      <c r="GS100" s="86">
        <f t="shared" si="183"/>
        <v>1.1839851723750627E-10</v>
      </c>
      <c r="GT100" s="86">
        <f t="shared" si="184"/>
        <v>3.3270365805705683E-9</v>
      </c>
      <c r="GU100" s="86">
        <f t="shared" si="185"/>
        <v>1.8416558697462901E-10</v>
      </c>
      <c r="GV100" s="86">
        <f t="shared" si="186"/>
        <v>2.2309182130204522E-17</v>
      </c>
      <c r="GW100" s="86">
        <f t="shared" si="187"/>
        <v>1.2100191398521365E-15</v>
      </c>
      <c r="GX100" s="86">
        <f t="shared" si="188"/>
        <v>1.4478751273412738E-17</v>
      </c>
      <c r="GY100" s="86">
        <f t="shared" si="189"/>
        <v>2.3743247431851023E-12</v>
      </c>
      <c r="GZ100" s="86">
        <f t="shared" si="190"/>
        <v>3.0902593637741775E-12</v>
      </c>
      <c r="HA100" s="86">
        <f t="shared" si="191"/>
        <v>3.9144072456220292E-11</v>
      </c>
      <c r="HC100" s="86">
        <f t="shared" si="326"/>
        <v>0.29622082578933873</v>
      </c>
      <c r="HD100" s="86">
        <f t="shared" si="192"/>
        <v>0.3452410854298803</v>
      </c>
      <c r="HE100" s="86">
        <f t="shared" si="193"/>
        <v>0.35432684108995782</v>
      </c>
      <c r="HF100" s="86">
        <f t="shared" si="194"/>
        <v>0.28205172307119397</v>
      </c>
      <c r="HG100" s="86">
        <f t="shared" si="195"/>
        <v>0.40666419265919479</v>
      </c>
      <c r="HH100" s="86">
        <f t="shared" si="196"/>
        <v>0.38460842239031484</v>
      </c>
      <c r="HI100" s="86">
        <f t="shared" si="197"/>
        <v>0.37461056914975738</v>
      </c>
      <c r="HJ100" s="86">
        <f t="shared" si="198"/>
        <v>0.45153545595017081</v>
      </c>
      <c r="HK100" s="86">
        <f t="shared" si="199"/>
        <v>0.41134621801806087</v>
      </c>
      <c r="HL100" s="86">
        <f t="shared" si="200"/>
        <v>0.44418501408286581</v>
      </c>
      <c r="HM100" s="86">
        <f t="shared" si="201"/>
        <v>0.36681989398093445</v>
      </c>
      <c r="HN100" s="86">
        <f t="shared" si="202"/>
        <v>0.32017317550681657</v>
      </c>
      <c r="HO100" s="86">
        <f t="shared" si="203"/>
        <v>0.22867770039471152</v>
      </c>
      <c r="HP100" s="86">
        <f t="shared" si="204"/>
        <v>0.23138009808778809</v>
      </c>
      <c r="HQ100" s="86">
        <f t="shared" si="205"/>
        <v>0.21719089194413485</v>
      </c>
      <c r="HS100" s="86">
        <f t="shared" si="327"/>
        <v>3.870872470496266E-22</v>
      </c>
      <c r="HT100" s="86">
        <f t="shared" si="206"/>
        <v>2.1634406444381528E-17</v>
      </c>
      <c r="HU100" s="86">
        <f t="shared" si="207"/>
        <v>6.3104463729296612E-24</v>
      </c>
      <c r="HV100" s="86">
        <f t="shared" si="208"/>
        <v>5.5575552680269073E-26</v>
      </c>
      <c r="HW100" s="86">
        <f t="shared" si="209"/>
        <v>2.8102213484407741E-25</v>
      </c>
      <c r="HX100" s="86">
        <f t="shared" si="210"/>
        <v>2.0646816692395751E-25</v>
      </c>
      <c r="HY100" s="86">
        <f t="shared" si="211"/>
        <v>7.45694456804189E-25</v>
      </c>
      <c r="HZ100" s="86">
        <f t="shared" si="212"/>
        <v>9.2082970169948081E-23</v>
      </c>
      <c r="IA100" s="86">
        <f t="shared" si="213"/>
        <v>3.9337216012651702E-24</v>
      </c>
      <c r="IB100" s="86">
        <f t="shared" si="214"/>
        <v>1.6686112018933222E-22</v>
      </c>
      <c r="IC100" s="86">
        <f t="shared" si="215"/>
        <v>7.2221740290404571E-28</v>
      </c>
      <c r="ID100" s="86">
        <f t="shared" si="216"/>
        <v>1.8197715084221412E-23</v>
      </c>
      <c r="IE100" s="86">
        <f t="shared" si="217"/>
        <v>5.706547481915776E-28</v>
      </c>
      <c r="IF100" s="86">
        <f t="shared" si="218"/>
        <v>2.1342964689891496E-13</v>
      </c>
      <c r="IG100" s="86">
        <f t="shared" si="219"/>
        <v>5.0629850557069874E-10</v>
      </c>
      <c r="II100" s="86">
        <f t="shared" si="328"/>
        <v>3.6318623329386204E-72</v>
      </c>
      <c r="IJ100" s="86">
        <f t="shared" si="329"/>
        <v>1.1266677848330432E-62</v>
      </c>
      <c r="IK100" s="86">
        <f t="shared" si="330"/>
        <v>5.491164441532072E-82</v>
      </c>
      <c r="IL100" s="86">
        <f t="shared" si="331"/>
        <v>3.2074487284378718E-85</v>
      </c>
      <c r="IM100" s="86">
        <f t="shared" si="332"/>
        <v>5.2474617789140231E-85</v>
      </c>
      <c r="IN100" s="86">
        <f t="shared" si="333"/>
        <v>3.5562517682840986E-86</v>
      </c>
      <c r="IO100" s="86">
        <f t="shared" si="334"/>
        <v>4.7142851706659149E-85</v>
      </c>
      <c r="IP100" s="86">
        <f t="shared" si="335"/>
        <v>1.2707328664301882E-76</v>
      </c>
      <c r="IQ100" s="86">
        <f t="shared" si="336"/>
        <v>2.2657523279838086E-81</v>
      </c>
      <c r="IR100" s="86">
        <f t="shared" si="337"/>
        <v>4.8775246202241495E-76</v>
      </c>
      <c r="IS100" s="86">
        <f t="shared" si="338"/>
        <v>3.7492584553161545E-96</v>
      </c>
      <c r="IT100" s="86">
        <f t="shared" si="339"/>
        <v>6.5529579222140073E-78</v>
      </c>
      <c r="IU100" s="86">
        <f t="shared" si="340"/>
        <v>6.8263443703781146E-92</v>
      </c>
      <c r="IV100" s="86">
        <f t="shared" si="341"/>
        <v>4.4910413698793707E-67</v>
      </c>
      <c r="IW100" s="86">
        <f t="shared" si="342"/>
        <v>5.7154401016588943E-56</v>
      </c>
      <c r="IY100" s="86">
        <f t="shared" si="343"/>
        <v>0.29622082617518131</v>
      </c>
      <c r="IZ100" s="86">
        <f t="shared" si="344"/>
        <v>0.34524108543480131</v>
      </c>
      <c r="JA100" s="86">
        <f t="shared" si="345"/>
        <v>0.35432684108997747</v>
      </c>
      <c r="JB100" s="86">
        <f t="shared" si="346"/>
        <v>0.28205172307119442</v>
      </c>
      <c r="JC100" s="86">
        <f t="shared" si="347"/>
        <v>0.40666419265934717</v>
      </c>
      <c r="JD100" s="86">
        <f t="shared" si="348"/>
        <v>0.38460842239174581</v>
      </c>
      <c r="JE100" s="86">
        <f t="shared" si="349"/>
        <v>0.37461056926815589</v>
      </c>
      <c r="JF100" s="86">
        <f t="shared" si="350"/>
        <v>0.4515354592772074</v>
      </c>
      <c r="JG100" s="86">
        <f t="shared" si="351"/>
        <v>0.41134621820222644</v>
      </c>
      <c r="JH100" s="86">
        <f t="shared" si="352"/>
        <v>0.44418501408286581</v>
      </c>
      <c r="JI100" s="86">
        <f t="shared" si="353"/>
        <v>0.36681989398093567</v>
      </c>
      <c r="JJ100" s="86">
        <f t="shared" si="354"/>
        <v>0.32017317550681657</v>
      </c>
      <c r="JK100" s="86">
        <f t="shared" si="355"/>
        <v>0.22867770039708585</v>
      </c>
      <c r="JL100" s="86">
        <f t="shared" si="356"/>
        <v>0.23138009809109178</v>
      </c>
      <c r="JM100" s="86">
        <f t="shared" si="357"/>
        <v>0.21719089248957743</v>
      </c>
    </row>
    <row r="101" spans="2:273" x14ac:dyDescent="0.25">
      <c r="B101" s="2">
        <v>74</v>
      </c>
      <c r="C101" s="37">
        <v>174.68299999999999</v>
      </c>
      <c r="D101" s="37">
        <v>188.351</v>
      </c>
      <c r="E101" s="37">
        <v>193.78899999999999</v>
      </c>
      <c r="F101" s="37">
        <v>186.71899999999999</v>
      </c>
      <c r="G101" s="37">
        <v>195.54400000000001</v>
      </c>
      <c r="H101" s="37">
        <v>193.12299999999999</v>
      </c>
      <c r="I101" s="37">
        <v>192.54400000000001</v>
      </c>
      <c r="J101" s="37">
        <v>197.45599999999999</v>
      </c>
      <c r="K101" s="37">
        <v>193.42099999999999</v>
      </c>
      <c r="L101" s="37">
        <v>193.316</v>
      </c>
      <c r="M101" s="37">
        <v>189.17500000000001</v>
      </c>
      <c r="N101" s="37">
        <v>182.14</v>
      </c>
      <c r="O101" s="37">
        <v>173.56100000000001</v>
      </c>
      <c r="P101" s="37">
        <v>165.25</v>
      </c>
      <c r="Q101" s="37">
        <v>156.05000000000001</v>
      </c>
      <c r="S101" s="4">
        <f t="shared" si="229"/>
        <v>171.64069937819207</v>
      </c>
      <c r="T101" s="4">
        <f t="shared" si="230"/>
        <v>184.65379934405803</v>
      </c>
      <c r="U101" s="4">
        <f t="shared" si="231"/>
        <v>193.19357348544463</v>
      </c>
      <c r="V101" s="4">
        <f t="shared" si="232"/>
        <v>182.25514100203515</v>
      </c>
      <c r="W101" s="4">
        <f t="shared" si="233"/>
        <v>198.01081936879598</v>
      </c>
      <c r="X101" s="4">
        <f t="shared" si="234"/>
        <v>193.13950673613095</v>
      </c>
      <c r="Y101" s="4">
        <f t="shared" si="235"/>
        <v>191.67743089641431</v>
      </c>
      <c r="Z101" s="4">
        <f t="shared" si="236"/>
        <v>196.68753945871637</v>
      </c>
      <c r="AA101" s="4">
        <f t="shared" si="237"/>
        <v>194.17464082401875</v>
      </c>
      <c r="AB101" s="4">
        <f t="shared" si="238"/>
        <v>194.43737772388636</v>
      </c>
      <c r="AC101" s="4">
        <f t="shared" si="239"/>
        <v>189.64461667802092</v>
      </c>
      <c r="AD101" s="4">
        <f t="shared" si="240"/>
        <v>178.85351846273062</v>
      </c>
      <c r="AE101" s="4">
        <f t="shared" si="241"/>
        <v>170.00758571013182</v>
      </c>
      <c r="AF101" s="4">
        <f t="shared" si="242"/>
        <v>162.21867734896824</v>
      </c>
      <c r="AG101" s="4">
        <f t="shared" si="243"/>
        <v>154.62424693604365</v>
      </c>
      <c r="AI101" s="4">
        <f t="shared" si="244"/>
        <v>3.0423006218079252</v>
      </c>
      <c r="AJ101" s="4">
        <f t="shared" si="245"/>
        <v>3.6972006559419697</v>
      </c>
      <c r="AK101" s="4">
        <f t="shared" si="246"/>
        <v>0.59542651455535633</v>
      </c>
      <c r="AL101" s="4">
        <f t="shared" si="247"/>
        <v>4.4638589979648486</v>
      </c>
      <c r="AM101" s="4">
        <f t="shared" si="248"/>
        <v>-2.4668193687959672</v>
      </c>
      <c r="AN101" s="4">
        <f t="shared" si="249"/>
        <v>-1.6506736130963873E-2</v>
      </c>
      <c r="AO101" s="4">
        <f t="shared" si="250"/>
        <v>0.86656910358570371</v>
      </c>
      <c r="AP101" s="4">
        <f t="shared" si="251"/>
        <v>0.76846054128361629</v>
      </c>
      <c r="AQ101" s="4">
        <f t="shared" si="252"/>
        <v>-0.75364082401875976</v>
      </c>
      <c r="AR101" s="4">
        <f t="shared" si="253"/>
        <v>-1.1213777238863543</v>
      </c>
      <c r="AS101" s="4">
        <f t="shared" si="254"/>
        <v>-0.46961667802091256</v>
      </c>
      <c r="AT101" s="4">
        <f t="shared" si="255"/>
        <v>3.286481537269367</v>
      </c>
      <c r="AU101" s="4">
        <f t="shared" si="256"/>
        <v>3.5534142898681864</v>
      </c>
      <c r="AV101" s="4">
        <f t="shared" si="257"/>
        <v>3.0313226510317577</v>
      </c>
      <c r="AW101" s="4">
        <f t="shared" si="257"/>
        <v>1.425753063956364</v>
      </c>
      <c r="AY101" s="2">
        <f t="shared" si="308"/>
        <v>98.768726343541871</v>
      </c>
      <c r="AZ101" s="2">
        <f t="shared" si="147"/>
        <v>100.39640066865287</v>
      </c>
      <c r="BA101" s="2">
        <f t="shared" si="148"/>
        <v>100.61320777560837</v>
      </c>
      <c r="BB101" s="2">
        <f t="shared" si="149"/>
        <v>99.30067705403215</v>
      </c>
      <c r="BC101" s="2">
        <f t="shared" si="150"/>
        <v>98.514428243633418</v>
      </c>
      <c r="BD101" s="2">
        <f t="shared" si="151"/>
        <v>96.765263181093957</v>
      </c>
      <c r="BE101" s="2">
        <f t="shared" si="152"/>
        <v>96.326999717024677</v>
      </c>
      <c r="BF101" s="2">
        <f t="shared" si="153"/>
        <v>101.73450856690218</v>
      </c>
      <c r="BG101" s="2">
        <f t="shared" si="154"/>
        <v>104.24281861398936</v>
      </c>
      <c r="BH101" s="2">
        <f t="shared" si="155"/>
        <v>104.8320468064807</v>
      </c>
      <c r="BI101" s="2">
        <f t="shared" si="156"/>
        <v>104.1366754741146</v>
      </c>
      <c r="BJ101" s="2">
        <f t="shared" si="157"/>
        <v>104.37287149378194</v>
      </c>
      <c r="BK101" s="2">
        <f t="shared" si="158"/>
        <v>103.89368517002958</v>
      </c>
      <c r="BL101" s="2">
        <f t="shared" si="159"/>
        <v>105.08813022845821</v>
      </c>
      <c r="BM101" s="2">
        <f t="shared" si="160"/>
        <v>108.45951747370842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112.87229784240149</v>
      </c>
      <c r="DL101" s="2">
        <f t="shared" si="289"/>
        <v>119.61202654784239</v>
      </c>
      <c r="DM101" s="2">
        <f t="shared" si="289"/>
        <v>117.62492543859649</v>
      </c>
      <c r="DN101" s="2">
        <f t="shared" si="289"/>
        <v>114.04072226720648</v>
      </c>
      <c r="DO101" s="2">
        <f t="shared" si="289"/>
        <v>116.16678805120912</v>
      </c>
      <c r="DP101" s="2">
        <f t="shared" si="289"/>
        <v>117.88112076362077</v>
      </c>
      <c r="DQ101" s="2">
        <f t="shared" si="289"/>
        <v>114.57005974395447</v>
      </c>
      <c r="DR101" s="2">
        <f t="shared" si="289"/>
        <v>118.13600071123757</v>
      </c>
      <c r="DS101" s="2">
        <f t="shared" si="289"/>
        <v>122.15763196053197</v>
      </c>
      <c r="DT101" s="2">
        <f t="shared" si="289"/>
        <v>121.55054054054054</v>
      </c>
      <c r="DU101" s="2">
        <f t="shared" si="289"/>
        <v>123.26046498599442</v>
      </c>
      <c r="DV101" s="2">
        <f t="shared" si="289"/>
        <v>123.45837005577008</v>
      </c>
      <c r="DW101" s="2">
        <f t="shared" si="289"/>
        <v>122.04622143195829</v>
      </c>
      <c r="DX101" s="2">
        <f t="shared" si="289"/>
        <v>120.56945732574677</v>
      </c>
      <c r="DY101" s="2">
        <f t="shared" si="289"/>
        <v>117.41759224598934</v>
      </c>
      <c r="EA101" s="2">
        <f t="shared" si="228"/>
        <v>98.149856632173126</v>
      </c>
      <c r="EB101" s="2">
        <f t="shared" si="290"/>
        <v>99.532628710898578</v>
      </c>
      <c r="EC101" s="2">
        <f t="shared" si="291"/>
        <v>99.819095506707612</v>
      </c>
      <c r="ED101" s="2">
        <f t="shared" si="292"/>
        <v>98.579968625043179</v>
      </c>
      <c r="EE101" s="2">
        <f t="shared" si="293"/>
        <v>97.652214022026925</v>
      </c>
      <c r="EF101" s="2">
        <f t="shared" si="294"/>
        <v>95.604663226032187</v>
      </c>
      <c r="EG101" s="2">
        <f t="shared" si="295"/>
        <v>95.359216997792487</v>
      </c>
      <c r="EH101" s="2">
        <f t="shared" si="296"/>
        <v>100.8850270629991</v>
      </c>
      <c r="EI101" s="2">
        <f t="shared" si="297"/>
        <v>103.23368754587716</v>
      </c>
      <c r="EJ101" s="2">
        <f t="shared" si="298"/>
        <v>103.98720599691779</v>
      </c>
      <c r="EK101" s="2">
        <f t="shared" si="299"/>
        <v>103.06239194263699</v>
      </c>
      <c r="EL101" s="2">
        <f t="shared" si="300"/>
        <v>103.32471371996242</v>
      </c>
      <c r="EM101" s="2">
        <f t="shared" si="301"/>
        <v>102.86144172838561</v>
      </c>
      <c r="EN101" s="2">
        <f t="shared" si="302"/>
        <v>104.24439752241395</v>
      </c>
      <c r="EO101" s="2">
        <f t="shared" si="303"/>
        <v>107.90088259729301</v>
      </c>
      <c r="EQ101" s="2">
        <f t="shared" si="304"/>
        <v>98.440645165190318</v>
      </c>
      <c r="ER101" s="2">
        <f t="shared" si="305"/>
        <v>99.438880310810703</v>
      </c>
      <c r="ES101" s="2">
        <f t="shared" si="305"/>
        <v>99.627833904544005</v>
      </c>
      <c r="ET101" s="2">
        <f t="shared" si="305"/>
        <v>98.216310405627951</v>
      </c>
      <c r="EU101" s="2">
        <f t="shared" si="305"/>
        <v>97.365720098182237</v>
      </c>
      <c r="EV101" s="2">
        <f t="shared" si="305"/>
        <v>95.044448444729497</v>
      </c>
      <c r="EW101" s="2">
        <f t="shared" si="305"/>
        <v>95.35152257455124</v>
      </c>
      <c r="EX101" s="2">
        <f t="shared" si="305"/>
        <v>100.4411764402011</v>
      </c>
      <c r="EY101" s="2">
        <f t="shared" si="305"/>
        <v>102.37367661616956</v>
      </c>
      <c r="EZ101" s="2">
        <f t="shared" si="305"/>
        <v>104.26524923661967</v>
      </c>
      <c r="FA101" s="2">
        <f t="shared" si="305"/>
        <v>102.84604062625722</v>
      </c>
      <c r="FB101" s="2">
        <f t="shared" si="305"/>
        <v>103.06631281163926</v>
      </c>
      <c r="FC101" s="2">
        <f t="shared" si="305"/>
        <v>102.41945444160932</v>
      </c>
      <c r="FD101" s="2">
        <f t="shared" si="305"/>
        <v>104.75444752390621</v>
      </c>
      <c r="FE101" s="2">
        <f t="shared" si="305"/>
        <v>108.6829227250378</v>
      </c>
      <c r="FG101" s="2">
        <f t="shared" si="306"/>
        <v>0.95800917090354798</v>
      </c>
      <c r="FH101" s="2">
        <f t="shared" si="307"/>
        <v>0.95696700999964779</v>
      </c>
      <c r="FI101" s="2">
        <f t="shared" si="307"/>
        <v>0.95536904272109602</v>
      </c>
      <c r="FJ101" s="2">
        <f t="shared" si="307"/>
        <v>0.95332340669802318</v>
      </c>
      <c r="FK101" s="2">
        <f t="shared" si="307"/>
        <v>0.95338570355630015</v>
      </c>
      <c r="FL101" s="2">
        <f t="shared" si="307"/>
        <v>0.94782733961546906</v>
      </c>
      <c r="FM101" s="2">
        <f t="shared" si="307"/>
        <v>0.94962191420690867</v>
      </c>
      <c r="FN101" s="2">
        <f t="shared" si="307"/>
        <v>0.95067120512282166</v>
      </c>
      <c r="FO101" s="2">
        <f t="shared" si="307"/>
        <v>0.94652672412582051</v>
      </c>
      <c r="FP101" s="2">
        <f t="shared" si="307"/>
        <v>0.95194752247215175</v>
      </c>
      <c r="FQ101" s="2">
        <f t="shared" si="307"/>
        <v>0.94678395279032679</v>
      </c>
      <c r="FR101" s="2">
        <f t="shared" si="307"/>
        <v>0.94790836356006936</v>
      </c>
      <c r="FS101" s="2">
        <f t="shared" si="307"/>
        <v>0.94614288716956485</v>
      </c>
      <c r="FT101" s="2">
        <f t="shared" si="307"/>
        <v>0.94837575714732647</v>
      </c>
      <c r="FU101" s="2">
        <f t="shared" si="307"/>
        <v>0.94145270228574041</v>
      </c>
      <c r="FW101" s="2">
        <f t="shared" si="324"/>
        <v>2.2772515154324382E-3</v>
      </c>
      <c r="FX101" s="2">
        <f t="shared" si="164"/>
        <v>3.2487869203013287E-3</v>
      </c>
      <c r="FY101" s="2">
        <f t="shared" si="165"/>
        <v>3.0270901124439271E-3</v>
      </c>
      <c r="FZ101" s="2">
        <f t="shared" si="166"/>
        <v>2.6037660027612031E-3</v>
      </c>
      <c r="GA101" s="2">
        <f t="shared" si="167"/>
        <v>2.8957707287456304E-3</v>
      </c>
      <c r="GB101" s="2">
        <f t="shared" si="168"/>
        <v>2.8954941415493336E-3</v>
      </c>
      <c r="GC101" s="2">
        <f t="shared" si="169"/>
        <v>2.9586092191159225E-3</v>
      </c>
      <c r="GD101" s="2">
        <f t="shared" si="170"/>
        <v>3.3530123560664466E-3</v>
      </c>
      <c r="GE101" s="2">
        <f t="shared" si="171"/>
        <v>3.2490659173815203E-3</v>
      </c>
      <c r="GF101" s="2">
        <f t="shared" si="172"/>
        <v>3.1616344721345159E-3</v>
      </c>
      <c r="GG101" s="2">
        <f t="shared" si="173"/>
        <v>2.6719372537240146E-3</v>
      </c>
      <c r="GH101" s="2">
        <f t="shared" si="174"/>
        <v>2.4664473356784695E-3</v>
      </c>
      <c r="GI101" s="2">
        <f t="shared" si="175"/>
        <v>2.2475838289961613E-3</v>
      </c>
      <c r="GJ101" s="2">
        <f t="shared" si="176"/>
        <v>1.8897248696500037E-3</v>
      </c>
      <c r="GK101" s="2">
        <f t="shared" si="177"/>
        <v>1.8633869302938895E-3</v>
      </c>
      <c r="GM101" s="86">
        <f t="shared" si="325"/>
        <v>1.4785461385180867E-11</v>
      </c>
      <c r="GN101" s="86">
        <f t="shared" si="178"/>
        <v>1.2793700445201E-13</v>
      </c>
      <c r="GO101" s="86">
        <f t="shared" si="179"/>
        <v>2.6012408009696272E-16</v>
      </c>
      <c r="GP101" s="86">
        <f t="shared" si="180"/>
        <v>2.6449598154044293E-18</v>
      </c>
      <c r="GQ101" s="86">
        <f t="shared" si="181"/>
        <v>2.9940267567096423E-15</v>
      </c>
      <c r="GR101" s="86">
        <f t="shared" si="182"/>
        <v>3.5225136646328201E-14</v>
      </c>
      <c r="GS101" s="86">
        <f t="shared" si="183"/>
        <v>4.7679239776915734E-12</v>
      </c>
      <c r="GT101" s="86">
        <f t="shared" si="184"/>
        <v>2.3754975696879229E-10</v>
      </c>
      <c r="GU101" s="86">
        <f t="shared" si="185"/>
        <v>8.1701124978300884E-12</v>
      </c>
      <c r="GV101" s="86">
        <f t="shared" si="186"/>
        <v>1.1732852794443701E-19</v>
      </c>
      <c r="GW101" s="86">
        <f t="shared" si="187"/>
        <v>1.0398952246092537E-17</v>
      </c>
      <c r="GX101" s="86">
        <f t="shared" si="188"/>
        <v>5.4881124737139535E-20</v>
      </c>
      <c r="GY101" s="86">
        <f t="shared" si="189"/>
        <v>4.8288068279354449E-14</v>
      </c>
      <c r="GZ101" s="86">
        <f t="shared" si="190"/>
        <v>6.7763544136211021E-14</v>
      </c>
      <c r="HA101" s="86">
        <f t="shared" si="191"/>
        <v>1.4555838730985125E-12</v>
      </c>
      <c r="HC101" s="86">
        <f t="shared" si="326"/>
        <v>0.37075615381562349</v>
      </c>
      <c r="HD101" s="86">
        <f t="shared" si="192"/>
        <v>0.42548271996566972</v>
      </c>
      <c r="HE101" s="86">
        <f t="shared" si="193"/>
        <v>0.44654169212814337</v>
      </c>
      <c r="HF101" s="86">
        <f t="shared" si="194"/>
        <v>0.36347913114622799</v>
      </c>
      <c r="HG101" s="86">
        <f t="shared" si="195"/>
        <v>0.50484510612412337</v>
      </c>
      <c r="HH101" s="86">
        <f t="shared" si="196"/>
        <v>0.48369283910726235</v>
      </c>
      <c r="HI101" s="86">
        <f t="shared" si="197"/>
        <v>0.47276433013574803</v>
      </c>
      <c r="HJ101" s="86">
        <f t="shared" si="198"/>
        <v>0.55318430130795637</v>
      </c>
      <c r="HK101" s="86">
        <f t="shared" si="199"/>
        <v>0.50786920045390704</v>
      </c>
      <c r="HL101" s="86">
        <f t="shared" si="200"/>
        <v>0.53982620847483154</v>
      </c>
      <c r="HM101" s="86">
        <f t="shared" si="201"/>
        <v>0.46685289730613438</v>
      </c>
      <c r="HN101" s="86">
        <f t="shared" si="202"/>
        <v>0.40131560380547954</v>
      </c>
      <c r="HO101" s="86">
        <f t="shared" si="203"/>
        <v>0.30077677330012498</v>
      </c>
      <c r="HP101" s="86">
        <f t="shared" si="204"/>
        <v>0.30247843799017626</v>
      </c>
      <c r="HQ101" s="86">
        <f t="shared" si="205"/>
        <v>0.29809307164850196</v>
      </c>
      <c r="HS101" s="86">
        <f t="shared" si="327"/>
        <v>3.9275296460499394E-21</v>
      </c>
      <c r="HT101" s="86">
        <f t="shared" si="206"/>
        <v>1.6128710117344904E-16</v>
      </c>
      <c r="HU101" s="86">
        <f t="shared" si="207"/>
        <v>9.384535259285555E-23</v>
      </c>
      <c r="HV101" s="86">
        <f t="shared" si="208"/>
        <v>9.1853724769169928E-25</v>
      </c>
      <c r="HW101" s="86">
        <f t="shared" si="209"/>
        <v>4.6670653447311225E-24</v>
      </c>
      <c r="HX101" s="86">
        <f t="shared" si="210"/>
        <v>3.5239811834480572E-24</v>
      </c>
      <c r="HY101" s="86">
        <f t="shared" si="211"/>
        <v>1.2207283515696729E-23</v>
      </c>
      <c r="HZ101" s="86">
        <f t="shared" si="212"/>
        <v>1.2208230083194083E-21</v>
      </c>
      <c r="IA101" s="86">
        <f t="shared" si="213"/>
        <v>6.0555766246598314E-23</v>
      </c>
      <c r="IB101" s="86">
        <f t="shared" si="214"/>
        <v>2.1020128873716188E-21</v>
      </c>
      <c r="IC101" s="86">
        <f t="shared" si="215"/>
        <v>1.6146060568153999E-26</v>
      </c>
      <c r="ID101" s="86">
        <f t="shared" si="216"/>
        <v>2.2549970112708586E-22</v>
      </c>
      <c r="IE101" s="86">
        <f t="shared" si="217"/>
        <v>1.0997587853015913E-26</v>
      </c>
      <c r="IF101" s="86">
        <f t="shared" si="218"/>
        <v>7.502499676176852E-13</v>
      </c>
      <c r="IG101" s="86">
        <f t="shared" si="219"/>
        <v>1.2415427753484729E-9</v>
      </c>
      <c r="II101" s="86">
        <f t="shared" si="328"/>
        <v>4.3842444780221056E-70</v>
      </c>
      <c r="IJ101" s="86">
        <f t="shared" si="329"/>
        <v>9.1807648339766381E-61</v>
      </c>
      <c r="IK101" s="86">
        <f t="shared" si="330"/>
        <v>1.6804172926492254E-79</v>
      </c>
      <c r="IL101" s="86">
        <f t="shared" si="331"/>
        <v>1.0661537760951483E-82</v>
      </c>
      <c r="IM101" s="86">
        <f t="shared" si="332"/>
        <v>1.9053922345860005E-82</v>
      </c>
      <c r="IN101" s="86">
        <f t="shared" si="333"/>
        <v>1.4024945122327242E-83</v>
      </c>
      <c r="IO101" s="86">
        <f t="shared" si="334"/>
        <v>1.7544304335366684E-82</v>
      </c>
      <c r="IP101" s="86">
        <f t="shared" si="335"/>
        <v>2.9146478191667828E-74</v>
      </c>
      <c r="IQ101" s="86">
        <f t="shared" si="336"/>
        <v>7.1083879114027214E-79</v>
      </c>
      <c r="IR101" s="86">
        <f t="shared" si="337"/>
        <v>1.0160139662725184E-73</v>
      </c>
      <c r="IS101" s="86">
        <f t="shared" si="338"/>
        <v>2.740603400163909E-93</v>
      </c>
      <c r="IT101" s="86">
        <f t="shared" si="339"/>
        <v>1.2505610751073445E-75</v>
      </c>
      <c r="IU101" s="86">
        <f t="shared" si="340"/>
        <v>3.1106937402216093E-89</v>
      </c>
      <c r="IV101" s="86">
        <f t="shared" si="341"/>
        <v>3.3687152842740908E-65</v>
      </c>
      <c r="IW101" s="86">
        <f t="shared" si="342"/>
        <v>2.0449440266976075E-54</v>
      </c>
      <c r="IY101" s="86">
        <f t="shared" si="343"/>
        <v>0.37075615383040894</v>
      </c>
      <c r="IZ101" s="86">
        <f t="shared" si="344"/>
        <v>0.42548271996579784</v>
      </c>
      <c r="JA101" s="86">
        <f t="shared" si="345"/>
        <v>0.44654169212814365</v>
      </c>
      <c r="JB101" s="86">
        <f t="shared" si="346"/>
        <v>0.36347913114622799</v>
      </c>
      <c r="JC101" s="86">
        <f t="shared" si="347"/>
        <v>0.50484510612412636</v>
      </c>
      <c r="JD101" s="86">
        <f t="shared" si="348"/>
        <v>0.4836928391072976</v>
      </c>
      <c r="JE101" s="86">
        <f t="shared" si="349"/>
        <v>0.47276433014051594</v>
      </c>
      <c r="JF101" s="86">
        <f t="shared" si="350"/>
        <v>0.55318430154550613</v>
      </c>
      <c r="JG101" s="86">
        <f t="shared" si="351"/>
        <v>0.50786920046207717</v>
      </c>
      <c r="JH101" s="86">
        <f t="shared" si="352"/>
        <v>0.53982620847483154</v>
      </c>
      <c r="JI101" s="86">
        <f t="shared" si="353"/>
        <v>0.46685289730613438</v>
      </c>
      <c r="JJ101" s="86">
        <f t="shared" si="354"/>
        <v>0.40131560380547954</v>
      </c>
      <c r="JK101" s="86">
        <f t="shared" si="355"/>
        <v>0.30077677330017327</v>
      </c>
      <c r="JL101" s="86">
        <f t="shared" si="356"/>
        <v>0.30247843799099428</v>
      </c>
      <c r="JM101" s="86">
        <f t="shared" si="357"/>
        <v>0.29809307289150028</v>
      </c>
    </row>
    <row r="102" spans="2:273" x14ac:dyDescent="0.25">
      <c r="B102" s="2">
        <v>75</v>
      </c>
      <c r="C102" s="37">
        <v>182.25399999999999</v>
      </c>
      <c r="D102" s="37">
        <v>191.43899999999999</v>
      </c>
      <c r="E102" s="37">
        <v>196.91200000000001</v>
      </c>
      <c r="F102" s="37">
        <v>193.982</v>
      </c>
      <c r="G102" s="37">
        <v>199.45599999999999</v>
      </c>
      <c r="H102" s="37">
        <v>198.24600000000001</v>
      </c>
      <c r="I102" s="37">
        <v>197.36799999999999</v>
      </c>
      <c r="J102" s="37">
        <v>198.351</v>
      </c>
      <c r="K102" s="37">
        <v>195.035</v>
      </c>
      <c r="L102" s="37">
        <v>193.56100000000001</v>
      </c>
      <c r="M102" s="37">
        <v>194.49100000000001</v>
      </c>
      <c r="N102" s="37">
        <v>188.56100000000001</v>
      </c>
      <c r="O102" s="37">
        <v>182.947</v>
      </c>
      <c r="P102" s="37">
        <v>174.78299999999999</v>
      </c>
      <c r="Q102" s="37">
        <v>162.61699999999999</v>
      </c>
      <c r="S102" s="4">
        <f t="shared" si="229"/>
        <v>180.65927952375765</v>
      </c>
      <c r="T102" s="4">
        <f t="shared" si="230"/>
        <v>193.24279501213374</v>
      </c>
      <c r="U102" s="4">
        <f t="shared" si="231"/>
        <v>202.33087366148067</v>
      </c>
      <c r="V102" s="4">
        <f t="shared" si="232"/>
        <v>194.16425266209814</v>
      </c>
      <c r="W102" s="4">
        <f t="shared" si="233"/>
        <v>204.36129211321091</v>
      </c>
      <c r="X102" s="4">
        <f t="shared" si="234"/>
        <v>201.89412693653458</v>
      </c>
      <c r="Y102" s="4">
        <f t="shared" si="235"/>
        <v>201.51397510149283</v>
      </c>
      <c r="Z102" s="4">
        <f t="shared" si="236"/>
        <v>201.37809564920619</v>
      </c>
      <c r="AA102" s="4">
        <f t="shared" si="237"/>
        <v>198.93440400229326</v>
      </c>
      <c r="AB102" s="4">
        <f t="shared" si="238"/>
        <v>197.86888682264481</v>
      </c>
      <c r="AC102" s="4">
        <f t="shared" si="239"/>
        <v>197.55176709450626</v>
      </c>
      <c r="AD102" s="4">
        <f t="shared" si="240"/>
        <v>186.86533117531738</v>
      </c>
      <c r="AE102" s="4">
        <f t="shared" si="241"/>
        <v>181.05559430324166</v>
      </c>
      <c r="AF102" s="4">
        <f t="shared" si="242"/>
        <v>171.70348944525091</v>
      </c>
      <c r="AG102" s="4">
        <f t="shared" si="243"/>
        <v>163.02295352700455</v>
      </c>
      <c r="AI102" s="4">
        <f t="shared" si="244"/>
        <v>1.5947204762423439</v>
      </c>
      <c r="AJ102" s="4">
        <f t="shared" si="245"/>
        <v>-1.8037950121337474</v>
      </c>
      <c r="AK102" s="4">
        <f t="shared" si="246"/>
        <v>-5.4188736614806601</v>
      </c>
      <c r="AL102" s="4">
        <f t="shared" si="247"/>
        <v>-0.1822526620981364</v>
      </c>
      <c r="AM102" s="4">
        <f t="shared" si="248"/>
        <v>-4.9052921132109191</v>
      </c>
      <c r="AN102" s="4">
        <f t="shared" si="249"/>
        <v>-3.6481269365345668</v>
      </c>
      <c r="AO102" s="4">
        <f t="shared" si="250"/>
        <v>-4.1459751014928372</v>
      </c>
      <c r="AP102" s="4">
        <f t="shared" si="251"/>
        <v>-3.0270956492061885</v>
      </c>
      <c r="AQ102" s="4">
        <f t="shared" si="252"/>
        <v>-3.8994040022932666</v>
      </c>
      <c r="AR102" s="4">
        <f t="shared" si="253"/>
        <v>-4.3078868226448037</v>
      </c>
      <c r="AS102" s="4">
        <f t="shared" si="254"/>
        <v>-3.0607670945062466</v>
      </c>
      <c r="AT102" s="4">
        <f t="shared" si="255"/>
        <v>1.6956688246826275</v>
      </c>
      <c r="AU102" s="4">
        <f t="shared" si="256"/>
        <v>1.8914056967583406</v>
      </c>
      <c r="AV102" s="4">
        <f t="shared" si="257"/>
        <v>3.0795105547490778</v>
      </c>
      <c r="AW102" s="4">
        <f t="shared" si="257"/>
        <v>-0.40595352700455578</v>
      </c>
      <c r="AY102" s="2">
        <f t="shared" si="308"/>
        <v>98.587425696613252</v>
      </c>
      <c r="AZ102" s="2">
        <f t="shared" si="147"/>
        <v>100.19334316078869</v>
      </c>
      <c r="BA102" s="2">
        <f t="shared" si="148"/>
        <v>100.41016097209619</v>
      </c>
      <c r="BB102" s="2">
        <f t="shared" si="149"/>
        <v>99.113687420923156</v>
      </c>
      <c r="BC102" s="2">
        <f t="shared" si="150"/>
        <v>98.313802836088968</v>
      </c>
      <c r="BD102" s="2">
        <f t="shared" si="151"/>
        <v>96.543066686321609</v>
      </c>
      <c r="BE102" s="2">
        <f t="shared" si="152"/>
        <v>96.147646715311765</v>
      </c>
      <c r="BF102" s="2">
        <f t="shared" si="153"/>
        <v>101.50630939270309</v>
      </c>
      <c r="BG102" s="2">
        <f t="shared" si="154"/>
        <v>103.97737769533951</v>
      </c>
      <c r="BH102" s="2">
        <f t="shared" si="155"/>
        <v>104.63573270675097</v>
      </c>
      <c r="BI102" s="2">
        <f t="shared" si="156"/>
        <v>103.92515234748885</v>
      </c>
      <c r="BJ102" s="2">
        <f t="shared" si="157"/>
        <v>104.17103590507222</v>
      </c>
      <c r="BK102" s="2">
        <f t="shared" si="158"/>
        <v>103.6871313505289</v>
      </c>
      <c r="BL102" s="2">
        <f t="shared" si="159"/>
        <v>104.91047635010734</v>
      </c>
      <c r="BM102" s="2">
        <f t="shared" si="160"/>
        <v>108.27042856006146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113.03673771106941</v>
      </c>
      <c r="DL102" s="2">
        <f t="shared" si="289"/>
        <v>119.81969033771105</v>
      </c>
      <c r="DM102" s="2">
        <f t="shared" si="289"/>
        <v>117.78138798920378</v>
      </c>
      <c r="DN102" s="2">
        <f t="shared" si="289"/>
        <v>114.14351093117409</v>
      </c>
      <c r="DO102" s="2">
        <f t="shared" si="289"/>
        <v>116.29575746799432</v>
      </c>
      <c r="DP102" s="2">
        <f t="shared" si="289"/>
        <v>118.08063105963107</v>
      </c>
      <c r="DQ102" s="2">
        <f t="shared" si="289"/>
        <v>114.71033807491702</v>
      </c>
      <c r="DR102" s="2">
        <f t="shared" si="289"/>
        <v>118.28490374585112</v>
      </c>
      <c r="DS102" s="2">
        <f t="shared" si="289"/>
        <v>122.35764753324754</v>
      </c>
      <c r="DT102" s="2">
        <f t="shared" si="289"/>
        <v>121.69517117117117</v>
      </c>
      <c r="DU102" s="2">
        <f t="shared" si="289"/>
        <v>123.45480392156865</v>
      </c>
      <c r="DV102" s="2">
        <f t="shared" si="289"/>
        <v>123.68444779064781</v>
      </c>
      <c r="DW102" s="2">
        <f t="shared" si="289"/>
        <v>122.26588477951637</v>
      </c>
      <c r="DX102" s="2">
        <f t="shared" si="289"/>
        <v>120.748649122807</v>
      </c>
      <c r="DY102" s="2">
        <f t="shared" si="289"/>
        <v>117.52598395721928</v>
      </c>
      <c r="EA102" s="2">
        <f t="shared" si="228"/>
        <v>98.009102257761086</v>
      </c>
      <c r="EB102" s="2">
        <f t="shared" si="290"/>
        <v>99.38876902769475</v>
      </c>
      <c r="EC102" s="2">
        <f t="shared" si="291"/>
        <v>99.670683061257463</v>
      </c>
      <c r="ED102" s="2">
        <f t="shared" si="292"/>
        <v>98.443583130588294</v>
      </c>
      <c r="EE102" s="2">
        <f t="shared" si="293"/>
        <v>97.512869480793569</v>
      </c>
      <c r="EF102" s="2">
        <f t="shared" si="294"/>
        <v>95.463634639608117</v>
      </c>
      <c r="EG102" s="2">
        <f t="shared" si="295"/>
        <v>95.249557284768201</v>
      </c>
      <c r="EH102" s="2">
        <f t="shared" si="296"/>
        <v>100.71392191659271</v>
      </c>
      <c r="EI102" s="2">
        <f t="shared" si="297"/>
        <v>103.03342818693417</v>
      </c>
      <c r="EJ102" s="2">
        <f t="shared" si="298"/>
        <v>103.84941991772742</v>
      </c>
      <c r="EK102" s="2">
        <f t="shared" si="299"/>
        <v>102.92466915930204</v>
      </c>
      <c r="EL102" s="2">
        <f t="shared" si="300"/>
        <v>103.19374493220568</v>
      </c>
      <c r="EM102" s="2">
        <f t="shared" si="301"/>
        <v>102.72372783299438</v>
      </c>
      <c r="EN102" s="2">
        <f t="shared" si="302"/>
        <v>104.12312882001349</v>
      </c>
      <c r="EO102" s="2">
        <f t="shared" si="303"/>
        <v>107.74387532029063</v>
      </c>
      <c r="EQ102" s="2">
        <f t="shared" si="304"/>
        <v>98.285312634908991</v>
      </c>
      <c r="ER102" s="2">
        <f t="shared" si="305"/>
        <v>99.299814084125927</v>
      </c>
      <c r="ES102" s="2">
        <f t="shared" si="305"/>
        <v>99.4883380375569</v>
      </c>
      <c r="ET102" s="2">
        <f t="shared" si="305"/>
        <v>98.096408878219918</v>
      </c>
      <c r="EU102" s="2">
        <f t="shared" si="305"/>
        <v>97.239617266880629</v>
      </c>
      <c r="EV102" s="2">
        <f t="shared" si="305"/>
        <v>94.930029093676637</v>
      </c>
      <c r="EW102" s="2">
        <f t="shared" si="305"/>
        <v>95.24208111785866</v>
      </c>
      <c r="EX102" s="2">
        <f t="shared" si="305"/>
        <v>100.29251425763346</v>
      </c>
      <c r="EY102" s="2">
        <f t="shared" si="305"/>
        <v>102.2154725238679</v>
      </c>
      <c r="EZ102" s="2">
        <f t="shared" si="305"/>
        <v>104.11288084821821</v>
      </c>
      <c r="FA102" s="2">
        <f t="shared" si="305"/>
        <v>102.71779090079725</v>
      </c>
      <c r="FB102" s="2">
        <f t="shared" si="305"/>
        <v>102.94719395766242</v>
      </c>
      <c r="FC102" s="2">
        <f t="shared" si="305"/>
        <v>102.30008895828391</v>
      </c>
      <c r="FD102" s="2">
        <f t="shared" si="305"/>
        <v>104.61314283560662</v>
      </c>
      <c r="FE102" s="2">
        <f t="shared" si="305"/>
        <v>108.49055774471536</v>
      </c>
      <c r="FG102" s="2">
        <f t="shared" si="306"/>
        <v>0.96156188997214675</v>
      </c>
      <c r="FH102" s="2">
        <f t="shared" si="307"/>
        <v>0.96060427726055708</v>
      </c>
      <c r="FI102" s="2">
        <f t="shared" si="307"/>
        <v>0.95913560706598688</v>
      </c>
      <c r="FJ102" s="2">
        <f t="shared" si="307"/>
        <v>0.9572548853136531</v>
      </c>
      <c r="FK102" s="2">
        <f t="shared" si="307"/>
        <v>0.95731216998489932</v>
      </c>
      <c r="FL102" s="2">
        <f t="shared" si="307"/>
        <v>0.95219852941347716</v>
      </c>
      <c r="FM102" s="2">
        <f t="shared" si="307"/>
        <v>0.95385006971866559</v>
      </c>
      <c r="FN102" s="2">
        <f t="shared" si="307"/>
        <v>0.95481548554669582</v>
      </c>
      <c r="FO102" s="2">
        <f t="shared" si="307"/>
        <v>0.95100125030525973</v>
      </c>
      <c r="FP102" s="2">
        <f t="shared" si="307"/>
        <v>0.95598953913188944</v>
      </c>
      <c r="FQ102" s="2">
        <f t="shared" si="307"/>
        <v>0.95123806350304685</v>
      </c>
      <c r="FR102" s="2">
        <f t="shared" si="307"/>
        <v>0.95227310674196231</v>
      </c>
      <c r="FS102" s="2">
        <f t="shared" si="307"/>
        <v>0.9506478573081163</v>
      </c>
      <c r="FT102" s="2">
        <f t="shared" si="307"/>
        <v>0.95270329161594847</v>
      </c>
      <c r="FU102" s="2">
        <f t="shared" si="307"/>
        <v>0.94632773571966955</v>
      </c>
      <c r="FW102" s="2">
        <f t="shared" si="324"/>
        <v>2.4964081601553615E-3</v>
      </c>
      <c r="FX102" s="2">
        <f t="shared" si="164"/>
        <v>3.5611078387056852E-3</v>
      </c>
      <c r="FY102" s="2">
        <f t="shared" si="165"/>
        <v>3.3181692407225371E-3</v>
      </c>
      <c r="FZ102" s="2">
        <f t="shared" si="166"/>
        <v>2.854255641896715E-3</v>
      </c>
      <c r="GA102" s="2">
        <f t="shared" si="167"/>
        <v>3.1742626436130194E-3</v>
      </c>
      <c r="GB102" s="2">
        <f t="shared" si="168"/>
        <v>3.1739595411592763E-3</v>
      </c>
      <c r="GC102" s="2">
        <f t="shared" si="169"/>
        <v>3.2431247779792032E-3</v>
      </c>
      <c r="GD102" s="2">
        <f t="shared" si="170"/>
        <v>3.6753160023558135E-3</v>
      </c>
      <c r="GE102" s="2">
        <f t="shared" si="171"/>
        <v>3.5614135612330668E-3</v>
      </c>
      <c r="GF102" s="2">
        <f t="shared" si="172"/>
        <v>3.4656061532160817E-3</v>
      </c>
      <c r="GG102" s="2">
        <f t="shared" si="173"/>
        <v>2.9289659005437645E-3</v>
      </c>
      <c r="GH102" s="2">
        <f t="shared" si="174"/>
        <v>2.703762342573377E-3</v>
      </c>
      <c r="GI102" s="2">
        <f t="shared" si="175"/>
        <v>2.4638923850920772E-3</v>
      </c>
      <c r="GJ102" s="2">
        <f t="shared" si="176"/>
        <v>2.0716644161284607E-3</v>
      </c>
      <c r="GK102" s="2">
        <f t="shared" si="177"/>
        <v>2.0427958939423234E-3</v>
      </c>
      <c r="GM102" s="86">
        <f t="shared" si="325"/>
        <v>4.4521522927981504E-13</v>
      </c>
      <c r="GN102" s="86">
        <f t="shared" si="178"/>
        <v>2.5903851986058086E-15</v>
      </c>
      <c r="GO102" s="86">
        <f t="shared" si="179"/>
        <v>2.5831257088325717E-18</v>
      </c>
      <c r="GP102" s="86">
        <f t="shared" si="180"/>
        <v>1.0793589706559701E-20</v>
      </c>
      <c r="GQ102" s="86">
        <f t="shared" si="181"/>
        <v>4.5604599053405083E-17</v>
      </c>
      <c r="GR102" s="86">
        <f t="shared" si="182"/>
        <v>6.7883371291095842E-16</v>
      </c>
      <c r="GS102" s="86">
        <f t="shared" si="183"/>
        <v>1.5396890271681315E-13</v>
      </c>
      <c r="GT102" s="86">
        <f t="shared" si="184"/>
        <v>1.4231312030999649E-11</v>
      </c>
      <c r="GU102" s="86">
        <f t="shared" si="185"/>
        <v>2.9333149689161644E-13</v>
      </c>
      <c r="GV102" s="86">
        <f t="shared" si="186"/>
        <v>4.3607274845127685E-22</v>
      </c>
      <c r="GW102" s="86">
        <f t="shared" si="187"/>
        <v>6.4989399545419635E-20</v>
      </c>
      <c r="GX102" s="86">
        <f t="shared" si="188"/>
        <v>1.4135599850409396E-22</v>
      </c>
      <c r="GY102" s="86">
        <f t="shared" si="189"/>
        <v>7.4559461645325111E-16</v>
      </c>
      <c r="GZ102" s="86">
        <f t="shared" si="190"/>
        <v>1.1367063440974679E-15</v>
      </c>
      <c r="HA102" s="86">
        <f t="shared" si="191"/>
        <v>4.3433690002428507E-14</v>
      </c>
      <c r="HC102" s="86">
        <f t="shared" si="326"/>
        <v>0.45440278910880655</v>
      </c>
      <c r="HD102" s="86">
        <f t="shared" si="192"/>
        <v>0.51246904028404572</v>
      </c>
      <c r="HE102" s="86">
        <f t="shared" si="193"/>
        <v>0.54346139508308933</v>
      </c>
      <c r="HF102" s="86">
        <f t="shared" si="194"/>
        <v>0.45748489515801166</v>
      </c>
      <c r="HG102" s="86">
        <f t="shared" si="195"/>
        <v>0.59804745983256069</v>
      </c>
      <c r="HH102" s="86">
        <f t="shared" si="196"/>
        <v>0.58710745177703227</v>
      </c>
      <c r="HI102" s="86">
        <f t="shared" si="197"/>
        <v>0.57942488855812191</v>
      </c>
      <c r="HJ102" s="86">
        <f t="shared" si="198"/>
        <v>0.64672521591447751</v>
      </c>
      <c r="HK102" s="86">
        <f t="shared" si="199"/>
        <v>0.59605855630251137</v>
      </c>
      <c r="HL102" s="86">
        <f t="shared" si="200"/>
        <v>0.6230182391527096</v>
      </c>
      <c r="HM102" s="86">
        <f t="shared" si="201"/>
        <v>0.56963934153588802</v>
      </c>
      <c r="HN102" s="86">
        <f t="shared" si="202"/>
        <v>0.48819511344466432</v>
      </c>
      <c r="HO102" s="86">
        <f t="shared" si="203"/>
        <v>0.38542539727750369</v>
      </c>
      <c r="HP102" s="86">
        <f t="shared" si="204"/>
        <v>0.38647588293562601</v>
      </c>
      <c r="HQ102" s="86">
        <f t="shared" si="205"/>
        <v>0.39285692620741319</v>
      </c>
      <c r="HS102" s="86">
        <f t="shared" si="327"/>
        <v>3.7643542200345687E-20</v>
      </c>
      <c r="HT102" s="86">
        <f t="shared" si="206"/>
        <v>1.1376956532762602E-15</v>
      </c>
      <c r="HU102" s="86">
        <f t="shared" si="207"/>
        <v>1.2994109381050054E-21</v>
      </c>
      <c r="HV102" s="86">
        <f t="shared" si="208"/>
        <v>1.4145149369067993E-23</v>
      </c>
      <c r="HW102" s="86">
        <f t="shared" si="209"/>
        <v>7.2048065943059726E-23</v>
      </c>
      <c r="HX102" s="86">
        <f t="shared" si="210"/>
        <v>5.5852473159095048E-23</v>
      </c>
      <c r="HY102" s="86">
        <f t="shared" si="211"/>
        <v>1.8565566554396144E-22</v>
      </c>
      <c r="HZ102" s="86">
        <f t="shared" si="212"/>
        <v>1.5106530658649247E-20</v>
      </c>
      <c r="IA102" s="86">
        <f t="shared" si="213"/>
        <v>8.6689903511104574E-22</v>
      </c>
      <c r="IB102" s="86">
        <f t="shared" si="214"/>
        <v>2.4762155576925521E-20</v>
      </c>
      <c r="IC102" s="86">
        <f t="shared" si="215"/>
        <v>3.3297585630214023E-25</v>
      </c>
      <c r="ID102" s="86">
        <f t="shared" si="216"/>
        <v>2.62295216760379E-21</v>
      </c>
      <c r="IE102" s="86">
        <f t="shared" si="217"/>
        <v>1.9706124359227451E-25</v>
      </c>
      <c r="IF102" s="86">
        <f t="shared" si="218"/>
        <v>2.5633241228477467E-12</v>
      </c>
      <c r="IG102" s="86">
        <f t="shared" si="219"/>
        <v>2.9848491762329489E-9</v>
      </c>
      <c r="II102" s="86">
        <f t="shared" si="328"/>
        <v>4.9268509828059091E-68</v>
      </c>
      <c r="IJ102" s="86">
        <f t="shared" si="329"/>
        <v>6.9773096666945569E-59</v>
      </c>
      <c r="IK102" s="86">
        <f t="shared" si="330"/>
        <v>4.7011396132218127E-77</v>
      </c>
      <c r="IL102" s="86">
        <f t="shared" si="331"/>
        <v>3.2429358974246716E-80</v>
      </c>
      <c r="IM102" s="86">
        <f t="shared" si="332"/>
        <v>6.3122419166121229E-80</v>
      </c>
      <c r="IN102" s="86">
        <f t="shared" si="333"/>
        <v>5.0398020162960949E-81</v>
      </c>
      <c r="IO102" s="86">
        <f t="shared" si="334"/>
        <v>5.9526095864176791E-80</v>
      </c>
      <c r="IP102" s="86">
        <f t="shared" si="335"/>
        <v>6.1301024556833846E-72</v>
      </c>
      <c r="IQ102" s="86">
        <f t="shared" si="336"/>
        <v>2.0357017431143024E-76</v>
      </c>
      <c r="IR102" s="86">
        <f t="shared" si="337"/>
        <v>1.9453356229359765E-71</v>
      </c>
      <c r="IS102" s="86">
        <f t="shared" si="338"/>
        <v>1.8103299432781894E-90</v>
      </c>
      <c r="IT102" s="86">
        <f t="shared" si="339"/>
        <v>2.2041674021208841E-73</v>
      </c>
      <c r="IU102" s="86">
        <f t="shared" si="340"/>
        <v>1.293751180411885E-86</v>
      </c>
      <c r="IV102" s="86">
        <f t="shared" si="341"/>
        <v>2.373662353385192E-63</v>
      </c>
      <c r="IW102" s="86">
        <f t="shared" si="342"/>
        <v>6.9484516991596971E-53</v>
      </c>
      <c r="IY102" s="86">
        <f t="shared" si="343"/>
        <v>0.45440278910925175</v>
      </c>
      <c r="IZ102" s="86">
        <f t="shared" si="344"/>
        <v>0.51246904028404938</v>
      </c>
      <c r="JA102" s="86">
        <f t="shared" si="345"/>
        <v>0.54346139508308933</v>
      </c>
      <c r="JB102" s="86">
        <f t="shared" si="346"/>
        <v>0.45748489515801166</v>
      </c>
      <c r="JC102" s="86">
        <f t="shared" si="347"/>
        <v>0.59804745983256069</v>
      </c>
      <c r="JD102" s="86">
        <f t="shared" si="348"/>
        <v>0.58710745177703294</v>
      </c>
      <c r="JE102" s="86">
        <f t="shared" si="349"/>
        <v>0.5794248885582759</v>
      </c>
      <c r="JF102" s="86">
        <f t="shared" si="350"/>
        <v>0.6467252159287088</v>
      </c>
      <c r="JG102" s="86">
        <f t="shared" si="351"/>
        <v>0.59605855630280469</v>
      </c>
      <c r="JH102" s="86">
        <f t="shared" si="352"/>
        <v>0.6230182391527096</v>
      </c>
      <c r="JI102" s="86">
        <f t="shared" si="353"/>
        <v>0.56963934153588802</v>
      </c>
      <c r="JJ102" s="86">
        <f t="shared" si="354"/>
        <v>0.48819511344466432</v>
      </c>
      <c r="JK102" s="86">
        <f t="shared" si="355"/>
        <v>0.38542539727750441</v>
      </c>
      <c r="JL102" s="86">
        <f t="shared" si="356"/>
        <v>0.38647588293819046</v>
      </c>
      <c r="JM102" s="86">
        <f t="shared" si="357"/>
        <v>0.3928569291923058</v>
      </c>
    </row>
    <row r="103" spans="2:273" x14ac:dyDescent="0.25">
      <c r="B103" s="2">
        <v>76</v>
      </c>
      <c r="C103" s="37">
        <v>182.63499999999999</v>
      </c>
      <c r="D103" s="37">
        <v>193.63200000000001</v>
      </c>
      <c r="E103" s="37">
        <v>198.596</v>
      </c>
      <c r="F103" s="37">
        <v>199.71899999999999</v>
      </c>
      <c r="G103" s="37">
        <v>196.24600000000001</v>
      </c>
      <c r="H103" s="37">
        <v>195.947</v>
      </c>
      <c r="I103" s="37">
        <v>197.21100000000001</v>
      </c>
      <c r="J103" s="37">
        <v>193.404</v>
      </c>
      <c r="K103" s="37">
        <v>192.26300000000001</v>
      </c>
      <c r="L103" s="37">
        <v>189.12299999999999</v>
      </c>
      <c r="M103" s="37">
        <v>192.75399999999999</v>
      </c>
      <c r="N103" s="37">
        <v>192.49100000000001</v>
      </c>
      <c r="O103" s="37">
        <v>188.42099999999999</v>
      </c>
      <c r="P103" s="37">
        <v>180.36699999999999</v>
      </c>
      <c r="Q103" s="37">
        <v>168.833</v>
      </c>
      <c r="S103" s="4">
        <f t="shared" si="229"/>
        <v>187.78186085965046</v>
      </c>
      <c r="T103" s="4">
        <f t="shared" si="230"/>
        <v>198.64578158991068</v>
      </c>
      <c r="U103" s="4">
        <f t="shared" si="231"/>
        <v>205.22098301306121</v>
      </c>
      <c r="V103" s="4">
        <f t="shared" si="232"/>
        <v>203.8859436438683</v>
      </c>
      <c r="W103" s="4">
        <f t="shared" si="233"/>
        <v>201.19473960261769</v>
      </c>
      <c r="X103" s="4">
        <f t="shared" si="234"/>
        <v>202.90031321290996</v>
      </c>
      <c r="Y103" s="4">
        <f t="shared" si="235"/>
        <v>205.09557516772645</v>
      </c>
      <c r="Z103" s="4">
        <f t="shared" si="236"/>
        <v>195.59493871260389</v>
      </c>
      <c r="AA103" s="4">
        <f t="shared" si="237"/>
        <v>194.97995979024336</v>
      </c>
      <c r="AB103" s="4">
        <f t="shared" si="238"/>
        <v>192.2748628230064</v>
      </c>
      <c r="AC103" s="4">
        <f t="shared" si="239"/>
        <v>197.86151959384165</v>
      </c>
      <c r="AD103" s="4">
        <f t="shared" si="240"/>
        <v>191.3103715341457</v>
      </c>
      <c r="AE103" s="4">
        <f t="shared" si="241"/>
        <v>190.57712848627432</v>
      </c>
      <c r="AF103" s="4">
        <f t="shared" si="242"/>
        <v>180.3746631883777</v>
      </c>
      <c r="AG103" s="4">
        <f t="shared" si="243"/>
        <v>169.08154971869845</v>
      </c>
      <c r="AI103" s="4">
        <f t="shared" si="244"/>
        <v>-5.1468608596504737</v>
      </c>
      <c r="AJ103" s="4">
        <f t="shared" si="245"/>
        <v>-5.0137815899106783</v>
      </c>
      <c r="AK103" s="4">
        <f t="shared" si="246"/>
        <v>-6.6249830130612111</v>
      </c>
      <c r="AL103" s="4">
        <f t="shared" si="247"/>
        <v>-4.1669436438683078</v>
      </c>
      <c r="AM103" s="4">
        <f t="shared" si="248"/>
        <v>-4.9487396026176782</v>
      </c>
      <c r="AN103" s="4">
        <f t="shared" si="249"/>
        <v>-6.9533132129099613</v>
      </c>
      <c r="AO103" s="4">
        <f t="shared" si="250"/>
        <v>-7.8845751677264388</v>
      </c>
      <c r="AP103" s="4">
        <f t="shared" si="251"/>
        <v>-2.1909387126038951</v>
      </c>
      <c r="AQ103" s="4">
        <f t="shared" si="252"/>
        <v>-2.7169597902433509</v>
      </c>
      <c r="AR103" s="4">
        <f t="shared" si="253"/>
        <v>-3.151862823006411</v>
      </c>
      <c r="AS103" s="4">
        <f t="shared" si="254"/>
        <v>-5.1075195938416584</v>
      </c>
      <c r="AT103" s="4">
        <f t="shared" si="255"/>
        <v>1.180628465854312</v>
      </c>
      <c r="AU103" s="4">
        <f t="shared" si="256"/>
        <v>-2.1561284862743264</v>
      </c>
      <c r="AV103" s="4">
        <f t="shared" si="257"/>
        <v>-7.6631883777054099E-3</v>
      </c>
      <c r="AW103" s="4">
        <f t="shared" si="257"/>
        <v>-0.24854971869845599</v>
      </c>
      <c r="AY103" s="2">
        <f t="shared" si="308"/>
        <v>98.408395221813933</v>
      </c>
      <c r="AZ103" s="2">
        <f t="shared" si="147"/>
        <v>99.99387743015059</v>
      </c>
      <c r="BA103" s="2">
        <f t="shared" si="148"/>
        <v>100.21044250787121</v>
      </c>
      <c r="BB103" s="2">
        <f t="shared" si="149"/>
        <v>98.929878922416975</v>
      </c>
      <c r="BC103" s="2">
        <f t="shared" si="150"/>
        <v>98.117113505575816</v>
      </c>
      <c r="BD103" s="2">
        <f t="shared" si="151"/>
        <v>96.325913795030615</v>
      </c>
      <c r="BE103" s="2">
        <f t="shared" si="152"/>
        <v>95.972863403985457</v>
      </c>
      <c r="BF103" s="2">
        <f t="shared" si="153"/>
        <v>101.2814180707776</v>
      </c>
      <c r="BG103" s="2">
        <f t="shared" si="154"/>
        <v>103.71539279556995</v>
      </c>
      <c r="BH103" s="2">
        <f t="shared" si="155"/>
        <v>104.44303662691193</v>
      </c>
      <c r="BI103" s="2">
        <f t="shared" si="156"/>
        <v>103.71808174478947</v>
      </c>
      <c r="BJ103" s="2">
        <f t="shared" si="157"/>
        <v>103.9733566283966</v>
      </c>
      <c r="BK103" s="2">
        <f t="shared" si="158"/>
        <v>103.48449748679127</v>
      </c>
      <c r="BL103" s="2">
        <f t="shared" si="159"/>
        <v>104.73608262835099</v>
      </c>
      <c r="BM103" s="2">
        <f t="shared" si="160"/>
        <v>108.08261705370849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113.20117757973732</v>
      </c>
      <c r="DL103" s="2">
        <f t="shared" si="289"/>
        <v>120.02735412757973</v>
      </c>
      <c r="DM103" s="2">
        <f t="shared" si="289"/>
        <v>117.93785053981107</v>
      </c>
      <c r="DN103" s="2">
        <f t="shared" si="289"/>
        <v>114.24629959514171</v>
      </c>
      <c r="DO103" s="2">
        <f t="shared" si="289"/>
        <v>116.42472688477953</v>
      </c>
      <c r="DP103" s="2">
        <f t="shared" si="289"/>
        <v>118.28014135564136</v>
      </c>
      <c r="DQ103" s="2">
        <f t="shared" si="289"/>
        <v>114.85061640587956</v>
      </c>
      <c r="DR103" s="2">
        <f t="shared" si="289"/>
        <v>118.43380678046469</v>
      </c>
      <c r="DS103" s="2">
        <f t="shared" si="289"/>
        <v>122.55766310596312</v>
      </c>
      <c r="DT103" s="2">
        <f t="shared" si="289"/>
        <v>121.8398018018018</v>
      </c>
      <c r="DU103" s="2">
        <f t="shared" si="289"/>
        <v>123.64914285714288</v>
      </c>
      <c r="DV103" s="2">
        <f t="shared" si="289"/>
        <v>123.91052552552554</v>
      </c>
      <c r="DW103" s="2">
        <f t="shared" si="289"/>
        <v>122.48554812707445</v>
      </c>
      <c r="DX103" s="2">
        <f t="shared" si="289"/>
        <v>120.92784091986721</v>
      </c>
      <c r="DY103" s="2">
        <f t="shared" si="289"/>
        <v>117.63437566844922</v>
      </c>
      <c r="EA103" s="2">
        <f t="shared" si="228"/>
        <v>97.868347883349045</v>
      </c>
      <c r="EB103" s="2">
        <f t="shared" si="290"/>
        <v>99.244909344490921</v>
      </c>
      <c r="EC103" s="2">
        <f t="shared" si="291"/>
        <v>99.522270615807329</v>
      </c>
      <c r="ED103" s="2">
        <f t="shared" si="292"/>
        <v>98.307197636133395</v>
      </c>
      <c r="EE103" s="2">
        <f t="shared" si="293"/>
        <v>97.373524939560212</v>
      </c>
      <c r="EF103" s="2">
        <f t="shared" si="294"/>
        <v>95.322606053184046</v>
      </c>
      <c r="EG103" s="2">
        <f t="shared" si="295"/>
        <v>95.139897571743916</v>
      </c>
      <c r="EH103" s="2">
        <f t="shared" si="296"/>
        <v>100.54281677018632</v>
      </c>
      <c r="EI103" s="2">
        <f t="shared" si="297"/>
        <v>102.83316882799119</v>
      </c>
      <c r="EJ103" s="2">
        <f t="shared" si="298"/>
        <v>103.71163383853704</v>
      </c>
      <c r="EK103" s="2">
        <f t="shared" si="299"/>
        <v>102.78694637596709</v>
      </c>
      <c r="EL103" s="2">
        <f t="shared" si="300"/>
        <v>103.06277614444892</v>
      </c>
      <c r="EM103" s="2">
        <f t="shared" si="301"/>
        <v>102.58601393760316</v>
      </c>
      <c r="EN103" s="2">
        <f t="shared" si="302"/>
        <v>104.00186011761302</v>
      </c>
      <c r="EO103" s="2">
        <f t="shared" si="303"/>
        <v>107.58686804328825</v>
      </c>
      <c r="EQ103" s="2">
        <f t="shared" si="304"/>
        <v>98.129980104627677</v>
      </c>
      <c r="ER103" s="2">
        <f t="shared" si="305"/>
        <v>99.160747857441137</v>
      </c>
      <c r="ES103" s="2">
        <f t="shared" si="305"/>
        <v>99.34884217056981</v>
      </c>
      <c r="ET103" s="2">
        <f t="shared" si="305"/>
        <v>97.976507350811872</v>
      </c>
      <c r="EU103" s="2">
        <f t="shared" si="305"/>
        <v>97.113514435579006</v>
      </c>
      <c r="EV103" s="2">
        <f t="shared" si="305"/>
        <v>94.815609742623764</v>
      </c>
      <c r="EW103" s="2">
        <f t="shared" si="305"/>
        <v>95.132639661166081</v>
      </c>
      <c r="EX103" s="2">
        <f t="shared" si="305"/>
        <v>100.14385207506582</v>
      </c>
      <c r="EY103" s="2">
        <f t="shared" si="305"/>
        <v>102.05726843156624</v>
      </c>
      <c r="EZ103" s="2">
        <f t="shared" si="305"/>
        <v>103.96051245981675</v>
      </c>
      <c r="FA103" s="2">
        <f t="shared" si="305"/>
        <v>102.58954117533727</v>
      </c>
      <c r="FB103" s="2">
        <f t="shared" si="305"/>
        <v>102.82807510368558</v>
      </c>
      <c r="FC103" s="2">
        <f t="shared" si="305"/>
        <v>102.18072347495848</v>
      </c>
      <c r="FD103" s="2">
        <f t="shared" si="305"/>
        <v>104.47183814730704</v>
      </c>
      <c r="FE103" s="2">
        <f t="shared" si="305"/>
        <v>108.29819276439291</v>
      </c>
      <c r="FG103" s="2">
        <f t="shared" si="306"/>
        <v>0.96482506054469819</v>
      </c>
      <c r="FH103" s="2">
        <f t="shared" si="307"/>
        <v>0.96394569531904262</v>
      </c>
      <c r="FI103" s="2">
        <f t="shared" si="307"/>
        <v>0.9625967426643981</v>
      </c>
      <c r="FJ103" s="2">
        <f t="shared" si="307"/>
        <v>0.96086881551392977</v>
      </c>
      <c r="FK103" s="2">
        <f t="shared" si="307"/>
        <v>0.96092145470934665</v>
      </c>
      <c r="FL103" s="2">
        <f t="shared" si="307"/>
        <v>0.95622040321024937</v>
      </c>
      <c r="FM103" s="2">
        <f t="shared" si="307"/>
        <v>0.95773915500386142</v>
      </c>
      <c r="FN103" s="2">
        <f t="shared" si="307"/>
        <v>0.95862674342612697</v>
      </c>
      <c r="FO103" s="2">
        <f t="shared" si="307"/>
        <v>0.95511911154751405</v>
      </c>
      <c r="FP103" s="2">
        <f t="shared" si="307"/>
        <v>0.95970594619603511</v>
      </c>
      <c r="FQ103" s="2">
        <f t="shared" si="307"/>
        <v>0.95533695760690518</v>
      </c>
      <c r="FR103" s="2">
        <f t="shared" si="307"/>
        <v>0.95628899386674349</v>
      </c>
      <c r="FS103" s="2">
        <f t="shared" si="307"/>
        <v>0.95479400598760433</v>
      </c>
      <c r="FT103" s="2">
        <f t="shared" si="307"/>
        <v>0.95668462813718591</v>
      </c>
      <c r="FU103" s="2">
        <f t="shared" si="307"/>
        <v>0.95081804762265243</v>
      </c>
      <c r="FW103" s="2">
        <f t="shared" si="324"/>
        <v>2.7365980095103415E-3</v>
      </c>
      <c r="FX103" s="2">
        <f t="shared" si="164"/>
        <v>3.9033360329808362E-3</v>
      </c>
      <c r="FY103" s="2">
        <f t="shared" si="165"/>
        <v>3.6371358636864727E-3</v>
      </c>
      <c r="FZ103" s="2">
        <f t="shared" si="166"/>
        <v>3.1287674981030807E-3</v>
      </c>
      <c r="GA103" s="2">
        <f t="shared" si="167"/>
        <v>3.4794442077371746E-3</v>
      </c>
      <c r="GB103" s="2">
        <f t="shared" si="168"/>
        <v>3.4791120659618167E-3</v>
      </c>
      <c r="GC103" s="2">
        <f t="shared" si="169"/>
        <v>3.5549033097842593E-3</v>
      </c>
      <c r="GD103" s="2">
        <f t="shared" si="170"/>
        <v>4.0284754120512621E-3</v>
      </c>
      <c r="GE103" s="2">
        <f t="shared" si="171"/>
        <v>3.9036710208336959E-3</v>
      </c>
      <c r="GF103" s="2">
        <f t="shared" si="172"/>
        <v>3.798691470300325E-3</v>
      </c>
      <c r="GG103" s="2">
        <f t="shared" si="173"/>
        <v>3.2106399802239072E-3</v>
      </c>
      <c r="GH103" s="2">
        <f t="shared" si="174"/>
        <v>2.9638433254611813E-3</v>
      </c>
      <c r="GI103" s="2">
        <f t="shared" si="175"/>
        <v>2.7009622270533031E-3</v>
      </c>
      <c r="GJ103" s="2">
        <f t="shared" si="176"/>
        <v>2.2710809400504359E-3</v>
      </c>
      <c r="GK103" s="2">
        <f t="shared" si="177"/>
        <v>2.2394397962974973E-3</v>
      </c>
      <c r="GM103" s="86">
        <f t="shared" si="325"/>
        <v>1.0533092587360981E-14</v>
      </c>
      <c r="GN103" s="86">
        <f t="shared" si="178"/>
        <v>4.0844552054321323E-17</v>
      </c>
      <c r="GO103" s="86">
        <f t="shared" si="179"/>
        <v>1.9232577446223826E-20</v>
      </c>
      <c r="GP103" s="86">
        <f t="shared" si="180"/>
        <v>3.0680877137502818E-23</v>
      </c>
      <c r="GQ103" s="86">
        <f t="shared" si="181"/>
        <v>5.3844323764469452E-19</v>
      </c>
      <c r="GR103" s="86">
        <f t="shared" si="182"/>
        <v>1.0241213818042736E-17</v>
      </c>
      <c r="GS103" s="86">
        <f t="shared" si="183"/>
        <v>3.9870262748341029E-15</v>
      </c>
      <c r="GT103" s="86">
        <f t="shared" si="184"/>
        <v>7.1536620722001421E-13</v>
      </c>
      <c r="GU103" s="86">
        <f t="shared" si="185"/>
        <v>8.5230170243137383E-15</v>
      </c>
      <c r="GV103" s="86">
        <f t="shared" si="186"/>
        <v>1.1453210690298224E-24</v>
      </c>
      <c r="GW103" s="86">
        <f t="shared" si="187"/>
        <v>2.9534323388800018E-22</v>
      </c>
      <c r="GX103" s="86">
        <f t="shared" si="188"/>
        <v>2.4738842749836244E-25</v>
      </c>
      <c r="GY103" s="86">
        <f t="shared" si="189"/>
        <v>8.7400372054556259E-18</v>
      </c>
      <c r="GZ103" s="86">
        <f t="shared" si="190"/>
        <v>1.4585985169564667E-17</v>
      </c>
      <c r="HA103" s="86">
        <f t="shared" si="191"/>
        <v>1.0399495128923932E-15</v>
      </c>
      <c r="HC103" s="86">
        <f t="shared" si="326"/>
        <v>0.54130717053228705</v>
      </c>
      <c r="HD103" s="86">
        <f t="shared" si="192"/>
        <v>0.5957755500664722</v>
      </c>
      <c r="HE103" s="86">
        <f t="shared" si="193"/>
        <v>0.62348101603502226</v>
      </c>
      <c r="HF103" s="86">
        <f t="shared" si="194"/>
        <v>0.55850759916691572</v>
      </c>
      <c r="HG103" s="86">
        <f t="shared" si="195"/>
        <v>0.6511413773581104</v>
      </c>
      <c r="HH103" s="86">
        <f t="shared" si="196"/>
        <v>0.66460163426501406</v>
      </c>
      <c r="HI103" s="86">
        <f t="shared" si="197"/>
        <v>0.67063100897553374</v>
      </c>
      <c r="HJ103" s="86">
        <f t="shared" si="198"/>
        <v>0.6840775768919849</v>
      </c>
      <c r="HK103" s="86">
        <f t="shared" si="199"/>
        <v>0.64176696627058372</v>
      </c>
      <c r="HL103" s="86">
        <f t="shared" si="200"/>
        <v>0.6558562676369285</v>
      </c>
      <c r="HM103" s="86">
        <f t="shared" si="201"/>
        <v>0.64363020995135189</v>
      </c>
      <c r="HN103" s="86">
        <f t="shared" si="202"/>
        <v>0.56834960159671533</v>
      </c>
      <c r="HO103" s="86">
        <f t="shared" si="203"/>
        <v>0.47805386491418178</v>
      </c>
      <c r="HP103" s="86">
        <f t="shared" si="204"/>
        <v>0.48114348134000889</v>
      </c>
      <c r="HQ103" s="86">
        <f t="shared" si="205"/>
        <v>0.49045398517166777</v>
      </c>
      <c r="HS103" s="86">
        <f t="shared" si="327"/>
        <v>3.4082775758805962E-19</v>
      </c>
      <c r="HT103" s="86">
        <f t="shared" si="206"/>
        <v>7.5935101162695018E-15</v>
      </c>
      <c r="HU103" s="86">
        <f t="shared" si="207"/>
        <v>1.6752428465419885E-20</v>
      </c>
      <c r="HV103" s="86">
        <f t="shared" si="208"/>
        <v>2.029692820905441E-22</v>
      </c>
      <c r="HW103" s="86">
        <f t="shared" si="209"/>
        <v>1.0339308548930804E-21</v>
      </c>
      <c r="HX103" s="86">
        <f t="shared" si="210"/>
        <v>8.2204469040322815E-22</v>
      </c>
      <c r="HY103" s="86">
        <f t="shared" si="211"/>
        <v>2.6232802200837007E-21</v>
      </c>
      <c r="HZ103" s="86">
        <f t="shared" si="212"/>
        <v>1.7447461963285084E-19</v>
      </c>
      <c r="IA103" s="86">
        <f t="shared" si="213"/>
        <v>1.1541422066545299E-20</v>
      </c>
      <c r="IB103" s="86">
        <f t="shared" si="214"/>
        <v>2.7279147187263789E-19</v>
      </c>
      <c r="IC103" s="86">
        <f t="shared" si="215"/>
        <v>6.3346426838919634E-24</v>
      </c>
      <c r="ID103" s="86">
        <f t="shared" si="216"/>
        <v>2.8639412558902567E-20</v>
      </c>
      <c r="IE103" s="86">
        <f t="shared" si="217"/>
        <v>3.2832053417306388E-24</v>
      </c>
      <c r="IF103" s="86">
        <f t="shared" si="218"/>
        <v>8.5124993101757432E-12</v>
      </c>
      <c r="IG103" s="86">
        <f t="shared" si="219"/>
        <v>7.0355404064415557E-9</v>
      </c>
      <c r="II103" s="86">
        <f t="shared" si="328"/>
        <v>5.1541415137563929E-66</v>
      </c>
      <c r="IJ103" s="86">
        <f t="shared" si="329"/>
        <v>4.9456892717692469E-57</v>
      </c>
      <c r="IK103" s="86">
        <f t="shared" si="330"/>
        <v>1.2023361950951241E-74</v>
      </c>
      <c r="IL103" s="86">
        <f t="shared" si="331"/>
        <v>9.0264808263747658E-78</v>
      </c>
      <c r="IM103" s="86">
        <f t="shared" si="332"/>
        <v>1.9078770863510729E-77</v>
      </c>
      <c r="IN103" s="86">
        <f t="shared" si="333"/>
        <v>1.6501856015667233E-78</v>
      </c>
      <c r="IO103" s="86">
        <f t="shared" si="334"/>
        <v>1.8413358361939193E-77</v>
      </c>
      <c r="IP103" s="86">
        <f t="shared" si="335"/>
        <v>1.1822323488958731E-69</v>
      </c>
      <c r="IQ103" s="86">
        <f t="shared" si="336"/>
        <v>5.3216352312350206E-74</v>
      </c>
      <c r="IR103" s="86">
        <f t="shared" si="337"/>
        <v>3.4236359431020007E-69</v>
      </c>
      <c r="IS103" s="86">
        <f t="shared" si="338"/>
        <v>1.0806455237297448E-87</v>
      </c>
      <c r="IT103" s="86">
        <f t="shared" si="339"/>
        <v>3.5880582564483966E-71</v>
      </c>
      <c r="IU103" s="86">
        <f t="shared" si="340"/>
        <v>4.9110197516214712E-84</v>
      </c>
      <c r="IV103" s="86">
        <f t="shared" si="341"/>
        <v>1.5711355794376025E-61</v>
      </c>
      <c r="IW103" s="86">
        <f t="shared" si="342"/>
        <v>2.2421888789057141E-51</v>
      </c>
      <c r="IY103" s="86">
        <f t="shared" si="343"/>
        <v>0.5413071705322976</v>
      </c>
      <c r="IZ103" s="86">
        <f t="shared" si="344"/>
        <v>0.59577555006647975</v>
      </c>
      <c r="JA103" s="86">
        <f t="shared" si="345"/>
        <v>0.62348101603502226</v>
      </c>
      <c r="JB103" s="86">
        <f t="shared" si="346"/>
        <v>0.55850759916691572</v>
      </c>
      <c r="JC103" s="86">
        <f t="shared" si="347"/>
        <v>0.6511413773581104</v>
      </c>
      <c r="JD103" s="86">
        <f t="shared" si="348"/>
        <v>0.66460163426501406</v>
      </c>
      <c r="JE103" s="86">
        <f t="shared" si="349"/>
        <v>0.67063100897553773</v>
      </c>
      <c r="JF103" s="86">
        <f t="shared" si="350"/>
        <v>0.68407757689270021</v>
      </c>
      <c r="JG103" s="86">
        <f t="shared" si="351"/>
        <v>0.64176696627059227</v>
      </c>
      <c r="JH103" s="86">
        <f t="shared" si="352"/>
        <v>0.6558562676369285</v>
      </c>
      <c r="JI103" s="86">
        <f t="shared" si="353"/>
        <v>0.64363020995135189</v>
      </c>
      <c r="JJ103" s="86">
        <f t="shared" si="354"/>
        <v>0.56834960159671533</v>
      </c>
      <c r="JK103" s="86">
        <f t="shared" si="355"/>
        <v>0.47805386491418178</v>
      </c>
      <c r="JL103" s="86">
        <f t="shared" si="356"/>
        <v>0.48114348134852142</v>
      </c>
      <c r="JM103" s="86">
        <f t="shared" si="357"/>
        <v>0.49045399220720926</v>
      </c>
    </row>
    <row r="104" spans="2:273" x14ac:dyDescent="0.25">
      <c r="B104" s="2">
        <v>77</v>
      </c>
      <c r="C104" s="37">
        <v>184.12700000000001</v>
      </c>
      <c r="D104" s="37">
        <v>192.965</v>
      </c>
      <c r="E104" s="37">
        <v>194.82499999999999</v>
      </c>
      <c r="F104" s="37">
        <v>202.053</v>
      </c>
      <c r="G104" s="37">
        <v>187.17500000000001</v>
      </c>
      <c r="H104" s="37">
        <v>188.24600000000001</v>
      </c>
      <c r="I104" s="37">
        <v>189.49100000000001</v>
      </c>
      <c r="J104" s="37">
        <v>176.52600000000001</v>
      </c>
      <c r="K104" s="37">
        <v>180.78899999999999</v>
      </c>
      <c r="L104" s="37">
        <v>177.77199999999999</v>
      </c>
      <c r="M104" s="37">
        <v>185.22800000000001</v>
      </c>
      <c r="N104" s="37">
        <v>191.43899999999999</v>
      </c>
      <c r="O104" s="37">
        <v>189.702</v>
      </c>
      <c r="P104" s="37">
        <v>183.55</v>
      </c>
      <c r="Q104" s="37">
        <v>168.31700000000001</v>
      </c>
      <c r="S104" s="4">
        <f t="shared" si="229"/>
        <v>190.65444565491111</v>
      </c>
      <c r="T104" s="4">
        <f t="shared" si="230"/>
        <v>197.60849676060744</v>
      </c>
      <c r="U104" s="4">
        <f t="shared" si="231"/>
        <v>196.97960692648135</v>
      </c>
      <c r="V104" s="4">
        <f t="shared" si="232"/>
        <v>207.62816666673444</v>
      </c>
      <c r="W104" s="4">
        <f t="shared" si="233"/>
        <v>184.30770236718962</v>
      </c>
      <c r="X104" s="4">
        <f t="shared" si="234"/>
        <v>189.22855395907749</v>
      </c>
      <c r="Y104" s="4">
        <f t="shared" si="235"/>
        <v>194.19169310417914</v>
      </c>
      <c r="Z104" s="4">
        <f t="shared" si="236"/>
        <v>174.45455842374975</v>
      </c>
      <c r="AA104" s="4">
        <f t="shared" si="237"/>
        <v>179.48956961171803</v>
      </c>
      <c r="AB104" s="4">
        <f t="shared" si="238"/>
        <v>175.17946194358032</v>
      </c>
      <c r="AC104" s="4">
        <f t="shared" si="239"/>
        <v>185.36385614664653</v>
      </c>
      <c r="AD104" s="4">
        <f t="shared" si="240"/>
        <v>189.48168814121067</v>
      </c>
      <c r="AE104" s="4">
        <f t="shared" si="241"/>
        <v>196.06224443551156</v>
      </c>
      <c r="AF104" s="4">
        <f t="shared" si="242"/>
        <v>186.47163240444061</v>
      </c>
      <c r="AG104" s="4">
        <f t="shared" si="243"/>
        <v>170.20533958709092</v>
      </c>
      <c r="AI104" s="4">
        <f t="shared" si="244"/>
        <v>-6.5274456549111051</v>
      </c>
      <c r="AJ104" s="4">
        <f t="shared" si="245"/>
        <v>-4.6434967606074338</v>
      </c>
      <c r="AK104" s="4">
        <f t="shared" si="246"/>
        <v>-2.1546069264813639</v>
      </c>
      <c r="AL104" s="4">
        <f t="shared" si="247"/>
        <v>-5.5751666667344466</v>
      </c>
      <c r="AM104" s="4">
        <f t="shared" si="248"/>
        <v>2.8672976328103914</v>
      </c>
      <c r="AN104" s="4">
        <f t="shared" si="249"/>
        <v>-0.98255395907747811</v>
      </c>
      <c r="AO104" s="4">
        <f t="shared" si="250"/>
        <v>-4.7006931041791233</v>
      </c>
      <c r="AP104" s="4">
        <f t="shared" si="251"/>
        <v>2.0714415762502654</v>
      </c>
      <c r="AQ104" s="4">
        <f t="shared" si="252"/>
        <v>1.2994303882819622</v>
      </c>
      <c r="AR104" s="4">
        <f t="shared" si="253"/>
        <v>2.5925380564196701</v>
      </c>
      <c r="AS104" s="4">
        <f t="shared" si="254"/>
        <v>-0.13585614664651757</v>
      </c>
      <c r="AT104" s="4">
        <f t="shared" si="255"/>
        <v>1.9573118587893248</v>
      </c>
      <c r="AU104" s="4">
        <f t="shared" si="256"/>
        <v>-6.3602444355115608</v>
      </c>
      <c r="AV104" s="4">
        <f t="shared" si="257"/>
        <v>-2.9216324044406008</v>
      </c>
      <c r="AW104" s="4">
        <f t="shared" si="257"/>
        <v>-1.8883395870909112</v>
      </c>
      <c r="AY104" s="2">
        <f t="shared" si="308"/>
        <v>98.23155876574819</v>
      </c>
      <c r="AZ104" s="2">
        <f t="shared" si="147"/>
        <v>99.79784707228319</v>
      </c>
      <c r="BA104" s="2">
        <f t="shared" si="148"/>
        <v>100.01390638490594</v>
      </c>
      <c r="BB104" s="2">
        <f t="shared" si="149"/>
        <v>98.749100730245829</v>
      </c>
      <c r="BC104" s="2">
        <f t="shared" si="150"/>
        <v>97.924163639442199</v>
      </c>
      <c r="BD104" s="2">
        <f t="shared" si="151"/>
        <v>96.113575834849954</v>
      </c>
      <c r="BE104" s="2">
        <f t="shared" si="152"/>
        <v>95.802412456825166</v>
      </c>
      <c r="BF104" s="2">
        <f t="shared" si="153"/>
        <v>101.0597127898306</v>
      </c>
      <c r="BG104" s="2">
        <f t="shared" si="154"/>
        <v>103.45677964083328</v>
      </c>
      <c r="BH104" s="2">
        <f t="shared" si="155"/>
        <v>104.25379400516204</v>
      </c>
      <c r="BI104" s="2">
        <f t="shared" si="156"/>
        <v>103.51527778422735</v>
      </c>
      <c r="BJ104" s="2">
        <f t="shared" si="157"/>
        <v>103.77967441597288</v>
      </c>
      <c r="BK104" s="2">
        <f t="shared" si="158"/>
        <v>103.28564878771093</v>
      </c>
      <c r="BL104" s="2">
        <f t="shared" si="159"/>
        <v>104.5648300333493</v>
      </c>
      <c r="BM104" s="2">
        <f t="shared" si="160"/>
        <v>107.89611074631868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113.36561744840525</v>
      </c>
      <c r="DL104" s="2">
        <f t="shared" si="289"/>
        <v>120.23501791744839</v>
      </c>
      <c r="DM104" s="2">
        <f t="shared" si="289"/>
        <v>118.09431309041835</v>
      </c>
      <c r="DN104" s="2">
        <f t="shared" si="289"/>
        <v>114.34908825910932</v>
      </c>
      <c r="DO104" s="2">
        <f t="shared" si="289"/>
        <v>116.55369630156474</v>
      </c>
      <c r="DP104" s="2">
        <f t="shared" si="289"/>
        <v>118.47965165165166</v>
      </c>
      <c r="DQ104" s="2">
        <f t="shared" si="289"/>
        <v>114.99089473684211</v>
      </c>
      <c r="DR104" s="2">
        <f t="shared" si="289"/>
        <v>118.58270981507825</v>
      </c>
      <c r="DS104" s="2">
        <f t="shared" si="289"/>
        <v>122.75767867867869</v>
      </c>
      <c r="DT104" s="2">
        <f t="shared" si="289"/>
        <v>121.98443243243243</v>
      </c>
      <c r="DU104" s="2">
        <f t="shared" si="289"/>
        <v>123.84348179271711</v>
      </c>
      <c r="DV104" s="2">
        <f t="shared" si="289"/>
        <v>124.13660326040329</v>
      </c>
      <c r="DW104" s="2">
        <f t="shared" si="289"/>
        <v>122.70521147463253</v>
      </c>
      <c r="DX104" s="2">
        <f t="shared" si="289"/>
        <v>121.10703271692742</v>
      </c>
      <c r="DY104" s="2">
        <f t="shared" si="289"/>
        <v>117.74276737967918</v>
      </c>
      <c r="EA104" s="2">
        <f t="shared" si="228"/>
        <v>97.727593508937005</v>
      </c>
      <c r="EB104" s="2">
        <f t="shared" si="290"/>
        <v>99.101049661287107</v>
      </c>
      <c r="EC104" s="2">
        <f t="shared" si="291"/>
        <v>99.373858170357195</v>
      </c>
      <c r="ED104" s="2">
        <f t="shared" si="292"/>
        <v>98.17081214167851</v>
      </c>
      <c r="EE104" s="2">
        <f t="shared" si="293"/>
        <v>97.234180398326856</v>
      </c>
      <c r="EF104" s="2">
        <f t="shared" si="294"/>
        <v>95.181577466759975</v>
      </c>
      <c r="EG104" s="2">
        <f t="shared" si="295"/>
        <v>95.030237858719644</v>
      </c>
      <c r="EH104" s="2">
        <f t="shared" si="296"/>
        <v>100.37171162377993</v>
      </c>
      <c r="EI104" s="2">
        <f t="shared" si="297"/>
        <v>102.63290946904819</v>
      </c>
      <c r="EJ104" s="2">
        <f t="shared" si="298"/>
        <v>103.57384775934665</v>
      </c>
      <c r="EK104" s="2">
        <f t="shared" si="299"/>
        <v>102.64922359263214</v>
      </c>
      <c r="EL104" s="2">
        <f t="shared" si="300"/>
        <v>102.93180735669218</v>
      </c>
      <c r="EM104" s="2">
        <f t="shared" si="301"/>
        <v>102.44830004221193</v>
      </c>
      <c r="EN104" s="2">
        <f t="shared" si="302"/>
        <v>103.88059141521256</v>
      </c>
      <c r="EO104" s="2">
        <f t="shared" si="303"/>
        <v>107.42986076628586</v>
      </c>
      <c r="EQ104" s="2">
        <f t="shared" si="304"/>
        <v>97.974647574346363</v>
      </c>
      <c r="ER104" s="2">
        <f t="shared" si="305"/>
        <v>99.021681630756348</v>
      </c>
      <c r="ES104" s="2">
        <f t="shared" si="305"/>
        <v>99.20934630358272</v>
      </c>
      <c r="ET104" s="2">
        <f t="shared" si="305"/>
        <v>97.856605823403839</v>
      </c>
      <c r="EU104" s="2">
        <f t="shared" si="305"/>
        <v>96.987411604277398</v>
      </c>
      <c r="EV104" s="2">
        <f t="shared" si="305"/>
        <v>94.70119039157089</v>
      </c>
      <c r="EW104" s="2">
        <f t="shared" si="305"/>
        <v>95.023198204473516</v>
      </c>
      <c r="EX104" s="2">
        <f t="shared" si="305"/>
        <v>99.995189892498175</v>
      </c>
      <c r="EY104" s="2">
        <f t="shared" si="305"/>
        <v>101.89906433926458</v>
      </c>
      <c r="EZ104" s="2">
        <f t="shared" si="305"/>
        <v>103.8081440714153</v>
      </c>
      <c r="FA104" s="2">
        <f t="shared" si="305"/>
        <v>102.46129144987729</v>
      </c>
      <c r="FB104" s="2">
        <f t="shared" si="305"/>
        <v>102.70895624970873</v>
      </c>
      <c r="FC104" s="2">
        <f t="shared" si="305"/>
        <v>102.06135799163306</v>
      </c>
      <c r="FD104" s="2">
        <f t="shared" si="305"/>
        <v>104.33053345900746</v>
      </c>
      <c r="FE104" s="2">
        <f t="shared" si="305"/>
        <v>108.10582778407047</v>
      </c>
      <c r="FG104" s="2">
        <f t="shared" si="306"/>
        <v>0.96782047789099612</v>
      </c>
      <c r="FH104" s="2">
        <f t="shared" si="307"/>
        <v>0.96701343714916321</v>
      </c>
      <c r="FI104" s="2">
        <f t="shared" si="307"/>
        <v>0.96577518724425182</v>
      </c>
      <c r="FJ104" s="2">
        <f t="shared" si="307"/>
        <v>0.96418863275428601</v>
      </c>
      <c r="FK104" s="2">
        <f t="shared" si="307"/>
        <v>0.96423697235297456</v>
      </c>
      <c r="FL104" s="2">
        <f t="shared" si="307"/>
        <v>0.95991813262234216</v>
      </c>
      <c r="FM104" s="2">
        <f t="shared" si="307"/>
        <v>0.9613137967804487</v>
      </c>
      <c r="FN104" s="2">
        <f t="shared" si="307"/>
        <v>0.96212927703653139</v>
      </c>
      <c r="FO104" s="2">
        <f t="shared" si="307"/>
        <v>0.95890586119442178</v>
      </c>
      <c r="FP104" s="2">
        <f t="shared" si="307"/>
        <v>0.96312063258577862</v>
      </c>
      <c r="FQ104" s="2">
        <f t="shared" si="307"/>
        <v>0.95910611382364808</v>
      </c>
      <c r="FR104" s="2">
        <f t="shared" si="307"/>
        <v>0.95998117240498027</v>
      </c>
      <c r="FS104" s="2">
        <f t="shared" si="307"/>
        <v>0.95860699709752795</v>
      </c>
      <c r="FT104" s="2">
        <f t="shared" si="307"/>
        <v>0.96034477405341589</v>
      </c>
      <c r="FU104" s="2">
        <f t="shared" si="307"/>
        <v>0.95495057590758181</v>
      </c>
      <c r="FW104" s="2">
        <f t="shared" si="324"/>
        <v>2.9998280283226645E-3</v>
      </c>
      <c r="FX104" s="2">
        <f t="shared" si="164"/>
        <v>4.2783116965892931E-3</v>
      </c>
      <c r="FY104" s="2">
        <f t="shared" si="165"/>
        <v>3.986641241359553E-3</v>
      </c>
      <c r="FZ104" s="2">
        <f t="shared" si="166"/>
        <v>3.4295900937987098E-3</v>
      </c>
      <c r="GA104" s="2">
        <f t="shared" si="167"/>
        <v>3.813854433775877E-3</v>
      </c>
      <c r="GB104" s="2">
        <f t="shared" si="168"/>
        <v>3.8134904919341511E-3</v>
      </c>
      <c r="GC104" s="2">
        <f t="shared" si="169"/>
        <v>3.8965375705181183E-3</v>
      </c>
      <c r="GD104" s="2">
        <f t="shared" si="170"/>
        <v>4.4154193559453958E-3</v>
      </c>
      <c r="GE104" s="2">
        <f t="shared" si="171"/>
        <v>4.2786787269644064E-3</v>
      </c>
      <c r="GF104" s="2">
        <f t="shared" si="172"/>
        <v>4.1636564288643355E-3</v>
      </c>
      <c r="GG104" s="2">
        <f t="shared" si="173"/>
        <v>3.5193066049916647E-3</v>
      </c>
      <c r="GH104" s="2">
        <f t="shared" si="174"/>
        <v>3.2488605836270465E-3</v>
      </c>
      <c r="GI104" s="2">
        <f t="shared" si="175"/>
        <v>2.9607746601742579E-3</v>
      </c>
      <c r="GJ104" s="2">
        <f t="shared" si="176"/>
        <v>2.4896452267929017E-3</v>
      </c>
      <c r="GK104" s="2">
        <f t="shared" si="177"/>
        <v>2.4549664952447248E-3</v>
      </c>
      <c r="GM104" s="86">
        <f t="shared" si="325"/>
        <v>1.9577446687139721E-16</v>
      </c>
      <c r="GN104" s="86">
        <f t="shared" si="178"/>
        <v>5.0152217424590472E-19</v>
      </c>
      <c r="GO104" s="86">
        <f t="shared" si="179"/>
        <v>1.0735916174044783E-22</v>
      </c>
      <c r="GP104" s="86">
        <f t="shared" si="180"/>
        <v>6.0743697443561806E-26</v>
      </c>
      <c r="GQ104" s="86">
        <f t="shared" si="181"/>
        <v>4.9275315075109122E-21</v>
      </c>
      <c r="GR104" s="86">
        <f t="shared" si="182"/>
        <v>1.2094586500026674E-19</v>
      </c>
      <c r="GS104" s="86">
        <f t="shared" si="183"/>
        <v>8.2787853699566214E-17</v>
      </c>
      <c r="GT104" s="86">
        <f t="shared" si="184"/>
        <v>3.0171548544412321E-14</v>
      </c>
      <c r="GU104" s="86">
        <f t="shared" si="185"/>
        <v>2.0040860432549108E-16</v>
      </c>
      <c r="GV104" s="86">
        <f t="shared" si="186"/>
        <v>2.1256063093754537E-27</v>
      </c>
      <c r="GW104" s="86">
        <f t="shared" si="187"/>
        <v>9.7591366218567475E-25</v>
      </c>
      <c r="GX104" s="86">
        <f t="shared" si="188"/>
        <v>2.9416558469748567E-28</v>
      </c>
      <c r="GY104" s="86">
        <f t="shared" si="189"/>
        <v>7.7777541194112853E-20</v>
      </c>
      <c r="GZ104" s="86">
        <f t="shared" si="190"/>
        <v>1.4316697755524959E-19</v>
      </c>
      <c r="HA104" s="86">
        <f t="shared" si="191"/>
        <v>1.9978250630809086E-17</v>
      </c>
      <c r="HC104" s="86">
        <f t="shared" si="326"/>
        <v>0.61586721579184156</v>
      </c>
      <c r="HD104" s="86">
        <f t="shared" si="192"/>
        <v>0.65155273486996101</v>
      </c>
      <c r="HE104" s="86">
        <f t="shared" si="193"/>
        <v>0.64617126461180718</v>
      </c>
      <c r="HF104" s="86">
        <f t="shared" si="194"/>
        <v>0.64517946378891788</v>
      </c>
      <c r="HG104" s="86">
        <f t="shared" si="195"/>
        <v>0.61656191987331488</v>
      </c>
      <c r="HH104" s="86">
        <f t="shared" si="196"/>
        <v>0.65536732638097972</v>
      </c>
      <c r="HI104" s="86">
        <f t="shared" si="197"/>
        <v>0.68147292535353621</v>
      </c>
      <c r="HJ104" s="86">
        <f t="shared" si="198"/>
        <v>0.60136994527091348</v>
      </c>
      <c r="HK104" s="86">
        <f t="shared" si="199"/>
        <v>0.60415210432532862</v>
      </c>
      <c r="HL104" s="86">
        <f t="shared" si="200"/>
        <v>0.59667342598666584</v>
      </c>
      <c r="HM104" s="86">
        <f t="shared" si="201"/>
        <v>0.63465134269456214</v>
      </c>
      <c r="HN104" s="86">
        <f t="shared" si="202"/>
        <v>0.61886285622382442</v>
      </c>
      <c r="HO104" s="86">
        <f t="shared" si="203"/>
        <v>0.56498158166922796</v>
      </c>
      <c r="HP104" s="86">
        <f t="shared" si="204"/>
        <v>0.57654547814801416</v>
      </c>
      <c r="HQ104" s="86">
        <f t="shared" si="205"/>
        <v>0.5667439418672775</v>
      </c>
      <c r="HS104" s="86">
        <f t="shared" si="327"/>
        <v>2.9151904166054274E-18</v>
      </c>
      <c r="HT104" s="86">
        <f t="shared" si="206"/>
        <v>4.7958851640480931E-14</v>
      </c>
      <c r="HU104" s="86">
        <f t="shared" si="207"/>
        <v>2.0110566896642721E-19</v>
      </c>
      <c r="HV104" s="86">
        <f t="shared" si="208"/>
        <v>2.7138162140704677E-21</v>
      </c>
      <c r="HW104" s="86">
        <f t="shared" si="209"/>
        <v>1.3793302645300405E-20</v>
      </c>
      <c r="HX104" s="86">
        <f t="shared" si="210"/>
        <v>1.1235948873201649E-20</v>
      </c>
      <c r="HY104" s="86">
        <f t="shared" si="211"/>
        <v>3.4438642159717025E-20</v>
      </c>
      <c r="HZ104" s="86">
        <f t="shared" si="212"/>
        <v>1.8809337523620077E-18</v>
      </c>
      <c r="IA104" s="86">
        <f t="shared" si="213"/>
        <v>1.4290450728266161E-19</v>
      </c>
      <c r="IB104" s="86">
        <f t="shared" si="214"/>
        <v>2.8104776591126899E-18</v>
      </c>
      <c r="IC104" s="86">
        <f t="shared" si="215"/>
        <v>1.1117615251425354E-22</v>
      </c>
      <c r="ID104" s="86">
        <f t="shared" si="216"/>
        <v>2.9355014207223801E-19</v>
      </c>
      <c r="IE104" s="86">
        <f t="shared" si="217"/>
        <v>5.0863026233817731E-23</v>
      </c>
      <c r="IF104" s="86">
        <f t="shared" si="218"/>
        <v>2.7477489077607222E-11</v>
      </c>
      <c r="IG104" s="86">
        <f t="shared" si="219"/>
        <v>1.6259086392034394E-8</v>
      </c>
      <c r="II104" s="86">
        <f t="shared" si="328"/>
        <v>5.0194785910778145E-64</v>
      </c>
      <c r="IJ104" s="86">
        <f t="shared" si="329"/>
        <v>3.2696334440131279E-55</v>
      </c>
      <c r="IK104" s="86">
        <f t="shared" si="330"/>
        <v>2.8111827398881265E-72</v>
      </c>
      <c r="IL104" s="86">
        <f t="shared" si="331"/>
        <v>2.2991298348316589E-75</v>
      </c>
      <c r="IM104" s="86">
        <f t="shared" si="332"/>
        <v>5.2612410720449456E-75</v>
      </c>
      <c r="IN104" s="86">
        <f t="shared" si="333"/>
        <v>4.9233721363760713E-76</v>
      </c>
      <c r="IO104" s="86">
        <f t="shared" si="334"/>
        <v>5.1929788037642261E-75</v>
      </c>
      <c r="IP104" s="86">
        <f t="shared" si="335"/>
        <v>2.0907168302593464E-67</v>
      </c>
      <c r="IQ104" s="86">
        <f t="shared" si="336"/>
        <v>1.2698947842787659E-71</v>
      </c>
      <c r="IR104" s="86">
        <f t="shared" si="337"/>
        <v>5.5383766017175741E-67</v>
      </c>
      <c r="IS104" s="86">
        <f t="shared" si="338"/>
        <v>5.8294310601759782E-85</v>
      </c>
      <c r="IT104" s="86">
        <f t="shared" si="339"/>
        <v>5.3945209497008375E-69</v>
      </c>
      <c r="IU104" s="86">
        <f t="shared" si="340"/>
        <v>1.7014654466849759E-81</v>
      </c>
      <c r="IV104" s="86">
        <f t="shared" si="341"/>
        <v>9.7690266844278821E-60</v>
      </c>
      <c r="IW104" s="86">
        <f t="shared" si="342"/>
        <v>6.8712643925056061E-50</v>
      </c>
      <c r="IY104" s="86">
        <f t="shared" si="343"/>
        <v>0.61586721579184178</v>
      </c>
      <c r="IZ104" s="86">
        <f t="shared" si="344"/>
        <v>0.65155273487000898</v>
      </c>
      <c r="JA104" s="86">
        <f t="shared" si="345"/>
        <v>0.64617126461180718</v>
      </c>
      <c r="JB104" s="86">
        <f t="shared" si="346"/>
        <v>0.64517946378891788</v>
      </c>
      <c r="JC104" s="86">
        <f t="shared" si="347"/>
        <v>0.61656191987331488</v>
      </c>
      <c r="JD104" s="86">
        <f t="shared" si="348"/>
        <v>0.65536732638097972</v>
      </c>
      <c r="JE104" s="86">
        <f t="shared" si="349"/>
        <v>0.68147292535353632</v>
      </c>
      <c r="JF104" s="86">
        <f t="shared" si="350"/>
        <v>0.60136994527094367</v>
      </c>
      <c r="JG104" s="86">
        <f t="shared" si="351"/>
        <v>0.60415210432532884</v>
      </c>
      <c r="JH104" s="86">
        <f t="shared" si="352"/>
        <v>0.59667342598666584</v>
      </c>
      <c r="JI104" s="86">
        <f t="shared" si="353"/>
        <v>0.63465134269456214</v>
      </c>
      <c r="JJ104" s="86">
        <f t="shared" si="354"/>
        <v>0.61886285622382442</v>
      </c>
      <c r="JK104" s="86">
        <f t="shared" si="355"/>
        <v>0.56498158166922796</v>
      </c>
      <c r="JL104" s="86">
        <f t="shared" si="356"/>
        <v>0.57654547817549162</v>
      </c>
      <c r="JM104" s="86">
        <f t="shared" si="357"/>
        <v>0.56674395812636391</v>
      </c>
    </row>
    <row r="105" spans="2:273" x14ac:dyDescent="0.25">
      <c r="B105" s="2">
        <v>78</v>
      </c>
      <c r="C105" s="37">
        <v>184.49199999999999</v>
      </c>
      <c r="D105" s="37">
        <v>186.15799999999999</v>
      </c>
      <c r="E105" s="37">
        <v>181.018</v>
      </c>
      <c r="F105" s="37">
        <v>195.667</v>
      </c>
      <c r="G105" s="37">
        <v>162.13999999999999</v>
      </c>
      <c r="H105" s="37">
        <v>167.47399999999999</v>
      </c>
      <c r="I105" s="37">
        <v>169.316</v>
      </c>
      <c r="J105" s="37">
        <v>145.50899999999999</v>
      </c>
      <c r="K105" s="37">
        <v>159.28100000000001</v>
      </c>
      <c r="L105" s="37">
        <v>154.84200000000001</v>
      </c>
      <c r="M105" s="37">
        <v>165.80699999999999</v>
      </c>
      <c r="N105" s="37">
        <v>182.947</v>
      </c>
      <c r="O105" s="37">
        <v>190.28100000000001</v>
      </c>
      <c r="P105" s="37">
        <v>181.75</v>
      </c>
      <c r="Q105" s="37">
        <v>163.583</v>
      </c>
      <c r="S105" s="4">
        <f t="shared" si="229"/>
        <v>186.1043787654479</v>
      </c>
      <c r="T105" s="4">
        <f t="shared" si="230"/>
        <v>186.81864972324487</v>
      </c>
      <c r="U105" s="4">
        <f t="shared" si="231"/>
        <v>175.82859324818756</v>
      </c>
      <c r="V105" s="4">
        <f t="shared" si="232"/>
        <v>199.07520041893596</v>
      </c>
      <c r="W105" s="4">
        <f t="shared" si="233"/>
        <v>156.51223819303831</v>
      </c>
      <c r="X105" s="4">
        <f t="shared" si="234"/>
        <v>160.26716308062649</v>
      </c>
      <c r="Y105" s="4">
        <f t="shared" si="235"/>
        <v>164.78961329550529</v>
      </c>
      <c r="Z105" s="4">
        <f t="shared" si="236"/>
        <v>143.82098800037386</v>
      </c>
      <c r="AA105" s="4">
        <f t="shared" si="237"/>
        <v>155.41927334683504</v>
      </c>
      <c r="AB105" s="4">
        <f t="shared" si="238"/>
        <v>150.53069597072275</v>
      </c>
      <c r="AC105" s="4">
        <f t="shared" si="239"/>
        <v>160.6474184873374</v>
      </c>
      <c r="AD105" s="4">
        <f t="shared" si="240"/>
        <v>179.42184575731</v>
      </c>
      <c r="AE105" s="4">
        <f t="shared" si="241"/>
        <v>194.03667445007011</v>
      </c>
      <c r="AF105" s="4">
        <f t="shared" si="242"/>
        <v>186.64320868620288</v>
      </c>
      <c r="AG105" s="4">
        <f t="shared" si="243"/>
        <v>164.25929295876256</v>
      </c>
      <c r="AI105" s="4">
        <f t="shared" si="244"/>
        <v>-1.6123787654479145</v>
      </c>
      <c r="AJ105" s="4">
        <f t="shared" si="245"/>
        <v>-0.66064972324488735</v>
      </c>
      <c r="AK105" s="4">
        <f t="shared" si="246"/>
        <v>5.1894067518124416</v>
      </c>
      <c r="AL105" s="4">
        <f t="shared" si="247"/>
        <v>-3.4082004189359623</v>
      </c>
      <c r="AM105" s="4">
        <f t="shared" si="248"/>
        <v>5.6277618069616722</v>
      </c>
      <c r="AN105" s="4">
        <f t="shared" si="249"/>
        <v>7.2068369193735009</v>
      </c>
      <c r="AO105" s="4">
        <f t="shared" si="250"/>
        <v>4.5263867044947119</v>
      </c>
      <c r="AP105" s="4">
        <f t="shared" si="251"/>
        <v>1.6880119996261271</v>
      </c>
      <c r="AQ105" s="4">
        <f t="shared" si="252"/>
        <v>3.8617266531649648</v>
      </c>
      <c r="AR105" s="4">
        <f t="shared" si="253"/>
        <v>4.3113040292772666</v>
      </c>
      <c r="AS105" s="4">
        <f t="shared" si="254"/>
        <v>5.1595815126625837</v>
      </c>
      <c r="AT105" s="4">
        <f t="shared" si="255"/>
        <v>3.5251542426900073</v>
      </c>
      <c r="AU105" s="4">
        <f t="shared" si="256"/>
        <v>-3.7556744500701029</v>
      </c>
      <c r="AV105" s="4">
        <f t="shared" si="257"/>
        <v>-4.8932086862028825</v>
      </c>
      <c r="AW105" s="4">
        <f t="shared" si="257"/>
        <v>-0.67629295876255924</v>
      </c>
      <c r="AY105" s="2">
        <f t="shared" si="308"/>
        <v>98.056834918979192</v>
      </c>
      <c r="AZ105" s="2">
        <f t="shared" si="147"/>
        <v>99.605093560106269</v>
      </c>
      <c r="BA105" s="2">
        <f t="shared" si="148"/>
        <v>99.820404789515422</v>
      </c>
      <c r="BB105" s="2">
        <f t="shared" si="149"/>
        <v>98.571202109834317</v>
      </c>
      <c r="BC105" s="2">
        <f t="shared" si="150"/>
        <v>97.734758329540654</v>
      </c>
      <c r="BD105" s="2">
        <f t="shared" si="151"/>
        <v>95.905822262466828</v>
      </c>
      <c r="BE105" s="2">
        <f t="shared" si="152"/>
        <v>95.63605957975544</v>
      </c>
      <c r="BF105" s="2">
        <f t="shared" si="153"/>
        <v>100.84106617031539</v>
      </c>
      <c r="BG105" s="2">
        <f t="shared" si="154"/>
        <v>103.20144125001103</v>
      </c>
      <c r="BH105" s="2">
        <f t="shared" si="155"/>
        <v>104.06783876859342</v>
      </c>
      <c r="BI105" s="2">
        <f t="shared" si="156"/>
        <v>103.31655008714864</v>
      </c>
      <c r="BJ105" s="2">
        <f t="shared" si="157"/>
        <v>103.58982359025231</v>
      </c>
      <c r="BK105" s="2">
        <f t="shared" si="158"/>
        <v>103.09044185086134</v>
      </c>
      <c r="BL105" s="2">
        <f t="shared" si="159"/>
        <v>104.39659335514733</v>
      </c>
      <c r="BM105" s="2">
        <f t="shared" si="160"/>
        <v>107.71092273815269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113.53005731707316</v>
      </c>
      <c r="DL105" s="2">
        <f t="shared" si="289"/>
        <v>120.44268170731706</v>
      </c>
      <c r="DM105" s="2">
        <f t="shared" si="289"/>
        <v>118.25077564102564</v>
      </c>
      <c r="DN105" s="2">
        <f t="shared" si="289"/>
        <v>114.45187692307692</v>
      </c>
      <c r="DO105" s="2">
        <f t="shared" si="289"/>
        <v>116.68266571834994</v>
      </c>
      <c r="DP105" s="2">
        <f t="shared" si="289"/>
        <v>118.67916194766195</v>
      </c>
      <c r="DQ105" s="2">
        <f t="shared" si="289"/>
        <v>115.13117306780464</v>
      </c>
      <c r="DR105" s="2">
        <f t="shared" si="289"/>
        <v>118.73161284969181</v>
      </c>
      <c r="DS105" s="2">
        <f t="shared" si="289"/>
        <v>122.95769425139426</v>
      </c>
      <c r="DT105" s="2">
        <f t="shared" si="289"/>
        <v>122.12906306306306</v>
      </c>
      <c r="DU105" s="2">
        <f t="shared" si="289"/>
        <v>124.03782072829134</v>
      </c>
      <c r="DV105" s="2">
        <f t="shared" si="289"/>
        <v>124.36268099528101</v>
      </c>
      <c r="DW105" s="2">
        <f t="shared" si="289"/>
        <v>122.92487482219063</v>
      </c>
      <c r="DX105" s="2">
        <f t="shared" si="289"/>
        <v>121.28622451398765</v>
      </c>
      <c r="DY105" s="2">
        <f t="shared" si="289"/>
        <v>117.85115909090912</v>
      </c>
      <c r="EA105" s="2">
        <f t="shared" si="228"/>
        <v>97.586839134524965</v>
      </c>
      <c r="EB105" s="2">
        <f t="shared" si="290"/>
        <v>98.957189978083278</v>
      </c>
      <c r="EC105" s="2">
        <f t="shared" si="291"/>
        <v>99.225445724907061</v>
      </c>
      <c r="ED105" s="2">
        <f t="shared" si="292"/>
        <v>98.034426647223611</v>
      </c>
      <c r="EE105" s="2">
        <f t="shared" si="293"/>
        <v>97.0948358570935</v>
      </c>
      <c r="EF105" s="2">
        <f t="shared" si="294"/>
        <v>95.040548880335905</v>
      </c>
      <c r="EG105" s="2">
        <f t="shared" si="295"/>
        <v>94.920578145695359</v>
      </c>
      <c r="EH105" s="2">
        <f t="shared" si="296"/>
        <v>100.20060647737355</v>
      </c>
      <c r="EI105" s="2">
        <f t="shared" si="297"/>
        <v>102.4326501101052</v>
      </c>
      <c r="EJ105" s="2">
        <f t="shared" si="298"/>
        <v>103.43606168015627</v>
      </c>
      <c r="EK105" s="2">
        <f t="shared" si="299"/>
        <v>102.51150080929719</v>
      </c>
      <c r="EL105" s="2">
        <f t="shared" si="300"/>
        <v>102.80083856893543</v>
      </c>
      <c r="EM105" s="2">
        <f t="shared" si="301"/>
        <v>102.3105861468207</v>
      </c>
      <c r="EN105" s="2">
        <f t="shared" si="302"/>
        <v>103.75932271281209</v>
      </c>
      <c r="EO105" s="2">
        <f t="shared" si="303"/>
        <v>107.27285348928348</v>
      </c>
      <c r="EQ105" s="2">
        <f t="shared" si="304"/>
        <v>97.81931504406505</v>
      </c>
      <c r="ER105" s="2">
        <f t="shared" si="305"/>
        <v>98.882615404071572</v>
      </c>
      <c r="ES105" s="2">
        <f t="shared" si="305"/>
        <v>99.069850436595615</v>
      </c>
      <c r="ET105" s="2">
        <f t="shared" si="305"/>
        <v>97.736704295995807</v>
      </c>
      <c r="EU105" s="2">
        <f t="shared" si="305"/>
        <v>96.861308772975789</v>
      </c>
      <c r="EV105" s="2">
        <f t="shared" si="305"/>
        <v>94.586771040518016</v>
      </c>
      <c r="EW105" s="2">
        <f t="shared" si="305"/>
        <v>94.913756747780937</v>
      </c>
      <c r="EX105" s="2">
        <f t="shared" si="305"/>
        <v>99.846527709930527</v>
      </c>
      <c r="EY105" s="2">
        <f t="shared" si="305"/>
        <v>101.74086024696292</v>
      </c>
      <c r="EZ105" s="2">
        <f t="shared" si="305"/>
        <v>103.65577568301384</v>
      </c>
      <c r="FA105" s="2">
        <f t="shared" si="305"/>
        <v>102.33304172441733</v>
      </c>
      <c r="FB105" s="2">
        <f t="shared" si="305"/>
        <v>102.58983739573191</v>
      </c>
      <c r="FC105" s="2">
        <f t="shared" si="305"/>
        <v>101.94199250830764</v>
      </c>
      <c r="FD105" s="2">
        <f t="shared" si="305"/>
        <v>104.18922877070787</v>
      </c>
      <c r="FE105" s="2">
        <f t="shared" si="305"/>
        <v>107.91346280374802</v>
      </c>
      <c r="FG105" s="2">
        <f t="shared" si="306"/>
        <v>0.97056859350066493</v>
      </c>
      <c r="FH105" s="2">
        <f t="shared" si="307"/>
        <v>0.96982832504793093</v>
      </c>
      <c r="FI105" s="2">
        <f t="shared" si="307"/>
        <v>0.96869231944978673</v>
      </c>
      <c r="FJ105" s="2">
        <f t="shared" si="307"/>
        <v>0.96723640641844899</v>
      </c>
      <c r="FK105" s="2">
        <f t="shared" si="307"/>
        <v>0.96728077161838755</v>
      </c>
      <c r="FL105" s="2">
        <f t="shared" si="307"/>
        <v>0.96331552478816385</v>
      </c>
      <c r="FM105" s="2">
        <f t="shared" si="307"/>
        <v>0.96459725356561021</v>
      </c>
      <c r="FN105" s="2">
        <f t="shared" si="307"/>
        <v>0.96534601570170619</v>
      </c>
      <c r="FO105" s="2">
        <f t="shared" si="307"/>
        <v>0.96238569270427998</v>
      </c>
      <c r="FP105" s="2">
        <f t="shared" si="307"/>
        <v>0.96625611879533213</v>
      </c>
      <c r="FQ105" s="2">
        <f t="shared" si="307"/>
        <v>0.96256964995755645</v>
      </c>
      <c r="FR105" s="2">
        <f t="shared" si="307"/>
        <v>0.96337342511529833</v>
      </c>
      <c r="FS105" s="2">
        <f t="shared" si="307"/>
        <v>0.96211113630081724</v>
      </c>
      <c r="FT105" s="2">
        <f t="shared" si="307"/>
        <v>0.96370737076723334</v>
      </c>
      <c r="FU105" s="2">
        <f t="shared" si="307"/>
        <v>0.95875093134589662</v>
      </c>
      <c r="FW105" s="2">
        <f t="shared" si="324"/>
        <v>3.2882943336756906E-3</v>
      </c>
      <c r="FX105" s="2">
        <f t="shared" si="164"/>
        <v>4.6891399843991509E-3</v>
      </c>
      <c r="FY105" s="2">
        <f t="shared" si="165"/>
        <v>4.3695845501018002E-3</v>
      </c>
      <c r="FZ105" s="2">
        <f t="shared" si="166"/>
        <v>3.759226904058186E-3</v>
      </c>
      <c r="GA105" s="2">
        <f t="shared" si="167"/>
        <v>4.180270083653158E-3</v>
      </c>
      <c r="GB105" s="2">
        <f t="shared" si="168"/>
        <v>4.1798713228501268E-3</v>
      </c>
      <c r="GC105" s="2">
        <f t="shared" si="169"/>
        <v>4.2708629371097633E-3</v>
      </c>
      <c r="GD105" s="2">
        <f t="shared" si="170"/>
        <v>4.8393495279161801E-3</v>
      </c>
      <c r="GE105" s="2">
        <f t="shared" si="171"/>
        <v>4.6895420931681473E-3</v>
      </c>
      <c r="GF105" s="2">
        <f t="shared" si="172"/>
        <v>4.5635253129546905E-3</v>
      </c>
      <c r="GG105" s="2">
        <f t="shared" si="173"/>
        <v>3.8575331851670794E-3</v>
      </c>
      <c r="GH105" s="2">
        <f t="shared" si="174"/>
        <v>3.5611885583266348E-3</v>
      </c>
      <c r="GI105" s="2">
        <f t="shared" si="175"/>
        <v>3.2454977814891312E-3</v>
      </c>
      <c r="GJ105" s="2">
        <f t="shared" si="176"/>
        <v>2.7291861663985254E-3</v>
      </c>
      <c r="GK105" s="2">
        <f t="shared" si="177"/>
        <v>2.6911798263670916E-3</v>
      </c>
      <c r="GM105" s="86">
        <f t="shared" si="325"/>
        <v>2.8585632970217127E-18</v>
      </c>
      <c r="GN105" s="86">
        <f t="shared" si="178"/>
        <v>4.7953298512889781E-21</v>
      </c>
      <c r="GO105" s="86">
        <f t="shared" si="179"/>
        <v>4.4929364037211531E-25</v>
      </c>
      <c r="GP105" s="86">
        <f t="shared" si="180"/>
        <v>8.3761602289483206E-29</v>
      </c>
      <c r="GQ105" s="86">
        <f t="shared" si="181"/>
        <v>3.4950242895915479E-23</v>
      </c>
      <c r="GR105" s="86">
        <f t="shared" si="182"/>
        <v>1.1180137969002406E-21</v>
      </c>
      <c r="GS105" s="86">
        <f t="shared" si="183"/>
        <v>1.3783783478905174E-18</v>
      </c>
      <c r="GT105" s="86">
        <f t="shared" si="184"/>
        <v>1.0676678225350574E-15</v>
      </c>
      <c r="GU105" s="86">
        <f t="shared" si="185"/>
        <v>3.8133112627792946E-18</v>
      </c>
      <c r="GV105" s="86">
        <f t="shared" si="186"/>
        <v>2.7873687043317689E-30</v>
      </c>
      <c r="GW105" s="86">
        <f t="shared" si="187"/>
        <v>2.3445294735906758E-27</v>
      </c>
      <c r="GX105" s="86">
        <f t="shared" si="188"/>
        <v>2.376403973138239E-31</v>
      </c>
      <c r="GY105" s="86">
        <f t="shared" si="189"/>
        <v>5.2541512630526692E-22</v>
      </c>
      <c r="GZ105" s="86">
        <f t="shared" si="190"/>
        <v>1.0748534836017307E-21</v>
      </c>
      <c r="HA105" s="86">
        <f t="shared" si="191"/>
        <v>3.0790325775312038E-19</v>
      </c>
      <c r="HC105" s="86">
        <f t="shared" si="326"/>
        <v>0.64955705105799222</v>
      </c>
      <c r="HD105" s="86">
        <f t="shared" si="192"/>
        <v>0.64496685652465779</v>
      </c>
      <c r="HE105" s="86">
        <f t="shared" si="193"/>
        <v>0.57352832925731678</v>
      </c>
      <c r="HF105" s="86">
        <f t="shared" si="194"/>
        <v>0.66846838647276863</v>
      </c>
      <c r="HG105" s="86">
        <f t="shared" si="195"/>
        <v>0.47858410425381565</v>
      </c>
      <c r="HH105" s="86">
        <f t="shared" si="196"/>
        <v>0.51615636038500112</v>
      </c>
      <c r="HI105" s="86">
        <f t="shared" si="197"/>
        <v>0.5448859017807437</v>
      </c>
      <c r="HJ105" s="86">
        <f t="shared" si="198"/>
        <v>0.40157318536410741</v>
      </c>
      <c r="HK105" s="86">
        <f t="shared" si="199"/>
        <v>0.47336633915201626</v>
      </c>
      <c r="HL105" s="86">
        <f t="shared" si="200"/>
        <v>0.4443586724778284</v>
      </c>
      <c r="HM105" s="86">
        <f t="shared" si="201"/>
        <v>0.50942836046255746</v>
      </c>
      <c r="HN105" s="86">
        <f t="shared" si="202"/>
        <v>0.61209601601691366</v>
      </c>
      <c r="HO105" s="86">
        <f t="shared" si="203"/>
        <v>0.61913200465595319</v>
      </c>
      <c r="HP105" s="86">
        <f t="shared" si="204"/>
        <v>0.64529036791230066</v>
      </c>
      <c r="HQ105" s="86">
        <f t="shared" si="205"/>
        <v>0.58808926518150328</v>
      </c>
      <c r="HS105" s="86">
        <f t="shared" si="327"/>
        <v>2.3555997409879616E-17</v>
      </c>
      <c r="HT105" s="86">
        <f t="shared" si="206"/>
        <v>2.8663292310489749E-13</v>
      </c>
      <c r="HU105" s="86">
        <f t="shared" si="207"/>
        <v>2.2480470669025731E-18</v>
      </c>
      <c r="HV105" s="86">
        <f t="shared" si="208"/>
        <v>3.3812277965798557E-20</v>
      </c>
      <c r="HW105" s="86">
        <f t="shared" si="209"/>
        <v>1.7106883327354976E-19</v>
      </c>
      <c r="HX105" s="86">
        <f t="shared" si="210"/>
        <v>1.4262770892743492E-19</v>
      </c>
      <c r="HY105" s="86">
        <f t="shared" si="211"/>
        <v>4.2007924288459573E-19</v>
      </c>
      <c r="HZ105" s="86">
        <f t="shared" si="212"/>
        <v>1.8928151426165364E-17</v>
      </c>
      <c r="IA105" s="86">
        <f t="shared" si="213"/>
        <v>1.6456893018826326E-18</v>
      </c>
      <c r="IB105" s="86">
        <f t="shared" si="214"/>
        <v>2.7080439044929173E-17</v>
      </c>
      <c r="IC105" s="86">
        <f t="shared" si="215"/>
        <v>1.8001123681036542E-21</v>
      </c>
      <c r="ID105" s="86">
        <f t="shared" si="216"/>
        <v>2.8246279022456503E-18</v>
      </c>
      <c r="IE105" s="86">
        <f t="shared" si="217"/>
        <v>7.3270482698612784E-22</v>
      </c>
      <c r="IF105" s="86">
        <f t="shared" si="218"/>
        <v>8.6213334363858751E-11</v>
      </c>
      <c r="IG105" s="86">
        <f t="shared" si="219"/>
        <v>3.6840731301928013E-8</v>
      </c>
      <c r="II105" s="86">
        <f t="shared" si="328"/>
        <v>4.5507133769296857E-62</v>
      </c>
      <c r="IJ105" s="86">
        <f t="shared" si="329"/>
        <v>2.0160839870152565E-53</v>
      </c>
      <c r="IK105" s="86">
        <f t="shared" si="330"/>
        <v>6.0089199019851858E-70</v>
      </c>
      <c r="IL105" s="86">
        <f t="shared" si="331"/>
        <v>5.3589162819311063E-73</v>
      </c>
      <c r="IM105" s="86">
        <f t="shared" si="332"/>
        <v>1.3237341587176093E-72</v>
      </c>
      <c r="IN105" s="86">
        <f t="shared" si="333"/>
        <v>1.3384643236693489E-73</v>
      </c>
      <c r="IO105" s="86">
        <f t="shared" si="334"/>
        <v>1.3352475443224636E-72</v>
      </c>
      <c r="IP105" s="86">
        <f t="shared" si="335"/>
        <v>3.3903838280010462E-65</v>
      </c>
      <c r="IQ105" s="86">
        <f t="shared" si="336"/>
        <v>2.7662154545468888E-69</v>
      </c>
      <c r="IR105" s="86">
        <f t="shared" si="337"/>
        <v>8.2353703812723772E-65</v>
      </c>
      <c r="IS105" s="86">
        <f t="shared" si="338"/>
        <v>2.8417773016867211E-82</v>
      </c>
      <c r="IT105" s="86">
        <f t="shared" si="339"/>
        <v>7.490799450551907E-67</v>
      </c>
      <c r="IU105" s="86">
        <f t="shared" si="340"/>
        <v>5.3803233557982476E-79</v>
      </c>
      <c r="IV105" s="86">
        <f t="shared" si="341"/>
        <v>5.7060397107383869E-58</v>
      </c>
      <c r="IW105" s="86">
        <f t="shared" si="342"/>
        <v>1.9997897804685362E-48</v>
      </c>
      <c r="IY105" s="86">
        <f t="shared" si="343"/>
        <v>0.64955705105799222</v>
      </c>
      <c r="IZ105" s="86">
        <f t="shared" si="344"/>
        <v>0.64496685652494445</v>
      </c>
      <c r="JA105" s="86">
        <f t="shared" si="345"/>
        <v>0.57352832925731678</v>
      </c>
      <c r="JB105" s="86">
        <f t="shared" si="346"/>
        <v>0.66846838647276863</v>
      </c>
      <c r="JC105" s="86">
        <f t="shared" si="347"/>
        <v>0.47858410425381565</v>
      </c>
      <c r="JD105" s="86">
        <f t="shared" si="348"/>
        <v>0.51615636038500112</v>
      </c>
      <c r="JE105" s="86">
        <f t="shared" si="349"/>
        <v>0.5448859017807437</v>
      </c>
      <c r="JF105" s="86">
        <f t="shared" si="350"/>
        <v>0.40157318536410846</v>
      </c>
      <c r="JG105" s="86">
        <f t="shared" si="351"/>
        <v>0.47336633915201626</v>
      </c>
      <c r="JH105" s="86">
        <f t="shared" si="352"/>
        <v>0.4443586724778284</v>
      </c>
      <c r="JI105" s="86">
        <f t="shared" si="353"/>
        <v>0.50942836046255746</v>
      </c>
      <c r="JJ105" s="86">
        <f t="shared" si="354"/>
        <v>0.61209601601691366</v>
      </c>
      <c r="JK105" s="86">
        <f t="shared" si="355"/>
        <v>0.61913200465595319</v>
      </c>
      <c r="JL105" s="86">
        <f t="shared" si="356"/>
        <v>0.64529036799851403</v>
      </c>
      <c r="JM105" s="86">
        <f t="shared" si="357"/>
        <v>0.58808930202223464</v>
      </c>
    </row>
    <row r="106" spans="2:273" x14ac:dyDescent="0.25">
      <c r="B106" s="2">
        <v>79</v>
      </c>
      <c r="C106" s="37">
        <v>175.25399999999999</v>
      </c>
      <c r="D106" s="37">
        <v>171.649</v>
      </c>
      <c r="E106" s="37">
        <v>152.54400000000001</v>
      </c>
      <c r="F106" s="37">
        <v>180.15799999999999</v>
      </c>
      <c r="G106" s="37">
        <v>127.26300000000001</v>
      </c>
      <c r="H106" s="37">
        <v>128.73699999999999</v>
      </c>
      <c r="I106" s="37">
        <v>136.54400000000001</v>
      </c>
      <c r="J106" s="37">
        <v>116.456</v>
      </c>
      <c r="K106" s="37">
        <v>131.57900000000001</v>
      </c>
      <c r="L106" s="37">
        <v>127.404</v>
      </c>
      <c r="M106" s="37">
        <v>134.47399999999999</v>
      </c>
      <c r="N106" s="37">
        <v>165.71899999999999</v>
      </c>
      <c r="O106" s="37">
        <v>182.649</v>
      </c>
      <c r="P106" s="37">
        <v>177.767</v>
      </c>
      <c r="Q106" s="37">
        <v>153.4</v>
      </c>
      <c r="S106" s="4">
        <f t="shared" si="229"/>
        <v>172.21488333587882</v>
      </c>
      <c r="T106" s="4">
        <f t="shared" si="230"/>
        <v>166.31860665408939</v>
      </c>
      <c r="U106" s="4">
        <f t="shared" si="231"/>
        <v>147.63560527110175</v>
      </c>
      <c r="V106" s="4">
        <f t="shared" si="232"/>
        <v>174.92430635780175</v>
      </c>
      <c r="W106" s="4">
        <f t="shared" si="233"/>
        <v>128.40381603482808</v>
      </c>
      <c r="X106" s="4">
        <f t="shared" si="234"/>
        <v>128.203275143616</v>
      </c>
      <c r="Y106" s="4">
        <f t="shared" si="235"/>
        <v>129.49625162904937</v>
      </c>
      <c r="Z106" s="4">
        <f t="shared" si="236"/>
        <v>118.24244235142463</v>
      </c>
      <c r="AA106" s="4">
        <f t="shared" si="237"/>
        <v>131.28776520923446</v>
      </c>
      <c r="AB106" s="4">
        <f t="shared" si="238"/>
        <v>127.48406363867711</v>
      </c>
      <c r="AC106" s="4">
        <f t="shared" si="239"/>
        <v>133.51178537451983</v>
      </c>
      <c r="AD106" s="4">
        <f t="shared" si="240"/>
        <v>162.05242545216149</v>
      </c>
      <c r="AE106" s="4">
        <f t="shared" si="241"/>
        <v>182.00147602540136</v>
      </c>
      <c r="AF106" s="4">
        <f t="shared" si="242"/>
        <v>177.06230172884625</v>
      </c>
      <c r="AG106" s="4">
        <f t="shared" si="243"/>
        <v>151.63681830851328</v>
      </c>
      <c r="AI106" s="4">
        <f t="shared" si="244"/>
        <v>3.0391166641211669</v>
      </c>
      <c r="AJ106" s="4">
        <f t="shared" si="245"/>
        <v>5.3303933459106076</v>
      </c>
      <c r="AK106" s="4">
        <f t="shared" si="246"/>
        <v>4.9083947288982586</v>
      </c>
      <c r="AL106" s="4">
        <f t="shared" si="247"/>
        <v>5.233693642198233</v>
      </c>
      <c r="AM106" s="4">
        <f t="shared" si="248"/>
        <v>-1.1408160348280774</v>
      </c>
      <c r="AN106" s="4">
        <f t="shared" si="249"/>
        <v>0.5337248563839978</v>
      </c>
      <c r="AO106" s="4">
        <f t="shared" si="250"/>
        <v>7.047748370950643</v>
      </c>
      <c r="AP106" s="4">
        <f t="shared" si="251"/>
        <v>-1.7864423514246255</v>
      </c>
      <c r="AQ106" s="4">
        <f t="shared" si="252"/>
        <v>0.29123479076554304</v>
      </c>
      <c r="AR106" s="4">
        <f t="shared" si="253"/>
        <v>-8.006363867711741E-2</v>
      </c>
      <c r="AS106" s="4">
        <f t="shared" si="254"/>
        <v>0.96221462548015779</v>
      </c>
      <c r="AT106" s="4">
        <f t="shared" si="255"/>
        <v>3.6665745478385077</v>
      </c>
      <c r="AU106" s="4">
        <f t="shared" si="256"/>
        <v>0.64752397459864142</v>
      </c>
      <c r="AV106" s="4">
        <f t="shared" si="257"/>
        <v>0.70469827115374528</v>
      </c>
      <c r="AW106" s="4">
        <f t="shared" si="257"/>
        <v>1.7631816914867215</v>
      </c>
      <c r="AY106" s="2">
        <f t="shared" si="308"/>
        <v>97.884138535518218</v>
      </c>
      <c r="AZ106" s="2">
        <f t="shared" si="147"/>
        <v>99.415457989213664</v>
      </c>
      <c r="BA106" s="2">
        <f t="shared" si="148"/>
        <v>99.629789707402011</v>
      </c>
      <c r="BB106" s="2">
        <f t="shared" si="149"/>
        <v>98.39603377987136</v>
      </c>
      <c r="BC106" s="2">
        <f t="shared" si="150"/>
        <v>97.548705870145312</v>
      </c>
      <c r="BD106" s="2">
        <f t="shared" si="151"/>
        <v>95.702423097085372</v>
      </c>
      <c r="BE106" s="2">
        <f t="shared" si="152"/>
        <v>95.473575148624306</v>
      </c>
      <c r="BF106" s="2">
        <f t="shared" si="153"/>
        <v>100.62534733479708</v>
      </c>
      <c r="BG106" s="2">
        <f t="shared" si="154"/>
        <v>102.94927088672554</v>
      </c>
      <c r="BH106" s="2">
        <f t="shared" si="155"/>
        <v>103.885005018097</v>
      </c>
      <c r="BI106" s="2">
        <f t="shared" si="156"/>
        <v>103.12170621943014</v>
      </c>
      <c r="BJ106" s="2">
        <f t="shared" si="157"/>
        <v>103.40363456153862</v>
      </c>
      <c r="BK106" s="2">
        <f t="shared" si="158"/>
        <v>102.89872732543614</v>
      </c>
      <c r="BL106" s="2">
        <f t="shared" si="159"/>
        <v>104.23124327129045</v>
      </c>
      <c r="BM106" s="2">
        <f t="shared" si="160"/>
        <v>107.52705352625649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113.69449718574108</v>
      </c>
      <c r="DL106" s="2">
        <f t="shared" si="289"/>
        <v>120.65034549718573</v>
      </c>
      <c r="DM106" s="2">
        <f t="shared" si="289"/>
        <v>118.40723819163293</v>
      </c>
      <c r="DN106" s="2">
        <f t="shared" si="289"/>
        <v>114.55466558704454</v>
      </c>
      <c r="DO106" s="2">
        <f t="shared" si="289"/>
        <v>116.81163513513515</v>
      </c>
      <c r="DP106" s="2">
        <f t="shared" si="289"/>
        <v>118.87867224367226</v>
      </c>
      <c r="DQ106" s="2">
        <f t="shared" si="289"/>
        <v>115.27145139876718</v>
      </c>
      <c r="DR106" s="2">
        <f t="shared" si="289"/>
        <v>118.88051588430537</v>
      </c>
      <c r="DS106" s="2">
        <f t="shared" si="289"/>
        <v>123.15770982410983</v>
      </c>
      <c r="DT106" s="2">
        <f t="shared" si="289"/>
        <v>122.27369369369369</v>
      </c>
      <c r="DU106" s="2">
        <f t="shared" si="289"/>
        <v>124.23215966386557</v>
      </c>
      <c r="DV106" s="2">
        <f t="shared" si="289"/>
        <v>124.58875873015876</v>
      </c>
      <c r="DW106" s="2">
        <f t="shared" si="289"/>
        <v>123.14453816974871</v>
      </c>
      <c r="DX106" s="2">
        <f t="shared" si="289"/>
        <v>121.46541631104786</v>
      </c>
      <c r="DY106" s="2">
        <f t="shared" si="289"/>
        <v>117.95955080213906</v>
      </c>
      <c r="EA106" s="2">
        <f t="shared" si="228"/>
        <v>97.446084760112925</v>
      </c>
      <c r="EB106" s="2">
        <f t="shared" si="290"/>
        <v>98.813330294879449</v>
      </c>
      <c r="EC106" s="2">
        <f t="shared" si="291"/>
        <v>99.077033279456913</v>
      </c>
      <c r="ED106" s="2">
        <f t="shared" si="292"/>
        <v>97.898041152768727</v>
      </c>
      <c r="EE106" s="2">
        <f t="shared" si="293"/>
        <v>96.955491315860144</v>
      </c>
      <c r="EF106" s="2">
        <f t="shared" si="294"/>
        <v>94.89952029391182</v>
      </c>
      <c r="EG106" s="2">
        <f t="shared" si="295"/>
        <v>94.810918432671073</v>
      </c>
      <c r="EH106" s="2">
        <f t="shared" si="296"/>
        <v>100.02950133096716</v>
      </c>
      <c r="EI106" s="2">
        <f t="shared" si="297"/>
        <v>102.23239075116221</v>
      </c>
      <c r="EJ106" s="2">
        <f t="shared" si="298"/>
        <v>103.29827560096589</v>
      </c>
      <c r="EK106" s="2">
        <f t="shared" si="299"/>
        <v>102.37377802596224</v>
      </c>
      <c r="EL106" s="2">
        <f t="shared" si="300"/>
        <v>102.66986978117869</v>
      </c>
      <c r="EM106" s="2">
        <f t="shared" si="301"/>
        <v>102.17287225142948</v>
      </c>
      <c r="EN106" s="2">
        <f t="shared" si="302"/>
        <v>103.63805401041164</v>
      </c>
      <c r="EO106" s="2">
        <f t="shared" si="303"/>
        <v>107.1158462122811</v>
      </c>
      <c r="EQ106" s="2">
        <f t="shared" si="304"/>
        <v>97.663982513783736</v>
      </c>
      <c r="ER106" s="2">
        <f t="shared" si="305"/>
        <v>98.743549177386782</v>
      </c>
      <c r="ES106" s="2">
        <f t="shared" si="305"/>
        <v>98.930354569608511</v>
      </c>
      <c r="ET106" s="2">
        <f t="shared" si="305"/>
        <v>97.616802768587775</v>
      </c>
      <c r="EU106" s="2">
        <f t="shared" si="305"/>
        <v>96.735205941674167</v>
      </c>
      <c r="EV106" s="2">
        <f t="shared" si="305"/>
        <v>94.472351689465142</v>
      </c>
      <c r="EW106" s="2">
        <f t="shared" si="305"/>
        <v>94.804315291088358</v>
      </c>
      <c r="EX106" s="2">
        <f t="shared" si="305"/>
        <v>99.697865527362879</v>
      </c>
      <c r="EY106" s="2">
        <f t="shared" si="305"/>
        <v>101.58265615466127</v>
      </c>
      <c r="EZ106" s="2">
        <f t="shared" si="305"/>
        <v>103.5034072946124</v>
      </c>
      <c r="FA106" s="2">
        <f t="shared" si="305"/>
        <v>102.20479199895735</v>
      </c>
      <c r="FB106" s="2">
        <f t="shared" si="305"/>
        <v>102.47071854175506</v>
      </c>
      <c r="FC106" s="2">
        <f t="shared" si="305"/>
        <v>101.82262702498221</v>
      </c>
      <c r="FD106" s="2">
        <f t="shared" si="305"/>
        <v>104.04792408240829</v>
      </c>
      <c r="FE106" s="2">
        <f t="shared" si="305"/>
        <v>107.72109782342558</v>
      </c>
      <c r="FG106" s="2">
        <f t="shared" si="306"/>
        <v>0.97308854715241511</v>
      </c>
      <c r="FH106" s="2">
        <f t="shared" si="307"/>
        <v>0.97240985963958981</v>
      </c>
      <c r="FI106" s="2">
        <f t="shared" si="307"/>
        <v>0.97136818287045101</v>
      </c>
      <c r="FJ106" s="2">
        <f t="shared" si="307"/>
        <v>0.97003285700593311</v>
      </c>
      <c r="FK106" s="2">
        <f t="shared" si="307"/>
        <v>0.9700735526909372</v>
      </c>
      <c r="FL106" s="2">
        <f t="shared" si="307"/>
        <v>0.96643501870964643</v>
      </c>
      <c r="FM106" s="2">
        <f t="shared" si="307"/>
        <v>0.9676114192029851</v>
      </c>
      <c r="FN106" s="2">
        <f t="shared" si="307"/>
        <v>0.96829852735550903</v>
      </c>
      <c r="FO106" s="2">
        <f t="shared" si="307"/>
        <v>0.96558143056743784</v>
      </c>
      <c r="FP106" s="2">
        <f t="shared" si="307"/>
        <v>0.96913356918981686</v>
      </c>
      <c r="FQ106" s="2">
        <f t="shared" si="307"/>
        <v>0.965750314898425</v>
      </c>
      <c r="FR106" s="2">
        <f t="shared" si="307"/>
        <v>0.96648816671808557</v>
      </c>
      <c r="FS106" s="2">
        <f t="shared" si="307"/>
        <v>0.96532936031393646</v>
      </c>
      <c r="FT106" s="2">
        <f t="shared" si="307"/>
        <v>0.96679469231659765</v>
      </c>
      <c r="FU106" s="2">
        <f t="shared" si="307"/>
        <v>0.96224336566746405</v>
      </c>
      <c r="FW106" s="2">
        <f t="shared" si="324"/>
        <v>3.6043995482850574E-3</v>
      </c>
      <c r="FX106" s="2">
        <f t="shared" si="164"/>
        <v>5.1392147719906437E-3</v>
      </c>
      <c r="FY106" s="2">
        <f t="shared" si="165"/>
        <v>4.789135231397906E-3</v>
      </c>
      <c r="FZ106" s="2">
        <f t="shared" si="166"/>
        <v>4.1204159280703711E-3</v>
      </c>
      <c r="GA106" s="2">
        <f t="shared" si="167"/>
        <v>4.5817271676200002E-3</v>
      </c>
      <c r="GB106" s="2">
        <f t="shared" si="168"/>
        <v>4.5812902875400153E-3</v>
      </c>
      <c r="GC106" s="2">
        <f t="shared" si="169"/>
        <v>4.6809793144230918E-3</v>
      </c>
      <c r="GD106" s="2">
        <f t="shared" si="170"/>
        <v>5.3037649569700092E-3</v>
      </c>
      <c r="GE106" s="2">
        <f t="shared" si="171"/>
        <v>5.1396552768125164E-3</v>
      </c>
      <c r="GF106" s="2">
        <f t="shared" si="172"/>
        <v>5.0016038935877076E-3</v>
      </c>
      <c r="GG106" s="2">
        <f t="shared" si="173"/>
        <v>4.2281274553583508E-3</v>
      </c>
      <c r="GH106" s="2">
        <f t="shared" si="174"/>
        <v>3.9034244794990693E-3</v>
      </c>
      <c r="GI106" s="2">
        <f t="shared" si="175"/>
        <v>3.5575036283105469E-3</v>
      </c>
      <c r="GJ106" s="2">
        <f t="shared" si="176"/>
        <v>2.9917053878258729E-3</v>
      </c>
      <c r="GK106" s="2">
        <f t="shared" si="177"/>
        <v>2.9500540489619614E-3</v>
      </c>
      <c r="GM106" s="86">
        <f t="shared" si="325"/>
        <v>3.2788058785125581E-20</v>
      </c>
      <c r="GN106" s="86">
        <f t="shared" si="178"/>
        <v>3.5702889500603219E-23</v>
      </c>
      <c r="GO106" s="86">
        <f t="shared" si="179"/>
        <v>1.4095685829551758E-27</v>
      </c>
      <c r="GP106" s="86">
        <f t="shared" si="180"/>
        <v>8.044072680242419E-32</v>
      </c>
      <c r="GQ106" s="86">
        <f t="shared" si="181"/>
        <v>1.9211834267278999E-25</v>
      </c>
      <c r="GR106" s="86">
        <f t="shared" si="182"/>
        <v>8.0886687346377004E-24</v>
      </c>
      <c r="GS106" s="86">
        <f t="shared" si="183"/>
        <v>1.8400517412256303E-20</v>
      </c>
      <c r="GT106" s="86">
        <f t="shared" si="184"/>
        <v>3.1697062884661934E-17</v>
      </c>
      <c r="GU106" s="86">
        <f t="shared" si="185"/>
        <v>5.8710594232873034E-20</v>
      </c>
      <c r="GV106" s="86">
        <f t="shared" si="186"/>
        <v>2.5824082828187469E-33</v>
      </c>
      <c r="GW106" s="86">
        <f t="shared" si="187"/>
        <v>4.0946135900050761E-30</v>
      </c>
      <c r="GX106" s="86">
        <f t="shared" si="188"/>
        <v>1.3041488866053058E-34</v>
      </c>
      <c r="GY106" s="86">
        <f t="shared" si="189"/>
        <v>2.6941893695405385E-24</v>
      </c>
      <c r="GZ106" s="86">
        <f t="shared" si="190"/>
        <v>6.1720334544132636E-24</v>
      </c>
      <c r="HA106" s="86">
        <f t="shared" si="191"/>
        <v>3.8065057563192658E-21</v>
      </c>
      <c r="HC106" s="86">
        <f t="shared" si="326"/>
        <v>0.61128048432883364</v>
      </c>
      <c r="HD106" s="86">
        <f t="shared" si="192"/>
        <v>0.55316832460626086</v>
      </c>
      <c r="HE106" s="86">
        <f t="shared" si="193"/>
        <v>0.41417934880254731</v>
      </c>
      <c r="HF106" s="86">
        <f t="shared" si="194"/>
        <v>0.57636198545059081</v>
      </c>
      <c r="HG106" s="86">
        <f t="shared" si="195"/>
        <v>0.28966189429458306</v>
      </c>
      <c r="HH106" s="86">
        <f t="shared" si="196"/>
        <v>0.30014105008559416</v>
      </c>
      <c r="HI106" s="86">
        <f t="shared" si="197"/>
        <v>0.30813974680190875</v>
      </c>
      <c r="HJ106" s="86">
        <f t="shared" si="198"/>
        <v>0.18965275251215205</v>
      </c>
      <c r="HK106" s="86">
        <f t="shared" si="199"/>
        <v>0.29620891682160921</v>
      </c>
      <c r="HL106" s="86">
        <f t="shared" si="200"/>
        <v>0.25914184423856573</v>
      </c>
      <c r="HM106" s="86">
        <f t="shared" si="201"/>
        <v>0.31304034185318524</v>
      </c>
      <c r="HN106" s="86">
        <f t="shared" si="202"/>
        <v>0.53344145528751175</v>
      </c>
      <c r="HO106" s="86">
        <f t="shared" si="203"/>
        <v>0.60708906504140325</v>
      </c>
      <c r="HP106" s="86">
        <f t="shared" si="204"/>
        <v>0.64202277272869746</v>
      </c>
      <c r="HQ106" s="86">
        <f t="shared" si="205"/>
        <v>0.53083720888997921</v>
      </c>
      <c r="HS106" s="86">
        <f t="shared" si="327"/>
        <v>1.7982702136868632E-16</v>
      </c>
      <c r="HT106" s="86">
        <f t="shared" si="206"/>
        <v>1.621204093145792E-12</v>
      </c>
      <c r="HU106" s="86">
        <f t="shared" si="207"/>
        <v>2.3401404994452876E-17</v>
      </c>
      <c r="HV106" s="86">
        <f t="shared" si="208"/>
        <v>3.9258182697046366E-19</v>
      </c>
      <c r="HW106" s="86">
        <f t="shared" si="209"/>
        <v>1.9725097994935738E-18</v>
      </c>
      <c r="HX106" s="86">
        <f t="shared" si="210"/>
        <v>1.6815042354464701E-18</v>
      </c>
      <c r="HY106" s="86">
        <f t="shared" si="211"/>
        <v>4.7612492692847856E-18</v>
      </c>
      <c r="HZ106" s="86">
        <f t="shared" si="212"/>
        <v>1.7781066552444659E-16</v>
      </c>
      <c r="IA106" s="86">
        <f t="shared" si="213"/>
        <v>1.762731919006011E-17</v>
      </c>
      <c r="IB106" s="86">
        <f t="shared" si="214"/>
        <v>2.440497237508106E-16</v>
      </c>
      <c r="IC106" s="86">
        <f t="shared" si="215"/>
        <v>2.6890935625942857E-20</v>
      </c>
      <c r="ID106" s="86">
        <f t="shared" si="216"/>
        <v>2.55163512892181E-17</v>
      </c>
      <c r="IE106" s="86">
        <f t="shared" si="217"/>
        <v>9.8151110526532625E-21</v>
      </c>
      <c r="IF106" s="86">
        <f t="shared" si="218"/>
        <v>2.6294268396984048E-10</v>
      </c>
      <c r="IG106" s="86">
        <f t="shared" si="219"/>
        <v>8.1847274144086968E-8</v>
      </c>
      <c r="II106" s="86">
        <f t="shared" si="328"/>
        <v>3.8408060292746823E-60</v>
      </c>
      <c r="IJ106" s="86">
        <f t="shared" si="329"/>
        <v>1.1594701839987714E-51</v>
      </c>
      <c r="IK106" s="86">
        <f t="shared" si="330"/>
        <v>1.1742266159659949E-67</v>
      </c>
      <c r="IL106" s="86">
        <f t="shared" si="331"/>
        <v>1.1430430041816614E-70</v>
      </c>
      <c r="IM106" s="86">
        <f t="shared" si="332"/>
        <v>3.0387292841079113E-70</v>
      </c>
      <c r="IN106" s="86">
        <f t="shared" si="333"/>
        <v>3.3156532093670411E-71</v>
      </c>
      <c r="IO106" s="86">
        <f t="shared" si="334"/>
        <v>3.1302041445853557E-70</v>
      </c>
      <c r="IP106" s="86">
        <f t="shared" si="335"/>
        <v>5.0415955735544936E-63</v>
      </c>
      <c r="IQ106" s="86">
        <f t="shared" si="336"/>
        <v>5.5005236873857325E-67</v>
      </c>
      <c r="IR106" s="86">
        <f t="shared" si="337"/>
        <v>1.1256246779319724E-62</v>
      </c>
      <c r="IS106" s="86">
        <f t="shared" si="338"/>
        <v>1.2519258778186868E-79</v>
      </c>
      <c r="IT106" s="86">
        <f t="shared" si="339"/>
        <v>9.6070246976149224E-65</v>
      </c>
      <c r="IU106" s="86">
        <f t="shared" si="340"/>
        <v>1.5528547173685403E-76</v>
      </c>
      <c r="IV106" s="86">
        <f t="shared" si="341"/>
        <v>3.1308858335039354E-56</v>
      </c>
      <c r="IW106" s="86">
        <f t="shared" si="342"/>
        <v>5.5273668116770516E-47</v>
      </c>
      <c r="IY106" s="86">
        <f t="shared" si="343"/>
        <v>0.61128048432883386</v>
      </c>
      <c r="IZ106" s="86">
        <f t="shared" si="344"/>
        <v>0.55316832460788212</v>
      </c>
      <c r="JA106" s="86">
        <f t="shared" si="345"/>
        <v>0.41417934880254731</v>
      </c>
      <c r="JB106" s="86">
        <f t="shared" si="346"/>
        <v>0.57636198545059081</v>
      </c>
      <c r="JC106" s="86">
        <f t="shared" si="347"/>
        <v>0.28966189429458306</v>
      </c>
      <c r="JD106" s="86">
        <f t="shared" si="348"/>
        <v>0.30014105008559416</v>
      </c>
      <c r="JE106" s="86">
        <f t="shared" si="349"/>
        <v>0.30813974680190875</v>
      </c>
      <c r="JF106" s="86">
        <f t="shared" si="350"/>
        <v>0.18965275251215225</v>
      </c>
      <c r="JG106" s="86">
        <f t="shared" si="351"/>
        <v>0.29620891682160921</v>
      </c>
      <c r="JH106" s="86">
        <f t="shared" si="352"/>
        <v>0.25914184423856595</v>
      </c>
      <c r="JI106" s="86">
        <f t="shared" si="353"/>
        <v>0.31304034185318524</v>
      </c>
      <c r="JJ106" s="86">
        <f t="shared" si="354"/>
        <v>0.53344145528751175</v>
      </c>
      <c r="JK106" s="86">
        <f t="shared" si="355"/>
        <v>0.60708906504140325</v>
      </c>
      <c r="JL106" s="86">
        <f t="shared" si="356"/>
        <v>0.64202277299164012</v>
      </c>
      <c r="JM106" s="86">
        <f t="shared" si="357"/>
        <v>0.53083729073725339</v>
      </c>
    </row>
    <row r="107" spans="2:273" x14ac:dyDescent="0.25">
      <c r="B107" s="2">
        <v>80</v>
      </c>
      <c r="C107" s="37">
        <v>161.429</v>
      </c>
      <c r="D107" s="37">
        <v>145.13999999999999</v>
      </c>
      <c r="E107" s="37">
        <v>119.07</v>
      </c>
      <c r="F107" s="37">
        <v>146.13999999999999</v>
      </c>
      <c r="G107" s="37">
        <v>105.386</v>
      </c>
      <c r="H107" s="37">
        <v>101.36799999999999</v>
      </c>
      <c r="I107" s="37">
        <v>109.158</v>
      </c>
      <c r="J107" s="37">
        <v>103.333</v>
      </c>
      <c r="K107" s="37">
        <v>109.42100000000001</v>
      </c>
      <c r="L107" s="37">
        <v>107.526</v>
      </c>
      <c r="M107" s="37">
        <v>109.28100000000001</v>
      </c>
      <c r="N107" s="37">
        <v>138.22800000000001</v>
      </c>
      <c r="O107" s="37">
        <v>166.77199999999999</v>
      </c>
      <c r="P107" s="37">
        <v>160.86699999999999</v>
      </c>
      <c r="Q107" s="37">
        <v>137.1</v>
      </c>
      <c r="S107" s="4">
        <f t="shared" si="229"/>
        <v>151.17122130491137</v>
      </c>
      <c r="T107" s="4">
        <f t="shared" si="230"/>
        <v>141.62203342826223</v>
      </c>
      <c r="U107" s="4">
        <f t="shared" si="231"/>
        <v>122.8708766837221</v>
      </c>
      <c r="V107" s="4">
        <f t="shared" si="232"/>
        <v>142.81934712313836</v>
      </c>
      <c r="W107" s="4">
        <f t="shared" si="233"/>
        <v>109.40088629327163</v>
      </c>
      <c r="X107" s="4">
        <f t="shared" si="234"/>
        <v>106.8155670383575</v>
      </c>
      <c r="Y107" s="4">
        <f t="shared" si="235"/>
        <v>106.14211264778443</v>
      </c>
      <c r="Z107" s="4">
        <f t="shared" si="236"/>
        <v>105.22468412327576</v>
      </c>
      <c r="AA107" s="4">
        <f t="shared" si="237"/>
        <v>114.47559125436408</v>
      </c>
      <c r="AB107" s="4">
        <f t="shared" si="238"/>
        <v>112.69713913544184</v>
      </c>
      <c r="AC107" s="4">
        <f t="shared" si="239"/>
        <v>114.56860752632313</v>
      </c>
      <c r="AD107" s="4">
        <f t="shared" si="240"/>
        <v>141.78144534240974</v>
      </c>
      <c r="AE107" s="4">
        <f t="shared" si="241"/>
        <v>161.49130915481919</v>
      </c>
      <c r="AF107" s="4">
        <f t="shared" si="242"/>
        <v>157.68487591628045</v>
      </c>
      <c r="AG107" s="4">
        <f t="shared" si="243"/>
        <v>136.05341068219374</v>
      </c>
      <c r="AI107" s="4">
        <f t="shared" si="244"/>
        <v>10.257778695088632</v>
      </c>
      <c r="AJ107" s="4">
        <f t="shared" si="245"/>
        <v>3.5179665717377588</v>
      </c>
      <c r="AK107" s="4">
        <f t="shared" si="246"/>
        <v>-3.8008766837221089</v>
      </c>
      <c r="AL107" s="4">
        <f t="shared" si="247"/>
        <v>3.3206528768616295</v>
      </c>
      <c r="AM107" s="4">
        <f t="shared" si="248"/>
        <v>-4.0148862932716298</v>
      </c>
      <c r="AN107" s="4">
        <f t="shared" si="249"/>
        <v>-5.447567038357505</v>
      </c>
      <c r="AO107" s="4">
        <f t="shared" si="250"/>
        <v>3.0158873522155716</v>
      </c>
      <c r="AP107" s="4">
        <f t="shared" si="251"/>
        <v>-1.8916841232757662</v>
      </c>
      <c r="AQ107" s="4">
        <f t="shared" si="252"/>
        <v>-5.0545912543640696</v>
      </c>
      <c r="AR107" s="4">
        <f t="shared" si="253"/>
        <v>-5.1711391354418481</v>
      </c>
      <c r="AS107" s="4">
        <f t="shared" si="254"/>
        <v>-5.2876075263231286</v>
      </c>
      <c r="AT107" s="4">
        <f t="shared" si="255"/>
        <v>-3.5534453424097308</v>
      </c>
      <c r="AU107" s="4">
        <f t="shared" si="256"/>
        <v>5.2806908451807999</v>
      </c>
      <c r="AV107" s="4">
        <f t="shared" ref="AV107:AW122" si="358">IF(OR($B107 &lt; P$230, $B107 &gt; P$233), 0, P107-AF107)</f>
        <v>3.1821240837195433</v>
      </c>
      <c r="AW107" s="4">
        <f t="shared" si="358"/>
        <v>1.0465893178062515</v>
      </c>
      <c r="AY107" s="2">
        <f t="shared" si="308"/>
        <v>97.713382037813275</v>
      </c>
      <c r="AZ107" s="2">
        <f t="shared" ref="AZ107:AZ170" si="359">IF(OR($B107 &lt; D$230, $B107 &gt; D$233), #N/A, ((1-FH107)*DL107) + (FH107 - FX107)*EB107 + (FX107*ER107))</f>
        <v>99.228782539372361</v>
      </c>
      <c r="BA107" s="2">
        <f t="shared" ref="BA107:BA170" si="360">IF(OR($B107 &lt; E$230, $B107 &gt; E$233), #N/A, ((1-FI107)*DM107) + (FI107 - FY107)*EC107 + (FY107*ES107))</f>
        <v>99.441914275979542</v>
      </c>
      <c r="BB107" s="2">
        <f t="shared" ref="BB107:BB170" si="361">IF(OR($B107 &lt; F$230, $B107 &gt; F$233), #N/A, ((1-FJ107)*DN107) + (FJ107 - FZ107)*ED107 + (FZ107*ET107))</f>
        <v>98.223449034512626</v>
      </c>
      <c r="BC107" s="2">
        <f t="shared" ref="BC107:BC170" si="362">IF(OR($B107 &lt; G$230, $B107 &gt; G$233), #N/A, ((1-FK107)*DO107) + (FK107 - GA107)*EE107 + (GA107*EU107))</f>
        <v>97.365818974980044</v>
      </c>
      <c r="BD107" s="2">
        <f t="shared" ref="BD107:BD170" si="363">IF(OR($B107 &lt; H$230, $B107 &gt; H$233), #N/A, ((1-FL107)*DP107) + (FL107 - GB107)*EF107 + (GB107*EV107))</f>
        <v>95.503150953920851</v>
      </c>
      <c r="BE107" s="2">
        <f t="shared" ref="BE107:BE170" si="364">IF(OR($B107 &lt; I$230, $B107 &gt; I$233), #N/A, ((1-FM107)*DQ107) + (FM107 - GC107)*EG107 + (GC107*EW107))</f>
        <v>95.314735521292562</v>
      </c>
      <c r="BF107" s="2">
        <f t="shared" ref="BF107:BF170" si="365">IF(OR($B107 &lt; J$230, $B107 &gt; J$233), #N/A, ((1-FN107)*DR107) + (FN107 - GD107)*EH107 + (GD107*EX107))</f>
        <v>100.41242368528297</v>
      </c>
      <c r="BG107" s="2">
        <f t="shared" ref="BG107:BG170" si="366">IF(OR($B107 &lt; K$230, $B107 &gt; K$233), #N/A, ((1-FO107)*DS107) + (FO107 - GE107)*EI107 + (GE107*EY107))</f>
        <v>102.70015465649431</v>
      </c>
      <c r="BH107" s="2">
        <f t="shared" ref="BH107:BH170" si="367">IF(OR($B107 &lt; L$230, $B107 &gt; L$233), #N/A, ((1-FP107)*DT107) + (FP107 - GF107)*EJ107 + (GF107*EZ107))</f>
        <v>103.70512842688778</v>
      </c>
      <c r="BI107" s="2">
        <f t="shared" ref="BI107:BI170" si="368">IF(OR($B107 &lt; M$230, $B107 &gt; M$233), #N/A, ((1-FQ107)*DU107) + (FQ107 - GG107)*EK107 + (GG107*FA107))</f>
        <v>102.93055375722309</v>
      </c>
      <c r="BJ107" s="2">
        <f t="shared" ref="BJ107:BJ170" si="369">IF(OR($B107 &lt; N$230, $B107 &gt; N$233), #N/A, ((1-FR107)*DV107) + (FR107 - GH107)*EL107 + (GH107*FB107))</f>
        <v>103.22093597948631</v>
      </c>
      <c r="BK107" s="2">
        <f t="shared" ref="BK107:BK170" si="370">IF(OR($B107 &lt; O$230, $B107 &gt; O$233), #N/A, ((1-FS107)*DW107) + (FS107 - GI107)*EM107 + (GI107*FC107))</f>
        <v>102.71035221152971</v>
      </c>
      <c r="BL107" s="2">
        <f t="shared" ref="BL107:BL170" si="371">IF(OR($B107 &lt; P$230, $B107 &gt; P$233), #N/A, ((1-FT107)*DX107) + (FT107 - GJ107)*EN107 + (GJ107*FD107))</f>
        <v>104.068648117789</v>
      </c>
      <c r="BM107" s="2">
        <f t="shared" ref="BM107:BM170" si="372">IF(OR($B107 &lt; Q$230, $B107 &gt; Q$233), #N/A, ((1-FU107)*DY107) + (FU107 - GK107)*EO107 + (GK107*FE107))</f>
        <v>107.34449289704956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113.858937054409</v>
      </c>
      <c r="DL107" s="2">
        <f t="shared" ref="DL107:DY122" si="373">BP$228*$B107+BP$229</f>
        <v>120.8580092870544</v>
      </c>
      <c r="DM107" s="2">
        <f t="shared" si="373"/>
        <v>118.56370074224021</v>
      </c>
      <c r="DN107" s="2">
        <f t="shared" si="373"/>
        <v>114.65745425101215</v>
      </c>
      <c r="DO107" s="2">
        <f t="shared" si="373"/>
        <v>116.94060455192036</v>
      </c>
      <c r="DP107" s="2">
        <f t="shared" si="373"/>
        <v>119.07818253968256</v>
      </c>
      <c r="DQ107" s="2">
        <f t="shared" si="373"/>
        <v>115.41172972972973</v>
      </c>
      <c r="DR107" s="2">
        <f t="shared" si="373"/>
        <v>119.02941891891894</v>
      </c>
      <c r="DS107" s="2">
        <f t="shared" si="373"/>
        <v>123.3577253968254</v>
      </c>
      <c r="DT107" s="2">
        <f t="shared" si="373"/>
        <v>122.41832432432432</v>
      </c>
      <c r="DU107" s="2">
        <f t="shared" si="373"/>
        <v>124.4264985994398</v>
      </c>
      <c r="DV107" s="2">
        <f t="shared" si="373"/>
        <v>124.81483646503648</v>
      </c>
      <c r="DW107" s="2">
        <f t="shared" si="373"/>
        <v>123.3642015173068</v>
      </c>
      <c r="DX107" s="2">
        <f t="shared" si="373"/>
        <v>121.64460810810809</v>
      </c>
      <c r="DY107" s="2">
        <f t="shared" si="373"/>
        <v>118.06794251336902</v>
      </c>
      <c r="EA107" s="2">
        <f t="shared" si="228"/>
        <v>97.305330385700884</v>
      </c>
      <c r="EB107" s="2">
        <f t="shared" si="290"/>
        <v>98.669470611675621</v>
      </c>
      <c r="EC107" s="2">
        <f t="shared" si="291"/>
        <v>98.928620834006779</v>
      </c>
      <c r="ED107" s="2">
        <f t="shared" si="292"/>
        <v>97.761655658313828</v>
      </c>
      <c r="EE107" s="2">
        <f t="shared" si="293"/>
        <v>96.816146774626787</v>
      </c>
      <c r="EF107" s="2">
        <f t="shared" si="294"/>
        <v>94.75849170748775</v>
      </c>
      <c r="EG107" s="2">
        <f t="shared" si="295"/>
        <v>94.701258719646788</v>
      </c>
      <c r="EH107" s="2">
        <f t="shared" si="296"/>
        <v>99.858396184560775</v>
      </c>
      <c r="EI107" s="2">
        <f t="shared" si="297"/>
        <v>102.03213139221921</v>
      </c>
      <c r="EJ107" s="2">
        <f t="shared" si="298"/>
        <v>103.16048952177552</v>
      </c>
      <c r="EK107" s="2">
        <f t="shared" si="299"/>
        <v>102.23605524262729</v>
      </c>
      <c r="EL107" s="2">
        <f t="shared" si="300"/>
        <v>102.53890099342193</v>
      </c>
      <c r="EM107" s="2">
        <f t="shared" si="301"/>
        <v>102.03515835603825</v>
      </c>
      <c r="EN107" s="2">
        <f t="shared" si="302"/>
        <v>103.51678530801118</v>
      </c>
      <c r="EO107" s="2">
        <f t="shared" si="303"/>
        <v>106.95883893527872</v>
      </c>
      <c r="EQ107" s="2">
        <f t="shared" si="304"/>
        <v>97.508649983502409</v>
      </c>
      <c r="ER107" s="2">
        <f t="shared" ref="ER107:FE122" si="374">CV$228*$B107+CV$229</f>
        <v>98.604482950702007</v>
      </c>
      <c r="ES107" s="2">
        <f t="shared" si="374"/>
        <v>98.790858702621421</v>
      </c>
      <c r="ET107" s="2">
        <f t="shared" si="374"/>
        <v>97.496901241179742</v>
      </c>
      <c r="EU107" s="2">
        <f t="shared" si="374"/>
        <v>96.609103110372558</v>
      </c>
      <c r="EV107" s="2">
        <f t="shared" si="374"/>
        <v>94.357932338412283</v>
      </c>
      <c r="EW107" s="2">
        <f t="shared" si="374"/>
        <v>94.694873834395793</v>
      </c>
      <c r="EX107" s="2">
        <f t="shared" si="374"/>
        <v>99.549203344795231</v>
      </c>
      <c r="EY107" s="2">
        <f t="shared" si="374"/>
        <v>101.42445206235959</v>
      </c>
      <c r="EZ107" s="2">
        <f t="shared" si="374"/>
        <v>103.35103890621095</v>
      </c>
      <c r="FA107" s="2">
        <f t="shared" si="374"/>
        <v>102.07654227349738</v>
      </c>
      <c r="FB107" s="2">
        <f t="shared" si="374"/>
        <v>102.35159968777822</v>
      </c>
      <c r="FC107" s="2">
        <f t="shared" si="374"/>
        <v>101.70326154165679</v>
      </c>
      <c r="FD107" s="2">
        <f t="shared" si="374"/>
        <v>103.90661939410872</v>
      </c>
      <c r="FE107" s="2">
        <f t="shared" si="374"/>
        <v>107.52873284310313</v>
      </c>
      <c r="FG107" s="2">
        <f t="shared" si="306"/>
        <v>0.9753982083204048</v>
      </c>
      <c r="FH107" s="2">
        <f t="shared" ref="FH107:FU122" si="375">POWER(10,($B107-D$231)/D$229)/(1+POWER(10,($B107-D$231)/D$229))</f>
        <v>0.97477625893839581</v>
      </c>
      <c r="FI107" s="2">
        <f t="shared" si="375"/>
        <v>0.973821521259287</v>
      </c>
      <c r="FJ107" s="2">
        <f t="shared" si="375"/>
        <v>0.97259738599732748</v>
      </c>
      <c r="FK107" s="2">
        <f t="shared" si="375"/>
        <v>0.97263469727404062</v>
      </c>
      <c r="FL107" s="2">
        <f t="shared" si="375"/>
        <v>0.969297698459058</v>
      </c>
      <c r="FM107" s="2">
        <f t="shared" si="375"/>
        <v>0.97037684186113582</v>
      </c>
      <c r="FN107" s="2">
        <f t="shared" si="375"/>
        <v>0.97100704077100131</v>
      </c>
      <c r="FO107" s="2">
        <f t="shared" si="375"/>
        <v>0.96851453911090957</v>
      </c>
      <c r="FP107" s="2">
        <f t="shared" si="375"/>
        <v>0.9717728180052343</v>
      </c>
      <c r="FQ107" s="2">
        <f t="shared" si="375"/>
        <v>0.96866949831022264</v>
      </c>
      <c r="FR107" s="2">
        <f t="shared" si="375"/>
        <v>0.96934645737091629</v>
      </c>
      <c r="FS107" s="2">
        <f t="shared" si="375"/>
        <v>0.968283244380161</v>
      </c>
      <c r="FT107" s="2">
        <f t="shared" si="375"/>
        <v>0.9696276603867181</v>
      </c>
      <c r="FU107" s="2">
        <f t="shared" si="375"/>
        <v>0.9654507616302237</v>
      </c>
      <c r="FW107" s="2">
        <f t="shared" si="324"/>
        <v>3.9507716499766806E-3</v>
      </c>
      <c r="FX107" s="2">
        <f t="shared" ref="FX107:FX170" si="376">POWER(10,($B107-D$232)/D$229)/(1+POWER(10,($B107-D$232)/D$229))</f>
        <v>5.6322443511640664E-3</v>
      </c>
      <c r="FY107" s="2">
        <f t="shared" ref="FY107:FY170" si="377">POWER(10,($B107-E$232)/E$229)/(1+POWER(10,($B107-E$232)/E$229))</f>
        <v>5.2487571864242855E-3</v>
      </c>
      <c r="FZ107" s="2">
        <f t="shared" ref="FZ107:FZ170" si="378">POWER(10,($B107-F$232)/F$229)/(1+POWER(10,($B107-F$232)/F$229))</f>
        <v>4.5161509173588408E-3</v>
      </c>
      <c r="GA107" s="2">
        <f t="shared" ref="GA107:GA170" si="379">POWER(10,($B107-G$232)/G$229)/(1+POWER(10,($B107-G$232)/G$229))</f>
        <v>5.0215442327673238E-3</v>
      </c>
      <c r="GB107" s="2">
        <f t="shared" ref="GB107:GB170" si="380">POWER(10,($B107-H$232)/H$229)/(1+POWER(10,($B107-H$232)/H$229))</f>
        <v>5.0210656264817813E-3</v>
      </c>
      <c r="GC107" s="2">
        <f t="shared" ref="GC107:GC170" si="381">POWER(10,($B107-I$232)/I$229)/(1+POWER(10,($B107-I$232)/I$229))</f>
        <v>5.1302748589130351E-3</v>
      </c>
      <c r="GD107" s="2">
        <f t="shared" ref="GD107:GD170" si="382">POWER(10,($B107-J$232)/J$229)/(1+POWER(10,($B107-J$232)/J$229))</f>
        <v>5.8124883959829853E-3</v>
      </c>
      <c r="GE107" s="2">
        <f t="shared" ref="GE107:GE170" si="383">POWER(10,($B107-K$232)/K$229)/(1+POWER(10,($B107-K$232)/K$229))</f>
        <v>5.6327268764639277E-3</v>
      </c>
      <c r="GF107" s="2">
        <f t="shared" ref="GF107:GF170" si="384">POWER(10,($B107-L$232)/L$229)/(1+POWER(10,($B107-L$232)/L$229))</f>
        <v>5.4815045385014768E-3</v>
      </c>
      <c r="GG107" s="2">
        <f t="shared" ref="GG107:GG170" si="385">POWER(10,($B107-M$232)/M$229)/(1+POWER(10,($B107-M$232)/M$229))</f>
        <v>4.6341591893204167E-3</v>
      </c>
      <c r="GH107" s="2">
        <f t="shared" ref="GH107:GH170" si="386">POWER(10,($B107-N$232)/N$229)/(1+POWER(10,($B107-N$232)/N$229))</f>
        <v>4.278408603265932E-3</v>
      </c>
      <c r="GI107" s="2">
        <f t="shared" ref="GI107:GI170" si="387">POWER(10,($B107-O$232)/O$229)/(1+POWER(10,($B107-O$232)/O$229))</f>
        <v>3.899386807625564E-3</v>
      </c>
      <c r="GJ107" s="2">
        <f t="shared" ref="GJ107:GJ170" si="388">POWER(10,($B107-P$232)/P$229)/(1+POWER(10,($B107-P$232)/P$229))</f>
        <v>3.2793931815511949E-3</v>
      </c>
      <c r="GK107" s="2">
        <f t="shared" ref="GK107:GK170" si="389">POWER(10,($B107-Q$232)/Q$229)/(1+POWER(10,($B107-Q$232)/Q$229))</f>
        <v>3.2337495656098092E-3</v>
      </c>
      <c r="GM107" s="86">
        <f t="shared" si="325"/>
        <v>2.9542467716220895E-22</v>
      </c>
      <c r="GN107" s="86">
        <f t="shared" ref="GN107:GN170" si="390" xml:space="preserve"> _xlfn.NORM.DIST($B107, D$7, ABS(D$11), TRUE) * _xlfn.NORM.DIST(($B107 - D$7)*D$15, 0, ABS(D$11), TRUE) * 2</f>
        <v>2.0697851431826012E-25</v>
      </c>
      <c r="GO107" s="86">
        <f t="shared" ref="GO107:GO170" si="391" xml:space="preserve"> _xlfn.NORM.DIST($B107, E$7, ABS(E$11), TRUE) * _xlfn.NORM.DIST(($B107 - E$7)*E$15, 0, ABS(E$11), TRUE) * 2</f>
        <v>3.3149519706379773E-30</v>
      </c>
      <c r="GP107" s="86">
        <f t="shared" ref="GP107:GP170" si="392" xml:space="preserve"> _xlfn.NORM.DIST($B107, F$7, ABS(F$11), TRUE) * _xlfn.NORM.DIST(($B107 - F$7)*F$15, 0, ABS(F$11), TRUE) * 2</f>
        <v>5.3798177915387624E-35</v>
      </c>
      <c r="GQ107" s="86">
        <f t="shared" ref="GQ107:GQ170" si="393" xml:space="preserve"> _xlfn.NORM.DIST($B107, G$7, ABS(G$11), TRUE) * _xlfn.NORM.DIST(($B107 - G$7)*G$15, 0, ABS(G$11), TRUE) * 2</f>
        <v>8.1836390586615594E-28</v>
      </c>
      <c r="GR107" s="86">
        <f t="shared" ref="GR107:GR170" si="394" xml:space="preserve"> _xlfn.NORM.DIST($B107, H$7, ABS(H$11), TRUE) * _xlfn.NORM.DIST(($B107 - H$7)*H$15, 0, ABS(H$11), TRUE) * 2</f>
        <v>4.5796504554262182E-26</v>
      </c>
      <c r="GS107" s="86">
        <f t="shared" ref="GS107:GS170" si="395" xml:space="preserve"> _xlfn.NORM.DIST($B107, I$7, ABS(I$11), TRUE) * _xlfn.NORM.DIST(($B107 - I$7)*I$15, 0, ABS(I$11), TRUE) * 2</f>
        <v>1.9693363865630194E-22</v>
      </c>
      <c r="GT107" s="86">
        <f t="shared" ref="GT107:GT170" si="396" xml:space="preserve"> _xlfn.NORM.DIST($B107, J$7, ABS(J$11), TRUE) * _xlfn.NORM.DIST(($B107 - J$7)*J$15, 0, ABS(J$11), TRUE) * 2</f>
        <v>7.8943015404493634E-19</v>
      </c>
      <c r="GU107" s="86">
        <f t="shared" ref="GU107:GU170" si="397" xml:space="preserve"> _xlfn.NORM.DIST($B107, K$7, ABS(K$11), TRUE) * _xlfn.NORM.DIST(($B107 - K$7)*K$15, 0, ABS(K$11), TRUE) * 2</f>
        <v>7.3133647798230009E-22</v>
      </c>
      <c r="GV107" s="86">
        <f t="shared" ref="GV107:GV170" si="398" xml:space="preserve"> _xlfn.NORM.DIST($B107, L$7, ABS(L$11), TRUE) * _xlfn.NORM.DIST(($B107 - L$7)*L$15, 0, ABS(L$11), TRUE) * 2</f>
        <v>1.6901772497843537E-36</v>
      </c>
      <c r="GW107" s="86">
        <f t="shared" ref="GW107:GW170" si="399" xml:space="preserve"> _xlfn.NORM.DIST($B107, M$7, ABS(M$11), TRUE) * _xlfn.NORM.DIST(($B107 - M$7)*M$15, 0, ABS(M$11), TRUE) * 2</f>
        <v>5.1979380546706292E-33</v>
      </c>
      <c r="GX107" s="86">
        <f t="shared" ref="GX107:GX170" si="400" xml:space="preserve"> _xlfn.NORM.DIST($B107, N$7, ABS(N$11), TRUE) * _xlfn.NORM.DIST(($B107 - N$7)*N$15, 0, ABS(N$11), TRUE) * 2</f>
        <v>4.8614927595178805E-38</v>
      </c>
      <c r="GY107" s="86">
        <f t="shared" ref="GY107:GY170" si="401" xml:space="preserve"> _xlfn.NORM.DIST($B107, O$7, ABS(O$11), TRUE) * _xlfn.NORM.DIST(($B107 - O$7)*O$15, 0, ABS(O$11), TRUE) * 2</f>
        <v>1.0485609545851531E-26</v>
      </c>
      <c r="GZ107" s="86">
        <f t="shared" ref="GZ107:GZ170" si="402" xml:space="preserve"> _xlfn.NORM.DIST($B107, P$7, ABS(P$11), TRUE) * _xlfn.NORM.DIST(($B107 - P$7)*P$15, 0, ABS(P$11), TRUE) * 2</f>
        <v>2.7104826021297066E-26</v>
      </c>
      <c r="HA107" s="86">
        <f t="shared" ref="HA107:HA170" si="403" xml:space="preserve"> _xlfn.NORM.DIST($B107, Q$7, ABS(Q$11), TRUE) * _xlfn.NORM.DIST(($B107 - Q$7)*Q$15, 0, ABS(Q$11), TRUE) * 2</f>
        <v>3.7742723090866009E-23</v>
      </c>
      <c r="HC107" s="86">
        <f t="shared" si="326"/>
        <v>0.49376307351368975</v>
      </c>
      <c r="HD107" s="86">
        <f t="shared" ref="HD107:HD170" si="404" xml:space="preserve"> _xlfn.NORM.DIST($B107, D$8, ABS(D$12), TRUE) * _xlfn.NORM.DIST(($B107 - D$8)*D$16, 0, ABS(D$12), TRUE) * 2</f>
        <v>0.39492929628195828</v>
      </c>
      <c r="HE107" s="86">
        <f t="shared" ref="HE107:HE170" si="405" xml:space="preserve"> _xlfn.NORM.DIST($B107, E$8, ABS(E$12), TRUE) * _xlfn.NORM.DIST(($B107 - E$8)*E$16, 0, ABS(E$12), TRUE) * 2</f>
        <v>0.233631599795463</v>
      </c>
      <c r="HF107" s="86">
        <f t="shared" ref="HF107:HF170" si="406" xml:space="preserve"> _xlfn.NORM.DIST($B107, F$8, ABS(F$12), TRUE) * _xlfn.NORM.DIST(($B107 - F$8)*F$16, 0, ABS(F$12), TRUE) * 2</f>
        <v>0.38402916972309775</v>
      </c>
      <c r="HG107" s="86">
        <f t="shared" ref="HG107:HG170" si="407" xml:space="preserve"> _xlfn.NORM.DIST($B107, G$8, ABS(G$12), TRUE) * _xlfn.NORM.DIST(($B107 - G$8)*G$16, 0, ABS(G$12), TRUE) * 2</f>
        <v>0.13180590538145603</v>
      </c>
      <c r="HH107" s="86">
        <f t="shared" ref="HH107:HH170" si="408" xml:space="preserve"> _xlfn.NORM.DIST($B107, H$8, ABS(H$12), TRUE) * _xlfn.NORM.DIST(($B107 - H$8)*H$16, 0, ABS(H$12), TRUE) * 2</f>
        <v>0.12171263233027137</v>
      </c>
      <c r="HI107" s="86">
        <f t="shared" ref="HI107:HI170" si="409" xml:space="preserve"> _xlfn.NORM.DIST($B107, I$8, ABS(I$12), TRUE) * _xlfn.NORM.DIST(($B107 - I$8)*I$16, 0, ABS(I$12), TRUE) * 2</f>
        <v>0.11401725351020504</v>
      </c>
      <c r="HJ107" s="86">
        <f t="shared" ref="HJ107:HJ170" si="410" xml:space="preserve"> _xlfn.NORM.DIST($B107, J$8, ABS(J$12), TRUE) * _xlfn.NORM.DIST(($B107 - J$8)*J$16, 0, ABS(J$12), TRUE) * 2</f>
        <v>6.0375935391247811E-2</v>
      </c>
      <c r="HK107" s="86">
        <f t="shared" ref="HK107:HK170" si="411" xml:space="preserve"> _xlfn.NORM.DIST($B107, K$8, ABS(K$12), TRUE) * _xlfn.NORM.DIST(($B107 - K$8)*K$16, 0, ABS(K$12), TRUE) * 2</f>
        <v>0.14359465075602348</v>
      </c>
      <c r="HL107" s="86">
        <f t="shared" ref="HL107:HL170" si="412" xml:space="preserve"> _xlfn.NORM.DIST($B107, L$8, ABS(L$12), TRUE) * _xlfn.NORM.DIST(($B107 - L$8)*L$16, 0, ABS(L$12), TRUE) * 2</f>
        <v>0.11462327067163273</v>
      </c>
      <c r="HM107" s="86">
        <f t="shared" ref="HM107:HM170" si="413" xml:space="preserve"> _xlfn.NORM.DIST($B107, M$8, ABS(M$12), TRUE) * _xlfn.NORM.DIST(($B107 - M$8)*M$16, 0, ABS(M$12), TRUE) * 2</f>
        <v>0.14076244921357983</v>
      </c>
      <c r="HN107" s="86">
        <f t="shared" ref="HN107:HN170" si="414" xml:space="preserve"> _xlfn.NORM.DIST($B107, N$8, ABS(N$12), TRUE) * _xlfn.NORM.DIST(($B107 - N$8)*N$16, 0, ABS(N$12), TRUE) * 2</f>
        <v>0.39873007360779361</v>
      </c>
      <c r="HO107" s="86">
        <f t="shared" ref="HO107:HO170" si="415" xml:space="preserve"> _xlfn.NORM.DIST($B107, O$8, ABS(O$12), TRUE) * _xlfn.NORM.DIST(($B107 - O$8)*O$16, 0, ABS(O$12), TRUE) * 2</f>
        <v>0.51335237218163843</v>
      </c>
      <c r="HP107" s="86">
        <f t="shared" ref="HP107:HP170" si="416" xml:space="preserve"> _xlfn.NORM.DIST($B107, P$8, ABS(P$12), TRUE) * _xlfn.NORM.DIST(($B107 - P$8)*P$16, 0, ABS(P$12), TRUE) * 2</f>
        <v>0.53575609576784156</v>
      </c>
      <c r="HQ107" s="86">
        <f t="shared" ref="HQ107:HQ170" si="417" xml:space="preserve"> _xlfn.NORM.DIST($B107, Q$8, ABS(Q$12), TRUE) * _xlfn.NORM.DIST(($B107 - Q$8)*Q$16, 0, ABS(Q$12), TRUE) * 2</f>
        <v>0.405244576797475</v>
      </c>
      <c r="HS107" s="86">
        <f t="shared" si="327"/>
        <v>1.2970146167799819E-15</v>
      </c>
      <c r="HT107" s="86">
        <f t="shared" ref="HT107:HT170" si="418" xml:space="preserve"> _xlfn.NORM.DIST($B107, D$9, ABS(D$13), TRUE) * _xlfn.NORM.DIST(($B107 - D$9)*D$17, 0, ABS(D$13), TRUE) * 2</f>
        <v>8.6781850666022534E-12</v>
      </c>
      <c r="HU107" s="86">
        <f t="shared" ref="HU107:HU170" si="419" xml:space="preserve"> _xlfn.NORM.DIST($B107, E$9, ABS(E$13), TRUE) * _xlfn.NORM.DIST(($B107 - E$9)*E$17, 0, ABS(E$13), TRUE) * 2</f>
        <v>2.2685932858037003E-16</v>
      </c>
      <c r="HV107" s="86">
        <f t="shared" ref="HV107:HV170" si="420" xml:space="preserve"> _xlfn.NORM.DIST($B107, F$9, ABS(F$13), TRUE) * _xlfn.NORM.DIST(($B107 - F$9)*F$17, 0, ABS(F$13), TRUE) * 2</f>
        <v>4.2478296076289618E-18</v>
      </c>
      <c r="HW107" s="86">
        <f t="shared" ref="HW107:HW170" si="421" xml:space="preserve"> _xlfn.NORM.DIST($B107, G$9, ABS(G$13), TRUE) * _xlfn.NORM.DIST(($B107 - G$9)*G$17, 0, ABS(G$13), TRUE) * 2</f>
        <v>2.1146309628937873E-17</v>
      </c>
      <c r="HX107" s="86">
        <f t="shared" ref="HX107:HX170" si="422" xml:space="preserve"> _xlfn.NORM.DIST($B107, H$9, ABS(H$13), TRUE) * _xlfn.NORM.DIST(($B107 - H$9)*H$17, 0, ABS(H$13), TRUE) * 2</f>
        <v>1.8412542114148898E-17</v>
      </c>
      <c r="HY107" s="86">
        <f t="shared" ref="HY107:HY170" si="423" xml:space="preserve"> _xlfn.NORM.DIST($B107, I$9, ABS(I$13), TRUE) * _xlfn.NORM.DIST(($B107 - I$9)*I$17, 0, ABS(I$13), TRUE) * 2</f>
        <v>5.0146143131136238E-17</v>
      </c>
      <c r="HZ107" s="86">
        <f t="shared" ref="HZ107:HZ170" si="424" xml:space="preserve"> _xlfn.NORM.DIST($B107, J$9, ABS(J$13), TRUE) * _xlfn.NORM.DIST(($B107 - J$9)*J$17, 0, ABS(J$13), TRUE) * 2</f>
        <v>1.5593573343424886E-15</v>
      </c>
      <c r="IA107" s="86">
        <f t="shared" ref="IA107:IA170" si="425" xml:space="preserve"> _xlfn.NORM.DIST($B107, K$9, ABS(K$13), TRUE) * _xlfn.NORM.DIST(($B107 - K$9)*K$17, 0, ABS(K$13), TRUE) * 2</f>
        <v>1.7562415491226042E-16</v>
      </c>
      <c r="IB107" s="86">
        <f t="shared" ref="IB107:IB170" si="426" xml:space="preserve"> _xlfn.NORM.DIST($B107, L$9, ABS(L$13), TRUE) * _xlfn.NORM.DIST(($B107 - L$9)*L$17, 0, ABS(L$13), TRUE) * 2</f>
        <v>2.0571722245181447E-15</v>
      </c>
      <c r="IC107" s="86">
        <f t="shared" ref="IC107:IC170" si="427" xml:space="preserve"> _xlfn.NORM.DIST($B107, M$9, ABS(M$13), TRUE) * _xlfn.NORM.DIST(($B107 - M$9)*M$17, 0, ABS(M$13), TRUE) * 2</f>
        <v>3.7063985311949682E-19</v>
      </c>
      <c r="ID107" s="86">
        <f t="shared" ref="ID107:ID170" si="428" xml:space="preserve"> _xlfn.NORM.DIST($B107, N$9, ABS(N$13), TRUE) * _xlfn.NORM.DIST(($B107 - N$9)*N$17, 0, ABS(N$13), TRUE) * 2</f>
        <v>2.1640801760731852E-16</v>
      </c>
      <c r="IE107" s="86">
        <f t="shared" ref="IE107:IE170" si="429" xml:space="preserve"> _xlfn.NORM.DIST($B107, O$9, ABS(O$13), TRUE) * _xlfn.NORM.DIST(($B107 - O$9)*O$17, 0, ABS(O$13), TRUE) * 2</f>
        <v>1.2226964309369738E-19</v>
      </c>
      <c r="IF107" s="86">
        <f t="shared" ref="IF107:IF170" si="430" xml:space="preserve"> _xlfn.NORM.DIST($B107, P$9, ABS(P$13), TRUE) * _xlfn.NORM.DIST(($B107 - P$9)*P$17, 0, ABS(P$13), TRUE) * 2</f>
        <v>7.7956013058013217E-10</v>
      </c>
      <c r="IG107" s="86">
        <f t="shared" ref="IG107:IG170" si="431" xml:space="preserve"> _xlfn.NORM.DIST($B107, Q$9, ABS(Q$13), TRUE) * _xlfn.NORM.DIST(($B107 - Q$9)*Q$17, 0, ABS(Q$13), TRUE) * 2</f>
        <v>1.7829337144750227E-7</v>
      </c>
      <c r="II107" s="86">
        <f t="shared" si="328"/>
        <v>3.0178027731687193E-58</v>
      </c>
      <c r="IJ107" s="86">
        <f t="shared" si="329"/>
        <v>6.2195114283546518E-50</v>
      </c>
      <c r="IK107" s="86">
        <f t="shared" si="330"/>
        <v>2.0977792411288795E-65</v>
      </c>
      <c r="IL107" s="86">
        <f t="shared" si="331"/>
        <v>2.2311262815117142E-68</v>
      </c>
      <c r="IM107" s="86">
        <f t="shared" si="332"/>
        <v>6.364525065008308E-68</v>
      </c>
      <c r="IN107" s="86">
        <f t="shared" si="333"/>
        <v>7.4843426360710028E-69</v>
      </c>
      <c r="IO107" s="86">
        <f t="shared" si="334"/>
        <v>6.6904189720204958E-68</v>
      </c>
      <c r="IP107" s="86">
        <f t="shared" si="335"/>
        <v>6.8747522541762551E-61</v>
      </c>
      <c r="IQ107" s="86">
        <f t="shared" si="336"/>
        <v>9.9844973463296435E-65</v>
      </c>
      <c r="IR107" s="86">
        <f t="shared" si="337"/>
        <v>1.4142239041988516E-60</v>
      </c>
      <c r="IS107" s="86">
        <f t="shared" si="338"/>
        <v>4.9842042432846242E-77</v>
      </c>
      <c r="IT107" s="86">
        <f t="shared" si="339"/>
        <v>1.1379910168292672E-62</v>
      </c>
      <c r="IU107" s="86">
        <f t="shared" si="340"/>
        <v>4.0906663487373622E-74</v>
      </c>
      <c r="IV107" s="86">
        <f t="shared" si="341"/>
        <v>1.6138079514554941E-54</v>
      </c>
      <c r="IW107" s="86">
        <f t="shared" si="342"/>
        <v>1.4509139710103788E-45</v>
      </c>
      <c r="IY107" s="86">
        <f t="shared" si="343"/>
        <v>0.49376307351369103</v>
      </c>
      <c r="IZ107" s="86">
        <f t="shared" si="344"/>
        <v>0.39492929629063644</v>
      </c>
      <c r="JA107" s="86">
        <f t="shared" si="345"/>
        <v>0.23363159979546322</v>
      </c>
      <c r="JB107" s="86">
        <f t="shared" si="346"/>
        <v>0.38402916972309775</v>
      </c>
      <c r="JC107" s="86">
        <f t="shared" si="347"/>
        <v>0.13180590538145606</v>
      </c>
      <c r="JD107" s="86">
        <f t="shared" si="348"/>
        <v>0.12171263233027138</v>
      </c>
      <c r="JE107" s="86">
        <f t="shared" si="349"/>
        <v>0.1140172535102051</v>
      </c>
      <c r="JF107" s="86">
        <f t="shared" si="350"/>
        <v>6.0375935391249372E-2</v>
      </c>
      <c r="JG107" s="86">
        <f t="shared" si="351"/>
        <v>0.14359465075602365</v>
      </c>
      <c r="JH107" s="86">
        <f t="shared" si="352"/>
        <v>0.11462327067163479</v>
      </c>
      <c r="JI107" s="86">
        <f t="shared" si="353"/>
        <v>0.14076244921357983</v>
      </c>
      <c r="JJ107" s="86">
        <f t="shared" si="354"/>
        <v>0.39873007360779383</v>
      </c>
      <c r="JK107" s="86">
        <f t="shared" si="355"/>
        <v>0.51335237218163843</v>
      </c>
      <c r="JL107" s="86">
        <f t="shared" si="356"/>
        <v>0.53575609654740164</v>
      </c>
      <c r="JM107" s="86">
        <f t="shared" si="357"/>
        <v>0.40524475509084645</v>
      </c>
    </row>
    <row r="108" spans="2:273" x14ac:dyDescent="0.25">
      <c r="B108" s="2">
        <v>81</v>
      </c>
      <c r="C108" s="37">
        <v>134.571</v>
      </c>
      <c r="D108" s="37">
        <v>118.77200000000001</v>
      </c>
      <c r="E108" s="37">
        <v>103.71899999999999</v>
      </c>
      <c r="F108" s="37">
        <v>111.42100000000001</v>
      </c>
      <c r="G108" s="37">
        <v>97.525999999999996</v>
      </c>
      <c r="H108" s="37">
        <v>91.772000000000006</v>
      </c>
      <c r="I108" s="37">
        <v>96.438999999999993</v>
      </c>
      <c r="J108" s="37">
        <v>99.772000000000006</v>
      </c>
      <c r="K108" s="37">
        <v>106.193</v>
      </c>
      <c r="L108" s="37">
        <v>102.807</v>
      </c>
      <c r="M108" s="37">
        <v>103.351</v>
      </c>
      <c r="N108" s="37">
        <v>114.123</v>
      </c>
      <c r="O108" s="37">
        <v>142.15799999999999</v>
      </c>
      <c r="P108" s="37">
        <v>136.5</v>
      </c>
      <c r="Q108" s="37">
        <v>123.767</v>
      </c>
      <c r="S108" s="4">
        <f t="shared" si="229"/>
        <v>129.20774943941367</v>
      </c>
      <c r="T108" s="4">
        <f t="shared" si="230"/>
        <v>120.52726452541049</v>
      </c>
      <c r="U108" s="4">
        <f t="shared" si="231"/>
        <v>107.83011083377919</v>
      </c>
      <c r="V108" s="4">
        <f t="shared" si="232"/>
        <v>116.80914733679322</v>
      </c>
      <c r="W108" s="4">
        <f t="shared" si="233"/>
        <v>100.58520215322893</v>
      </c>
      <c r="X108" s="4">
        <f t="shared" si="234"/>
        <v>97.920110762008022</v>
      </c>
      <c r="Y108" s="4">
        <f t="shared" si="235"/>
        <v>97.27907013634659</v>
      </c>
      <c r="Z108" s="4">
        <f t="shared" si="236"/>
        <v>101.05130043231068</v>
      </c>
      <c r="AA108" s="4">
        <f t="shared" si="237"/>
        <v>106.11865857361629</v>
      </c>
      <c r="AB108" s="4">
        <f t="shared" si="238"/>
        <v>106.04092514946925</v>
      </c>
      <c r="AC108" s="4">
        <f t="shared" si="239"/>
        <v>105.86319793967471</v>
      </c>
      <c r="AD108" s="4">
        <f t="shared" si="240"/>
        <v>124.11845173394835</v>
      </c>
      <c r="AE108" s="4">
        <f t="shared" si="241"/>
        <v>138.6290560483128</v>
      </c>
      <c r="AF108" s="4">
        <f t="shared" si="242"/>
        <v>135.00873940996271</v>
      </c>
      <c r="AG108" s="4">
        <f t="shared" si="243"/>
        <v>122.38783439381596</v>
      </c>
      <c r="AI108" s="4">
        <f t="shared" si="244"/>
        <v>5.363250560586323</v>
      </c>
      <c r="AJ108" s="4">
        <f t="shared" si="245"/>
        <v>-1.7552645254104817</v>
      </c>
      <c r="AK108" s="4">
        <f t="shared" si="246"/>
        <v>-4.1111108337791933</v>
      </c>
      <c r="AL108" s="4">
        <f t="shared" si="247"/>
        <v>-5.3881473367932102</v>
      </c>
      <c r="AM108" s="4">
        <f t="shared" si="248"/>
        <v>-3.059202153228938</v>
      </c>
      <c r="AN108" s="4">
        <f t="shared" si="249"/>
        <v>-6.1481107620080166</v>
      </c>
      <c r="AO108" s="4">
        <f t="shared" si="250"/>
        <v>-0.840070136346597</v>
      </c>
      <c r="AP108" s="4">
        <f t="shared" si="251"/>
        <v>-1.2793004323106771</v>
      </c>
      <c r="AQ108" s="4">
        <f t="shared" si="252"/>
        <v>7.4341426383710996E-2</v>
      </c>
      <c r="AR108" s="4">
        <f t="shared" si="253"/>
        <v>-3.2339251494692434</v>
      </c>
      <c r="AS108" s="4">
        <f t="shared" si="254"/>
        <v>-2.5121979396747065</v>
      </c>
      <c r="AT108" s="4">
        <f t="shared" si="255"/>
        <v>-9.9954517339483431</v>
      </c>
      <c r="AU108" s="4">
        <f t="shared" si="256"/>
        <v>3.5289439516871823</v>
      </c>
      <c r="AV108" s="4">
        <f t="shared" si="358"/>
        <v>1.4912605900372853</v>
      </c>
      <c r="AW108" s="4">
        <f t="shared" si="358"/>
        <v>1.3791656061840314</v>
      </c>
      <c r="AY108" s="2">
        <f t="shared" si="308"/>
        <v>97.54447652682272</v>
      </c>
      <c r="AZ108" s="2">
        <f t="shared" si="359"/>
        <v>99.044911682912641</v>
      </c>
      <c r="BA108" s="2">
        <f t="shared" si="360"/>
        <v>99.256633902376919</v>
      </c>
      <c r="BB108" s="2">
        <f t="shared" si="361"/>
        <v>98.053304655469773</v>
      </c>
      <c r="BC108" s="2">
        <f t="shared" si="362"/>
        <v>97.185915747155676</v>
      </c>
      <c r="BD108" s="2">
        <f t="shared" si="363"/>
        <v>95.307782720457453</v>
      </c>
      <c r="BE108" s="2">
        <f t="shared" si="364"/>
        <v>95.159324063636987</v>
      </c>
      <c r="BF108" s="2">
        <f t="shared" si="365"/>
        <v>100.20216241496432</v>
      </c>
      <c r="BG108" s="2">
        <f t="shared" si="366"/>
        <v>102.45397377485058</v>
      </c>
      <c r="BH108" s="2">
        <f t="shared" si="367"/>
        <v>103.52804738313506</v>
      </c>
      <c r="BI108" s="2">
        <f t="shared" si="368"/>
        <v>102.74290201370535</v>
      </c>
      <c r="BJ108" s="2">
        <f t="shared" si="369"/>
        <v>103.04155655227393</v>
      </c>
      <c r="BK108" s="2">
        <f t="shared" si="370"/>
        <v>102.52516182647507</v>
      </c>
      <c r="BL108" s="2">
        <f t="shared" si="371"/>
        <v>103.9086753895224</v>
      </c>
      <c r="BM108" s="2">
        <f t="shared" si="372"/>
        <v>107.16322162685391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114.02337692307691</v>
      </c>
      <c r="DL108" s="2">
        <f t="shared" si="373"/>
        <v>121.06567307692306</v>
      </c>
      <c r="DM108" s="2">
        <f t="shared" si="373"/>
        <v>118.7201632928475</v>
      </c>
      <c r="DN108" s="2">
        <f t="shared" si="373"/>
        <v>114.76024291497976</v>
      </c>
      <c r="DO108" s="2">
        <f t="shared" si="373"/>
        <v>117.06957396870557</v>
      </c>
      <c r="DP108" s="2">
        <f t="shared" si="373"/>
        <v>119.27769283569285</v>
      </c>
      <c r="DQ108" s="2">
        <f t="shared" si="373"/>
        <v>115.55200806069226</v>
      </c>
      <c r="DR108" s="2">
        <f t="shared" si="373"/>
        <v>119.17832195353249</v>
      </c>
      <c r="DS108" s="2">
        <f t="shared" si="373"/>
        <v>123.55774096954099</v>
      </c>
      <c r="DT108" s="2">
        <f t="shared" si="373"/>
        <v>122.56295495495495</v>
      </c>
      <c r="DU108" s="2">
        <f t="shared" si="373"/>
        <v>124.62083753501403</v>
      </c>
      <c r="DV108" s="2">
        <f t="shared" si="373"/>
        <v>125.04091419991423</v>
      </c>
      <c r="DW108" s="2">
        <f t="shared" si="373"/>
        <v>123.58386486486488</v>
      </c>
      <c r="DX108" s="2">
        <f t="shared" si="373"/>
        <v>121.8237999051683</v>
      </c>
      <c r="DY108" s="2">
        <f t="shared" si="373"/>
        <v>118.17633422459896</v>
      </c>
      <c r="EA108" s="2">
        <f t="shared" si="228"/>
        <v>97.16457601128883</v>
      </c>
      <c r="EB108" s="2">
        <f t="shared" si="290"/>
        <v>98.525610928471792</v>
      </c>
      <c r="EC108" s="2">
        <f t="shared" si="291"/>
        <v>98.780208388556645</v>
      </c>
      <c r="ED108" s="2">
        <f t="shared" si="292"/>
        <v>97.625270163858943</v>
      </c>
      <c r="EE108" s="2">
        <f t="shared" si="293"/>
        <v>96.676802233393445</v>
      </c>
      <c r="EF108" s="2">
        <f t="shared" si="294"/>
        <v>94.617463121063679</v>
      </c>
      <c r="EG108" s="2">
        <f t="shared" si="295"/>
        <v>94.591599006622516</v>
      </c>
      <c r="EH108" s="2">
        <f t="shared" si="296"/>
        <v>99.687291038154385</v>
      </c>
      <c r="EI108" s="2">
        <f t="shared" si="297"/>
        <v>101.83187203327623</v>
      </c>
      <c r="EJ108" s="2">
        <f t="shared" si="298"/>
        <v>103.02270344258514</v>
      </c>
      <c r="EK108" s="2">
        <f t="shared" si="299"/>
        <v>102.09833245929234</v>
      </c>
      <c r="EL108" s="2">
        <f t="shared" si="300"/>
        <v>102.40793220566519</v>
      </c>
      <c r="EM108" s="2">
        <f t="shared" si="301"/>
        <v>101.89744446064702</v>
      </c>
      <c r="EN108" s="2">
        <f t="shared" si="302"/>
        <v>103.39551660561071</v>
      </c>
      <c r="EO108" s="2">
        <f t="shared" si="303"/>
        <v>106.80183165827634</v>
      </c>
      <c r="EQ108" s="2">
        <f t="shared" si="304"/>
        <v>97.353317453221095</v>
      </c>
      <c r="ER108" s="2">
        <f t="shared" si="374"/>
        <v>98.465416724017217</v>
      </c>
      <c r="ES108" s="2">
        <f t="shared" si="374"/>
        <v>98.651362835634316</v>
      </c>
      <c r="ET108" s="2">
        <f t="shared" si="374"/>
        <v>97.376999713771696</v>
      </c>
      <c r="EU108" s="2">
        <f t="shared" si="374"/>
        <v>96.48300027907095</v>
      </c>
      <c r="EV108" s="2">
        <f t="shared" si="374"/>
        <v>94.243512987359409</v>
      </c>
      <c r="EW108" s="2">
        <f t="shared" si="374"/>
        <v>94.585432377703214</v>
      </c>
      <c r="EX108" s="2">
        <f t="shared" si="374"/>
        <v>99.400541162227597</v>
      </c>
      <c r="EY108" s="2">
        <f t="shared" si="374"/>
        <v>101.26624797005795</v>
      </c>
      <c r="EZ108" s="2">
        <f t="shared" si="374"/>
        <v>103.19867051780949</v>
      </c>
      <c r="FA108" s="2">
        <f t="shared" si="374"/>
        <v>101.9482925480374</v>
      </c>
      <c r="FB108" s="2">
        <f t="shared" si="374"/>
        <v>102.23248083380138</v>
      </c>
      <c r="FC108" s="2">
        <f t="shared" si="374"/>
        <v>101.58389605833138</v>
      </c>
      <c r="FD108" s="2">
        <f t="shared" si="374"/>
        <v>103.76531470580913</v>
      </c>
      <c r="FE108" s="2">
        <f t="shared" si="374"/>
        <v>107.33636786278069</v>
      </c>
      <c r="FG108" s="2">
        <f t="shared" si="306"/>
        <v>0.97751422456491566</v>
      </c>
      <c r="FH108" s="2">
        <f t="shared" si="375"/>
        <v>0.9769445050127592</v>
      </c>
      <c r="FI108" s="2">
        <f t="shared" si="375"/>
        <v>0.97606982232401263</v>
      </c>
      <c r="FJ108" s="2">
        <f t="shared" si="375"/>
        <v>0.97494811557749428</v>
      </c>
      <c r="FK108" s="2">
        <f t="shared" si="375"/>
        <v>0.97498230844261169</v>
      </c>
      <c r="FL108" s="2">
        <f t="shared" si="375"/>
        <v>0.97192331989972858</v>
      </c>
      <c r="FM108" s="2">
        <f t="shared" si="375"/>
        <v>0.97291275532253518</v>
      </c>
      <c r="FN108" s="2">
        <f t="shared" si="375"/>
        <v>0.9734904793775121</v>
      </c>
      <c r="FO108" s="2">
        <f t="shared" si="375"/>
        <v>0.97120514571947525</v>
      </c>
      <c r="FP108" s="2">
        <f t="shared" si="375"/>
        <v>0.97419240609530899</v>
      </c>
      <c r="FQ108" s="2">
        <f t="shared" si="375"/>
        <v>0.97134725455672888</v>
      </c>
      <c r="FR108" s="2">
        <f t="shared" si="375"/>
        <v>0.97196802960208806</v>
      </c>
      <c r="FS108" s="2">
        <f t="shared" si="375"/>
        <v>0.97099302442810675</v>
      </c>
      <c r="FT108" s="2">
        <f t="shared" si="375"/>
        <v>0.97222587245918834</v>
      </c>
      <c r="FU108" s="2">
        <f t="shared" si="375"/>
        <v>0.96839464113642248</v>
      </c>
      <c r="FW108" s="2">
        <f t="shared" si="324"/>
        <v>4.3302844265421343E-3</v>
      </c>
      <c r="FX108" s="2">
        <f t="shared" si="376"/>
        <v>6.1722791791784222E-3</v>
      </c>
      <c r="FY108" s="2">
        <f t="shared" si="377"/>
        <v>5.7522349339187932E-3</v>
      </c>
      <c r="FZ108" s="2">
        <f t="shared" si="378"/>
        <v>4.949704375217326E-3</v>
      </c>
      <c r="GA108" s="2">
        <f t="shared" si="379"/>
        <v>5.5033475579962165E-3</v>
      </c>
      <c r="GB108" s="2">
        <f t="shared" si="380"/>
        <v>5.502823284727257E-3</v>
      </c>
      <c r="GC108" s="2">
        <f t="shared" si="381"/>
        <v>5.6224516362463678E-3</v>
      </c>
      <c r="GD108" s="2">
        <f t="shared" si="382"/>
        <v>6.3696948042981285E-3</v>
      </c>
      <c r="GE108" s="2">
        <f t="shared" si="383"/>
        <v>6.1728076831019385E-3</v>
      </c>
      <c r="GF108" s="2">
        <f t="shared" si="384"/>
        <v>6.0071733409163448E-3</v>
      </c>
      <c r="GG108" s="2">
        <f t="shared" si="385"/>
        <v>5.0789837186993626E-3</v>
      </c>
      <c r="GH108" s="2">
        <f t="shared" si="386"/>
        <v>4.6892461527931308E-3</v>
      </c>
      <c r="GI108" s="2">
        <f t="shared" si="387"/>
        <v>4.2739847150284095E-3</v>
      </c>
      <c r="GJ108" s="2">
        <f t="shared" si="388"/>
        <v>3.5946458103842793E-3</v>
      </c>
      <c r="GK108" s="2">
        <f t="shared" si="389"/>
        <v>3.5446300143874444E-3</v>
      </c>
      <c r="GM108" s="86">
        <f t="shared" si="325"/>
        <v>2.0908727200619482E-24</v>
      </c>
      <c r="GN108" s="86">
        <f t="shared" si="390"/>
        <v>9.3424424515044837E-28</v>
      </c>
      <c r="GO108" s="86">
        <f t="shared" si="391"/>
        <v>5.8434500708743587E-33</v>
      </c>
      <c r="GP108" s="86">
        <f t="shared" si="392"/>
        <v>2.5054683842967126E-38</v>
      </c>
      <c r="GQ108" s="86">
        <f t="shared" si="393"/>
        <v>2.701099088175617E-30</v>
      </c>
      <c r="GR108" s="86">
        <f t="shared" si="394"/>
        <v>2.0289039356205758E-28</v>
      </c>
      <c r="GS108" s="86">
        <f t="shared" si="395"/>
        <v>1.6896660602797308E-24</v>
      </c>
      <c r="GT108" s="86">
        <f t="shared" si="396"/>
        <v>1.6492335666166264E-20</v>
      </c>
      <c r="GU108" s="86">
        <f t="shared" si="397"/>
        <v>7.3698362078938007E-24</v>
      </c>
      <c r="GV108" s="86">
        <f t="shared" si="398"/>
        <v>7.8139565041716171E-40</v>
      </c>
      <c r="GW108" s="86">
        <f t="shared" si="399"/>
        <v>4.7957392468780503E-36</v>
      </c>
      <c r="GX108" s="86">
        <f t="shared" si="400"/>
        <v>1.2308372419671157E-41</v>
      </c>
      <c r="GY108" s="86">
        <f t="shared" si="401"/>
        <v>3.0971096170866118E-29</v>
      </c>
      <c r="GZ108" s="86">
        <f t="shared" si="402"/>
        <v>9.102603201603169E-29</v>
      </c>
      <c r="HA108" s="86">
        <f t="shared" si="403"/>
        <v>3.0010428840497514E-25</v>
      </c>
      <c r="HC108" s="86">
        <f t="shared" si="326"/>
        <v>0.33118454160620142</v>
      </c>
      <c r="HD108" s="86">
        <f t="shared" si="404"/>
        <v>0.22739556465697841</v>
      </c>
      <c r="HE108" s="86">
        <f t="shared" si="405"/>
        <v>9.9997964612851209E-2</v>
      </c>
      <c r="HF108" s="86">
        <f t="shared" si="406"/>
        <v>0.18666628253884809</v>
      </c>
      <c r="HG108" s="86">
        <f t="shared" si="407"/>
        <v>4.3997784829727569E-2</v>
      </c>
      <c r="HH108" s="86">
        <f t="shared" si="408"/>
        <v>3.3171553906444079E-2</v>
      </c>
      <c r="HI108" s="86">
        <f t="shared" si="409"/>
        <v>2.6284645257802556E-2</v>
      </c>
      <c r="HJ108" s="86">
        <f t="shared" si="410"/>
        <v>1.2573123621193555E-2</v>
      </c>
      <c r="HK108" s="86">
        <f t="shared" si="411"/>
        <v>5.2815507015697052E-2</v>
      </c>
      <c r="HL108" s="86">
        <f t="shared" si="412"/>
        <v>3.763475717413859E-2</v>
      </c>
      <c r="HM108" s="86">
        <f t="shared" si="413"/>
        <v>4.4948356279372055E-2</v>
      </c>
      <c r="HN108" s="86">
        <f t="shared" si="414"/>
        <v>0.25019618724662201</v>
      </c>
      <c r="HO108" s="86">
        <f t="shared" si="415"/>
        <v>0.3625295826964065</v>
      </c>
      <c r="HP108" s="86">
        <f t="shared" si="416"/>
        <v>0.35572445077180909</v>
      </c>
      <c r="HQ108" s="86">
        <f t="shared" si="417"/>
        <v>0.25592751972746813</v>
      </c>
      <c r="HS108" s="86">
        <f t="shared" si="327"/>
        <v>8.8387384163488536E-15</v>
      </c>
      <c r="HT108" s="86">
        <f t="shared" si="418"/>
        <v>4.3967043704893304E-11</v>
      </c>
      <c r="HU108" s="86">
        <f t="shared" si="419"/>
        <v>2.0482091520352433E-15</v>
      </c>
      <c r="HV108" s="86">
        <f t="shared" si="420"/>
        <v>4.2835727130278701E-17</v>
      </c>
      <c r="HW108" s="86">
        <f t="shared" si="421"/>
        <v>2.1078540643212524E-16</v>
      </c>
      <c r="HX108" s="86">
        <f t="shared" si="422"/>
        <v>1.8727294023167871E-16</v>
      </c>
      <c r="HY108" s="86">
        <f t="shared" si="423"/>
        <v>4.9080108110784964E-16</v>
      </c>
      <c r="HZ108" s="86">
        <f t="shared" si="424"/>
        <v>1.2767244099416481E-14</v>
      </c>
      <c r="IA108" s="86">
        <f t="shared" si="425"/>
        <v>1.6276720965991661E-15</v>
      </c>
      <c r="IB108" s="86">
        <f t="shared" si="426"/>
        <v>1.6220243885708207E-14</v>
      </c>
      <c r="IC108" s="86">
        <f t="shared" si="427"/>
        <v>4.7136976760635869E-18</v>
      </c>
      <c r="ID108" s="86">
        <f t="shared" si="428"/>
        <v>1.7232419059075393E-15</v>
      </c>
      <c r="IE108" s="86">
        <f t="shared" si="429"/>
        <v>1.4165071905520125E-18</v>
      </c>
      <c r="IF108" s="86">
        <f t="shared" si="430"/>
        <v>2.2467437764450982E-9</v>
      </c>
      <c r="IG108" s="86">
        <f t="shared" si="431"/>
        <v>3.8083165100786566E-7</v>
      </c>
      <c r="II108" s="86">
        <f t="shared" si="328"/>
        <v>2.2074387602406852E-56</v>
      </c>
      <c r="IJ108" s="86">
        <f t="shared" si="329"/>
        <v>3.111739321822051E-48</v>
      </c>
      <c r="IK108" s="86">
        <f t="shared" si="330"/>
        <v>3.4262923114031356E-63</v>
      </c>
      <c r="IL108" s="86">
        <f t="shared" si="331"/>
        <v>3.9853436461344069E-66</v>
      </c>
      <c r="IM108" s="86">
        <f t="shared" si="332"/>
        <v>1.2162617528923816E-65</v>
      </c>
      <c r="IN108" s="86">
        <f t="shared" si="333"/>
        <v>1.5394471656772926E-66</v>
      </c>
      <c r="IO108" s="86">
        <f t="shared" si="334"/>
        <v>1.3037913755270026E-65</v>
      </c>
      <c r="IP108" s="86">
        <f t="shared" si="335"/>
        <v>8.596480263547976E-59</v>
      </c>
      <c r="IQ108" s="86">
        <f t="shared" si="336"/>
        <v>1.6544631200280116E-62</v>
      </c>
      <c r="IR108" s="86">
        <f t="shared" si="337"/>
        <v>1.6332826288928389E-58</v>
      </c>
      <c r="IS108" s="86">
        <f t="shared" si="338"/>
        <v>1.7932705494646624E-74</v>
      </c>
      <c r="IT108" s="86">
        <f t="shared" si="339"/>
        <v>1.2450358988746878E-60</v>
      </c>
      <c r="IU108" s="86">
        <f t="shared" si="340"/>
        <v>9.8356220012785437E-72</v>
      </c>
      <c r="IV108" s="86">
        <f t="shared" si="341"/>
        <v>7.814335087569898E-53</v>
      </c>
      <c r="IW108" s="86">
        <f t="shared" si="342"/>
        <v>3.6170773727923794E-44</v>
      </c>
      <c r="IY108" s="86">
        <f t="shared" si="343"/>
        <v>0.33118454160621025</v>
      </c>
      <c r="IZ108" s="86">
        <f t="shared" si="344"/>
        <v>0.22739556470094546</v>
      </c>
      <c r="JA108" s="86">
        <f t="shared" si="345"/>
        <v>9.9997964612853263E-2</v>
      </c>
      <c r="JB108" s="86">
        <f t="shared" si="346"/>
        <v>0.18666628253884815</v>
      </c>
      <c r="JC108" s="86">
        <f t="shared" si="347"/>
        <v>4.3997784829727778E-2</v>
      </c>
      <c r="JD108" s="86">
        <f t="shared" si="348"/>
        <v>3.3171553906444266E-2</v>
      </c>
      <c r="JE108" s="86">
        <f t="shared" si="349"/>
        <v>2.6284645257803045E-2</v>
      </c>
      <c r="JF108" s="86">
        <f t="shared" si="350"/>
        <v>1.2573123621206323E-2</v>
      </c>
      <c r="JG108" s="86">
        <f t="shared" si="351"/>
        <v>5.2815507015698683E-2</v>
      </c>
      <c r="JH108" s="86">
        <f t="shared" si="352"/>
        <v>3.7634757174154813E-2</v>
      </c>
      <c r="JI108" s="86">
        <f t="shared" si="353"/>
        <v>4.4948356279372062E-2</v>
      </c>
      <c r="JJ108" s="86">
        <f t="shared" si="354"/>
        <v>0.25019618724662374</v>
      </c>
      <c r="JK108" s="86">
        <f t="shared" si="355"/>
        <v>0.3625295826964065</v>
      </c>
      <c r="JL108" s="86">
        <f t="shared" si="356"/>
        <v>0.35572445301855288</v>
      </c>
      <c r="JM108" s="86">
        <f t="shared" si="357"/>
        <v>0.25592790055911913</v>
      </c>
    </row>
    <row r="109" spans="2:273" x14ac:dyDescent="0.25">
      <c r="B109" s="2">
        <v>82</v>
      </c>
      <c r="C109" s="37">
        <v>107.238</v>
      </c>
      <c r="D109" s="37">
        <v>103.018</v>
      </c>
      <c r="E109" s="37">
        <v>98.123000000000005</v>
      </c>
      <c r="F109" s="37">
        <v>99.596000000000004</v>
      </c>
      <c r="G109" s="37">
        <v>95.14</v>
      </c>
      <c r="H109" s="37">
        <v>93.474000000000004</v>
      </c>
      <c r="I109" s="37">
        <v>93.052999999999997</v>
      </c>
      <c r="J109" s="37">
        <v>98.876999999999995</v>
      </c>
      <c r="K109" s="37">
        <v>100.63200000000001</v>
      </c>
      <c r="L109" s="37">
        <v>103.36799999999999</v>
      </c>
      <c r="M109" s="37">
        <v>102.649</v>
      </c>
      <c r="N109" s="37">
        <v>102.56100000000001</v>
      </c>
      <c r="O109" s="37">
        <v>117.22799999999999</v>
      </c>
      <c r="P109" s="37">
        <v>115.717</v>
      </c>
      <c r="Q109" s="37">
        <v>111.1</v>
      </c>
      <c r="S109" s="4">
        <f t="shared" si="229"/>
        <v>112.42611590829507</v>
      </c>
      <c r="T109" s="4">
        <f t="shared" si="230"/>
        <v>107.36591733202992</v>
      </c>
      <c r="U109" s="4">
        <f t="shared" si="231"/>
        <v>101.37812144725399</v>
      </c>
      <c r="V109" s="4">
        <f t="shared" si="232"/>
        <v>103.3541870006853</v>
      </c>
      <c r="W109" s="4">
        <f t="shared" si="233"/>
        <v>97.69220357831378</v>
      </c>
      <c r="X109" s="4">
        <f t="shared" si="234"/>
        <v>95.506767859949377</v>
      </c>
      <c r="Y109" s="4">
        <f t="shared" si="235"/>
        <v>95.254760689960989</v>
      </c>
      <c r="Z109" s="4">
        <f t="shared" si="236"/>
        <v>100.08934190166467</v>
      </c>
      <c r="AA109" s="4">
        <f t="shared" si="237"/>
        <v>103.05200324089778</v>
      </c>
      <c r="AB109" s="4">
        <f t="shared" si="238"/>
        <v>103.86084882644583</v>
      </c>
      <c r="AC109" s="4">
        <f t="shared" si="239"/>
        <v>103.13234004429289</v>
      </c>
      <c r="AD109" s="4">
        <f t="shared" si="240"/>
        <v>112.28278412128323</v>
      </c>
      <c r="AE109" s="4">
        <f t="shared" si="241"/>
        <v>120.20445179860732</v>
      </c>
      <c r="AF109" s="4">
        <f t="shared" si="242"/>
        <v>117.39146602888152</v>
      </c>
      <c r="AG109" s="4">
        <f t="shared" si="243"/>
        <v>113.44562264654003</v>
      </c>
      <c r="AI109" s="4">
        <f t="shared" si="244"/>
        <v>-5.1881159082950745</v>
      </c>
      <c r="AJ109" s="4">
        <f t="shared" si="245"/>
        <v>-4.3479173320299225</v>
      </c>
      <c r="AK109" s="4">
        <f t="shared" si="246"/>
        <v>-3.255121447253984</v>
      </c>
      <c r="AL109" s="4">
        <f t="shared" si="247"/>
        <v>-3.7581870006852967</v>
      </c>
      <c r="AM109" s="4">
        <f t="shared" si="248"/>
        <v>-2.5522035783137795</v>
      </c>
      <c r="AN109" s="4">
        <f t="shared" si="249"/>
        <v>-2.0327678599493737</v>
      </c>
      <c r="AO109" s="4">
        <f t="shared" si="250"/>
        <v>-2.2017606899609916</v>
      </c>
      <c r="AP109" s="4">
        <f t="shared" si="251"/>
        <v>-1.2123419016646722</v>
      </c>
      <c r="AQ109" s="4">
        <f t="shared" si="252"/>
        <v>-2.4200032408977705</v>
      </c>
      <c r="AR109" s="4">
        <f t="shared" si="253"/>
        <v>-0.49284882644583661</v>
      </c>
      <c r="AS109" s="4">
        <f t="shared" si="254"/>
        <v>-0.48334004429288768</v>
      </c>
      <c r="AT109" s="4">
        <f t="shared" si="255"/>
        <v>-9.7217841212832212</v>
      </c>
      <c r="AU109" s="4">
        <f t="shared" si="256"/>
        <v>-2.9764517986073287</v>
      </c>
      <c r="AV109" s="4">
        <f t="shared" si="358"/>
        <v>-1.6744660288815254</v>
      </c>
      <c r="AW109" s="4">
        <f t="shared" si="358"/>
        <v>-2.3456226465400363</v>
      </c>
      <c r="AY109" s="2">
        <f t="shared" si="308"/>
        <v>97.377332716400645</v>
      </c>
      <c r="AZ109" s="2">
        <f t="shared" si="359"/>
        <v>98.863693169285085</v>
      </c>
      <c r="BA109" s="2">
        <f t="shared" si="360"/>
        <v>99.073807174282209</v>
      </c>
      <c r="BB109" s="2">
        <f t="shared" si="361"/>
        <v>97.885461639849652</v>
      </c>
      <c r="BC109" s="2">
        <f t="shared" si="362"/>
        <v>97.008820433784237</v>
      </c>
      <c r="BD109" s="2">
        <f t="shared" si="363"/>
        <v>95.116100916838803</v>
      </c>
      <c r="BE109" s="2">
        <f t="shared" si="364"/>
        <v>95.007131926672756</v>
      </c>
      <c r="BF109" s="2">
        <f t="shared" si="365"/>
        <v>99.994431781644508</v>
      </c>
      <c r="BG109" s="2">
        <f t="shared" si="366"/>
        <v>102.21060653401014</v>
      </c>
      <c r="BH109" s="2">
        <f t="shared" si="367"/>
        <v>103.353603905909</v>
      </c>
      <c r="BI109" s="2">
        <f t="shared" si="368"/>
        <v>102.55856346297433</v>
      </c>
      <c r="BJ109" s="2">
        <f t="shared" si="369"/>
        <v>102.86532656714469</v>
      </c>
      <c r="BK109" s="2">
        <f t="shared" si="370"/>
        <v>102.34300146960739</v>
      </c>
      <c r="BL109" s="2">
        <f t="shared" si="371"/>
        <v>103.75119299625206</v>
      </c>
      <c r="BM109" s="2">
        <f t="shared" si="372"/>
        <v>106.9832129971833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>
        <f t="shared" si="314"/>
        <v>93.474000000000004</v>
      </c>
      <c r="CK109" s="2">
        <f t="shared" si="315"/>
        <v>93.052999999999997</v>
      </c>
      <c r="CL109" s="2">
        <f t="shared" si="316"/>
        <v>98.876999999999995</v>
      </c>
      <c r="CM109" s="2" t="str">
        <f t="shared" si="317"/>
        <v/>
      </c>
      <c r="CN109" s="2">
        <f t="shared" si="318"/>
        <v>103.36799999999999</v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>
        <f t="shared" si="278"/>
        <v>93.474000000000004</v>
      </c>
      <c r="DA109" s="2">
        <f t="shared" si="279"/>
        <v>93.052999999999997</v>
      </c>
      <c r="DB109" s="2">
        <f t="shared" si="280"/>
        <v>98.876999999999995</v>
      </c>
      <c r="DC109" s="2" t="str">
        <f t="shared" si="281"/>
        <v/>
      </c>
      <c r="DD109" s="2">
        <f t="shared" si="282"/>
        <v>103.36799999999999</v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114.18781679174484</v>
      </c>
      <c r="DL109" s="2">
        <f t="shared" si="373"/>
        <v>121.27333686679174</v>
      </c>
      <c r="DM109" s="2">
        <f t="shared" si="373"/>
        <v>118.87662584345479</v>
      </c>
      <c r="DN109" s="2">
        <f t="shared" si="373"/>
        <v>114.86303157894737</v>
      </c>
      <c r="DO109" s="2">
        <f t="shared" si="373"/>
        <v>117.19854338549077</v>
      </c>
      <c r="DP109" s="2">
        <f t="shared" si="373"/>
        <v>119.47720313170313</v>
      </c>
      <c r="DQ109" s="2">
        <f t="shared" si="373"/>
        <v>115.6922863916548</v>
      </c>
      <c r="DR109" s="2">
        <f t="shared" si="373"/>
        <v>119.32722498814606</v>
      </c>
      <c r="DS109" s="2">
        <f t="shared" si="373"/>
        <v>123.75775654225654</v>
      </c>
      <c r="DT109" s="2">
        <f t="shared" si="373"/>
        <v>122.70758558558558</v>
      </c>
      <c r="DU109" s="2">
        <f t="shared" si="373"/>
        <v>124.81517647058826</v>
      </c>
      <c r="DV109" s="2">
        <f t="shared" si="373"/>
        <v>125.26699193479196</v>
      </c>
      <c r="DW109" s="2">
        <f t="shared" si="373"/>
        <v>123.80352821242296</v>
      </c>
      <c r="DX109" s="2">
        <f t="shared" si="373"/>
        <v>122.00299170222851</v>
      </c>
      <c r="DY109" s="2">
        <f t="shared" si="373"/>
        <v>118.2847259358289</v>
      </c>
      <c r="EA109" s="2">
        <f t="shared" si="228"/>
        <v>97.023821636876789</v>
      </c>
      <c r="EB109" s="2">
        <f t="shared" si="290"/>
        <v>98.381751245267978</v>
      </c>
      <c r="EC109" s="2">
        <f t="shared" si="291"/>
        <v>98.631795943106511</v>
      </c>
      <c r="ED109" s="2">
        <f t="shared" si="292"/>
        <v>97.488884669404058</v>
      </c>
      <c r="EE109" s="2">
        <f t="shared" si="293"/>
        <v>96.537457692160089</v>
      </c>
      <c r="EF109" s="2">
        <f t="shared" si="294"/>
        <v>94.476434534639608</v>
      </c>
      <c r="EG109" s="2">
        <f t="shared" si="295"/>
        <v>94.481939293598231</v>
      </c>
      <c r="EH109" s="2">
        <f t="shared" si="296"/>
        <v>99.516185891747995</v>
      </c>
      <c r="EI109" s="2">
        <f t="shared" si="297"/>
        <v>101.63161267433324</v>
      </c>
      <c r="EJ109" s="2">
        <f t="shared" si="298"/>
        <v>102.88491736339476</v>
      </c>
      <c r="EK109" s="2">
        <f t="shared" si="299"/>
        <v>101.96060967595739</v>
      </c>
      <c r="EL109" s="2">
        <f t="shared" si="300"/>
        <v>102.27696341790845</v>
      </c>
      <c r="EM109" s="2">
        <f t="shared" si="301"/>
        <v>101.75973056525579</v>
      </c>
      <c r="EN109" s="2">
        <f t="shared" si="302"/>
        <v>103.27424790321025</v>
      </c>
      <c r="EO109" s="2">
        <f t="shared" si="303"/>
        <v>106.64482438127395</v>
      </c>
      <c r="EQ109" s="2">
        <f t="shared" si="304"/>
        <v>97.197984922939781</v>
      </c>
      <c r="ER109" s="2">
        <f t="shared" si="374"/>
        <v>98.326350497332442</v>
      </c>
      <c r="ES109" s="2">
        <f t="shared" si="374"/>
        <v>98.511866968647226</v>
      </c>
      <c r="ET109" s="2">
        <f t="shared" si="374"/>
        <v>97.257098186363663</v>
      </c>
      <c r="EU109" s="2">
        <f t="shared" si="374"/>
        <v>96.356897447769342</v>
      </c>
      <c r="EV109" s="2">
        <f t="shared" si="374"/>
        <v>94.129093636306536</v>
      </c>
      <c r="EW109" s="2">
        <f t="shared" si="374"/>
        <v>94.475990921010634</v>
      </c>
      <c r="EX109" s="2">
        <f t="shared" si="374"/>
        <v>99.251878979659949</v>
      </c>
      <c r="EY109" s="2">
        <f t="shared" si="374"/>
        <v>101.10804387775627</v>
      </c>
      <c r="EZ109" s="2">
        <f t="shared" si="374"/>
        <v>103.04630212940803</v>
      </c>
      <c r="FA109" s="2">
        <f t="shared" si="374"/>
        <v>101.82004282257742</v>
      </c>
      <c r="FB109" s="2">
        <f t="shared" si="374"/>
        <v>102.11336197982453</v>
      </c>
      <c r="FC109" s="2">
        <f t="shared" si="374"/>
        <v>101.46453057500595</v>
      </c>
      <c r="FD109" s="2">
        <f t="shared" si="374"/>
        <v>103.62401001750955</v>
      </c>
      <c r="FE109" s="2">
        <f t="shared" si="374"/>
        <v>107.14400288245824</v>
      </c>
      <c r="FG109" s="2">
        <f t="shared" si="306"/>
        <v>0.97945207490947994</v>
      </c>
      <c r="FH109" s="2">
        <f t="shared" si="375"/>
        <v>0.97893039615752797</v>
      </c>
      <c r="FI109" s="2">
        <f t="shared" si="375"/>
        <v>0.97812936785079685</v>
      </c>
      <c r="FJ109" s="2">
        <f t="shared" si="375"/>
        <v>0.97710193578835236</v>
      </c>
      <c r="FK109" s="2">
        <f t="shared" si="375"/>
        <v>0.97713325789201677</v>
      </c>
      <c r="FL109" s="2">
        <f t="shared" si="375"/>
        <v>0.97433034799006601</v>
      </c>
      <c r="FM109" s="2">
        <f t="shared" si="375"/>
        <v>0.97523711979529115</v>
      </c>
      <c r="FN109" s="2">
        <f t="shared" si="375"/>
        <v>0.97576650399369547</v>
      </c>
      <c r="FO109" s="2">
        <f t="shared" si="375"/>
        <v>0.97367207542575518</v>
      </c>
      <c r="FP109" s="2">
        <f t="shared" si="375"/>
        <v>0.97640962587033053</v>
      </c>
      <c r="FQ109" s="2">
        <f t="shared" si="375"/>
        <v>0.97380233783966252</v>
      </c>
      <c r="FR109" s="2">
        <f t="shared" si="375"/>
        <v>0.97437132577896968</v>
      </c>
      <c r="FS109" s="2">
        <f t="shared" si="375"/>
        <v>0.97347763083370586</v>
      </c>
      <c r="FT109" s="2">
        <f t="shared" si="375"/>
        <v>0.97460764021734236</v>
      </c>
      <c r="FU109" s="2">
        <f t="shared" si="375"/>
        <v>0.97109518790453841</v>
      </c>
      <c r="FW109" s="2">
        <f t="shared" si="324"/>
        <v>4.7460796489946274E-3</v>
      </c>
      <c r="FX109" s="2">
        <f t="shared" si="376"/>
        <v>6.763741797431006E-3</v>
      </c>
      <c r="FY109" s="2">
        <f t="shared" si="377"/>
        <v>6.3037018486613574E-3</v>
      </c>
      <c r="FZ109" s="2">
        <f t="shared" si="378"/>
        <v>5.424652444120279E-3</v>
      </c>
      <c r="GA109" s="2">
        <f t="shared" si="379"/>
        <v>6.0310983730939259E-3</v>
      </c>
      <c r="GB109" s="2">
        <f t="shared" si="380"/>
        <v>6.0305241288120233E-3</v>
      </c>
      <c r="GC109" s="2">
        <f t="shared" si="381"/>
        <v>6.1615533304296682E-3</v>
      </c>
      <c r="GD109" s="2">
        <f t="shared" si="382"/>
        <v>6.9799420386991622E-3</v>
      </c>
      <c r="GE109" s="2">
        <f t="shared" si="383"/>
        <v>6.7643206008811858E-3</v>
      </c>
      <c r="GF109" s="2">
        <f t="shared" si="384"/>
        <v>6.5829193837948115E-3</v>
      </c>
      <c r="GG109" s="2">
        <f t="shared" si="385"/>
        <v>5.5662673728352164E-3</v>
      </c>
      <c r="GH109" s="2">
        <f t="shared" si="386"/>
        <v>5.1393310780610832E-3</v>
      </c>
      <c r="GI109" s="2">
        <f t="shared" si="387"/>
        <v>4.6843994557276012E-3</v>
      </c>
      <c r="GJ109" s="2">
        <f t="shared" si="388"/>
        <v>3.9400843132259425E-3</v>
      </c>
      <c r="GK109" s="2">
        <f t="shared" si="389"/>
        <v>3.8852808377342818E-3</v>
      </c>
      <c r="GM109" s="86">
        <f t="shared" si="325"/>
        <v>1.1623652212597934E-26</v>
      </c>
      <c r="GN109" s="86">
        <f t="shared" si="390"/>
        <v>3.2830776522757473E-30</v>
      </c>
      <c r="GO109" s="86">
        <f t="shared" si="391"/>
        <v>7.7201413209791091E-36</v>
      </c>
      <c r="GP109" s="86">
        <f t="shared" si="392"/>
        <v>8.1246675925183276E-42</v>
      </c>
      <c r="GQ109" s="86">
        <f t="shared" si="393"/>
        <v>6.907268843721951E-33</v>
      </c>
      <c r="GR109" s="86">
        <f t="shared" si="394"/>
        <v>7.0325361228259323E-31</v>
      </c>
      <c r="GS109" s="86">
        <f t="shared" si="395"/>
        <v>1.1620687520614458E-26</v>
      </c>
      <c r="GT109" s="86">
        <f t="shared" si="396"/>
        <v>2.8898996423388948E-22</v>
      </c>
      <c r="GU109" s="86">
        <f t="shared" si="397"/>
        <v>6.0074333464027551E-26</v>
      </c>
      <c r="GV109" s="86">
        <f t="shared" si="398"/>
        <v>2.5514899864409845E-43</v>
      </c>
      <c r="GW109" s="86">
        <f t="shared" si="399"/>
        <v>3.2153707906835143E-39</v>
      </c>
      <c r="GX109" s="86">
        <f t="shared" si="400"/>
        <v>2.1162681429582478E-45</v>
      </c>
      <c r="GY109" s="86">
        <f t="shared" si="401"/>
        <v>6.9417735778483037E-32</v>
      </c>
      <c r="GZ109" s="86">
        <f t="shared" si="402"/>
        <v>2.3374515501035002E-31</v>
      </c>
      <c r="HA109" s="86">
        <f t="shared" si="403"/>
        <v>1.9132956424677837E-27</v>
      </c>
      <c r="HC109" s="86">
        <f t="shared" si="326"/>
        <v>0.17985746263753546</v>
      </c>
      <c r="HD109" s="86">
        <f t="shared" si="404"/>
        <v>0.10320733907954925</v>
      </c>
      <c r="HE109" s="86">
        <f t="shared" si="405"/>
        <v>3.1851376851819241E-2</v>
      </c>
      <c r="HF109" s="86">
        <f t="shared" si="406"/>
        <v>6.3653435092320382E-2</v>
      </c>
      <c r="HG109" s="86">
        <f t="shared" si="407"/>
        <v>1.0603868883166388E-2</v>
      </c>
      <c r="HH109" s="86">
        <f t="shared" si="408"/>
        <v>5.9385697946963837E-3</v>
      </c>
      <c r="HI109" s="86">
        <f t="shared" si="409"/>
        <v>3.666523167477777E-3</v>
      </c>
      <c r="HJ109" s="86">
        <f t="shared" si="410"/>
        <v>1.681570850736915E-3</v>
      </c>
      <c r="HK109" s="86">
        <f t="shared" si="411"/>
        <v>1.4537012869241066E-2</v>
      </c>
      <c r="HL109" s="86">
        <f t="shared" si="412"/>
        <v>9.0441291746365792E-3</v>
      </c>
      <c r="HM109" s="86">
        <f t="shared" si="413"/>
        <v>1.0000000166297514E-2</v>
      </c>
      <c r="HN109" s="86">
        <f t="shared" si="414"/>
        <v>0.12971402809244548</v>
      </c>
      <c r="HO109" s="86">
        <f t="shared" si="415"/>
        <v>0.20858666154122005</v>
      </c>
      <c r="HP109" s="86">
        <f t="shared" si="416"/>
        <v>0.18052738411555072</v>
      </c>
      <c r="HQ109" s="86">
        <f t="shared" si="417"/>
        <v>0.13158781805640854</v>
      </c>
      <c r="HS109" s="86">
        <f t="shared" si="327"/>
        <v>5.6913042454901149E-14</v>
      </c>
      <c r="HT109" s="86">
        <f t="shared" si="418"/>
        <v>2.1084475721646714E-10</v>
      </c>
      <c r="HU109" s="86">
        <f t="shared" si="419"/>
        <v>1.7223522416025891E-14</v>
      </c>
      <c r="HV109" s="86">
        <f t="shared" si="420"/>
        <v>4.0259671509119846E-16</v>
      </c>
      <c r="HW109" s="86">
        <f t="shared" si="421"/>
        <v>1.9537210052573236E-15</v>
      </c>
      <c r="HX109" s="86">
        <f t="shared" si="422"/>
        <v>1.7693254474891578E-15</v>
      </c>
      <c r="HY109" s="86">
        <f t="shared" si="423"/>
        <v>4.4642810941302058E-15</v>
      </c>
      <c r="HZ109" s="86">
        <f t="shared" si="424"/>
        <v>9.7597828566256748E-14</v>
      </c>
      <c r="IA109" s="86">
        <f t="shared" si="425"/>
        <v>1.4033362766718479E-14</v>
      </c>
      <c r="IB109" s="86">
        <f t="shared" si="426"/>
        <v>1.1963698398118441E-13</v>
      </c>
      <c r="IC109" s="86">
        <f t="shared" si="427"/>
        <v>5.5317225917157267E-17</v>
      </c>
      <c r="ID109" s="86">
        <f t="shared" si="428"/>
        <v>1.2884267899073408E-14</v>
      </c>
      <c r="IE109" s="86">
        <f t="shared" si="429"/>
        <v>1.5262186294551164E-17</v>
      </c>
      <c r="IF109" s="86">
        <f t="shared" si="430"/>
        <v>6.2948788012108498E-9</v>
      </c>
      <c r="IG109" s="86">
        <f t="shared" si="431"/>
        <v>7.976463725614799E-7</v>
      </c>
      <c r="II109" s="86">
        <f t="shared" si="328"/>
        <v>1.5032102855165623E-54</v>
      </c>
      <c r="IJ109" s="86">
        <f t="shared" si="329"/>
        <v>1.4521289074598967E-46</v>
      </c>
      <c r="IK109" s="86">
        <f t="shared" si="330"/>
        <v>5.1162345234740453E-61</v>
      </c>
      <c r="IL109" s="86">
        <f t="shared" si="331"/>
        <v>6.5146592524605371E-64</v>
      </c>
      <c r="IM109" s="86">
        <f t="shared" si="332"/>
        <v>2.1207021969606538E-63</v>
      </c>
      <c r="IN109" s="86">
        <f t="shared" si="333"/>
        <v>2.8854065434721549E-64</v>
      </c>
      <c r="IO109" s="86">
        <f t="shared" si="334"/>
        <v>2.3165496510621847E-63</v>
      </c>
      <c r="IP109" s="86">
        <f t="shared" si="335"/>
        <v>9.8574315353818794E-57</v>
      </c>
      <c r="IQ109" s="86">
        <f t="shared" si="336"/>
        <v>2.5026581186800024E-60</v>
      </c>
      <c r="IR109" s="86">
        <f t="shared" si="337"/>
        <v>1.7339152093666814E-56</v>
      </c>
      <c r="IS109" s="86">
        <f t="shared" si="338"/>
        <v>5.8308641055081122E-72</v>
      </c>
      <c r="IT109" s="86">
        <f t="shared" si="339"/>
        <v>1.2581202423202002E-58</v>
      </c>
      <c r="IU109" s="86">
        <f t="shared" si="340"/>
        <v>2.1585299707492197E-69</v>
      </c>
      <c r="IV109" s="86">
        <f t="shared" si="341"/>
        <v>3.5546047265034201E-51</v>
      </c>
      <c r="IW109" s="86">
        <f t="shared" si="342"/>
        <v>8.5638722338837074E-43</v>
      </c>
      <c r="IY109" s="86">
        <f t="shared" si="343"/>
        <v>0.17985746263759239</v>
      </c>
      <c r="IZ109" s="86">
        <f t="shared" si="344"/>
        <v>0.10320733929039401</v>
      </c>
      <c r="JA109" s="86">
        <f t="shared" si="345"/>
        <v>3.1851376851836463E-2</v>
      </c>
      <c r="JB109" s="86">
        <f t="shared" si="346"/>
        <v>6.3653435092320784E-2</v>
      </c>
      <c r="JC109" s="86">
        <f t="shared" si="347"/>
        <v>1.0603868883168341E-2</v>
      </c>
      <c r="JD109" s="86">
        <f t="shared" si="348"/>
        <v>5.9385697946981531E-3</v>
      </c>
      <c r="JE109" s="86">
        <f t="shared" si="349"/>
        <v>3.6665231674822413E-3</v>
      </c>
      <c r="JF109" s="86">
        <f t="shared" si="350"/>
        <v>1.6815708508345129E-3</v>
      </c>
      <c r="JG109" s="86">
        <f t="shared" si="351"/>
        <v>1.45370128692551E-2</v>
      </c>
      <c r="JH109" s="86">
        <f t="shared" si="352"/>
        <v>9.0441291747562162E-3</v>
      </c>
      <c r="JI109" s="86">
        <f t="shared" si="353"/>
        <v>1.000000016629757E-2</v>
      </c>
      <c r="JJ109" s="86">
        <f t="shared" si="354"/>
        <v>0.12971402809245836</v>
      </c>
      <c r="JK109" s="86">
        <f t="shared" si="355"/>
        <v>0.20858666154122008</v>
      </c>
      <c r="JL109" s="86">
        <f t="shared" si="356"/>
        <v>0.18052739041042953</v>
      </c>
      <c r="JM109" s="86">
        <f t="shared" si="357"/>
        <v>0.1315886157027811</v>
      </c>
    </row>
    <row r="110" spans="2:273" x14ac:dyDescent="0.25">
      <c r="B110" s="2">
        <v>83</v>
      </c>
      <c r="C110" s="37">
        <v>97</v>
      </c>
      <c r="D110" s="37">
        <v>99.596000000000004</v>
      </c>
      <c r="E110" s="37">
        <v>98.474000000000004</v>
      </c>
      <c r="F110" s="37">
        <v>97.385999999999996</v>
      </c>
      <c r="G110" s="37">
        <v>95.07</v>
      </c>
      <c r="H110" s="37">
        <v>93.596000000000004</v>
      </c>
      <c r="I110" s="37">
        <v>93.350999999999999</v>
      </c>
      <c r="J110" s="37">
        <v>99.367999999999995</v>
      </c>
      <c r="K110" s="37">
        <v>101.018</v>
      </c>
      <c r="L110" s="37">
        <v>103.474</v>
      </c>
      <c r="M110" s="37">
        <v>100.386</v>
      </c>
      <c r="N110" s="37">
        <v>101.895</v>
      </c>
      <c r="O110" s="37">
        <v>103.018</v>
      </c>
      <c r="P110" s="37">
        <v>103.833</v>
      </c>
      <c r="Q110" s="37">
        <v>105.617</v>
      </c>
      <c r="S110" s="4">
        <f t="shared" si="229"/>
        <v>102.84385438748036</v>
      </c>
      <c r="T110" s="4">
        <f t="shared" si="230"/>
        <v>101.26982601545322</v>
      </c>
      <c r="U110" s="4">
        <f t="shared" si="231"/>
        <v>99.341878722565369</v>
      </c>
      <c r="V110" s="4">
        <f t="shared" si="232"/>
        <v>98.796746719590999</v>
      </c>
      <c r="W110" s="4">
        <f t="shared" si="233"/>
        <v>96.931026622077368</v>
      </c>
      <c r="X110" s="4">
        <f t="shared" si="234"/>
        <v>94.96515079195629</v>
      </c>
      <c r="Y110" s="4">
        <f t="shared" si="235"/>
        <v>94.874900198726124</v>
      </c>
      <c r="Z110" s="4">
        <f t="shared" si="236"/>
        <v>99.795738039320099</v>
      </c>
      <c r="AA110" s="4">
        <f t="shared" si="237"/>
        <v>102.11098181696237</v>
      </c>
      <c r="AB110" s="4">
        <f t="shared" si="238"/>
        <v>103.25484357243852</v>
      </c>
      <c r="AC110" s="4">
        <f t="shared" si="239"/>
        <v>102.44874762089667</v>
      </c>
      <c r="AD110" s="4">
        <f t="shared" si="240"/>
        <v>106.08969477236664</v>
      </c>
      <c r="AE110" s="4">
        <f t="shared" si="241"/>
        <v>109.14757967267165</v>
      </c>
      <c r="AF110" s="4">
        <f t="shared" si="242"/>
        <v>107.99108907146707</v>
      </c>
      <c r="AG110" s="4">
        <f t="shared" si="243"/>
        <v>108.97240616009552</v>
      </c>
      <c r="AI110" s="4">
        <f t="shared" si="244"/>
        <v>-5.8438543874803628</v>
      </c>
      <c r="AJ110" s="4">
        <f t="shared" si="245"/>
        <v>-1.6738260154532156</v>
      </c>
      <c r="AK110" s="4">
        <f t="shared" si="246"/>
        <v>-0.86787872256536502</v>
      </c>
      <c r="AL110" s="4">
        <f t="shared" si="247"/>
        <v>-1.4107467195910033</v>
      </c>
      <c r="AM110" s="4">
        <f t="shared" si="248"/>
        <v>-1.8610266220773752</v>
      </c>
      <c r="AN110" s="4">
        <f t="shared" si="249"/>
        <v>-1.3691507919562866</v>
      </c>
      <c r="AO110" s="4">
        <f t="shared" si="250"/>
        <v>-1.5239001987261247</v>
      </c>
      <c r="AP110" s="4">
        <f t="shared" si="251"/>
        <v>-0.42773803932010424</v>
      </c>
      <c r="AQ110" s="4">
        <f t="shared" si="252"/>
        <v>-1.0929818169623644</v>
      </c>
      <c r="AR110" s="4">
        <f t="shared" si="253"/>
        <v>0.21915642756148657</v>
      </c>
      <c r="AS110" s="4">
        <f t="shared" si="254"/>
        <v>-2.0627476208966726</v>
      </c>
      <c r="AT110" s="4">
        <f t="shared" si="255"/>
        <v>-4.1946947723666455</v>
      </c>
      <c r="AU110" s="4">
        <f t="shared" si="256"/>
        <v>-6.1295796726716532</v>
      </c>
      <c r="AV110" s="4">
        <f t="shared" si="358"/>
        <v>-4.1580890714670744</v>
      </c>
      <c r="AW110" s="4">
        <f t="shared" si="358"/>
        <v>-3.3554061600955123</v>
      </c>
      <c r="AY110" s="2">
        <f t="shared" si="308"/>
        <v>97.211861710473642</v>
      </c>
      <c r="AZ110" s="2">
        <f t="shared" si="359"/>
        <v>98.684978813263285</v>
      </c>
      <c r="BA110" s="2">
        <f t="shared" si="360"/>
        <v>98.893296589177339</v>
      </c>
      <c r="BB110" s="2">
        <f t="shared" si="361"/>
        <v>97.719785767900888</v>
      </c>
      <c r="BC110" s="2">
        <f t="shared" si="362"/>
        <v>96.834363994696972</v>
      </c>
      <c r="BD110" s="2">
        <f t="shared" si="363"/>
        <v>94.927894779660818</v>
      </c>
      <c r="BE110" s="2">
        <f t="shared" si="364"/>
        <v>94.85795860920858</v>
      </c>
      <c r="BF110" s="2">
        <f t="shared" si="365"/>
        <v>99.789102169320515</v>
      </c>
      <c r="BG110" s="2">
        <f t="shared" si="366"/>
        <v>101.96992999632234</v>
      </c>
      <c r="BH110" s="2">
        <f t="shared" si="367"/>
        <v>103.18164436193516</v>
      </c>
      <c r="BI110" s="2">
        <f t="shared" si="368"/>
        <v>102.37735489587966</v>
      </c>
      <c r="BJ110" s="2">
        <f t="shared" si="369"/>
        <v>102.6920791450684</v>
      </c>
      <c r="BK110" s="2">
        <f t="shared" si="370"/>
        <v>102.16371781651455</v>
      </c>
      <c r="BL110" s="2">
        <f t="shared" si="371"/>
        <v>103.59607029979341</v>
      </c>
      <c r="BM110" s="2">
        <f t="shared" si="372"/>
        <v>106.80443413392918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>
        <f t="shared" si="311"/>
        <v>98.474000000000004</v>
      </c>
      <c r="CH110" s="2" t="str">
        <f t="shared" si="312"/>
        <v/>
      </c>
      <c r="CI110" s="2">
        <f t="shared" si="313"/>
        <v>95.07</v>
      </c>
      <c r="CJ110" s="2">
        <f t="shared" si="314"/>
        <v>93.596000000000004</v>
      </c>
      <c r="CK110" s="2">
        <f t="shared" si="315"/>
        <v>93.350999999999999</v>
      </c>
      <c r="CL110" s="2">
        <f t="shared" si="316"/>
        <v>99.367999999999995</v>
      </c>
      <c r="CM110" s="2">
        <f t="shared" si="317"/>
        <v>101.018</v>
      </c>
      <c r="CN110" s="2">
        <f t="shared" si="318"/>
        <v>103.474</v>
      </c>
      <c r="CO110" s="2">
        <f t="shared" si="319"/>
        <v>100.386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>
        <f t="shared" si="275"/>
        <v>98.474000000000004</v>
      </c>
      <c r="CX110" s="2" t="str">
        <f t="shared" si="276"/>
        <v/>
      </c>
      <c r="CY110" s="2">
        <f t="shared" si="277"/>
        <v>95.07</v>
      </c>
      <c r="CZ110" s="2">
        <f t="shared" si="278"/>
        <v>93.596000000000004</v>
      </c>
      <c r="DA110" s="2">
        <f t="shared" si="279"/>
        <v>93.350999999999999</v>
      </c>
      <c r="DB110" s="2">
        <f t="shared" si="280"/>
        <v>99.367999999999995</v>
      </c>
      <c r="DC110" s="2">
        <f t="shared" si="281"/>
        <v>101.018</v>
      </c>
      <c r="DD110" s="2">
        <f t="shared" si="282"/>
        <v>103.474</v>
      </c>
      <c r="DE110" s="2">
        <f t="shared" si="283"/>
        <v>100.386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114.35225666041275</v>
      </c>
      <c r="DL110" s="2">
        <f t="shared" si="373"/>
        <v>121.4810006566604</v>
      </c>
      <c r="DM110" s="2">
        <f t="shared" si="373"/>
        <v>119.03308839406208</v>
      </c>
      <c r="DN110" s="2">
        <f t="shared" si="373"/>
        <v>114.96582024291499</v>
      </c>
      <c r="DO110" s="2">
        <f t="shared" si="373"/>
        <v>117.32751280227598</v>
      </c>
      <c r="DP110" s="2">
        <f t="shared" si="373"/>
        <v>119.67671342771344</v>
      </c>
      <c r="DQ110" s="2">
        <f t="shared" si="373"/>
        <v>115.83256472261735</v>
      </c>
      <c r="DR110" s="2">
        <f t="shared" si="373"/>
        <v>119.47612802275961</v>
      </c>
      <c r="DS110" s="2">
        <f t="shared" si="373"/>
        <v>123.95777211497213</v>
      </c>
      <c r="DT110" s="2">
        <f t="shared" si="373"/>
        <v>122.85221621621622</v>
      </c>
      <c r="DU110" s="2">
        <f t="shared" si="373"/>
        <v>125.00951540616249</v>
      </c>
      <c r="DV110" s="2">
        <f t="shared" si="373"/>
        <v>125.49306966966969</v>
      </c>
      <c r="DW110" s="2">
        <f t="shared" si="373"/>
        <v>124.02319155998104</v>
      </c>
      <c r="DX110" s="2">
        <f t="shared" si="373"/>
        <v>122.18218349928874</v>
      </c>
      <c r="DY110" s="2">
        <f t="shared" si="373"/>
        <v>118.39311764705886</v>
      </c>
      <c r="EA110" s="2">
        <f t="shared" si="228"/>
        <v>96.883067262464749</v>
      </c>
      <c r="EB110" s="2">
        <f t="shared" si="290"/>
        <v>98.237891562064149</v>
      </c>
      <c r="EC110" s="2">
        <f t="shared" si="291"/>
        <v>98.483383497656376</v>
      </c>
      <c r="ED110" s="2">
        <f t="shared" si="292"/>
        <v>97.352499174949159</v>
      </c>
      <c r="EE110" s="2">
        <f t="shared" si="293"/>
        <v>96.398113150926733</v>
      </c>
      <c r="EF110" s="2">
        <f t="shared" si="294"/>
        <v>94.335405948215538</v>
      </c>
      <c r="EG110" s="2">
        <f t="shared" si="295"/>
        <v>94.372279580573945</v>
      </c>
      <c r="EH110" s="2">
        <f t="shared" si="296"/>
        <v>99.345080745341605</v>
      </c>
      <c r="EI110" s="2">
        <f t="shared" si="297"/>
        <v>101.43135331539025</v>
      </c>
      <c r="EJ110" s="2">
        <f t="shared" si="298"/>
        <v>102.74713128420437</v>
      </c>
      <c r="EK110" s="2">
        <f t="shared" si="299"/>
        <v>101.82288689262244</v>
      </c>
      <c r="EL110" s="2">
        <f t="shared" si="300"/>
        <v>102.1459946301517</v>
      </c>
      <c r="EM110" s="2">
        <f t="shared" si="301"/>
        <v>101.62201666986456</v>
      </c>
      <c r="EN110" s="2">
        <f t="shared" si="302"/>
        <v>103.15297920080978</v>
      </c>
      <c r="EO110" s="2">
        <f t="shared" si="303"/>
        <v>106.48781710427157</v>
      </c>
      <c r="EQ110" s="2">
        <f t="shared" si="304"/>
        <v>97.042652392658468</v>
      </c>
      <c r="ER110" s="2">
        <f t="shared" si="374"/>
        <v>98.187284270647652</v>
      </c>
      <c r="ES110" s="2">
        <f t="shared" si="374"/>
        <v>98.372371101660121</v>
      </c>
      <c r="ET110" s="2">
        <f t="shared" si="374"/>
        <v>97.137196658955631</v>
      </c>
      <c r="EU110" s="2">
        <f t="shared" si="374"/>
        <v>96.230794616467719</v>
      </c>
      <c r="EV110" s="2">
        <f t="shared" si="374"/>
        <v>94.014674285253662</v>
      </c>
      <c r="EW110" s="2">
        <f t="shared" si="374"/>
        <v>94.366549464318069</v>
      </c>
      <c r="EX110" s="2">
        <f t="shared" si="374"/>
        <v>99.103216797092301</v>
      </c>
      <c r="EY110" s="2">
        <f t="shared" si="374"/>
        <v>100.94983978545461</v>
      </c>
      <c r="EZ110" s="2">
        <f t="shared" si="374"/>
        <v>102.89393374100658</v>
      </c>
      <c r="FA110" s="2">
        <f t="shared" si="374"/>
        <v>101.69179309711745</v>
      </c>
      <c r="FB110" s="2">
        <f t="shared" si="374"/>
        <v>101.99424312584769</v>
      </c>
      <c r="FC110" s="2">
        <f t="shared" si="374"/>
        <v>101.34516509168053</v>
      </c>
      <c r="FD110" s="2">
        <f t="shared" si="374"/>
        <v>103.48270532920996</v>
      </c>
      <c r="FE110" s="2">
        <f t="shared" si="374"/>
        <v>106.95163790213579</v>
      </c>
      <c r="FG110" s="2">
        <f t="shared" si="306"/>
        <v>0.98122612652777985</v>
      </c>
      <c r="FH110" s="2">
        <f t="shared" si="375"/>
        <v>0.98074860281191201</v>
      </c>
      <c r="FI110" s="2">
        <f t="shared" si="375"/>
        <v>0.98001528826545992</v>
      </c>
      <c r="FJ110" s="2">
        <f t="shared" si="375"/>
        <v>0.97907455704440227</v>
      </c>
      <c r="FK110" s="2">
        <f t="shared" si="375"/>
        <v>0.97910323852095449</v>
      </c>
      <c r="FL110" s="2">
        <f t="shared" si="375"/>
        <v>0.97653600213906033</v>
      </c>
      <c r="FM110" s="2">
        <f t="shared" si="375"/>
        <v>0.97736666986777143</v>
      </c>
      <c r="FN110" s="2">
        <f t="shared" si="375"/>
        <v>0.97785156218563363</v>
      </c>
      <c r="FO110" s="2">
        <f t="shared" si="375"/>
        <v>0.97593289422755647</v>
      </c>
      <c r="FP110" s="2">
        <f t="shared" si="375"/>
        <v>0.9784405722450471</v>
      </c>
      <c r="FQ110" s="2">
        <f t="shared" si="375"/>
        <v>0.97605224592931428</v>
      </c>
      <c r="FR110" s="2">
        <f t="shared" si="375"/>
        <v>0.97657354358620596</v>
      </c>
      <c r="FS110" s="2">
        <f t="shared" si="375"/>
        <v>0.97575473111156608</v>
      </c>
      <c r="FT110" s="2">
        <f t="shared" si="375"/>
        <v>0.97679003572244194</v>
      </c>
      <c r="FU110" s="2">
        <f t="shared" si="375"/>
        <v>0.97357128163158702</v>
      </c>
      <c r="FW110" s="2">
        <f t="shared" si="324"/>
        <v>5.2015910790801237E-3</v>
      </c>
      <c r="FX110" s="2">
        <f t="shared" si="376"/>
        <v>7.4114590308957846E-3</v>
      </c>
      <c r="FY110" s="2">
        <f t="shared" si="377"/>
        <v>6.9076705955149111E-3</v>
      </c>
      <c r="FZ110" s="2">
        <f t="shared" si="378"/>
        <v>5.944901798769853E-3</v>
      </c>
      <c r="GA110" s="2">
        <f t="shared" si="379"/>
        <v>6.6091222183057305E-3</v>
      </c>
      <c r="GB110" s="2">
        <f t="shared" si="380"/>
        <v>6.6084933040414804E-3</v>
      </c>
      <c r="GC110" s="2">
        <f t="shared" si="381"/>
        <v>6.7519951202116473E-3</v>
      </c>
      <c r="GD110" s="2">
        <f t="shared" si="382"/>
        <v>7.6482038618575646E-3</v>
      </c>
      <c r="GE110" s="2">
        <f t="shared" si="383"/>
        <v>7.4120928487531879E-3</v>
      </c>
      <c r="GF110" s="2">
        <f t="shared" si="384"/>
        <v>7.2134462525242429E-3</v>
      </c>
      <c r="GG110" s="2">
        <f t="shared" si="385"/>
        <v>6.1000149572288144E-3</v>
      </c>
      <c r="GH110" s="2">
        <f t="shared" si="386"/>
        <v>5.6323717518654594E-3</v>
      </c>
      <c r="GI110" s="2">
        <f t="shared" si="387"/>
        <v>5.1340215831455942E-3</v>
      </c>
      <c r="GJ110" s="2">
        <f t="shared" si="388"/>
        <v>4.3185749109188598E-3</v>
      </c>
      <c r="GK110" s="2">
        <f t="shared" si="389"/>
        <v>4.2585294364842919E-3</v>
      </c>
      <c r="GM110" s="86">
        <f t="shared" si="325"/>
        <v>5.0754352802316838E-29</v>
      </c>
      <c r="GN110" s="86">
        <f t="shared" si="390"/>
        <v>8.9816584470017744E-33</v>
      </c>
      <c r="GO110" s="86">
        <f t="shared" si="391"/>
        <v>7.6437374783822437E-39</v>
      </c>
      <c r="GP110" s="86">
        <f t="shared" si="392"/>
        <v>1.8343422996521786E-45</v>
      </c>
      <c r="GQ110" s="86">
        <f t="shared" si="393"/>
        <v>1.3683553127648711E-35</v>
      </c>
      <c r="GR110" s="86">
        <f t="shared" si="394"/>
        <v>1.906917826491911E-33</v>
      </c>
      <c r="GS110" s="86">
        <f t="shared" si="395"/>
        <v>6.4057410616929338E-29</v>
      </c>
      <c r="GT110" s="86">
        <f t="shared" si="396"/>
        <v>4.246901274135738E-24</v>
      </c>
      <c r="GU110" s="86">
        <f t="shared" si="397"/>
        <v>3.9605971652065013E-28</v>
      </c>
      <c r="GV110" s="86">
        <f t="shared" si="398"/>
        <v>5.8837386067461522E-47</v>
      </c>
      <c r="GW110" s="86">
        <f t="shared" si="399"/>
        <v>1.5664028312791282E-42</v>
      </c>
      <c r="GX110" s="86">
        <f t="shared" si="400"/>
        <v>2.4707550756132769E-49</v>
      </c>
      <c r="GY110" s="86">
        <f t="shared" si="401"/>
        <v>1.1805574418711073E-34</v>
      </c>
      <c r="GZ110" s="86">
        <f t="shared" si="402"/>
        <v>4.5891560248707695E-34</v>
      </c>
      <c r="HA110" s="86">
        <f t="shared" si="403"/>
        <v>9.7792200203293536E-30</v>
      </c>
      <c r="HC110" s="86">
        <f t="shared" si="326"/>
        <v>7.7672306060908747E-2</v>
      </c>
      <c r="HD110" s="86">
        <f t="shared" si="404"/>
        <v>3.6345317800337548E-2</v>
      </c>
      <c r="HE110" s="86">
        <f t="shared" si="405"/>
        <v>7.4547896535509762E-3</v>
      </c>
      <c r="HF110" s="86">
        <f t="shared" si="406"/>
        <v>1.4852753538438852E-2</v>
      </c>
      <c r="HG110" s="86">
        <f t="shared" si="407"/>
        <v>1.826467246634627E-3</v>
      </c>
      <c r="HH110" s="86">
        <f t="shared" si="408"/>
        <v>6.8863863347838757E-4</v>
      </c>
      <c r="HI110" s="86">
        <f t="shared" si="409"/>
        <v>3.0415903261827134E-4</v>
      </c>
      <c r="HJ110" s="86">
        <f t="shared" si="410"/>
        <v>1.4281657427810988E-4</v>
      </c>
      <c r="HK110" s="86">
        <f t="shared" si="411"/>
        <v>2.9674295311649251E-3</v>
      </c>
      <c r="HL110" s="86">
        <f t="shared" si="412"/>
        <v>1.5763123651370513E-3</v>
      </c>
      <c r="HM110" s="86">
        <f t="shared" si="413"/>
        <v>1.5316827098541225E-3</v>
      </c>
      <c r="HN110" s="86">
        <f t="shared" si="414"/>
        <v>5.494005662930454E-2</v>
      </c>
      <c r="HO110" s="86">
        <f t="shared" si="415"/>
        <v>9.6057929277023113E-2</v>
      </c>
      <c r="HP110" s="86">
        <f t="shared" si="416"/>
        <v>6.8110203331106595E-2</v>
      </c>
      <c r="HQ110" s="86">
        <f t="shared" si="417"/>
        <v>5.4482121846013878E-2</v>
      </c>
      <c r="HS110" s="86">
        <f t="shared" si="327"/>
        <v>3.4628352250699873E-13</v>
      </c>
      <c r="HT110" s="86">
        <f t="shared" si="418"/>
        <v>9.5712418438859527E-10</v>
      </c>
      <c r="HU110" s="86">
        <f t="shared" si="419"/>
        <v>1.3490538609396347E-13</v>
      </c>
      <c r="HV110" s="86">
        <f t="shared" si="420"/>
        <v>3.5268278790918299E-15</v>
      </c>
      <c r="HW110" s="86">
        <f t="shared" si="421"/>
        <v>1.6839473411328498E-14</v>
      </c>
      <c r="HX110" s="86">
        <f t="shared" si="422"/>
        <v>1.5528882467487297E-14</v>
      </c>
      <c r="HY110" s="86">
        <f t="shared" si="423"/>
        <v>3.7740253843949578E-14</v>
      </c>
      <c r="HZ110" s="86">
        <f t="shared" si="424"/>
        <v>6.9663466794071494E-13</v>
      </c>
      <c r="IA110" s="86">
        <f t="shared" si="425"/>
        <v>1.1256382467926139E-13</v>
      </c>
      <c r="IB110" s="86">
        <f t="shared" si="426"/>
        <v>8.2551386549708881E-13</v>
      </c>
      <c r="IC110" s="86">
        <f t="shared" si="427"/>
        <v>5.9906808342265994E-16</v>
      </c>
      <c r="ID110" s="86">
        <f t="shared" si="428"/>
        <v>9.0456194719739932E-14</v>
      </c>
      <c r="IE110" s="86">
        <f t="shared" si="429"/>
        <v>1.5294508211237308E-16</v>
      </c>
      <c r="IF110" s="86">
        <f t="shared" si="430"/>
        <v>1.7146151759640457E-8</v>
      </c>
      <c r="IG110" s="86">
        <f t="shared" si="431"/>
        <v>1.6382523581987101E-6</v>
      </c>
      <c r="II110" s="86">
        <f t="shared" si="328"/>
        <v>9.5298970214866178E-53</v>
      </c>
      <c r="IJ110" s="86">
        <f t="shared" si="329"/>
        <v>6.320729271977264E-45</v>
      </c>
      <c r="IK110" s="86">
        <f t="shared" si="330"/>
        <v>6.9846197507629738E-59</v>
      </c>
      <c r="IL110" s="86">
        <f t="shared" si="331"/>
        <v>9.7455516439219122E-62</v>
      </c>
      <c r="IM110" s="86">
        <f t="shared" si="332"/>
        <v>3.3738726044585574E-61</v>
      </c>
      <c r="IN110" s="86">
        <f t="shared" si="333"/>
        <v>4.9281634719496372E-62</v>
      </c>
      <c r="IO110" s="86">
        <f t="shared" si="334"/>
        <v>3.7528281045786918E-61</v>
      </c>
      <c r="IP110" s="86">
        <f t="shared" si="335"/>
        <v>1.0365530329151018E-54</v>
      </c>
      <c r="IQ110" s="86">
        <f t="shared" si="336"/>
        <v>3.4559273669464087E-58</v>
      </c>
      <c r="IR110" s="86">
        <f t="shared" si="337"/>
        <v>1.6920870852047513E-54</v>
      </c>
      <c r="IS110" s="86">
        <f t="shared" si="338"/>
        <v>1.713411652283981E-69</v>
      </c>
      <c r="IT110" s="86">
        <f t="shared" si="339"/>
        <v>1.1742592671367096E-56</v>
      </c>
      <c r="IU110" s="86">
        <f t="shared" si="340"/>
        <v>4.3238135759689704E-67</v>
      </c>
      <c r="IV110" s="86">
        <f t="shared" si="341"/>
        <v>1.5189847685672408E-49</v>
      </c>
      <c r="IW110" s="86">
        <f t="shared" si="342"/>
        <v>1.9256726235138601E-41</v>
      </c>
      <c r="IY110" s="86">
        <f t="shared" si="343"/>
        <v>7.7672306061255025E-2</v>
      </c>
      <c r="IZ110" s="86">
        <f t="shared" si="344"/>
        <v>3.6345318757461734E-2</v>
      </c>
      <c r="JA110" s="86">
        <f t="shared" si="345"/>
        <v>7.4547896536858813E-3</v>
      </c>
      <c r="JB110" s="86">
        <f t="shared" si="346"/>
        <v>1.4852753538442379E-2</v>
      </c>
      <c r="JC110" s="86">
        <f t="shared" si="347"/>
        <v>1.8264672466514664E-3</v>
      </c>
      <c r="JD110" s="86">
        <f t="shared" si="348"/>
        <v>6.8863863349391649E-4</v>
      </c>
      <c r="JE110" s="86">
        <f t="shared" si="349"/>
        <v>3.041590326560116E-4</v>
      </c>
      <c r="JF110" s="86">
        <f t="shared" si="350"/>
        <v>1.4281657497474456E-4</v>
      </c>
      <c r="JG110" s="86">
        <f t="shared" si="351"/>
        <v>2.9674295312774892E-3</v>
      </c>
      <c r="JH110" s="86">
        <f t="shared" si="352"/>
        <v>1.5763123659625652E-3</v>
      </c>
      <c r="JI110" s="86">
        <f t="shared" si="353"/>
        <v>1.5316827098547216E-3</v>
      </c>
      <c r="JJ110" s="86">
        <f t="shared" si="354"/>
        <v>5.4940056629394995E-2</v>
      </c>
      <c r="JK110" s="86">
        <f t="shared" si="355"/>
        <v>9.6057929277023266E-2</v>
      </c>
      <c r="JL110" s="86">
        <f t="shared" si="356"/>
        <v>6.8110220477258357E-2</v>
      </c>
      <c r="JM110" s="86">
        <f t="shared" si="357"/>
        <v>5.448376009837208E-2</v>
      </c>
    </row>
    <row r="111" spans="2:273" x14ac:dyDescent="0.25">
      <c r="B111" s="2">
        <v>84</v>
      </c>
      <c r="C111" s="37">
        <v>93.475999999999999</v>
      </c>
      <c r="D111" s="37">
        <v>97.772000000000006</v>
      </c>
      <c r="E111" s="37">
        <v>96.841999999999999</v>
      </c>
      <c r="F111" s="37">
        <v>96.474000000000004</v>
      </c>
      <c r="G111" s="37">
        <v>94.825000000000003</v>
      </c>
      <c r="H111" s="37">
        <v>93.93</v>
      </c>
      <c r="I111" s="37">
        <v>93.087999999999994</v>
      </c>
      <c r="J111" s="37">
        <v>97.578999999999994</v>
      </c>
      <c r="K111" s="37">
        <v>102.614</v>
      </c>
      <c r="L111" s="37">
        <v>103.26300000000001</v>
      </c>
      <c r="M111" s="37">
        <v>101.035</v>
      </c>
      <c r="N111" s="37">
        <v>100.26300000000001</v>
      </c>
      <c r="O111" s="37">
        <v>102</v>
      </c>
      <c r="P111" s="37">
        <v>101.367</v>
      </c>
      <c r="Q111" s="37">
        <v>104.033</v>
      </c>
      <c r="S111" s="4">
        <f t="shared" si="229"/>
        <v>98.685756401591405</v>
      </c>
      <c r="T111" s="4">
        <f t="shared" si="230"/>
        <v>99.105349945745544</v>
      </c>
      <c r="U111" s="4">
        <f t="shared" si="231"/>
        <v>98.777619063993114</v>
      </c>
      <c r="V111" s="4">
        <f t="shared" si="232"/>
        <v>97.696999376879802</v>
      </c>
      <c r="W111" s="4">
        <f t="shared" si="233"/>
        <v>96.671928799515854</v>
      </c>
      <c r="X111" s="4">
        <f t="shared" si="234"/>
        <v>94.745204074125809</v>
      </c>
      <c r="Y111" s="4">
        <f t="shared" si="235"/>
        <v>94.712283163340629</v>
      </c>
      <c r="Z111" s="4">
        <f t="shared" si="236"/>
        <v>99.586334790949664</v>
      </c>
      <c r="AA111" s="4">
        <f t="shared" si="237"/>
        <v>101.74896294872299</v>
      </c>
      <c r="AB111" s="4">
        <f t="shared" si="238"/>
        <v>103.01951789900676</v>
      </c>
      <c r="AC111" s="4">
        <f t="shared" si="239"/>
        <v>102.20505498581497</v>
      </c>
      <c r="AD111" s="4">
        <f t="shared" si="240"/>
        <v>103.50262516625727</v>
      </c>
      <c r="AE111" s="4">
        <f t="shared" si="241"/>
        <v>104.11643189618296</v>
      </c>
      <c r="AF111" s="4">
        <f t="shared" si="242"/>
        <v>104.46350963752101</v>
      </c>
      <c r="AG111" s="4">
        <f t="shared" si="243"/>
        <v>107.19761037545241</v>
      </c>
      <c r="AI111" s="4">
        <f t="shared" si="244"/>
        <v>-5.209756401591406</v>
      </c>
      <c r="AJ111" s="4">
        <f t="shared" si="245"/>
        <v>-1.3333499457455389</v>
      </c>
      <c r="AK111" s="4">
        <f t="shared" si="246"/>
        <v>-1.9356190639931157</v>
      </c>
      <c r="AL111" s="4">
        <f t="shared" si="247"/>
        <v>-1.2229993768797982</v>
      </c>
      <c r="AM111" s="4">
        <f t="shared" si="248"/>
        <v>-1.846928799515851</v>
      </c>
      <c r="AN111" s="4">
        <f t="shared" si="249"/>
        <v>-0.81520407412580198</v>
      </c>
      <c r="AO111" s="4">
        <f t="shared" si="250"/>
        <v>-1.6242831633406354</v>
      </c>
      <c r="AP111" s="4">
        <f t="shared" si="251"/>
        <v>-2.0073347909496704</v>
      </c>
      <c r="AQ111" s="4">
        <f t="shared" si="252"/>
        <v>0.8650370512770138</v>
      </c>
      <c r="AR111" s="4">
        <f t="shared" si="253"/>
        <v>0.24348210099324774</v>
      </c>
      <c r="AS111" s="4">
        <f t="shared" si="254"/>
        <v>-1.1700549858149714</v>
      </c>
      <c r="AT111" s="4">
        <f t="shared" si="255"/>
        <v>-3.2396251662572695</v>
      </c>
      <c r="AU111" s="4">
        <f t="shared" si="256"/>
        <v>-2.1164318961829593</v>
      </c>
      <c r="AV111" s="4">
        <f t="shared" si="358"/>
        <v>-3.0965096375210095</v>
      </c>
      <c r="AW111" s="4">
        <f t="shared" si="358"/>
        <v>-3.164610375452412</v>
      </c>
      <c r="AY111" s="2">
        <f t="shared" si="308"/>
        <v>97.047975640477134</v>
      </c>
      <c r="AZ111" s="2">
        <f t="shared" si="359"/>
        <v>98.508625112244999</v>
      </c>
      <c r="BA111" s="2">
        <f t="shared" si="360"/>
        <v>98.714969125667565</v>
      </c>
      <c r="BB111" s="2">
        <f t="shared" si="361"/>
        <v>97.556148032938808</v>
      </c>
      <c r="BC111" s="2">
        <f t="shared" si="362"/>
        <v>96.662384512184786</v>
      </c>
      <c r="BD111" s="2">
        <f t="shared" si="363"/>
        <v>94.742961105857717</v>
      </c>
      <c r="BE111" s="2">
        <f t="shared" si="364"/>
        <v>94.711612337449765</v>
      </c>
      <c r="BF111" s="2">
        <f t="shared" si="365"/>
        <v>99.586046963126563</v>
      </c>
      <c r="BG111" s="2">
        <f t="shared" si="366"/>
        <v>101.73182144256106</v>
      </c>
      <c r="BH111" s="2">
        <f t="shared" si="367"/>
        <v>103.01202000864841</v>
      </c>
      <c r="BI111" s="2">
        <f t="shared" si="368"/>
        <v>102.19909834069499</v>
      </c>
      <c r="BJ111" s="2">
        <f t="shared" si="369"/>
        <v>102.521651260742</v>
      </c>
      <c r="BK111" s="2">
        <f t="shared" si="370"/>
        <v>101.98716007282296</v>
      </c>
      <c r="BL111" s="2">
        <f t="shared" si="371"/>
        <v>103.44317895677581</v>
      </c>
      <c r="BM111" s="2">
        <f t="shared" si="372"/>
        <v>106.62684718110808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97.772000000000006</v>
      </c>
      <c r="CG111" s="2">
        <f t="shared" si="311"/>
        <v>96.841999999999999</v>
      </c>
      <c r="CH111" s="2">
        <f t="shared" si="312"/>
        <v>96.474000000000004</v>
      </c>
      <c r="CI111" s="2">
        <f t="shared" si="313"/>
        <v>94.825000000000003</v>
      </c>
      <c r="CJ111" s="2">
        <f t="shared" si="314"/>
        <v>93.93</v>
      </c>
      <c r="CK111" s="2">
        <f t="shared" si="315"/>
        <v>93.087999999999994</v>
      </c>
      <c r="CL111" s="2">
        <f t="shared" si="316"/>
        <v>97.578999999999994</v>
      </c>
      <c r="CM111" s="2">
        <f t="shared" si="317"/>
        <v>102.614</v>
      </c>
      <c r="CN111" s="2">
        <f t="shared" si="318"/>
        <v>103.26300000000001</v>
      </c>
      <c r="CO111" s="2">
        <f t="shared" si="319"/>
        <v>101.035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>
        <f t="shared" si="274"/>
        <v>97.772000000000006</v>
      </c>
      <c r="CW111" s="2">
        <f t="shared" si="275"/>
        <v>96.841999999999999</v>
      </c>
      <c r="CX111" s="2">
        <f t="shared" si="276"/>
        <v>96.474000000000004</v>
      </c>
      <c r="CY111" s="2">
        <f t="shared" si="277"/>
        <v>94.825000000000003</v>
      </c>
      <c r="CZ111" s="2">
        <f t="shared" si="278"/>
        <v>93.93</v>
      </c>
      <c r="DA111" s="2">
        <f t="shared" si="279"/>
        <v>93.087999999999994</v>
      </c>
      <c r="DB111" s="2">
        <f t="shared" si="280"/>
        <v>97.578999999999994</v>
      </c>
      <c r="DC111" s="2">
        <f t="shared" si="281"/>
        <v>102.614</v>
      </c>
      <c r="DD111" s="2">
        <f t="shared" si="282"/>
        <v>103.26300000000001</v>
      </c>
      <c r="DE111" s="2">
        <f t="shared" si="283"/>
        <v>101.035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114.51669652908066</v>
      </c>
      <c r="DL111" s="2">
        <f t="shared" si="373"/>
        <v>121.68866444652906</v>
      </c>
      <c r="DM111" s="2">
        <f t="shared" si="373"/>
        <v>119.18955094466936</v>
      </c>
      <c r="DN111" s="2">
        <f t="shared" si="373"/>
        <v>115.06860890688259</v>
      </c>
      <c r="DO111" s="2">
        <f t="shared" si="373"/>
        <v>117.45648221906119</v>
      </c>
      <c r="DP111" s="2">
        <f t="shared" si="373"/>
        <v>119.87622372372374</v>
      </c>
      <c r="DQ111" s="2">
        <f t="shared" si="373"/>
        <v>115.97284305357989</v>
      </c>
      <c r="DR111" s="2">
        <f t="shared" si="373"/>
        <v>119.62503105737318</v>
      </c>
      <c r="DS111" s="2">
        <f t="shared" si="373"/>
        <v>124.1577876876877</v>
      </c>
      <c r="DT111" s="2">
        <f t="shared" si="373"/>
        <v>122.99684684684685</v>
      </c>
      <c r="DU111" s="2">
        <f t="shared" si="373"/>
        <v>125.20385434173672</v>
      </c>
      <c r="DV111" s="2">
        <f t="shared" si="373"/>
        <v>125.71914740454743</v>
      </c>
      <c r="DW111" s="2">
        <f t="shared" si="373"/>
        <v>124.24285490753914</v>
      </c>
      <c r="DX111" s="2">
        <f t="shared" si="373"/>
        <v>122.36137529634895</v>
      </c>
      <c r="DY111" s="2">
        <f t="shared" si="373"/>
        <v>118.5015093582888</v>
      </c>
      <c r="EA111" s="2">
        <f t="shared" si="228"/>
        <v>96.742312888052709</v>
      </c>
      <c r="EB111" s="2">
        <f t="shared" si="290"/>
        <v>98.094031878860321</v>
      </c>
      <c r="EC111" s="2">
        <f t="shared" si="291"/>
        <v>98.334971052206228</v>
      </c>
      <c r="ED111" s="2">
        <f t="shared" si="292"/>
        <v>97.216113680494274</v>
      </c>
      <c r="EE111" s="2">
        <f t="shared" si="293"/>
        <v>96.258768609693377</v>
      </c>
      <c r="EF111" s="2">
        <f t="shared" si="294"/>
        <v>94.194377361791467</v>
      </c>
      <c r="EG111" s="2">
        <f t="shared" si="295"/>
        <v>94.26261986754966</v>
      </c>
      <c r="EH111" s="2">
        <f t="shared" si="296"/>
        <v>99.173975598935215</v>
      </c>
      <c r="EI111" s="2">
        <f t="shared" si="297"/>
        <v>101.23109395644727</v>
      </c>
      <c r="EJ111" s="2">
        <f t="shared" si="298"/>
        <v>102.60934520501399</v>
      </c>
      <c r="EK111" s="2">
        <f t="shared" si="299"/>
        <v>101.68516410928748</v>
      </c>
      <c r="EL111" s="2">
        <f t="shared" si="300"/>
        <v>102.01502584239495</v>
      </c>
      <c r="EM111" s="2">
        <f t="shared" si="301"/>
        <v>101.48430277447333</v>
      </c>
      <c r="EN111" s="2">
        <f t="shared" si="302"/>
        <v>103.03171049840932</v>
      </c>
      <c r="EO111" s="2">
        <f t="shared" si="303"/>
        <v>106.33080982726919</v>
      </c>
      <c r="EQ111" s="2">
        <f t="shared" si="304"/>
        <v>96.887319862377154</v>
      </c>
      <c r="ER111" s="2">
        <f t="shared" si="374"/>
        <v>98.048218043962876</v>
      </c>
      <c r="ES111" s="2">
        <f t="shared" si="374"/>
        <v>98.232875234673031</v>
      </c>
      <c r="ET111" s="2">
        <f t="shared" si="374"/>
        <v>97.017295131547598</v>
      </c>
      <c r="EU111" s="2">
        <f t="shared" si="374"/>
        <v>96.104691785166111</v>
      </c>
      <c r="EV111" s="2">
        <f t="shared" si="374"/>
        <v>93.900254934200802</v>
      </c>
      <c r="EW111" s="2">
        <f t="shared" si="374"/>
        <v>94.25710800762549</v>
      </c>
      <c r="EX111" s="2">
        <f t="shared" si="374"/>
        <v>98.954554614524653</v>
      </c>
      <c r="EY111" s="2">
        <f t="shared" si="374"/>
        <v>100.79163569315295</v>
      </c>
      <c r="EZ111" s="2">
        <f t="shared" si="374"/>
        <v>102.74156535260514</v>
      </c>
      <c r="FA111" s="2">
        <f t="shared" si="374"/>
        <v>101.56354337165747</v>
      </c>
      <c r="FB111" s="2">
        <f t="shared" si="374"/>
        <v>101.87512427187085</v>
      </c>
      <c r="FC111" s="2">
        <f t="shared" si="374"/>
        <v>101.2257996083551</v>
      </c>
      <c r="FD111" s="2">
        <f t="shared" si="374"/>
        <v>103.34140064091038</v>
      </c>
      <c r="FE111" s="2">
        <f t="shared" si="374"/>
        <v>106.75927292181335</v>
      </c>
      <c r="FG111" s="2">
        <f t="shared" si="306"/>
        <v>0.982849693350209</v>
      </c>
      <c r="FH111" s="2">
        <f t="shared" si="375"/>
        <v>0.98241272575673433</v>
      </c>
      <c r="FI111" s="2">
        <f t="shared" si="375"/>
        <v>0.98174162004736398</v>
      </c>
      <c r="FJ111" s="2">
        <f t="shared" si="375"/>
        <v>0.9808805662722655</v>
      </c>
      <c r="FK111" s="2">
        <f t="shared" si="375"/>
        <v>0.98090682061425849</v>
      </c>
      <c r="FL111" s="2">
        <f t="shared" si="375"/>
        <v>0.97855630745153688</v>
      </c>
      <c r="FM111" s="2">
        <f t="shared" si="375"/>
        <v>0.97931696758359832</v>
      </c>
      <c r="FN111" s="2">
        <f t="shared" si="375"/>
        <v>0.97976094230844346</v>
      </c>
      <c r="FO111" s="2">
        <f t="shared" si="375"/>
        <v>0.97800395886949121</v>
      </c>
      <c r="FP111" s="2">
        <f t="shared" si="375"/>
        <v>0.98030019775205024</v>
      </c>
      <c r="FQ111" s="2">
        <f t="shared" si="375"/>
        <v>0.97811327024472361</v>
      </c>
      <c r="FR111" s="2">
        <f t="shared" si="375"/>
        <v>0.97859068735834709</v>
      </c>
      <c r="FS111" s="2">
        <f t="shared" si="375"/>
        <v>0.97784077924278723</v>
      </c>
      <c r="FT111" s="2">
        <f t="shared" si="375"/>
        <v>0.97878894324157439</v>
      </c>
      <c r="FU111" s="2">
        <f t="shared" si="375"/>
        <v>0.97584054098733009</v>
      </c>
      <c r="FW111" s="2">
        <f t="shared" si="324"/>
        <v>5.7005704284913599E-3</v>
      </c>
      <c r="FX111" s="2">
        <f t="shared" si="376"/>
        <v>8.1206965720174561E-3</v>
      </c>
      <c r="FY111" s="2">
        <f t="shared" si="377"/>
        <v>7.5690658689020179E-3</v>
      </c>
      <c r="FZ111" s="2">
        <f t="shared" si="378"/>
        <v>6.5147186615135012E-3</v>
      </c>
      <c r="GA111" s="2">
        <f t="shared" si="379"/>
        <v>7.2421405571075174E-3</v>
      </c>
      <c r="GB111" s="2">
        <f t="shared" si="380"/>
        <v>7.2414518448634278E-3</v>
      </c>
      <c r="GC111" s="2">
        <f t="shared" si="381"/>
        <v>7.3985958341885932E-3</v>
      </c>
      <c r="GD111" s="2">
        <f t="shared" si="382"/>
        <v>8.3799053684468182E-3</v>
      </c>
      <c r="GE111" s="2">
        <f t="shared" si="383"/>
        <v>8.1213905466360949E-3</v>
      </c>
      <c r="GF111" s="2">
        <f t="shared" si="384"/>
        <v>7.9038859023565031E-3</v>
      </c>
      <c r="GG111" s="2">
        <f t="shared" si="385"/>
        <v>6.6845993867487912E-3</v>
      </c>
      <c r="GH111" s="2">
        <f t="shared" si="386"/>
        <v>6.1724187195773749E-3</v>
      </c>
      <c r="GI111" s="2">
        <f t="shared" si="387"/>
        <v>5.6265557724208617E-3</v>
      </c>
      <c r="GJ111" s="2">
        <f t="shared" si="388"/>
        <v>4.7332511271159844E-3</v>
      </c>
      <c r="GK111" s="2">
        <f t="shared" si="389"/>
        <v>4.6674670214638036E-3</v>
      </c>
      <c r="GM111" s="86">
        <f t="shared" si="325"/>
        <v>1.7405966035966516E-31</v>
      </c>
      <c r="GN111" s="86">
        <f t="shared" si="390"/>
        <v>1.9127291094951819E-35</v>
      </c>
      <c r="GO111" s="86">
        <f t="shared" si="391"/>
        <v>5.6711471981846667E-42</v>
      </c>
      <c r="GP111" s="86">
        <f t="shared" si="392"/>
        <v>2.8831977081849807E-49</v>
      </c>
      <c r="GQ111" s="86">
        <f t="shared" si="393"/>
        <v>2.0997796602803512E-38</v>
      </c>
      <c r="GR111" s="86">
        <f t="shared" si="394"/>
        <v>4.0445636299933223E-36</v>
      </c>
      <c r="GS111" s="86">
        <f t="shared" si="395"/>
        <v>2.8298899487192155E-31</v>
      </c>
      <c r="GT111" s="86">
        <f t="shared" si="396"/>
        <v>5.2336765437659367E-26</v>
      </c>
      <c r="GU111" s="86">
        <f t="shared" si="397"/>
        <v>2.1116598500691048E-30</v>
      </c>
      <c r="GV111" s="86">
        <f t="shared" si="398"/>
        <v>9.580825966979185E-51</v>
      </c>
      <c r="GW111" s="86">
        <f t="shared" si="399"/>
        <v>5.5439707666220713E-46</v>
      </c>
      <c r="GX111" s="86">
        <f t="shared" si="400"/>
        <v>1.958520878640013E-53</v>
      </c>
      <c r="GY111" s="86">
        <f t="shared" si="401"/>
        <v>1.523204794704682E-37</v>
      </c>
      <c r="GZ111" s="86">
        <f t="shared" si="402"/>
        <v>6.8879624023350221E-37</v>
      </c>
      <c r="HA111" s="86">
        <f t="shared" si="403"/>
        <v>4.0066704761268355E-32</v>
      </c>
      <c r="HC111" s="86">
        <f t="shared" si="326"/>
        <v>2.634405004964285E-2</v>
      </c>
      <c r="HD111" s="86">
        <f t="shared" si="404"/>
        <v>9.8255906948472894E-3</v>
      </c>
      <c r="HE111" s="86">
        <f t="shared" si="405"/>
        <v>1.2716275325022025E-3</v>
      </c>
      <c r="HF111" s="86">
        <f t="shared" si="406"/>
        <v>2.3348259020514353E-3</v>
      </c>
      <c r="HG111" s="86">
        <f t="shared" si="407"/>
        <v>2.2338986733521564E-4</v>
      </c>
      <c r="HH111" s="86">
        <f t="shared" si="408"/>
        <v>5.127999124289907E-5</v>
      </c>
      <c r="HI111" s="86">
        <f t="shared" si="409"/>
        <v>1.4850005917137564E-5</v>
      </c>
      <c r="HJ111" s="86">
        <f t="shared" si="410"/>
        <v>7.6489273683846452E-6</v>
      </c>
      <c r="HK111" s="86">
        <f t="shared" si="411"/>
        <v>4.4665131262497821E-4</v>
      </c>
      <c r="HL111" s="86">
        <f t="shared" si="412"/>
        <v>1.980894305426595E-4</v>
      </c>
      <c r="HM111" s="86">
        <f t="shared" si="413"/>
        <v>1.6032802595327284E-4</v>
      </c>
      <c r="HN111" s="86">
        <f t="shared" si="414"/>
        <v>1.8861786862382483E-2</v>
      </c>
      <c r="HO111" s="86">
        <f t="shared" si="415"/>
        <v>3.4976643472962192E-2</v>
      </c>
      <c r="HP111" s="86">
        <f t="shared" si="416"/>
        <v>1.8758349530816124E-2</v>
      </c>
      <c r="HQ111" s="86">
        <f t="shared" si="417"/>
        <v>1.8034653786107625E-2</v>
      </c>
      <c r="HS111" s="86">
        <f t="shared" si="327"/>
        <v>1.9910158255744117E-12</v>
      </c>
      <c r="HT111" s="86">
        <f t="shared" si="418"/>
        <v>4.1131956773642841E-9</v>
      </c>
      <c r="HU111" s="86">
        <f t="shared" si="419"/>
        <v>9.8430289772754948E-13</v>
      </c>
      <c r="HV111" s="86">
        <f t="shared" si="420"/>
        <v>2.8798872792627724E-14</v>
      </c>
      <c r="HW111" s="86">
        <f t="shared" si="421"/>
        <v>1.34979868037882E-13</v>
      </c>
      <c r="HX111" s="86">
        <f t="shared" si="422"/>
        <v>1.2662036755331899E-13</v>
      </c>
      <c r="HY111" s="86">
        <f t="shared" si="423"/>
        <v>2.9654965632514534E-13</v>
      </c>
      <c r="HZ111" s="86">
        <f t="shared" si="424"/>
        <v>4.6432854003202121E-12</v>
      </c>
      <c r="IA111" s="86">
        <f t="shared" si="425"/>
        <v>8.4006178509988272E-13</v>
      </c>
      <c r="IB111" s="86">
        <f t="shared" si="426"/>
        <v>5.3292545835060076E-12</v>
      </c>
      <c r="IC111" s="86">
        <f t="shared" si="427"/>
        <v>5.9874220321125523E-15</v>
      </c>
      <c r="ID111" s="86">
        <f t="shared" si="428"/>
        <v>5.9636019841552404E-13</v>
      </c>
      <c r="IE111" s="86">
        <f t="shared" si="429"/>
        <v>1.4256080173662917E-15</v>
      </c>
      <c r="IF111" s="86">
        <f t="shared" si="430"/>
        <v>4.5405468178208789E-8</v>
      </c>
      <c r="IG111" s="86">
        <f t="shared" si="431"/>
        <v>3.2995805039578204E-6</v>
      </c>
      <c r="II111" s="86">
        <f t="shared" si="328"/>
        <v>5.6246876948184139E-51</v>
      </c>
      <c r="IJ111" s="86">
        <f t="shared" si="329"/>
        <v>2.5662240320990322E-43</v>
      </c>
      <c r="IK111" s="86">
        <f t="shared" si="330"/>
        <v>8.7177926859988527E-57</v>
      </c>
      <c r="IL111" s="86">
        <f t="shared" si="331"/>
        <v>1.3341807389350252E-59</v>
      </c>
      <c r="IM111" s="86">
        <f t="shared" si="332"/>
        <v>4.8975520266734234E-59</v>
      </c>
      <c r="IN111" s="86">
        <f t="shared" si="333"/>
        <v>7.6701542455606365E-60</v>
      </c>
      <c r="IO111" s="86">
        <f t="shared" si="334"/>
        <v>5.5432488332899305E-59</v>
      </c>
      <c r="IP111" s="86">
        <f t="shared" si="335"/>
        <v>9.9956124167544932E-53</v>
      </c>
      <c r="IQ111" s="86">
        <f t="shared" si="336"/>
        <v>4.3566403419312069E-56</v>
      </c>
      <c r="IR111" s="86">
        <f t="shared" si="337"/>
        <v>1.517928024370288E-52</v>
      </c>
      <c r="IS111" s="86">
        <f t="shared" si="338"/>
        <v>4.5502684963486477E-67</v>
      </c>
      <c r="IT111" s="86">
        <f t="shared" si="339"/>
        <v>1.0123063799121874E-54</v>
      </c>
      <c r="IU111" s="86">
        <f t="shared" si="340"/>
        <v>7.9055632743940525E-65</v>
      </c>
      <c r="IV111" s="86">
        <f t="shared" si="341"/>
        <v>6.0979273548092841E-48</v>
      </c>
      <c r="IW111" s="86">
        <f t="shared" si="342"/>
        <v>4.112429451613805E-40</v>
      </c>
      <c r="IY111" s="86">
        <f t="shared" si="343"/>
        <v>2.6344050051633865E-2</v>
      </c>
      <c r="IZ111" s="86">
        <f t="shared" si="344"/>
        <v>9.8255948080429676E-3</v>
      </c>
      <c r="JA111" s="86">
        <f t="shared" si="345"/>
        <v>1.2716275334865054E-3</v>
      </c>
      <c r="JB111" s="86">
        <f t="shared" si="346"/>
        <v>2.3348259020802343E-3</v>
      </c>
      <c r="JC111" s="86">
        <f t="shared" si="347"/>
        <v>2.233898674701955E-4</v>
      </c>
      <c r="JD111" s="86">
        <f t="shared" si="348"/>
        <v>5.1279991369519437E-5</v>
      </c>
      <c r="JE111" s="86">
        <f t="shared" si="349"/>
        <v>1.485000621368722E-5</v>
      </c>
      <c r="JF111" s="86">
        <f t="shared" si="350"/>
        <v>7.6489320116700453E-6</v>
      </c>
      <c r="JG111" s="86">
        <f t="shared" si="351"/>
        <v>4.4665131346504001E-4</v>
      </c>
      <c r="JH111" s="86">
        <f t="shared" si="352"/>
        <v>1.9808943587191409E-4</v>
      </c>
      <c r="JI111" s="86">
        <f t="shared" si="353"/>
        <v>1.6032802595926027E-4</v>
      </c>
      <c r="JJ111" s="86">
        <f t="shared" si="354"/>
        <v>1.8861786862978843E-2</v>
      </c>
      <c r="JK111" s="86">
        <f t="shared" si="355"/>
        <v>3.4976643472963614E-2</v>
      </c>
      <c r="JL111" s="86">
        <f t="shared" si="356"/>
        <v>1.8758394936284301E-2</v>
      </c>
      <c r="JM111" s="86">
        <f t="shared" si="357"/>
        <v>1.8037953366611584E-2</v>
      </c>
    </row>
    <row r="112" spans="2:273" x14ac:dyDescent="0.25">
      <c r="B112" s="2">
        <v>85</v>
      </c>
      <c r="C112" s="37">
        <v>94.206000000000003</v>
      </c>
      <c r="D112" s="37">
        <v>97.578999999999994</v>
      </c>
      <c r="E112" s="37">
        <v>96.316000000000003</v>
      </c>
      <c r="F112" s="37">
        <v>96.298000000000002</v>
      </c>
      <c r="G112" s="37">
        <v>95.614000000000004</v>
      </c>
      <c r="H112" s="37">
        <v>93.07</v>
      </c>
      <c r="I112" s="37">
        <v>94.981999999999999</v>
      </c>
      <c r="J112" s="37">
        <v>98.596000000000004</v>
      </c>
      <c r="K112" s="37">
        <v>99.525999999999996</v>
      </c>
      <c r="L112" s="37">
        <v>100.57899999999999</v>
      </c>
      <c r="M112" s="37">
        <v>100.63200000000001</v>
      </c>
      <c r="N112" s="37">
        <v>100.404</v>
      </c>
      <c r="O112" s="37">
        <v>98.841999999999999</v>
      </c>
      <c r="P112" s="37">
        <v>102.633</v>
      </c>
      <c r="Q112" s="37">
        <v>103.15</v>
      </c>
      <c r="S112" s="4">
        <f t="shared" si="229"/>
        <v>97.25220466929207</v>
      </c>
      <c r="T112" s="4">
        <f t="shared" si="230"/>
        <v>98.438257139140248</v>
      </c>
      <c r="U112" s="4">
        <f t="shared" si="231"/>
        <v>98.544932646964099</v>
      </c>
      <c r="V112" s="4">
        <f t="shared" si="232"/>
        <v>97.406524532212259</v>
      </c>
      <c r="W112" s="4">
        <f t="shared" si="233"/>
        <v>96.493381686462243</v>
      </c>
      <c r="X112" s="4">
        <f t="shared" si="234"/>
        <v>94.561189562788527</v>
      </c>
      <c r="Y112" s="4">
        <f t="shared" si="235"/>
        <v>94.56792554488419</v>
      </c>
      <c r="Z112" s="4">
        <f t="shared" si="236"/>
        <v>99.385150968548743</v>
      </c>
      <c r="AA112" s="4">
        <f t="shared" si="237"/>
        <v>101.49766204740995</v>
      </c>
      <c r="AB112" s="4">
        <f t="shared" si="238"/>
        <v>102.84512980601039</v>
      </c>
      <c r="AC112" s="4">
        <f t="shared" si="239"/>
        <v>102.02395297774943</v>
      </c>
      <c r="AD112" s="4">
        <f t="shared" si="240"/>
        <v>102.57908781515607</v>
      </c>
      <c r="AE112" s="4">
        <f t="shared" si="241"/>
        <v>102.31457178183894</v>
      </c>
      <c r="AF112" s="4">
        <f t="shared" si="242"/>
        <v>103.46089062916845</v>
      </c>
      <c r="AG112" s="4">
        <f t="shared" si="243"/>
        <v>106.57022631682202</v>
      </c>
      <c r="AI112" s="4">
        <f t="shared" si="244"/>
        <v>-3.0462046692920666</v>
      </c>
      <c r="AJ112" s="4">
        <f t="shared" si="245"/>
        <v>-0.85925713914025437</v>
      </c>
      <c r="AK112" s="4">
        <f t="shared" si="246"/>
        <v>-2.2289326469640969</v>
      </c>
      <c r="AL112" s="4">
        <f t="shared" si="247"/>
        <v>-1.1085245322122574</v>
      </c>
      <c r="AM112" s="4">
        <f t="shared" si="248"/>
        <v>-0.87938168646223858</v>
      </c>
      <c r="AN112" s="4">
        <f t="shared" si="249"/>
        <v>-1.4911895627885343</v>
      </c>
      <c r="AO112" s="4">
        <f t="shared" si="250"/>
        <v>0.41407445511580931</v>
      </c>
      <c r="AP112" s="4">
        <f t="shared" si="251"/>
        <v>-0.78915096854873923</v>
      </c>
      <c r="AQ112" s="4">
        <f t="shared" si="252"/>
        <v>-1.97166204740995</v>
      </c>
      <c r="AR112" s="4">
        <f t="shared" si="253"/>
        <v>-2.2661298060103974</v>
      </c>
      <c r="AS112" s="4">
        <f t="shared" si="254"/>
        <v>-1.3919529777494262</v>
      </c>
      <c r="AT112" s="4">
        <f t="shared" si="255"/>
        <v>-2.1750878151560755</v>
      </c>
      <c r="AU112" s="4">
        <f t="shared" si="256"/>
        <v>-3.472571781838937</v>
      </c>
      <c r="AV112" s="4">
        <f t="shared" si="358"/>
        <v>-0.82789062916845069</v>
      </c>
      <c r="AW112" s="4">
        <f t="shared" si="358"/>
        <v>-3.4202263168220099</v>
      </c>
      <c r="AY112" s="2">
        <f t="shared" si="308"/>
        <v>96.885588179332501</v>
      </c>
      <c r="AZ112" s="2">
        <f t="shared" si="359"/>
        <v>98.334493715960448</v>
      </c>
      <c r="BA112" s="2">
        <f t="shared" si="360"/>
        <v>98.538696678645366</v>
      </c>
      <c r="BB112" s="2">
        <f t="shared" si="361"/>
        <v>97.394424953750502</v>
      </c>
      <c r="BC112" s="2">
        <f t="shared" si="362"/>
        <v>96.492727466126809</v>
      </c>
      <c r="BD112" s="2">
        <f t="shared" si="363"/>
        <v>94.561104890506613</v>
      </c>
      <c r="BE112" s="2">
        <f t="shared" si="364"/>
        <v>94.567910289901235</v>
      </c>
      <c r="BF112" s="2">
        <f t="shared" si="365"/>
        <v>99.385143261287496</v>
      </c>
      <c r="BG112" s="2">
        <f t="shared" si="366"/>
        <v>101.4961596023069</v>
      </c>
      <c r="BH112" s="2">
        <f t="shared" si="367"/>
        <v>102.84458738688305</v>
      </c>
      <c r="BI112" s="2">
        <f t="shared" si="368"/>
        <v>102.02362177926737</v>
      </c>
      <c r="BJ112" s="2">
        <f t="shared" si="369"/>
        <v>102.3538845572117</v>
      </c>
      <c r="BK112" s="2">
        <f t="shared" si="370"/>
        <v>101.81318091605949</v>
      </c>
      <c r="BL112" s="2">
        <f t="shared" si="371"/>
        <v>103.29239358995262</v>
      </c>
      <c r="BM112" s="2">
        <f t="shared" si="372"/>
        <v>106.45041032072379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94.206000000000003</v>
      </c>
      <c r="CF112" s="2">
        <f t="shared" si="310"/>
        <v>97.578999999999994</v>
      </c>
      <c r="CG112" s="2">
        <f t="shared" si="311"/>
        <v>96.316000000000003</v>
      </c>
      <c r="CH112" s="2">
        <f t="shared" si="312"/>
        <v>96.298000000000002</v>
      </c>
      <c r="CI112" s="2">
        <f t="shared" si="313"/>
        <v>95.614000000000004</v>
      </c>
      <c r="CJ112" s="2">
        <f t="shared" si="314"/>
        <v>93.07</v>
      </c>
      <c r="CK112" s="2">
        <f t="shared" si="315"/>
        <v>94.981999999999999</v>
      </c>
      <c r="CL112" s="2">
        <f t="shared" si="316"/>
        <v>98.596000000000004</v>
      </c>
      <c r="CM112" s="2">
        <f t="shared" si="317"/>
        <v>99.525999999999996</v>
      </c>
      <c r="CN112" s="2">
        <f t="shared" si="318"/>
        <v>100.57899999999999</v>
      </c>
      <c r="CO112" s="2">
        <f t="shared" si="319"/>
        <v>100.63200000000001</v>
      </c>
      <c r="CP112" s="2">
        <f t="shared" si="320"/>
        <v>100.404</v>
      </c>
      <c r="CQ112" s="2">
        <f t="shared" si="321"/>
        <v>98.841999999999999</v>
      </c>
      <c r="CR112" s="2">
        <f t="shared" si="322"/>
        <v>102.633</v>
      </c>
      <c r="CS112" s="2">
        <f t="shared" si="323"/>
        <v>103.15</v>
      </c>
      <c r="CU112" s="2">
        <f t="shared" si="273"/>
        <v>94.206000000000003</v>
      </c>
      <c r="CV112" s="2">
        <f t="shared" si="274"/>
        <v>97.578999999999994</v>
      </c>
      <c r="CW112" s="2">
        <f t="shared" si="275"/>
        <v>96.316000000000003</v>
      </c>
      <c r="CX112" s="2">
        <f t="shared" si="276"/>
        <v>96.298000000000002</v>
      </c>
      <c r="CY112" s="2">
        <f t="shared" si="277"/>
        <v>95.614000000000004</v>
      </c>
      <c r="CZ112" s="2">
        <f t="shared" si="278"/>
        <v>93.07</v>
      </c>
      <c r="DA112" s="2">
        <f t="shared" si="279"/>
        <v>94.981999999999999</v>
      </c>
      <c r="DB112" s="2">
        <f t="shared" si="280"/>
        <v>98.596000000000004</v>
      </c>
      <c r="DC112" s="2">
        <f t="shared" si="281"/>
        <v>99.525999999999996</v>
      </c>
      <c r="DD112" s="2">
        <f t="shared" si="282"/>
        <v>100.57899999999999</v>
      </c>
      <c r="DE112" s="2">
        <f t="shared" si="283"/>
        <v>100.63200000000001</v>
      </c>
      <c r="DF112" s="2">
        <f t="shared" si="284"/>
        <v>100.404</v>
      </c>
      <c r="DG112" s="2">
        <f t="shared" si="285"/>
        <v>98.841999999999999</v>
      </c>
      <c r="DH112" s="2">
        <f t="shared" si="286"/>
        <v>102.633</v>
      </c>
      <c r="DI112" s="2">
        <f t="shared" si="287"/>
        <v>103.15</v>
      </c>
      <c r="DK112" s="2">
        <f t="shared" si="288"/>
        <v>114.68113639774859</v>
      </c>
      <c r="DL112" s="2">
        <f t="shared" si="373"/>
        <v>121.89632823639774</v>
      </c>
      <c r="DM112" s="2">
        <f t="shared" si="373"/>
        <v>119.34601349527665</v>
      </c>
      <c r="DN112" s="2">
        <f t="shared" si="373"/>
        <v>115.1713975708502</v>
      </c>
      <c r="DO112" s="2">
        <f t="shared" si="373"/>
        <v>117.58545163584638</v>
      </c>
      <c r="DP112" s="2">
        <f t="shared" si="373"/>
        <v>120.07573401973403</v>
      </c>
      <c r="DQ112" s="2">
        <f t="shared" si="373"/>
        <v>116.11312138454244</v>
      </c>
      <c r="DR112" s="2">
        <f t="shared" si="373"/>
        <v>119.77393409198673</v>
      </c>
      <c r="DS112" s="2">
        <f t="shared" si="373"/>
        <v>124.35780326040327</v>
      </c>
      <c r="DT112" s="2">
        <f t="shared" si="373"/>
        <v>123.14147747747748</v>
      </c>
      <c r="DU112" s="2">
        <f t="shared" si="373"/>
        <v>125.39819327731095</v>
      </c>
      <c r="DV112" s="2">
        <f t="shared" si="373"/>
        <v>125.94522513942516</v>
      </c>
      <c r="DW112" s="2">
        <f t="shared" si="373"/>
        <v>124.46251825509722</v>
      </c>
      <c r="DX112" s="2">
        <f t="shared" si="373"/>
        <v>122.54056709340917</v>
      </c>
      <c r="DY112" s="2">
        <f t="shared" si="373"/>
        <v>118.60990106951874</v>
      </c>
      <c r="EA112" s="2">
        <f t="shared" si="228"/>
        <v>96.601558513640668</v>
      </c>
      <c r="EB112" s="2">
        <f t="shared" si="290"/>
        <v>97.950172195656492</v>
      </c>
      <c r="EC112" s="2">
        <f t="shared" si="291"/>
        <v>98.186558606756094</v>
      </c>
      <c r="ED112" s="2">
        <f t="shared" si="292"/>
        <v>97.079728186039375</v>
      </c>
      <c r="EE112" s="2">
        <f t="shared" si="293"/>
        <v>96.11942406846002</v>
      </c>
      <c r="EF112" s="2">
        <f t="shared" si="294"/>
        <v>94.053348775367397</v>
      </c>
      <c r="EG112" s="2">
        <f t="shared" si="295"/>
        <v>94.152960154525374</v>
      </c>
      <c r="EH112" s="2">
        <f t="shared" si="296"/>
        <v>99.002870452528825</v>
      </c>
      <c r="EI112" s="2">
        <f t="shared" si="297"/>
        <v>101.03083459750427</v>
      </c>
      <c r="EJ112" s="2">
        <f t="shared" si="298"/>
        <v>102.47155912582362</v>
      </c>
      <c r="EK112" s="2">
        <f t="shared" si="299"/>
        <v>101.54744132595252</v>
      </c>
      <c r="EL112" s="2">
        <f t="shared" si="300"/>
        <v>101.88405705463821</v>
      </c>
      <c r="EM112" s="2">
        <f t="shared" si="301"/>
        <v>101.34658887908211</v>
      </c>
      <c r="EN112" s="2">
        <f t="shared" si="302"/>
        <v>102.91044179600885</v>
      </c>
      <c r="EO112" s="2">
        <f t="shared" si="303"/>
        <v>106.17380255026681</v>
      </c>
      <c r="EQ112" s="2">
        <f t="shared" si="304"/>
        <v>96.731987332095841</v>
      </c>
      <c r="ER112" s="2">
        <f t="shared" si="374"/>
        <v>97.909151817278087</v>
      </c>
      <c r="ES112" s="2">
        <f t="shared" si="374"/>
        <v>98.093379367685927</v>
      </c>
      <c r="ET112" s="2">
        <f t="shared" si="374"/>
        <v>96.897393604139566</v>
      </c>
      <c r="EU112" s="2">
        <f t="shared" si="374"/>
        <v>95.978588953864502</v>
      </c>
      <c r="EV112" s="2">
        <f t="shared" si="374"/>
        <v>93.785835583147929</v>
      </c>
      <c r="EW112" s="2">
        <f t="shared" si="374"/>
        <v>94.147666550932925</v>
      </c>
      <c r="EX112" s="2">
        <f t="shared" si="374"/>
        <v>98.805892431957005</v>
      </c>
      <c r="EY112" s="2">
        <f t="shared" si="374"/>
        <v>100.6334316008513</v>
      </c>
      <c r="EZ112" s="2">
        <f t="shared" si="374"/>
        <v>102.58919696420368</v>
      </c>
      <c r="FA112" s="2">
        <f t="shared" si="374"/>
        <v>101.43529364619749</v>
      </c>
      <c r="FB112" s="2">
        <f t="shared" si="374"/>
        <v>101.756005417894</v>
      </c>
      <c r="FC112" s="2">
        <f t="shared" si="374"/>
        <v>101.10643412502969</v>
      </c>
      <c r="FD112" s="2">
        <f t="shared" si="374"/>
        <v>103.20009595261081</v>
      </c>
      <c r="FE112" s="2">
        <f t="shared" si="374"/>
        <v>106.56690794149091</v>
      </c>
      <c r="FG112" s="2">
        <f t="shared" si="306"/>
        <v>0.98433509545252829</v>
      </c>
      <c r="FH112" s="2">
        <f t="shared" si="375"/>
        <v>0.98393535538657739</v>
      </c>
      <c r="FI112" s="2">
        <f t="shared" si="375"/>
        <v>0.98332136468723497</v>
      </c>
      <c r="FJ112" s="2">
        <f t="shared" si="375"/>
        <v>0.98253348522905837</v>
      </c>
      <c r="FK112" s="2">
        <f t="shared" si="375"/>
        <v>0.98255751018464155</v>
      </c>
      <c r="FL112" s="2">
        <f t="shared" si="375"/>
        <v>0.98040615003879061</v>
      </c>
      <c r="FM112" s="2">
        <f t="shared" si="375"/>
        <v>0.98110245893816106</v>
      </c>
      <c r="FN112" s="2">
        <f t="shared" si="375"/>
        <v>0.98150883060522653</v>
      </c>
      <c r="FO112" s="2">
        <f t="shared" si="375"/>
        <v>0.9799004711727205</v>
      </c>
      <c r="FP112" s="2">
        <f t="shared" si="375"/>
        <v>0.9820023702821119</v>
      </c>
      <c r="FQ112" s="2">
        <f t="shared" si="375"/>
        <v>0.98000055038545575</v>
      </c>
      <c r="FR112" s="2">
        <f t="shared" si="375"/>
        <v>0.98043762344822616</v>
      </c>
      <c r="FS112" s="2">
        <f t="shared" si="375"/>
        <v>0.97975106969589598</v>
      </c>
      <c r="FT112" s="2">
        <f t="shared" si="375"/>
        <v>0.98061911494139842</v>
      </c>
      <c r="FU112" s="2">
        <f t="shared" si="375"/>
        <v>0.9779193731618715</v>
      </c>
      <c r="FW112" s="2">
        <f t="shared" si="324"/>
        <v>6.2471153872013588E-3</v>
      </c>
      <c r="FX112" s="2">
        <f t="shared" si="376"/>
        <v>8.8971960411353621E-3</v>
      </c>
      <c r="FY112" s="2">
        <f t="shared" si="377"/>
        <v>8.2932595391243605E-3</v>
      </c>
      <c r="FZ112" s="2">
        <f t="shared" si="378"/>
        <v>7.1387600536014992E-3</v>
      </c>
      <c r="GA112" s="2">
        <f t="shared" si="379"/>
        <v>7.9353047481478811E-3</v>
      </c>
      <c r="GB112" s="2">
        <f t="shared" si="380"/>
        <v>7.9345506443045943E-3</v>
      </c>
      <c r="GC112" s="2">
        <f t="shared" si="381"/>
        <v>8.1066124884896749E-3</v>
      </c>
      <c r="GD112" s="2">
        <f t="shared" si="382"/>
        <v>9.1809609159137651E-3</v>
      </c>
      <c r="GE112" s="2">
        <f t="shared" si="383"/>
        <v>8.8979557781934896E-3</v>
      </c>
      <c r="GF112" s="2">
        <f t="shared" si="384"/>
        <v>8.6598349765894967E-3</v>
      </c>
      <c r="GG112" s="2">
        <f t="shared" si="385"/>
        <v>7.3247935856276085E-3</v>
      </c>
      <c r="GH112" s="2">
        <f t="shared" si="386"/>
        <v>6.7638946183728984E-3</v>
      </c>
      <c r="GI112" s="2">
        <f t="shared" si="387"/>
        <v>6.1660485463496881E-3</v>
      </c>
      <c r="GJ112" s="2">
        <f t="shared" si="388"/>
        <v>5.1875377399534985E-3</v>
      </c>
      <c r="GK112" s="2">
        <f t="shared" si="389"/>
        <v>5.1154722780756574E-3</v>
      </c>
      <c r="GM112" s="86">
        <f t="shared" si="325"/>
        <v>4.6880574491735512E-34</v>
      </c>
      <c r="GN112" s="86">
        <f t="shared" si="390"/>
        <v>3.1705722500465222E-38</v>
      </c>
      <c r="GO112" s="86">
        <f t="shared" si="391"/>
        <v>3.1526886095418986E-45</v>
      </c>
      <c r="GP112" s="86">
        <f t="shared" si="392"/>
        <v>3.1546294577912731E-53</v>
      </c>
      <c r="GQ112" s="86">
        <f t="shared" si="393"/>
        <v>2.4956759575444966E-41</v>
      </c>
      <c r="GR112" s="86">
        <f t="shared" si="394"/>
        <v>6.7094049735209441E-39</v>
      </c>
      <c r="GS112" s="86">
        <f t="shared" si="395"/>
        <v>1.0018182525340486E-33</v>
      </c>
      <c r="GT112" s="86">
        <f t="shared" si="396"/>
        <v>5.4080962791243833E-28</v>
      </c>
      <c r="GU112" s="86">
        <f t="shared" si="397"/>
        <v>9.1039916790282764E-33</v>
      </c>
      <c r="GV112" s="86">
        <f t="shared" si="398"/>
        <v>1.1015341166232586E-54</v>
      </c>
      <c r="GW112" s="86">
        <f t="shared" si="399"/>
        <v>1.4253933932840658E-49</v>
      </c>
      <c r="GX112" s="86">
        <f t="shared" si="400"/>
        <v>1.0539465632509132E-57</v>
      </c>
      <c r="GY112" s="86">
        <f t="shared" si="401"/>
        <v>1.4908597627996667E-40</v>
      </c>
      <c r="GZ112" s="86">
        <f t="shared" si="402"/>
        <v>7.9026297312400994E-40</v>
      </c>
      <c r="HA112" s="86">
        <f t="shared" si="403"/>
        <v>1.3157382147586475E-34</v>
      </c>
      <c r="HC112" s="86">
        <f t="shared" si="326"/>
        <v>6.9583888622956492E-3</v>
      </c>
      <c r="HD112" s="86">
        <f t="shared" si="404"/>
        <v>2.0245476495912391E-3</v>
      </c>
      <c r="HE112" s="86">
        <f t="shared" si="405"/>
        <v>1.5726410023214418E-4</v>
      </c>
      <c r="HF112" s="86">
        <f t="shared" si="406"/>
        <v>2.4487318529942375E-4</v>
      </c>
      <c r="HG112" s="86">
        <f t="shared" si="407"/>
        <v>1.9321970415885568E-5</v>
      </c>
      <c r="HH112" s="86">
        <f t="shared" si="408"/>
        <v>2.4391845490773452E-6</v>
      </c>
      <c r="HI112" s="86">
        <f t="shared" si="409"/>
        <v>4.2402987982499511E-7</v>
      </c>
      <c r="HJ112" s="86">
        <f t="shared" si="410"/>
        <v>2.5721624502160835E-7</v>
      </c>
      <c r="HK112" s="86">
        <f t="shared" si="411"/>
        <v>4.939110370187663E-5</v>
      </c>
      <c r="HL112" s="86">
        <f t="shared" si="412"/>
        <v>1.7880914676325964E-5</v>
      </c>
      <c r="HM112" s="86">
        <f t="shared" si="413"/>
        <v>1.1416997850068779E-5</v>
      </c>
      <c r="HN112" s="86">
        <f t="shared" si="414"/>
        <v>5.2209169938437217E-3</v>
      </c>
      <c r="HO112" s="86">
        <f t="shared" si="415"/>
        <v>9.9875827482211275E-3</v>
      </c>
      <c r="HP112" s="86">
        <f t="shared" si="416"/>
        <v>3.727096328543374E-3</v>
      </c>
      <c r="HQ112" s="86">
        <f t="shared" si="417"/>
        <v>4.7513294062167862E-3</v>
      </c>
      <c r="HS112" s="86">
        <f t="shared" si="327"/>
        <v>1.0818498849387386E-11</v>
      </c>
      <c r="HT112" s="86">
        <f t="shared" si="418"/>
        <v>1.6735345624950674E-8</v>
      </c>
      <c r="HU112" s="86">
        <f t="shared" si="419"/>
        <v>6.6904628464002398E-12</v>
      </c>
      <c r="HV112" s="86">
        <f t="shared" si="420"/>
        <v>2.1921674176348811E-13</v>
      </c>
      <c r="HW112" s="86">
        <f t="shared" si="421"/>
        <v>1.0062771587041162E-12</v>
      </c>
      <c r="HX112" s="86">
        <f t="shared" si="422"/>
        <v>9.5925045211146357E-13</v>
      </c>
      <c r="HY112" s="86">
        <f t="shared" si="423"/>
        <v>2.1660307648109599E-12</v>
      </c>
      <c r="HZ112" s="86">
        <f t="shared" si="424"/>
        <v>2.8902659817416849E-11</v>
      </c>
      <c r="IA112" s="86">
        <f t="shared" si="425"/>
        <v>5.8335816492657936E-12</v>
      </c>
      <c r="IB112" s="86">
        <f t="shared" si="426"/>
        <v>3.2190466281295555E-11</v>
      </c>
      <c r="IC112" s="86">
        <f t="shared" si="427"/>
        <v>5.5231304610463546E-14</v>
      </c>
      <c r="ID112" s="86">
        <f t="shared" si="428"/>
        <v>3.6923252336239867E-12</v>
      </c>
      <c r="IE112" s="86">
        <f t="shared" si="429"/>
        <v>1.236055457112269E-14</v>
      </c>
      <c r="IF112" s="86">
        <f t="shared" si="430"/>
        <v>1.1690413772916923E-7</v>
      </c>
      <c r="IG112" s="86">
        <f t="shared" si="431"/>
        <v>6.5171793934772922E-6</v>
      </c>
      <c r="II112" s="86">
        <f t="shared" si="328"/>
        <v>3.0906862910805128E-49</v>
      </c>
      <c r="IJ112" s="86">
        <f t="shared" si="329"/>
        <v>9.7183583328131752E-42</v>
      </c>
      <c r="IK112" s="86">
        <f t="shared" si="330"/>
        <v>9.9482614862024523E-55</v>
      </c>
      <c r="IL112" s="86">
        <f t="shared" si="331"/>
        <v>1.6715578137425097E-57</v>
      </c>
      <c r="IM112" s="86">
        <f t="shared" si="332"/>
        <v>6.4868839090487762E-57</v>
      </c>
      <c r="IN112" s="86">
        <f t="shared" si="333"/>
        <v>1.0878507021446853E-57</v>
      </c>
      <c r="IO112" s="86">
        <f t="shared" si="334"/>
        <v>7.4655892633512791E-57</v>
      </c>
      <c r="IP112" s="86">
        <f t="shared" si="335"/>
        <v>8.839408151097626E-51</v>
      </c>
      <c r="IQ112" s="86">
        <f t="shared" si="336"/>
        <v>5.0138173875081832E-54</v>
      </c>
      <c r="IR112" s="86">
        <f t="shared" si="337"/>
        <v>1.2517535388215586E-50</v>
      </c>
      <c r="IS112" s="86">
        <f t="shared" si="338"/>
        <v>1.0921038133556868E-64</v>
      </c>
      <c r="IT112" s="86">
        <f t="shared" si="339"/>
        <v>8.0606652609700494E-53</v>
      </c>
      <c r="IU112" s="86">
        <f t="shared" si="340"/>
        <v>1.319350671944517E-62</v>
      </c>
      <c r="IV112" s="86">
        <f t="shared" si="341"/>
        <v>2.2997566993030662E-46</v>
      </c>
      <c r="IW112" s="86">
        <f t="shared" si="342"/>
        <v>8.3410786185100943E-39</v>
      </c>
      <c r="IY112" s="86">
        <f t="shared" si="343"/>
        <v>6.9583888731141481E-3</v>
      </c>
      <c r="IZ112" s="86">
        <f t="shared" si="344"/>
        <v>2.024564384936864E-3</v>
      </c>
      <c r="JA112" s="86">
        <f t="shared" si="345"/>
        <v>1.5726410692260703E-4</v>
      </c>
      <c r="JB112" s="86">
        <f t="shared" si="346"/>
        <v>2.4487318551864049E-4</v>
      </c>
      <c r="JC112" s="86">
        <f t="shared" si="347"/>
        <v>1.9321971422162725E-5</v>
      </c>
      <c r="JD112" s="86">
        <f t="shared" si="348"/>
        <v>2.4391855083277973E-6</v>
      </c>
      <c r="JE112" s="86">
        <f t="shared" si="349"/>
        <v>4.240320458557599E-7</v>
      </c>
      <c r="JF112" s="86">
        <f t="shared" si="350"/>
        <v>2.5724514768142575E-7</v>
      </c>
      <c r="JG112" s="86">
        <f t="shared" si="351"/>
        <v>4.9391109535458281E-5</v>
      </c>
      <c r="JH112" s="86">
        <f t="shared" si="352"/>
        <v>1.7880946866792247E-5</v>
      </c>
      <c r="JI112" s="86">
        <f t="shared" si="353"/>
        <v>1.1416997905300084E-5</v>
      </c>
      <c r="JJ112" s="86">
        <f t="shared" si="354"/>
        <v>5.2209169975360467E-3</v>
      </c>
      <c r="JK112" s="86">
        <f t="shared" si="355"/>
        <v>9.9875827482334874E-3</v>
      </c>
      <c r="JL112" s="86">
        <f t="shared" si="356"/>
        <v>3.7272132326811032E-3</v>
      </c>
      <c r="JM112" s="86">
        <f t="shared" si="357"/>
        <v>4.7578465856102639E-3</v>
      </c>
    </row>
    <row r="113" spans="2:273" x14ac:dyDescent="0.25">
      <c r="B113" s="2">
        <v>86</v>
      </c>
      <c r="C113" s="37">
        <v>95.778000000000006</v>
      </c>
      <c r="D113" s="37">
        <v>97.018000000000001</v>
      </c>
      <c r="E113" s="37">
        <v>96.263000000000005</v>
      </c>
      <c r="F113" s="37">
        <v>97.14</v>
      </c>
      <c r="G113" s="37">
        <v>95.894999999999996</v>
      </c>
      <c r="H113" s="37">
        <v>93.701999999999998</v>
      </c>
      <c r="I113" s="37">
        <v>94.14</v>
      </c>
      <c r="J113" s="37">
        <v>99.912000000000006</v>
      </c>
      <c r="K113" s="37">
        <v>100.947</v>
      </c>
      <c r="L113" s="37">
        <v>102.351</v>
      </c>
      <c r="M113" s="37">
        <v>101.246</v>
      </c>
      <c r="N113" s="37">
        <v>101.07</v>
      </c>
      <c r="O113" s="37">
        <v>98.403999999999996</v>
      </c>
      <c r="P113" s="37">
        <v>101.033</v>
      </c>
      <c r="Q113" s="37">
        <v>103.833</v>
      </c>
      <c r="S113" s="4">
        <f t="shared" si="229"/>
        <v>96.787368610324933</v>
      </c>
      <c r="T113" s="4">
        <f t="shared" si="230"/>
        <v>98.175966965751229</v>
      </c>
      <c r="U113" s="4">
        <f t="shared" si="231"/>
        <v>98.36479668261687</v>
      </c>
      <c r="V113" s="4">
        <f t="shared" si="232"/>
        <v>97.235176422570589</v>
      </c>
      <c r="W113" s="4">
        <f t="shared" si="233"/>
        <v>96.32527690629739</v>
      </c>
      <c r="X113" s="4">
        <f t="shared" si="234"/>
        <v>94.382141785529768</v>
      </c>
      <c r="Y113" s="4">
        <f t="shared" si="235"/>
        <v>94.426678893929108</v>
      </c>
      <c r="Z113" s="4">
        <f t="shared" si="236"/>
        <v>99.186272607034795</v>
      </c>
      <c r="AA113" s="4">
        <f t="shared" si="237"/>
        <v>101.2629203299912</v>
      </c>
      <c r="AB113" s="4">
        <f t="shared" si="238"/>
        <v>102.67923623967455</v>
      </c>
      <c r="AC113" s="4">
        <f t="shared" si="239"/>
        <v>101.85077190522725</v>
      </c>
      <c r="AD113" s="4">
        <f t="shared" si="240"/>
        <v>102.22953953311364</v>
      </c>
      <c r="AE113" s="4">
        <f t="shared" si="241"/>
        <v>101.73220558366347</v>
      </c>
      <c r="AF113" s="4">
        <f t="shared" si="242"/>
        <v>103.16330117139023</v>
      </c>
      <c r="AG113" s="4">
        <f t="shared" si="243"/>
        <v>106.30041008997196</v>
      </c>
      <c r="AI113" s="4">
        <f t="shared" si="244"/>
        <v>-1.0093686103249269</v>
      </c>
      <c r="AJ113" s="4">
        <f t="shared" si="245"/>
        <v>-1.1579669657512284</v>
      </c>
      <c r="AK113" s="4">
        <f t="shared" si="246"/>
        <v>-2.1017966826168646</v>
      </c>
      <c r="AL113" s="4">
        <f t="shared" si="247"/>
        <v>-9.517642257058867E-2</v>
      </c>
      <c r="AM113" s="4">
        <f t="shared" si="248"/>
        <v>-0.43027690629739368</v>
      </c>
      <c r="AN113" s="4">
        <f t="shared" si="249"/>
        <v>-0.68014178552977</v>
      </c>
      <c r="AO113" s="4">
        <f t="shared" si="250"/>
        <v>-0.28667889392910695</v>
      </c>
      <c r="AP113" s="4">
        <f t="shared" si="251"/>
        <v>0.72572739296521149</v>
      </c>
      <c r="AQ113" s="4">
        <f t="shared" si="252"/>
        <v>-0.31592032999120079</v>
      </c>
      <c r="AR113" s="4">
        <f t="shared" si="253"/>
        <v>-0.32823623967455262</v>
      </c>
      <c r="AS113" s="4">
        <f t="shared" si="254"/>
        <v>-0.60477190522725266</v>
      </c>
      <c r="AT113" s="4">
        <f t="shared" si="255"/>
        <v>-1.1595395331136444</v>
      </c>
      <c r="AU113" s="4">
        <f t="shared" si="256"/>
        <v>-3.3282055836634754</v>
      </c>
      <c r="AV113" s="4">
        <f t="shared" si="358"/>
        <v>-2.1303011713902293</v>
      </c>
      <c r="AW113" s="4">
        <f t="shared" si="358"/>
        <v>-2.4674100899719633</v>
      </c>
      <c r="AY113" s="2">
        <f t="shared" si="308"/>
        <v>96.724614946964437</v>
      </c>
      <c r="AZ113" s="2">
        <f t="shared" si="359"/>
        <v>98.162451769726374</v>
      </c>
      <c r="BA113" s="2">
        <f t="shared" si="360"/>
        <v>98.36435637802596</v>
      </c>
      <c r="BB113" s="2">
        <f t="shared" si="361"/>
        <v>97.23449878781102</v>
      </c>
      <c r="BC113" s="2">
        <f t="shared" si="362"/>
        <v>96.325245896351916</v>
      </c>
      <c r="BD113" s="2">
        <f t="shared" si="363"/>
        <v>94.382139789385519</v>
      </c>
      <c r="BE113" s="2">
        <f t="shared" si="364"/>
        <v>94.426678692898008</v>
      </c>
      <c r="BF113" s="2">
        <f t="shared" si="365"/>
        <v>99.18627244599115</v>
      </c>
      <c r="BG113" s="2">
        <f t="shared" si="366"/>
        <v>101.26282569242368</v>
      </c>
      <c r="BH113" s="2">
        <f t="shared" si="367"/>
        <v>102.67920858433222</v>
      </c>
      <c r="BI113" s="2">
        <f t="shared" si="368"/>
        <v>101.85075968681835</v>
      </c>
      <c r="BJ113" s="2">
        <f t="shared" si="369"/>
        <v>102.18862598222297</v>
      </c>
      <c r="BK113" s="2">
        <f t="shared" si="370"/>
        <v>101.64163725229585</v>
      </c>
      <c r="BL113" s="2">
        <f t="shared" si="371"/>
        <v>103.14359230934525</v>
      </c>
      <c r="BM113" s="2">
        <f t="shared" si="372"/>
        <v>106.2750786506793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95.778000000000006</v>
      </c>
      <c r="CF113" s="2">
        <f t="shared" si="310"/>
        <v>97.018000000000001</v>
      </c>
      <c r="CG113" s="2">
        <f t="shared" si="311"/>
        <v>96.263000000000005</v>
      </c>
      <c r="CH113" s="2">
        <f t="shared" si="312"/>
        <v>97.14</v>
      </c>
      <c r="CI113" s="2">
        <f t="shared" si="313"/>
        <v>95.894999999999996</v>
      </c>
      <c r="CJ113" s="2">
        <f t="shared" si="314"/>
        <v>93.701999999999998</v>
      </c>
      <c r="CK113" s="2">
        <f t="shared" si="315"/>
        <v>94.14</v>
      </c>
      <c r="CL113" s="2">
        <f t="shared" si="316"/>
        <v>99.912000000000006</v>
      </c>
      <c r="CM113" s="2">
        <f t="shared" si="317"/>
        <v>100.947</v>
      </c>
      <c r="CN113" s="2">
        <f t="shared" si="318"/>
        <v>102.351</v>
      </c>
      <c r="CO113" s="2">
        <f t="shared" si="319"/>
        <v>101.246</v>
      </c>
      <c r="CP113" s="2">
        <f t="shared" si="320"/>
        <v>101.07</v>
      </c>
      <c r="CQ113" s="2">
        <f t="shared" si="321"/>
        <v>98.403999999999996</v>
      </c>
      <c r="CR113" s="2">
        <f t="shared" si="322"/>
        <v>101.033</v>
      </c>
      <c r="CS113" s="2">
        <f t="shared" si="323"/>
        <v>103.833</v>
      </c>
      <c r="CU113" s="2">
        <f t="shared" si="273"/>
        <v>95.778000000000006</v>
      </c>
      <c r="CV113" s="2">
        <f t="shared" si="274"/>
        <v>97.018000000000001</v>
      </c>
      <c r="CW113" s="2">
        <f t="shared" si="275"/>
        <v>96.263000000000005</v>
      </c>
      <c r="CX113" s="2">
        <f t="shared" si="276"/>
        <v>97.14</v>
      </c>
      <c r="CY113" s="2">
        <f t="shared" si="277"/>
        <v>95.894999999999996</v>
      </c>
      <c r="CZ113" s="2">
        <f t="shared" si="278"/>
        <v>93.701999999999998</v>
      </c>
      <c r="DA113" s="2">
        <f t="shared" si="279"/>
        <v>94.14</v>
      </c>
      <c r="DB113" s="2">
        <f t="shared" si="280"/>
        <v>99.912000000000006</v>
      </c>
      <c r="DC113" s="2">
        <f t="shared" si="281"/>
        <v>100.947</v>
      </c>
      <c r="DD113" s="2">
        <f t="shared" si="282"/>
        <v>102.351</v>
      </c>
      <c r="DE113" s="2">
        <f t="shared" si="283"/>
        <v>101.246</v>
      </c>
      <c r="DF113" s="2">
        <f t="shared" si="284"/>
        <v>101.07</v>
      </c>
      <c r="DG113" s="2">
        <f t="shared" si="285"/>
        <v>98.403999999999996</v>
      </c>
      <c r="DH113" s="2">
        <f t="shared" si="286"/>
        <v>101.033</v>
      </c>
      <c r="DI113" s="2">
        <f t="shared" si="287"/>
        <v>103.833</v>
      </c>
      <c r="DK113" s="2">
        <f t="shared" si="288"/>
        <v>114.8455762664165</v>
      </c>
      <c r="DL113" s="2">
        <f t="shared" si="373"/>
        <v>122.10399202626641</v>
      </c>
      <c r="DM113" s="2">
        <f t="shared" si="373"/>
        <v>119.50247604588394</v>
      </c>
      <c r="DN113" s="2">
        <f t="shared" si="373"/>
        <v>115.27418623481782</v>
      </c>
      <c r="DO113" s="2">
        <f t="shared" si="373"/>
        <v>117.71442105263159</v>
      </c>
      <c r="DP113" s="2">
        <f t="shared" si="373"/>
        <v>120.27524431574433</v>
      </c>
      <c r="DQ113" s="2">
        <f t="shared" si="373"/>
        <v>116.25339971550497</v>
      </c>
      <c r="DR113" s="2">
        <f t="shared" si="373"/>
        <v>119.9228371266003</v>
      </c>
      <c r="DS113" s="2">
        <f t="shared" si="373"/>
        <v>124.55781883311884</v>
      </c>
      <c r="DT113" s="2">
        <f t="shared" si="373"/>
        <v>123.28610810810811</v>
      </c>
      <c r="DU113" s="2">
        <f t="shared" si="373"/>
        <v>125.59253221288517</v>
      </c>
      <c r="DV113" s="2">
        <f t="shared" si="373"/>
        <v>126.1713028743029</v>
      </c>
      <c r="DW113" s="2">
        <f t="shared" si="373"/>
        <v>124.68218160265531</v>
      </c>
      <c r="DX113" s="2">
        <f t="shared" si="373"/>
        <v>122.71975889046939</v>
      </c>
      <c r="DY113" s="2">
        <f t="shared" si="373"/>
        <v>118.7182927807487</v>
      </c>
      <c r="EA113" s="2">
        <f t="shared" si="228"/>
        <v>96.460804139228628</v>
      </c>
      <c r="EB113" s="2">
        <f t="shared" si="290"/>
        <v>97.806312512452678</v>
      </c>
      <c r="EC113" s="2">
        <f t="shared" si="291"/>
        <v>98.03814616130596</v>
      </c>
      <c r="ED113" s="2">
        <f t="shared" si="292"/>
        <v>96.94334269158449</v>
      </c>
      <c r="EE113" s="2">
        <f t="shared" si="293"/>
        <v>95.980079527226664</v>
      </c>
      <c r="EF113" s="2">
        <f t="shared" si="294"/>
        <v>93.912320188943312</v>
      </c>
      <c r="EG113" s="2">
        <f t="shared" si="295"/>
        <v>94.043300441501103</v>
      </c>
      <c r="EH113" s="2">
        <f t="shared" si="296"/>
        <v>98.831765306122435</v>
      </c>
      <c r="EI113" s="2">
        <f t="shared" si="297"/>
        <v>100.83057523856128</v>
      </c>
      <c r="EJ113" s="2">
        <f t="shared" si="298"/>
        <v>102.33377304663324</v>
      </c>
      <c r="EK113" s="2">
        <f t="shared" si="299"/>
        <v>101.40971854261758</v>
      </c>
      <c r="EL113" s="2">
        <f t="shared" si="300"/>
        <v>101.75308826688146</v>
      </c>
      <c r="EM113" s="2">
        <f t="shared" si="301"/>
        <v>101.20887498369088</v>
      </c>
      <c r="EN113" s="2">
        <f t="shared" si="302"/>
        <v>102.7891730936084</v>
      </c>
      <c r="EO113" s="2">
        <f t="shared" si="303"/>
        <v>106.01679527326442</v>
      </c>
      <c r="EQ113" s="2">
        <f t="shared" si="304"/>
        <v>96.576654801814527</v>
      </c>
      <c r="ER113" s="2">
        <f t="shared" si="374"/>
        <v>97.770085590593311</v>
      </c>
      <c r="ES113" s="2">
        <f t="shared" si="374"/>
        <v>97.953883500698822</v>
      </c>
      <c r="ET113" s="2">
        <f t="shared" si="374"/>
        <v>96.777492076731534</v>
      </c>
      <c r="EU113" s="2">
        <f t="shared" si="374"/>
        <v>95.85248612256288</v>
      </c>
      <c r="EV113" s="2">
        <f t="shared" si="374"/>
        <v>93.671416232095055</v>
      </c>
      <c r="EW113" s="2">
        <f t="shared" si="374"/>
        <v>94.038225094240346</v>
      </c>
      <c r="EX113" s="2">
        <f t="shared" si="374"/>
        <v>98.657230249389357</v>
      </c>
      <c r="EY113" s="2">
        <f t="shared" si="374"/>
        <v>100.47522750854964</v>
      </c>
      <c r="EZ113" s="2">
        <f t="shared" si="374"/>
        <v>102.43682857580222</v>
      </c>
      <c r="FA113" s="2">
        <f t="shared" si="374"/>
        <v>101.30704392073753</v>
      </c>
      <c r="FB113" s="2">
        <f t="shared" si="374"/>
        <v>101.63688656391716</v>
      </c>
      <c r="FC113" s="2">
        <f t="shared" si="374"/>
        <v>100.98706864170427</v>
      </c>
      <c r="FD113" s="2">
        <f t="shared" si="374"/>
        <v>103.05879126431122</v>
      </c>
      <c r="FE113" s="2">
        <f t="shared" si="374"/>
        <v>106.37454296116846</v>
      </c>
      <c r="FG113" s="2">
        <f t="shared" si="306"/>
        <v>0.98569371830913433</v>
      </c>
      <c r="FH113" s="2">
        <f t="shared" si="375"/>
        <v>0.98532813108129702</v>
      </c>
      <c r="FI113" s="2">
        <f t="shared" si="375"/>
        <v>0.98476654812250286</v>
      </c>
      <c r="FJ113" s="2">
        <f t="shared" si="375"/>
        <v>0.98404582981373556</v>
      </c>
      <c r="FK113" s="2">
        <f t="shared" si="375"/>
        <v>0.98406780829120122</v>
      </c>
      <c r="FL113" s="2">
        <f t="shared" si="375"/>
        <v>0.98209933487318157</v>
      </c>
      <c r="FM113" s="2">
        <f t="shared" si="375"/>
        <v>0.98273653238687764</v>
      </c>
      <c r="FN113" s="2">
        <f t="shared" si="375"/>
        <v>0.98310837001799078</v>
      </c>
      <c r="FO113" s="2">
        <f t="shared" si="375"/>
        <v>0.98163653530941142</v>
      </c>
      <c r="FP113" s="2">
        <f t="shared" si="375"/>
        <v>0.98355993218347237</v>
      </c>
      <c r="FQ113" s="2">
        <f t="shared" si="375"/>
        <v>0.98172813152784721</v>
      </c>
      <c r="FR113" s="2">
        <f t="shared" si="375"/>
        <v>0.98212813811474819</v>
      </c>
      <c r="FS113" s="2">
        <f t="shared" si="375"/>
        <v>0.98149979451312563</v>
      </c>
      <c r="FT113" s="2">
        <f t="shared" si="375"/>
        <v>0.98229422896062923</v>
      </c>
      <c r="FU113" s="2">
        <f t="shared" si="375"/>
        <v>0.97982302803640431</v>
      </c>
      <c r="FW113" s="2">
        <f t="shared" si="324"/>
        <v>6.8456998362083849E-3</v>
      </c>
      <c r="FX113" s="2">
        <f t="shared" si="376"/>
        <v>9.7472145989724139E-3</v>
      </c>
      <c r="FY113" s="2">
        <f t="shared" si="377"/>
        <v>9.0861082942637773E-3</v>
      </c>
      <c r="FZ113" s="2">
        <f t="shared" si="378"/>
        <v>7.8221073895430246E-3</v>
      </c>
      <c r="GA113" s="2">
        <f t="shared" si="379"/>
        <v>8.6942324717971566E-3</v>
      </c>
      <c r="GB113" s="2">
        <f t="shared" si="380"/>
        <v>8.6934068779218939E-3</v>
      </c>
      <c r="GC113" s="2">
        <f t="shared" si="381"/>
        <v>8.8817772993794314E-3</v>
      </c>
      <c r="GD113" s="2">
        <f t="shared" si="382"/>
        <v>1.0057814628429338E-2</v>
      </c>
      <c r="GE113" s="2">
        <f t="shared" si="383"/>
        <v>9.748046205739453E-3</v>
      </c>
      <c r="GF113" s="2">
        <f t="shared" si="384"/>
        <v>9.4873936564969941E-3</v>
      </c>
      <c r="GG113" s="2">
        <f t="shared" si="385"/>
        <v>8.025804759130728E-3</v>
      </c>
      <c r="GH113" s="2">
        <f t="shared" si="386"/>
        <v>7.4116263772478173E-3</v>
      </c>
      <c r="GI113" s="2">
        <f t="shared" si="387"/>
        <v>6.7569181695108912E-3</v>
      </c>
      <c r="GJ113" s="2">
        <f t="shared" si="388"/>
        <v>5.6851766819502342E-3</v>
      </c>
      <c r="GK113" s="2">
        <f t="shared" si="389"/>
        <v>5.6062369611361157E-3</v>
      </c>
      <c r="GM113" s="86">
        <f t="shared" si="325"/>
        <v>9.9158833227608326E-37</v>
      </c>
      <c r="GN113" s="86">
        <f t="shared" si="390"/>
        <v>4.090482502952011E-41</v>
      </c>
      <c r="GO113" s="86">
        <f t="shared" si="391"/>
        <v>1.3130997751553785E-48</v>
      </c>
      <c r="GP113" s="86">
        <f t="shared" si="392"/>
        <v>2.4024989804497646E-57</v>
      </c>
      <c r="GQ113" s="86">
        <f t="shared" si="393"/>
        <v>2.2972162319267633E-44</v>
      </c>
      <c r="GR113" s="86">
        <f t="shared" si="394"/>
        <v>8.7041257578368718E-42</v>
      </c>
      <c r="GS113" s="86">
        <f t="shared" si="395"/>
        <v>2.8417490360913128E-36</v>
      </c>
      <c r="GT113" s="86">
        <f t="shared" si="396"/>
        <v>4.6853724195305583E-30</v>
      </c>
      <c r="GU113" s="86">
        <f t="shared" si="397"/>
        <v>3.1735114825625299E-35</v>
      </c>
      <c r="GV113" s="86">
        <f t="shared" si="398"/>
        <v>8.9412079687648429E-59</v>
      </c>
      <c r="GW113" s="86">
        <f t="shared" si="399"/>
        <v>2.6619483844639361E-53</v>
      </c>
      <c r="GX113" s="86">
        <f t="shared" si="400"/>
        <v>3.8499558625823062E-62</v>
      </c>
      <c r="GY113" s="86">
        <f t="shared" si="401"/>
        <v>1.1068212701666243E-43</v>
      </c>
      <c r="GZ113" s="86">
        <f t="shared" si="402"/>
        <v>6.929983552781211E-43</v>
      </c>
      <c r="HA113" s="86">
        <f t="shared" si="403"/>
        <v>3.4627031139770098E-37</v>
      </c>
      <c r="HC113" s="86">
        <f t="shared" si="326"/>
        <v>1.4232162121816023E-3</v>
      </c>
      <c r="HD113" s="86">
        <f t="shared" si="404"/>
        <v>3.1642650867932845E-4</v>
      </c>
      <c r="HE113" s="86">
        <f t="shared" si="405"/>
        <v>1.4054345112486726E-5</v>
      </c>
      <c r="HF113" s="86">
        <f t="shared" si="406"/>
        <v>1.7030495727604431E-5</v>
      </c>
      <c r="HG113" s="86">
        <f t="shared" si="407"/>
        <v>1.1789194945729338E-6</v>
      </c>
      <c r="HH113" s="86">
        <f t="shared" si="408"/>
        <v>7.3870544473154458E-8</v>
      </c>
      <c r="HI113" s="86">
        <f t="shared" si="409"/>
        <v>7.0542345730627262E-9</v>
      </c>
      <c r="HJ113" s="86">
        <f t="shared" si="410"/>
        <v>5.4164083150600603E-9</v>
      </c>
      <c r="HK113" s="86">
        <f t="shared" si="411"/>
        <v>4.0034555899922521E-6</v>
      </c>
      <c r="HL113" s="86">
        <f t="shared" si="412"/>
        <v>1.1566393108797999E-6</v>
      </c>
      <c r="HM113" s="86">
        <f t="shared" si="413"/>
        <v>5.5158584589148338E-7</v>
      </c>
      <c r="HN113" s="86">
        <f t="shared" si="414"/>
        <v>1.1609766986067009E-3</v>
      </c>
      <c r="HO113" s="86">
        <f t="shared" si="415"/>
        <v>2.2245088207207939E-3</v>
      </c>
      <c r="HP113" s="86">
        <f t="shared" si="416"/>
        <v>5.3021964395874436E-4</v>
      </c>
      <c r="HQ113" s="86">
        <f t="shared" si="417"/>
        <v>9.9360644144203696E-4</v>
      </c>
      <c r="HS113" s="86">
        <f t="shared" si="327"/>
        <v>5.5556856505097466E-11</v>
      </c>
      <c r="HT113" s="86">
        <f t="shared" si="418"/>
        <v>6.4472685655013721E-8</v>
      </c>
      <c r="HU113" s="86">
        <f t="shared" si="419"/>
        <v>4.2369262117629134E-11</v>
      </c>
      <c r="HV113" s="86">
        <f t="shared" si="420"/>
        <v>1.5556492281235318E-12</v>
      </c>
      <c r="HW113" s="86">
        <f t="shared" si="421"/>
        <v>6.9776846546502221E-12</v>
      </c>
      <c r="HX113" s="86">
        <f t="shared" si="422"/>
        <v>6.7524782850306491E-12</v>
      </c>
      <c r="HY113" s="86">
        <f t="shared" si="423"/>
        <v>1.4707717428273189E-11</v>
      </c>
      <c r="HZ113" s="86">
        <f t="shared" si="424"/>
        <v>1.6802847141555131E-10</v>
      </c>
      <c r="IA113" s="86">
        <f t="shared" si="425"/>
        <v>3.7697373933148832E-11</v>
      </c>
      <c r="IB113" s="86">
        <f t="shared" si="426"/>
        <v>1.8194739683863967E-10</v>
      </c>
      <c r="IC113" s="86">
        <f t="shared" si="427"/>
        <v>4.7027271797160904E-13</v>
      </c>
      <c r="ID113" s="86">
        <f t="shared" si="428"/>
        <v>2.1470599986569138E-11</v>
      </c>
      <c r="IE113" s="86">
        <f t="shared" si="429"/>
        <v>9.9696285621199173E-14</v>
      </c>
      <c r="IF113" s="86">
        <f t="shared" si="430"/>
        <v>2.9265185348411873E-7</v>
      </c>
      <c r="IG113" s="86">
        <f t="shared" si="431"/>
        <v>1.2624095289487497E-5</v>
      </c>
      <c r="II113" s="86">
        <f t="shared" si="328"/>
        <v>1.581111713566458E-47</v>
      </c>
      <c r="IJ113" s="86">
        <f t="shared" si="329"/>
        <v>3.4329551548690375E-40</v>
      </c>
      <c r="IK113" s="86">
        <f t="shared" si="330"/>
        <v>1.0379357723244322E-52</v>
      </c>
      <c r="IL113" s="86">
        <f t="shared" si="331"/>
        <v>1.9166017727670209E-55</v>
      </c>
      <c r="IM113" s="86">
        <f t="shared" si="332"/>
        <v>7.8398090376257187E-55</v>
      </c>
      <c r="IN113" s="86">
        <f t="shared" si="333"/>
        <v>1.4060031915488956E-55</v>
      </c>
      <c r="IO113" s="86">
        <f t="shared" si="334"/>
        <v>9.1677656583122515E-55</v>
      </c>
      <c r="IP113" s="86">
        <f t="shared" si="335"/>
        <v>7.1686763429064666E-49</v>
      </c>
      <c r="IQ113" s="86">
        <f t="shared" si="336"/>
        <v>5.2676998556719057E-52</v>
      </c>
      <c r="IR113" s="86">
        <f t="shared" si="337"/>
        <v>9.4892423942535262E-49</v>
      </c>
      <c r="IS113" s="86">
        <f t="shared" si="338"/>
        <v>2.3689057249213036E-62</v>
      </c>
      <c r="IT113" s="86">
        <f t="shared" si="339"/>
        <v>5.9285132792314559E-51</v>
      </c>
      <c r="IU113" s="86">
        <f t="shared" si="340"/>
        <v>2.0098056418221624E-60</v>
      </c>
      <c r="IV113" s="86">
        <f t="shared" si="341"/>
        <v>8.1481058939387185E-45</v>
      </c>
      <c r="IW113" s="86">
        <f t="shared" si="342"/>
        <v>1.6067856458581329E-37</v>
      </c>
      <c r="IY113" s="86">
        <f t="shared" si="343"/>
        <v>1.4232162677384587E-3</v>
      </c>
      <c r="IZ113" s="86">
        <f t="shared" si="344"/>
        <v>3.1649098136498347E-4</v>
      </c>
      <c r="JA113" s="86">
        <f t="shared" si="345"/>
        <v>1.4054387481748843E-5</v>
      </c>
      <c r="JB113" s="86">
        <f t="shared" si="346"/>
        <v>1.703049728325366E-5</v>
      </c>
      <c r="JC113" s="86">
        <f t="shared" si="347"/>
        <v>1.1789264722575884E-6</v>
      </c>
      <c r="JD113" s="86">
        <f t="shared" si="348"/>
        <v>7.3877296951439494E-8</v>
      </c>
      <c r="JE113" s="86">
        <f t="shared" si="349"/>
        <v>7.0689422904909998E-9</v>
      </c>
      <c r="JF113" s="86">
        <f t="shared" si="350"/>
        <v>5.5844367864756119E-9</v>
      </c>
      <c r="JG113" s="86">
        <f t="shared" si="351"/>
        <v>4.0034932873661857E-6</v>
      </c>
      <c r="JH113" s="86">
        <f t="shared" si="352"/>
        <v>1.1568212582766385E-6</v>
      </c>
      <c r="JI113" s="86">
        <f t="shared" si="353"/>
        <v>5.5158631616420132E-7</v>
      </c>
      <c r="JJ113" s="86">
        <f t="shared" si="354"/>
        <v>1.1609767200773009E-3</v>
      </c>
      <c r="JK113" s="86">
        <f t="shared" si="355"/>
        <v>2.2245088208204902E-3</v>
      </c>
      <c r="JL113" s="86">
        <f t="shared" si="356"/>
        <v>5.3051229581222846E-4</v>
      </c>
      <c r="JM113" s="86">
        <f t="shared" si="357"/>
        <v>1.0062305367315246E-3</v>
      </c>
    </row>
    <row r="114" spans="2:273" x14ac:dyDescent="0.25">
      <c r="B114" s="2">
        <v>87</v>
      </c>
      <c r="C114" s="37">
        <v>96.286000000000001</v>
      </c>
      <c r="D114" s="37">
        <v>97.894999999999996</v>
      </c>
      <c r="E114" s="37">
        <v>98.754000000000005</v>
      </c>
      <c r="F114" s="37">
        <v>96.192999999999998</v>
      </c>
      <c r="G114" s="37">
        <v>95.456000000000003</v>
      </c>
      <c r="H114" s="37">
        <v>90.316000000000003</v>
      </c>
      <c r="I114" s="37">
        <v>94.018000000000001</v>
      </c>
      <c r="J114" s="37">
        <v>97.649000000000001</v>
      </c>
      <c r="K114" s="37">
        <v>100</v>
      </c>
      <c r="L114" s="37">
        <v>100.456</v>
      </c>
      <c r="M114" s="37">
        <v>98.841999999999999</v>
      </c>
      <c r="N114" s="37">
        <v>100.982</v>
      </c>
      <c r="O114" s="37">
        <v>99.018000000000001</v>
      </c>
      <c r="P114" s="37">
        <v>103.06699999999999</v>
      </c>
      <c r="Q114" s="37">
        <v>105.167</v>
      </c>
      <c r="S114" s="4">
        <f t="shared" si="229"/>
        <v>96.573148124691016</v>
      </c>
      <c r="T114" s="4">
        <f t="shared" si="230"/>
        <v>97.993692914449781</v>
      </c>
      <c r="U114" s="4">
        <f t="shared" si="231"/>
        <v>98.191852803044853</v>
      </c>
      <c r="V114" s="4">
        <f t="shared" si="232"/>
        <v>97.076282277757926</v>
      </c>
      <c r="W114" s="4">
        <f t="shared" si="233"/>
        <v>96.159801492406757</v>
      </c>
      <c r="X114" s="4">
        <f t="shared" si="234"/>
        <v>94.205888471819591</v>
      </c>
      <c r="Y114" s="4">
        <f t="shared" si="235"/>
        <v>94.287752828038165</v>
      </c>
      <c r="Z114" s="4">
        <f t="shared" si="236"/>
        <v>98.989320814194215</v>
      </c>
      <c r="AA114" s="4">
        <f t="shared" si="237"/>
        <v>101.0317086115064</v>
      </c>
      <c r="AB114" s="4">
        <f t="shared" si="238"/>
        <v>102.51575259649276</v>
      </c>
      <c r="AC114" s="4">
        <f t="shared" si="239"/>
        <v>101.68035372029526</v>
      </c>
      <c r="AD114" s="4">
        <f t="shared" si="240"/>
        <v>102.03158974402915</v>
      </c>
      <c r="AE114" s="4">
        <f t="shared" si="241"/>
        <v>101.48487887757777</v>
      </c>
      <c r="AF114" s="4">
        <f t="shared" si="242"/>
        <v>102.9985018825256</v>
      </c>
      <c r="AG114" s="4">
        <f t="shared" si="243"/>
        <v>106.1159356061037</v>
      </c>
      <c r="AI114" s="4">
        <f t="shared" si="244"/>
        <v>-0.28714812469101503</v>
      </c>
      <c r="AJ114" s="4">
        <f t="shared" si="245"/>
        <v>-9.8692914449785007E-2</v>
      </c>
      <c r="AK114" s="4">
        <f t="shared" si="246"/>
        <v>0.56214719695515214</v>
      </c>
      <c r="AL114" s="4">
        <f t="shared" si="247"/>
        <v>-0.88328227775792811</v>
      </c>
      <c r="AM114" s="4">
        <f t="shared" si="248"/>
        <v>-0.70380149240675394</v>
      </c>
      <c r="AN114" s="4">
        <f t="shared" si="249"/>
        <v>-3.8898884718195887</v>
      </c>
      <c r="AO114" s="4">
        <f t="shared" si="250"/>
        <v>-0.26975282803816469</v>
      </c>
      <c r="AP114" s="4">
        <f t="shared" si="251"/>
        <v>-1.3403208141942144</v>
      </c>
      <c r="AQ114" s="4">
        <f t="shared" si="252"/>
        <v>-1.0317086115064029</v>
      </c>
      <c r="AR114" s="4">
        <f t="shared" si="253"/>
        <v>-2.059752596492757</v>
      </c>
      <c r="AS114" s="4">
        <f t="shared" si="254"/>
        <v>-2.8383537202952596</v>
      </c>
      <c r="AT114" s="4">
        <f t="shared" si="255"/>
        <v>-1.0495897440291486</v>
      </c>
      <c r="AU114" s="4">
        <f t="shared" si="256"/>
        <v>-2.4668788775777699</v>
      </c>
      <c r="AV114" s="4">
        <f t="shared" si="358"/>
        <v>6.8498117474391051E-2</v>
      </c>
      <c r="AW114" s="4">
        <f t="shared" si="358"/>
        <v>-0.94893560610370287</v>
      </c>
      <c r="AY114" s="2">
        <f t="shared" si="308"/>
        <v>96.564973821035835</v>
      </c>
      <c r="AZ114" s="2">
        <f t="shared" si="359"/>
        <v>97.992372150250986</v>
      </c>
      <c r="BA114" s="2">
        <f t="shared" si="360"/>
        <v>98.191830808818793</v>
      </c>
      <c r="BB114" s="2">
        <f t="shared" si="361"/>
        <v>97.076257661719509</v>
      </c>
      <c r="BC114" s="2">
        <f t="shared" si="362"/>
        <v>96.159800471656141</v>
      </c>
      <c r="BD114" s="2">
        <f t="shared" si="363"/>
        <v>94.205888434117512</v>
      </c>
      <c r="BE114" s="2">
        <f t="shared" si="364"/>
        <v>94.287752809184127</v>
      </c>
      <c r="BF114" s="2">
        <f t="shared" si="365"/>
        <v>98.989320633259524</v>
      </c>
      <c r="BG114" s="2">
        <f t="shared" si="366"/>
        <v>101.03170428808792</v>
      </c>
      <c r="BH114" s="2">
        <f t="shared" si="367"/>
        <v>102.51575138872671</v>
      </c>
      <c r="BI114" s="2">
        <f t="shared" si="368"/>
        <v>101.68035342102178</v>
      </c>
      <c r="BJ114" s="2">
        <f t="shared" si="369"/>
        <v>102.02572827111133</v>
      </c>
      <c r="BK114" s="2">
        <f t="shared" si="370"/>
        <v>101.47239081225788</v>
      </c>
      <c r="BL114" s="2">
        <f t="shared" si="371"/>
        <v>102.99665710271042</v>
      </c>
      <c r="BM114" s="2">
        <f t="shared" si="372"/>
        <v>106.10080493266518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96.286000000000001</v>
      </c>
      <c r="CF114" s="2">
        <f t="shared" si="310"/>
        <v>97.894999999999996</v>
      </c>
      <c r="CG114" s="2">
        <f t="shared" si="311"/>
        <v>98.754000000000005</v>
      </c>
      <c r="CH114" s="2">
        <f t="shared" si="312"/>
        <v>96.192999999999998</v>
      </c>
      <c r="CI114" s="2">
        <f t="shared" si="313"/>
        <v>95.456000000000003</v>
      </c>
      <c r="CJ114" s="2">
        <f t="shared" si="314"/>
        <v>90.316000000000003</v>
      </c>
      <c r="CK114" s="2">
        <f t="shared" si="315"/>
        <v>94.018000000000001</v>
      </c>
      <c r="CL114" s="2">
        <f t="shared" si="316"/>
        <v>97.649000000000001</v>
      </c>
      <c r="CM114" s="2">
        <f t="shared" si="317"/>
        <v>100</v>
      </c>
      <c r="CN114" s="2">
        <f t="shared" si="318"/>
        <v>100.456</v>
      </c>
      <c r="CO114" s="2">
        <f t="shared" si="319"/>
        <v>98.841999999999999</v>
      </c>
      <c r="CP114" s="2">
        <f t="shared" si="320"/>
        <v>100.982</v>
      </c>
      <c r="CQ114" s="2">
        <f t="shared" si="321"/>
        <v>99.018000000000001</v>
      </c>
      <c r="CR114" s="2">
        <f t="shared" si="322"/>
        <v>103.06699999999999</v>
      </c>
      <c r="CS114" s="2">
        <f t="shared" si="323"/>
        <v>105.167</v>
      </c>
      <c r="CU114" s="2">
        <f t="shared" si="273"/>
        <v>96.286000000000001</v>
      </c>
      <c r="CV114" s="2">
        <f t="shared" si="274"/>
        <v>97.894999999999996</v>
      </c>
      <c r="CW114" s="2">
        <f t="shared" si="275"/>
        <v>98.754000000000005</v>
      </c>
      <c r="CX114" s="2">
        <f t="shared" si="276"/>
        <v>96.192999999999998</v>
      </c>
      <c r="CY114" s="2">
        <f t="shared" si="277"/>
        <v>95.456000000000003</v>
      </c>
      <c r="CZ114" s="2">
        <f t="shared" si="278"/>
        <v>90.316000000000003</v>
      </c>
      <c r="DA114" s="2">
        <f t="shared" si="279"/>
        <v>94.018000000000001</v>
      </c>
      <c r="DB114" s="2">
        <f t="shared" si="280"/>
        <v>97.649000000000001</v>
      </c>
      <c r="DC114" s="2">
        <f t="shared" si="281"/>
        <v>100</v>
      </c>
      <c r="DD114" s="2">
        <f t="shared" si="282"/>
        <v>100.456</v>
      </c>
      <c r="DE114" s="2">
        <f t="shared" si="283"/>
        <v>98.841999999999999</v>
      </c>
      <c r="DF114" s="2">
        <f t="shared" si="284"/>
        <v>100.982</v>
      </c>
      <c r="DG114" s="2">
        <f t="shared" si="285"/>
        <v>99.018000000000001</v>
      </c>
      <c r="DH114" s="2">
        <f t="shared" si="286"/>
        <v>103.06699999999999</v>
      </c>
      <c r="DI114" s="2">
        <f t="shared" si="287"/>
        <v>105.167</v>
      </c>
      <c r="DK114" s="2">
        <f t="shared" si="288"/>
        <v>115.01001613508441</v>
      </c>
      <c r="DL114" s="2">
        <f t="shared" si="373"/>
        <v>122.31165581613507</v>
      </c>
      <c r="DM114" s="2">
        <f t="shared" si="373"/>
        <v>119.65893859649123</v>
      </c>
      <c r="DN114" s="2">
        <f t="shared" si="373"/>
        <v>115.37697489878543</v>
      </c>
      <c r="DO114" s="2">
        <f t="shared" si="373"/>
        <v>117.8433904694168</v>
      </c>
      <c r="DP114" s="2">
        <f t="shared" si="373"/>
        <v>120.47475461175462</v>
      </c>
      <c r="DQ114" s="2">
        <f t="shared" si="373"/>
        <v>116.39367804646751</v>
      </c>
      <c r="DR114" s="2">
        <f t="shared" si="373"/>
        <v>120.07174016121385</v>
      </c>
      <c r="DS114" s="2">
        <f t="shared" si="373"/>
        <v>124.75783440583442</v>
      </c>
      <c r="DT114" s="2">
        <f t="shared" si="373"/>
        <v>123.43073873873874</v>
      </c>
      <c r="DU114" s="2">
        <f t="shared" si="373"/>
        <v>125.78687114845941</v>
      </c>
      <c r="DV114" s="2">
        <f t="shared" si="373"/>
        <v>126.39738060918063</v>
      </c>
      <c r="DW114" s="2">
        <f t="shared" si="373"/>
        <v>124.90184495021339</v>
      </c>
      <c r="DX114" s="2">
        <f t="shared" si="373"/>
        <v>122.89895068752961</v>
      </c>
      <c r="DY114" s="2">
        <f t="shared" si="373"/>
        <v>118.82668449197864</v>
      </c>
      <c r="EA114" s="2">
        <f t="shared" si="228"/>
        <v>96.320049764816588</v>
      </c>
      <c r="EB114" s="2">
        <f t="shared" si="290"/>
        <v>97.662452829248849</v>
      </c>
      <c r="EC114" s="2">
        <f t="shared" si="291"/>
        <v>97.889733715855826</v>
      </c>
      <c r="ED114" s="2">
        <f t="shared" si="292"/>
        <v>96.806957197129606</v>
      </c>
      <c r="EE114" s="2">
        <f t="shared" si="293"/>
        <v>95.840734985993308</v>
      </c>
      <c r="EF114" s="2">
        <f t="shared" si="294"/>
        <v>93.771291602519241</v>
      </c>
      <c r="EG114" s="2">
        <f t="shared" si="295"/>
        <v>93.933640728476817</v>
      </c>
      <c r="EH114" s="2">
        <f t="shared" si="296"/>
        <v>98.660660159716059</v>
      </c>
      <c r="EI114" s="2">
        <f t="shared" si="297"/>
        <v>100.63031587961829</v>
      </c>
      <c r="EJ114" s="2">
        <f t="shared" si="298"/>
        <v>102.19598696744286</v>
      </c>
      <c r="EK114" s="2">
        <f t="shared" si="299"/>
        <v>101.27199575928262</v>
      </c>
      <c r="EL114" s="2">
        <f t="shared" si="300"/>
        <v>101.62211947912472</v>
      </c>
      <c r="EM114" s="2">
        <f t="shared" si="301"/>
        <v>101.07116108829965</v>
      </c>
      <c r="EN114" s="2">
        <f t="shared" si="302"/>
        <v>102.66790439120794</v>
      </c>
      <c r="EO114" s="2">
        <f t="shared" si="303"/>
        <v>105.85978799626204</v>
      </c>
      <c r="EQ114" s="2">
        <f t="shared" si="304"/>
        <v>96.421322271533199</v>
      </c>
      <c r="ER114" s="2">
        <f t="shared" si="374"/>
        <v>97.631019363908521</v>
      </c>
      <c r="ES114" s="2">
        <f t="shared" si="374"/>
        <v>97.814387633711732</v>
      </c>
      <c r="ET114" s="2">
        <f t="shared" si="374"/>
        <v>96.657590549323487</v>
      </c>
      <c r="EU114" s="2">
        <f t="shared" si="374"/>
        <v>95.726383291261271</v>
      </c>
      <c r="EV114" s="2">
        <f t="shared" si="374"/>
        <v>93.556996881042181</v>
      </c>
      <c r="EW114" s="2">
        <f t="shared" si="374"/>
        <v>93.928783637547781</v>
      </c>
      <c r="EX114" s="2">
        <f t="shared" si="374"/>
        <v>98.508568066821709</v>
      </c>
      <c r="EY114" s="2">
        <f t="shared" si="374"/>
        <v>100.31702341624798</v>
      </c>
      <c r="EZ114" s="2">
        <f t="shared" si="374"/>
        <v>102.28446018740077</v>
      </c>
      <c r="FA114" s="2">
        <f t="shared" si="374"/>
        <v>101.17879419527755</v>
      </c>
      <c r="FB114" s="2">
        <f t="shared" si="374"/>
        <v>101.51776770994032</v>
      </c>
      <c r="FC114" s="2">
        <f t="shared" si="374"/>
        <v>100.86770315837884</v>
      </c>
      <c r="FD114" s="2">
        <f t="shared" si="374"/>
        <v>102.91748657601164</v>
      </c>
      <c r="FE114" s="2">
        <f t="shared" si="374"/>
        <v>106.18217798084601</v>
      </c>
      <c r="FG114" s="2">
        <f t="shared" si="306"/>
        <v>0.98693607118326998</v>
      </c>
      <c r="FH114" s="2">
        <f t="shared" si="375"/>
        <v>0.98660179989936314</v>
      </c>
      <c r="FI114" s="2">
        <f t="shared" si="375"/>
        <v>0.98608827979424518</v>
      </c>
      <c r="FJ114" s="2">
        <f t="shared" si="375"/>
        <v>0.98542916941201031</v>
      </c>
      <c r="FK114" s="2">
        <f t="shared" si="375"/>
        <v>0.98544927037849572</v>
      </c>
      <c r="FL114" s="2">
        <f t="shared" si="375"/>
        <v>0.98364864493377813</v>
      </c>
      <c r="FM114" s="2">
        <f t="shared" si="375"/>
        <v>0.98423157821040563</v>
      </c>
      <c r="FN114" s="2">
        <f t="shared" si="375"/>
        <v>0.98457171961213574</v>
      </c>
      <c r="FO114" s="2">
        <f t="shared" si="375"/>
        <v>0.9832252166966452</v>
      </c>
      <c r="FP114" s="2">
        <f t="shared" si="375"/>
        <v>0.98498475968922139</v>
      </c>
      <c r="FQ114" s="2">
        <f t="shared" si="375"/>
        <v>0.98330902337484538</v>
      </c>
      <c r="FR114" s="2">
        <f t="shared" si="375"/>
        <v>0.98367499668164637</v>
      </c>
      <c r="FS114" s="2">
        <f t="shared" si="375"/>
        <v>0.98310010211524612</v>
      </c>
      <c r="FT114" s="2">
        <f t="shared" si="375"/>
        <v>0.9838269486385498</v>
      </c>
      <c r="FU114" s="2">
        <f t="shared" si="375"/>
        <v>0.98156565536107554</v>
      </c>
      <c r="FW114" s="2">
        <f t="shared" si="324"/>
        <v>7.5012063552066608E-3</v>
      </c>
      <c r="FX114" s="2">
        <f t="shared" si="376"/>
        <v>1.0677567164202203E-2</v>
      </c>
      <c r="FY114" s="2">
        <f t="shared" si="377"/>
        <v>9.9539938485880067E-3</v>
      </c>
      <c r="FZ114" s="2">
        <f t="shared" si="378"/>
        <v>8.5703025119397962E-3</v>
      </c>
      <c r="GA114" s="2">
        <f t="shared" si="379"/>
        <v>9.5250466915395484E-3</v>
      </c>
      <c r="GB114" s="2">
        <f t="shared" si="380"/>
        <v>9.5241429625230415E-3</v>
      </c>
      <c r="GC114" s="2">
        <f t="shared" si="381"/>
        <v>9.7303372466793388E-3</v>
      </c>
      <c r="GD114" s="2">
        <f t="shared" si="382"/>
        <v>1.1017483517682369E-2</v>
      </c>
      <c r="GE114" s="2">
        <f t="shared" si="383"/>
        <v>1.0678477290258479E-2</v>
      </c>
      <c r="GF114" s="2">
        <f t="shared" si="384"/>
        <v>1.0393207103384042E-2</v>
      </c>
      <c r="GG114" s="2">
        <f t="shared" si="385"/>
        <v>8.7933111307233035E-3</v>
      </c>
      <c r="GH114" s="2">
        <f t="shared" si="386"/>
        <v>8.1208798015126524E-3</v>
      </c>
      <c r="GI114" s="2">
        <f t="shared" si="387"/>
        <v>7.4039868219560531E-3</v>
      </c>
      <c r="GJ114" s="2">
        <f t="shared" si="388"/>
        <v>6.2302550055785425E-3</v>
      </c>
      <c r="GK114" s="2">
        <f t="shared" si="389"/>
        <v>6.1437935375275544E-3</v>
      </c>
      <c r="GM114" s="86">
        <f t="shared" si="325"/>
        <v>1.6469709610143356E-39</v>
      </c>
      <c r="GN114" s="86">
        <f t="shared" si="390"/>
        <v>4.1070508046178683E-44</v>
      </c>
      <c r="GO114" s="86">
        <f t="shared" si="391"/>
        <v>4.0971708587932795E-52</v>
      </c>
      <c r="GP114" s="86">
        <f t="shared" si="392"/>
        <v>1.2734479660968565E-61</v>
      </c>
      <c r="GQ114" s="86">
        <f t="shared" si="393"/>
        <v>1.6374835969924488E-47</v>
      </c>
      <c r="GR114" s="86">
        <f t="shared" si="394"/>
        <v>8.8298774597857599E-45</v>
      </c>
      <c r="GS114" s="86">
        <f t="shared" si="395"/>
        <v>6.4583297389484006E-39</v>
      </c>
      <c r="GT114" s="86">
        <f t="shared" si="396"/>
        <v>3.4030447482527037E-32</v>
      </c>
      <c r="GU114" s="86">
        <f t="shared" si="397"/>
        <v>8.9434982586606782E-38</v>
      </c>
      <c r="GV114" s="86">
        <f t="shared" si="398"/>
        <v>5.1234005757786781E-63</v>
      </c>
      <c r="GW114" s="86">
        <f t="shared" si="399"/>
        <v>3.6105547187154495E-57</v>
      </c>
      <c r="GX114" s="86">
        <f t="shared" si="400"/>
        <v>9.5454744997225504E-67</v>
      </c>
      <c r="GY114" s="86">
        <f t="shared" si="401"/>
        <v>6.2321504988798236E-47</v>
      </c>
      <c r="GZ114" s="86">
        <f t="shared" si="402"/>
        <v>4.644420114781311E-46</v>
      </c>
      <c r="HA114" s="86">
        <f t="shared" si="403"/>
        <v>7.3026170136536835E-40</v>
      </c>
      <c r="HC114" s="86">
        <f t="shared" si="326"/>
        <v>2.2454932500243081E-4</v>
      </c>
      <c r="HD114" s="86">
        <f t="shared" si="404"/>
        <v>3.7394287723050376E-5</v>
      </c>
      <c r="HE114" s="86">
        <f t="shared" si="405"/>
        <v>9.0577281783297182E-7</v>
      </c>
      <c r="HF114" s="86">
        <f t="shared" si="406"/>
        <v>7.8247187951086725E-7</v>
      </c>
      <c r="HG114" s="86">
        <f t="shared" si="407"/>
        <v>5.0665084618561815E-8</v>
      </c>
      <c r="HH114" s="86">
        <f t="shared" si="408"/>
        <v>1.4216171258201589E-9</v>
      </c>
      <c r="HI114" s="86">
        <f t="shared" si="409"/>
        <v>6.8216650257984272E-11</v>
      </c>
      <c r="HJ114" s="86">
        <f t="shared" si="410"/>
        <v>7.1307812501800473E-11</v>
      </c>
      <c r="HK114" s="86">
        <f t="shared" si="411"/>
        <v>2.3754137104332859E-7</v>
      </c>
      <c r="HL114" s="86">
        <f t="shared" si="412"/>
        <v>5.3537024503982346E-8</v>
      </c>
      <c r="HM114" s="86">
        <f t="shared" si="413"/>
        <v>1.805130056565925E-8</v>
      </c>
      <c r="HN114" s="86">
        <f t="shared" si="414"/>
        <v>2.0691385433181461E-4</v>
      </c>
      <c r="HO114" s="86">
        <f t="shared" si="415"/>
        <v>3.851108500575675E-4</v>
      </c>
      <c r="HP114" s="86">
        <f t="shared" si="416"/>
        <v>5.3747197728655666E-5</v>
      </c>
      <c r="HQ114" s="86">
        <f t="shared" si="417"/>
        <v>1.6469422047346078E-4</v>
      </c>
      <c r="HS114" s="86">
        <f t="shared" si="327"/>
        <v>2.6966111374685563E-10</v>
      </c>
      <c r="HT114" s="86">
        <f t="shared" si="418"/>
        <v>2.3520503251311123E-7</v>
      </c>
      <c r="HU114" s="86">
        <f t="shared" si="419"/>
        <v>2.5000946930668752E-10</v>
      </c>
      <c r="HV114" s="86">
        <f t="shared" si="420"/>
        <v>1.0292606295122122E-11</v>
      </c>
      <c r="HW114" s="86">
        <f t="shared" si="421"/>
        <v>4.5008130115708992E-11</v>
      </c>
      <c r="HX114" s="86">
        <f t="shared" si="422"/>
        <v>4.4171149234681595E-11</v>
      </c>
      <c r="HY114" s="86">
        <f t="shared" si="423"/>
        <v>9.2850088202873626E-11</v>
      </c>
      <c r="HZ114" s="86">
        <f t="shared" si="424"/>
        <v>9.124418114769711E-10</v>
      </c>
      <c r="IA114" s="86">
        <f t="shared" si="425"/>
        <v>2.2671640929622647E-10</v>
      </c>
      <c r="IB114" s="86">
        <f t="shared" si="426"/>
        <v>9.6242120525736397E-10</v>
      </c>
      <c r="IC114" s="86">
        <f t="shared" si="427"/>
        <v>3.6963625333443626E-12</v>
      </c>
      <c r="ID114" s="86">
        <f t="shared" si="428"/>
        <v>1.1726716147433944E-10</v>
      </c>
      <c r="IE114" s="86">
        <f t="shared" si="429"/>
        <v>7.4809389482208355E-13</v>
      </c>
      <c r="IF114" s="86">
        <f t="shared" si="430"/>
        <v>7.1234986540638384E-7</v>
      </c>
      <c r="IG114" s="86">
        <f t="shared" si="431"/>
        <v>2.3982714707313438E-5</v>
      </c>
      <c r="II114" s="86">
        <f t="shared" si="328"/>
        <v>7.5305444553732276E-46</v>
      </c>
      <c r="IJ114" s="86">
        <f t="shared" si="329"/>
        <v>1.1311663984909842E-38</v>
      </c>
      <c r="IK114" s="86">
        <f t="shared" si="330"/>
        <v>9.9010779507291728E-51</v>
      </c>
      <c r="IL114" s="86">
        <f t="shared" si="331"/>
        <v>2.0111833382780672E-53</v>
      </c>
      <c r="IM114" s="86">
        <f t="shared" si="332"/>
        <v>8.6455585291352566E-53</v>
      </c>
      <c r="IN114" s="86">
        <f t="shared" si="333"/>
        <v>1.6560027474378844E-53</v>
      </c>
      <c r="IO114" s="86">
        <f t="shared" si="334"/>
        <v>1.0265228222107755E-52</v>
      </c>
      <c r="IP114" s="86">
        <f t="shared" si="335"/>
        <v>5.3316696197526854E-47</v>
      </c>
      <c r="IQ114" s="86">
        <f t="shared" si="336"/>
        <v>5.0526078585487406E-50</v>
      </c>
      <c r="IR114" s="86">
        <f t="shared" si="337"/>
        <v>6.6129546010901111E-47</v>
      </c>
      <c r="IS114" s="86">
        <f t="shared" si="338"/>
        <v>4.6440217972419798E-60</v>
      </c>
      <c r="IT114" s="86">
        <f t="shared" si="339"/>
        <v>4.0275602683987368E-49</v>
      </c>
      <c r="IU114" s="86">
        <f t="shared" si="340"/>
        <v>2.7945981430186767E-58</v>
      </c>
      <c r="IV114" s="86">
        <f t="shared" si="341"/>
        <v>2.712133679787744E-43</v>
      </c>
      <c r="IW114" s="86">
        <f t="shared" si="342"/>
        <v>2.9397479042516901E-36</v>
      </c>
      <c r="IY114" s="86">
        <f t="shared" si="343"/>
        <v>2.2454959466354456E-4</v>
      </c>
      <c r="IZ114" s="86">
        <f t="shared" si="344"/>
        <v>3.7629492755563487E-5</v>
      </c>
      <c r="JA114" s="86">
        <f t="shared" si="345"/>
        <v>9.0602282730227852E-7</v>
      </c>
      <c r="JB114" s="86">
        <f t="shared" si="346"/>
        <v>7.8248217211716239E-7</v>
      </c>
      <c r="JC114" s="86">
        <f t="shared" si="347"/>
        <v>5.0710092748677525E-8</v>
      </c>
      <c r="JD114" s="86">
        <f t="shared" si="348"/>
        <v>1.4657882750548405E-9</v>
      </c>
      <c r="JE114" s="86">
        <f t="shared" si="349"/>
        <v>1.610667384608579E-10</v>
      </c>
      <c r="JF114" s="86">
        <f t="shared" si="350"/>
        <v>9.8374962397877163E-10</v>
      </c>
      <c r="JG114" s="86">
        <f t="shared" si="351"/>
        <v>2.377680874526248E-7</v>
      </c>
      <c r="JH114" s="86">
        <f t="shared" si="352"/>
        <v>5.4499445709239709E-8</v>
      </c>
      <c r="JI114" s="86">
        <f t="shared" si="353"/>
        <v>1.8054996928192594E-8</v>
      </c>
      <c r="JJ114" s="86">
        <f t="shared" si="354"/>
        <v>2.0691397159897608E-4</v>
      </c>
      <c r="JK114" s="86">
        <f t="shared" si="355"/>
        <v>3.8511085080566141E-4</v>
      </c>
      <c r="JL114" s="86">
        <f t="shared" si="356"/>
        <v>5.4459547594062049E-5</v>
      </c>
      <c r="JM114" s="86">
        <f t="shared" si="357"/>
        <v>1.8867693518077422E-4</v>
      </c>
    </row>
    <row r="115" spans="2:273" x14ac:dyDescent="0.25">
      <c r="B115" s="2">
        <v>88</v>
      </c>
      <c r="C115" s="37">
        <v>94.048000000000002</v>
      </c>
      <c r="D115" s="37">
        <v>97.525999999999996</v>
      </c>
      <c r="E115" s="37">
        <v>98.034999999999997</v>
      </c>
      <c r="F115" s="37">
        <v>93.667000000000002</v>
      </c>
      <c r="G115" s="37">
        <v>94.105000000000004</v>
      </c>
      <c r="H115" s="37">
        <v>94.332999999999998</v>
      </c>
      <c r="I115" s="37">
        <v>92.701999999999998</v>
      </c>
      <c r="J115" s="37">
        <v>99.105000000000004</v>
      </c>
      <c r="K115" s="37">
        <v>100.702</v>
      </c>
      <c r="L115" s="37">
        <v>101.702</v>
      </c>
      <c r="M115" s="37">
        <v>100.982</v>
      </c>
      <c r="N115" s="37">
        <v>99.701999999999998</v>
      </c>
      <c r="O115" s="37">
        <v>99.947000000000003</v>
      </c>
      <c r="P115" s="37">
        <v>101.867</v>
      </c>
      <c r="Q115" s="37">
        <v>104.233</v>
      </c>
      <c r="S115" s="4">
        <f t="shared" si="229"/>
        <v>96.407392612909788</v>
      </c>
      <c r="T115" s="4">
        <f t="shared" si="230"/>
        <v>97.824255878072165</v>
      </c>
      <c r="U115" s="4">
        <f t="shared" si="231"/>
        <v>98.021009010764061</v>
      </c>
      <c r="V115" s="4">
        <f t="shared" si="232"/>
        <v>96.919596218866928</v>
      </c>
      <c r="W115" s="4">
        <f t="shared" si="233"/>
        <v>95.996259547961799</v>
      </c>
      <c r="X115" s="4">
        <f t="shared" si="234"/>
        <v>94.032182674531214</v>
      </c>
      <c r="Y115" s="4">
        <f t="shared" si="235"/>
        <v>94.150976937191302</v>
      </c>
      <c r="Z115" s="4">
        <f t="shared" si="236"/>
        <v>98.794179894046636</v>
      </c>
      <c r="AA115" s="4">
        <f t="shared" si="237"/>
        <v>100.80268446830803</v>
      </c>
      <c r="AB115" s="4">
        <f t="shared" si="238"/>
        <v>102.35409042360897</v>
      </c>
      <c r="AC115" s="4">
        <f t="shared" si="239"/>
        <v>101.51225149632138</v>
      </c>
      <c r="AD115" s="4">
        <f t="shared" si="240"/>
        <v>101.86571089271949</v>
      </c>
      <c r="AE115" s="4">
        <f t="shared" si="241"/>
        <v>101.30661828321242</v>
      </c>
      <c r="AF115" s="4">
        <f t="shared" si="242"/>
        <v>102.85212963438121</v>
      </c>
      <c r="AG115" s="4">
        <f t="shared" si="243"/>
        <v>105.95104631852568</v>
      </c>
      <c r="AI115" s="4">
        <f t="shared" si="244"/>
        <v>-2.3593926129097866</v>
      </c>
      <c r="AJ115" s="4">
        <f t="shared" si="245"/>
        <v>-0.29825587807216891</v>
      </c>
      <c r="AK115" s="4">
        <f t="shared" si="246"/>
        <v>1.3990989235935558E-2</v>
      </c>
      <c r="AL115" s="4">
        <f t="shared" si="247"/>
        <v>-3.2525962188669268</v>
      </c>
      <c r="AM115" s="4">
        <f t="shared" si="248"/>
        <v>-1.8912595479617949</v>
      </c>
      <c r="AN115" s="4">
        <f t="shared" si="249"/>
        <v>0.3008173254687847</v>
      </c>
      <c r="AO115" s="4">
        <f t="shared" si="250"/>
        <v>-1.4489769371913042</v>
      </c>
      <c r="AP115" s="4">
        <f t="shared" si="251"/>
        <v>0.3108201059533684</v>
      </c>
      <c r="AQ115" s="4">
        <f t="shared" si="252"/>
        <v>-0.10068446830803168</v>
      </c>
      <c r="AR115" s="4">
        <f t="shared" si="253"/>
        <v>-0.65209042360896774</v>
      </c>
      <c r="AS115" s="4">
        <f t="shared" si="254"/>
        <v>-0.5302514963213838</v>
      </c>
      <c r="AT115" s="4">
        <f t="shared" si="255"/>
        <v>-2.163710892719493</v>
      </c>
      <c r="AU115" s="4">
        <f t="shared" si="256"/>
        <v>-1.3596182832124128</v>
      </c>
      <c r="AV115" s="4">
        <f t="shared" si="358"/>
        <v>-0.98512963438120948</v>
      </c>
      <c r="AW115" s="4">
        <f t="shared" si="358"/>
        <v>-1.7180463185256798</v>
      </c>
      <c r="AY115" s="2">
        <f t="shared" si="308"/>
        <v>96.406585165261617</v>
      </c>
      <c r="AZ115" s="2">
        <f t="shared" si="359"/>
        <v>97.824133610945736</v>
      </c>
      <c r="BA115" s="2">
        <f t="shared" si="360"/>
        <v>98.021008148397158</v>
      </c>
      <c r="BB115" s="2">
        <f t="shared" si="361"/>
        <v>96.9195956334339</v>
      </c>
      <c r="BC115" s="2">
        <f t="shared" si="362"/>
        <v>95.996259482612359</v>
      </c>
      <c r="BD115" s="2">
        <f t="shared" si="363"/>
        <v>94.032182624807703</v>
      </c>
      <c r="BE115" s="2">
        <f t="shared" si="364"/>
        <v>94.150976839219666</v>
      </c>
      <c r="BF115" s="2">
        <f t="shared" si="365"/>
        <v>98.794179020055779</v>
      </c>
      <c r="BG115" s="2">
        <f t="shared" si="366"/>
        <v>100.80268404910575</v>
      </c>
      <c r="BH115" s="2">
        <f t="shared" si="367"/>
        <v>102.35408934757895</v>
      </c>
      <c r="BI115" s="2">
        <f t="shared" si="368"/>
        <v>101.51225148344851</v>
      </c>
      <c r="BJ115" s="2">
        <f t="shared" si="369"/>
        <v>101.86505029872511</v>
      </c>
      <c r="BK115" s="2">
        <f t="shared" si="370"/>
        <v>101.30530860947312</v>
      </c>
      <c r="BL115" s="2">
        <f t="shared" si="371"/>
        <v>102.85147411299161</v>
      </c>
      <c r="BM115" s="2">
        <f t="shared" si="372"/>
        <v>105.92754022164763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94.048000000000002</v>
      </c>
      <c r="CF115" s="2">
        <f t="shared" si="310"/>
        <v>97.525999999999996</v>
      </c>
      <c r="CG115" s="2">
        <f t="shared" si="311"/>
        <v>98.034999999999997</v>
      </c>
      <c r="CH115" s="2">
        <f t="shared" si="312"/>
        <v>93.667000000000002</v>
      </c>
      <c r="CI115" s="2">
        <f t="shared" si="313"/>
        <v>94.105000000000004</v>
      </c>
      <c r="CJ115" s="2">
        <f t="shared" si="314"/>
        <v>94.332999999999998</v>
      </c>
      <c r="CK115" s="2">
        <f t="shared" si="315"/>
        <v>92.701999999999998</v>
      </c>
      <c r="CL115" s="2">
        <f t="shared" si="316"/>
        <v>99.105000000000004</v>
      </c>
      <c r="CM115" s="2">
        <f t="shared" si="317"/>
        <v>100.702</v>
      </c>
      <c r="CN115" s="2">
        <f t="shared" si="318"/>
        <v>101.702</v>
      </c>
      <c r="CO115" s="2">
        <f t="shared" si="319"/>
        <v>100.982</v>
      </c>
      <c r="CP115" s="2">
        <f t="shared" si="320"/>
        <v>99.701999999999998</v>
      </c>
      <c r="CQ115" s="2">
        <f t="shared" si="321"/>
        <v>99.947000000000003</v>
      </c>
      <c r="CR115" s="2">
        <f t="shared" si="322"/>
        <v>101.867</v>
      </c>
      <c r="CS115" s="2">
        <f t="shared" si="323"/>
        <v>104.233</v>
      </c>
      <c r="CU115" s="2">
        <f t="shared" si="273"/>
        <v>94.048000000000002</v>
      </c>
      <c r="CV115" s="2">
        <f t="shared" si="274"/>
        <v>97.525999999999996</v>
      </c>
      <c r="CW115" s="2">
        <f t="shared" si="275"/>
        <v>98.034999999999997</v>
      </c>
      <c r="CX115" s="2">
        <f t="shared" si="276"/>
        <v>93.667000000000002</v>
      </c>
      <c r="CY115" s="2">
        <f t="shared" si="277"/>
        <v>94.105000000000004</v>
      </c>
      <c r="CZ115" s="2">
        <f t="shared" si="278"/>
        <v>94.332999999999998</v>
      </c>
      <c r="DA115" s="2">
        <f t="shared" si="279"/>
        <v>92.701999999999998</v>
      </c>
      <c r="DB115" s="2">
        <f t="shared" si="280"/>
        <v>99.105000000000004</v>
      </c>
      <c r="DC115" s="2">
        <f t="shared" si="281"/>
        <v>100.702</v>
      </c>
      <c r="DD115" s="2">
        <f t="shared" si="282"/>
        <v>101.702</v>
      </c>
      <c r="DE115" s="2">
        <f t="shared" si="283"/>
        <v>100.982</v>
      </c>
      <c r="DF115" s="2">
        <f t="shared" si="284"/>
        <v>99.701999999999998</v>
      </c>
      <c r="DG115" s="2">
        <f t="shared" si="285"/>
        <v>99.947000000000003</v>
      </c>
      <c r="DH115" s="2">
        <f t="shared" si="286"/>
        <v>101.867</v>
      </c>
      <c r="DI115" s="2">
        <f t="shared" si="287"/>
        <v>104.233</v>
      </c>
      <c r="DK115" s="2">
        <f t="shared" si="288"/>
        <v>115.17445600375234</v>
      </c>
      <c r="DL115" s="2">
        <f t="shared" si="373"/>
        <v>122.51931960600373</v>
      </c>
      <c r="DM115" s="2">
        <f t="shared" si="373"/>
        <v>119.81540114709851</v>
      </c>
      <c r="DN115" s="2">
        <f t="shared" si="373"/>
        <v>115.47976356275304</v>
      </c>
      <c r="DO115" s="2">
        <f t="shared" si="373"/>
        <v>117.97235988620201</v>
      </c>
      <c r="DP115" s="2">
        <f t="shared" si="373"/>
        <v>120.67426490776492</v>
      </c>
      <c r="DQ115" s="2">
        <f t="shared" si="373"/>
        <v>116.53395637743006</v>
      </c>
      <c r="DR115" s="2">
        <f t="shared" si="373"/>
        <v>120.22064319582742</v>
      </c>
      <c r="DS115" s="2">
        <f t="shared" si="373"/>
        <v>124.95784997854999</v>
      </c>
      <c r="DT115" s="2">
        <f t="shared" si="373"/>
        <v>123.57536936936937</v>
      </c>
      <c r="DU115" s="2">
        <f t="shared" si="373"/>
        <v>125.98121008403363</v>
      </c>
      <c r="DV115" s="2">
        <f t="shared" si="373"/>
        <v>126.62345834405836</v>
      </c>
      <c r="DW115" s="2">
        <f t="shared" si="373"/>
        <v>125.12150829777147</v>
      </c>
      <c r="DX115" s="2">
        <f t="shared" si="373"/>
        <v>123.07814248458982</v>
      </c>
      <c r="DY115" s="2">
        <f t="shared" si="373"/>
        <v>118.93507620320858</v>
      </c>
      <c r="EA115" s="2">
        <f t="shared" si="228"/>
        <v>96.179295390404548</v>
      </c>
      <c r="EB115" s="2">
        <f t="shared" si="290"/>
        <v>97.518593146045021</v>
      </c>
      <c r="EC115" s="2">
        <f t="shared" si="291"/>
        <v>97.741321270405678</v>
      </c>
      <c r="ED115" s="2">
        <f t="shared" si="292"/>
        <v>96.670571702674707</v>
      </c>
      <c r="EE115" s="2">
        <f t="shared" si="293"/>
        <v>95.701390444759951</v>
      </c>
      <c r="EF115" s="2">
        <f t="shared" si="294"/>
        <v>93.630263016095171</v>
      </c>
      <c r="EG115" s="2">
        <f t="shared" si="295"/>
        <v>93.823981015452532</v>
      </c>
      <c r="EH115" s="2">
        <f t="shared" si="296"/>
        <v>98.489555013309669</v>
      </c>
      <c r="EI115" s="2">
        <f t="shared" si="297"/>
        <v>100.43005652067529</v>
      </c>
      <c r="EJ115" s="2">
        <f t="shared" si="298"/>
        <v>102.05820088825249</v>
      </c>
      <c r="EK115" s="2">
        <f t="shared" si="299"/>
        <v>101.13427297594767</v>
      </c>
      <c r="EL115" s="2">
        <f t="shared" si="300"/>
        <v>101.49115069136798</v>
      </c>
      <c r="EM115" s="2">
        <f t="shared" si="301"/>
        <v>100.93344719290843</v>
      </c>
      <c r="EN115" s="2">
        <f t="shared" si="302"/>
        <v>102.54663568880747</v>
      </c>
      <c r="EO115" s="2">
        <f t="shared" si="303"/>
        <v>105.70278071925966</v>
      </c>
      <c r="EQ115" s="2">
        <f t="shared" si="304"/>
        <v>96.265989741251886</v>
      </c>
      <c r="ER115" s="2">
        <f t="shared" si="374"/>
        <v>97.491953137223732</v>
      </c>
      <c r="ES115" s="2">
        <f t="shared" si="374"/>
        <v>97.674891766724627</v>
      </c>
      <c r="ET115" s="2">
        <f t="shared" si="374"/>
        <v>96.537689021915455</v>
      </c>
      <c r="EU115" s="2">
        <f t="shared" si="374"/>
        <v>95.600280459959663</v>
      </c>
      <c r="EV115" s="2">
        <f t="shared" si="374"/>
        <v>93.442577529989308</v>
      </c>
      <c r="EW115" s="2">
        <f t="shared" si="374"/>
        <v>93.819342180855202</v>
      </c>
      <c r="EX115" s="2">
        <f t="shared" si="374"/>
        <v>98.359905884254076</v>
      </c>
      <c r="EY115" s="2">
        <f t="shared" si="374"/>
        <v>100.15881932394632</v>
      </c>
      <c r="EZ115" s="2">
        <f t="shared" si="374"/>
        <v>102.13209179899931</v>
      </c>
      <c r="FA115" s="2">
        <f t="shared" si="374"/>
        <v>101.05054446981757</v>
      </c>
      <c r="FB115" s="2">
        <f t="shared" si="374"/>
        <v>101.39864885596347</v>
      </c>
      <c r="FC115" s="2">
        <f t="shared" si="374"/>
        <v>100.74833767505342</v>
      </c>
      <c r="FD115" s="2">
        <f t="shared" si="374"/>
        <v>102.77618188771206</v>
      </c>
      <c r="FE115" s="2">
        <f t="shared" si="374"/>
        <v>105.98981300052357</v>
      </c>
      <c r="FG115" s="2">
        <f t="shared" si="306"/>
        <v>0.98807184408863247</v>
      </c>
      <c r="FH115" s="2">
        <f t="shared" si="375"/>
        <v>0.98776627398503458</v>
      </c>
      <c r="FI115" s="2">
        <f t="shared" si="375"/>
        <v>0.98729681065082753</v>
      </c>
      <c r="FJ115" s="2">
        <f t="shared" si="375"/>
        <v>0.98669418551118382</v>
      </c>
      <c r="FK115" s="2">
        <f t="shared" si="375"/>
        <v>0.98671256487527637</v>
      </c>
      <c r="FL115" s="2">
        <f t="shared" si="375"/>
        <v>0.98506590062533139</v>
      </c>
      <c r="FM115" s="2">
        <f t="shared" si="375"/>
        <v>0.98559904780437957</v>
      </c>
      <c r="FN115" s="2">
        <f t="shared" si="375"/>
        <v>0.98591011373092685</v>
      </c>
      <c r="FO115" s="2">
        <f t="shared" si="375"/>
        <v>0.98467860142894859</v>
      </c>
      <c r="FP115" s="2">
        <f t="shared" si="375"/>
        <v>0.98628782184755637</v>
      </c>
      <c r="FQ115" s="2">
        <f t="shared" si="375"/>
        <v>0.9847552595911806</v>
      </c>
      <c r="FR115" s="2">
        <f t="shared" si="375"/>
        <v>0.98509000295339078</v>
      </c>
      <c r="FS115" s="2">
        <f t="shared" si="375"/>
        <v>0.98456415672528663</v>
      </c>
      <c r="FT115" s="2">
        <f t="shared" si="375"/>
        <v>0.9852289819081228</v>
      </c>
      <c r="FU115" s="2">
        <f t="shared" si="375"/>
        <v>0.98316036360355274</v>
      </c>
      <c r="FW115" s="2">
        <f t="shared" si="324"/>
        <v>8.2189611275965708E-3</v>
      </c>
      <c r="FX115" s="2">
        <f t="shared" si="376"/>
        <v>1.1695671259360134E-2</v>
      </c>
      <c r="FY115" s="2">
        <f t="shared" si="377"/>
        <v>1.0903865764315838E-2</v>
      </c>
      <c r="FZ115" s="2">
        <f t="shared" si="378"/>
        <v>9.3893862497726726E-3</v>
      </c>
      <c r="GA115" s="2">
        <f t="shared" si="379"/>
        <v>1.0434417209544324E-2</v>
      </c>
      <c r="GB115" s="2">
        <f t="shared" si="380"/>
        <v>1.0433428109017776E-2</v>
      </c>
      <c r="GC115" s="2">
        <f t="shared" si="381"/>
        <v>1.0659096241512372E-2</v>
      </c>
      <c r="GD115" s="2">
        <f t="shared" si="382"/>
        <v>1.206760323162785E-2</v>
      </c>
      <c r="GE115" s="2">
        <f t="shared" si="383"/>
        <v>1.1696667139774969E-2</v>
      </c>
      <c r="GF115" s="2">
        <f t="shared" si="384"/>
        <v>1.1384509525678901E-2</v>
      </c>
      <c r="GG115" s="2">
        <f t="shared" si="385"/>
        <v>9.6335012227085331E-3</v>
      </c>
      <c r="GH115" s="2">
        <f t="shared" si="386"/>
        <v>8.8973966338382563E-3</v>
      </c>
      <c r="GI115" s="2">
        <f t="shared" si="387"/>
        <v>8.1125151562665612E-3</v>
      </c>
      <c r="GJ115" s="2">
        <f t="shared" si="388"/>
        <v>6.8272350298962496E-3</v>
      </c>
      <c r="GK115" s="2">
        <f t="shared" si="389"/>
        <v>6.7325449925261229E-3</v>
      </c>
      <c r="GM115" s="86">
        <f t="shared" si="325"/>
        <v>2.1479700083831232E-42</v>
      </c>
      <c r="GN115" s="86">
        <f t="shared" si="390"/>
        <v>3.2090117910168702E-47</v>
      </c>
      <c r="GO115" s="86">
        <f t="shared" si="391"/>
        <v>9.5764691450383285E-56</v>
      </c>
      <c r="GP115" s="86">
        <f t="shared" si="392"/>
        <v>4.6974940782240684E-66</v>
      </c>
      <c r="GQ115" s="86">
        <f t="shared" si="393"/>
        <v>9.0381255900859146E-51</v>
      </c>
      <c r="GR115" s="86">
        <f t="shared" si="394"/>
        <v>7.0038276670116157E-48</v>
      </c>
      <c r="GS115" s="86">
        <f t="shared" si="395"/>
        <v>1.1758590218728743E-41</v>
      </c>
      <c r="GT115" s="86">
        <f t="shared" si="396"/>
        <v>2.071950160243896E-34</v>
      </c>
      <c r="GU115" s="86">
        <f t="shared" si="397"/>
        <v>2.0374918530443629E-40</v>
      </c>
      <c r="GV115" s="86">
        <f t="shared" si="398"/>
        <v>2.0722772310249301E-67</v>
      </c>
      <c r="GW115" s="86">
        <f t="shared" si="399"/>
        <v>3.5564728319426792E-61</v>
      </c>
      <c r="GX115" s="86">
        <f t="shared" si="400"/>
        <v>1.6062193891751681E-71</v>
      </c>
      <c r="GY115" s="86">
        <f t="shared" si="401"/>
        <v>2.6612064098729979E-50</v>
      </c>
      <c r="GZ115" s="86">
        <f t="shared" si="402"/>
        <v>2.3786532566281361E-49</v>
      </c>
      <c r="HA115" s="86">
        <f t="shared" si="403"/>
        <v>1.2340159003546757E-42</v>
      </c>
      <c r="HC115" s="86">
        <f t="shared" si="326"/>
        <v>2.7260390508120367E-5</v>
      </c>
      <c r="HD115" s="86">
        <f t="shared" si="404"/>
        <v>3.3343399781413486E-6</v>
      </c>
      <c r="HE115" s="86">
        <f t="shared" si="405"/>
        <v>4.2046636563102238E-8</v>
      </c>
      <c r="HF115" s="86">
        <f t="shared" si="406"/>
        <v>2.3694957994797955E-8</v>
      </c>
      <c r="HG115" s="86">
        <f t="shared" si="407"/>
        <v>1.5323342535939041E-9</v>
      </c>
      <c r="HH115" s="86">
        <f t="shared" si="408"/>
        <v>1.7365582652954284E-11</v>
      </c>
      <c r="HI115" s="86">
        <f t="shared" si="409"/>
        <v>3.8294347983349048E-13</v>
      </c>
      <c r="HJ115" s="86">
        <f t="shared" si="410"/>
        <v>5.8635933139797623E-13</v>
      </c>
      <c r="HK115" s="86">
        <f t="shared" si="411"/>
        <v>1.0309318410276022E-8</v>
      </c>
      <c r="HL115" s="86">
        <f t="shared" si="412"/>
        <v>1.771685297163495E-9</v>
      </c>
      <c r="HM115" s="86">
        <f t="shared" si="413"/>
        <v>3.9981980628563407E-10</v>
      </c>
      <c r="HN115" s="86">
        <f t="shared" si="414"/>
        <v>2.9511582630953817E-5</v>
      </c>
      <c r="HO115" s="86">
        <f t="shared" si="415"/>
        <v>5.1709112275175264E-5</v>
      </c>
      <c r="HP115" s="86">
        <f t="shared" si="416"/>
        <v>3.8703553963837447E-6</v>
      </c>
      <c r="HQ115" s="86">
        <f t="shared" si="417"/>
        <v>2.1623231130457627E-5</v>
      </c>
      <c r="HS115" s="86">
        <f t="shared" si="327"/>
        <v>1.2372102292290126E-9</v>
      </c>
      <c r="HT115" s="86">
        <f t="shared" si="418"/>
        <v>8.1263000089150127E-7</v>
      </c>
      <c r="HU115" s="86">
        <f t="shared" si="419"/>
        <v>1.3747407334926644E-9</v>
      </c>
      <c r="HV115" s="86">
        <f t="shared" si="420"/>
        <v>6.3497177936773468E-11</v>
      </c>
      <c r="HW115" s="86">
        <f t="shared" si="421"/>
        <v>2.700856900758833E-10</v>
      </c>
      <c r="HX115" s="86">
        <f t="shared" si="422"/>
        <v>2.6853721068637438E-10</v>
      </c>
      <c r="HY115" s="86">
        <f t="shared" si="423"/>
        <v>5.4503348598187863E-10</v>
      </c>
      <c r="HZ115" s="86">
        <f t="shared" si="424"/>
        <v>4.6286437317218448E-9</v>
      </c>
      <c r="IA115" s="86">
        <f t="shared" si="425"/>
        <v>1.2691113690925954E-9</v>
      </c>
      <c r="IB115" s="86">
        <f t="shared" si="426"/>
        <v>4.7646659954735546E-9</v>
      </c>
      <c r="IC115" s="86">
        <f t="shared" si="427"/>
        <v>2.6822874333790705E-11</v>
      </c>
      <c r="ID115" s="86">
        <f t="shared" si="428"/>
        <v>6.0163779898104296E-10</v>
      </c>
      <c r="IE115" s="86">
        <f t="shared" si="429"/>
        <v>5.2228262269303202E-12</v>
      </c>
      <c r="IF115" s="86">
        <f t="shared" si="430"/>
        <v>1.6860824454321674E-6</v>
      </c>
      <c r="IG115" s="86">
        <f t="shared" si="431"/>
        <v>4.4686166026547103E-5</v>
      </c>
      <c r="II115" s="86">
        <f t="shared" si="328"/>
        <v>3.3392715575704625E-44</v>
      </c>
      <c r="IJ115" s="86">
        <f t="shared" si="329"/>
        <v>3.4767593902166924E-37</v>
      </c>
      <c r="IK115" s="86">
        <f t="shared" si="330"/>
        <v>8.6355424953409285E-49</v>
      </c>
      <c r="IL115" s="86">
        <f t="shared" si="331"/>
        <v>1.9314638913920512E-51</v>
      </c>
      <c r="IM115" s="86">
        <f t="shared" si="332"/>
        <v>8.6997165870846721E-51</v>
      </c>
      <c r="IN115" s="86">
        <f t="shared" si="333"/>
        <v>1.7774598748023004E-51</v>
      </c>
      <c r="IO115" s="86">
        <f t="shared" si="334"/>
        <v>1.0480590739995288E-50</v>
      </c>
      <c r="IP115" s="86">
        <f t="shared" si="335"/>
        <v>3.6366609425896243E-45</v>
      </c>
      <c r="IQ115" s="86">
        <f t="shared" si="336"/>
        <v>4.4244466343506893E-48</v>
      </c>
      <c r="IR115" s="86">
        <f t="shared" si="337"/>
        <v>4.2365996126578891E-45</v>
      </c>
      <c r="IS115" s="86">
        <f t="shared" si="338"/>
        <v>8.2282850517975289E-58</v>
      </c>
      <c r="IT115" s="86">
        <f t="shared" si="339"/>
        <v>2.5273493687903447E-47</v>
      </c>
      <c r="IU115" s="86">
        <f t="shared" si="340"/>
        <v>3.5470027997502239E-56</v>
      </c>
      <c r="IV115" s="86">
        <f t="shared" si="341"/>
        <v>8.4810562595461484E-42</v>
      </c>
      <c r="IW115" s="86">
        <f t="shared" si="342"/>
        <v>5.1083815517454271E-35</v>
      </c>
      <c r="IY115" s="86">
        <f t="shared" si="343"/>
        <v>2.7261627718349595E-5</v>
      </c>
      <c r="IZ115" s="86">
        <f t="shared" si="344"/>
        <v>4.1469699790328495E-6</v>
      </c>
      <c r="JA115" s="86">
        <f t="shared" si="345"/>
        <v>4.3421377296594899E-8</v>
      </c>
      <c r="JB115" s="86">
        <f t="shared" si="346"/>
        <v>2.3758455172734727E-8</v>
      </c>
      <c r="JC115" s="86">
        <f t="shared" si="347"/>
        <v>1.8024199436697874E-9</v>
      </c>
      <c r="JD115" s="86">
        <f t="shared" si="348"/>
        <v>2.8590279333932869E-10</v>
      </c>
      <c r="JE115" s="86">
        <f t="shared" si="349"/>
        <v>5.454164294617121E-10</v>
      </c>
      <c r="JF115" s="86">
        <f t="shared" si="350"/>
        <v>4.6292300910532428E-9</v>
      </c>
      <c r="JG115" s="86">
        <f t="shared" si="351"/>
        <v>1.1578429779368618E-8</v>
      </c>
      <c r="JH115" s="86">
        <f t="shared" si="352"/>
        <v>6.5363512926370496E-9</v>
      </c>
      <c r="JI115" s="86">
        <f t="shared" si="353"/>
        <v>4.2664268061942478E-10</v>
      </c>
      <c r="JJ115" s="86">
        <f t="shared" si="354"/>
        <v>2.9512184268752798E-5</v>
      </c>
      <c r="JK115" s="86">
        <f t="shared" si="355"/>
        <v>5.1709117498001491E-5</v>
      </c>
      <c r="JL115" s="86">
        <f t="shared" si="356"/>
        <v>5.5564378418159123E-6</v>
      </c>
      <c r="JM115" s="86">
        <f t="shared" si="357"/>
        <v>6.630939715700473E-5</v>
      </c>
    </row>
    <row r="116" spans="2:273" x14ac:dyDescent="0.25">
      <c r="B116" s="2">
        <v>89</v>
      </c>
      <c r="C116" s="37">
        <v>95.667000000000002</v>
      </c>
      <c r="D116" s="37">
        <v>95.227999999999994</v>
      </c>
      <c r="E116" s="37">
        <v>96.298000000000002</v>
      </c>
      <c r="F116" s="37">
        <v>98.894999999999996</v>
      </c>
      <c r="G116" s="37">
        <v>94.947000000000003</v>
      </c>
      <c r="H116" s="37">
        <v>93.123000000000005</v>
      </c>
      <c r="I116" s="37">
        <v>95.07</v>
      </c>
      <c r="J116" s="37">
        <v>98.525999999999996</v>
      </c>
      <c r="K116" s="37">
        <v>100.22799999999999</v>
      </c>
      <c r="L116" s="37">
        <v>101.842</v>
      </c>
      <c r="M116" s="37">
        <v>102.053</v>
      </c>
      <c r="N116" s="37">
        <v>101.544</v>
      </c>
      <c r="O116" s="37">
        <v>102.333</v>
      </c>
      <c r="P116" s="37">
        <v>102.667</v>
      </c>
      <c r="Q116" s="37">
        <v>105.65</v>
      </c>
      <c r="S116" s="4">
        <f t="shared" si="229"/>
        <v>96.24943230935169</v>
      </c>
      <c r="T116" s="4">
        <f t="shared" si="230"/>
        <v>97.657711859214473</v>
      </c>
      <c r="U116" s="4">
        <f t="shared" si="231"/>
        <v>97.851782690261004</v>
      </c>
      <c r="V116" s="4">
        <f t="shared" si="232"/>
        <v>96.764412750153042</v>
      </c>
      <c r="W116" s="4">
        <f t="shared" si="233"/>
        <v>95.834499001441671</v>
      </c>
      <c r="X116" s="4">
        <f t="shared" si="234"/>
        <v>93.860863690215723</v>
      </c>
      <c r="Y116" s="4">
        <f t="shared" si="235"/>
        <v>94.0162042647422</v>
      </c>
      <c r="Z116" s="4">
        <f t="shared" si="236"/>
        <v>98.600748110371299</v>
      </c>
      <c r="AA116" s="4">
        <f t="shared" si="237"/>
        <v>100.57565972949122</v>
      </c>
      <c r="AB116" s="4">
        <f t="shared" si="238"/>
        <v>102.19410641654591</v>
      </c>
      <c r="AC116" s="4">
        <f t="shared" si="239"/>
        <v>101.346309725929</v>
      </c>
      <c r="AD116" s="4">
        <f t="shared" si="240"/>
        <v>101.70651645633808</v>
      </c>
      <c r="AE116" s="4">
        <f t="shared" si="241"/>
        <v>101.14036747736881</v>
      </c>
      <c r="AF116" s="4">
        <f t="shared" si="242"/>
        <v>102.70919423974473</v>
      </c>
      <c r="AG116" s="4">
        <f t="shared" si="243"/>
        <v>105.79648358240445</v>
      </c>
      <c r="AI116" s="4">
        <f t="shared" si="244"/>
        <v>-0.5824323093516881</v>
      </c>
      <c r="AJ116" s="4">
        <f t="shared" si="245"/>
        <v>-2.4297118592144784</v>
      </c>
      <c r="AK116" s="4">
        <f t="shared" si="246"/>
        <v>-1.5537826902610021</v>
      </c>
      <c r="AL116" s="4">
        <f t="shared" si="247"/>
        <v>2.130587249846954</v>
      </c>
      <c r="AM116" s="4">
        <f t="shared" si="248"/>
        <v>-0.88749900144166816</v>
      </c>
      <c r="AN116" s="4">
        <f t="shared" si="249"/>
        <v>-0.73786369021571829</v>
      </c>
      <c r="AO116" s="4">
        <f t="shared" si="250"/>
        <v>1.0537957352577934</v>
      </c>
      <c r="AP116" s="4">
        <f t="shared" si="251"/>
        <v>-7.4748110371302801E-2</v>
      </c>
      <c r="AQ116" s="4">
        <f t="shared" si="252"/>
        <v>-0.3476597294912267</v>
      </c>
      <c r="AR116" s="4">
        <f t="shared" si="253"/>
        <v>-0.35210641654590802</v>
      </c>
      <c r="AS116" s="4">
        <f t="shared" si="254"/>
        <v>0.7066902740709935</v>
      </c>
      <c r="AT116" s="4">
        <f t="shared" si="255"/>
        <v>-0.16251645633808209</v>
      </c>
      <c r="AU116" s="4">
        <f t="shared" si="256"/>
        <v>1.192632522631186</v>
      </c>
      <c r="AV116" s="4">
        <f t="shared" si="358"/>
        <v>-4.2194239744731021E-2</v>
      </c>
      <c r="AW116" s="4">
        <f t="shared" si="358"/>
        <v>-0.14648358240444281</v>
      </c>
      <c r="AY116" s="2">
        <f t="shared" si="308"/>
        <v>96.249371986383267</v>
      </c>
      <c r="AZ116" s="2">
        <f t="shared" si="359"/>
        <v>97.657620851764818</v>
      </c>
      <c r="BA116" s="2">
        <f t="shared" si="360"/>
        <v>97.851782235030512</v>
      </c>
      <c r="BB116" s="2">
        <f t="shared" si="361"/>
        <v>96.764412699166243</v>
      </c>
      <c r="BC116" s="2">
        <f t="shared" si="362"/>
        <v>95.834498773184976</v>
      </c>
      <c r="BD116" s="2">
        <f t="shared" si="363"/>
        <v>93.860863422287139</v>
      </c>
      <c r="BE116" s="2">
        <f t="shared" si="364"/>
        <v>94.016203752353064</v>
      </c>
      <c r="BF116" s="2">
        <f t="shared" si="365"/>
        <v>98.600744145052317</v>
      </c>
      <c r="BG116" s="2">
        <f t="shared" si="366"/>
        <v>100.57565832243081</v>
      </c>
      <c r="BH116" s="2">
        <f t="shared" si="367"/>
        <v>102.19410174934688</v>
      </c>
      <c r="BI116" s="2">
        <f t="shared" si="368"/>
        <v>101.34630967400447</v>
      </c>
      <c r="BJ116" s="2">
        <f t="shared" si="369"/>
        <v>101.70645732059715</v>
      </c>
      <c r="BK116" s="2">
        <f t="shared" si="370"/>
        <v>101.14026328091252</v>
      </c>
      <c r="BL116" s="2">
        <f t="shared" si="371"/>
        <v>102.70793381860915</v>
      </c>
      <c r="BM116" s="2">
        <f t="shared" si="372"/>
        <v>105.75523438806538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95.667000000000002</v>
      </c>
      <c r="CF116" s="2">
        <f t="shared" si="310"/>
        <v>95.227999999999994</v>
      </c>
      <c r="CG116" s="2">
        <f t="shared" si="311"/>
        <v>96.298000000000002</v>
      </c>
      <c r="CH116" s="2">
        <f t="shared" si="312"/>
        <v>98.894999999999996</v>
      </c>
      <c r="CI116" s="2">
        <f t="shared" si="313"/>
        <v>94.947000000000003</v>
      </c>
      <c r="CJ116" s="2">
        <f t="shared" si="314"/>
        <v>93.123000000000005</v>
      </c>
      <c r="CK116" s="2">
        <f t="shared" si="315"/>
        <v>95.07</v>
      </c>
      <c r="CL116" s="2">
        <f t="shared" si="316"/>
        <v>98.525999999999996</v>
      </c>
      <c r="CM116" s="2">
        <f t="shared" si="317"/>
        <v>100.22799999999999</v>
      </c>
      <c r="CN116" s="2">
        <f t="shared" si="318"/>
        <v>101.842</v>
      </c>
      <c r="CO116" s="2">
        <f t="shared" si="319"/>
        <v>102.053</v>
      </c>
      <c r="CP116" s="2">
        <f t="shared" si="320"/>
        <v>101.544</v>
      </c>
      <c r="CQ116" s="2">
        <f t="shared" si="321"/>
        <v>102.333</v>
      </c>
      <c r="CR116" s="2">
        <f t="shared" si="322"/>
        <v>102.667</v>
      </c>
      <c r="CS116" s="2">
        <f t="shared" si="323"/>
        <v>105.65</v>
      </c>
      <c r="CU116" s="2">
        <f t="shared" si="273"/>
        <v>95.667000000000002</v>
      </c>
      <c r="CV116" s="2">
        <f t="shared" si="274"/>
        <v>95.227999999999994</v>
      </c>
      <c r="CW116" s="2">
        <f t="shared" si="275"/>
        <v>96.298000000000002</v>
      </c>
      <c r="CX116" s="2">
        <f t="shared" si="276"/>
        <v>98.894999999999996</v>
      </c>
      <c r="CY116" s="2">
        <f t="shared" si="277"/>
        <v>94.947000000000003</v>
      </c>
      <c r="CZ116" s="2">
        <f t="shared" si="278"/>
        <v>93.123000000000005</v>
      </c>
      <c r="DA116" s="2">
        <f t="shared" si="279"/>
        <v>95.07</v>
      </c>
      <c r="DB116" s="2">
        <f t="shared" si="280"/>
        <v>98.525999999999996</v>
      </c>
      <c r="DC116" s="2">
        <f t="shared" si="281"/>
        <v>100.22799999999999</v>
      </c>
      <c r="DD116" s="2">
        <f t="shared" si="282"/>
        <v>101.842</v>
      </c>
      <c r="DE116" s="2">
        <f t="shared" si="283"/>
        <v>102.053</v>
      </c>
      <c r="DF116" s="2">
        <f t="shared" si="284"/>
        <v>101.544</v>
      </c>
      <c r="DG116" s="2">
        <f t="shared" si="285"/>
        <v>102.333</v>
      </c>
      <c r="DH116" s="2">
        <f t="shared" si="286"/>
        <v>102.667</v>
      </c>
      <c r="DI116" s="2">
        <f t="shared" si="287"/>
        <v>105.65</v>
      </c>
      <c r="DK116" s="2">
        <f t="shared" si="288"/>
        <v>115.33889587242025</v>
      </c>
      <c r="DL116" s="2">
        <f t="shared" si="373"/>
        <v>122.72698339587241</v>
      </c>
      <c r="DM116" s="2">
        <f t="shared" si="373"/>
        <v>119.9718636977058</v>
      </c>
      <c r="DN116" s="2">
        <f t="shared" si="373"/>
        <v>115.58255222672065</v>
      </c>
      <c r="DO116" s="2">
        <f t="shared" si="373"/>
        <v>118.10132930298721</v>
      </c>
      <c r="DP116" s="2">
        <f t="shared" si="373"/>
        <v>120.87377520377521</v>
      </c>
      <c r="DQ116" s="2">
        <f t="shared" si="373"/>
        <v>116.6742347083926</v>
      </c>
      <c r="DR116" s="2">
        <f t="shared" si="373"/>
        <v>120.36954623044097</v>
      </c>
      <c r="DS116" s="2">
        <f t="shared" si="373"/>
        <v>125.15786555126556</v>
      </c>
      <c r="DT116" s="2">
        <f t="shared" si="373"/>
        <v>123.72</v>
      </c>
      <c r="DU116" s="2">
        <f t="shared" si="373"/>
        <v>126.17554901960787</v>
      </c>
      <c r="DV116" s="2">
        <f t="shared" si="373"/>
        <v>126.8495360789361</v>
      </c>
      <c r="DW116" s="2">
        <f t="shared" si="373"/>
        <v>125.34117164532955</v>
      </c>
      <c r="DX116" s="2">
        <f t="shared" si="373"/>
        <v>123.25733428165005</v>
      </c>
      <c r="DY116" s="2">
        <f t="shared" si="373"/>
        <v>119.04346791443854</v>
      </c>
      <c r="EA116" s="2">
        <f t="shared" si="228"/>
        <v>96.038541015992507</v>
      </c>
      <c r="EB116" s="2">
        <f t="shared" si="290"/>
        <v>97.374733462841192</v>
      </c>
      <c r="EC116" s="2">
        <f t="shared" si="291"/>
        <v>97.592908824955543</v>
      </c>
      <c r="ED116" s="2">
        <f t="shared" si="292"/>
        <v>96.534186208219822</v>
      </c>
      <c r="EE116" s="2">
        <f t="shared" si="293"/>
        <v>95.562045903526595</v>
      </c>
      <c r="EF116" s="2">
        <f t="shared" si="294"/>
        <v>93.4892344296711</v>
      </c>
      <c r="EG116" s="2">
        <f t="shared" si="295"/>
        <v>93.714321302428246</v>
      </c>
      <c r="EH116" s="2">
        <f t="shared" si="296"/>
        <v>98.318449866903279</v>
      </c>
      <c r="EI116" s="2">
        <f t="shared" si="297"/>
        <v>100.22979716173231</v>
      </c>
      <c r="EJ116" s="2">
        <f t="shared" si="298"/>
        <v>101.92041480906209</v>
      </c>
      <c r="EK116" s="2">
        <f t="shared" si="299"/>
        <v>100.99655019261272</v>
      </c>
      <c r="EL116" s="2">
        <f t="shared" si="300"/>
        <v>101.36018190361122</v>
      </c>
      <c r="EM116" s="2">
        <f t="shared" si="301"/>
        <v>100.7957332975172</v>
      </c>
      <c r="EN116" s="2">
        <f t="shared" si="302"/>
        <v>102.42536698640701</v>
      </c>
      <c r="EO116" s="2">
        <f t="shared" si="303"/>
        <v>105.54577344225729</v>
      </c>
      <c r="EQ116" s="2">
        <f t="shared" si="304"/>
        <v>96.110657210970572</v>
      </c>
      <c r="ER116" s="2">
        <f t="shared" si="374"/>
        <v>97.352886910538956</v>
      </c>
      <c r="ES116" s="2">
        <f t="shared" si="374"/>
        <v>97.535395899737537</v>
      </c>
      <c r="ET116" s="2">
        <f t="shared" si="374"/>
        <v>96.417787494507422</v>
      </c>
      <c r="EU116" s="2">
        <f t="shared" si="374"/>
        <v>95.474177628658055</v>
      </c>
      <c r="EV116" s="2">
        <f t="shared" si="374"/>
        <v>93.328158178936434</v>
      </c>
      <c r="EW116" s="2">
        <f t="shared" si="374"/>
        <v>93.709900724162623</v>
      </c>
      <c r="EX116" s="2">
        <f t="shared" si="374"/>
        <v>98.211243701686428</v>
      </c>
      <c r="EY116" s="2">
        <f t="shared" si="374"/>
        <v>100.00061523164466</v>
      </c>
      <c r="EZ116" s="2">
        <f t="shared" si="374"/>
        <v>101.97972341059787</v>
      </c>
      <c r="FA116" s="2">
        <f t="shared" si="374"/>
        <v>100.9222947443576</v>
      </c>
      <c r="FB116" s="2">
        <f t="shared" si="374"/>
        <v>101.27953000198664</v>
      </c>
      <c r="FC116" s="2">
        <f t="shared" si="374"/>
        <v>100.628972191728</v>
      </c>
      <c r="FD116" s="2">
        <f t="shared" si="374"/>
        <v>102.63487719941247</v>
      </c>
      <c r="FE116" s="2">
        <f t="shared" si="374"/>
        <v>105.79744802020113</v>
      </c>
      <c r="FG116" s="2">
        <f t="shared" si="306"/>
        <v>0.98910996289399455</v>
      </c>
      <c r="FH116" s="2">
        <f t="shared" si="375"/>
        <v>0.98883068622520032</v>
      </c>
      <c r="FI116" s="2">
        <f t="shared" si="375"/>
        <v>0.98840158957747049</v>
      </c>
      <c r="FJ116" s="2">
        <f t="shared" si="375"/>
        <v>0.98785072898871706</v>
      </c>
      <c r="FK116" s="2">
        <f t="shared" si="375"/>
        <v>0.98786753045905007</v>
      </c>
      <c r="FL116" s="2">
        <f t="shared" si="375"/>
        <v>0.98636201865670481</v>
      </c>
      <c r="FM116" s="2">
        <f t="shared" si="375"/>
        <v>0.98684951215317906</v>
      </c>
      <c r="FN116" s="2">
        <f t="shared" si="375"/>
        <v>0.98713392018136825</v>
      </c>
      <c r="FO116" s="2">
        <f t="shared" si="375"/>
        <v>0.98600785538107949</v>
      </c>
      <c r="FP116" s="2">
        <f t="shared" si="375"/>
        <v>0.98747923830625217</v>
      </c>
      <c r="FQ116" s="2">
        <f t="shared" si="375"/>
        <v>0.98607795686636124</v>
      </c>
      <c r="FR116" s="2">
        <f t="shared" si="375"/>
        <v>0.98638405807772644</v>
      </c>
      <c r="FS116" s="2">
        <f t="shared" si="375"/>
        <v>0.98590319752650157</v>
      </c>
      <c r="FT116" s="2">
        <f t="shared" si="375"/>
        <v>0.98651114006247698</v>
      </c>
      <c r="FU116" s="2">
        <f t="shared" si="375"/>
        <v>0.98461927937771732</v>
      </c>
      <c r="FW116" s="2">
        <f t="shared" si="324"/>
        <v>9.0047713330330646E-3</v>
      </c>
      <c r="FX116" s="2">
        <f t="shared" si="376"/>
        <v>1.2809594469963043E-2</v>
      </c>
      <c r="FY116" s="2">
        <f t="shared" si="377"/>
        <v>1.1943286901990745E-2</v>
      </c>
      <c r="FZ116" s="2">
        <f t="shared" si="378"/>
        <v>1.0285939563187815E-2</v>
      </c>
      <c r="GA116" s="2">
        <f t="shared" si="379"/>
        <v>1.1429604847959081E-2</v>
      </c>
      <c r="GB116" s="2">
        <f t="shared" si="380"/>
        <v>1.1428522500975301E-2</v>
      </c>
      <c r="GC116" s="2">
        <f t="shared" si="381"/>
        <v>1.167545992227768E-2</v>
      </c>
      <c r="GD116" s="2">
        <f t="shared" si="382"/>
        <v>1.3216476400554534E-2</v>
      </c>
      <c r="GE116" s="2">
        <f t="shared" si="383"/>
        <v>1.281068397089572E-2</v>
      </c>
      <c r="GF116" s="2">
        <f t="shared" si="384"/>
        <v>1.2469170868294516E-2</v>
      </c>
      <c r="GG116" s="2">
        <f t="shared" si="385"/>
        <v>1.0553115736625514E-2</v>
      </c>
      <c r="GH116" s="2">
        <f t="shared" si="386"/>
        <v>9.7474341673827666E-3</v>
      </c>
      <c r="GI116" s="2">
        <f t="shared" si="387"/>
        <v>8.8882393302048886E-3</v>
      </c>
      <c r="GJ116" s="2">
        <f t="shared" si="388"/>
        <v>7.4809867789392588E-3</v>
      </c>
      <c r="GK116" s="2">
        <f t="shared" si="389"/>
        <v>7.3772969114153679E-3</v>
      </c>
      <c r="GM116" s="86">
        <f t="shared" si="325"/>
        <v>2.1995298511393101E-45</v>
      </c>
      <c r="GN116" s="86">
        <f t="shared" si="390"/>
        <v>1.9510428745604572E-50</v>
      </c>
      <c r="GO116" s="86">
        <f t="shared" si="391"/>
        <v>1.6765994030372118E-59</v>
      </c>
      <c r="GP116" s="86">
        <f t="shared" si="392"/>
        <v>1.2058249817765974E-70</v>
      </c>
      <c r="GQ116" s="86">
        <f t="shared" si="393"/>
        <v>3.8625469695837498E-54</v>
      </c>
      <c r="GR116" s="86">
        <f t="shared" si="394"/>
        <v>4.3434371650342717E-51</v>
      </c>
      <c r="GS116" s="86">
        <f t="shared" si="395"/>
        <v>1.7149692388413429E-44</v>
      </c>
      <c r="GT116" s="86">
        <f t="shared" si="396"/>
        <v>1.0574162154311517E-36</v>
      </c>
      <c r="GU116" s="86">
        <f t="shared" si="397"/>
        <v>3.7520664361524114E-43</v>
      </c>
      <c r="GV116" s="86">
        <f t="shared" si="398"/>
        <v>5.9160422973981913E-72</v>
      </c>
      <c r="GW116" s="86">
        <f t="shared" si="399"/>
        <v>2.5439085773667723E-65</v>
      </c>
      <c r="GX116" s="86">
        <f t="shared" si="400"/>
        <v>1.8341795618522875E-76</v>
      </c>
      <c r="GY116" s="86">
        <f t="shared" si="401"/>
        <v>8.6171342370859084E-54</v>
      </c>
      <c r="GZ116" s="86">
        <f t="shared" si="402"/>
        <v>9.3088387573894776E-53</v>
      </c>
      <c r="HA116" s="86">
        <f t="shared" si="403"/>
        <v>1.6707326473158389E-45</v>
      </c>
      <c r="HC116" s="86">
        <f t="shared" si="326"/>
        <v>2.5422316635267615E-6</v>
      </c>
      <c r="HD116" s="86">
        <f t="shared" si="404"/>
        <v>2.2402361838639836E-7</v>
      </c>
      <c r="HE116" s="86">
        <f t="shared" si="405"/>
        <v>1.4049233347737957E-9</v>
      </c>
      <c r="HF116" s="86">
        <f t="shared" si="406"/>
        <v>4.7226447334508225E-10</v>
      </c>
      <c r="HG116" s="86">
        <f t="shared" si="407"/>
        <v>3.2600252890528126E-11</v>
      </c>
      <c r="HH116" s="86">
        <f t="shared" si="408"/>
        <v>1.345618120043239E-13</v>
      </c>
      <c r="HI116" s="86">
        <f t="shared" si="409"/>
        <v>1.2469649973689601E-15</v>
      </c>
      <c r="HJ116" s="86">
        <f t="shared" si="410"/>
        <v>3.0099585956032707E-15</v>
      </c>
      <c r="HK116" s="86">
        <f t="shared" si="411"/>
        <v>3.2714114819628829E-10</v>
      </c>
      <c r="HL116" s="86">
        <f t="shared" si="412"/>
        <v>4.1897519265291842E-11</v>
      </c>
      <c r="HM116" s="86">
        <f t="shared" si="413"/>
        <v>5.9909051837448032E-12</v>
      </c>
      <c r="HN116" s="86">
        <f t="shared" si="414"/>
        <v>3.3653827998000738E-6</v>
      </c>
      <c r="HO116" s="86">
        <f t="shared" si="415"/>
        <v>5.3778674173923063E-6</v>
      </c>
      <c r="HP116" s="86">
        <f t="shared" si="416"/>
        <v>1.97618468413788E-7</v>
      </c>
      <c r="HQ116" s="86">
        <f t="shared" si="417"/>
        <v>2.248304442829313E-6</v>
      </c>
      <c r="HS116" s="86">
        <f t="shared" si="327"/>
        <v>5.3660015655461718E-9</v>
      </c>
      <c r="HT116" s="86">
        <f t="shared" si="418"/>
        <v>2.6592559844267179E-6</v>
      </c>
      <c r="HU116" s="86">
        <f t="shared" si="419"/>
        <v>7.0452547561474058E-9</v>
      </c>
      <c r="HV116" s="86">
        <f t="shared" si="420"/>
        <v>3.6529405189890082E-10</v>
      </c>
      <c r="HW116" s="86">
        <f t="shared" si="421"/>
        <v>1.507970727773181E-9</v>
      </c>
      <c r="HX116" s="86">
        <f t="shared" si="422"/>
        <v>1.5174391987109524E-9</v>
      </c>
      <c r="HY116" s="86">
        <f t="shared" si="423"/>
        <v>2.9752278632161583E-9</v>
      </c>
      <c r="HZ116" s="86">
        <f t="shared" si="424"/>
        <v>2.1937252737172695E-8</v>
      </c>
      <c r="IA116" s="86">
        <f t="shared" si="425"/>
        <v>6.6132550883304987E-9</v>
      </c>
      <c r="IB116" s="86">
        <f t="shared" si="426"/>
        <v>2.2080007233523703E-8</v>
      </c>
      <c r="IC116" s="86">
        <f t="shared" si="427"/>
        <v>1.7971848630284842E-10</v>
      </c>
      <c r="ID116" s="86">
        <f t="shared" si="428"/>
        <v>2.8997625325833597E-9</v>
      </c>
      <c r="IE116" s="86">
        <f t="shared" si="429"/>
        <v>3.3928707609892017E-11</v>
      </c>
      <c r="IF116" s="86">
        <f t="shared" si="430"/>
        <v>3.8808984922098003E-6</v>
      </c>
      <c r="IG116" s="86">
        <f t="shared" si="431"/>
        <v>8.1666732559170511E-5</v>
      </c>
      <c r="II116" s="86">
        <f t="shared" si="328"/>
        <v>1.3786191020678229E-42</v>
      </c>
      <c r="IJ116" s="86">
        <f t="shared" si="329"/>
        <v>9.968265139596803E-36</v>
      </c>
      <c r="IK116" s="86">
        <f t="shared" si="330"/>
        <v>6.8865029459698723E-47</v>
      </c>
      <c r="IL116" s="86">
        <f t="shared" si="331"/>
        <v>1.6976293645227819E-49</v>
      </c>
      <c r="IM116" s="86">
        <f t="shared" si="332"/>
        <v>7.9881878669064456E-49</v>
      </c>
      <c r="IN116" s="86">
        <f t="shared" si="333"/>
        <v>1.7386381536447635E-49</v>
      </c>
      <c r="IO116" s="86">
        <f t="shared" si="334"/>
        <v>9.7571210713924165E-49</v>
      </c>
      <c r="IP116" s="86">
        <f t="shared" si="335"/>
        <v>2.274914035596355E-43</v>
      </c>
      <c r="IQ116" s="86">
        <f t="shared" si="336"/>
        <v>3.5371890260922475E-46</v>
      </c>
      <c r="IR116" s="86">
        <f t="shared" si="337"/>
        <v>2.4951931651565879E-43</v>
      </c>
      <c r="IS116" s="86">
        <f t="shared" si="338"/>
        <v>1.3176478380798833E-55</v>
      </c>
      <c r="IT116" s="86">
        <f t="shared" si="339"/>
        <v>1.4649454715431514E-45</v>
      </c>
      <c r="IU116" s="86">
        <f t="shared" si="340"/>
        <v>4.1094739545429882E-54</v>
      </c>
      <c r="IV116" s="86">
        <f t="shared" si="341"/>
        <v>2.4915995680581523E-40</v>
      </c>
      <c r="IW116" s="86">
        <f t="shared" si="342"/>
        <v>8.4310678031813385E-34</v>
      </c>
      <c r="IY116" s="86">
        <f t="shared" si="343"/>
        <v>2.5475976650923078E-6</v>
      </c>
      <c r="IZ116" s="86">
        <f t="shared" si="344"/>
        <v>2.8832796028131164E-6</v>
      </c>
      <c r="JA116" s="86">
        <f t="shared" si="345"/>
        <v>8.4501780909212015E-9</v>
      </c>
      <c r="JB116" s="86">
        <f t="shared" si="346"/>
        <v>8.3755852524398302E-10</v>
      </c>
      <c r="JC116" s="86">
        <f t="shared" si="347"/>
        <v>1.5405709806637093E-9</v>
      </c>
      <c r="JD116" s="86">
        <f t="shared" si="348"/>
        <v>1.5175737605229568E-9</v>
      </c>
      <c r="JE116" s="86">
        <f t="shared" si="349"/>
        <v>2.9752291101811557E-9</v>
      </c>
      <c r="JF116" s="86">
        <f t="shared" si="350"/>
        <v>2.1937255747131292E-8</v>
      </c>
      <c r="JG116" s="86">
        <f t="shared" si="351"/>
        <v>6.9403962365267872E-9</v>
      </c>
      <c r="JH116" s="86">
        <f t="shared" si="352"/>
        <v>2.2121904752788995E-8</v>
      </c>
      <c r="JI116" s="86">
        <f t="shared" si="353"/>
        <v>1.8570939148659322E-10</v>
      </c>
      <c r="JJ116" s="86">
        <f t="shared" si="354"/>
        <v>3.368282562332657E-6</v>
      </c>
      <c r="JK116" s="86">
        <f t="shared" si="355"/>
        <v>5.3779013460999162E-6</v>
      </c>
      <c r="JL116" s="86">
        <f t="shared" si="356"/>
        <v>4.0785169606235887E-6</v>
      </c>
      <c r="JM116" s="86">
        <f t="shared" si="357"/>
        <v>8.3915037001999824E-5</v>
      </c>
    </row>
    <row r="117" spans="2:273" x14ac:dyDescent="0.25">
      <c r="B117" s="2">
        <v>90</v>
      </c>
      <c r="C117" s="37">
        <v>94.745999999999995</v>
      </c>
      <c r="D117" s="37">
        <v>97.543999999999997</v>
      </c>
      <c r="E117" s="37">
        <v>96.578999999999994</v>
      </c>
      <c r="F117" s="37">
        <v>93.789000000000001</v>
      </c>
      <c r="G117" s="37">
        <v>99.316000000000003</v>
      </c>
      <c r="H117" s="37">
        <v>94.332999999999998</v>
      </c>
      <c r="I117" s="37">
        <v>92.543999999999997</v>
      </c>
      <c r="J117" s="37">
        <v>99.543999999999997</v>
      </c>
      <c r="K117" s="37">
        <v>102.08799999999999</v>
      </c>
      <c r="L117" s="37">
        <v>102.63200000000001</v>
      </c>
      <c r="M117" s="37">
        <v>101.22799999999999</v>
      </c>
      <c r="N117" s="37">
        <v>101.614</v>
      </c>
      <c r="O117" s="37">
        <v>99.947000000000003</v>
      </c>
      <c r="P117" s="37">
        <v>101.517</v>
      </c>
      <c r="Q117" s="37">
        <v>106.45</v>
      </c>
      <c r="S117" s="4">
        <f t="shared" si="229"/>
        <v>96.093263431251586</v>
      </c>
      <c r="T117" s="4">
        <f t="shared" si="230"/>
        <v>97.492978685592476</v>
      </c>
      <c r="U117" s="4">
        <f t="shared" si="231"/>
        <v>97.684054571985143</v>
      </c>
      <c r="V117" s="4">
        <f t="shared" si="232"/>
        <v>96.610614973751154</v>
      </c>
      <c r="W117" s="4">
        <f t="shared" si="233"/>
        <v>95.67440275772357</v>
      </c>
      <c r="X117" s="4">
        <f t="shared" si="234"/>
        <v>93.691782506328352</v>
      </c>
      <c r="Y117" s="4">
        <f t="shared" si="235"/>
        <v>93.883297550670747</v>
      </c>
      <c r="Z117" s="4">
        <f t="shared" si="236"/>
        <v>98.408934856959647</v>
      </c>
      <c r="AA117" s="4">
        <f t="shared" si="237"/>
        <v>100.35053214983752</v>
      </c>
      <c r="AB117" s="4">
        <f t="shared" si="238"/>
        <v>102.03569289627417</v>
      </c>
      <c r="AC117" s="4">
        <f t="shared" si="239"/>
        <v>101.18239146389533</v>
      </c>
      <c r="AD117" s="4">
        <f t="shared" si="240"/>
        <v>101.54982833798292</v>
      </c>
      <c r="AE117" s="4">
        <f t="shared" si="241"/>
        <v>100.97713967204895</v>
      </c>
      <c r="AF117" s="4">
        <f t="shared" si="242"/>
        <v>102.56864902620492</v>
      </c>
      <c r="AG117" s="4">
        <f t="shared" si="243"/>
        <v>105.65535454002381</v>
      </c>
      <c r="AI117" s="4">
        <f t="shared" si="244"/>
        <v>-1.3472634312515908</v>
      </c>
      <c r="AJ117" s="4">
        <f t="shared" si="245"/>
        <v>5.102131440752089E-2</v>
      </c>
      <c r="AK117" s="4">
        <f t="shared" si="246"/>
        <v>-1.1050545719851499</v>
      </c>
      <c r="AL117" s="4">
        <f t="shared" si="247"/>
        <v>-2.8216149737511529</v>
      </c>
      <c r="AM117" s="4">
        <f t="shared" si="248"/>
        <v>3.6415972422764327</v>
      </c>
      <c r="AN117" s="4">
        <f t="shared" si="249"/>
        <v>0.64121749367164682</v>
      </c>
      <c r="AO117" s="4">
        <f t="shared" si="250"/>
        <v>-1.3392975506707501</v>
      </c>
      <c r="AP117" s="4">
        <f t="shared" si="251"/>
        <v>1.1350651430403502</v>
      </c>
      <c r="AQ117" s="4">
        <f t="shared" si="252"/>
        <v>1.7374678501624743</v>
      </c>
      <c r="AR117" s="4">
        <f t="shared" si="253"/>
        <v>0.59630710372583451</v>
      </c>
      <c r="AS117" s="4">
        <f t="shared" si="254"/>
        <v>4.5608536104666086E-2</v>
      </c>
      <c r="AT117" s="4">
        <f t="shared" si="255"/>
        <v>6.4171662017088238E-2</v>
      </c>
      <c r="AU117" s="4">
        <f t="shared" si="256"/>
        <v>-1.0301396720489464</v>
      </c>
      <c r="AV117" s="4">
        <f t="shared" si="358"/>
        <v>-1.0516490262049274</v>
      </c>
      <c r="AW117" s="4">
        <f t="shared" si="358"/>
        <v>0.79464545997619496</v>
      </c>
      <c r="AY117" s="2">
        <f t="shared" si="308"/>
        <v>96.093260029666368</v>
      </c>
      <c r="AZ117" s="2">
        <f t="shared" si="359"/>
        <v>97.492724526792756</v>
      </c>
      <c r="BA117" s="2">
        <f t="shared" si="360"/>
        <v>97.684052580067842</v>
      </c>
      <c r="BB117" s="2">
        <f t="shared" si="361"/>
        <v>96.610614756213977</v>
      </c>
      <c r="BC117" s="2">
        <f t="shared" si="362"/>
        <v>95.674401624213061</v>
      </c>
      <c r="BD117" s="2">
        <f t="shared" si="363"/>
        <v>93.691781159457889</v>
      </c>
      <c r="BE117" s="2">
        <f t="shared" si="364"/>
        <v>93.883295062670442</v>
      </c>
      <c r="BF117" s="2">
        <f t="shared" si="365"/>
        <v>98.408918077744488</v>
      </c>
      <c r="BG117" s="2">
        <f t="shared" si="366"/>
        <v>100.35052563995359</v>
      </c>
      <c r="BH117" s="2">
        <f t="shared" si="367"/>
        <v>102.03567353902282</v>
      </c>
      <c r="BI117" s="2">
        <f t="shared" si="368"/>
        <v>101.18239115665067</v>
      </c>
      <c r="BJ117" s="2">
        <f t="shared" si="369"/>
        <v>101.54982112139781</v>
      </c>
      <c r="BK117" s="2">
        <f t="shared" si="370"/>
        <v>100.97713332851868</v>
      </c>
      <c r="BL117" s="2">
        <f t="shared" si="371"/>
        <v>102.56593113069867</v>
      </c>
      <c r="BM117" s="2">
        <f t="shared" si="372"/>
        <v>105.58383654318479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94.745999999999995</v>
      </c>
      <c r="CF117" s="2">
        <f t="shared" si="310"/>
        <v>97.543999999999997</v>
      </c>
      <c r="CG117" s="2">
        <f t="shared" si="311"/>
        <v>96.578999999999994</v>
      </c>
      <c r="CH117" s="2">
        <f t="shared" si="312"/>
        <v>93.789000000000001</v>
      </c>
      <c r="CI117" s="2">
        <f t="shared" si="313"/>
        <v>99.316000000000003</v>
      </c>
      <c r="CJ117" s="2">
        <f t="shared" si="314"/>
        <v>94.332999999999998</v>
      </c>
      <c r="CK117" s="2">
        <f t="shared" si="315"/>
        <v>92.543999999999997</v>
      </c>
      <c r="CL117" s="2">
        <f t="shared" si="316"/>
        <v>99.543999999999997</v>
      </c>
      <c r="CM117" s="2">
        <f t="shared" si="317"/>
        <v>102.08799999999999</v>
      </c>
      <c r="CN117" s="2">
        <f t="shared" si="318"/>
        <v>102.63200000000001</v>
      </c>
      <c r="CO117" s="2">
        <f t="shared" si="319"/>
        <v>101.22799999999999</v>
      </c>
      <c r="CP117" s="2">
        <f t="shared" si="320"/>
        <v>101.614</v>
      </c>
      <c r="CQ117" s="2">
        <f t="shared" si="321"/>
        <v>99.947000000000003</v>
      </c>
      <c r="CR117" s="2">
        <f t="shared" si="322"/>
        <v>101.517</v>
      </c>
      <c r="CS117" s="2">
        <f t="shared" si="323"/>
        <v>106.45</v>
      </c>
      <c r="CU117" s="2">
        <f t="shared" si="273"/>
        <v>94.745999999999995</v>
      </c>
      <c r="CV117" s="2">
        <f t="shared" si="274"/>
        <v>97.543999999999997</v>
      </c>
      <c r="CW117" s="2">
        <f t="shared" si="275"/>
        <v>96.578999999999994</v>
      </c>
      <c r="CX117" s="2">
        <f t="shared" si="276"/>
        <v>93.789000000000001</v>
      </c>
      <c r="CY117" s="2">
        <f t="shared" si="277"/>
        <v>99.316000000000003</v>
      </c>
      <c r="CZ117" s="2">
        <f t="shared" si="278"/>
        <v>94.332999999999998</v>
      </c>
      <c r="DA117" s="2">
        <f t="shared" si="279"/>
        <v>92.543999999999997</v>
      </c>
      <c r="DB117" s="2">
        <f t="shared" si="280"/>
        <v>99.543999999999997</v>
      </c>
      <c r="DC117" s="2">
        <f t="shared" si="281"/>
        <v>102.08799999999999</v>
      </c>
      <c r="DD117" s="2">
        <f t="shared" si="282"/>
        <v>102.63200000000001</v>
      </c>
      <c r="DE117" s="2">
        <f t="shared" si="283"/>
        <v>101.22799999999999</v>
      </c>
      <c r="DF117" s="2">
        <f t="shared" si="284"/>
        <v>101.614</v>
      </c>
      <c r="DG117" s="2">
        <f t="shared" si="285"/>
        <v>99.947000000000003</v>
      </c>
      <c r="DH117" s="2">
        <f t="shared" si="286"/>
        <v>101.517</v>
      </c>
      <c r="DI117" s="2">
        <f t="shared" si="287"/>
        <v>106.45</v>
      </c>
      <c r="DK117" s="2">
        <f t="shared" si="288"/>
        <v>115.50333574108816</v>
      </c>
      <c r="DL117" s="2">
        <f t="shared" si="373"/>
        <v>122.93464718574107</v>
      </c>
      <c r="DM117" s="2">
        <f t="shared" si="373"/>
        <v>120.12832624831309</v>
      </c>
      <c r="DN117" s="2">
        <f t="shared" si="373"/>
        <v>115.68534089068827</v>
      </c>
      <c r="DO117" s="2">
        <f t="shared" si="373"/>
        <v>118.23029871977242</v>
      </c>
      <c r="DP117" s="2">
        <f t="shared" si="373"/>
        <v>121.07328549978551</v>
      </c>
      <c r="DQ117" s="2">
        <f t="shared" si="373"/>
        <v>116.81451303935513</v>
      </c>
      <c r="DR117" s="2">
        <f t="shared" si="373"/>
        <v>120.51844926505454</v>
      </c>
      <c r="DS117" s="2">
        <f t="shared" si="373"/>
        <v>125.35788112398113</v>
      </c>
      <c r="DT117" s="2">
        <f t="shared" si="373"/>
        <v>123.86463063063063</v>
      </c>
      <c r="DU117" s="2">
        <f t="shared" si="373"/>
        <v>126.36988795518209</v>
      </c>
      <c r="DV117" s="2">
        <f t="shared" si="373"/>
        <v>127.07561381381383</v>
      </c>
      <c r="DW117" s="2">
        <f t="shared" si="373"/>
        <v>125.56083499288764</v>
      </c>
      <c r="DX117" s="2">
        <f t="shared" si="373"/>
        <v>123.43652607871026</v>
      </c>
      <c r="DY117" s="2">
        <f t="shared" si="373"/>
        <v>119.15185962566848</v>
      </c>
      <c r="EA117" s="2">
        <f t="shared" si="228"/>
        <v>95.897786641580467</v>
      </c>
      <c r="EB117" s="2">
        <f t="shared" si="290"/>
        <v>97.230873779637378</v>
      </c>
      <c r="EC117" s="2">
        <f t="shared" si="291"/>
        <v>97.444496379505409</v>
      </c>
      <c r="ED117" s="2">
        <f t="shared" si="292"/>
        <v>96.397800713764923</v>
      </c>
      <c r="EE117" s="2">
        <f t="shared" si="293"/>
        <v>95.422701362293239</v>
      </c>
      <c r="EF117" s="2">
        <f t="shared" si="294"/>
        <v>93.34820584324703</v>
      </c>
      <c r="EG117" s="2">
        <f t="shared" si="295"/>
        <v>93.604661589403975</v>
      </c>
      <c r="EH117" s="2">
        <f t="shared" si="296"/>
        <v>98.147344720496889</v>
      </c>
      <c r="EI117" s="2">
        <f t="shared" si="297"/>
        <v>100.02953780278932</v>
      </c>
      <c r="EJ117" s="2">
        <f t="shared" si="298"/>
        <v>101.78262872987172</v>
      </c>
      <c r="EK117" s="2">
        <f t="shared" si="299"/>
        <v>100.85882740927777</v>
      </c>
      <c r="EL117" s="2">
        <f t="shared" si="300"/>
        <v>101.22921311585448</v>
      </c>
      <c r="EM117" s="2">
        <f t="shared" si="301"/>
        <v>100.65801940212597</v>
      </c>
      <c r="EN117" s="2">
        <f t="shared" si="302"/>
        <v>102.30409828400654</v>
      </c>
      <c r="EO117" s="2">
        <f t="shared" si="303"/>
        <v>105.38876616525491</v>
      </c>
      <c r="EQ117" s="2">
        <f t="shared" si="304"/>
        <v>95.955324680689259</v>
      </c>
      <c r="ER117" s="2">
        <f t="shared" si="374"/>
        <v>97.213820683854166</v>
      </c>
      <c r="ES117" s="2">
        <f t="shared" si="374"/>
        <v>97.395900032750433</v>
      </c>
      <c r="ET117" s="2">
        <f t="shared" si="374"/>
        <v>96.29788596709939</v>
      </c>
      <c r="EU117" s="2">
        <f t="shared" si="374"/>
        <v>95.348074797356432</v>
      </c>
      <c r="EV117" s="2">
        <f t="shared" si="374"/>
        <v>93.213738827883574</v>
      </c>
      <c r="EW117" s="2">
        <f t="shared" si="374"/>
        <v>93.600459267470058</v>
      </c>
      <c r="EX117" s="2">
        <f t="shared" si="374"/>
        <v>98.06258151911878</v>
      </c>
      <c r="EY117" s="2">
        <f t="shared" si="374"/>
        <v>99.842411139343</v>
      </c>
      <c r="EZ117" s="2">
        <f t="shared" si="374"/>
        <v>101.82735502219641</v>
      </c>
      <c r="FA117" s="2">
        <f t="shared" si="374"/>
        <v>100.79404501889762</v>
      </c>
      <c r="FB117" s="2">
        <f t="shared" si="374"/>
        <v>101.16041114800979</v>
      </c>
      <c r="FC117" s="2">
        <f t="shared" si="374"/>
        <v>100.50960670840259</v>
      </c>
      <c r="FD117" s="2">
        <f t="shared" si="374"/>
        <v>102.49357251111289</v>
      </c>
      <c r="FE117" s="2">
        <f t="shared" si="374"/>
        <v>105.60508303987868</v>
      </c>
      <c r="FG117" s="2">
        <f t="shared" si="306"/>
        <v>0.99005864225740892</v>
      </c>
      <c r="FH117" s="2">
        <f t="shared" si="375"/>
        <v>0.98980344381257157</v>
      </c>
      <c r="FI117" s="2">
        <f t="shared" si="375"/>
        <v>0.98941131786100345</v>
      </c>
      <c r="FJ117" s="2">
        <f t="shared" si="375"/>
        <v>0.98890787562034654</v>
      </c>
      <c r="FK117" s="2">
        <f t="shared" si="375"/>
        <v>0.98892323153425366</v>
      </c>
      <c r="FL117" s="2">
        <f t="shared" si="375"/>
        <v>0.98754706973977047</v>
      </c>
      <c r="FM117" s="2">
        <f t="shared" si="375"/>
        <v>0.98799271891127816</v>
      </c>
      <c r="FN117" s="2">
        <f t="shared" si="375"/>
        <v>0.9882526969106189</v>
      </c>
      <c r="FO117" s="2">
        <f t="shared" si="375"/>
        <v>0.9872232822954955</v>
      </c>
      <c r="FP117" s="2">
        <f t="shared" si="375"/>
        <v>0.98856833545279577</v>
      </c>
      <c r="FQ117" s="2">
        <f t="shared" si="375"/>
        <v>0.98728737292921931</v>
      </c>
      <c r="FR117" s="2">
        <f t="shared" si="375"/>
        <v>0.98756721821872528</v>
      </c>
      <c r="FS117" s="2">
        <f t="shared" si="375"/>
        <v>0.98712759685506135</v>
      </c>
      <c r="FT117" s="2">
        <f t="shared" si="375"/>
        <v>0.9876833952751114</v>
      </c>
      <c r="FU117" s="2">
        <f t="shared" si="375"/>
        <v>0.98595360657568243</v>
      </c>
      <c r="FW117" s="2">
        <f t="shared" si="324"/>
        <v>9.8649651004493223E-3</v>
      </c>
      <c r="FX117" s="2">
        <f t="shared" si="376"/>
        <v>1.4028104453009971E-2</v>
      </c>
      <c r="FY117" s="2">
        <f t="shared" si="377"/>
        <v>1.3080481474094408E-2</v>
      </c>
      <c r="FZ117" s="2">
        <f t="shared" si="378"/>
        <v>1.1267127311205802E-2</v>
      </c>
      <c r="GA117" s="2">
        <f t="shared" si="379"/>
        <v>1.2518508251399503E-2</v>
      </c>
      <c r="GB117" s="2">
        <f t="shared" si="380"/>
        <v>1.2517324094405214E-2</v>
      </c>
      <c r="GC117" s="2">
        <f t="shared" si="381"/>
        <v>1.2787483064539773E-2</v>
      </c>
      <c r="GD117" s="2">
        <f t="shared" si="382"/>
        <v>1.4473123497190016E-2</v>
      </c>
      <c r="GE117" s="2">
        <f t="shared" si="383"/>
        <v>1.4029296119647613E-2</v>
      </c>
      <c r="GF117" s="2">
        <f t="shared" si="384"/>
        <v>1.3655746076031997E-2</v>
      </c>
      <c r="GG117" s="2">
        <f t="shared" si="385"/>
        <v>1.1559492060952564E-2</v>
      </c>
      <c r="GH117" s="2">
        <f t="shared" si="386"/>
        <v>1.0677807464006272E-2</v>
      </c>
      <c r="GI117" s="2">
        <f t="shared" si="387"/>
        <v>9.7374105907082602E-3</v>
      </c>
      <c r="GJ117" s="2">
        <f t="shared" si="388"/>
        <v>8.196822814582231E-3</v>
      </c>
      <c r="GK117" s="2">
        <f t="shared" si="389"/>
        <v>8.0832919405570414E-3</v>
      </c>
      <c r="GM117" s="86">
        <f t="shared" si="325"/>
        <v>1.7683287066330009E-48</v>
      </c>
      <c r="GN117" s="86">
        <f t="shared" si="390"/>
        <v>9.2296854580563562E-54</v>
      </c>
      <c r="GO117" s="86">
        <f t="shared" si="391"/>
        <v>2.1984958271224513E-63</v>
      </c>
      <c r="GP117" s="86">
        <f t="shared" si="392"/>
        <v>2.153790630401345E-75</v>
      </c>
      <c r="GQ117" s="86">
        <f t="shared" si="393"/>
        <v>1.2780075999918578E-57</v>
      </c>
      <c r="GR117" s="86">
        <f t="shared" si="394"/>
        <v>2.1058040657974175E-54</v>
      </c>
      <c r="GS117" s="86">
        <f t="shared" si="395"/>
        <v>2.0035103653396178E-47</v>
      </c>
      <c r="GT117" s="86">
        <f t="shared" si="396"/>
        <v>4.5231101139138606E-39</v>
      </c>
      <c r="GU117" s="86">
        <f t="shared" si="397"/>
        <v>5.584693942641012E-46</v>
      </c>
      <c r="GV117" s="86">
        <f t="shared" si="398"/>
        <v>1.1920041541203673E-76</v>
      </c>
      <c r="GW117" s="86">
        <f t="shared" si="399"/>
        <v>1.3212597157805175E-69</v>
      </c>
      <c r="GX117" s="86">
        <f t="shared" si="400"/>
        <v>1.4212665762031026E-81</v>
      </c>
      <c r="GY117" s="86">
        <f t="shared" si="401"/>
        <v>2.115715451290726E-57</v>
      </c>
      <c r="GZ117" s="86">
        <f t="shared" si="402"/>
        <v>2.7835033180257955E-56</v>
      </c>
      <c r="HA117" s="86">
        <f t="shared" si="403"/>
        <v>1.812196721225573E-48</v>
      </c>
      <c r="HC117" s="86">
        <f t="shared" si="326"/>
        <v>1.8193069429063388E-7</v>
      </c>
      <c r="HD117" s="86">
        <f t="shared" si="404"/>
        <v>1.1331401395494347E-8</v>
      </c>
      <c r="HE117" s="86">
        <f t="shared" si="405"/>
        <v>3.3777790211201392E-11</v>
      </c>
      <c r="HF117" s="86">
        <f t="shared" si="406"/>
        <v>6.1902833005440995E-12</v>
      </c>
      <c r="HG117" s="86">
        <f t="shared" si="407"/>
        <v>4.8777001323674657E-13</v>
      </c>
      <c r="HH117" s="86">
        <f t="shared" si="408"/>
        <v>6.6121043134300214E-16</v>
      </c>
      <c r="HI117" s="86">
        <f t="shared" si="409"/>
        <v>2.3543559144938857E-18</v>
      </c>
      <c r="HJ117" s="86">
        <f t="shared" si="410"/>
        <v>9.6427984490462099E-18</v>
      </c>
      <c r="HK117" s="86">
        <f t="shared" si="411"/>
        <v>7.5888377785381618E-12</v>
      </c>
      <c r="HL117" s="86">
        <f t="shared" si="412"/>
        <v>7.0786863821426128E-13</v>
      </c>
      <c r="HM117" s="86">
        <f t="shared" si="413"/>
        <v>6.0716499275512181E-14</v>
      </c>
      <c r="HN117" s="86">
        <f t="shared" si="414"/>
        <v>3.0668222094776036E-7</v>
      </c>
      <c r="HO117" s="86">
        <f t="shared" si="415"/>
        <v>4.3290936530427293E-7</v>
      </c>
      <c r="HP117" s="86">
        <f t="shared" si="416"/>
        <v>7.1466500174388908E-9</v>
      </c>
      <c r="HQ117" s="86">
        <f t="shared" si="417"/>
        <v>1.8513844017124236E-7</v>
      </c>
      <c r="HS117" s="86">
        <f t="shared" si="327"/>
        <v>2.200295140793692E-8</v>
      </c>
      <c r="HT117" s="86">
        <f t="shared" si="418"/>
        <v>8.2431213594236384E-6</v>
      </c>
      <c r="HU117" s="86">
        <f t="shared" si="419"/>
        <v>3.3654399538134619E-8</v>
      </c>
      <c r="HV117" s="86">
        <f t="shared" si="420"/>
        <v>1.9599188532101056E-9</v>
      </c>
      <c r="HW117" s="86">
        <f t="shared" si="421"/>
        <v>7.8346531529280818E-9</v>
      </c>
      <c r="HX117" s="86">
        <f t="shared" si="422"/>
        <v>7.9710425466916814E-9</v>
      </c>
      <c r="HY117" s="86">
        <f t="shared" si="423"/>
        <v>1.5105357752494448E-8</v>
      </c>
      <c r="HZ117" s="86">
        <f t="shared" si="424"/>
        <v>9.7151313410090106E-8</v>
      </c>
      <c r="IA117" s="86">
        <f t="shared" si="425"/>
        <v>3.2083998830252924E-8</v>
      </c>
      <c r="IB117" s="86">
        <f t="shared" si="426"/>
        <v>9.5790210191383991E-8</v>
      </c>
      <c r="IC117" s="86">
        <f t="shared" si="427"/>
        <v>1.1119702077353606E-9</v>
      </c>
      <c r="ID117" s="86">
        <f t="shared" si="428"/>
        <v>1.3131198856803468E-8</v>
      </c>
      <c r="IE117" s="86">
        <f t="shared" si="429"/>
        <v>2.0510933831946255E-10</v>
      </c>
      <c r="IF117" s="86">
        <f t="shared" si="430"/>
        <v>8.6872137762024235E-6</v>
      </c>
      <c r="IG117" s="86">
        <f t="shared" si="431"/>
        <v>1.4639857930156302E-4</v>
      </c>
      <c r="II117" s="86">
        <f t="shared" si="328"/>
        <v>5.2991963237118381E-41</v>
      </c>
      <c r="IJ117" s="86">
        <f t="shared" si="329"/>
        <v>2.6660530667202228E-34</v>
      </c>
      <c r="IK117" s="86">
        <f t="shared" si="330"/>
        <v>5.0213101924049005E-45</v>
      </c>
      <c r="IL117" s="86">
        <f t="shared" si="331"/>
        <v>1.3656112461679715E-47</v>
      </c>
      <c r="IM117" s="86">
        <f t="shared" si="332"/>
        <v>6.6931350786974365E-47</v>
      </c>
      <c r="IN117" s="86">
        <f t="shared" si="333"/>
        <v>1.5498736575314034E-47</v>
      </c>
      <c r="IO117" s="86">
        <f t="shared" si="334"/>
        <v>8.2829214683963781E-47</v>
      </c>
      <c r="IP117" s="86">
        <f t="shared" si="335"/>
        <v>1.3051411642646321E-41</v>
      </c>
      <c r="IQ117" s="86">
        <f t="shared" si="336"/>
        <v>2.5817911171406897E-44</v>
      </c>
      <c r="IR117" s="86">
        <f t="shared" si="337"/>
        <v>1.3510244507727925E-41</v>
      </c>
      <c r="IS117" s="86">
        <f t="shared" si="338"/>
        <v>1.9070893566856091E-53</v>
      </c>
      <c r="IT117" s="86">
        <f t="shared" si="339"/>
        <v>7.8436263114788967E-44</v>
      </c>
      <c r="IU117" s="86">
        <f t="shared" si="340"/>
        <v>4.346097554120563E-52</v>
      </c>
      <c r="IV117" s="86">
        <f t="shared" si="341"/>
        <v>6.8770360461065297E-39</v>
      </c>
      <c r="IW117" s="86">
        <f t="shared" si="342"/>
        <v>1.3216395956407937E-32</v>
      </c>
      <c r="IY117" s="86">
        <f t="shared" si="343"/>
        <v>2.039336456985708E-7</v>
      </c>
      <c r="IZ117" s="86">
        <f t="shared" si="344"/>
        <v>8.2544527608191326E-6</v>
      </c>
      <c r="JA117" s="86">
        <f t="shared" si="345"/>
        <v>3.3688177328345821E-8</v>
      </c>
      <c r="JB117" s="86">
        <f t="shared" si="346"/>
        <v>1.9661091365106497E-9</v>
      </c>
      <c r="JC117" s="86">
        <f t="shared" si="347"/>
        <v>7.8351409229413189E-9</v>
      </c>
      <c r="JD117" s="86">
        <f t="shared" si="348"/>
        <v>7.9710432079021122E-9</v>
      </c>
      <c r="JE117" s="86">
        <f t="shared" si="349"/>
        <v>1.5105357754848803E-8</v>
      </c>
      <c r="JF117" s="86">
        <f t="shared" si="350"/>
        <v>9.7151313419732901E-8</v>
      </c>
      <c r="JG117" s="86">
        <f t="shared" si="351"/>
        <v>3.2091587668031464E-8</v>
      </c>
      <c r="JH117" s="86">
        <f t="shared" si="352"/>
        <v>9.5790918060022205E-8</v>
      </c>
      <c r="JI117" s="86">
        <f t="shared" si="353"/>
        <v>1.1120309242346361E-9</v>
      </c>
      <c r="JJ117" s="86">
        <f t="shared" si="354"/>
        <v>3.1981341980456384E-7</v>
      </c>
      <c r="JK117" s="86">
        <f t="shared" si="355"/>
        <v>4.3311447464259241E-7</v>
      </c>
      <c r="JL117" s="86">
        <f t="shared" si="356"/>
        <v>8.6943604262198622E-6</v>
      </c>
      <c r="JM117" s="86">
        <f t="shared" si="357"/>
        <v>1.4658371774173425E-4</v>
      </c>
    </row>
    <row r="118" spans="2:273" x14ac:dyDescent="0.25">
      <c r="B118" s="2">
        <v>91</v>
      </c>
      <c r="C118" s="37">
        <v>95.302000000000007</v>
      </c>
      <c r="D118" s="37">
        <v>95.561000000000007</v>
      </c>
      <c r="E118" s="37">
        <v>95.07</v>
      </c>
      <c r="F118" s="37">
        <v>98.018000000000001</v>
      </c>
      <c r="G118" s="37">
        <v>94.894999999999996</v>
      </c>
      <c r="H118" s="37">
        <v>92.789000000000001</v>
      </c>
      <c r="I118" s="37">
        <v>93.543999999999997</v>
      </c>
      <c r="J118" s="37">
        <v>98.947000000000003</v>
      </c>
      <c r="K118" s="37">
        <v>99.385999999999996</v>
      </c>
      <c r="L118" s="37">
        <v>100.684</v>
      </c>
      <c r="M118" s="37">
        <v>100.842</v>
      </c>
      <c r="N118" s="37">
        <v>100.544</v>
      </c>
      <c r="O118" s="37">
        <v>99.718999999999994</v>
      </c>
      <c r="P118" s="37">
        <v>99.983000000000004</v>
      </c>
      <c r="Q118" s="37">
        <v>104.75</v>
      </c>
      <c r="S118" s="4">
        <f t="shared" si="229"/>
        <v>95.93817796619463</v>
      </c>
      <c r="T118" s="4">
        <f t="shared" si="230"/>
        <v>97.330050652206694</v>
      </c>
      <c r="U118" s="4">
        <f t="shared" si="231"/>
        <v>97.517732797247533</v>
      </c>
      <c r="V118" s="4">
        <f t="shared" si="232"/>
        <v>96.458114573769805</v>
      </c>
      <c r="W118" s="4">
        <f t="shared" si="233"/>
        <v>95.515863836880385</v>
      </c>
      <c r="X118" s="4">
        <f t="shared" si="234"/>
        <v>93.524801671689232</v>
      </c>
      <c r="Y118" s="4">
        <f t="shared" si="235"/>
        <v>93.752131777776526</v>
      </c>
      <c r="Z118" s="4">
        <f t="shared" si="236"/>
        <v>98.218674766789377</v>
      </c>
      <c r="AA118" s="4">
        <f t="shared" si="237"/>
        <v>100.12721817990452</v>
      </c>
      <c r="AB118" s="4">
        <f t="shared" si="238"/>
        <v>101.87877020703458</v>
      </c>
      <c r="AC118" s="4">
        <f t="shared" si="239"/>
        <v>101.0203681300342</v>
      </c>
      <c r="AD118" s="4">
        <f t="shared" si="240"/>
        <v>101.395033223452</v>
      </c>
      <c r="AE118" s="4">
        <f t="shared" si="241"/>
        <v>100.81580394071121</v>
      </c>
      <c r="AF118" s="4">
        <f t="shared" si="242"/>
        <v>102.43107474699268</v>
      </c>
      <c r="AG118" s="4">
        <f t="shared" si="243"/>
        <v>105.53484743011811</v>
      </c>
      <c r="AI118" s="4">
        <f t="shared" si="244"/>
        <v>-0.63617796619462297</v>
      </c>
      <c r="AJ118" s="4">
        <f t="shared" si="245"/>
        <v>-1.7690506522066869</v>
      </c>
      <c r="AK118" s="4">
        <f t="shared" si="246"/>
        <v>-2.4477327972475393</v>
      </c>
      <c r="AL118" s="4">
        <f t="shared" si="247"/>
        <v>1.5598854262301955</v>
      </c>
      <c r="AM118" s="4">
        <f t="shared" si="248"/>
        <v>-0.62086383688038893</v>
      </c>
      <c r="AN118" s="4">
        <f t="shared" si="249"/>
        <v>-0.73580167168923083</v>
      </c>
      <c r="AO118" s="4">
        <f t="shared" si="250"/>
        <v>-0.20813177777652925</v>
      </c>
      <c r="AP118" s="4">
        <f t="shared" si="251"/>
        <v>0.72832523321062581</v>
      </c>
      <c r="AQ118" s="4">
        <f t="shared" si="252"/>
        <v>-0.74121817990452143</v>
      </c>
      <c r="AR118" s="4">
        <f t="shared" si="253"/>
        <v>-1.1947702070345798</v>
      </c>
      <c r="AS118" s="4">
        <f t="shared" si="254"/>
        <v>-0.17836813003420104</v>
      </c>
      <c r="AT118" s="4">
        <f t="shared" si="255"/>
        <v>-0.85103322345200638</v>
      </c>
      <c r="AU118" s="4">
        <f t="shared" si="256"/>
        <v>-1.0968039407112116</v>
      </c>
      <c r="AV118" s="4">
        <f t="shared" si="358"/>
        <v>-2.448074746992674</v>
      </c>
      <c r="AW118" s="4">
        <f t="shared" si="358"/>
        <v>-0.78484743011810565</v>
      </c>
      <c r="AY118" s="2">
        <f t="shared" si="308"/>
        <v>95.938177821639883</v>
      </c>
      <c r="AZ118" s="2">
        <f t="shared" si="359"/>
        <v>97.329341201143095</v>
      </c>
      <c r="BA118" s="2">
        <f t="shared" si="360"/>
        <v>97.517724334614726</v>
      </c>
      <c r="BB118" s="2">
        <f t="shared" si="361"/>
        <v>96.458113531552328</v>
      </c>
      <c r="BC118" s="2">
        <f t="shared" si="362"/>
        <v>95.515858600055196</v>
      </c>
      <c r="BD118" s="2">
        <f t="shared" si="363"/>
        <v>93.52479538880678</v>
      </c>
      <c r="BE118" s="2">
        <f t="shared" si="364"/>
        <v>93.752120562226835</v>
      </c>
      <c r="BF118" s="2">
        <f t="shared" si="365"/>
        <v>98.218608548944346</v>
      </c>
      <c r="BG118" s="2">
        <f t="shared" si="366"/>
        <v>100.12719012880648</v>
      </c>
      <c r="BH118" s="2">
        <f t="shared" si="367"/>
        <v>101.87869517945303</v>
      </c>
      <c r="BI118" s="2">
        <f t="shared" si="368"/>
        <v>101.02036645250534</v>
      </c>
      <c r="BJ118" s="2">
        <f t="shared" si="369"/>
        <v>101.39502008664221</v>
      </c>
      <c r="BK118" s="2">
        <f t="shared" si="370"/>
        <v>100.81580327803715</v>
      </c>
      <c r="BL118" s="2">
        <f t="shared" si="371"/>
        <v>102.4253654197595</v>
      </c>
      <c r="BM118" s="2">
        <f t="shared" si="372"/>
        <v>105.4132953773105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95.302000000000007</v>
      </c>
      <c r="CF118" s="2">
        <f t="shared" si="310"/>
        <v>95.561000000000007</v>
      </c>
      <c r="CG118" s="2">
        <f t="shared" si="311"/>
        <v>95.07</v>
      </c>
      <c r="CH118" s="2">
        <f t="shared" si="312"/>
        <v>98.018000000000001</v>
      </c>
      <c r="CI118" s="2">
        <f t="shared" si="313"/>
        <v>94.894999999999996</v>
      </c>
      <c r="CJ118" s="2">
        <f t="shared" si="314"/>
        <v>92.789000000000001</v>
      </c>
      <c r="CK118" s="2">
        <f t="shared" si="315"/>
        <v>93.543999999999997</v>
      </c>
      <c r="CL118" s="2">
        <f t="shared" si="316"/>
        <v>98.947000000000003</v>
      </c>
      <c r="CM118" s="2">
        <f t="shared" si="317"/>
        <v>99.385999999999996</v>
      </c>
      <c r="CN118" s="2">
        <f t="shared" si="318"/>
        <v>100.684</v>
      </c>
      <c r="CO118" s="2">
        <f t="shared" si="319"/>
        <v>100.842</v>
      </c>
      <c r="CP118" s="2">
        <f t="shared" si="320"/>
        <v>100.544</v>
      </c>
      <c r="CQ118" s="2">
        <f t="shared" si="321"/>
        <v>99.718999999999994</v>
      </c>
      <c r="CR118" s="2">
        <f t="shared" si="322"/>
        <v>99.983000000000004</v>
      </c>
      <c r="CS118" s="2">
        <f t="shared" si="323"/>
        <v>104.75</v>
      </c>
      <c r="CU118" s="2">
        <f t="shared" si="273"/>
        <v>95.302000000000007</v>
      </c>
      <c r="CV118" s="2">
        <f t="shared" si="274"/>
        <v>95.561000000000007</v>
      </c>
      <c r="CW118" s="2">
        <f t="shared" si="275"/>
        <v>95.07</v>
      </c>
      <c r="CX118" s="2">
        <f t="shared" si="276"/>
        <v>98.018000000000001</v>
      </c>
      <c r="CY118" s="2">
        <f t="shared" si="277"/>
        <v>94.894999999999996</v>
      </c>
      <c r="CZ118" s="2">
        <f t="shared" si="278"/>
        <v>92.789000000000001</v>
      </c>
      <c r="DA118" s="2">
        <f t="shared" si="279"/>
        <v>93.543999999999997</v>
      </c>
      <c r="DB118" s="2">
        <f t="shared" si="280"/>
        <v>98.947000000000003</v>
      </c>
      <c r="DC118" s="2">
        <f t="shared" si="281"/>
        <v>99.385999999999996</v>
      </c>
      <c r="DD118" s="2">
        <f t="shared" si="282"/>
        <v>100.684</v>
      </c>
      <c r="DE118" s="2">
        <f t="shared" si="283"/>
        <v>100.842</v>
      </c>
      <c r="DF118" s="2">
        <f t="shared" si="284"/>
        <v>100.544</v>
      </c>
      <c r="DG118" s="2">
        <f t="shared" si="285"/>
        <v>99.718999999999994</v>
      </c>
      <c r="DH118" s="2">
        <f t="shared" si="286"/>
        <v>99.983000000000004</v>
      </c>
      <c r="DI118" s="2">
        <f t="shared" si="287"/>
        <v>104.75</v>
      </c>
      <c r="DK118" s="2">
        <f t="shared" si="288"/>
        <v>115.66777560975609</v>
      </c>
      <c r="DL118" s="2">
        <f t="shared" si="373"/>
        <v>123.14231097560975</v>
      </c>
      <c r="DM118" s="2">
        <f t="shared" si="373"/>
        <v>120.28478879892037</v>
      </c>
      <c r="DN118" s="2">
        <f t="shared" si="373"/>
        <v>115.78812955465588</v>
      </c>
      <c r="DO118" s="2">
        <f t="shared" si="373"/>
        <v>118.35926813655763</v>
      </c>
      <c r="DP118" s="2">
        <f t="shared" si="373"/>
        <v>121.27279579579582</v>
      </c>
      <c r="DQ118" s="2">
        <f t="shared" si="373"/>
        <v>116.95479137031768</v>
      </c>
      <c r="DR118" s="2">
        <f t="shared" si="373"/>
        <v>120.6673522996681</v>
      </c>
      <c r="DS118" s="2">
        <f t="shared" si="373"/>
        <v>125.5578966966967</v>
      </c>
      <c r="DT118" s="2">
        <f t="shared" si="373"/>
        <v>124.00926126126126</v>
      </c>
      <c r="DU118" s="2">
        <f t="shared" si="373"/>
        <v>126.56422689075632</v>
      </c>
      <c r="DV118" s="2">
        <f t="shared" si="373"/>
        <v>127.30169154869157</v>
      </c>
      <c r="DW118" s="2">
        <f t="shared" si="373"/>
        <v>125.78049834044572</v>
      </c>
      <c r="DX118" s="2">
        <f t="shared" si="373"/>
        <v>123.61571787577049</v>
      </c>
      <c r="DY118" s="2">
        <f t="shared" si="373"/>
        <v>119.26025133689842</v>
      </c>
      <c r="EA118" s="2">
        <f t="shared" si="228"/>
        <v>95.757032267168427</v>
      </c>
      <c r="EB118" s="2">
        <f t="shared" si="290"/>
        <v>97.087014096433549</v>
      </c>
      <c r="EC118" s="2">
        <f t="shared" si="291"/>
        <v>97.296083934055275</v>
      </c>
      <c r="ED118" s="2">
        <f t="shared" si="292"/>
        <v>96.261415219310038</v>
      </c>
      <c r="EE118" s="2">
        <f t="shared" si="293"/>
        <v>95.283356821059897</v>
      </c>
      <c r="EF118" s="2">
        <f t="shared" si="294"/>
        <v>93.207177256822959</v>
      </c>
      <c r="EG118" s="2">
        <f t="shared" si="295"/>
        <v>93.495001876379689</v>
      </c>
      <c r="EH118" s="2">
        <f t="shared" si="296"/>
        <v>97.976239574090499</v>
      </c>
      <c r="EI118" s="2">
        <f t="shared" si="297"/>
        <v>99.829278443846334</v>
      </c>
      <c r="EJ118" s="2">
        <f t="shared" si="298"/>
        <v>101.64484265068134</v>
      </c>
      <c r="EK118" s="2">
        <f t="shared" si="299"/>
        <v>100.72110462594281</v>
      </c>
      <c r="EL118" s="2">
        <f t="shared" si="300"/>
        <v>101.09824432809773</v>
      </c>
      <c r="EM118" s="2">
        <f t="shared" si="301"/>
        <v>100.52030550673474</v>
      </c>
      <c r="EN118" s="2">
        <f t="shared" si="302"/>
        <v>102.18282958160609</v>
      </c>
      <c r="EO118" s="2">
        <f t="shared" si="303"/>
        <v>105.23175888825253</v>
      </c>
      <c r="EQ118" s="2">
        <f t="shared" si="304"/>
        <v>95.799992150407945</v>
      </c>
      <c r="ER118" s="2">
        <f t="shared" si="374"/>
        <v>97.074754457169391</v>
      </c>
      <c r="ES118" s="2">
        <f t="shared" si="374"/>
        <v>97.256404165763342</v>
      </c>
      <c r="ET118" s="2">
        <f t="shared" si="374"/>
        <v>96.177984439691357</v>
      </c>
      <c r="EU118" s="2">
        <f t="shared" si="374"/>
        <v>95.221971966054824</v>
      </c>
      <c r="EV118" s="2">
        <f t="shared" si="374"/>
        <v>93.099319476830701</v>
      </c>
      <c r="EW118" s="2">
        <f t="shared" si="374"/>
        <v>93.491017810777478</v>
      </c>
      <c r="EX118" s="2">
        <f t="shared" si="374"/>
        <v>97.913919336551132</v>
      </c>
      <c r="EY118" s="2">
        <f t="shared" si="374"/>
        <v>99.68420704704134</v>
      </c>
      <c r="EZ118" s="2">
        <f t="shared" si="374"/>
        <v>101.67498663379496</v>
      </c>
      <c r="FA118" s="2">
        <f t="shared" si="374"/>
        <v>100.66579529343765</v>
      </c>
      <c r="FB118" s="2">
        <f t="shared" si="374"/>
        <v>101.04129229403296</v>
      </c>
      <c r="FC118" s="2">
        <f t="shared" si="374"/>
        <v>100.39024122507716</v>
      </c>
      <c r="FD118" s="2">
        <f t="shared" si="374"/>
        <v>102.3522678228133</v>
      </c>
      <c r="FE118" s="2">
        <f t="shared" si="374"/>
        <v>105.41271805955623</v>
      </c>
      <c r="FG118" s="2">
        <f t="shared" si="306"/>
        <v>0.99092543617198547</v>
      </c>
      <c r="FH118" s="2">
        <f t="shared" si="375"/>
        <v>0.9906922794725016</v>
      </c>
      <c r="FI118" s="2">
        <f t="shared" si="375"/>
        <v>0.99033400140772576</v>
      </c>
      <c r="FJ118" s="2">
        <f t="shared" si="375"/>
        <v>0.98987397947277256</v>
      </c>
      <c r="FK118" s="2">
        <f t="shared" si="375"/>
        <v>0.98988801159071804</v>
      </c>
      <c r="FL118" s="2">
        <f t="shared" si="375"/>
        <v>0.98863033461841776</v>
      </c>
      <c r="FM118" s="2">
        <f t="shared" si="375"/>
        <v>0.98903764765460722</v>
      </c>
      <c r="FN118" s="2">
        <f t="shared" si="375"/>
        <v>0.9892752467653434</v>
      </c>
      <c r="FO118" s="2">
        <f t="shared" si="375"/>
        <v>0.98833438032469856</v>
      </c>
      <c r="FP118" s="2">
        <f t="shared" si="375"/>
        <v>0.98956370053808906</v>
      </c>
      <c r="FQ118" s="2">
        <f t="shared" si="375"/>
        <v>0.98839296299207657</v>
      </c>
      <c r="FR118" s="2">
        <f t="shared" si="375"/>
        <v>0.98864875055241841</v>
      </c>
      <c r="FS118" s="2">
        <f t="shared" si="375"/>
        <v>0.98824691688583188</v>
      </c>
      <c r="FT118" s="2">
        <f t="shared" si="375"/>
        <v>0.98875493639979573</v>
      </c>
      <c r="FU118" s="2">
        <f t="shared" si="375"/>
        <v>0.98717368451034815</v>
      </c>
      <c r="FW118" s="2">
        <f t="shared" si="324"/>
        <v>1.0806434071093603E-2</v>
      </c>
      <c r="FX118" s="2">
        <f t="shared" si="376"/>
        <v>1.5360721370206953E-2</v>
      </c>
      <c r="FY118" s="2">
        <f t="shared" si="377"/>
        <v>1.4324385625217944E-2</v>
      </c>
      <c r="FZ118" s="2">
        <f t="shared" si="378"/>
        <v>1.2340744644109718E-2</v>
      </c>
      <c r="GA118" s="2">
        <f t="shared" si="379"/>
        <v>1.3709713260186288E-2</v>
      </c>
      <c r="GB118" s="2">
        <f t="shared" si="380"/>
        <v>1.3708417988365489E-2</v>
      </c>
      <c r="GC118" s="2">
        <f t="shared" si="381"/>
        <v>1.4003919542037072E-2</v>
      </c>
      <c r="GD118" s="2">
        <f t="shared" si="382"/>
        <v>1.5847336062087852E-2</v>
      </c>
      <c r="GE118" s="2">
        <f t="shared" si="383"/>
        <v>1.5362024476889901E-2</v>
      </c>
      <c r="GF118" s="2">
        <f t="shared" si="384"/>
        <v>1.4953526825769715E-2</v>
      </c>
      <c r="GG118" s="2">
        <f t="shared" si="385"/>
        <v>1.2660611396461156E-2</v>
      </c>
      <c r="GH118" s="2">
        <f t="shared" si="386"/>
        <v>1.169593420083111E-2</v>
      </c>
      <c r="GI118" s="2">
        <f t="shared" si="387"/>
        <v>1.0666837462523303E-2</v>
      </c>
      <c r="GJ118" s="2">
        <f t="shared" si="388"/>
        <v>8.9805355544943493E-3</v>
      </c>
      <c r="GK118" s="2">
        <f t="shared" si="389"/>
        <v>8.8562467206901134E-3</v>
      </c>
      <c r="GM118" s="86">
        <f t="shared" si="325"/>
        <v>1.1160935919366408E-51</v>
      </c>
      <c r="GN118" s="86">
        <f t="shared" si="390"/>
        <v>3.3970644767763608E-57</v>
      </c>
      <c r="GO118" s="86">
        <f t="shared" si="391"/>
        <v>2.159069397315519E-67</v>
      </c>
      <c r="GP118" s="86">
        <f t="shared" si="392"/>
        <v>2.6766667129106953E-80</v>
      </c>
      <c r="GQ118" s="86">
        <f t="shared" si="393"/>
        <v>3.2736337111106326E-61</v>
      </c>
      <c r="GR118" s="86">
        <f t="shared" si="394"/>
        <v>7.9810568415362975E-58</v>
      </c>
      <c r="GS118" s="86">
        <f t="shared" si="395"/>
        <v>1.8746997753150546E-50</v>
      </c>
      <c r="GT118" s="86">
        <f t="shared" si="396"/>
        <v>1.621529573791982E-41</v>
      </c>
      <c r="GU118" s="86">
        <f t="shared" si="397"/>
        <v>6.7182045830605406E-49</v>
      </c>
      <c r="GV118" s="86">
        <f t="shared" si="398"/>
        <v>1.6949587876701842E-81</v>
      </c>
      <c r="GW118" s="86">
        <f t="shared" si="399"/>
        <v>4.9825380798631798E-74</v>
      </c>
      <c r="GX118" s="86">
        <f t="shared" si="400"/>
        <v>7.472670078059204E-87</v>
      </c>
      <c r="GY118" s="86">
        <f t="shared" si="401"/>
        <v>3.9385013182071802E-61</v>
      </c>
      <c r="GZ118" s="86">
        <f t="shared" si="402"/>
        <v>6.3590118888617312E-60</v>
      </c>
      <c r="HA118" s="86">
        <f t="shared" si="403"/>
        <v>1.5746606191218457E-51</v>
      </c>
      <c r="HC118" s="86">
        <f t="shared" si="326"/>
        <v>9.9845156332841026E-9</v>
      </c>
      <c r="HD118" s="86">
        <f t="shared" si="404"/>
        <v>4.312740539412032E-10</v>
      </c>
      <c r="HE118" s="86">
        <f t="shared" si="405"/>
        <v>5.8424578214577112E-13</v>
      </c>
      <c r="HF118" s="86">
        <f t="shared" si="406"/>
        <v>5.3338853944313256E-14</v>
      </c>
      <c r="HG118" s="86">
        <f t="shared" si="407"/>
        <v>5.1320604983801877E-15</v>
      </c>
      <c r="HH118" s="86">
        <f t="shared" si="408"/>
        <v>2.0600213880743695E-18</v>
      </c>
      <c r="HI118" s="86">
        <f t="shared" si="409"/>
        <v>2.5768833136716673E-21</v>
      </c>
      <c r="HJ118" s="86">
        <f t="shared" si="410"/>
        <v>1.9276368477339766E-20</v>
      </c>
      <c r="HK118" s="86">
        <f t="shared" si="411"/>
        <v>1.2868174365669637E-13</v>
      </c>
      <c r="HL118" s="86">
        <f t="shared" si="412"/>
        <v>8.5433430331952132E-15</v>
      </c>
      <c r="HM118" s="86">
        <f t="shared" si="413"/>
        <v>4.1616718410063938E-16</v>
      </c>
      <c r="HN118" s="86">
        <f t="shared" si="414"/>
        <v>2.2327397699995806E-8</v>
      </c>
      <c r="HO118" s="86">
        <f t="shared" si="415"/>
        <v>2.6962988850837529E-8</v>
      </c>
      <c r="HP118" s="86">
        <f t="shared" si="416"/>
        <v>1.8293781650027046E-10</v>
      </c>
      <c r="HQ118" s="86">
        <f t="shared" si="417"/>
        <v>1.2075155610881406E-8</v>
      </c>
      <c r="HS118" s="86">
        <f t="shared" si="327"/>
        <v>8.5305624151911689E-8</v>
      </c>
      <c r="HT118" s="86">
        <f t="shared" si="418"/>
        <v>2.4206088994432339E-5</v>
      </c>
      <c r="HU118" s="86">
        <f t="shared" si="419"/>
        <v>1.4987130544101096E-7</v>
      </c>
      <c r="HV118" s="86">
        <f t="shared" si="420"/>
        <v>9.8083023269454164E-9</v>
      </c>
      <c r="HW118" s="86">
        <f t="shared" si="421"/>
        <v>3.7882801273783371E-8</v>
      </c>
      <c r="HX118" s="86">
        <f t="shared" si="422"/>
        <v>3.8929352703816825E-8</v>
      </c>
      <c r="HY118" s="86">
        <f t="shared" si="423"/>
        <v>7.1337552798489968E-8</v>
      </c>
      <c r="HZ118" s="86">
        <f t="shared" si="424"/>
        <v>4.0208208322123743E-7</v>
      </c>
      <c r="IA118" s="86">
        <f t="shared" si="425"/>
        <v>1.4493826267561317E-7</v>
      </c>
      <c r="IB118" s="86">
        <f t="shared" si="426"/>
        <v>3.890964895303884E-7</v>
      </c>
      <c r="IC118" s="86">
        <f t="shared" si="427"/>
        <v>6.3543165850920838E-9</v>
      </c>
      <c r="ID118" s="86">
        <f t="shared" si="428"/>
        <v>5.5874127337416996E-8</v>
      </c>
      <c r="IE118" s="86">
        <f t="shared" si="429"/>
        <v>1.15400747143523E-9</v>
      </c>
      <c r="IF118" s="86">
        <f t="shared" si="430"/>
        <v>1.8912657316833767E-5</v>
      </c>
      <c r="IG118" s="86">
        <f t="shared" si="431"/>
        <v>2.5743771615482864E-4</v>
      </c>
      <c r="II118" s="86">
        <f t="shared" si="328"/>
        <v>1.8965103227681203E-39</v>
      </c>
      <c r="IJ118" s="86">
        <f t="shared" si="329"/>
        <v>6.651662222027101E-33</v>
      </c>
      <c r="IK118" s="86">
        <f t="shared" si="330"/>
        <v>3.3477440783263435E-43</v>
      </c>
      <c r="IL118" s="86">
        <f t="shared" si="331"/>
        <v>1.005416880270152E-45</v>
      </c>
      <c r="IM118" s="86">
        <f t="shared" si="332"/>
        <v>5.1174845056656262E-45</v>
      </c>
      <c r="IN118" s="86">
        <f t="shared" si="333"/>
        <v>1.2591241566310203E-45</v>
      </c>
      <c r="IO118" s="86">
        <f t="shared" si="334"/>
        <v>6.4117841529478297E-45</v>
      </c>
      <c r="IP118" s="86">
        <f t="shared" si="335"/>
        <v>6.8673395066174204E-40</v>
      </c>
      <c r="IQ118" s="86">
        <f t="shared" si="336"/>
        <v>1.7205033638609285E-42</v>
      </c>
      <c r="IR118" s="86">
        <f t="shared" si="337"/>
        <v>6.725156805208882E-40</v>
      </c>
      <c r="IS118" s="86">
        <f t="shared" si="338"/>
        <v>2.4947757825149411E-51</v>
      </c>
      <c r="IT118" s="86">
        <f t="shared" si="339"/>
        <v>3.8793438074830693E-42</v>
      </c>
      <c r="IU118" s="86">
        <f t="shared" si="340"/>
        <v>4.1957306236857532E-50</v>
      </c>
      <c r="IV118" s="86">
        <f t="shared" si="341"/>
        <v>1.7833011966830601E-37</v>
      </c>
      <c r="IW118" s="86">
        <f t="shared" si="342"/>
        <v>1.9677964893105783E-31</v>
      </c>
      <c r="IY118" s="86">
        <f t="shared" si="343"/>
        <v>9.5290139785195786E-8</v>
      </c>
      <c r="IZ118" s="86">
        <f t="shared" si="344"/>
        <v>2.420652026848628E-5</v>
      </c>
      <c r="JA118" s="86">
        <f t="shared" si="345"/>
        <v>1.4987188968679311E-7</v>
      </c>
      <c r="JB118" s="86">
        <f t="shared" si="346"/>
        <v>9.8083556657993607E-9</v>
      </c>
      <c r="JC118" s="86">
        <f t="shared" si="347"/>
        <v>3.7882806405843873E-8</v>
      </c>
      <c r="JD118" s="86">
        <f t="shared" si="348"/>
        <v>3.8929352705876849E-8</v>
      </c>
      <c r="JE118" s="86">
        <f t="shared" si="349"/>
        <v>7.1337552798492549E-8</v>
      </c>
      <c r="JF118" s="86">
        <f t="shared" si="350"/>
        <v>4.020820832212567E-7</v>
      </c>
      <c r="JG118" s="86">
        <f t="shared" si="351"/>
        <v>1.4493839135735683E-7</v>
      </c>
      <c r="JH118" s="86">
        <f t="shared" si="352"/>
        <v>3.8909649807373142E-7</v>
      </c>
      <c r="JI118" s="86">
        <f t="shared" si="353"/>
        <v>6.3543170012592678E-9</v>
      </c>
      <c r="JJ118" s="86">
        <f t="shared" si="354"/>
        <v>7.8201525037412809E-8</v>
      </c>
      <c r="JK118" s="86">
        <f t="shared" si="355"/>
        <v>2.8116996322272758E-8</v>
      </c>
      <c r="JL118" s="86">
        <f t="shared" si="356"/>
        <v>1.8912840254650266E-5</v>
      </c>
      <c r="JM118" s="86">
        <f t="shared" si="357"/>
        <v>2.5744979131043952E-4</v>
      </c>
    </row>
    <row r="119" spans="2:273" x14ac:dyDescent="0.25">
      <c r="B119" s="2">
        <v>92</v>
      </c>
      <c r="C119" s="37">
        <v>95.873000000000005</v>
      </c>
      <c r="D119" s="37">
        <v>97.07</v>
      </c>
      <c r="E119" s="37">
        <v>97.474000000000004</v>
      </c>
      <c r="F119" s="37">
        <v>95.93</v>
      </c>
      <c r="G119" s="37">
        <v>93.701999999999998</v>
      </c>
      <c r="H119" s="37">
        <v>93.649000000000001</v>
      </c>
      <c r="I119" s="37">
        <v>92.807000000000002</v>
      </c>
      <c r="J119" s="37">
        <v>97.456000000000003</v>
      </c>
      <c r="K119" s="37">
        <v>98.841999999999999</v>
      </c>
      <c r="L119" s="37">
        <v>100.57899999999999</v>
      </c>
      <c r="M119" s="37">
        <v>100.807</v>
      </c>
      <c r="N119" s="37">
        <v>102.77200000000001</v>
      </c>
      <c r="O119" s="37">
        <v>100.825</v>
      </c>
      <c r="P119" s="37">
        <v>101.783</v>
      </c>
      <c r="Q119" s="37">
        <v>104.8</v>
      </c>
      <c r="S119" s="4">
        <f t="shared" si="229"/>
        <v>95.784056672359725</v>
      </c>
      <c r="T119" s="4">
        <f t="shared" si="230"/>
        <v>97.169246353065986</v>
      </c>
      <c r="U119" s="4">
        <f t="shared" si="231"/>
        <v>97.35274167544307</v>
      </c>
      <c r="V119" s="4">
        <f t="shared" si="232"/>
        <v>96.30683113590797</v>
      </c>
      <c r="W119" s="4">
        <f t="shared" si="233"/>
        <v>95.3587898420393</v>
      </c>
      <c r="X119" s="4">
        <f t="shared" si="234"/>
        <v>93.359801977220869</v>
      </c>
      <c r="Y119" s="4">
        <f t="shared" si="235"/>
        <v>93.622604958058034</v>
      </c>
      <c r="Z119" s="4">
        <f t="shared" si="236"/>
        <v>98.029972743808443</v>
      </c>
      <c r="AA119" s="4">
        <f t="shared" si="237"/>
        <v>99.905674170534468</v>
      </c>
      <c r="AB119" s="4">
        <f t="shared" si="238"/>
        <v>101.72333419559475</v>
      </c>
      <c r="AC119" s="4">
        <f t="shared" si="239"/>
        <v>100.86012181750813</v>
      </c>
      <c r="AD119" s="4">
        <f t="shared" si="240"/>
        <v>101.24198861295456</v>
      </c>
      <c r="AE119" s="4">
        <f t="shared" si="241"/>
        <v>100.65616567108407</v>
      </c>
      <c r="AF119" s="4">
        <f t="shared" si="242"/>
        <v>102.29779190441366</v>
      </c>
      <c r="AG119" s="4">
        <f t="shared" si="243"/>
        <v>105.44600720563245</v>
      </c>
      <c r="AI119" s="4">
        <f t="shared" si="244"/>
        <v>8.894332764027979E-2</v>
      </c>
      <c r="AJ119" s="4">
        <f t="shared" si="245"/>
        <v>-9.9246353065993276E-2</v>
      </c>
      <c r="AK119" s="4">
        <f t="shared" si="246"/>
        <v>0.12125832455693342</v>
      </c>
      <c r="AL119" s="4">
        <f t="shared" si="247"/>
        <v>-0.37683113590796324</v>
      </c>
      <c r="AM119" s="4">
        <f t="shared" si="248"/>
        <v>-1.6567898420393021</v>
      </c>
      <c r="AN119" s="4">
        <f t="shared" si="249"/>
        <v>0.2891980227791322</v>
      </c>
      <c r="AO119" s="4">
        <f t="shared" si="250"/>
        <v>-0.81560495805803157</v>
      </c>
      <c r="AP119" s="4">
        <f t="shared" si="251"/>
        <v>-0.5739727438084401</v>
      </c>
      <c r="AQ119" s="4">
        <f t="shared" si="252"/>
        <v>-1.063674170534469</v>
      </c>
      <c r="AR119" s="4">
        <f t="shared" si="253"/>
        <v>-1.1443341955947517</v>
      </c>
      <c r="AS119" s="4">
        <f t="shared" si="254"/>
        <v>-5.3121817508127833E-2</v>
      </c>
      <c r="AT119" s="4">
        <f t="shared" si="255"/>
        <v>1.5300113870454481</v>
      </c>
      <c r="AU119" s="4">
        <f t="shared" si="256"/>
        <v>0.16883432891593486</v>
      </c>
      <c r="AV119" s="4">
        <f t="shared" si="358"/>
        <v>-0.51479190441365574</v>
      </c>
      <c r="AW119" s="4">
        <f t="shared" si="358"/>
        <v>-0.64600720563245773</v>
      </c>
      <c r="AY119" s="2">
        <f t="shared" si="308"/>
        <v>95.784056667735896</v>
      </c>
      <c r="AZ119" s="2">
        <f t="shared" si="359"/>
        <v>97.167373267220782</v>
      </c>
      <c r="BA119" s="2">
        <f t="shared" si="360"/>
        <v>97.352708220138069</v>
      </c>
      <c r="BB119" s="2">
        <f t="shared" si="361"/>
        <v>96.306826484695222</v>
      </c>
      <c r="BC119" s="2">
        <f t="shared" si="362"/>
        <v>95.358767368093396</v>
      </c>
      <c r="BD119" s="2">
        <f t="shared" si="363"/>
        <v>93.359774780930962</v>
      </c>
      <c r="BE119" s="2">
        <f t="shared" si="364"/>
        <v>93.622558022478856</v>
      </c>
      <c r="BF119" s="2">
        <f t="shared" si="365"/>
        <v>98.029729034143784</v>
      </c>
      <c r="BG119" s="2">
        <f t="shared" si="366"/>
        <v>99.905561849656038</v>
      </c>
      <c r="BH119" s="2">
        <f t="shared" si="367"/>
        <v>101.72306246815734</v>
      </c>
      <c r="BI119" s="2">
        <f t="shared" si="368"/>
        <v>100.86011337440756</v>
      </c>
      <c r="BJ119" s="2">
        <f t="shared" si="369"/>
        <v>101.24193921170996</v>
      </c>
      <c r="BK119" s="2">
        <f t="shared" si="370"/>
        <v>100.65616376971207</v>
      </c>
      <c r="BL119" s="2">
        <f t="shared" si="371"/>
        <v>102.28614048263307</v>
      </c>
      <c r="BM119" s="2">
        <f t="shared" si="372"/>
        <v>105.24355941975004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95.873000000000005</v>
      </c>
      <c r="CF119" s="2">
        <f t="shared" si="310"/>
        <v>97.07</v>
      </c>
      <c r="CG119" s="2">
        <f t="shared" si="311"/>
        <v>97.474000000000004</v>
      </c>
      <c r="CH119" s="2">
        <f t="shared" si="312"/>
        <v>95.93</v>
      </c>
      <c r="CI119" s="2">
        <f t="shared" si="313"/>
        <v>93.701999999999998</v>
      </c>
      <c r="CJ119" s="2">
        <f t="shared" si="314"/>
        <v>93.649000000000001</v>
      </c>
      <c r="CK119" s="2">
        <f t="shared" si="315"/>
        <v>92.807000000000002</v>
      </c>
      <c r="CL119" s="2">
        <f t="shared" si="316"/>
        <v>97.456000000000003</v>
      </c>
      <c r="CM119" s="2">
        <f t="shared" si="317"/>
        <v>98.841999999999999</v>
      </c>
      <c r="CN119" s="2">
        <f t="shared" si="318"/>
        <v>100.57899999999999</v>
      </c>
      <c r="CO119" s="2">
        <f t="shared" si="319"/>
        <v>100.807</v>
      </c>
      <c r="CP119" s="2">
        <f t="shared" si="320"/>
        <v>102.77200000000001</v>
      </c>
      <c r="CQ119" s="2">
        <f t="shared" si="321"/>
        <v>100.825</v>
      </c>
      <c r="CR119" s="2">
        <f t="shared" si="322"/>
        <v>101.783</v>
      </c>
      <c r="CS119" s="2">
        <f t="shared" si="323"/>
        <v>104.8</v>
      </c>
      <c r="CU119" s="2">
        <f t="shared" si="273"/>
        <v>95.873000000000005</v>
      </c>
      <c r="CV119" s="2">
        <f t="shared" si="274"/>
        <v>97.07</v>
      </c>
      <c r="CW119" s="2">
        <f t="shared" si="275"/>
        <v>97.474000000000004</v>
      </c>
      <c r="CX119" s="2">
        <f t="shared" si="276"/>
        <v>95.93</v>
      </c>
      <c r="CY119" s="2">
        <f t="shared" si="277"/>
        <v>93.701999999999998</v>
      </c>
      <c r="CZ119" s="2">
        <f t="shared" si="278"/>
        <v>93.649000000000001</v>
      </c>
      <c r="DA119" s="2">
        <f t="shared" si="279"/>
        <v>92.807000000000002</v>
      </c>
      <c r="DB119" s="2">
        <f t="shared" si="280"/>
        <v>97.456000000000003</v>
      </c>
      <c r="DC119" s="2">
        <f t="shared" si="281"/>
        <v>98.841999999999999</v>
      </c>
      <c r="DD119" s="2">
        <f t="shared" si="282"/>
        <v>100.57899999999999</v>
      </c>
      <c r="DE119" s="2">
        <f t="shared" si="283"/>
        <v>100.807</v>
      </c>
      <c r="DF119" s="2">
        <f t="shared" si="284"/>
        <v>102.77200000000001</v>
      </c>
      <c r="DG119" s="2">
        <f t="shared" si="285"/>
        <v>100.825</v>
      </c>
      <c r="DH119" s="2">
        <f t="shared" si="286"/>
        <v>101.783</v>
      </c>
      <c r="DI119" s="2">
        <f t="shared" si="287"/>
        <v>104.8</v>
      </c>
      <c r="DK119" s="2">
        <f t="shared" si="288"/>
        <v>115.832215478424</v>
      </c>
      <c r="DL119" s="2">
        <f t="shared" si="373"/>
        <v>123.34997476547841</v>
      </c>
      <c r="DM119" s="2">
        <f t="shared" si="373"/>
        <v>120.44125134952766</v>
      </c>
      <c r="DN119" s="2">
        <f t="shared" si="373"/>
        <v>115.89091821862348</v>
      </c>
      <c r="DO119" s="2">
        <f t="shared" si="373"/>
        <v>118.48823755334283</v>
      </c>
      <c r="DP119" s="2">
        <f t="shared" si="373"/>
        <v>121.4723060918061</v>
      </c>
      <c r="DQ119" s="2">
        <f t="shared" si="373"/>
        <v>117.09506970128022</v>
      </c>
      <c r="DR119" s="2">
        <f t="shared" si="373"/>
        <v>120.81625533428166</v>
      </c>
      <c r="DS119" s="2">
        <f t="shared" si="373"/>
        <v>125.75791226941227</v>
      </c>
      <c r="DT119" s="2">
        <f t="shared" si="373"/>
        <v>124.15389189189189</v>
      </c>
      <c r="DU119" s="2">
        <f t="shared" si="373"/>
        <v>126.75856582633055</v>
      </c>
      <c r="DV119" s="2">
        <f t="shared" si="373"/>
        <v>127.52776928356931</v>
      </c>
      <c r="DW119" s="2">
        <f t="shared" si="373"/>
        <v>126.0001616880038</v>
      </c>
      <c r="DX119" s="2">
        <f t="shared" si="373"/>
        <v>123.7949096728307</v>
      </c>
      <c r="DY119" s="2">
        <f t="shared" si="373"/>
        <v>119.36864304812838</v>
      </c>
      <c r="EA119" s="2">
        <f t="shared" si="228"/>
        <v>95.616277892756386</v>
      </c>
      <c r="EB119" s="2">
        <f t="shared" si="290"/>
        <v>96.94315441322972</v>
      </c>
      <c r="EC119" s="2">
        <f t="shared" si="291"/>
        <v>97.147671488605141</v>
      </c>
      <c r="ED119" s="2">
        <f t="shared" si="292"/>
        <v>96.125029724855153</v>
      </c>
      <c r="EE119" s="2">
        <f t="shared" si="293"/>
        <v>95.144012279826541</v>
      </c>
      <c r="EF119" s="2">
        <f t="shared" si="294"/>
        <v>93.066148670398888</v>
      </c>
      <c r="EG119" s="2">
        <f t="shared" si="295"/>
        <v>93.385342163355403</v>
      </c>
      <c r="EH119" s="2">
        <f t="shared" si="296"/>
        <v>97.805134427684109</v>
      </c>
      <c r="EI119" s="2">
        <f t="shared" si="297"/>
        <v>99.629019084903348</v>
      </c>
      <c r="EJ119" s="2">
        <f t="shared" si="298"/>
        <v>101.50705657149096</v>
      </c>
      <c r="EK119" s="2">
        <f t="shared" si="299"/>
        <v>100.58338184260786</v>
      </c>
      <c r="EL119" s="2">
        <f t="shared" si="300"/>
        <v>100.96727554034099</v>
      </c>
      <c r="EM119" s="2">
        <f t="shared" si="301"/>
        <v>100.38259161134351</v>
      </c>
      <c r="EN119" s="2">
        <f t="shared" si="302"/>
        <v>102.06156087920562</v>
      </c>
      <c r="EO119" s="2">
        <f t="shared" si="303"/>
        <v>105.07475161125014</v>
      </c>
      <c r="EQ119" s="2">
        <f t="shared" si="304"/>
        <v>95.644659620126617</v>
      </c>
      <c r="ER119" s="2">
        <f t="shared" si="374"/>
        <v>96.935688230484601</v>
      </c>
      <c r="ES119" s="2">
        <f t="shared" si="374"/>
        <v>97.116908298776238</v>
      </c>
      <c r="ET119" s="2">
        <f t="shared" si="374"/>
        <v>96.058082912283311</v>
      </c>
      <c r="EU119" s="2">
        <f t="shared" si="374"/>
        <v>95.095869134753215</v>
      </c>
      <c r="EV119" s="2">
        <f t="shared" si="374"/>
        <v>92.984900125777827</v>
      </c>
      <c r="EW119" s="2">
        <f t="shared" si="374"/>
        <v>93.381576354084899</v>
      </c>
      <c r="EX119" s="2">
        <f t="shared" si="374"/>
        <v>97.765257153983484</v>
      </c>
      <c r="EY119" s="2">
        <f t="shared" si="374"/>
        <v>99.526002954739681</v>
      </c>
      <c r="EZ119" s="2">
        <f t="shared" si="374"/>
        <v>101.5226182453935</v>
      </c>
      <c r="FA119" s="2">
        <f t="shared" si="374"/>
        <v>100.53754556797767</v>
      </c>
      <c r="FB119" s="2">
        <f t="shared" si="374"/>
        <v>100.92217344005611</v>
      </c>
      <c r="FC119" s="2">
        <f t="shared" si="374"/>
        <v>100.27087574175174</v>
      </c>
      <c r="FD119" s="2">
        <f t="shared" si="374"/>
        <v>102.21096313451372</v>
      </c>
      <c r="FE119" s="2">
        <f t="shared" si="374"/>
        <v>105.22035307923379</v>
      </c>
      <c r="FG119" s="2">
        <f t="shared" si="306"/>
        <v>0.99171728598363462</v>
      </c>
      <c r="FH119" s="2">
        <f t="shared" si="375"/>
        <v>0.99150430019359992</v>
      </c>
      <c r="FI119" s="2">
        <f t="shared" si="375"/>
        <v>0.99117700052221402</v>
      </c>
      <c r="FJ119" s="2">
        <f t="shared" si="375"/>
        <v>0.99075672394509562</v>
      </c>
      <c r="FK119" s="2">
        <f t="shared" si="375"/>
        <v>0.99076954420796581</v>
      </c>
      <c r="FL119" s="2">
        <f t="shared" si="375"/>
        <v>0.98962035806243909</v>
      </c>
      <c r="FM119" s="2">
        <f t="shared" si="375"/>
        <v>0.98999256298083549</v>
      </c>
      <c r="FN119" s="2">
        <f t="shared" si="375"/>
        <v>0.99020967003787819</v>
      </c>
      <c r="FO119" s="2">
        <f t="shared" si="375"/>
        <v>0.98934989663012707</v>
      </c>
      <c r="FP119" s="2">
        <f t="shared" si="375"/>
        <v>0.99047323351713024</v>
      </c>
      <c r="FQ119" s="2">
        <f t="shared" si="375"/>
        <v>0.98940343423282295</v>
      </c>
      <c r="FR119" s="2">
        <f t="shared" si="375"/>
        <v>0.98963718722180716</v>
      </c>
      <c r="FS119" s="2">
        <f t="shared" si="375"/>
        <v>0.9892699644029731</v>
      </c>
      <c r="FT119" s="2">
        <f t="shared" si="375"/>
        <v>0.98973422269861289</v>
      </c>
      <c r="FU119" s="2">
        <f t="shared" si="375"/>
        <v>0.98828904453256439</v>
      </c>
      <c r="FW119" s="2">
        <f t="shared" si="324"/>
        <v>1.1836678590317279E-2</v>
      </c>
      <c r="FX119" s="2">
        <f t="shared" si="376"/>
        <v>1.6817772546219446E-2</v>
      </c>
      <c r="FY119" s="2">
        <f t="shared" si="377"/>
        <v>1.5684700398198703E-2</v>
      </c>
      <c r="FZ119" s="2">
        <f t="shared" si="378"/>
        <v>1.3515265978007132E-2</v>
      </c>
      <c r="GA119" s="2">
        <f t="shared" si="379"/>
        <v>1.5012544746304146E-2</v>
      </c>
      <c r="GB119" s="2">
        <f t="shared" si="380"/>
        <v>1.5011128258439605E-2</v>
      </c>
      <c r="GC119" s="2">
        <f t="shared" si="381"/>
        <v>1.5334274715433891E-2</v>
      </c>
      <c r="GD119" s="2">
        <f t="shared" si="382"/>
        <v>1.7349732065097604E-2</v>
      </c>
      <c r="GE119" s="2">
        <f t="shared" si="383"/>
        <v>1.6819197148527271E-2</v>
      </c>
      <c r="GF119" s="2">
        <f t="shared" si="384"/>
        <v>1.6372595551579328E-2</v>
      </c>
      <c r="GG119" s="2">
        <f t="shared" si="385"/>
        <v>1.3865148442297123E-2</v>
      </c>
      <c r="GH119" s="2">
        <f t="shared" si="386"/>
        <v>1.2809882130001173E-2</v>
      </c>
      <c r="GI119" s="2">
        <f t="shared" si="387"/>
        <v>1.1683930565120359E-2</v>
      </c>
      <c r="GJ119" s="2">
        <f t="shared" si="388"/>
        <v>9.8384371487188274E-3</v>
      </c>
      <c r="GK119" s="2">
        <f t="shared" si="389"/>
        <v>9.7023913689630072E-3</v>
      </c>
      <c r="GM119" s="86">
        <f t="shared" si="325"/>
        <v>5.5298947844222687E-55</v>
      </c>
      <c r="GN119" s="86">
        <f t="shared" si="390"/>
        <v>9.7272843961097256E-61</v>
      </c>
      <c r="GO119" s="86">
        <f t="shared" si="391"/>
        <v>1.5879123467472568E-71</v>
      </c>
      <c r="GP119" s="86">
        <f t="shared" si="392"/>
        <v>2.3143518463338456E-85</v>
      </c>
      <c r="GQ119" s="86">
        <f t="shared" si="393"/>
        <v>6.4914049223989426E-65</v>
      </c>
      <c r="GR119" s="86">
        <f t="shared" si="394"/>
        <v>2.364476569178642E-61</v>
      </c>
      <c r="GS119" s="86">
        <f t="shared" si="395"/>
        <v>1.4049142786202693E-53</v>
      </c>
      <c r="GT119" s="86">
        <f t="shared" si="396"/>
        <v>4.8717319827876635E-44</v>
      </c>
      <c r="GU119" s="86">
        <f t="shared" si="397"/>
        <v>6.5313857076729644E-52</v>
      </c>
      <c r="GV119" s="86">
        <f t="shared" si="398"/>
        <v>1.7007855498573869E-86</v>
      </c>
      <c r="GW119" s="86">
        <f t="shared" si="399"/>
        <v>1.3641507643875572E-78</v>
      </c>
      <c r="GX119" s="86">
        <f t="shared" si="400"/>
        <v>2.665723426825601E-92</v>
      </c>
      <c r="GY119" s="86">
        <f t="shared" si="401"/>
        <v>5.5584782370760951E-65</v>
      </c>
      <c r="GZ119" s="86">
        <f t="shared" si="402"/>
        <v>1.1098428102784992E-63</v>
      </c>
      <c r="HA119" s="86">
        <f t="shared" si="403"/>
        <v>1.0960376093018091E-54</v>
      </c>
      <c r="HC119" s="86">
        <f t="shared" si="326"/>
        <v>4.2006622069083399E-10</v>
      </c>
      <c r="HD119" s="86">
        <f t="shared" si="404"/>
        <v>1.2347332811755622E-11</v>
      </c>
      <c r="HE119" s="86">
        <f t="shared" si="405"/>
        <v>7.2696493568340001E-15</v>
      </c>
      <c r="HF119" s="86">
        <f t="shared" si="406"/>
        <v>3.0205634230726816E-16</v>
      </c>
      <c r="HG119" s="86">
        <f t="shared" si="407"/>
        <v>3.7968781199666885E-17</v>
      </c>
      <c r="HH119" s="86">
        <f t="shared" si="408"/>
        <v>4.0688989332639617E-21</v>
      </c>
      <c r="HI119" s="86">
        <f t="shared" si="409"/>
        <v>1.6348137090689238E-24</v>
      </c>
      <c r="HJ119" s="86">
        <f t="shared" si="410"/>
        <v>2.4042869446524113E-23</v>
      </c>
      <c r="HK119" s="86">
        <f t="shared" si="411"/>
        <v>1.5949359752689974E-15</v>
      </c>
      <c r="HL119" s="86">
        <f t="shared" si="412"/>
        <v>7.3652376678137865E-17</v>
      </c>
      <c r="HM119" s="86">
        <f t="shared" si="413"/>
        <v>1.929075808760681E-18</v>
      </c>
      <c r="HN119" s="86">
        <f t="shared" si="414"/>
        <v>1.2984707733625219E-9</v>
      </c>
      <c r="HO119" s="86">
        <f t="shared" si="415"/>
        <v>1.2991406362821758E-9</v>
      </c>
      <c r="HP119" s="86">
        <f t="shared" si="416"/>
        <v>3.3135049932693126E-12</v>
      </c>
      <c r="HQ119" s="86">
        <f t="shared" si="417"/>
        <v>6.238537942717713E-10</v>
      </c>
      <c r="HS119" s="86">
        <f t="shared" si="327"/>
        <v>3.1274269911449384E-7</v>
      </c>
      <c r="HT119" s="86">
        <f t="shared" si="418"/>
        <v>6.7341864647906555E-5</v>
      </c>
      <c r="HU119" s="86">
        <f t="shared" si="419"/>
        <v>6.2228929609006087E-7</v>
      </c>
      <c r="HV119" s="86">
        <f t="shared" si="420"/>
        <v>4.578967818072306E-8</v>
      </c>
      <c r="HW119" s="86">
        <f t="shared" si="421"/>
        <v>1.7050004174756374E-7</v>
      </c>
      <c r="HX119" s="86">
        <f t="shared" si="422"/>
        <v>1.7679237688847311E-7</v>
      </c>
      <c r="HY119" s="86">
        <f t="shared" si="423"/>
        <v>3.1343600211835833E-7</v>
      </c>
      <c r="HZ119" s="86">
        <f t="shared" si="424"/>
        <v>1.5554062438597529E-6</v>
      </c>
      <c r="IA119" s="86">
        <f t="shared" si="425"/>
        <v>6.0977024083047886E-7</v>
      </c>
      <c r="IB119" s="86">
        <f t="shared" si="426"/>
        <v>1.4800235155717363E-6</v>
      </c>
      <c r="IC119" s="86">
        <f t="shared" si="427"/>
        <v>3.354195942252076E-8</v>
      </c>
      <c r="ID119" s="86">
        <f t="shared" si="428"/>
        <v>2.2342651560606271E-7</v>
      </c>
      <c r="IE119" s="86">
        <f t="shared" si="429"/>
        <v>6.0435277954036322E-9</v>
      </c>
      <c r="IF119" s="86">
        <f t="shared" si="430"/>
        <v>4.004793153419086E-5</v>
      </c>
      <c r="IG119" s="86">
        <f t="shared" si="431"/>
        <v>4.440962352551797E-4</v>
      </c>
      <c r="II119" s="86">
        <f t="shared" si="328"/>
        <v>6.3195563299443574E-38</v>
      </c>
      <c r="IJ119" s="86">
        <f t="shared" si="329"/>
        <v>1.5481470254033361E-31</v>
      </c>
      <c r="IK119" s="86">
        <f t="shared" si="330"/>
        <v>2.0408566899353783E-41</v>
      </c>
      <c r="IL119" s="86">
        <f t="shared" si="331"/>
        <v>6.774972407632463E-44</v>
      </c>
      <c r="IM119" s="86">
        <f t="shared" si="332"/>
        <v>3.5705658902485007E-43</v>
      </c>
      <c r="IN119" s="86">
        <f t="shared" si="333"/>
        <v>9.3225330412931575E-44</v>
      </c>
      <c r="IO119" s="86">
        <f t="shared" si="334"/>
        <v>4.5260130846193706E-43</v>
      </c>
      <c r="IP119" s="86">
        <f t="shared" si="335"/>
        <v>3.3141093157616389E-38</v>
      </c>
      <c r="IQ119" s="86">
        <f t="shared" si="336"/>
        <v>1.046815454499949E-40</v>
      </c>
      <c r="IR119" s="86">
        <f t="shared" si="337"/>
        <v>3.0777275772291145E-38</v>
      </c>
      <c r="IS119" s="86">
        <f t="shared" si="338"/>
        <v>2.9497713444345083E-49</v>
      </c>
      <c r="IT119" s="86">
        <f t="shared" si="339"/>
        <v>1.7723630041303063E-40</v>
      </c>
      <c r="IU119" s="86">
        <f t="shared" si="340"/>
        <v>3.6975779986841894E-48</v>
      </c>
      <c r="IV119" s="86">
        <f t="shared" si="341"/>
        <v>4.3446456421967391E-36</v>
      </c>
      <c r="IW119" s="86">
        <f t="shared" si="342"/>
        <v>2.7828499098395793E-30</v>
      </c>
      <c r="IY119" s="86">
        <f t="shared" si="343"/>
        <v>3.1316276533518465E-7</v>
      </c>
      <c r="IZ119" s="86">
        <f t="shared" si="344"/>
        <v>6.734187699523936E-5</v>
      </c>
      <c r="JA119" s="86">
        <f t="shared" si="345"/>
        <v>6.2228930335971023E-7</v>
      </c>
      <c r="JB119" s="86">
        <f t="shared" si="346"/>
        <v>4.5789678482779403E-8</v>
      </c>
      <c r="JC119" s="86">
        <f t="shared" si="347"/>
        <v>1.7050004178553252E-7</v>
      </c>
      <c r="JD119" s="86">
        <f t="shared" si="348"/>
        <v>1.7679237688847718E-7</v>
      </c>
      <c r="JE119" s="86">
        <f t="shared" si="349"/>
        <v>3.1343600211835833E-7</v>
      </c>
      <c r="JF119" s="86">
        <f t="shared" si="350"/>
        <v>1.5554062438597529E-6</v>
      </c>
      <c r="JG119" s="86">
        <f t="shared" si="351"/>
        <v>6.097702424254148E-7</v>
      </c>
      <c r="JH119" s="86">
        <f t="shared" si="352"/>
        <v>1.4800235156453888E-6</v>
      </c>
      <c r="JI119" s="86">
        <f t="shared" si="353"/>
        <v>3.3541959424449838E-8</v>
      </c>
      <c r="JJ119" s="86">
        <f t="shared" si="354"/>
        <v>2.2472498637942523E-7</v>
      </c>
      <c r="JK119" s="86">
        <f t="shared" si="355"/>
        <v>7.3426684316858078E-9</v>
      </c>
      <c r="JL119" s="86">
        <f t="shared" si="356"/>
        <v>4.0047934847695855E-5</v>
      </c>
      <c r="JM119" s="86">
        <f t="shared" si="357"/>
        <v>4.4409685910897395E-4</v>
      </c>
    </row>
    <row r="120" spans="2:273" x14ac:dyDescent="0.25">
      <c r="B120" s="2">
        <v>93</v>
      </c>
      <c r="C120" s="37">
        <v>96.54</v>
      </c>
      <c r="D120" s="37">
        <v>98.087999999999994</v>
      </c>
      <c r="E120" s="37">
        <v>99.227999999999994</v>
      </c>
      <c r="F120" s="37">
        <v>98.403999999999996</v>
      </c>
      <c r="G120" s="37">
        <v>97.281000000000006</v>
      </c>
      <c r="H120" s="37">
        <v>91</v>
      </c>
      <c r="I120" s="37">
        <v>91.018000000000001</v>
      </c>
      <c r="J120" s="37">
        <v>97.718999999999994</v>
      </c>
      <c r="K120" s="37">
        <v>98.649000000000001</v>
      </c>
      <c r="L120" s="37">
        <v>101.807</v>
      </c>
      <c r="M120" s="37">
        <v>100</v>
      </c>
      <c r="N120" s="37">
        <v>100.91200000000001</v>
      </c>
      <c r="O120" s="37">
        <v>99.789000000000001</v>
      </c>
      <c r="P120" s="37">
        <v>102.68300000000001</v>
      </c>
      <c r="Q120" s="37">
        <v>105.167</v>
      </c>
      <c r="S120" s="4">
        <f t="shared" si="229"/>
        <v>95.630830611630529</v>
      </c>
      <c r="T120" s="4">
        <f t="shared" si="230"/>
        <v>97.011401753739875</v>
      </c>
      <c r="U120" s="4">
        <f t="shared" si="231"/>
        <v>97.189043474480158</v>
      </c>
      <c r="V120" s="4">
        <f t="shared" si="232"/>
        <v>96.156696019910385</v>
      </c>
      <c r="W120" s="4">
        <f t="shared" si="233"/>
        <v>95.203122086616048</v>
      </c>
      <c r="X120" s="4">
        <f t="shared" si="234"/>
        <v>93.196706222924078</v>
      </c>
      <c r="Y120" s="4">
        <f t="shared" si="235"/>
        <v>93.494675212227165</v>
      </c>
      <c r="Z120" s="4">
        <f t="shared" si="236"/>
        <v>97.843035244773674</v>
      </c>
      <c r="AA120" s="4">
        <f t="shared" si="237"/>
        <v>99.685974985777435</v>
      </c>
      <c r="AB120" s="4">
        <f t="shared" si="238"/>
        <v>101.56959582581173</v>
      </c>
      <c r="AC120" s="4">
        <f t="shared" si="239"/>
        <v>100.70155608693679</v>
      </c>
      <c r="AD120" s="4">
        <f t="shared" si="240"/>
        <v>101.09064721743923</v>
      </c>
      <c r="AE120" s="4">
        <f t="shared" si="241"/>
        <v>100.49812040891052</v>
      </c>
      <c r="AF120" s="4">
        <f t="shared" si="242"/>
        <v>102.17126378993169</v>
      </c>
      <c r="AG120" s="4">
        <f t="shared" si="243"/>
        <v>105.40499461898328</v>
      </c>
      <c r="AI120" s="4">
        <f t="shared" si="244"/>
        <v>0.90916938836947736</v>
      </c>
      <c r="AJ120" s="4">
        <f t="shared" si="245"/>
        <v>1.0765982462601187</v>
      </c>
      <c r="AK120" s="4">
        <f t="shared" si="246"/>
        <v>2.0389565255198363</v>
      </c>
      <c r="AL120" s="4">
        <f t="shared" si="247"/>
        <v>2.2473039800896117</v>
      </c>
      <c r="AM120" s="4">
        <f t="shared" si="248"/>
        <v>2.0778779133839578</v>
      </c>
      <c r="AN120" s="4">
        <f t="shared" si="249"/>
        <v>-2.1967062229240781</v>
      </c>
      <c r="AO120" s="4">
        <f t="shared" si="250"/>
        <v>-2.476675212227164</v>
      </c>
      <c r="AP120" s="4">
        <f t="shared" si="251"/>
        <v>-0.12403524477367966</v>
      </c>
      <c r="AQ120" s="4">
        <f t="shared" si="252"/>
        <v>-1.0369749857774337</v>
      </c>
      <c r="AR120" s="4">
        <f t="shared" si="253"/>
        <v>0.23740417418827064</v>
      </c>
      <c r="AS120" s="4">
        <f t="shared" si="254"/>
        <v>-0.70155608693679028</v>
      </c>
      <c r="AT120" s="4">
        <f t="shared" si="255"/>
        <v>-0.17864721743922019</v>
      </c>
      <c r="AU120" s="4">
        <f t="shared" si="256"/>
        <v>-0.70912040891052186</v>
      </c>
      <c r="AV120" s="4">
        <f t="shared" si="358"/>
        <v>0.51173621006832093</v>
      </c>
      <c r="AW120" s="4">
        <f t="shared" si="358"/>
        <v>-0.23799461898327934</v>
      </c>
      <c r="AY120" s="2">
        <f t="shared" si="308"/>
        <v>95.630830611519315</v>
      </c>
      <c r="AZ120" s="2">
        <f t="shared" si="359"/>
        <v>97.006728829034429</v>
      </c>
      <c r="BA120" s="2">
        <f t="shared" si="360"/>
        <v>97.188920431153903</v>
      </c>
      <c r="BB120" s="2">
        <f t="shared" si="361"/>
        <v>96.156676692149588</v>
      </c>
      <c r="BC120" s="2">
        <f t="shared" si="362"/>
        <v>95.20303249936704</v>
      </c>
      <c r="BD120" s="2">
        <f t="shared" si="363"/>
        <v>93.196596986895088</v>
      </c>
      <c r="BE120" s="2">
        <f t="shared" si="364"/>
        <v>93.494492873061674</v>
      </c>
      <c r="BF120" s="2">
        <f t="shared" si="365"/>
        <v>97.84219879979895</v>
      </c>
      <c r="BG120" s="2">
        <f t="shared" si="366"/>
        <v>99.685557076751422</v>
      </c>
      <c r="BH120" s="2">
        <f t="shared" si="367"/>
        <v>101.56867631804209</v>
      </c>
      <c r="BI120" s="2">
        <f t="shared" si="368"/>
        <v>100.70151691517553</v>
      </c>
      <c r="BJ120" s="2">
        <f t="shared" si="369"/>
        <v>101.09047006047348</v>
      </c>
      <c r="BK120" s="2">
        <f t="shared" si="370"/>
        <v>100.49811159368154</v>
      </c>
      <c r="BL120" s="2">
        <f t="shared" si="371"/>
        <v>102.14816445931606</v>
      </c>
      <c r="BM120" s="2">
        <f t="shared" si="372"/>
        <v>105.07457722861552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96.54</v>
      </c>
      <c r="CF120" s="2">
        <f t="shared" si="310"/>
        <v>98.087999999999994</v>
      </c>
      <c r="CG120" s="2">
        <f t="shared" si="311"/>
        <v>99.227999999999994</v>
      </c>
      <c r="CH120" s="2">
        <f t="shared" si="312"/>
        <v>98.403999999999996</v>
      </c>
      <c r="CI120" s="2">
        <f t="shared" si="313"/>
        <v>97.281000000000006</v>
      </c>
      <c r="CJ120" s="2">
        <f t="shared" si="314"/>
        <v>91</v>
      </c>
      <c r="CK120" s="2">
        <f t="shared" si="315"/>
        <v>91.018000000000001</v>
      </c>
      <c r="CL120" s="2">
        <f t="shared" si="316"/>
        <v>97.718999999999994</v>
      </c>
      <c r="CM120" s="2">
        <f t="shared" si="317"/>
        <v>98.649000000000001</v>
      </c>
      <c r="CN120" s="2">
        <f t="shared" si="318"/>
        <v>101.807</v>
      </c>
      <c r="CO120" s="2">
        <f t="shared" si="319"/>
        <v>100</v>
      </c>
      <c r="CP120" s="2">
        <f t="shared" si="320"/>
        <v>100.91200000000001</v>
      </c>
      <c r="CQ120" s="2">
        <f t="shared" si="321"/>
        <v>99.789000000000001</v>
      </c>
      <c r="CR120" s="2">
        <f t="shared" si="322"/>
        <v>102.68300000000001</v>
      </c>
      <c r="CS120" s="2">
        <f t="shared" si="323"/>
        <v>105.167</v>
      </c>
      <c r="CU120" s="2">
        <f t="shared" si="273"/>
        <v>96.54</v>
      </c>
      <c r="CV120" s="2">
        <f t="shared" si="274"/>
        <v>98.087999999999994</v>
      </c>
      <c r="CW120" s="2">
        <f t="shared" si="275"/>
        <v>99.227999999999994</v>
      </c>
      <c r="CX120" s="2">
        <f t="shared" si="276"/>
        <v>98.403999999999996</v>
      </c>
      <c r="CY120" s="2">
        <f t="shared" si="277"/>
        <v>97.281000000000006</v>
      </c>
      <c r="CZ120" s="2">
        <f t="shared" si="278"/>
        <v>91</v>
      </c>
      <c r="DA120" s="2">
        <f t="shared" si="279"/>
        <v>91.018000000000001</v>
      </c>
      <c r="DB120" s="2">
        <f t="shared" si="280"/>
        <v>97.718999999999994</v>
      </c>
      <c r="DC120" s="2">
        <f t="shared" si="281"/>
        <v>98.649000000000001</v>
      </c>
      <c r="DD120" s="2">
        <f t="shared" si="282"/>
        <v>101.807</v>
      </c>
      <c r="DE120" s="2">
        <f t="shared" si="283"/>
        <v>100</v>
      </c>
      <c r="DF120" s="2">
        <f t="shared" si="284"/>
        <v>100.91200000000001</v>
      </c>
      <c r="DG120" s="2">
        <f t="shared" si="285"/>
        <v>99.789000000000001</v>
      </c>
      <c r="DH120" s="2">
        <f t="shared" si="286"/>
        <v>102.68300000000001</v>
      </c>
      <c r="DI120" s="2">
        <f t="shared" si="287"/>
        <v>105.167</v>
      </c>
      <c r="DK120" s="2">
        <f t="shared" si="288"/>
        <v>115.99665534709192</v>
      </c>
      <c r="DL120" s="2">
        <f t="shared" si="373"/>
        <v>123.55763855534708</v>
      </c>
      <c r="DM120" s="2">
        <f t="shared" si="373"/>
        <v>120.59771390013495</v>
      </c>
      <c r="DN120" s="2">
        <f t="shared" si="373"/>
        <v>115.9937068825911</v>
      </c>
      <c r="DO120" s="2">
        <f t="shared" si="373"/>
        <v>118.61720697012804</v>
      </c>
      <c r="DP120" s="2">
        <f t="shared" si="373"/>
        <v>121.67181638781639</v>
      </c>
      <c r="DQ120" s="2">
        <f t="shared" si="373"/>
        <v>117.23534803224277</v>
      </c>
      <c r="DR120" s="2">
        <f t="shared" si="373"/>
        <v>120.96515836889522</v>
      </c>
      <c r="DS120" s="2">
        <f t="shared" si="373"/>
        <v>125.95792784212784</v>
      </c>
      <c r="DT120" s="2">
        <f t="shared" si="373"/>
        <v>124.29852252252252</v>
      </c>
      <c r="DU120" s="2">
        <f t="shared" si="373"/>
        <v>126.95290476190479</v>
      </c>
      <c r="DV120" s="2">
        <f t="shared" si="373"/>
        <v>127.75384701844703</v>
      </c>
      <c r="DW120" s="2">
        <f t="shared" si="373"/>
        <v>126.2198250355619</v>
      </c>
      <c r="DX120" s="2">
        <f t="shared" si="373"/>
        <v>123.97410146989091</v>
      </c>
      <c r="DY120" s="2">
        <f t="shared" si="373"/>
        <v>119.47703475935832</v>
      </c>
      <c r="EA120" s="2">
        <f t="shared" si="228"/>
        <v>95.475523518344346</v>
      </c>
      <c r="EB120" s="2">
        <f t="shared" si="290"/>
        <v>96.799294730025892</v>
      </c>
      <c r="EC120" s="2">
        <f t="shared" si="291"/>
        <v>96.999259043154993</v>
      </c>
      <c r="ED120" s="2">
        <f t="shared" si="292"/>
        <v>95.988644230400254</v>
      </c>
      <c r="EE120" s="2">
        <f t="shared" si="293"/>
        <v>95.004667738593184</v>
      </c>
      <c r="EF120" s="2">
        <f t="shared" si="294"/>
        <v>92.925120083974804</v>
      </c>
      <c r="EG120" s="2">
        <f t="shared" si="295"/>
        <v>93.275682450331118</v>
      </c>
      <c r="EH120" s="2">
        <f t="shared" si="296"/>
        <v>97.634029281277719</v>
      </c>
      <c r="EI120" s="2">
        <f t="shared" si="297"/>
        <v>99.428759725960347</v>
      </c>
      <c r="EJ120" s="2">
        <f t="shared" si="298"/>
        <v>101.36927049230059</v>
      </c>
      <c r="EK120" s="2">
        <f t="shared" si="299"/>
        <v>100.44565905927291</v>
      </c>
      <c r="EL120" s="2">
        <f t="shared" si="300"/>
        <v>100.83630675258425</v>
      </c>
      <c r="EM120" s="2">
        <f t="shared" si="301"/>
        <v>100.24487771595228</v>
      </c>
      <c r="EN120" s="2">
        <f t="shared" si="302"/>
        <v>101.94029217680516</v>
      </c>
      <c r="EO120" s="2">
        <f t="shared" si="303"/>
        <v>104.91774433424776</v>
      </c>
      <c r="EQ120" s="2">
        <f t="shared" si="304"/>
        <v>95.489327089845304</v>
      </c>
      <c r="ER120" s="2">
        <f t="shared" si="374"/>
        <v>96.796622003799826</v>
      </c>
      <c r="ES120" s="2">
        <f t="shared" si="374"/>
        <v>96.977412431789148</v>
      </c>
      <c r="ET120" s="2">
        <f t="shared" si="374"/>
        <v>95.938181384875278</v>
      </c>
      <c r="EU120" s="2">
        <f t="shared" si="374"/>
        <v>94.969766303451607</v>
      </c>
      <c r="EV120" s="2">
        <f t="shared" si="374"/>
        <v>92.870480774724953</v>
      </c>
      <c r="EW120" s="2">
        <f t="shared" si="374"/>
        <v>93.272134897392334</v>
      </c>
      <c r="EX120" s="2">
        <f t="shared" si="374"/>
        <v>97.61659497141585</v>
      </c>
      <c r="EY120" s="2">
        <f t="shared" si="374"/>
        <v>99.367798862438022</v>
      </c>
      <c r="EZ120" s="2">
        <f t="shared" si="374"/>
        <v>101.37024985699205</v>
      </c>
      <c r="FA120" s="2">
        <f t="shared" si="374"/>
        <v>100.40929584251769</v>
      </c>
      <c r="FB120" s="2">
        <f t="shared" si="374"/>
        <v>100.80305458607927</v>
      </c>
      <c r="FC120" s="2">
        <f t="shared" si="374"/>
        <v>100.15151025842631</v>
      </c>
      <c r="FD120" s="2">
        <f t="shared" si="374"/>
        <v>102.06965844621415</v>
      </c>
      <c r="FE120" s="2">
        <f t="shared" si="374"/>
        <v>105.02798809891135</v>
      </c>
      <c r="FG120" s="2">
        <f t="shared" si="306"/>
        <v>0.99244056580489259</v>
      </c>
      <c r="FH120" s="2">
        <f t="shared" si="375"/>
        <v>0.99224603336988959</v>
      </c>
      <c r="FI120" s="2">
        <f t="shared" si="375"/>
        <v>0.99194707712855656</v>
      </c>
      <c r="FJ120" s="2">
        <f t="shared" si="375"/>
        <v>0.99156317030482477</v>
      </c>
      <c r="FK120" s="2">
        <f t="shared" si="375"/>
        <v>0.99157488155228402</v>
      </c>
      <c r="FL120" s="2">
        <f t="shared" si="375"/>
        <v>0.99052500056539938</v>
      </c>
      <c r="FM120" s="2">
        <f t="shared" si="375"/>
        <v>0.99086506523423268</v>
      </c>
      <c r="FN120" s="2">
        <f t="shared" si="375"/>
        <v>0.99106341459548586</v>
      </c>
      <c r="FO120" s="2">
        <f t="shared" si="375"/>
        <v>0.99027787974920234</v>
      </c>
      <c r="FP120" s="2">
        <f t="shared" si="375"/>
        <v>0.99130419642725209</v>
      </c>
      <c r="FQ120" s="2">
        <f t="shared" si="375"/>
        <v>0.99032679803201684</v>
      </c>
      <c r="FR120" s="2">
        <f t="shared" si="375"/>
        <v>0.99054037699204367</v>
      </c>
      <c r="FS120" s="2">
        <f t="shared" si="375"/>
        <v>0.99020484335868808</v>
      </c>
      <c r="FT120" s="2">
        <f t="shared" si="375"/>
        <v>0.9906290352485928</v>
      </c>
      <c r="FU120" s="2">
        <f t="shared" si="375"/>
        <v>0.98930846471942713</v>
      </c>
      <c r="FW120" s="2">
        <f t="shared" si="324"/>
        <v>1.2963855507192841E-2</v>
      </c>
      <c r="FX120" s="2">
        <f t="shared" si="376"/>
        <v>1.8410449060724091E-2</v>
      </c>
      <c r="FY120" s="2">
        <f t="shared" si="377"/>
        <v>1.7171946867005381E-2</v>
      </c>
      <c r="FZ120" s="2">
        <f t="shared" si="378"/>
        <v>1.4799896453445005E-2</v>
      </c>
      <c r="GA120" s="2">
        <f t="shared" si="379"/>
        <v>1.6437120732818337E-2</v>
      </c>
      <c r="GB120" s="2">
        <f t="shared" si="380"/>
        <v>1.6435572073899861E-2</v>
      </c>
      <c r="GC120" s="2">
        <f t="shared" si="381"/>
        <v>1.6788860050691749E-2</v>
      </c>
      <c r="GD120" s="2">
        <f t="shared" si="382"/>
        <v>1.89918130759484E-2</v>
      </c>
      <c r="GE120" s="2">
        <f t="shared" si="383"/>
        <v>1.8412006049201228E-2</v>
      </c>
      <c r="GF120" s="2">
        <f t="shared" si="384"/>
        <v>1.7923881500514143E-2</v>
      </c>
      <c r="GG120" s="2">
        <f t="shared" si="385"/>
        <v>1.5182523526708319E-2</v>
      </c>
      <c r="GH120" s="2">
        <f t="shared" si="386"/>
        <v>1.402841908779974E-2</v>
      </c>
      <c r="GI120" s="2">
        <f t="shared" si="387"/>
        <v>1.2796750043228196E-2</v>
      </c>
      <c r="GJ120" s="2">
        <f t="shared" si="388"/>
        <v>1.0777401965204526E-2</v>
      </c>
      <c r="GK120" s="2">
        <f t="shared" si="389"/>
        <v>1.0628511564012287E-2</v>
      </c>
      <c r="GM120" s="86">
        <f t="shared" si="325"/>
        <v>2.1507367738542308E-58</v>
      </c>
      <c r="GN120" s="86">
        <f t="shared" si="390"/>
        <v>2.1668376997176907E-64</v>
      </c>
      <c r="GO120" s="86">
        <f t="shared" si="391"/>
        <v>8.7454428004595897E-76</v>
      </c>
      <c r="GP120" s="86">
        <f t="shared" si="392"/>
        <v>1.3921419814072089E-90</v>
      </c>
      <c r="GQ120" s="86">
        <f t="shared" si="393"/>
        <v>9.96405989426707E-69</v>
      </c>
      <c r="GR120" s="86">
        <f t="shared" si="394"/>
        <v>5.475428662788245E-65</v>
      </c>
      <c r="GS120" s="86">
        <f t="shared" si="395"/>
        <v>8.4318174273539951E-57</v>
      </c>
      <c r="GT120" s="86">
        <f t="shared" si="396"/>
        <v>1.2265608309020639E-46</v>
      </c>
      <c r="GU120" s="86">
        <f t="shared" si="397"/>
        <v>5.1313451859946041E-55</v>
      </c>
      <c r="GV120" s="86">
        <f t="shared" si="398"/>
        <v>1.2042740723529613E-91</v>
      </c>
      <c r="GW120" s="86">
        <f t="shared" si="399"/>
        <v>2.7114354234424454E-83</v>
      </c>
      <c r="GX120" s="86">
        <f t="shared" si="400"/>
        <v>6.4516109581967796E-98</v>
      </c>
      <c r="GY120" s="86">
        <f t="shared" si="401"/>
        <v>5.9471134360936375E-69</v>
      </c>
      <c r="GZ120" s="86">
        <f t="shared" si="402"/>
        <v>1.4797278121323967E-67</v>
      </c>
      <c r="HA120" s="86">
        <f t="shared" si="403"/>
        <v>6.1107808010145709E-58</v>
      </c>
      <c r="HC120" s="86">
        <f t="shared" si="326"/>
        <v>1.3545401147879683E-11</v>
      </c>
      <c r="HD120" s="86">
        <f t="shared" si="404"/>
        <v>2.6587219911265928E-13</v>
      </c>
      <c r="HE120" s="86">
        <f t="shared" si="405"/>
        <v>6.5067677260162424E-17</v>
      </c>
      <c r="HF120" s="86">
        <f t="shared" si="406"/>
        <v>1.1240692657886447E-18</v>
      </c>
      <c r="HG120" s="86">
        <f t="shared" si="407"/>
        <v>1.9751315378791404E-19</v>
      </c>
      <c r="HH120" s="86">
        <f t="shared" si="408"/>
        <v>5.0947264712848129E-24</v>
      </c>
      <c r="HI120" s="86">
        <f t="shared" si="409"/>
        <v>6.0110645107471637E-28</v>
      </c>
      <c r="HJ120" s="86">
        <f t="shared" si="410"/>
        <v>1.8709056217770107E-26</v>
      </c>
      <c r="HK120" s="86">
        <f t="shared" si="411"/>
        <v>1.4448933001008735E-17</v>
      </c>
      <c r="HL120" s="86">
        <f t="shared" si="412"/>
        <v>4.5353220117569575E-19</v>
      </c>
      <c r="HM120" s="86">
        <f t="shared" si="413"/>
        <v>6.0467038034795853E-21</v>
      </c>
      <c r="HN120" s="86">
        <f t="shared" si="414"/>
        <v>6.0319050099270694E-11</v>
      </c>
      <c r="HO120" s="86">
        <f t="shared" si="415"/>
        <v>4.8421839158829878E-11</v>
      </c>
      <c r="HP120" s="86">
        <f t="shared" si="416"/>
        <v>4.2460538466553115E-14</v>
      </c>
      <c r="HQ120" s="86">
        <f t="shared" si="417"/>
        <v>2.5531532325051905E-11</v>
      </c>
      <c r="HS120" s="86">
        <f t="shared" si="327"/>
        <v>1.0843190850992897E-6</v>
      </c>
      <c r="HT120" s="86">
        <f t="shared" si="418"/>
        <v>1.7749351083770062E-4</v>
      </c>
      <c r="HU120" s="86">
        <f t="shared" si="419"/>
        <v>2.409517763470258E-6</v>
      </c>
      <c r="HV120" s="86">
        <f t="shared" si="420"/>
        <v>1.9944418654719168E-7</v>
      </c>
      <c r="HW120" s="86">
        <f t="shared" si="421"/>
        <v>7.1438953398932107E-7</v>
      </c>
      <c r="HX120" s="86">
        <f t="shared" si="422"/>
        <v>7.466958989484116E-7</v>
      </c>
      <c r="HY120" s="86">
        <f t="shared" si="423"/>
        <v>1.2814235353819164E-6</v>
      </c>
      <c r="HZ120" s="86">
        <f t="shared" si="424"/>
        <v>5.6246827878625345E-6</v>
      </c>
      <c r="IA120" s="86">
        <f t="shared" si="425"/>
        <v>2.3894968297227207E-6</v>
      </c>
      <c r="IB120" s="86">
        <f t="shared" si="426"/>
        <v>5.2724759401607019E-6</v>
      </c>
      <c r="IC120" s="86">
        <f t="shared" si="427"/>
        <v>1.6357854183121745E-7</v>
      </c>
      <c r="ID120" s="86">
        <f t="shared" si="428"/>
        <v>8.3971447562689668E-7</v>
      </c>
      <c r="IE120" s="86">
        <f t="shared" si="429"/>
        <v>2.9463876345649097E-8</v>
      </c>
      <c r="IF120" s="86">
        <f t="shared" si="430"/>
        <v>8.2489313093793976E-5</v>
      </c>
      <c r="IG120" s="86">
        <f t="shared" si="431"/>
        <v>7.5158781573785212E-4</v>
      </c>
      <c r="II120" s="86">
        <f t="shared" si="328"/>
        <v>1.9607004178949069E-36</v>
      </c>
      <c r="IJ120" s="86">
        <f t="shared" si="329"/>
        <v>3.3614279819152258E-30</v>
      </c>
      <c r="IK120" s="86">
        <f t="shared" si="330"/>
        <v>1.137644389722473E-39</v>
      </c>
      <c r="IL120" s="86">
        <f t="shared" si="331"/>
        <v>4.1784865712724663E-42</v>
      </c>
      <c r="IM120" s="86">
        <f t="shared" si="332"/>
        <v>2.2734195375649579E-41</v>
      </c>
      <c r="IN120" s="86">
        <f t="shared" si="333"/>
        <v>6.2907276100097276E-42</v>
      </c>
      <c r="IO120" s="86">
        <f t="shared" si="334"/>
        <v>2.9134184014456697E-41</v>
      </c>
      <c r="IP120" s="86">
        <f t="shared" si="335"/>
        <v>1.4669041789322159E-36</v>
      </c>
      <c r="IQ120" s="86">
        <f t="shared" si="336"/>
        <v>5.8153258092326462E-39</v>
      </c>
      <c r="IR120" s="86">
        <f t="shared" si="337"/>
        <v>1.2949572304183875E-36</v>
      </c>
      <c r="IS120" s="86">
        <f t="shared" si="338"/>
        <v>3.1524600117568591E-47</v>
      </c>
      <c r="IT120" s="86">
        <f t="shared" si="339"/>
        <v>7.4801039947234191E-39</v>
      </c>
      <c r="IU120" s="86">
        <f t="shared" si="340"/>
        <v>2.9746498263799127E-46</v>
      </c>
      <c r="IV120" s="86">
        <f t="shared" si="341"/>
        <v>9.9448109662564296E-35</v>
      </c>
      <c r="IW120" s="86">
        <f t="shared" si="342"/>
        <v>3.7380745606853427E-29</v>
      </c>
      <c r="IY120" s="86">
        <f t="shared" si="343"/>
        <v>1.0843326305004376E-6</v>
      </c>
      <c r="IZ120" s="86">
        <f t="shared" si="344"/>
        <v>1.7749351110357282E-4</v>
      </c>
      <c r="JA120" s="86">
        <f t="shared" si="345"/>
        <v>2.4095177635353258E-6</v>
      </c>
      <c r="JB120" s="86">
        <f t="shared" si="346"/>
        <v>1.9944418654831575E-7</v>
      </c>
      <c r="JC120" s="86">
        <f t="shared" si="347"/>
        <v>7.1438953398951853E-7</v>
      </c>
      <c r="JD120" s="86">
        <f t="shared" si="348"/>
        <v>7.466958989484116E-7</v>
      </c>
      <c r="JE120" s="86">
        <f t="shared" si="349"/>
        <v>1.2814235353819164E-6</v>
      </c>
      <c r="JF120" s="86">
        <f t="shared" si="350"/>
        <v>5.6246827878625345E-6</v>
      </c>
      <c r="JG120" s="86">
        <f t="shared" si="351"/>
        <v>2.3894968297371698E-6</v>
      </c>
      <c r="JH120" s="86">
        <f t="shared" si="352"/>
        <v>5.2724759401611551E-6</v>
      </c>
      <c r="JI120" s="86">
        <f t="shared" si="353"/>
        <v>1.6357854183122349E-7</v>
      </c>
      <c r="JJ120" s="86">
        <f t="shared" si="354"/>
        <v>8.3977479467699599E-7</v>
      </c>
      <c r="JK120" s="86">
        <f t="shared" si="355"/>
        <v>2.9512298184807927E-8</v>
      </c>
      <c r="JL120" s="86">
        <f t="shared" si="356"/>
        <v>8.2489313136254518E-5</v>
      </c>
      <c r="JM120" s="86">
        <f t="shared" si="357"/>
        <v>7.5158784126938441E-4</v>
      </c>
    </row>
    <row r="121" spans="2:273" x14ac:dyDescent="0.25">
      <c r="B121" s="2">
        <v>94</v>
      </c>
      <c r="C121" s="37">
        <v>98.016000000000005</v>
      </c>
      <c r="D121" s="37">
        <v>98.298000000000002</v>
      </c>
      <c r="E121" s="37">
        <v>99.596000000000004</v>
      </c>
      <c r="F121" s="37">
        <v>95.509</v>
      </c>
      <c r="G121" s="37">
        <v>94.754000000000005</v>
      </c>
      <c r="H121" s="37">
        <v>93.123000000000005</v>
      </c>
      <c r="I121" s="37">
        <v>93.491</v>
      </c>
      <c r="J121" s="37">
        <v>98</v>
      </c>
      <c r="K121" s="37">
        <v>96.614000000000004</v>
      </c>
      <c r="L121" s="37">
        <v>102.36799999999999</v>
      </c>
      <c r="M121" s="37">
        <v>100.08799999999999</v>
      </c>
      <c r="N121" s="37">
        <v>99.718999999999994</v>
      </c>
      <c r="O121" s="37">
        <v>100.175</v>
      </c>
      <c r="P121" s="37">
        <v>101.117</v>
      </c>
      <c r="Q121" s="37">
        <v>105.2</v>
      </c>
      <c r="S121" s="4">
        <f t="shared" si="229"/>
        <v>95.478436361321769</v>
      </c>
      <c r="T121" s="4">
        <f t="shared" si="230"/>
        <v>96.858334083592098</v>
      </c>
      <c r="U121" s="4">
        <f t="shared" si="231"/>
        <v>97.026703485999619</v>
      </c>
      <c r="V121" s="4">
        <f t="shared" si="232"/>
        <v>96.007667500884594</v>
      </c>
      <c r="W121" s="4">
        <f t="shared" si="233"/>
        <v>95.048896958685873</v>
      </c>
      <c r="X121" s="4">
        <f t="shared" si="234"/>
        <v>93.035555579428177</v>
      </c>
      <c r="Y121" s="4">
        <f t="shared" si="235"/>
        <v>93.368475411761651</v>
      </c>
      <c r="Z121" s="4">
        <f t="shared" si="236"/>
        <v>97.658619763151805</v>
      </c>
      <c r="AA121" s="4">
        <f t="shared" si="237"/>
        <v>99.468543234849463</v>
      </c>
      <c r="AB121" s="4">
        <f t="shared" si="238"/>
        <v>101.41834949828356</v>
      </c>
      <c r="AC121" s="4">
        <f t="shared" si="239"/>
        <v>100.54463662149955</v>
      </c>
      <c r="AD121" s="4">
        <f t="shared" si="240"/>
        <v>100.94110669794186</v>
      </c>
      <c r="AE121" s="4">
        <f t="shared" si="241"/>
        <v>100.34158785157939</v>
      </c>
      <c r="AF121" s="4">
        <f t="shared" si="242"/>
        <v>102.05583804858176</v>
      </c>
      <c r="AG121" s="4">
        <f t="shared" si="243"/>
        <v>105.43475710000904</v>
      </c>
      <c r="AI121" s="4">
        <f t="shared" si="244"/>
        <v>2.5375636386782361</v>
      </c>
      <c r="AJ121" s="4">
        <f t="shared" si="245"/>
        <v>1.439665916407904</v>
      </c>
      <c r="AK121" s="4">
        <f t="shared" si="246"/>
        <v>2.5692965140003849</v>
      </c>
      <c r="AL121" s="4">
        <f t="shared" si="247"/>
        <v>-0.49866750088459355</v>
      </c>
      <c r="AM121" s="4">
        <f t="shared" si="248"/>
        <v>-0.29489695868586807</v>
      </c>
      <c r="AN121" s="4">
        <f t="shared" si="249"/>
        <v>8.7444420571827663E-2</v>
      </c>
      <c r="AO121" s="4">
        <f t="shared" si="250"/>
        <v>0.122524588238349</v>
      </c>
      <c r="AP121" s="4">
        <f t="shared" si="251"/>
        <v>0.3413802368481953</v>
      </c>
      <c r="AQ121" s="4">
        <f t="shared" si="252"/>
        <v>-2.8545432348494586</v>
      </c>
      <c r="AR121" s="4">
        <f t="shared" si="253"/>
        <v>0.94965050171643384</v>
      </c>
      <c r="AS121" s="4">
        <f t="shared" si="254"/>
        <v>-0.45663662149955542</v>
      </c>
      <c r="AT121" s="4">
        <f t="shared" si="255"/>
        <v>-1.222106697941868</v>
      </c>
      <c r="AU121" s="4">
        <f t="shared" si="256"/>
        <v>-0.16658785157939349</v>
      </c>
      <c r="AV121" s="4">
        <f t="shared" si="358"/>
        <v>-0.93883804858175779</v>
      </c>
      <c r="AW121" s="4">
        <f t="shared" si="358"/>
        <v>-0.23475710000903405</v>
      </c>
      <c r="AY121" s="2">
        <f t="shared" si="308"/>
        <v>95.478436361319766</v>
      </c>
      <c r="AZ121" s="2">
        <f t="shared" si="359"/>
        <v>96.847321562016887</v>
      </c>
      <c r="BA121" s="2">
        <f t="shared" si="360"/>
        <v>97.026282517003537</v>
      </c>
      <c r="BB121" s="2">
        <f t="shared" si="361"/>
        <v>96.007592719724101</v>
      </c>
      <c r="BC121" s="2">
        <f t="shared" si="362"/>
        <v>95.048565257334744</v>
      </c>
      <c r="BD121" s="2">
        <f t="shared" si="363"/>
        <v>93.035148475408675</v>
      </c>
      <c r="BE121" s="2">
        <f t="shared" si="364"/>
        <v>93.367817865575589</v>
      </c>
      <c r="BF121" s="2">
        <f t="shared" si="365"/>
        <v>97.655942921258031</v>
      </c>
      <c r="BG121" s="2">
        <f t="shared" si="366"/>
        <v>99.467098531874356</v>
      </c>
      <c r="BH121" s="2">
        <f t="shared" si="367"/>
        <v>101.41544250918186</v>
      </c>
      <c r="BI121" s="2">
        <f t="shared" si="368"/>
        <v>100.54446910012088</v>
      </c>
      <c r="BJ121" s="2">
        <f t="shared" si="369"/>
        <v>100.94051068422543</v>
      </c>
      <c r="BK121" s="2">
        <f t="shared" si="370"/>
        <v>100.34154968132317</v>
      </c>
      <c r="BL121" s="2">
        <f t="shared" si="371"/>
        <v>102.01134970782083</v>
      </c>
      <c r="BM121" s="2">
        <f t="shared" si="372"/>
        <v>104.90629751774203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98.016000000000005</v>
      </c>
      <c r="CF121" s="2">
        <f t="shared" si="310"/>
        <v>98.298000000000002</v>
      </c>
      <c r="CG121" s="2">
        <f t="shared" si="311"/>
        <v>99.596000000000004</v>
      </c>
      <c r="CH121" s="2">
        <f t="shared" si="312"/>
        <v>95.509</v>
      </c>
      <c r="CI121" s="2">
        <f t="shared" si="313"/>
        <v>94.754000000000005</v>
      </c>
      <c r="CJ121" s="2">
        <f t="shared" si="314"/>
        <v>93.123000000000005</v>
      </c>
      <c r="CK121" s="2">
        <f t="shared" si="315"/>
        <v>93.491</v>
      </c>
      <c r="CL121" s="2">
        <f t="shared" si="316"/>
        <v>98</v>
      </c>
      <c r="CM121" s="2">
        <f t="shared" si="317"/>
        <v>96.614000000000004</v>
      </c>
      <c r="CN121" s="2">
        <f t="shared" si="318"/>
        <v>102.36799999999999</v>
      </c>
      <c r="CO121" s="2">
        <f t="shared" si="319"/>
        <v>100.08799999999999</v>
      </c>
      <c r="CP121" s="2">
        <f t="shared" si="320"/>
        <v>99.718999999999994</v>
      </c>
      <c r="CQ121" s="2">
        <f t="shared" si="321"/>
        <v>100.175</v>
      </c>
      <c r="CR121" s="2">
        <f t="shared" si="322"/>
        <v>101.117</v>
      </c>
      <c r="CS121" s="2">
        <f t="shared" si="323"/>
        <v>105.2</v>
      </c>
      <c r="CU121" s="2">
        <f t="shared" si="273"/>
        <v>98.016000000000005</v>
      </c>
      <c r="CV121" s="2">
        <f t="shared" si="274"/>
        <v>98.298000000000002</v>
      </c>
      <c r="CW121" s="2">
        <f t="shared" si="275"/>
        <v>99.596000000000004</v>
      </c>
      <c r="CX121" s="2">
        <f t="shared" si="276"/>
        <v>95.509</v>
      </c>
      <c r="CY121" s="2">
        <f t="shared" si="277"/>
        <v>94.754000000000005</v>
      </c>
      <c r="CZ121" s="2">
        <f t="shared" si="278"/>
        <v>93.123000000000005</v>
      </c>
      <c r="DA121" s="2">
        <f t="shared" si="279"/>
        <v>93.491</v>
      </c>
      <c r="DB121" s="2">
        <f t="shared" si="280"/>
        <v>98</v>
      </c>
      <c r="DC121" s="2">
        <f t="shared" si="281"/>
        <v>96.614000000000004</v>
      </c>
      <c r="DD121" s="2">
        <f t="shared" si="282"/>
        <v>102.36799999999999</v>
      </c>
      <c r="DE121" s="2">
        <f t="shared" si="283"/>
        <v>100.08799999999999</v>
      </c>
      <c r="DF121" s="2">
        <f t="shared" si="284"/>
        <v>99.718999999999994</v>
      </c>
      <c r="DG121" s="2">
        <f t="shared" si="285"/>
        <v>100.175</v>
      </c>
      <c r="DH121" s="2">
        <f t="shared" si="286"/>
        <v>101.117</v>
      </c>
      <c r="DI121" s="2">
        <f t="shared" si="287"/>
        <v>105.2</v>
      </c>
      <c r="DK121" s="2">
        <f t="shared" si="288"/>
        <v>116.16109521575984</v>
      </c>
      <c r="DL121" s="2">
        <f t="shared" si="373"/>
        <v>123.76530234521574</v>
      </c>
      <c r="DM121" s="2">
        <f t="shared" si="373"/>
        <v>120.75417645074224</v>
      </c>
      <c r="DN121" s="2">
        <f t="shared" si="373"/>
        <v>116.09649554655871</v>
      </c>
      <c r="DO121" s="2">
        <f t="shared" si="373"/>
        <v>118.74617638691325</v>
      </c>
      <c r="DP121" s="2">
        <f t="shared" si="373"/>
        <v>121.87132668382669</v>
      </c>
      <c r="DQ121" s="2">
        <f t="shared" si="373"/>
        <v>117.3756263632053</v>
      </c>
      <c r="DR121" s="2">
        <f t="shared" si="373"/>
        <v>121.11406140350879</v>
      </c>
      <c r="DS121" s="2">
        <f t="shared" si="373"/>
        <v>126.15794341484343</v>
      </c>
      <c r="DT121" s="2">
        <f t="shared" si="373"/>
        <v>124.44315315315315</v>
      </c>
      <c r="DU121" s="2">
        <f t="shared" si="373"/>
        <v>127.14724369747901</v>
      </c>
      <c r="DV121" s="2">
        <f t="shared" si="373"/>
        <v>127.97992475332478</v>
      </c>
      <c r="DW121" s="2">
        <f t="shared" si="373"/>
        <v>126.43948838311998</v>
      </c>
      <c r="DX121" s="2">
        <f t="shared" si="373"/>
        <v>124.15329326695114</v>
      </c>
      <c r="DY121" s="2">
        <f t="shared" si="373"/>
        <v>119.58542647058826</v>
      </c>
      <c r="EA121" s="2">
        <f t="shared" si="228"/>
        <v>95.334769143932306</v>
      </c>
      <c r="EB121" s="2">
        <f t="shared" si="290"/>
        <v>96.655435046822078</v>
      </c>
      <c r="EC121" s="2">
        <f t="shared" si="291"/>
        <v>96.850846597704859</v>
      </c>
      <c r="ED121" s="2">
        <f t="shared" si="292"/>
        <v>95.852258735945369</v>
      </c>
      <c r="EE121" s="2">
        <f t="shared" si="293"/>
        <v>94.865323197359828</v>
      </c>
      <c r="EF121" s="2">
        <f t="shared" si="294"/>
        <v>92.784091497550733</v>
      </c>
      <c r="EG121" s="2">
        <f t="shared" si="295"/>
        <v>93.166022737306832</v>
      </c>
      <c r="EH121" s="2">
        <f t="shared" si="296"/>
        <v>97.462924134871329</v>
      </c>
      <c r="EI121" s="2">
        <f t="shared" si="297"/>
        <v>99.228500367017361</v>
      </c>
      <c r="EJ121" s="2">
        <f t="shared" si="298"/>
        <v>101.23148441311019</v>
      </c>
      <c r="EK121" s="2">
        <f t="shared" si="299"/>
        <v>100.30793627593796</v>
      </c>
      <c r="EL121" s="2">
        <f t="shared" si="300"/>
        <v>100.70533796482749</v>
      </c>
      <c r="EM121" s="2">
        <f t="shared" si="301"/>
        <v>100.10716382056106</v>
      </c>
      <c r="EN121" s="2">
        <f t="shared" si="302"/>
        <v>101.8190234744047</v>
      </c>
      <c r="EO121" s="2">
        <f t="shared" si="303"/>
        <v>104.76073705724538</v>
      </c>
      <c r="EQ121" s="2">
        <f t="shared" si="304"/>
        <v>95.33399455956399</v>
      </c>
      <c r="ER121" s="2">
        <f t="shared" si="374"/>
        <v>96.657555777115036</v>
      </c>
      <c r="ES121" s="2">
        <f t="shared" si="374"/>
        <v>96.837916564802043</v>
      </c>
      <c r="ET121" s="2">
        <f t="shared" si="374"/>
        <v>95.818279857467246</v>
      </c>
      <c r="EU121" s="2">
        <f t="shared" si="374"/>
        <v>94.843663472149984</v>
      </c>
      <c r="EV121" s="2">
        <f t="shared" si="374"/>
        <v>92.756061423672094</v>
      </c>
      <c r="EW121" s="2">
        <f t="shared" si="374"/>
        <v>93.162693440699755</v>
      </c>
      <c r="EX121" s="2">
        <f t="shared" si="374"/>
        <v>97.467932788848202</v>
      </c>
      <c r="EY121" s="2">
        <f t="shared" si="374"/>
        <v>99.209594770136363</v>
      </c>
      <c r="EZ121" s="2">
        <f t="shared" si="374"/>
        <v>101.21788146859059</v>
      </c>
      <c r="FA121" s="2">
        <f t="shared" si="374"/>
        <v>100.28104611705773</v>
      </c>
      <c r="FB121" s="2">
        <f t="shared" si="374"/>
        <v>100.68393573210243</v>
      </c>
      <c r="FC121" s="2">
        <f t="shared" si="374"/>
        <v>100.0321447751009</v>
      </c>
      <c r="FD121" s="2">
        <f t="shared" si="374"/>
        <v>101.92835375791456</v>
      </c>
      <c r="FE121" s="2">
        <f t="shared" si="374"/>
        <v>104.8356231185889</v>
      </c>
      <c r="FG121" s="2">
        <f t="shared" si="306"/>
        <v>0.99310112530009431</v>
      </c>
      <c r="FH121" s="2">
        <f t="shared" si="375"/>
        <v>0.99292347031670158</v>
      </c>
      <c r="FI121" s="2">
        <f t="shared" si="375"/>
        <v>0.99265043937513164</v>
      </c>
      <c r="FJ121" s="2">
        <f t="shared" si="375"/>
        <v>0.99229980363078785</v>
      </c>
      <c r="FK121" s="2">
        <f t="shared" si="375"/>
        <v>0.99231050027980938</v>
      </c>
      <c r="FL121" s="2">
        <f t="shared" si="375"/>
        <v>0.99135148757174807</v>
      </c>
      <c r="FM121" s="2">
        <f t="shared" si="375"/>
        <v>0.99166213871033038</v>
      </c>
      <c r="FN121" s="2">
        <f t="shared" si="375"/>
        <v>0.99184332346475501</v>
      </c>
      <c r="FO121" s="2">
        <f t="shared" si="375"/>
        <v>0.9911257295331688</v>
      </c>
      <c r="FP121" s="2">
        <f t="shared" si="375"/>
        <v>0.99206326019576629</v>
      </c>
      <c r="FQ121" s="2">
        <f t="shared" si="375"/>
        <v>0.99117041977218368</v>
      </c>
      <c r="FR121" s="2">
        <f t="shared" si="375"/>
        <v>0.99136553443242403</v>
      </c>
      <c r="FS121" s="2">
        <f t="shared" si="375"/>
        <v>0.99105900501594546</v>
      </c>
      <c r="FT121" s="2">
        <f t="shared" si="375"/>
        <v>0.99144652586150606</v>
      </c>
      <c r="FU121" s="2">
        <f t="shared" si="375"/>
        <v>0.99024002234103681</v>
      </c>
      <c r="FW121" s="2">
        <f t="shared" si="324"/>
        <v>1.4196828510861978E-2</v>
      </c>
      <c r="FX121" s="2">
        <f t="shared" si="376"/>
        <v>2.015086387252377E-2</v>
      </c>
      <c r="FY121" s="2">
        <f t="shared" si="377"/>
        <v>1.8797523121480732E-2</v>
      </c>
      <c r="FZ121" s="2">
        <f t="shared" si="378"/>
        <v>1.6204625711008211E-2</v>
      </c>
      <c r="GA121" s="2">
        <f t="shared" si="379"/>
        <v>1.7994408530348199E-2</v>
      </c>
      <c r="GB121" s="2">
        <f t="shared" si="380"/>
        <v>1.7992715832256062E-2</v>
      </c>
      <c r="GC121" s="2">
        <f t="shared" si="381"/>
        <v>1.8378849677739253E-2</v>
      </c>
      <c r="GD121" s="2">
        <f t="shared" si="382"/>
        <v>2.0786022799336699E-2</v>
      </c>
      <c r="GE121" s="2">
        <f t="shared" si="383"/>
        <v>2.0152565027610748E-2</v>
      </c>
      <c r="GF121" s="2">
        <f t="shared" si="384"/>
        <v>1.961921845219608E-2</v>
      </c>
      <c r="GG121" s="2">
        <f t="shared" si="385"/>
        <v>1.6622956993251239E-2</v>
      </c>
      <c r="GH121" s="2">
        <f t="shared" si="386"/>
        <v>1.536106542845189E-2</v>
      </c>
      <c r="GI121" s="2">
        <f t="shared" si="387"/>
        <v>1.4014055547762026E-2</v>
      </c>
      <c r="GJ121" s="2">
        <f t="shared" si="388"/>
        <v>1.1804911704056302E-2</v>
      </c>
      <c r="GK121" s="2">
        <f t="shared" si="389"/>
        <v>1.1641993259052056E-2</v>
      </c>
      <c r="GM121" s="86">
        <f t="shared" si="325"/>
        <v>6.5658164829457271E-62</v>
      </c>
      <c r="GN121" s="86">
        <f t="shared" si="390"/>
        <v>3.7547921715742669E-68</v>
      </c>
      <c r="GO121" s="86">
        <f t="shared" si="391"/>
        <v>3.6067056642107963E-80</v>
      </c>
      <c r="GP121" s="86">
        <f t="shared" si="392"/>
        <v>5.825504091075475E-96</v>
      </c>
      <c r="GQ121" s="86">
        <f t="shared" si="393"/>
        <v>1.1838641884369548E-72</v>
      </c>
      <c r="GR121" s="86">
        <f t="shared" si="394"/>
        <v>9.9103281660448696E-69</v>
      </c>
      <c r="GS121" s="86">
        <f t="shared" si="395"/>
        <v>4.0525012313611579E-60</v>
      </c>
      <c r="GT121" s="86">
        <f t="shared" si="396"/>
        <v>2.5877379394990786E-49</v>
      </c>
      <c r="GU121" s="86">
        <f t="shared" si="397"/>
        <v>3.257680543753696E-58</v>
      </c>
      <c r="GV121" s="86">
        <f t="shared" si="398"/>
        <v>6.0167886484506173E-97</v>
      </c>
      <c r="GW121" s="86">
        <f t="shared" si="399"/>
        <v>3.9123633331272964E-88</v>
      </c>
      <c r="GX121" s="86">
        <f t="shared" si="400"/>
        <v>1.059282898024589E-103</v>
      </c>
      <c r="GY121" s="86">
        <f t="shared" si="401"/>
        <v>4.8234559369329933E-73</v>
      </c>
      <c r="GZ121" s="86">
        <f t="shared" si="402"/>
        <v>1.5070491408639219E-71</v>
      </c>
      <c r="HA121" s="86">
        <f t="shared" si="403"/>
        <v>2.7288435282788484E-61</v>
      </c>
      <c r="HC121" s="86">
        <f t="shared" si="326"/>
        <v>3.3473889970017698E-13</v>
      </c>
      <c r="HD121" s="86">
        <f t="shared" si="404"/>
        <v>4.305426149896627E-15</v>
      </c>
      <c r="HE121" s="86">
        <f t="shared" si="405"/>
        <v>4.1891762201496267E-19</v>
      </c>
      <c r="HF121" s="86">
        <f t="shared" si="406"/>
        <v>2.7486948914101909E-21</v>
      </c>
      <c r="HG121" s="86">
        <f t="shared" si="407"/>
        <v>7.2238201089171737E-22</v>
      </c>
      <c r="HH121" s="86">
        <f t="shared" si="408"/>
        <v>4.0435562975780861E-27</v>
      </c>
      <c r="HI121" s="86">
        <f t="shared" si="409"/>
        <v>1.2808568276218534E-31</v>
      </c>
      <c r="HJ121" s="86">
        <f t="shared" si="410"/>
        <v>9.0820347634487272E-30</v>
      </c>
      <c r="HK121" s="86">
        <f t="shared" si="411"/>
        <v>9.5667749739319748E-20</v>
      </c>
      <c r="HL121" s="86">
        <f t="shared" si="412"/>
        <v>1.994645433941675E-21</v>
      </c>
      <c r="HM121" s="86">
        <f t="shared" si="413"/>
        <v>1.2815326983923557E-23</v>
      </c>
      <c r="HN121" s="86">
        <f t="shared" si="414"/>
        <v>2.2382145492061601E-12</v>
      </c>
      <c r="HO121" s="86">
        <f t="shared" si="415"/>
        <v>1.3961103747278968E-12</v>
      </c>
      <c r="HP121" s="86">
        <f t="shared" si="416"/>
        <v>3.8491359933121139E-16</v>
      </c>
      <c r="HQ121" s="86">
        <f t="shared" si="417"/>
        <v>8.2765583945227019E-13</v>
      </c>
      <c r="HS121" s="86">
        <f t="shared" si="327"/>
        <v>3.5557775408287677E-6</v>
      </c>
      <c r="HT121" s="86">
        <f t="shared" si="418"/>
        <v>4.4320244106875006E-4</v>
      </c>
      <c r="HU121" s="86">
        <f t="shared" si="419"/>
        <v>8.7015288575341106E-6</v>
      </c>
      <c r="HV121" s="86">
        <f t="shared" si="420"/>
        <v>8.106255319174417E-7</v>
      </c>
      <c r="HW121" s="86">
        <f t="shared" si="421"/>
        <v>2.7870372323576526E-6</v>
      </c>
      <c r="HX121" s="86">
        <f t="shared" si="422"/>
        <v>2.9335141900268543E-6</v>
      </c>
      <c r="HY121" s="86">
        <f t="shared" si="423"/>
        <v>4.8754920813921099E-6</v>
      </c>
      <c r="HZ121" s="86">
        <f t="shared" si="424"/>
        <v>1.9016590482559172E-5</v>
      </c>
      <c r="IA121" s="86">
        <f t="shared" si="425"/>
        <v>8.7230642261264392E-6</v>
      </c>
      <c r="IB121" s="86">
        <f t="shared" si="426"/>
        <v>1.7593359919371988E-5</v>
      </c>
      <c r="IC121" s="86">
        <f t="shared" si="427"/>
        <v>7.3715930177665189E-7</v>
      </c>
      <c r="ID121" s="86">
        <f t="shared" si="428"/>
        <v>2.9665866879242245E-6</v>
      </c>
      <c r="IE121" s="86">
        <f t="shared" si="429"/>
        <v>1.3374274542525327E-7</v>
      </c>
      <c r="IF121" s="86">
        <f t="shared" si="430"/>
        <v>1.6528869434472287E-4</v>
      </c>
      <c r="IG121" s="86">
        <f t="shared" si="431"/>
        <v>1.2479884529775752E-3</v>
      </c>
      <c r="II121" s="86">
        <f t="shared" si="328"/>
        <v>5.664175484396806E-35</v>
      </c>
      <c r="IJ121" s="86">
        <f t="shared" si="329"/>
        <v>6.8088627422500532E-29</v>
      </c>
      <c r="IK121" s="86">
        <f t="shared" si="330"/>
        <v>5.7988728738750975E-38</v>
      </c>
      <c r="IL121" s="86">
        <f t="shared" si="331"/>
        <v>2.358788300556631E-40</v>
      </c>
      <c r="IM121" s="86">
        <f t="shared" si="332"/>
        <v>1.3209705951701535E-39</v>
      </c>
      <c r="IN121" s="86">
        <f t="shared" si="333"/>
        <v>3.8688190383902212E-40</v>
      </c>
      <c r="IO121" s="86">
        <f t="shared" si="334"/>
        <v>1.7102090542385399E-39</v>
      </c>
      <c r="IP121" s="86">
        <f t="shared" si="335"/>
        <v>5.9552942243509307E-35</v>
      </c>
      <c r="IQ121" s="86">
        <f t="shared" si="336"/>
        <v>2.9496947119776393E-37</v>
      </c>
      <c r="IR121" s="86">
        <f t="shared" si="337"/>
        <v>5.0094228126996886E-35</v>
      </c>
      <c r="IS121" s="86">
        <f t="shared" si="338"/>
        <v>3.0452558542092836E-45</v>
      </c>
      <c r="IT121" s="86">
        <f t="shared" si="339"/>
        <v>2.9162929484929321E-37</v>
      </c>
      <c r="IU121" s="86">
        <f t="shared" si="340"/>
        <v>2.1845937712897717E-44</v>
      </c>
      <c r="IV121" s="86">
        <f t="shared" si="341"/>
        <v>2.1387392436988016E-33</v>
      </c>
      <c r="IW121" s="86">
        <f t="shared" si="342"/>
        <v>4.7693717543033353E-28</v>
      </c>
      <c r="IY121" s="86">
        <f t="shared" si="343"/>
        <v>3.5557778755676673E-6</v>
      </c>
      <c r="IZ121" s="86">
        <f t="shared" si="344"/>
        <v>4.4320244107305548E-4</v>
      </c>
      <c r="JA121" s="86">
        <f t="shared" si="345"/>
        <v>8.701528857534529E-6</v>
      </c>
      <c r="JB121" s="86">
        <f t="shared" si="346"/>
        <v>8.1062553191744446E-7</v>
      </c>
      <c r="JC121" s="86">
        <f t="shared" si="347"/>
        <v>2.7870372323576534E-6</v>
      </c>
      <c r="JD121" s="86">
        <f t="shared" si="348"/>
        <v>2.9335141900268543E-6</v>
      </c>
      <c r="JE121" s="86">
        <f t="shared" si="349"/>
        <v>4.8754920813921099E-6</v>
      </c>
      <c r="JF121" s="86">
        <f t="shared" si="350"/>
        <v>1.9016590482559172E-5</v>
      </c>
      <c r="JG121" s="86">
        <f t="shared" si="351"/>
        <v>8.723064226126534E-6</v>
      </c>
      <c r="JH121" s="86">
        <f t="shared" si="352"/>
        <v>1.7593359919371991E-5</v>
      </c>
      <c r="JI121" s="86">
        <f t="shared" si="353"/>
        <v>7.3715930177665189E-7</v>
      </c>
      <c r="JJ121" s="86">
        <f t="shared" si="354"/>
        <v>2.9665889261387736E-6</v>
      </c>
      <c r="JK121" s="86">
        <f t="shared" si="355"/>
        <v>1.33744141535628E-7</v>
      </c>
      <c r="JL121" s="86">
        <f t="shared" si="356"/>
        <v>1.6528869434510778E-4</v>
      </c>
      <c r="JM121" s="86">
        <f t="shared" si="357"/>
        <v>1.247988453805231E-3</v>
      </c>
    </row>
    <row r="122" spans="2:273" x14ac:dyDescent="0.25">
      <c r="B122" s="2">
        <v>95</v>
      </c>
      <c r="C122" s="37">
        <v>94.873000000000005</v>
      </c>
      <c r="D122" s="37">
        <v>97.263000000000005</v>
      </c>
      <c r="E122" s="37">
        <v>97.403999999999996</v>
      </c>
      <c r="F122" s="37">
        <v>96.912000000000006</v>
      </c>
      <c r="G122" s="37">
        <v>95.912000000000006</v>
      </c>
      <c r="H122" s="37">
        <v>94.245999999999995</v>
      </c>
      <c r="I122" s="37">
        <v>92.701999999999998</v>
      </c>
      <c r="J122" s="37">
        <v>95.385999999999996</v>
      </c>
      <c r="K122" s="37">
        <v>98.525999999999996</v>
      </c>
      <c r="L122" s="37">
        <v>103.544</v>
      </c>
      <c r="M122" s="37">
        <v>99.86</v>
      </c>
      <c r="N122" s="37">
        <v>100.702</v>
      </c>
      <c r="O122" s="37">
        <v>102.14</v>
      </c>
      <c r="P122" s="37">
        <v>102.1</v>
      </c>
      <c r="Q122" s="37">
        <v>105.95</v>
      </c>
      <c r="S122" s="4">
        <f t="shared" si="229"/>
        <v>95.326813189291528</v>
      </c>
      <c r="T122" s="4">
        <f t="shared" si="230"/>
        <v>96.713576985859802</v>
      </c>
      <c r="U122" s="4">
        <f t="shared" si="231"/>
        <v>96.866060874420597</v>
      </c>
      <c r="V122" s="4">
        <f t="shared" si="232"/>
        <v>95.859777874978761</v>
      </c>
      <c r="W122" s="4">
        <f t="shared" si="233"/>
        <v>94.896424010725909</v>
      </c>
      <c r="X122" s="4">
        <f t="shared" si="234"/>
        <v>92.876731985566167</v>
      </c>
      <c r="Y122" s="4">
        <f t="shared" si="235"/>
        <v>93.24463359362538</v>
      </c>
      <c r="Z122" s="4">
        <f t="shared" si="236"/>
        <v>97.478878736567111</v>
      </c>
      <c r="AA122" s="4">
        <f t="shared" si="237"/>
        <v>99.254755303844405</v>
      </c>
      <c r="AB122" s="4">
        <f t="shared" si="238"/>
        <v>101.27185617221909</v>
      </c>
      <c r="AC122" s="4">
        <f t="shared" si="239"/>
        <v>100.38952915416915</v>
      </c>
      <c r="AD122" s="4">
        <f t="shared" si="240"/>
        <v>100.79384621541621</v>
      </c>
      <c r="AE122" s="4">
        <f t="shared" si="241"/>
        <v>100.18654063804877</v>
      </c>
      <c r="AF122" s="4">
        <f t="shared" si="242"/>
        <v>101.95885020859589</v>
      </c>
      <c r="AG122" s="4">
        <f t="shared" si="243"/>
        <v>105.56691584294535</v>
      </c>
      <c r="AI122" s="4">
        <f t="shared" si="244"/>
        <v>-0.45381318929152314</v>
      </c>
      <c r="AJ122" s="4">
        <f t="shared" si="245"/>
        <v>0.54942301414020278</v>
      </c>
      <c r="AK122" s="4">
        <f t="shared" si="246"/>
        <v>0.53793912557939905</v>
      </c>
      <c r="AL122" s="4">
        <f t="shared" si="247"/>
        <v>1.0522221250212453</v>
      </c>
      <c r="AM122" s="4">
        <f t="shared" si="248"/>
        <v>1.0155759892740974</v>
      </c>
      <c r="AN122" s="4">
        <f t="shared" si="249"/>
        <v>1.3692680144338283</v>
      </c>
      <c r="AO122" s="4">
        <f t="shared" si="250"/>
        <v>-0.5426335936253821</v>
      </c>
      <c r="AP122" s="4">
        <f t="shared" si="251"/>
        <v>-2.0928787365671155</v>
      </c>
      <c r="AQ122" s="4">
        <f t="shared" si="252"/>
        <v>-0.72875530384440879</v>
      </c>
      <c r="AR122" s="4">
        <f t="shared" si="253"/>
        <v>2.2721438277809085</v>
      </c>
      <c r="AS122" s="4">
        <f t="shared" si="254"/>
        <v>-0.52952915416915403</v>
      </c>
      <c r="AT122" s="4">
        <f t="shared" si="255"/>
        <v>-9.1846215416211408E-2</v>
      </c>
      <c r="AU122" s="4">
        <f t="shared" si="256"/>
        <v>1.9534593619512322</v>
      </c>
      <c r="AV122" s="4">
        <f t="shared" si="358"/>
        <v>0.14114979140410355</v>
      </c>
      <c r="AW122" s="4">
        <f t="shared" si="358"/>
        <v>0.38308415705465393</v>
      </c>
      <c r="AY122" s="2">
        <f t="shared" si="308"/>
        <v>95.326813189291499</v>
      </c>
      <c r="AZ122" s="2">
        <f t="shared" si="359"/>
        <v>96.689070554713908</v>
      </c>
      <c r="BA122" s="2">
        <f t="shared" si="360"/>
        <v>96.864721248690302</v>
      </c>
      <c r="BB122" s="2">
        <f t="shared" si="361"/>
        <v>95.859508488005176</v>
      </c>
      <c r="BC122" s="2">
        <f t="shared" si="362"/>
        <v>94.895283380633302</v>
      </c>
      <c r="BD122" s="2">
        <f t="shared" si="363"/>
        <v>92.875324354160369</v>
      </c>
      <c r="BE122" s="2">
        <f t="shared" si="364"/>
        <v>93.242432728754267</v>
      </c>
      <c r="BF122" s="2">
        <f t="shared" si="365"/>
        <v>97.47089227982498</v>
      </c>
      <c r="BG122" s="2">
        <f t="shared" si="366"/>
        <v>99.250115582789931</v>
      </c>
      <c r="BH122" s="2">
        <f t="shared" si="367"/>
        <v>101.26327141778415</v>
      </c>
      <c r="BI122" s="2">
        <f t="shared" si="368"/>
        <v>100.38886881287428</v>
      </c>
      <c r="BJ122" s="2">
        <f t="shared" si="369"/>
        <v>100.79196551014185</v>
      </c>
      <c r="BK122" s="2">
        <f t="shared" si="370"/>
        <v>100.18638706235306</v>
      </c>
      <c r="BL122" s="2">
        <f t="shared" si="371"/>
        <v>101.87561264413458</v>
      </c>
      <c r="BM122" s="2">
        <f t="shared" si="372"/>
        <v>104.73866922723089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94.873000000000005</v>
      </c>
      <c r="CF122" s="2">
        <f t="shared" si="310"/>
        <v>97.263000000000005</v>
      </c>
      <c r="CG122" s="2">
        <f t="shared" si="311"/>
        <v>97.403999999999996</v>
      </c>
      <c r="CH122" s="2">
        <f t="shared" si="312"/>
        <v>96.912000000000006</v>
      </c>
      <c r="CI122" s="2">
        <f t="shared" si="313"/>
        <v>95.912000000000006</v>
      </c>
      <c r="CJ122" s="2">
        <f t="shared" si="314"/>
        <v>94.245999999999995</v>
      </c>
      <c r="CK122" s="2">
        <f t="shared" si="315"/>
        <v>92.701999999999998</v>
      </c>
      <c r="CL122" s="2">
        <f t="shared" si="316"/>
        <v>95.385999999999996</v>
      </c>
      <c r="CM122" s="2">
        <f t="shared" si="317"/>
        <v>98.525999999999996</v>
      </c>
      <c r="CN122" s="2">
        <f t="shared" si="318"/>
        <v>103.544</v>
      </c>
      <c r="CO122" s="2">
        <f t="shared" si="319"/>
        <v>99.86</v>
      </c>
      <c r="CP122" s="2">
        <f t="shared" si="320"/>
        <v>100.702</v>
      </c>
      <c r="CQ122" s="2">
        <f t="shared" si="321"/>
        <v>102.14</v>
      </c>
      <c r="CR122" s="2">
        <f t="shared" si="322"/>
        <v>102.1</v>
      </c>
      <c r="CS122" s="2">
        <f t="shared" si="323"/>
        <v>105.95</v>
      </c>
      <c r="CU122" s="2">
        <f t="shared" si="273"/>
        <v>94.873000000000005</v>
      </c>
      <c r="CV122" s="2">
        <f t="shared" si="274"/>
        <v>97.263000000000005</v>
      </c>
      <c r="CW122" s="2">
        <f t="shared" si="275"/>
        <v>97.403999999999996</v>
      </c>
      <c r="CX122" s="2">
        <f t="shared" si="276"/>
        <v>96.912000000000006</v>
      </c>
      <c r="CY122" s="2">
        <f t="shared" si="277"/>
        <v>95.912000000000006</v>
      </c>
      <c r="CZ122" s="2">
        <f t="shared" si="278"/>
        <v>94.245999999999995</v>
      </c>
      <c r="DA122" s="2">
        <f t="shared" si="279"/>
        <v>92.701999999999998</v>
      </c>
      <c r="DB122" s="2">
        <f t="shared" si="280"/>
        <v>95.385999999999996</v>
      </c>
      <c r="DC122" s="2">
        <f t="shared" si="281"/>
        <v>98.525999999999996</v>
      </c>
      <c r="DD122" s="2">
        <f t="shared" si="282"/>
        <v>103.544</v>
      </c>
      <c r="DE122" s="2">
        <f t="shared" si="283"/>
        <v>99.86</v>
      </c>
      <c r="DF122" s="2">
        <f t="shared" si="284"/>
        <v>100.702</v>
      </c>
      <c r="DG122" s="2">
        <f t="shared" si="285"/>
        <v>102.14</v>
      </c>
      <c r="DH122" s="2">
        <f t="shared" si="286"/>
        <v>102.1</v>
      </c>
      <c r="DI122" s="2">
        <f t="shared" si="287"/>
        <v>105.95</v>
      </c>
      <c r="DK122" s="2">
        <f t="shared" si="288"/>
        <v>116.32553508442776</v>
      </c>
      <c r="DL122" s="2">
        <f t="shared" si="373"/>
        <v>123.97296613508442</v>
      </c>
      <c r="DM122" s="2">
        <f t="shared" si="373"/>
        <v>120.91063900134952</v>
      </c>
      <c r="DN122" s="2">
        <f t="shared" si="373"/>
        <v>116.19928421052632</v>
      </c>
      <c r="DO122" s="2">
        <f t="shared" si="373"/>
        <v>118.87514580369844</v>
      </c>
      <c r="DP122" s="2">
        <f t="shared" si="373"/>
        <v>122.070836979837</v>
      </c>
      <c r="DQ122" s="2">
        <f t="shared" si="373"/>
        <v>117.51590469416784</v>
      </c>
      <c r="DR122" s="2">
        <f t="shared" si="373"/>
        <v>121.26296443812234</v>
      </c>
      <c r="DS122" s="2">
        <f t="shared" si="373"/>
        <v>126.35795898755899</v>
      </c>
      <c r="DT122" s="2">
        <f t="shared" si="373"/>
        <v>124.58778378378378</v>
      </c>
      <c r="DU122" s="2">
        <f t="shared" si="373"/>
        <v>127.34158263305324</v>
      </c>
      <c r="DV122" s="2">
        <f t="shared" si="373"/>
        <v>128.2060024882025</v>
      </c>
      <c r="DW122" s="2">
        <f t="shared" si="373"/>
        <v>126.65915173067806</v>
      </c>
      <c r="DX122" s="2">
        <f t="shared" si="373"/>
        <v>124.33248506401135</v>
      </c>
      <c r="DY122" s="2">
        <f t="shared" si="373"/>
        <v>119.69381818181822</v>
      </c>
      <c r="EA122" s="2">
        <f t="shared" si="228"/>
        <v>95.194014769520251</v>
      </c>
      <c r="EB122" s="2">
        <f t="shared" si="290"/>
        <v>96.511575363618249</v>
      </c>
      <c r="EC122" s="2">
        <f t="shared" si="291"/>
        <v>96.702434152254725</v>
      </c>
      <c r="ED122" s="2">
        <f t="shared" si="292"/>
        <v>95.71587324149047</v>
      </c>
      <c r="EE122" s="2">
        <f t="shared" si="293"/>
        <v>94.725978656126472</v>
      </c>
      <c r="EF122" s="2">
        <f t="shared" si="294"/>
        <v>92.643062911126663</v>
      </c>
      <c r="EG122" s="2">
        <f t="shared" si="295"/>
        <v>93.056363024282561</v>
      </c>
      <c r="EH122" s="2">
        <f t="shared" si="296"/>
        <v>97.291818988464939</v>
      </c>
      <c r="EI122" s="2">
        <f t="shared" si="297"/>
        <v>99.028241008074374</v>
      </c>
      <c r="EJ122" s="2">
        <f t="shared" si="298"/>
        <v>101.09369833391982</v>
      </c>
      <c r="EK122" s="2">
        <f t="shared" si="299"/>
        <v>100.17021349260301</v>
      </c>
      <c r="EL122" s="2">
        <f t="shared" si="300"/>
        <v>100.57436917707075</v>
      </c>
      <c r="EM122" s="2">
        <f t="shared" si="301"/>
        <v>99.96944992516984</v>
      </c>
      <c r="EN122" s="2">
        <f t="shared" si="302"/>
        <v>101.69775477200423</v>
      </c>
      <c r="EO122" s="2">
        <f t="shared" si="303"/>
        <v>104.603729780243</v>
      </c>
      <c r="EQ122" s="2">
        <f t="shared" si="304"/>
        <v>95.178662029282677</v>
      </c>
      <c r="ER122" s="2">
        <f t="shared" si="374"/>
        <v>96.518489550430246</v>
      </c>
      <c r="ES122" s="2">
        <f t="shared" si="374"/>
        <v>96.698420697814953</v>
      </c>
      <c r="ET122" s="2">
        <f t="shared" si="374"/>
        <v>95.698378330059214</v>
      </c>
      <c r="EU122" s="2">
        <f t="shared" si="374"/>
        <v>94.717560640848376</v>
      </c>
      <c r="EV122" s="2">
        <f t="shared" si="374"/>
        <v>92.64164207261922</v>
      </c>
      <c r="EW122" s="2">
        <f t="shared" si="374"/>
        <v>93.053251984007176</v>
      </c>
      <c r="EX122" s="2">
        <f t="shared" si="374"/>
        <v>97.319270606280554</v>
      </c>
      <c r="EY122" s="2">
        <f t="shared" si="374"/>
        <v>99.051390677834689</v>
      </c>
      <c r="EZ122" s="2">
        <f t="shared" si="374"/>
        <v>101.06551308018913</v>
      </c>
      <c r="FA122" s="2">
        <f t="shared" si="374"/>
        <v>100.15279639159775</v>
      </c>
      <c r="FB122" s="2">
        <f t="shared" si="374"/>
        <v>100.56481687812558</v>
      </c>
      <c r="FC122" s="2">
        <f t="shared" si="374"/>
        <v>99.912779291775479</v>
      </c>
      <c r="FD122" s="2">
        <f t="shared" si="374"/>
        <v>101.78704906961498</v>
      </c>
      <c r="FE122" s="2">
        <f t="shared" si="374"/>
        <v>104.64325813826645</v>
      </c>
      <c r="FG122" s="2">
        <f t="shared" si="306"/>
        <v>0.99370432985764112</v>
      </c>
      <c r="FH122" s="2">
        <f t="shared" si="375"/>
        <v>0.99354210716577163</v>
      </c>
      <c r="FI122" s="2">
        <f t="shared" si="375"/>
        <v>0.99329278361171836</v>
      </c>
      <c r="FJ122" s="2">
        <f t="shared" si="375"/>
        <v>0.99297257612880208</v>
      </c>
      <c r="FK122" s="2">
        <f t="shared" si="375"/>
        <v>0.99298234481220893</v>
      </c>
      <c r="FL122" s="2">
        <f t="shared" si="375"/>
        <v>0.99210645612882464</v>
      </c>
      <c r="FM122" s="2">
        <f t="shared" si="375"/>
        <v>0.99239019726031452</v>
      </c>
      <c r="FN122" s="2">
        <f t="shared" si="375"/>
        <v>0.99255567980466852</v>
      </c>
      <c r="FO122" s="2">
        <f t="shared" si="375"/>
        <v>0.99190024453297632</v>
      </c>
      <c r="FP122" s="2">
        <f t="shared" si="375"/>
        <v>0.99275654882646136</v>
      </c>
      <c r="FQ122" s="2">
        <f t="shared" si="375"/>
        <v>0.99194106608024857</v>
      </c>
      <c r="FR122" s="2">
        <f t="shared" si="375"/>
        <v>0.99211928652197012</v>
      </c>
      <c r="FS122" s="2">
        <f t="shared" si="375"/>
        <v>0.9918392955468599</v>
      </c>
      <c r="FT122" s="2">
        <f t="shared" si="375"/>
        <v>0.99219326342002689</v>
      </c>
      <c r="FU122" s="2">
        <f t="shared" si="375"/>
        <v>0.99109114390483055</v>
      </c>
      <c r="FW122" s="2">
        <f t="shared" si="324"/>
        <v>1.5545220869935655E-2</v>
      </c>
      <c r="FX122" s="2">
        <f t="shared" si="376"/>
        <v>2.2052110941862452E-2</v>
      </c>
      <c r="FY122" s="2">
        <f t="shared" si="377"/>
        <v>2.0573762673805347E-2</v>
      </c>
      <c r="FZ122" s="2">
        <f t="shared" si="378"/>
        <v>1.7740283732351675E-2</v>
      </c>
      <c r="GA122" s="2">
        <f t="shared" si="379"/>
        <v>1.9696282518729558E-2</v>
      </c>
      <c r="GB122" s="2">
        <f t="shared" si="380"/>
        <v>1.9694432939441921E-2</v>
      </c>
      <c r="GC122" s="2">
        <f t="shared" si="381"/>
        <v>2.0116338489997422E-2</v>
      </c>
      <c r="GD122" s="2">
        <f t="shared" si="382"/>
        <v>2.2745806389714171E-2</v>
      </c>
      <c r="GE122" s="2">
        <f t="shared" si="383"/>
        <v>2.2053968989464091E-2</v>
      </c>
      <c r="GF122" s="2">
        <f t="shared" si="384"/>
        <v>2.1471403609887651E-2</v>
      </c>
      <c r="GG122" s="2">
        <f t="shared" si="385"/>
        <v>1.8197525564033742E-2</v>
      </c>
      <c r="GH122" s="2">
        <f t="shared" si="386"/>
        <v>1.6818148682894555E-2</v>
      </c>
      <c r="GI122" s="2">
        <f t="shared" si="387"/>
        <v>1.5345358643232193E-2</v>
      </c>
      <c r="GJ122" s="2">
        <f t="shared" si="388"/>
        <v>1.2929103120895907E-2</v>
      </c>
      <c r="GK122" s="2">
        <f t="shared" si="389"/>
        <v>1.2750870010010974E-2</v>
      </c>
      <c r="GM122" s="86">
        <f t="shared" si="325"/>
        <v>1.5732571952360274E-65</v>
      </c>
      <c r="GN122" s="86">
        <f t="shared" si="390"/>
        <v>5.0611552949191452E-72</v>
      </c>
      <c r="GO122" s="86">
        <f t="shared" si="391"/>
        <v>1.1137640746479965E-84</v>
      </c>
      <c r="GP122" s="86">
        <f t="shared" si="392"/>
        <v>1.6957348390113739E-101</v>
      </c>
      <c r="GQ122" s="86">
        <f t="shared" si="393"/>
        <v>1.0887194006850063E-76</v>
      </c>
      <c r="GR122" s="86">
        <f t="shared" si="394"/>
        <v>1.401925103384282E-72</v>
      </c>
      <c r="GS122" s="86">
        <f t="shared" si="395"/>
        <v>1.559677720621733E-63</v>
      </c>
      <c r="GT122" s="86">
        <f t="shared" si="396"/>
        <v>4.5746411771372551E-52</v>
      </c>
      <c r="GU122" s="86">
        <f t="shared" si="397"/>
        <v>1.6711542051944609E-61</v>
      </c>
      <c r="GV122" s="86">
        <f t="shared" si="398"/>
        <v>2.1210350950163726E-102</v>
      </c>
      <c r="GW122" s="86">
        <f t="shared" si="399"/>
        <v>4.0979041874712909E-93</v>
      </c>
      <c r="GX122" s="86">
        <f t="shared" si="400"/>
        <v>1.1798458531340419E-109</v>
      </c>
      <c r="GY122" s="86">
        <f t="shared" si="401"/>
        <v>2.9654494214777248E-77</v>
      </c>
      <c r="GZ122" s="86">
        <f t="shared" si="402"/>
        <v>1.1724026582923367E-75</v>
      </c>
      <c r="HA122" s="86">
        <f t="shared" si="403"/>
        <v>9.7600259904161429E-65</v>
      </c>
      <c r="HC122" s="86">
        <f t="shared" si="326"/>
        <v>6.3392696548227266E-15</v>
      </c>
      <c r="HD122" s="86">
        <f t="shared" si="404"/>
        <v>5.2430267637359441E-17</v>
      </c>
      <c r="HE122" s="86">
        <f t="shared" si="405"/>
        <v>1.9398607865438385E-21</v>
      </c>
      <c r="HF122" s="86">
        <f t="shared" si="406"/>
        <v>4.4162812371050275E-24</v>
      </c>
      <c r="HG122" s="86">
        <f t="shared" si="407"/>
        <v>1.8573508636692098E-24</v>
      </c>
      <c r="HH122" s="86">
        <f t="shared" si="408"/>
        <v>2.0340141193758484E-30</v>
      </c>
      <c r="HI122" s="86">
        <f t="shared" si="409"/>
        <v>1.5814797057003959E-35</v>
      </c>
      <c r="HJ122" s="86">
        <f t="shared" si="410"/>
        <v>2.7500000303507368E-33</v>
      </c>
      <c r="HK122" s="86">
        <f t="shared" si="411"/>
        <v>4.6290339574465997E-22</v>
      </c>
      <c r="HL122" s="86">
        <f t="shared" si="412"/>
        <v>6.2650376044691195E-24</v>
      </c>
      <c r="HM122" s="86">
        <f t="shared" si="413"/>
        <v>1.836204433957257E-26</v>
      </c>
      <c r="HN122" s="86">
        <f t="shared" si="414"/>
        <v>6.6339138248881894E-14</v>
      </c>
      <c r="HO122" s="86">
        <f t="shared" si="415"/>
        <v>3.1137646841832109E-14</v>
      </c>
      <c r="HP122" s="86">
        <f t="shared" si="416"/>
        <v>2.4683027322788395E-18</v>
      </c>
      <c r="HQ122" s="86">
        <f t="shared" si="417"/>
        <v>2.1249310644282349E-14</v>
      </c>
      <c r="HS122" s="86">
        <f t="shared" si="327"/>
        <v>1.1029691985341229E-5</v>
      </c>
      <c r="HT122" s="86">
        <f t="shared" si="418"/>
        <v>1.0483322615720812E-3</v>
      </c>
      <c r="HU122" s="86">
        <f t="shared" si="419"/>
        <v>2.9311816951072283E-5</v>
      </c>
      <c r="HV122" s="86">
        <f t="shared" si="420"/>
        <v>3.0748911358532926E-6</v>
      </c>
      <c r="HW122" s="86">
        <f t="shared" si="421"/>
        <v>1.0125410866262295E-5</v>
      </c>
      <c r="HX122" s="86">
        <f t="shared" si="422"/>
        <v>1.0721684669882807E-5</v>
      </c>
      <c r="HY122" s="86">
        <f t="shared" si="423"/>
        <v>1.7265866267859249E-5</v>
      </c>
      <c r="HZ122" s="86">
        <f t="shared" si="424"/>
        <v>6.0115832617498564E-5</v>
      </c>
      <c r="IA122" s="86">
        <f t="shared" si="425"/>
        <v>2.9669453142941996E-5</v>
      </c>
      <c r="IB122" s="86">
        <f t="shared" si="426"/>
        <v>5.4993542369530994E-5</v>
      </c>
      <c r="IC122" s="86">
        <f t="shared" si="427"/>
        <v>3.0702471402521627E-6</v>
      </c>
      <c r="ID122" s="86">
        <f t="shared" si="428"/>
        <v>9.8528779222693873E-6</v>
      </c>
      <c r="IE122" s="86">
        <f t="shared" si="429"/>
        <v>5.6532581648716704E-7</v>
      </c>
      <c r="IF122" s="86">
        <f t="shared" si="430"/>
        <v>3.2222400794616442E-4</v>
      </c>
      <c r="IG122" s="86">
        <f t="shared" si="431"/>
        <v>2.0333056990078685E-3</v>
      </c>
      <c r="II122" s="86">
        <f t="shared" si="328"/>
        <v>1.5236000200706979E-33</v>
      </c>
      <c r="IJ122" s="86">
        <f t="shared" si="329"/>
        <v>1.2866923463015553E-27</v>
      </c>
      <c r="IK122" s="86">
        <f t="shared" si="330"/>
        <v>2.702922471871695E-36</v>
      </c>
      <c r="IL122" s="86">
        <f t="shared" si="331"/>
        <v>1.2187827277546309E-38</v>
      </c>
      <c r="IM122" s="86">
        <f t="shared" si="332"/>
        <v>7.0046646313551648E-38</v>
      </c>
      <c r="IN122" s="86">
        <f t="shared" si="333"/>
        <v>2.1685835276310649E-38</v>
      </c>
      <c r="IO122" s="86">
        <f t="shared" si="334"/>
        <v>9.1551316513331242E-38</v>
      </c>
      <c r="IP122" s="86">
        <f t="shared" si="335"/>
        <v>2.217593313958626E-33</v>
      </c>
      <c r="IQ122" s="86">
        <f t="shared" si="336"/>
        <v>1.3661224145516477E-35</v>
      </c>
      <c r="IR122" s="86">
        <f t="shared" si="337"/>
        <v>1.7817105199616176E-33</v>
      </c>
      <c r="IS122" s="86">
        <f t="shared" si="338"/>
        <v>2.6590106912163838E-43</v>
      </c>
      <c r="IT122" s="86">
        <f t="shared" si="339"/>
        <v>1.050344395090069E-35</v>
      </c>
      <c r="IU122" s="86">
        <f t="shared" si="340"/>
        <v>1.4646367669483976E-42</v>
      </c>
      <c r="IV122" s="86">
        <f t="shared" si="341"/>
        <v>4.3216072583387681E-32</v>
      </c>
      <c r="IW122" s="86">
        <f t="shared" si="342"/>
        <v>5.7801123375532485E-27</v>
      </c>
      <c r="IY122" s="86">
        <f t="shared" si="343"/>
        <v>1.1029691991680499E-5</v>
      </c>
      <c r="IZ122" s="86">
        <f t="shared" si="344"/>
        <v>1.0483322615721337E-3</v>
      </c>
      <c r="JA122" s="86">
        <f t="shared" si="345"/>
        <v>2.9311816951072286E-5</v>
      </c>
      <c r="JB122" s="86">
        <f t="shared" si="346"/>
        <v>3.0748911358532926E-6</v>
      </c>
      <c r="JC122" s="86">
        <f t="shared" si="347"/>
        <v>1.0125410866262295E-5</v>
      </c>
      <c r="JD122" s="86">
        <f t="shared" si="348"/>
        <v>1.0721684669882807E-5</v>
      </c>
      <c r="JE122" s="86">
        <f t="shared" si="349"/>
        <v>1.7265866267859249E-5</v>
      </c>
      <c r="JF122" s="86">
        <f t="shared" si="350"/>
        <v>6.0115832617498564E-5</v>
      </c>
      <c r="JG122" s="86">
        <f t="shared" si="351"/>
        <v>2.9669453142941996E-5</v>
      </c>
      <c r="JH122" s="86">
        <f t="shared" si="352"/>
        <v>5.4993542369530994E-5</v>
      </c>
      <c r="JI122" s="86">
        <f t="shared" si="353"/>
        <v>3.0702471402521627E-6</v>
      </c>
      <c r="JJ122" s="86">
        <f t="shared" si="354"/>
        <v>9.8528779886085249E-6</v>
      </c>
      <c r="JK122" s="86">
        <f t="shared" si="355"/>
        <v>5.6532584762481392E-7</v>
      </c>
      <c r="JL122" s="86">
        <f t="shared" si="356"/>
        <v>3.2222400794616691E-4</v>
      </c>
      <c r="JM122" s="86">
        <f t="shared" si="357"/>
        <v>2.033305699029118E-3</v>
      </c>
    </row>
    <row r="123" spans="2:273" x14ac:dyDescent="0.25">
      <c r="B123" s="2">
        <v>96</v>
      </c>
      <c r="C123" s="37">
        <v>96.968000000000004</v>
      </c>
      <c r="D123" s="37">
        <v>97.087999999999994</v>
      </c>
      <c r="E123" s="37">
        <v>97.105000000000004</v>
      </c>
      <c r="F123" s="37">
        <v>95.578999999999994</v>
      </c>
      <c r="G123" s="37">
        <v>95.403999999999996</v>
      </c>
      <c r="H123" s="37">
        <v>93.683999999999997</v>
      </c>
      <c r="I123" s="37">
        <v>92.649000000000001</v>
      </c>
      <c r="J123" s="37">
        <v>96.894999999999996</v>
      </c>
      <c r="K123" s="37">
        <v>100.22799999999999</v>
      </c>
      <c r="L123" s="37">
        <v>101.07</v>
      </c>
      <c r="M123" s="37">
        <v>101.86</v>
      </c>
      <c r="N123" s="37">
        <v>101.895</v>
      </c>
      <c r="O123" s="37">
        <v>98.474000000000004</v>
      </c>
      <c r="P123" s="37">
        <v>102.217</v>
      </c>
      <c r="Q123" s="37">
        <v>106.833</v>
      </c>
      <c r="S123" s="4">
        <f t="shared" si="229"/>
        <v>95.175902807232049</v>
      </c>
      <c r="T123" s="4">
        <f t="shared" si="230"/>
        <v>96.583368737446818</v>
      </c>
      <c r="U123" s="4">
        <f t="shared" si="231"/>
        <v>96.708132768316148</v>
      </c>
      <c r="V123" s="4">
        <f t="shared" si="232"/>
        <v>95.713266571313085</v>
      </c>
      <c r="W123" s="4">
        <f t="shared" si="233"/>
        <v>94.746753165617108</v>
      </c>
      <c r="X123" s="4">
        <f t="shared" si="234"/>
        <v>92.721543110144211</v>
      </c>
      <c r="Y123" s="4">
        <f t="shared" si="235"/>
        <v>93.125079829648143</v>
      </c>
      <c r="Z123" s="4">
        <f t="shared" si="236"/>
        <v>97.309191888646666</v>
      </c>
      <c r="AA123" s="4">
        <f t="shared" si="237"/>
        <v>99.048384111856578</v>
      </c>
      <c r="AB123" s="4">
        <f t="shared" si="238"/>
        <v>101.1357533524144</v>
      </c>
      <c r="AC123" s="4">
        <f t="shared" si="239"/>
        <v>100.23702056127149</v>
      </c>
      <c r="AD123" s="4">
        <f t="shared" si="240"/>
        <v>100.65031065155907</v>
      </c>
      <c r="AE123" s="4">
        <f t="shared" si="241"/>
        <v>100.03311290493174</v>
      </c>
      <c r="AF123" s="4">
        <f t="shared" si="242"/>
        <v>101.89216656275705</v>
      </c>
      <c r="AG123" s="4">
        <f t="shared" si="243"/>
        <v>105.84369855275115</v>
      </c>
      <c r="AI123" s="4">
        <f t="shared" si="244"/>
        <v>1.7920971927679545</v>
      </c>
      <c r="AJ123" s="4">
        <f t="shared" si="245"/>
        <v>0.50463126255317547</v>
      </c>
      <c r="AK123" s="4">
        <f t="shared" si="246"/>
        <v>0.3968672316838564</v>
      </c>
      <c r="AL123" s="4">
        <f t="shared" si="247"/>
        <v>-0.13426657131309128</v>
      </c>
      <c r="AM123" s="4">
        <f t="shared" si="248"/>
        <v>0.65724683438288878</v>
      </c>
      <c r="AN123" s="4">
        <f t="shared" si="249"/>
        <v>0.96245688985578681</v>
      </c>
      <c r="AO123" s="4">
        <f t="shared" si="250"/>
        <v>-0.47607982964814255</v>
      </c>
      <c r="AP123" s="4">
        <f t="shared" si="251"/>
        <v>-0.41419188864666978</v>
      </c>
      <c r="AQ123" s="4">
        <f t="shared" si="252"/>
        <v>1.1796158881434167</v>
      </c>
      <c r="AR123" s="4">
        <f t="shared" si="253"/>
        <v>-6.5753352414404276E-2</v>
      </c>
      <c r="AS123" s="4">
        <f t="shared" si="254"/>
        <v>1.6229794387285068</v>
      </c>
      <c r="AT123" s="4">
        <f t="shared" si="255"/>
        <v>1.2446893484409287</v>
      </c>
      <c r="AU123" s="4">
        <f t="shared" si="256"/>
        <v>-1.5591129049317374</v>
      </c>
      <c r="AV123" s="4">
        <f t="shared" ref="AV123:AW138" si="432">IF(OR($B123 &lt; P$230, $B123 &gt; P$233), 0, P123-AF123)</f>
        <v>0.324833437242944</v>
      </c>
      <c r="AW123" s="4">
        <f t="shared" si="432"/>
        <v>0.98930144724884883</v>
      </c>
      <c r="AY123" s="2">
        <f t="shared" si="308"/>
        <v>95.175902807232049</v>
      </c>
      <c r="AZ123" s="2">
        <f t="shared" si="359"/>
        <v>96.531900137722388</v>
      </c>
      <c r="BA123" s="2">
        <f t="shared" si="360"/>
        <v>96.704168475825441</v>
      </c>
      <c r="BB123" s="2">
        <f t="shared" si="361"/>
        <v>95.712363135464187</v>
      </c>
      <c r="BC123" s="2">
        <f t="shared" si="362"/>
        <v>94.743110864701151</v>
      </c>
      <c r="BD123" s="2">
        <f t="shared" si="363"/>
        <v>92.71702818315579</v>
      </c>
      <c r="BE123" s="2">
        <f t="shared" si="364"/>
        <v>93.118243820261299</v>
      </c>
      <c r="BF123" s="2">
        <f t="shared" si="365"/>
        <v>97.286983545312225</v>
      </c>
      <c r="BG123" s="2">
        <f t="shared" si="366"/>
        <v>99.03454441532493</v>
      </c>
      <c r="BH123" s="2">
        <f t="shared" si="367"/>
        <v>101.11207772753593</v>
      </c>
      <c r="BI123" s="2">
        <f t="shared" si="368"/>
        <v>100.23462160223184</v>
      </c>
      <c r="BJ123" s="2">
        <f t="shared" si="369"/>
        <v>100.64474520720822</v>
      </c>
      <c r="BK123" s="2">
        <f t="shared" si="370"/>
        <v>100.03253879616851</v>
      </c>
      <c r="BL123" s="2">
        <f t="shared" si="371"/>
        <v>101.74087355329084</v>
      </c>
      <c r="BM123" s="2">
        <f t="shared" si="372"/>
        <v>104.57164154339914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96.968000000000004</v>
      </c>
      <c r="CF123" s="2">
        <f t="shared" si="310"/>
        <v>97.087999999999994</v>
      </c>
      <c r="CG123" s="2">
        <f t="shared" si="311"/>
        <v>97.105000000000004</v>
      </c>
      <c r="CH123" s="2">
        <f t="shared" si="312"/>
        <v>95.578999999999994</v>
      </c>
      <c r="CI123" s="2">
        <f t="shared" si="313"/>
        <v>95.403999999999996</v>
      </c>
      <c r="CJ123" s="2">
        <f t="shared" si="314"/>
        <v>93.683999999999997</v>
      </c>
      <c r="CK123" s="2">
        <f t="shared" si="315"/>
        <v>92.649000000000001</v>
      </c>
      <c r="CL123" s="2">
        <f t="shared" si="316"/>
        <v>96.894999999999996</v>
      </c>
      <c r="CM123" s="2">
        <f t="shared" si="317"/>
        <v>100.22799999999999</v>
      </c>
      <c r="CN123" s="2">
        <f t="shared" si="318"/>
        <v>101.07</v>
      </c>
      <c r="CO123" s="2">
        <f t="shared" si="319"/>
        <v>101.86</v>
      </c>
      <c r="CP123" s="2">
        <f t="shared" si="320"/>
        <v>101.895</v>
      </c>
      <c r="CQ123" s="2">
        <f t="shared" si="321"/>
        <v>98.474000000000004</v>
      </c>
      <c r="CR123" s="2">
        <f t="shared" si="322"/>
        <v>102.217</v>
      </c>
      <c r="CS123" s="2">
        <f t="shared" si="323"/>
        <v>106.833</v>
      </c>
      <c r="CU123" s="2">
        <f t="shared" si="273"/>
        <v>96.968000000000004</v>
      </c>
      <c r="CV123" s="2">
        <f t="shared" si="274"/>
        <v>97.087999999999994</v>
      </c>
      <c r="CW123" s="2">
        <f t="shared" si="275"/>
        <v>97.105000000000004</v>
      </c>
      <c r="CX123" s="2">
        <f t="shared" si="276"/>
        <v>95.578999999999994</v>
      </c>
      <c r="CY123" s="2">
        <f t="shared" si="277"/>
        <v>95.403999999999996</v>
      </c>
      <c r="CZ123" s="2">
        <f t="shared" si="278"/>
        <v>93.683999999999997</v>
      </c>
      <c r="DA123" s="2">
        <f t="shared" si="279"/>
        <v>92.649000000000001</v>
      </c>
      <c r="DB123" s="2">
        <f t="shared" si="280"/>
        <v>96.894999999999996</v>
      </c>
      <c r="DC123" s="2">
        <f t="shared" si="281"/>
        <v>100.22799999999999</v>
      </c>
      <c r="DD123" s="2">
        <f t="shared" si="282"/>
        <v>101.07</v>
      </c>
      <c r="DE123" s="2">
        <f t="shared" si="283"/>
        <v>101.86</v>
      </c>
      <c r="DF123" s="2">
        <f t="shared" si="284"/>
        <v>101.895</v>
      </c>
      <c r="DG123" s="2">
        <f t="shared" si="285"/>
        <v>98.474000000000004</v>
      </c>
      <c r="DH123" s="2">
        <f t="shared" si="286"/>
        <v>102.217</v>
      </c>
      <c r="DI123" s="2">
        <f t="shared" si="287"/>
        <v>106.833</v>
      </c>
      <c r="DK123" s="2">
        <f t="shared" si="288"/>
        <v>116.48997495309567</v>
      </c>
      <c r="DL123" s="2">
        <f t="shared" ref="DL123:DY138" si="433">BP$228*$B123+BP$229</f>
        <v>124.18062992495308</v>
      </c>
      <c r="DM123" s="2">
        <f t="shared" si="433"/>
        <v>121.06710155195682</v>
      </c>
      <c r="DN123" s="2">
        <f t="shared" si="433"/>
        <v>116.30207287449393</v>
      </c>
      <c r="DO123" s="2">
        <f t="shared" si="433"/>
        <v>119.00411522048365</v>
      </c>
      <c r="DP123" s="2">
        <f t="shared" si="433"/>
        <v>122.27034727584729</v>
      </c>
      <c r="DQ123" s="2">
        <f t="shared" si="433"/>
        <v>117.65618302513039</v>
      </c>
      <c r="DR123" s="2">
        <f t="shared" si="433"/>
        <v>121.41186747273591</v>
      </c>
      <c r="DS123" s="2">
        <f t="shared" si="433"/>
        <v>126.55797456027457</v>
      </c>
      <c r="DT123" s="2">
        <f t="shared" si="433"/>
        <v>124.73241441441441</v>
      </c>
      <c r="DU123" s="2">
        <f t="shared" si="433"/>
        <v>127.53592156862747</v>
      </c>
      <c r="DV123" s="2">
        <f t="shared" si="433"/>
        <v>128.43208022308025</v>
      </c>
      <c r="DW123" s="2">
        <f t="shared" si="433"/>
        <v>126.87881507823614</v>
      </c>
      <c r="DX123" s="2">
        <f t="shared" si="433"/>
        <v>124.51167686107158</v>
      </c>
      <c r="DY123" s="2">
        <f t="shared" si="433"/>
        <v>119.80220989304816</v>
      </c>
      <c r="EA123" s="2">
        <f t="shared" si="228"/>
        <v>95.053260395108211</v>
      </c>
      <c r="EB123" s="2">
        <f t="shared" si="290"/>
        <v>96.36771568041442</v>
      </c>
      <c r="EC123" s="2">
        <f t="shared" si="291"/>
        <v>96.554021706804576</v>
      </c>
      <c r="ED123" s="2">
        <f t="shared" si="292"/>
        <v>95.579487747035586</v>
      </c>
      <c r="EE123" s="2">
        <f t="shared" si="293"/>
        <v>94.586634114893116</v>
      </c>
      <c r="EF123" s="2">
        <f t="shared" si="294"/>
        <v>92.502034324702592</v>
      </c>
      <c r="EG123" s="2">
        <f t="shared" si="295"/>
        <v>92.946703311258275</v>
      </c>
      <c r="EH123" s="2">
        <f t="shared" si="296"/>
        <v>97.120713842058564</v>
      </c>
      <c r="EI123" s="2">
        <f t="shared" si="297"/>
        <v>98.827981649131374</v>
      </c>
      <c r="EJ123" s="2">
        <f t="shared" si="298"/>
        <v>100.95591225472944</v>
      </c>
      <c r="EK123" s="2">
        <f t="shared" si="299"/>
        <v>100.03249070926806</v>
      </c>
      <c r="EL123" s="2">
        <f t="shared" si="300"/>
        <v>100.44340038931401</v>
      </c>
      <c r="EM123" s="2">
        <f t="shared" si="301"/>
        <v>99.831736029778611</v>
      </c>
      <c r="EN123" s="2">
        <f t="shared" si="302"/>
        <v>101.57648606960377</v>
      </c>
      <c r="EO123" s="2">
        <f t="shared" si="303"/>
        <v>104.44672250324061</v>
      </c>
      <c r="EQ123" s="2">
        <f t="shared" si="304"/>
        <v>95.023329499001363</v>
      </c>
      <c r="ER123" s="2">
        <f t="shared" ref="ER123:FE138" si="434">CV$228*$B123+CV$229</f>
        <v>96.37942332374547</v>
      </c>
      <c r="ES123" s="2">
        <f t="shared" si="434"/>
        <v>96.558924830827848</v>
      </c>
      <c r="ET123" s="2">
        <f t="shared" si="434"/>
        <v>95.578476802651181</v>
      </c>
      <c r="EU123" s="2">
        <f t="shared" si="434"/>
        <v>94.591457809546768</v>
      </c>
      <c r="EV123" s="2">
        <f t="shared" si="434"/>
        <v>92.527222721566346</v>
      </c>
      <c r="EW123" s="2">
        <f t="shared" si="434"/>
        <v>92.943810527314611</v>
      </c>
      <c r="EX123" s="2">
        <f t="shared" si="434"/>
        <v>97.170608423712906</v>
      </c>
      <c r="EY123" s="2">
        <f t="shared" si="434"/>
        <v>98.893186585533044</v>
      </c>
      <c r="EZ123" s="2">
        <f t="shared" si="434"/>
        <v>100.91314469178769</v>
      </c>
      <c r="FA123" s="2">
        <f t="shared" si="434"/>
        <v>100.02454666613778</v>
      </c>
      <c r="FB123" s="2">
        <f t="shared" si="434"/>
        <v>100.44569802414874</v>
      </c>
      <c r="FC123" s="2">
        <f t="shared" si="434"/>
        <v>99.793413808450055</v>
      </c>
      <c r="FD123" s="2">
        <f t="shared" si="434"/>
        <v>101.6457443813154</v>
      </c>
      <c r="FE123" s="2">
        <f t="shared" si="434"/>
        <v>104.45089315794401</v>
      </c>
      <c r="FG123" s="2">
        <f t="shared" si="306"/>
        <v>0.99425509819660285</v>
      </c>
      <c r="FH123" s="2">
        <f t="shared" ref="FH123:FU138" si="435">POWER(10,($B123-D$231)/D$229)/(1+POWER(10,($B123-D$231)/D$229))</f>
        <v>0.9941069831788355</v>
      </c>
      <c r="FI123" s="2">
        <f t="shared" si="435"/>
        <v>0.99387933376527249</v>
      </c>
      <c r="FJ123" s="2">
        <f t="shared" si="435"/>
        <v>0.99358694782845813</v>
      </c>
      <c r="FK123" s="2">
        <f t="shared" si="435"/>
        <v>0.99359586799387734</v>
      </c>
      <c r="FL123" s="2">
        <f t="shared" si="435"/>
        <v>0.99279599891626069</v>
      </c>
      <c r="FM123" s="2">
        <f t="shared" si="435"/>
        <v>0.99305512726708045</v>
      </c>
      <c r="FN123" s="2">
        <f t="shared" si="435"/>
        <v>0.99320624925110113</v>
      </c>
      <c r="FO123" s="2">
        <f t="shared" si="435"/>
        <v>0.99260766677090961</v>
      </c>
      <c r="FP123" s="2">
        <f t="shared" si="435"/>
        <v>0.9933896809603503</v>
      </c>
      <c r="FQ123" s="2">
        <f t="shared" si="435"/>
        <v>0.99264494945378734</v>
      </c>
      <c r="FR123" s="2">
        <f t="shared" si="435"/>
        <v>0.99280771663200285</v>
      </c>
      <c r="FS123" s="2">
        <f t="shared" si="435"/>
        <v>0.99255200101995911</v>
      </c>
      <c r="FT123" s="2">
        <f t="shared" si="435"/>
        <v>0.99287527758882821</v>
      </c>
      <c r="FU123" s="2">
        <f t="shared" si="435"/>
        <v>0.99186865265185953</v>
      </c>
      <c r="FW123" s="2">
        <f t="shared" si="324"/>
        <v>1.7019470364192501E-2</v>
      </c>
      <c r="FX123" s="2">
        <f t="shared" si="376"/>
        <v>2.4128324660586831E-2</v>
      </c>
      <c r="FY123" s="2">
        <f t="shared" si="377"/>
        <v>2.2513993719056546E-2</v>
      </c>
      <c r="FZ123" s="2">
        <f t="shared" si="378"/>
        <v>1.9418598392700395E-2</v>
      </c>
      <c r="GA123" s="2">
        <f t="shared" si="379"/>
        <v>2.1555583075592546E-2</v>
      </c>
      <c r="GB123" s="2">
        <f t="shared" si="380"/>
        <v>2.1553562737508442E-2</v>
      </c>
      <c r="GC123" s="2">
        <f t="shared" si="381"/>
        <v>2.2014401253625682E-2</v>
      </c>
      <c r="GD123" s="2">
        <f t="shared" si="382"/>
        <v>2.488566979546198E-2</v>
      </c>
      <c r="GE123" s="2">
        <f t="shared" si="383"/>
        <v>2.4130353327550109E-2</v>
      </c>
      <c r="GF123" s="2">
        <f t="shared" si="384"/>
        <v>2.3494257021749145E-2</v>
      </c>
      <c r="GG123" s="2">
        <f t="shared" si="385"/>
        <v>1.9918220293629905E-2</v>
      </c>
      <c r="GH123" s="2">
        <f t="shared" si="386"/>
        <v>1.8410860151261352E-2</v>
      </c>
      <c r="GI123" s="2">
        <f t="shared" si="387"/>
        <v>1.6800977442850668E-2</v>
      </c>
      <c r="GJ123" s="2">
        <f t="shared" si="388"/>
        <v>1.415881828988321E-2</v>
      </c>
      <c r="GK123" s="2">
        <f t="shared" si="389"/>
        <v>1.3963872857625455E-2</v>
      </c>
      <c r="GM123" s="86">
        <f t="shared" si="325"/>
        <v>2.958694314877872E-69</v>
      </c>
      <c r="GN123" s="86">
        <f t="shared" si="390"/>
        <v>5.306384411795919E-76</v>
      </c>
      <c r="GO123" s="86">
        <f t="shared" si="391"/>
        <v>2.5751993985991393E-89</v>
      </c>
      <c r="GP123" s="86">
        <f t="shared" si="392"/>
        <v>3.4335005495112024E-107</v>
      </c>
      <c r="GQ123" s="86">
        <f t="shared" si="393"/>
        <v>7.7492680894534376E-81</v>
      </c>
      <c r="GR123" s="86">
        <f t="shared" si="394"/>
        <v>1.5499229346532245E-76</v>
      </c>
      <c r="GS123" s="86">
        <f t="shared" si="395"/>
        <v>4.8065907849427928E-67</v>
      </c>
      <c r="GT123" s="86">
        <f t="shared" si="396"/>
        <v>6.7761174890441253E-55</v>
      </c>
      <c r="GU123" s="86">
        <f t="shared" si="397"/>
        <v>6.9268594778796065E-65</v>
      </c>
      <c r="GV123" s="86">
        <f t="shared" si="398"/>
        <v>5.2754104124196475E-108</v>
      </c>
      <c r="GW123" s="86">
        <f t="shared" si="399"/>
        <v>3.1156483857261584E-98</v>
      </c>
      <c r="GX123" s="86">
        <f t="shared" si="400"/>
        <v>8.9143283322590044E-116</v>
      </c>
      <c r="GY123" s="86">
        <f t="shared" si="401"/>
        <v>1.3819200768108117E-81</v>
      </c>
      <c r="GZ123" s="86">
        <f t="shared" si="402"/>
        <v>6.9664301864583496E-80</v>
      </c>
      <c r="HA123" s="86">
        <f t="shared" si="403"/>
        <v>2.795729045423635E-68</v>
      </c>
      <c r="HC123" s="86">
        <f t="shared" si="326"/>
        <v>9.1997668981688218E-17</v>
      </c>
      <c r="HD123" s="86">
        <f t="shared" si="404"/>
        <v>4.8012475941097117E-19</v>
      </c>
      <c r="HE123" s="86">
        <f t="shared" si="405"/>
        <v>6.4601986284391743E-24</v>
      </c>
      <c r="HF123" s="86">
        <f t="shared" si="406"/>
        <v>4.661700930343859E-27</v>
      </c>
      <c r="HG123" s="86">
        <f t="shared" si="407"/>
        <v>3.3567584977535445E-27</v>
      </c>
      <c r="HH123" s="86">
        <f t="shared" si="408"/>
        <v>6.4838172372219919E-34</v>
      </c>
      <c r="HI123" s="86">
        <f t="shared" si="409"/>
        <v>1.1313016389457168E-39</v>
      </c>
      <c r="HJ123" s="86">
        <f t="shared" si="410"/>
        <v>5.1933087665865079E-37</v>
      </c>
      <c r="HK123" s="86">
        <f t="shared" si="411"/>
        <v>1.6366499067071886E-24</v>
      </c>
      <c r="HL123" s="86">
        <f t="shared" si="412"/>
        <v>1.4051929230363237E-26</v>
      </c>
      <c r="HM123" s="86">
        <f t="shared" si="413"/>
        <v>1.7783591705044664E-29</v>
      </c>
      <c r="HN123" s="86">
        <f t="shared" si="414"/>
        <v>1.5705312469643264E-15</v>
      </c>
      <c r="HO123" s="86">
        <f t="shared" si="415"/>
        <v>5.3718231779557234E-16</v>
      </c>
      <c r="HP123" s="86">
        <f t="shared" si="416"/>
        <v>1.1196074867137777E-20</v>
      </c>
      <c r="HQ123" s="86">
        <f t="shared" si="417"/>
        <v>4.3199841800782448E-16</v>
      </c>
      <c r="HS123" s="86">
        <f t="shared" si="327"/>
        <v>3.2365304438970377E-5</v>
      </c>
      <c r="HT123" s="86">
        <f t="shared" si="418"/>
        <v>2.348502840832746E-3</v>
      </c>
      <c r="HU123" s="86">
        <f t="shared" si="419"/>
        <v>9.2110078242671305E-5</v>
      </c>
      <c r="HV123" s="86">
        <f t="shared" si="420"/>
        <v>1.0887074624360682E-5</v>
      </c>
      <c r="HW123" s="86">
        <f t="shared" si="421"/>
        <v>3.4260912849353067E-5</v>
      </c>
      <c r="HX123" s="86">
        <f t="shared" si="422"/>
        <v>3.6460525631932186E-5</v>
      </c>
      <c r="HY123" s="86">
        <f t="shared" si="423"/>
        <v>5.6918000652296935E-5</v>
      </c>
      <c r="HZ123" s="86">
        <f t="shared" si="424"/>
        <v>1.7769854311657345E-4</v>
      </c>
      <c r="IA123" s="86">
        <f t="shared" si="425"/>
        <v>9.4029490457041683E-5</v>
      </c>
      <c r="IB123" s="86">
        <f t="shared" si="426"/>
        <v>1.610355934104197E-4</v>
      </c>
      <c r="IC123" s="86">
        <f t="shared" si="427"/>
        <v>1.1820539524754492E-5</v>
      </c>
      <c r="ID123" s="86">
        <f t="shared" si="428"/>
        <v>3.0767594062747838E-5</v>
      </c>
      <c r="IE123" s="86">
        <f t="shared" si="429"/>
        <v>2.2255852295801079E-6</v>
      </c>
      <c r="IF123" s="86">
        <f t="shared" si="430"/>
        <v>6.1120570134298887E-4</v>
      </c>
      <c r="IG123" s="86">
        <f t="shared" si="431"/>
        <v>3.2508132294251134E-3</v>
      </c>
      <c r="II123" s="86">
        <f t="shared" si="328"/>
        <v>3.8161247773803729E-32</v>
      </c>
      <c r="IJ123" s="86">
        <f t="shared" si="329"/>
        <v>2.2684809236739801E-26</v>
      </c>
      <c r="IK123" s="86">
        <f t="shared" si="330"/>
        <v>1.1520918903885468E-34</v>
      </c>
      <c r="IL123" s="86">
        <f t="shared" si="331"/>
        <v>5.7642190734199664E-37</v>
      </c>
      <c r="IM123" s="86">
        <f t="shared" si="332"/>
        <v>3.389787258783023E-36</v>
      </c>
      <c r="IN123" s="86">
        <f t="shared" si="333"/>
        <v>1.1079097107753028E-36</v>
      </c>
      <c r="IO123" s="86">
        <f t="shared" si="334"/>
        <v>4.4695054262884733E-36</v>
      </c>
      <c r="IP123" s="86">
        <f t="shared" si="335"/>
        <v>7.5744164780719065E-32</v>
      </c>
      <c r="IQ123" s="86">
        <f t="shared" si="336"/>
        <v>5.7772726494177884E-34</v>
      </c>
      <c r="IR123" s="86">
        <f t="shared" si="337"/>
        <v>5.8265928539248656E-32</v>
      </c>
      <c r="IS123" s="86">
        <f t="shared" si="338"/>
        <v>2.0986896544676754E-41</v>
      </c>
      <c r="IT123" s="86">
        <f t="shared" si="339"/>
        <v>3.4947686128276247E-34</v>
      </c>
      <c r="IU123" s="86">
        <f t="shared" si="340"/>
        <v>8.9644190663047073E-41</v>
      </c>
      <c r="IV123" s="86">
        <f t="shared" si="341"/>
        <v>8.2047688881617612E-31</v>
      </c>
      <c r="IW123" s="86">
        <f t="shared" si="342"/>
        <v>6.6539653024412739E-26</v>
      </c>
      <c r="IY123" s="86">
        <f t="shared" si="343"/>
        <v>3.2365304439062372E-5</v>
      </c>
      <c r="IZ123" s="86">
        <f t="shared" si="344"/>
        <v>2.3485028408327465E-3</v>
      </c>
      <c r="JA123" s="86">
        <f t="shared" si="345"/>
        <v>9.2110078242671305E-5</v>
      </c>
      <c r="JB123" s="86">
        <f t="shared" si="346"/>
        <v>1.0887074624360682E-5</v>
      </c>
      <c r="JC123" s="86">
        <f t="shared" si="347"/>
        <v>3.4260912849353067E-5</v>
      </c>
      <c r="JD123" s="86">
        <f t="shared" si="348"/>
        <v>3.6460525631932186E-5</v>
      </c>
      <c r="JE123" s="86">
        <f t="shared" si="349"/>
        <v>5.6918000652296935E-5</v>
      </c>
      <c r="JF123" s="86">
        <f t="shared" si="350"/>
        <v>1.7769854311657345E-4</v>
      </c>
      <c r="JG123" s="86">
        <f t="shared" si="351"/>
        <v>9.4029490457041683E-5</v>
      </c>
      <c r="JH123" s="86">
        <f t="shared" si="352"/>
        <v>1.610355934104197E-4</v>
      </c>
      <c r="JI123" s="86">
        <f t="shared" si="353"/>
        <v>1.1820539524754492E-5</v>
      </c>
      <c r="JJ123" s="86">
        <f t="shared" si="354"/>
        <v>3.0767594064318373E-5</v>
      </c>
      <c r="JK123" s="86">
        <f t="shared" si="355"/>
        <v>2.2255852301172903E-6</v>
      </c>
      <c r="JL123" s="86">
        <f t="shared" si="356"/>
        <v>6.1120570134298887E-4</v>
      </c>
      <c r="JM123" s="86">
        <f t="shared" si="357"/>
        <v>3.2508132294255454E-3</v>
      </c>
    </row>
    <row r="124" spans="2:273" x14ac:dyDescent="0.25">
      <c r="B124" s="2">
        <v>97</v>
      </c>
      <c r="C124" s="37">
        <v>96.286000000000001</v>
      </c>
      <c r="D124" s="37">
        <v>97.227999999999994</v>
      </c>
      <c r="E124" s="37">
        <v>99.227999999999994</v>
      </c>
      <c r="F124" s="37">
        <v>96.754000000000005</v>
      </c>
      <c r="G124" s="37">
        <v>94.525999999999996</v>
      </c>
      <c r="H124" s="37">
        <v>93.912000000000006</v>
      </c>
      <c r="I124" s="37">
        <v>95.367999999999995</v>
      </c>
      <c r="J124" s="37">
        <v>96.841999999999999</v>
      </c>
      <c r="K124" s="37">
        <v>98.456000000000003</v>
      </c>
      <c r="L124" s="37">
        <v>99.701999999999998</v>
      </c>
      <c r="M124" s="37">
        <v>101.211</v>
      </c>
      <c r="N124" s="37">
        <v>100.36799999999999</v>
      </c>
      <c r="O124" s="37">
        <v>99.298000000000002</v>
      </c>
      <c r="P124" s="37">
        <v>102.05</v>
      </c>
      <c r="Q124" s="37">
        <v>106.717</v>
      </c>
      <c r="S124" s="4">
        <f t="shared" si="229"/>
        <v>95.025649222882208</v>
      </c>
      <c r="T124" s="4">
        <f t="shared" si="230"/>
        <v>96.477689305621297</v>
      </c>
      <c r="U124" s="4">
        <f t="shared" si="231"/>
        <v>96.555466713208915</v>
      </c>
      <c r="V124" s="4">
        <f t="shared" si="232"/>
        <v>95.568921163787721</v>
      </c>
      <c r="W124" s="4">
        <f t="shared" si="233"/>
        <v>94.602775639237962</v>
      </c>
      <c r="X124" s="4">
        <f t="shared" si="234"/>
        <v>92.573602066310357</v>
      </c>
      <c r="Y124" s="4">
        <f t="shared" si="235"/>
        <v>93.014862146613737</v>
      </c>
      <c r="Z124" s="4">
        <f t="shared" si="236"/>
        <v>97.16169490087745</v>
      </c>
      <c r="AA124" s="4">
        <f t="shared" si="237"/>
        <v>98.858657975092981</v>
      </c>
      <c r="AB124" s="4">
        <f t="shared" si="238"/>
        <v>101.02273458175154</v>
      </c>
      <c r="AC124" s="4">
        <f t="shared" si="239"/>
        <v>100.08967023024216</v>
      </c>
      <c r="AD124" s="4">
        <f t="shared" si="240"/>
        <v>100.5142089115995</v>
      </c>
      <c r="AE124" s="4">
        <f t="shared" si="241"/>
        <v>99.881919796578728</v>
      </c>
      <c r="AF124" s="4">
        <f t="shared" si="242"/>
        <v>101.87419993180409</v>
      </c>
      <c r="AG124" s="4">
        <f t="shared" si="243"/>
        <v>106.3196511888553</v>
      </c>
      <c r="AI124" s="4">
        <f t="shared" si="244"/>
        <v>1.2603507771177931</v>
      </c>
      <c r="AJ124" s="4">
        <f t="shared" si="245"/>
        <v>0.75031069437869746</v>
      </c>
      <c r="AK124" s="4">
        <f t="shared" si="246"/>
        <v>2.6725332867910794</v>
      </c>
      <c r="AL124" s="4">
        <f t="shared" si="247"/>
        <v>1.1850788362122842</v>
      </c>
      <c r="AM124" s="4">
        <f t="shared" si="248"/>
        <v>-7.6775639237965265E-2</v>
      </c>
      <c r="AN124" s="4">
        <f t="shared" si="249"/>
        <v>1.3383979336896488</v>
      </c>
      <c r="AO124" s="4">
        <f t="shared" si="250"/>
        <v>2.3531378533862579</v>
      </c>
      <c r="AP124" s="4">
        <f t="shared" si="251"/>
        <v>-0.319694900877451</v>
      </c>
      <c r="AQ124" s="4">
        <f t="shared" si="252"/>
        <v>-0.4026579750929784</v>
      </c>
      <c r="AR124" s="4">
        <f t="shared" si="253"/>
        <v>-1.3207345817515375</v>
      </c>
      <c r="AS124" s="4">
        <f t="shared" si="254"/>
        <v>1.1213297697578355</v>
      </c>
      <c r="AT124" s="4">
        <f t="shared" si="255"/>
        <v>-0.14620891159950133</v>
      </c>
      <c r="AU124" s="4">
        <f t="shared" si="256"/>
        <v>-0.58391979657872639</v>
      </c>
      <c r="AV124" s="4">
        <f t="shared" si="432"/>
        <v>0.17580006819591176</v>
      </c>
      <c r="AW124" s="4">
        <f t="shared" si="432"/>
        <v>0.39734881114469545</v>
      </c>
      <c r="AY124" s="2">
        <f t="shared" si="308"/>
        <v>95.025649222882208</v>
      </c>
      <c r="AZ124" s="2">
        <f t="shared" si="359"/>
        <v>96.375739704389346</v>
      </c>
      <c r="BA124" s="2">
        <f t="shared" si="360"/>
        <v>96.544560977903799</v>
      </c>
      <c r="BB124" s="2">
        <f t="shared" si="361"/>
        <v>95.566100882900372</v>
      </c>
      <c r="BC124" s="2">
        <f t="shared" si="362"/>
        <v>94.591977746242378</v>
      </c>
      <c r="BD124" s="2">
        <f t="shared" si="363"/>
        <v>92.560171786556566</v>
      </c>
      <c r="BE124" s="2">
        <f t="shared" si="364"/>
        <v>92.995163779389301</v>
      </c>
      <c r="BF124" s="2">
        <f t="shared" si="365"/>
        <v>97.104159149375306</v>
      </c>
      <c r="BG124" s="2">
        <f t="shared" si="366"/>
        <v>98.820328186787023</v>
      </c>
      <c r="BH124" s="2">
        <f t="shared" si="367"/>
        <v>100.9617801277582</v>
      </c>
      <c r="BI124" s="2">
        <f t="shared" si="368"/>
        <v>100.08163947652942</v>
      </c>
      <c r="BJ124" s="2">
        <f t="shared" si="369"/>
        <v>100.4987665363611</v>
      </c>
      <c r="BK124" s="2">
        <f t="shared" si="370"/>
        <v>99.879925884737446</v>
      </c>
      <c r="BL124" s="2">
        <f t="shared" si="371"/>
        <v>101.60705637665066</v>
      </c>
      <c r="BM124" s="2">
        <f t="shared" si="372"/>
        <v>104.40516387325039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96.286000000000001</v>
      </c>
      <c r="CF124" s="2">
        <f t="shared" si="310"/>
        <v>97.227999999999994</v>
      </c>
      <c r="CG124" s="2">
        <f t="shared" si="311"/>
        <v>99.227999999999994</v>
      </c>
      <c r="CH124" s="2">
        <f t="shared" si="312"/>
        <v>96.754000000000005</v>
      </c>
      <c r="CI124" s="2">
        <f t="shared" si="313"/>
        <v>94.525999999999996</v>
      </c>
      <c r="CJ124" s="2">
        <f t="shared" si="314"/>
        <v>93.912000000000006</v>
      </c>
      <c r="CK124" s="2">
        <f t="shared" si="315"/>
        <v>95.367999999999995</v>
      </c>
      <c r="CL124" s="2">
        <f t="shared" si="316"/>
        <v>96.841999999999999</v>
      </c>
      <c r="CM124" s="2">
        <f t="shared" si="317"/>
        <v>98.456000000000003</v>
      </c>
      <c r="CN124" s="2">
        <f t="shared" si="318"/>
        <v>99.701999999999998</v>
      </c>
      <c r="CO124" s="2">
        <f t="shared" si="319"/>
        <v>101.211</v>
      </c>
      <c r="CP124" s="2">
        <f t="shared" si="320"/>
        <v>100.36799999999999</v>
      </c>
      <c r="CQ124" s="2">
        <f t="shared" si="321"/>
        <v>99.298000000000002</v>
      </c>
      <c r="CR124" s="2">
        <f t="shared" si="322"/>
        <v>102.05</v>
      </c>
      <c r="CS124" s="2">
        <f t="shared" si="323"/>
        <v>106.717</v>
      </c>
      <c r="CU124" s="2">
        <f t="shared" si="273"/>
        <v>96.286000000000001</v>
      </c>
      <c r="CV124" s="2">
        <f t="shared" si="274"/>
        <v>97.227999999999994</v>
      </c>
      <c r="CW124" s="2">
        <f t="shared" si="275"/>
        <v>99.227999999999994</v>
      </c>
      <c r="CX124" s="2">
        <f t="shared" si="276"/>
        <v>96.754000000000005</v>
      </c>
      <c r="CY124" s="2">
        <f t="shared" si="277"/>
        <v>94.525999999999996</v>
      </c>
      <c r="CZ124" s="2">
        <f t="shared" si="278"/>
        <v>93.912000000000006</v>
      </c>
      <c r="DA124" s="2">
        <f t="shared" si="279"/>
        <v>95.367999999999995</v>
      </c>
      <c r="DB124" s="2">
        <f t="shared" si="280"/>
        <v>96.841999999999999</v>
      </c>
      <c r="DC124" s="2">
        <f t="shared" si="281"/>
        <v>98.456000000000003</v>
      </c>
      <c r="DD124" s="2">
        <f t="shared" si="282"/>
        <v>99.701999999999998</v>
      </c>
      <c r="DE124" s="2">
        <f t="shared" si="283"/>
        <v>101.211</v>
      </c>
      <c r="DF124" s="2">
        <f t="shared" si="284"/>
        <v>100.36799999999999</v>
      </c>
      <c r="DG124" s="2">
        <f t="shared" si="285"/>
        <v>99.298000000000002</v>
      </c>
      <c r="DH124" s="2">
        <f t="shared" si="286"/>
        <v>102.05</v>
      </c>
      <c r="DI124" s="2">
        <f t="shared" si="287"/>
        <v>106.717</v>
      </c>
      <c r="DK124" s="2">
        <f t="shared" si="288"/>
        <v>116.6544148217636</v>
      </c>
      <c r="DL124" s="2">
        <f t="shared" si="433"/>
        <v>124.38829371482176</v>
      </c>
      <c r="DM124" s="2">
        <f t="shared" si="433"/>
        <v>121.2235641025641</v>
      </c>
      <c r="DN124" s="2">
        <f t="shared" si="433"/>
        <v>116.40486153846155</v>
      </c>
      <c r="DO124" s="2">
        <f t="shared" si="433"/>
        <v>119.13308463726887</v>
      </c>
      <c r="DP124" s="2">
        <f t="shared" si="433"/>
        <v>122.46985757185759</v>
      </c>
      <c r="DQ124" s="2">
        <f t="shared" si="433"/>
        <v>117.79646135609293</v>
      </c>
      <c r="DR124" s="2">
        <f t="shared" si="433"/>
        <v>121.56077050734947</v>
      </c>
      <c r="DS124" s="2">
        <f t="shared" si="433"/>
        <v>126.75799013299014</v>
      </c>
      <c r="DT124" s="2">
        <f t="shared" si="433"/>
        <v>124.87704504504504</v>
      </c>
      <c r="DU124" s="2">
        <f t="shared" si="433"/>
        <v>127.73026050420171</v>
      </c>
      <c r="DV124" s="2">
        <f t="shared" si="433"/>
        <v>128.65815795795797</v>
      </c>
      <c r="DW124" s="2">
        <f t="shared" si="433"/>
        <v>127.09847842579423</v>
      </c>
      <c r="DX124" s="2">
        <f t="shared" si="433"/>
        <v>124.69086865813179</v>
      </c>
      <c r="DY124" s="2">
        <f t="shared" si="433"/>
        <v>119.9106016042781</v>
      </c>
      <c r="EA124" s="2">
        <f t="shared" si="228"/>
        <v>94.912506020696171</v>
      </c>
      <c r="EB124" s="2">
        <f t="shared" si="290"/>
        <v>96.223855997210592</v>
      </c>
      <c r="EC124" s="2">
        <f t="shared" si="291"/>
        <v>96.405609261354442</v>
      </c>
      <c r="ED124" s="2">
        <f t="shared" si="292"/>
        <v>95.443102252580701</v>
      </c>
      <c r="EE124" s="2">
        <f t="shared" si="293"/>
        <v>94.447289573659759</v>
      </c>
      <c r="EF124" s="2">
        <f t="shared" si="294"/>
        <v>92.361005738278521</v>
      </c>
      <c r="EG124" s="2">
        <f t="shared" si="295"/>
        <v>92.83704359823399</v>
      </c>
      <c r="EH124" s="2">
        <f t="shared" si="296"/>
        <v>96.949608695652159</v>
      </c>
      <c r="EI124" s="2">
        <f t="shared" si="297"/>
        <v>98.627722290188387</v>
      </c>
      <c r="EJ124" s="2">
        <f t="shared" si="298"/>
        <v>100.81812617553906</v>
      </c>
      <c r="EK124" s="2">
        <f t="shared" si="299"/>
        <v>99.89476792593311</v>
      </c>
      <c r="EL124" s="2">
        <f t="shared" si="300"/>
        <v>100.31243160155726</v>
      </c>
      <c r="EM124" s="2">
        <f t="shared" si="301"/>
        <v>99.694022134387382</v>
      </c>
      <c r="EN124" s="2">
        <f t="shared" si="302"/>
        <v>101.4552173672033</v>
      </c>
      <c r="EO124" s="2">
        <f t="shared" si="303"/>
        <v>104.28971522623823</v>
      </c>
      <c r="EQ124" s="2">
        <f t="shared" si="304"/>
        <v>94.86799696872005</v>
      </c>
      <c r="ER124" s="2">
        <f t="shared" si="434"/>
        <v>96.240357097060681</v>
      </c>
      <c r="ES124" s="2">
        <f t="shared" si="434"/>
        <v>96.419428963840744</v>
      </c>
      <c r="ET124" s="2">
        <f t="shared" si="434"/>
        <v>95.458575275243135</v>
      </c>
      <c r="EU124" s="2">
        <f t="shared" si="434"/>
        <v>94.465354978245159</v>
      </c>
      <c r="EV124" s="2">
        <f t="shared" si="434"/>
        <v>92.412803370513473</v>
      </c>
      <c r="EW124" s="2">
        <f t="shared" si="434"/>
        <v>92.834369070622031</v>
      </c>
      <c r="EX124" s="2">
        <f t="shared" si="434"/>
        <v>97.021946241145258</v>
      </c>
      <c r="EY124" s="2">
        <f t="shared" si="434"/>
        <v>98.734982493231371</v>
      </c>
      <c r="EZ124" s="2">
        <f t="shared" si="434"/>
        <v>100.76077630338624</v>
      </c>
      <c r="FA124" s="2">
        <f t="shared" si="434"/>
        <v>99.8962969406778</v>
      </c>
      <c r="FB124" s="2">
        <f t="shared" si="434"/>
        <v>100.3265791701719</v>
      </c>
      <c r="FC124" s="2">
        <f t="shared" si="434"/>
        <v>99.67404832512463</v>
      </c>
      <c r="FD124" s="2">
        <f t="shared" si="434"/>
        <v>101.50443969301581</v>
      </c>
      <c r="FE124" s="2">
        <f t="shared" si="434"/>
        <v>104.25852817762156</v>
      </c>
      <c r="FG124" s="2">
        <f t="shared" si="306"/>
        <v>0.99475793747886521</v>
      </c>
      <c r="FH124" s="2">
        <f t="shared" si="435"/>
        <v>0.99462271654495038</v>
      </c>
      <c r="FI124" s="2">
        <f t="shared" si="435"/>
        <v>0.99441487816972751</v>
      </c>
      <c r="FJ124" s="2">
        <f t="shared" si="435"/>
        <v>0.99414792470254709</v>
      </c>
      <c r="FK124" s="2">
        <f t="shared" si="435"/>
        <v>0.99415606917262433</v>
      </c>
      <c r="FL124" s="2">
        <f t="shared" si="435"/>
        <v>0.99342570565058486</v>
      </c>
      <c r="FM124" s="2">
        <f t="shared" si="435"/>
        <v>0.99366232800608001</v>
      </c>
      <c r="FN124" s="2">
        <f t="shared" si="435"/>
        <v>0.99380031965436244</v>
      </c>
      <c r="FO124" s="2">
        <f t="shared" si="435"/>
        <v>0.99325372388404798</v>
      </c>
      <c r="FP124" s="2">
        <f t="shared" si="435"/>
        <v>0.99396780884214542</v>
      </c>
      <c r="FQ124" s="2">
        <f t="shared" si="435"/>
        <v>0.99328777025953563</v>
      </c>
      <c r="FR124" s="2">
        <f t="shared" si="435"/>
        <v>0.99343640588422955</v>
      </c>
      <c r="FS124" s="2">
        <f t="shared" si="435"/>
        <v>0.9932028897588594</v>
      </c>
      <c r="FT124" s="2">
        <f t="shared" si="435"/>
        <v>0.9934980999032007</v>
      </c>
      <c r="FU124" s="2">
        <f t="shared" si="435"/>
        <v>0.99257881344040333</v>
      </c>
      <c r="FW124" s="2">
        <f t="shared" si="324"/>
        <v>1.8630886103937681E-2</v>
      </c>
      <c r="FX124" s="2">
        <f t="shared" si="376"/>
        <v>2.6394738716199802E-2</v>
      </c>
      <c r="FY124" s="2">
        <f t="shared" si="377"/>
        <v>2.4632598519746574E-2</v>
      </c>
      <c r="FZ124" s="2">
        <f t="shared" si="378"/>
        <v>2.125225424791637E-2</v>
      </c>
      <c r="GA124" s="2">
        <f t="shared" si="379"/>
        <v>2.3586176003510508E-2</v>
      </c>
      <c r="GB124" s="2">
        <f t="shared" si="380"/>
        <v>2.358396993164984E-2</v>
      </c>
      <c r="GC124" s="2">
        <f t="shared" si="381"/>
        <v>2.4087152039353146E-2</v>
      </c>
      <c r="GD124" s="2">
        <f t="shared" si="382"/>
        <v>2.7221238188593372E-2</v>
      </c>
      <c r="GE124" s="2">
        <f t="shared" si="383"/>
        <v>2.6396952784788853E-2</v>
      </c>
      <c r="GF124" s="2">
        <f t="shared" si="384"/>
        <v>2.5702680715692136E-2</v>
      </c>
      <c r="GG124" s="2">
        <f t="shared" si="385"/>
        <v>2.1798005598110088E-2</v>
      </c>
      <c r="GH124" s="2">
        <f t="shared" si="386"/>
        <v>2.0151313027315935E-2</v>
      </c>
      <c r="GI124" s="2">
        <f t="shared" si="387"/>
        <v>1.8392093181216009E-2</v>
      </c>
      <c r="GJ124" s="2">
        <f t="shared" si="388"/>
        <v>1.5503657274763907E-2</v>
      </c>
      <c r="GK124" s="2">
        <f t="shared" si="389"/>
        <v>1.5290482642228004E-2</v>
      </c>
      <c r="GM124" s="86">
        <f t="shared" si="325"/>
        <v>4.3668787038768124E-73</v>
      </c>
      <c r="GN124" s="86">
        <f t="shared" si="390"/>
        <v>4.3272851958937645E-80</v>
      </c>
      <c r="GO124" s="86">
        <f t="shared" si="391"/>
        <v>4.4580674934036487E-94</v>
      </c>
      <c r="GP124" s="86">
        <f t="shared" si="392"/>
        <v>4.8356279155580237E-113</v>
      </c>
      <c r="GQ124" s="86">
        <f t="shared" si="393"/>
        <v>4.2689350526681809E-85</v>
      </c>
      <c r="GR124" s="86">
        <f t="shared" si="394"/>
        <v>1.3391430920524714E-80</v>
      </c>
      <c r="GS124" s="86">
        <f t="shared" si="395"/>
        <v>1.1860754347879656E-70</v>
      </c>
      <c r="GT124" s="86">
        <f t="shared" si="396"/>
        <v>8.409593374274932E-58</v>
      </c>
      <c r="GU124" s="86">
        <f t="shared" si="397"/>
        <v>2.3198001832132963E-68</v>
      </c>
      <c r="GV124" s="86">
        <f t="shared" si="398"/>
        <v>9.2570582723153542E-114</v>
      </c>
      <c r="GW124" s="86">
        <f t="shared" si="399"/>
        <v>1.7194196081262826E-103</v>
      </c>
      <c r="GX124" s="86">
        <f t="shared" si="400"/>
        <v>4.5686100751149323E-122</v>
      </c>
      <c r="GY124" s="86">
        <f t="shared" si="401"/>
        <v>4.8810942907822553E-86</v>
      </c>
      <c r="GZ124" s="86">
        <f t="shared" si="402"/>
        <v>3.1616206486140893E-84</v>
      </c>
      <c r="HA124" s="86">
        <f t="shared" si="403"/>
        <v>6.4134801201027957E-72</v>
      </c>
      <c r="HC124" s="86">
        <f t="shared" si="326"/>
        <v>1.0230651028626741E-18</v>
      </c>
      <c r="HD124" s="86">
        <f t="shared" si="404"/>
        <v>3.3060758906276384E-21</v>
      </c>
      <c r="HE124" s="86">
        <f t="shared" si="405"/>
        <v>1.5470287117285564E-26</v>
      </c>
      <c r="HF124" s="86">
        <f t="shared" si="406"/>
        <v>3.2325113065500706E-30</v>
      </c>
      <c r="HG124" s="86">
        <f t="shared" si="407"/>
        <v>4.2636318664633713E-30</v>
      </c>
      <c r="HH124" s="86">
        <f t="shared" si="408"/>
        <v>1.3095564106349982E-37</v>
      </c>
      <c r="HI124" s="86">
        <f t="shared" si="409"/>
        <v>4.6878635160591494E-44</v>
      </c>
      <c r="HJ124" s="86">
        <f t="shared" si="410"/>
        <v>6.1158125897022279E-41</v>
      </c>
      <c r="HK124" s="86">
        <f t="shared" si="411"/>
        <v>4.2276434979432053E-27</v>
      </c>
      <c r="HL124" s="86">
        <f t="shared" si="412"/>
        <v>2.2503383574977517E-29</v>
      </c>
      <c r="HM124" s="86">
        <f t="shared" si="413"/>
        <v>1.1639768326532116E-32</v>
      </c>
      <c r="HN124" s="86">
        <f t="shared" si="414"/>
        <v>2.9696718580568153E-17</v>
      </c>
      <c r="HO124" s="86">
        <f t="shared" si="415"/>
        <v>7.1679456572013219E-18</v>
      </c>
      <c r="HP124" s="86">
        <f t="shared" si="416"/>
        <v>3.5919534567752397E-23</v>
      </c>
      <c r="HQ124" s="86">
        <f t="shared" si="417"/>
        <v>6.9529329096453251E-18</v>
      </c>
      <c r="HS124" s="86">
        <f t="shared" si="327"/>
        <v>8.9847626856680572E-5</v>
      </c>
      <c r="HT124" s="86">
        <f t="shared" si="418"/>
        <v>4.9814568549585584E-3</v>
      </c>
      <c r="HU124" s="86">
        <f t="shared" si="419"/>
        <v>2.7001893350756884E-4</v>
      </c>
      <c r="HV124" s="86">
        <f t="shared" si="420"/>
        <v>3.5984483017705639E-5</v>
      </c>
      <c r="HW124" s="86">
        <f t="shared" si="421"/>
        <v>1.0797792849953938E-4</v>
      </c>
      <c r="HX124" s="86">
        <f t="shared" si="422"/>
        <v>1.1537204861187499E-4</v>
      </c>
      <c r="HY124" s="86">
        <f t="shared" si="423"/>
        <v>1.7467194520100424E-4</v>
      </c>
      <c r="HZ124" s="86">
        <f t="shared" si="424"/>
        <v>4.9113328289630105E-4</v>
      </c>
      <c r="IA124" s="86">
        <f t="shared" si="425"/>
        <v>2.7767557516552514E-4</v>
      </c>
      <c r="IB124" s="86">
        <f t="shared" si="426"/>
        <v>4.4173848739944302E-4</v>
      </c>
      <c r="IC124" s="86">
        <f t="shared" si="427"/>
        <v>4.2074031810694606E-5</v>
      </c>
      <c r="ID124" s="86">
        <f t="shared" si="428"/>
        <v>9.0339288303104579E-5</v>
      </c>
      <c r="IE124" s="86">
        <f t="shared" si="429"/>
        <v>8.1615419691734823E-6</v>
      </c>
      <c r="IF124" s="86">
        <f t="shared" si="430"/>
        <v>1.1281885076171083E-3</v>
      </c>
      <c r="IG124" s="86">
        <f t="shared" si="431"/>
        <v>5.1005584197096766E-3</v>
      </c>
      <c r="II124" s="86">
        <f t="shared" si="328"/>
        <v>8.900216291011334E-31</v>
      </c>
      <c r="IJ124" s="86">
        <f t="shared" si="329"/>
        <v>3.7313628308105068E-25</v>
      </c>
      <c r="IK124" s="86">
        <f t="shared" si="330"/>
        <v>4.4907152067296619E-33</v>
      </c>
      <c r="IL124" s="86">
        <f t="shared" si="331"/>
        <v>2.495408568796026E-35</v>
      </c>
      <c r="IM124" s="86">
        <f t="shared" si="332"/>
        <v>1.497129680366078E-34</v>
      </c>
      <c r="IN124" s="86">
        <f t="shared" si="333"/>
        <v>5.1591012522508345E-35</v>
      </c>
      <c r="IO124" s="86">
        <f t="shared" si="334"/>
        <v>1.9899629550869662E-34</v>
      </c>
      <c r="IP124" s="86">
        <f t="shared" si="335"/>
        <v>2.3731067215821032E-30</v>
      </c>
      <c r="IQ124" s="86">
        <f t="shared" si="336"/>
        <v>2.2309445805875451E-32</v>
      </c>
      <c r="IR124" s="86">
        <f t="shared" si="337"/>
        <v>1.7519912197267911E-30</v>
      </c>
      <c r="IS124" s="86">
        <f t="shared" si="338"/>
        <v>1.4973337616740394E-39</v>
      </c>
      <c r="IT124" s="86">
        <f t="shared" si="339"/>
        <v>1.0742390440774541E-32</v>
      </c>
      <c r="IU124" s="86">
        <f t="shared" si="340"/>
        <v>5.0090629640325525E-39</v>
      </c>
      <c r="IV124" s="86">
        <f t="shared" si="341"/>
        <v>1.4636219585162299E-29</v>
      </c>
      <c r="IW124" s="86">
        <f t="shared" si="342"/>
        <v>7.2761499478397428E-25</v>
      </c>
      <c r="IY124" s="86">
        <f t="shared" si="343"/>
        <v>8.9847626856681589E-5</v>
      </c>
      <c r="IZ124" s="86">
        <f t="shared" si="344"/>
        <v>4.9814568549585584E-3</v>
      </c>
      <c r="JA124" s="86">
        <f t="shared" si="345"/>
        <v>2.7001893350756884E-4</v>
      </c>
      <c r="JB124" s="86">
        <f t="shared" si="346"/>
        <v>3.5984483017705639E-5</v>
      </c>
      <c r="JC124" s="86">
        <f t="shared" si="347"/>
        <v>1.0797792849953938E-4</v>
      </c>
      <c r="JD124" s="86">
        <f t="shared" si="348"/>
        <v>1.1537204861187499E-4</v>
      </c>
      <c r="JE124" s="86">
        <f t="shared" si="349"/>
        <v>1.7467194520100424E-4</v>
      </c>
      <c r="JF124" s="86">
        <f t="shared" si="350"/>
        <v>4.9113328289630105E-4</v>
      </c>
      <c r="JG124" s="86">
        <f t="shared" si="351"/>
        <v>2.7767557516552514E-4</v>
      </c>
      <c r="JH124" s="86">
        <f t="shared" si="352"/>
        <v>4.4173848739944302E-4</v>
      </c>
      <c r="JI124" s="86">
        <f t="shared" si="353"/>
        <v>4.2074031810694606E-5</v>
      </c>
      <c r="JJ124" s="86">
        <f t="shared" si="354"/>
        <v>9.0339288303134272E-5</v>
      </c>
      <c r="JK124" s="86">
        <f t="shared" si="355"/>
        <v>8.1615419691806499E-6</v>
      </c>
      <c r="JL124" s="86">
        <f t="shared" si="356"/>
        <v>1.1281885076171083E-3</v>
      </c>
      <c r="JM124" s="86">
        <f t="shared" si="357"/>
        <v>5.1005584197096835E-3</v>
      </c>
    </row>
    <row r="125" spans="2:273" x14ac:dyDescent="0.25">
      <c r="B125" s="2">
        <v>98</v>
      </c>
      <c r="C125" s="37">
        <v>95.381</v>
      </c>
      <c r="D125" s="37">
        <v>98.087999999999994</v>
      </c>
      <c r="E125" s="37">
        <v>97.754000000000005</v>
      </c>
      <c r="F125" s="37">
        <v>94.876999999999995</v>
      </c>
      <c r="G125" s="37">
        <v>94.93</v>
      </c>
      <c r="H125" s="37">
        <v>94.614000000000004</v>
      </c>
      <c r="I125" s="37">
        <v>93.509</v>
      </c>
      <c r="J125" s="37">
        <v>98.210999999999999</v>
      </c>
      <c r="K125" s="37">
        <v>99.456000000000003</v>
      </c>
      <c r="L125" s="37">
        <v>99.789000000000001</v>
      </c>
      <c r="M125" s="37">
        <v>100.71899999999999</v>
      </c>
      <c r="N125" s="37">
        <v>102.26300000000001</v>
      </c>
      <c r="O125" s="37">
        <v>101.22799999999999</v>
      </c>
      <c r="P125" s="37">
        <v>103.68300000000001</v>
      </c>
      <c r="Q125" s="37">
        <v>108.633</v>
      </c>
      <c r="S125" s="4">
        <f t="shared" si="229"/>
        <v>94.875998579907915</v>
      </c>
      <c r="T125" s="4">
        <f t="shared" si="230"/>
        <v>96.410830910367011</v>
      </c>
      <c r="U125" s="4">
        <f t="shared" si="231"/>
        <v>96.413717156135377</v>
      </c>
      <c r="V125" s="4">
        <f t="shared" si="232"/>
        <v>95.428864285989178</v>
      </c>
      <c r="W125" s="4">
        <f t="shared" si="233"/>
        <v>94.471528307592848</v>
      </c>
      <c r="X125" s="4">
        <f t="shared" si="234"/>
        <v>92.441711579549349</v>
      </c>
      <c r="Y125" s="4">
        <f t="shared" si="235"/>
        <v>92.925748050610636</v>
      </c>
      <c r="Z125" s="4">
        <f t="shared" si="236"/>
        <v>97.061163218184205</v>
      </c>
      <c r="AA125" s="4">
        <f t="shared" si="237"/>
        <v>98.705933163102856</v>
      </c>
      <c r="AB125" s="4">
        <f t="shared" si="238"/>
        <v>100.95872601037765</v>
      </c>
      <c r="AC125" s="4">
        <f t="shared" si="239"/>
        <v>99.954605967070037</v>
      </c>
      <c r="AD125" s="4">
        <f t="shared" si="240"/>
        <v>100.39411692091124</v>
      </c>
      <c r="AE125" s="4">
        <f t="shared" si="241"/>
        <v>99.734907975422715</v>
      </c>
      <c r="AF125" s="4">
        <f t="shared" si="242"/>
        <v>101.9323325803574</v>
      </c>
      <c r="AG125" s="4">
        <f t="shared" si="243"/>
        <v>107.06274839724202</v>
      </c>
      <c r="AI125" s="4">
        <f t="shared" si="244"/>
        <v>0.5050014200920856</v>
      </c>
      <c r="AJ125" s="4">
        <f t="shared" si="245"/>
        <v>1.6771690896329829</v>
      </c>
      <c r="AK125" s="4">
        <f t="shared" si="246"/>
        <v>1.3402828438646281</v>
      </c>
      <c r="AL125" s="4">
        <f t="shared" si="247"/>
        <v>-0.55186428598918269</v>
      </c>
      <c r="AM125" s="4">
        <f t="shared" si="248"/>
        <v>0.45847169240715857</v>
      </c>
      <c r="AN125" s="4">
        <f t="shared" si="249"/>
        <v>2.1722884204506556</v>
      </c>
      <c r="AO125" s="4">
        <f t="shared" si="250"/>
        <v>0.5832519493893642</v>
      </c>
      <c r="AP125" s="4">
        <f t="shared" si="251"/>
        <v>1.1498367818157931</v>
      </c>
      <c r="AQ125" s="4">
        <f t="shared" si="252"/>
        <v>0.75006683689714748</v>
      </c>
      <c r="AR125" s="4">
        <f t="shared" si="253"/>
        <v>-1.1697260103776443</v>
      </c>
      <c r="AS125" s="4">
        <f t="shared" si="254"/>
        <v>0.76439403292995678</v>
      </c>
      <c r="AT125" s="4">
        <f t="shared" si="255"/>
        <v>1.8688830790887607</v>
      </c>
      <c r="AU125" s="4">
        <f t="shared" si="256"/>
        <v>1.4930920245772796</v>
      </c>
      <c r="AV125" s="4">
        <f t="shared" si="432"/>
        <v>1.7506674196426104</v>
      </c>
      <c r="AW125" s="4">
        <f t="shared" si="432"/>
        <v>1.5702516027579776</v>
      </c>
      <c r="AY125" s="2">
        <f t="shared" si="308"/>
        <v>94.875998579907915</v>
      </c>
      <c r="AZ125" s="2">
        <f t="shared" si="359"/>
        <v>96.220523527009121</v>
      </c>
      <c r="BA125" s="2">
        <f t="shared" si="360"/>
        <v>96.385840313388059</v>
      </c>
      <c r="BB125" s="2">
        <f t="shared" si="361"/>
        <v>95.420670902237802</v>
      </c>
      <c r="BC125" s="2">
        <f t="shared" si="362"/>
        <v>94.441819893712974</v>
      </c>
      <c r="BD125" s="2">
        <f t="shared" si="363"/>
        <v>92.404675068289947</v>
      </c>
      <c r="BE125" s="2">
        <f t="shared" si="364"/>
        <v>92.873111184099685</v>
      </c>
      <c r="BF125" s="2">
        <f t="shared" si="365"/>
        <v>96.922367253924023</v>
      </c>
      <c r="BG125" s="2">
        <f t="shared" si="366"/>
        <v>98.607417167067922</v>
      </c>
      <c r="BH125" s="2">
        <f t="shared" si="367"/>
        <v>100.81230100215694</v>
      </c>
      <c r="BI125" s="2">
        <f t="shared" si="368"/>
        <v>99.929840690982999</v>
      </c>
      <c r="BJ125" s="2">
        <f t="shared" si="369"/>
        <v>100.35395219054419</v>
      </c>
      <c r="BK125" s="2">
        <f t="shared" si="370"/>
        <v>99.728475173264712</v>
      </c>
      <c r="BL125" s="2">
        <f t="shared" si="371"/>
        <v>101.47408847969379</v>
      </c>
      <c r="BM125" s="2">
        <f t="shared" si="372"/>
        <v>104.23918577798167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95.381</v>
      </c>
      <c r="CF125" s="2" t="str">
        <f t="shared" si="310"/>
        <v/>
      </c>
      <c r="CG125" s="2">
        <f t="shared" si="311"/>
        <v>97.754000000000005</v>
      </c>
      <c r="CH125" s="2">
        <f t="shared" si="312"/>
        <v>94.876999999999995</v>
      </c>
      <c r="CI125" s="2">
        <f t="shared" si="313"/>
        <v>94.93</v>
      </c>
      <c r="CJ125" s="2">
        <f t="shared" si="314"/>
        <v>94.614000000000004</v>
      </c>
      <c r="CK125" s="2">
        <f t="shared" si="315"/>
        <v>93.509</v>
      </c>
      <c r="CL125" s="2">
        <f t="shared" si="316"/>
        <v>98.210999999999999</v>
      </c>
      <c r="CM125" s="2">
        <f t="shared" si="317"/>
        <v>99.456000000000003</v>
      </c>
      <c r="CN125" s="2">
        <f t="shared" si="318"/>
        <v>99.789000000000001</v>
      </c>
      <c r="CO125" s="2">
        <f t="shared" si="319"/>
        <v>100.71899999999999</v>
      </c>
      <c r="CP125" s="2">
        <f t="shared" si="320"/>
        <v>102.26300000000001</v>
      </c>
      <c r="CQ125" s="2">
        <f t="shared" si="321"/>
        <v>101.22799999999999</v>
      </c>
      <c r="CR125" s="2">
        <f t="shared" si="322"/>
        <v>103.68300000000001</v>
      </c>
      <c r="CS125" s="2">
        <f t="shared" si="323"/>
        <v>108.633</v>
      </c>
      <c r="CU125" s="2">
        <f t="shared" si="273"/>
        <v>95.381</v>
      </c>
      <c r="CV125" s="2" t="str">
        <f t="shared" si="274"/>
        <v/>
      </c>
      <c r="CW125" s="2">
        <f t="shared" si="275"/>
        <v>97.754000000000005</v>
      </c>
      <c r="CX125" s="2">
        <f t="shared" si="276"/>
        <v>94.876999999999995</v>
      </c>
      <c r="CY125" s="2">
        <f t="shared" si="277"/>
        <v>94.93</v>
      </c>
      <c r="CZ125" s="2">
        <f t="shared" si="278"/>
        <v>94.614000000000004</v>
      </c>
      <c r="DA125" s="2">
        <f t="shared" si="279"/>
        <v>93.509</v>
      </c>
      <c r="DB125" s="2">
        <f t="shared" si="280"/>
        <v>98.210999999999999</v>
      </c>
      <c r="DC125" s="2">
        <f t="shared" si="281"/>
        <v>99.456000000000003</v>
      </c>
      <c r="DD125" s="2">
        <f t="shared" si="282"/>
        <v>99.789000000000001</v>
      </c>
      <c r="DE125" s="2">
        <f t="shared" si="283"/>
        <v>100.71899999999999</v>
      </c>
      <c r="DF125" s="2">
        <f t="shared" si="284"/>
        <v>102.26300000000001</v>
      </c>
      <c r="DG125" s="2">
        <f t="shared" si="285"/>
        <v>101.22799999999999</v>
      </c>
      <c r="DH125" s="2">
        <f t="shared" si="286"/>
        <v>103.68300000000001</v>
      </c>
      <c r="DI125" s="2">
        <f t="shared" si="287"/>
        <v>108.633</v>
      </c>
      <c r="DK125" s="2">
        <f t="shared" si="288"/>
        <v>116.81885469043151</v>
      </c>
      <c r="DL125" s="2">
        <f t="shared" si="433"/>
        <v>124.59595750469042</v>
      </c>
      <c r="DM125" s="2">
        <f t="shared" si="433"/>
        <v>121.3800266531714</v>
      </c>
      <c r="DN125" s="2">
        <f t="shared" si="433"/>
        <v>116.50765020242916</v>
      </c>
      <c r="DO125" s="2">
        <f t="shared" si="433"/>
        <v>119.26205405405406</v>
      </c>
      <c r="DP125" s="2">
        <f t="shared" si="433"/>
        <v>122.66936786786788</v>
      </c>
      <c r="DQ125" s="2">
        <f t="shared" si="433"/>
        <v>117.93673968705548</v>
      </c>
      <c r="DR125" s="2">
        <f t="shared" si="433"/>
        <v>121.70967354196303</v>
      </c>
      <c r="DS125" s="2">
        <f t="shared" si="433"/>
        <v>126.95800570570572</v>
      </c>
      <c r="DT125" s="2">
        <f t="shared" si="433"/>
        <v>125.02167567567568</v>
      </c>
      <c r="DU125" s="2">
        <f t="shared" si="433"/>
        <v>127.92459943977593</v>
      </c>
      <c r="DV125" s="2">
        <f t="shared" si="433"/>
        <v>128.88423569283572</v>
      </c>
      <c r="DW125" s="2">
        <f t="shared" si="433"/>
        <v>127.31814177335232</v>
      </c>
      <c r="DX125" s="2">
        <f t="shared" si="433"/>
        <v>124.870060455192</v>
      </c>
      <c r="DY125" s="2">
        <f t="shared" si="433"/>
        <v>120.01899331550806</v>
      </c>
      <c r="EA125" s="2">
        <f t="shared" si="228"/>
        <v>94.77175164628413</v>
      </c>
      <c r="EB125" s="2">
        <f t="shared" si="290"/>
        <v>96.079996314006763</v>
      </c>
      <c r="EC125" s="2">
        <f t="shared" si="291"/>
        <v>96.257196815904308</v>
      </c>
      <c r="ED125" s="2">
        <f t="shared" si="292"/>
        <v>95.306716758125802</v>
      </c>
      <c r="EE125" s="2">
        <f t="shared" si="293"/>
        <v>94.307945032426403</v>
      </c>
      <c r="EF125" s="2">
        <f t="shared" si="294"/>
        <v>92.219977151854437</v>
      </c>
      <c r="EG125" s="2">
        <f t="shared" si="295"/>
        <v>92.727383885209704</v>
      </c>
      <c r="EH125" s="2">
        <f t="shared" si="296"/>
        <v>96.778503549245784</v>
      </c>
      <c r="EI125" s="2">
        <f t="shared" si="297"/>
        <v>98.427462931245401</v>
      </c>
      <c r="EJ125" s="2">
        <f t="shared" si="298"/>
        <v>100.68034009634869</v>
      </c>
      <c r="EK125" s="2">
        <f t="shared" si="299"/>
        <v>99.757045142598145</v>
      </c>
      <c r="EL125" s="2">
        <f t="shared" si="300"/>
        <v>100.18146281380051</v>
      </c>
      <c r="EM125" s="2">
        <f t="shared" si="301"/>
        <v>99.556308238996152</v>
      </c>
      <c r="EN125" s="2">
        <f t="shared" si="302"/>
        <v>101.33394866480285</v>
      </c>
      <c r="EO125" s="2">
        <f t="shared" si="303"/>
        <v>104.13270794923585</v>
      </c>
      <c r="EQ125" s="2">
        <f t="shared" si="304"/>
        <v>94.712664438438736</v>
      </c>
      <c r="ER125" s="2">
        <f t="shared" si="434"/>
        <v>96.101290870375905</v>
      </c>
      <c r="ES125" s="2">
        <f t="shared" si="434"/>
        <v>96.279933096853654</v>
      </c>
      <c r="ET125" s="2">
        <f t="shared" si="434"/>
        <v>95.338673747835102</v>
      </c>
      <c r="EU125" s="2">
        <f t="shared" si="434"/>
        <v>94.339252146943537</v>
      </c>
      <c r="EV125" s="2">
        <f t="shared" si="434"/>
        <v>92.298384019460599</v>
      </c>
      <c r="EW125" s="2">
        <f t="shared" si="434"/>
        <v>92.724927613929466</v>
      </c>
      <c r="EX125" s="2">
        <f t="shared" si="434"/>
        <v>96.87328405857761</v>
      </c>
      <c r="EY125" s="2">
        <f t="shared" si="434"/>
        <v>98.576778400929712</v>
      </c>
      <c r="EZ125" s="2">
        <f t="shared" si="434"/>
        <v>100.60840791498478</v>
      </c>
      <c r="FA125" s="2">
        <f t="shared" si="434"/>
        <v>99.76804721521782</v>
      </c>
      <c r="FB125" s="2">
        <f t="shared" si="434"/>
        <v>100.20746031619505</v>
      </c>
      <c r="FC125" s="2">
        <f t="shared" si="434"/>
        <v>99.554682841799206</v>
      </c>
      <c r="FD125" s="2">
        <f t="shared" si="434"/>
        <v>101.36313500471624</v>
      </c>
      <c r="FE125" s="2">
        <f t="shared" si="434"/>
        <v>104.06616319729912</v>
      </c>
      <c r="FG125" s="2">
        <f t="shared" si="306"/>
        <v>0.99521697601577053</v>
      </c>
      <c r="FH125" s="2">
        <f t="shared" si="435"/>
        <v>0.99509353774611453</v>
      </c>
      <c r="FI125" s="2">
        <f t="shared" si="435"/>
        <v>0.99490380392710487</v>
      </c>
      <c r="FJ125" s="2">
        <f t="shared" si="435"/>
        <v>0.99466009427604751</v>
      </c>
      <c r="FK125" s="2">
        <f t="shared" si="435"/>
        <v>0.99466752977109985</v>
      </c>
      <c r="FL125" s="2">
        <f t="shared" si="435"/>
        <v>0.99400070189839207</v>
      </c>
      <c r="FM125" s="2">
        <f t="shared" si="435"/>
        <v>0.99421674943617877</v>
      </c>
      <c r="FN125" s="2">
        <f t="shared" si="435"/>
        <v>0.99434273826153974</v>
      </c>
      <c r="FO125" s="2">
        <f t="shared" si="435"/>
        <v>0.99384366866377449</v>
      </c>
      <c r="FP125" s="2">
        <f t="shared" si="435"/>
        <v>0.99449565475175095</v>
      </c>
      <c r="FQ125" s="2">
        <f t="shared" si="435"/>
        <v>0.99387475613022103</v>
      </c>
      <c r="FR125" s="2">
        <f t="shared" si="435"/>
        <v>0.99401047191825842</v>
      </c>
      <c r="FS125" s="2">
        <f t="shared" si="435"/>
        <v>0.99379725209378234</v>
      </c>
      <c r="FT125" s="2">
        <f t="shared" si="435"/>
        <v>0.99406680227227884</v>
      </c>
      <c r="FU125" s="2">
        <f t="shared" si="435"/>
        <v>0.99322737500116332</v>
      </c>
      <c r="FW125" s="2">
        <f t="shared" si="324"/>
        <v>2.0391706819183293E-2</v>
      </c>
      <c r="FX125" s="2">
        <f t="shared" si="376"/>
        <v>2.886774330251745E-2</v>
      </c>
      <c r="FY125" s="2">
        <f t="shared" si="377"/>
        <v>2.6945071994002954E-2</v>
      </c>
      <c r="FZ125" s="2">
        <f t="shared" si="378"/>
        <v>2.3254951933065156E-2</v>
      </c>
      <c r="GA125" s="2">
        <f t="shared" si="379"/>
        <v>2.5803011630882909E-2</v>
      </c>
      <c r="GB125" s="2">
        <f t="shared" si="380"/>
        <v>2.5800603691922806E-2</v>
      </c>
      <c r="GC125" s="2">
        <f t="shared" si="381"/>
        <v>2.6349803106697749E-2</v>
      </c>
      <c r="GD125" s="2">
        <f t="shared" si="382"/>
        <v>2.9769312312011093E-2</v>
      </c>
      <c r="GE125" s="2">
        <f t="shared" si="383"/>
        <v>2.8870158662759094E-2</v>
      </c>
      <c r="GF125" s="2">
        <f t="shared" si="384"/>
        <v>2.8112716526971594E-2</v>
      </c>
      <c r="GG125" s="2">
        <f t="shared" si="385"/>
        <v>2.3850878690428432E-2</v>
      </c>
      <c r="GH125" s="2">
        <f t="shared" si="386"/>
        <v>2.2052601520935074E-2</v>
      </c>
      <c r="GI125" s="2">
        <f t="shared" si="387"/>
        <v>2.0130808324172644E-2</v>
      </c>
      <c r="GJ125" s="2">
        <f t="shared" si="388"/>
        <v>1.6974032999695222E-2</v>
      </c>
      <c r="GK125" s="2">
        <f t="shared" si="389"/>
        <v>1.6740984555702589E-2</v>
      </c>
      <c r="GM125" s="86">
        <f t="shared" si="325"/>
        <v>5.058193348461849E-77</v>
      </c>
      <c r="GN125" s="86">
        <f t="shared" si="390"/>
        <v>2.7446304912662238E-84</v>
      </c>
      <c r="GO125" s="86">
        <f t="shared" si="391"/>
        <v>5.7780964462738884E-99</v>
      </c>
      <c r="GP125" s="86">
        <f t="shared" si="392"/>
        <v>4.736836857514968E-119</v>
      </c>
      <c r="GQ125" s="86">
        <f t="shared" si="393"/>
        <v>1.8200246851656811E-89</v>
      </c>
      <c r="GR125" s="86">
        <f t="shared" si="394"/>
        <v>9.0419022764653684E-85</v>
      </c>
      <c r="GS125" s="86">
        <f t="shared" si="395"/>
        <v>2.343387000978389E-74</v>
      </c>
      <c r="GT125" s="86">
        <f t="shared" si="396"/>
        <v>8.7442697606828346E-61</v>
      </c>
      <c r="GU125" s="86">
        <f t="shared" si="397"/>
        <v>6.2768679490465098E-72</v>
      </c>
      <c r="GV125" s="86">
        <f t="shared" si="398"/>
        <v>1.1459942132991741E-119</v>
      </c>
      <c r="GW125" s="86">
        <f t="shared" si="399"/>
        <v>6.8872555277191357E-109</v>
      </c>
      <c r="GX125" s="86">
        <f t="shared" si="400"/>
        <v>1.5881631805786249E-128</v>
      </c>
      <c r="GY125" s="86">
        <f t="shared" si="401"/>
        <v>1.3067015926940425E-90</v>
      </c>
      <c r="GZ125" s="86">
        <f t="shared" si="402"/>
        <v>1.0958685524879421E-88</v>
      </c>
      <c r="HA125" s="86">
        <f t="shared" si="403"/>
        <v>1.1782328068175842E-75</v>
      </c>
      <c r="HC125" s="86">
        <f t="shared" si="326"/>
        <v>8.7175948812672873E-21</v>
      </c>
      <c r="HD125" s="86">
        <f t="shared" si="404"/>
        <v>1.7117196889302727E-23</v>
      </c>
      <c r="HE125" s="86">
        <f t="shared" si="405"/>
        <v>2.6635695878972449E-29</v>
      </c>
      <c r="HF125" s="86">
        <f t="shared" si="406"/>
        <v>1.4722604138677795E-33</v>
      </c>
      <c r="HG125" s="86">
        <f t="shared" si="407"/>
        <v>3.8054159964915234E-33</v>
      </c>
      <c r="HH125" s="86">
        <f t="shared" si="408"/>
        <v>1.6755598858718504E-41</v>
      </c>
      <c r="HI125" s="86">
        <f t="shared" si="409"/>
        <v>1.1250673018284854E-48</v>
      </c>
      <c r="HJ125" s="86">
        <f t="shared" si="410"/>
        <v>4.4905062479225164E-45</v>
      </c>
      <c r="HK125" s="86">
        <f t="shared" si="411"/>
        <v>7.977178305552071E-30</v>
      </c>
      <c r="HL125" s="86">
        <f t="shared" si="412"/>
        <v>2.5727568856961142E-32</v>
      </c>
      <c r="HM125" s="86">
        <f t="shared" si="413"/>
        <v>5.1476858735412735E-36</v>
      </c>
      <c r="HN125" s="86">
        <f t="shared" si="414"/>
        <v>4.4845690089937253E-19</v>
      </c>
      <c r="HO125" s="86">
        <f t="shared" si="415"/>
        <v>7.3970359999358216E-20</v>
      </c>
      <c r="HP125" s="86">
        <f t="shared" si="416"/>
        <v>8.1498067603984667E-26</v>
      </c>
      <c r="HQ125" s="86">
        <f t="shared" si="417"/>
        <v>8.8573421722280488E-20</v>
      </c>
      <c r="HS125" s="86">
        <f t="shared" si="327"/>
        <v>2.359649075680764E-4</v>
      </c>
      <c r="HT125" s="86">
        <f t="shared" si="418"/>
        <v>1.0000737838670783E-2</v>
      </c>
      <c r="HU125" s="86">
        <f t="shared" si="419"/>
        <v>7.3835700243707792E-4</v>
      </c>
      <c r="HV125" s="86">
        <f t="shared" si="420"/>
        <v>1.1103822295011207E-4</v>
      </c>
      <c r="HW125" s="86">
        <f t="shared" si="421"/>
        <v>3.1697212348350462E-4</v>
      </c>
      <c r="HX125" s="86">
        <f t="shared" si="422"/>
        <v>3.396987626491567E-4</v>
      </c>
      <c r="HY125" s="86">
        <f t="shared" si="423"/>
        <v>4.9898808427780014E-4</v>
      </c>
      <c r="HZ125" s="86">
        <f t="shared" si="424"/>
        <v>1.2690237409900672E-3</v>
      </c>
      <c r="IA125" s="86">
        <f t="shared" si="425"/>
        <v>7.639952647568414E-4</v>
      </c>
      <c r="IB125" s="86">
        <f t="shared" si="426"/>
        <v>1.1349688680907485E-3</v>
      </c>
      <c r="IC125" s="86">
        <f t="shared" si="427"/>
        <v>1.3846423208362357E-4</v>
      </c>
      <c r="ID125" s="86">
        <f t="shared" si="428"/>
        <v>2.4941168790626033E-4</v>
      </c>
      <c r="IE125" s="86">
        <f t="shared" si="429"/>
        <v>2.788297422434213E-5</v>
      </c>
      <c r="IF125" s="86">
        <f t="shared" si="430"/>
        <v>2.0267297862178965E-3</v>
      </c>
      <c r="IG125" s="86">
        <f t="shared" si="431"/>
        <v>7.8545708705943778E-3</v>
      </c>
      <c r="II125" s="86">
        <f t="shared" si="328"/>
        <v>1.9329233160501728E-29</v>
      </c>
      <c r="IJ125" s="86">
        <f t="shared" si="329"/>
        <v>5.7264337491218636E-24</v>
      </c>
      <c r="IK125" s="86">
        <f t="shared" si="330"/>
        <v>1.600777317358686E-31</v>
      </c>
      <c r="IL125" s="86">
        <f t="shared" si="331"/>
        <v>9.8887337130331258E-34</v>
      </c>
      <c r="IM125" s="86">
        <f t="shared" si="332"/>
        <v>6.0347605856389302E-33</v>
      </c>
      <c r="IN125" s="86">
        <f t="shared" si="333"/>
        <v>2.1897623250830767E-33</v>
      </c>
      <c r="IO125" s="86">
        <f t="shared" si="334"/>
        <v>8.0804050148238968E-33</v>
      </c>
      <c r="IP125" s="86">
        <f t="shared" si="335"/>
        <v>6.8202340840956749E-29</v>
      </c>
      <c r="IQ125" s="86">
        <f t="shared" si="336"/>
        <v>7.8668382670085851E-31</v>
      </c>
      <c r="IR125" s="86">
        <f t="shared" si="337"/>
        <v>4.8439695141353003E-29</v>
      </c>
      <c r="IS125" s="86">
        <f t="shared" si="338"/>
        <v>9.6570041718631197E-38</v>
      </c>
      <c r="IT125" s="86">
        <f t="shared" si="339"/>
        <v>3.050630256409001E-31</v>
      </c>
      <c r="IU125" s="86">
        <f t="shared" si="340"/>
        <v>2.5553048055250611E-37</v>
      </c>
      <c r="IV125" s="86">
        <f t="shared" si="341"/>
        <v>2.4532477023815996E-28</v>
      </c>
      <c r="IW125" s="86">
        <f t="shared" si="342"/>
        <v>7.558015776618607E-24</v>
      </c>
      <c r="IY125" s="86">
        <f t="shared" si="343"/>
        <v>2.359649075680764E-4</v>
      </c>
      <c r="IZ125" s="86">
        <f t="shared" si="344"/>
        <v>1.0000737838670783E-2</v>
      </c>
      <c r="JA125" s="86">
        <f t="shared" si="345"/>
        <v>7.3835700243707792E-4</v>
      </c>
      <c r="JB125" s="86">
        <f t="shared" si="346"/>
        <v>1.1103822295011207E-4</v>
      </c>
      <c r="JC125" s="86">
        <f t="shared" si="347"/>
        <v>3.1697212348350462E-4</v>
      </c>
      <c r="JD125" s="86">
        <f t="shared" si="348"/>
        <v>3.396987626491567E-4</v>
      </c>
      <c r="JE125" s="86">
        <f t="shared" si="349"/>
        <v>4.9898808427780014E-4</v>
      </c>
      <c r="JF125" s="86">
        <f t="shared" si="350"/>
        <v>1.2690237409900672E-3</v>
      </c>
      <c r="JG125" s="86">
        <f t="shared" si="351"/>
        <v>7.639952647568414E-4</v>
      </c>
      <c r="JH125" s="86">
        <f t="shared" si="352"/>
        <v>1.1349688680907485E-3</v>
      </c>
      <c r="JI125" s="86">
        <f t="shared" si="353"/>
        <v>1.3846423208362357E-4</v>
      </c>
      <c r="JJ125" s="86">
        <f t="shared" si="354"/>
        <v>2.4941168790626076E-4</v>
      </c>
      <c r="JK125" s="86">
        <f t="shared" si="355"/>
        <v>2.7882974224342205E-5</v>
      </c>
      <c r="JL125" s="86">
        <f t="shared" si="356"/>
        <v>2.0267297862178965E-3</v>
      </c>
      <c r="JM125" s="86">
        <f t="shared" si="357"/>
        <v>7.8545708705943778E-3</v>
      </c>
    </row>
    <row r="126" spans="2:273" x14ac:dyDescent="0.25">
      <c r="B126" s="2">
        <v>99</v>
      </c>
      <c r="C126" s="37">
        <v>95.063000000000002</v>
      </c>
      <c r="D126" s="37">
        <v>98</v>
      </c>
      <c r="E126" s="37">
        <v>97.227999999999994</v>
      </c>
      <c r="F126" s="37">
        <v>96.123000000000005</v>
      </c>
      <c r="G126" s="37">
        <v>95.281000000000006</v>
      </c>
      <c r="H126" s="37">
        <v>93.158000000000001</v>
      </c>
      <c r="I126" s="37">
        <v>93.86</v>
      </c>
      <c r="J126" s="37">
        <v>96.965000000000003</v>
      </c>
      <c r="K126" s="37">
        <v>100.22799999999999</v>
      </c>
      <c r="L126" s="37">
        <v>101.158</v>
      </c>
      <c r="M126" s="37">
        <v>100.56100000000001</v>
      </c>
      <c r="N126" s="37">
        <v>99.683999999999997</v>
      </c>
      <c r="O126" s="37">
        <v>102.71899999999999</v>
      </c>
      <c r="P126" s="37">
        <v>102.8</v>
      </c>
      <c r="Q126" s="37">
        <v>109</v>
      </c>
      <c r="S126" s="4">
        <f t="shared" si="229"/>
        <v>94.726898984323029</v>
      </c>
      <c r="T126" s="4">
        <f t="shared" si="230"/>
        <v>96.400641623823262</v>
      </c>
      <c r="U126" s="4">
        <f t="shared" si="231"/>
        <v>96.294119609608401</v>
      </c>
      <c r="V126" s="4">
        <f t="shared" si="232"/>
        <v>95.298171430030834</v>
      </c>
      <c r="W126" s="4">
        <f t="shared" si="233"/>
        <v>94.368396536477505</v>
      </c>
      <c r="X126" s="4">
        <f t="shared" si="234"/>
        <v>92.345100302441637</v>
      </c>
      <c r="Y126" s="4">
        <f t="shared" si="235"/>
        <v>92.882361508025241</v>
      </c>
      <c r="Z126" s="4">
        <f t="shared" si="236"/>
        <v>97.053095543771548</v>
      </c>
      <c r="AA126" s="4">
        <f t="shared" si="237"/>
        <v>98.630589799707991</v>
      </c>
      <c r="AB126" s="4">
        <f t="shared" si="238"/>
        <v>100.99153030590965</v>
      </c>
      <c r="AC126" s="4">
        <f t="shared" si="239"/>
        <v>99.849471104063909</v>
      </c>
      <c r="AD126" s="4">
        <f t="shared" si="240"/>
        <v>100.30811693562389</v>
      </c>
      <c r="AE126" s="4">
        <f t="shared" si="241"/>
        <v>99.597393777608957</v>
      </c>
      <c r="AF126" s="4">
        <f t="shared" si="242"/>
        <v>102.10551708292036</v>
      </c>
      <c r="AG126" s="4">
        <f t="shared" si="243"/>
        <v>108.15441981026322</v>
      </c>
      <c r="AI126" s="4">
        <f t="shared" si="244"/>
        <v>0.3361010156769737</v>
      </c>
      <c r="AJ126" s="4">
        <f t="shared" si="245"/>
        <v>1.5993583761767383</v>
      </c>
      <c r="AK126" s="4">
        <f t="shared" si="246"/>
        <v>0.9338803903915931</v>
      </c>
      <c r="AL126" s="4">
        <f t="shared" si="247"/>
        <v>0.82482856996917064</v>
      </c>
      <c r="AM126" s="4">
        <f t="shared" si="248"/>
        <v>0.9126034635225011</v>
      </c>
      <c r="AN126" s="4">
        <f t="shared" si="249"/>
        <v>0.81289969755836466</v>
      </c>
      <c r="AO126" s="4">
        <f t="shared" si="250"/>
        <v>0.97763849197475849</v>
      </c>
      <c r="AP126" s="4">
        <f t="shared" si="251"/>
        <v>-8.8095543771544271E-2</v>
      </c>
      <c r="AQ126" s="4">
        <f t="shared" si="252"/>
        <v>1.5974102002920034</v>
      </c>
      <c r="AR126" s="4">
        <f t="shared" si="253"/>
        <v>0.1664696940903525</v>
      </c>
      <c r="AS126" s="4">
        <f t="shared" si="254"/>
        <v>0.71152889593609814</v>
      </c>
      <c r="AT126" s="4">
        <f t="shared" si="255"/>
        <v>-0.62411693562388848</v>
      </c>
      <c r="AU126" s="4">
        <f t="shared" si="256"/>
        <v>3.121606222391037</v>
      </c>
      <c r="AV126" s="4">
        <f t="shared" si="432"/>
        <v>0.69448291707963961</v>
      </c>
      <c r="AW126" s="4">
        <f t="shared" si="432"/>
        <v>0.84558018973677918</v>
      </c>
      <c r="AY126" s="2">
        <f t="shared" si="308"/>
        <v>94.726898984323029</v>
      </c>
      <c r="AZ126" s="2">
        <f t="shared" si="359"/>
        <v>96.066190571568868</v>
      </c>
      <c r="BA126" s="2">
        <f t="shared" si="360"/>
        <v>96.227952669410953</v>
      </c>
      <c r="BB126" s="2">
        <f t="shared" si="361"/>
        <v>95.276027192072348</v>
      </c>
      <c r="BC126" s="2">
        <f t="shared" si="362"/>
        <v>94.292578806295523</v>
      </c>
      <c r="BD126" s="2">
        <f t="shared" si="363"/>
        <v>92.250465835568633</v>
      </c>
      <c r="BE126" s="2">
        <f t="shared" si="364"/>
        <v>92.752010215126703</v>
      </c>
      <c r="BF126" s="2">
        <f t="shared" si="365"/>
        <v>96.7415617179566</v>
      </c>
      <c r="BG126" s="2">
        <f t="shared" si="366"/>
        <v>98.395768872430125</v>
      </c>
      <c r="BH126" s="2">
        <f t="shared" si="367"/>
        <v>100.66356611144894</v>
      </c>
      <c r="BI126" s="2">
        <f t="shared" si="368"/>
        <v>99.779149532480076</v>
      </c>
      <c r="BJ126" s="2">
        <f t="shared" si="369"/>
        <v>100.2102306294338</v>
      </c>
      <c r="BK126" s="2">
        <f t="shared" si="370"/>
        <v>99.578119243894818</v>
      </c>
      <c r="BL126" s="2">
        <f t="shared" si="371"/>
        <v>101.34190040393082</v>
      </c>
      <c r="BM126" s="2">
        <f t="shared" si="372"/>
        <v>104.07365686951727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95.063000000000002</v>
      </c>
      <c r="CF126" s="2" t="str">
        <f t="shared" si="310"/>
        <v/>
      </c>
      <c r="CG126" s="2">
        <f t="shared" si="311"/>
        <v>97.227999999999994</v>
      </c>
      <c r="CH126" s="2">
        <f t="shared" si="312"/>
        <v>96.123000000000005</v>
      </c>
      <c r="CI126" s="2">
        <f t="shared" si="313"/>
        <v>95.281000000000006</v>
      </c>
      <c r="CJ126" s="2">
        <f t="shared" si="314"/>
        <v>93.158000000000001</v>
      </c>
      <c r="CK126" s="2">
        <f t="shared" si="315"/>
        <v>93.86</v>
      </c>
      <c r="CL126" s="2">
        <f t="shared" si="316"/>
        <v>96.965000000000003</v>
      </c>
      <c r="CM126" s="2">
        <f t="shared" si="317"/>
        <v>100.22799999999999</v>
      </c>
      <c r="CN126" s="2">
        <f t="shared" si="318"/>
        <v>101.158</v>
      </c>
      <c r="CO126" s="2">
        <f t="shared" si="319"/>
        <v>100.56100000000001</v>
      </c>
      <c r="CP126" s="2">
        <f t="shared" si="320"/>
        <v>99.683999999999997</v>
      </c>
      <c r="CQ126" s="2">
        <f t="shared" si="321"/>
        <v>102.71899999999999</v>
      </c>
      <c r="CR126" s="2">
        <f t="shared" si="322"/>
        <v>102.8</v>
      </c>
      <c r="CS126" s="2" t="str">
        <f t="shared" si="323"/>
        <v/>
      </c>
      <c r="CU126" s="2">
        <f t="shared" si="273"/>
        <v>95.063000000000002</v>
      </c>
      <c r="CV126" s="2" t="str">
        <f t="shared" si="274"/>
        <v/>
      </c>
      <c r="CW126" s="2">
        <f t="shared" si="275"/>
        <v>97.227999999999994</v>
      </c>
      <c r="CX126" s="2">
        <f t="shared" si="276"/>
        <v>96.123000000000005</v>
      </c>
      <c r="CY126" s="2">
        <f t="shared" si="277"/>
        <v>95.281000000000006</v>
      </c>
      <c r="CZ126" s="2">
        <f t="shared" si="278"/>
        <v>93.158000000000001</v>
      </c>
      <c r="DA126" s="2">
        <f t="shared" si="279"/>
        <v>93.86</v>
      </c>
      <c r="DB126" s="2">
        <f t="shared" si="280"/>
        <v>96.965000000000003</v>
      </c>
      <c r="DC126" s="2">
        <f t="shared" si="281"/>
        <v>100.22799999999999</v>
      </c>
      <c r="DD126" s="2">
        <f t="shared" si="282"/>
        <v>101.158</v>
      </c>
      <c r="DE126" s="2">
        <f t="shared" si="283"/>
        <v>100.56100000000001</v>
      </c>
      <c r="DF126" s="2">
        <f t="shared" si="284"/>
        <v>99.683999999999997</v>
      </c>
      <c r="DG126" s="2">
        <f t="shared" si="285"/>
        <v>102.71899999999999</v>
      </c>
      <c r="DH126" s="2">
        <f t="shared" si="286"/>
        <v>102.8</v>
      </c>
      <c r="DI126" s="2" t="str">
        <f t="shared" si="287"/>
        <v/>
      </c>
      <c r="DK126" s="2">
        <f t="shared" si="288"/>
        <v>116.98329455909942</v>
      </c>
      <c r="DL126" s="2">
        <f t="shared" si="433"/>
        <v>124.80362129455909</v>
      </c>
      <c r="DM126" s="2">
        <f t="shared" si="433"/>
        <v>121.53648920377867</v>
      </c>
      <c r="DN126" s="2">
        <f t="shared" si="433"/>
        <v>116.61043886639676</v>
      </c>
      <c r="DO126" s="2">
        <f t="shared" si="433"/>
        <v>119.39102347083927</v>
      </c>
      <c r="DP126" s="2">
        <f t="shared" si="433"/>
        <v>122.86887816387818</v>
      </c>
      <c r="DQ126" s="2">
        <f t="shared" si="433"/>
        <v>118.07701801801801</v>
      </c>
      <c r="DR126" s="2">
        <f t="shared" si="433"/>
        <v>121.85857657657658</v>
      </c>
      <c r="DS126" s="2">
        <f t="shared" si="433"/>
        <v>127.15802127842129</v>
      </c>
      <c r="DT126" s="2">
        <f t="shared" si="433"/>
        <v>125.16630630630631</v>
      </c>
      <c r="DU126" s="2">
        <f t="shared" si="433"/>
        <v>128.11893837535015</v>
      </c>
      <c r="DV126" s="2">
        <f t="shared" si="433"/>
        <v>129.11031342771344</v>
      </c>
      <c r="DW126" s="2">
        <f t="shared" si="433"/>
        <v>127.53780512091041</v>
      </c>
      <c r="DX126" s="2">
        <f t="shared" si="433"/>
        <v>125.04925225225222</v>
      </c>
      <c r="DY126" s="2">
        <f t="shared" si="433"/>
        <v>120.127385026738</v>
      </c>
      <c r="EA126" s="2">
        <f t="shared" si="228"/>
        <v>94.63099727187209</v>
      </c>
      <c r="EB126" s="2">
        <f t="shared" si="290"/>
        <v>95.936136630802949</v>
      </c>
      <c r="EC126" s="2">
        <f t="shared" si="291"/>
        <v>96.108784370454174</v>
      </c>
      <c r="ED126" s="2">
        <f t="shared" si="292"/>
        <v>95.170331263670917</v>
      </c>
      <c r="EE126" s="2">
        <f t="shared" si="293"/>
        <v>94.168600491193047</v>
      </c>
      <c r="EF126" s="2">
        <f t="shared" si="294"/>
        <v>92.078948565430366</v>
      </c>
      <c r="EG126" s="2">
        <f t="shared" si="295"/>
        <v>92.617724172185433</v>
      </c>
      <c r="EH126" s="2">
        <f t="shared" si="296"/>
        <v>96.607398402839394</v>
      </c>
      <c r="EI126" s="2">
        <f t="shared" si="297"/>
        <v>98.227203572302415</v>
      </c>
      <c r="EJ126" s="2">
        <f t="shared" si="298"/>
        <v>100.54255401715831</v>
      </c>
      <c r="EK126" s="2">
        <f t="shared" si="299"/>
        <v>99.619322359263208</v>
      </c>
      <c r="EL126" s="2">
        <f t="shared" si="300"/>
        <v>100.05049402604376</v>
      </c>
      <c r="EM126" s="2">
        <f t="shared" si="301"/>
        <v>99.418594343604923</v>
      </c>
      <c r="EN126" s="2">
        <f t="shared" si="302"/>
        <v>101.21267996240238</v>
      </c>
      <c r="EO126" s="2">
        <f t="shared" si="303"/>
        <v>103.97570067223347</v>
      </c>
      <c r="EQ126" s="2">
        <f t="shared" si="304"/>
        <v>94.557331908157408</v>
      </c>
      <c r="ER126" s="2">
        <f t="shared" si="434"/>
        <v>95.962224643691115</v>
      </c>
      <c r="ES126" s="2">
        <f t="shared" si="434"/>
        <v>96.140437229866549</v>
      </c>
      <c r="ET126" s="2">
        <f t="shared" si="434"/>
        <v>95.21877222042707</v>
      </c>
      <c r="EU126" s="2">
        <f t="shared" si="434"/>
        <v>94.213149315641928</v>
      </c>
      <c r="EV126" s="2">
        <f t="shared" si="434"/>
        <v>92.183964668407739</v>
      </c>
      <c r="EW126" s="2">
        <f t="shared" si="434"/>
        <v>92.615486157236887</v>
      </c>
      <c r="EX126" s="2">
        <f t="shared" si="434"/>
        <v>96.724621876009962</v>
      </c>
      <c r="EY126" s="2">
        <f t="shared" si="434"/>
        <v>98.418574308628052</v>
      </c>
      <c r="EZ126" s="2">
        <f t="shared" si="434"/>
        <v>100.45603952658333</v>
      </c>
      <c r="FA126" s="2">
        <f t="shared" si="434"/>
        <v>99.639797489757854</v>
      </c>
      <c r="FB126" s="2">
        <f t="shared" si="434"/>
        <v>100.08834146221821</v>
      </c>
      <c r="FC126" s="2">
        <f t="shared" si="434"/>
        <v>99.435317358473782</v>
      </c>
      <c r="FD126" s="2">
        <f t="shared" si="434"/>
        <v>101.22183031641666</v>
      </c>
      <c r="FE126" s="2">
        <f t="shared" si="434"/>
        <v>103.87379821697667</v>
      </c>
      <c r="FG126" s="2">
        <f t="shared" si="306"/>
        <v>0.99563599367080424</v>
      </c>
      <c r="FH126" s="2">
        <f t="shared" si="435"/>
        <v>0.99552332058969628</v>
      </c>
      <c r="FI126" s="2">
        <f t="shared" si="435"/>
        <v>0.99535012889326413</v>
      </c>
      <c r="FJ126" s="2">
        <f t="shared" si="435"/>
        <v>0.99512765881048393</v>
      </c>
      <c r="FK126" s="2">
        <f t="shared" si="435"/>
        <v>0.99513444643501314</v>
      </c>
      <c r="FL126" s="2">
        <f t="shared" si="435"/>
        <v>0.9945256853587946</v>
      </c>
      <c r="FM126" s="2">
        <f t="shared" si="435"/>
        <v>0.99472292749022018</v>
      </c>
      <c r="FN126" s="2">
        <f t="shared" si="435"/>
        <v>0.99483794641823009</v>
      </c>
      <c r="FO126" s="2">
        <f t="shared" si="435"/>
        <v>0.99438231604507599</v>
      </c>
      <c r="FP126" s="2">
        <f t="shared" si="435"/>
        <v>0.99497754498097235</v>
      </c>
      <c r="FQ126" s="2">
        <f t="shared" si="435"/>
        <v>0.99441069881486943</v>
      </c>
      <c r="FR126" s="2">
        <f t="shared" si="435"/>
        <v>0.99453460512968006</v>
      </c>
      <c r="FS126" s="2">
        <f t="shared" si="435"/>
        <v>0.99433993755752392</v>
      </c>
      <c r="FT126" s="2">
        <f t="shared" si="435"/>
        <v>0.99458603296040926</v>
      </c>
      <c r="FU126" s="2">
        <f t="shared" si="435"/>
        <v>0.99381960958681403</v>
      </c>
      <c r="FW126" s="2">
        <f t="shared" si="324"/>
        <v>2.2315160065635133E-2</v>
      </c>
      <c r="FX126" s="2">
        <f t="shared" si="376"/>
        <v>3.1564939344277163E-2</v>
      </c>
      <c r="FY126" s="2">
        <f t="shared" si="377"/>
        <v>2.9468078366534731E-2</v>
      </c>
      <c r="FZ126" s="2">
        <f t="shared" si="378"/>
        <v>2.5441467377256704E-2</v>
      </c>
      <c r="GA126" s="2">
        <f t="shared" si="379"/>
        <v>2.8222182556130099E-2</v>
      </c>
      <c r="GB126" s="2">
        <f t="shared" si="380"/>
        <v>2.8219555399466807E-2</v>
      </c>
      <c r="GC126" s="2">
        <f t="shared" si="381"/>
        <v>2.8818722157630879E-2</v>
      </c>
      <c r="GD126" s="2">
        <f t="shared" si="382"/>
        <v>3.25479213195266E-2</v>
      </c>
      <c r="GE126" s="2">
        <f t="shared" si="383"/>
        <v>3.1567573042804754E-2</v>
      </c>
      <c r="GF126" s="2">
        <f t="shared" si="384"/>
        <v>3.0741601361992929E-2</v>
      </c>
      <c r="GG126" s="2">
        <f t="shared" si="385"/>
        <v>2.6091928573448036E-2</v>
      </c>
      <c r="GH126" s="2">
        <f t="shared" si="386"/>
        <v>2.4128860288246564E-2</v>
      </c>
      <c r="GI126" s="2">
        <f t="shared" si="387"/>
        <v>2.2030205683567016E-2</v>
      </c>
      <c r="GJ126" s="2">
        <f t="shared" si="388"/>
        <v>1.8581228018247568E-2</v>
      </c>
      <c r="GK126" s="2">
        <f t="shared" si="389"/>
        <v>1.8326524644437514E-2</v>
      </c>
      <c r="GM126" s="86">
        <f t="shared" si="325"/>
        <v>4.5978715478918671E-81</v>
      </c>
      <c r="GN126" s="86">
        <f t="shared" si="390"/>
        <v>1.3539068506418419E-88</v>
      </c>
      <c r="GO126" s="86">
        <f t="shared" si="391"/>
        <v>5.6067438824311738E-104</v>
      </c>
      <c r="GP126" s="86">
        <f t="shared" si="392"/>
        <v>3.2272176453793638E-125</v>
      </c>
      <c r="GQ126" s="86">
        <f t="shared" si="393"/>
        <v>6.0050928806477032E-94</v>
      </c>
      <c r="GR126" s="86">
        <f t="shared" si="394"/>
        <v>4.7708315926587885E-89</v>
      </c>
      <c r="GS126" s="86">
        <f t="shared" si="395"/>
        <v>3.7069535852421551E-78</v>
      </c>
      <c r="GT126" s="86">
        <f t="shared" si="396"/>
        <v>7.617492524925849E-64</v>
      </c>
      <c r="GU126" s="86">
        <f t="shared" si="397"/>
        <v>1.3721408180346232E-75</v>
      </c>
      <c r="GV126" s="86">
        <f t="shared" si="398"/>
        <v>1.0008523848400269E-125</v>
      </c>
      <c r="GW126" s="86">
        <f t="shared" si="399"/>
        <v>2.0022886183555248E-114</v>
      </c>
      <c r="GX126" s="86">
        <f t="shared" si="400"/>
        <v>3.7446084737438985E-135</v>
      </c>
      <c r="GY126" s="86">
        <f t="shared" si="401"/>
        <v>2.6512150913342897E-95</v>
      </c>
      <c r="GZ126" s="86">
        <f t="shared" si="402"/>
        <v>2.9009545584574072E-93</v>
      </c>
      <c r="HA126" s="86">
        <f t="shared" si="403"/>
        <v>1.7333746695173122E-79</v>
      </c>
      <c r="HC126" s="86">
        <f t="shared" si="326"/>
        <v>5.6915080215504207E-23</v>
      </c>
      <c r="HD126" s="86">
        <f t="shared" si="404"/>
        <v>6.6631707244462202E-26</v>
      </c>
      <c r="HE126" s="86">
        <f t="shared" si="405"/>
        <v>3.296663114752074E-32</v>
      </c>
      <c r="HF126" s="86">
        <f t="shared" si="406"/>
        <v>4.4036449312162383E-37</v>
      </c>
      <c r="HG126" s="86">
        <f t="shared" si="407"/>
        <v>2.3862465341824869E-36</v>
      </c>
      <c r="HH126" s="86">
        <f t="shared" si="408"/>
        <v>1.3578832434444605E-45</v>
      </c>
      <c r="HI126" s="86">
        <f t="shared" si="409"/>
        <v>1.5635539856356144E-53</v>
      </c>
      <c r="HJ126" s="86">
        <f t="shared" si="410"/>
        <v>2.0554116756108876E-49</v>
      </c>
      <c r="HK126" s="86">
        <f t="shared" si="411"/>
        <v>1.099355297429385E-32</v>
      </c>
      <c r="HL126" s="86">
        <f t="shared" si="412"/>
        <v>2.0995455992216808E-35</v>
      </c>
      <c r="HM126" s="86">
        <f t="shared" si="413"/>
        <v>1.5379419894019053E-39</v>
      </c>
      <c r="HN126" s="86">
        <f t="shared" si="414"/>
        <v>5.4080311822941966E-21</v>
      </c>
      <c r="HO126" s="86">
        <f t="shared" si="415"/>
        <v>5.9027268952921135E-22</v>
      </c>
      <c r="HP126" s="86">
        <f t="shared" si="416"/>
        <v>1.3075549835496473E-28</v>
      </c>
      <c r="HQ126" s="86">
        <f t="shared" si="417"/>
        <v>8.9287390578323367E-22</v>
      </c>
      <c r="HS126" s="86">
        <f t="shared" si="327"/>
        <v>5.8624375300640838E-4</v>
      </c>
      <c r="HT126" s="86">
        <f t="shared" si="418"/>
        <v>1.8994121986638544E-2</v>
      </c>
      <c r="HU126" s="86">
        <f t="shared" si="419"/>
        <v>1.8829152853837507E-3</v>
      </c>
      <c r="HV126" s="86">
        <f t="shared" si="420"/>
        <v>3.1987618214340417E-4</v>
      </c>
      <c r="HW126" s="86">
        <f t="shared" si="421"/>
        <v>8.6658377529177E-4</v>
      </c>
      <c r="HX126" s="86">
        <f t="shared" si="422"/>
        <v>9.3057612442686846E-4</v>
      </c>
      <c r="HY126" s="86">
        <f t="shared" si="423"/>
        <v>1.3267172601786044E-3</v>
      </c>
      <c r="HZ126" s="86">
        <f t="shared" si="424"/>
        <v>3.0645878091420803E-3</v>
      </c>
      <c r="IA126" s="86">
        <f t="shared" si="425"/>
        <v>1.9580592952446385E-3</v>
      </c>
      <c r="IB126" s="86">
        <f t="shared" si="426"/>
        <v>2.7306549390641202E-3</v>
      </c>
      <c r="IC126" s="86">
        <f t="shared" si="427"/>
        <v>4.2130653036416207E-4</v>
      </c>
      <c r="ID126" s="86">
        <f t="shared" si="428"/>
        <v>6.4741789220298701E-4</v>
      </c>
      <c r="IE126" s="86">
        <f t="shared" si="429"/>
        <v>8.8752875083452512E-5</v>
      </c>
      <c r="IF126" s="86">
        <f t="shared" si="430"/>
        <v>3.5439764082521104E-3</v>
      </c>
      <c r="IG126" s="86">
        <f t="shared" si="431"/>
        <v>1.1872790264806622E-2</v>
      </c>
      <c r="II126" s="86">
        <f t="shared" si="328"/>
        <v>3.9090847286913564E-28</v>
      </c>
      <c r="IJ126" s="86">
        <f t="shared" si="329"/>
        <v>8.1997150388066769E-23</v>
      </c>
      <c r="IK126" s="86">
        <f t="shared" si="330"/>
        <v>5.2185084241748246E-30</v>
      </c>
      <c r="IL126" s="86">
        <f t="shared" si="331"/>
        <v>3.5871467834736721E-32</v>
      </c>
      <c r="IM126" s="86">
        <f t="shared" si="332"/>
        <v>2.2201736448902046E-31</v>
      </c>
      <c r="IN126" s="86">
        <f t="shared" si="333"/>
        <v>8.4719969590091977E-32</v>
      </c>
      <c r="IO126" s="86">
        <f t="shared" si="334"/>
        <v>2.9925177006298437E-31</v>
      </c>
      <c r="IP126" s="86">
        <f t="shared" si="335"/>
        <v>1.7980812423676337E-27</v>
      </c>
      <c r="IQ126" s="86">
        <f t="shared" si="336"/>
        <v>2.5332088484089436E-29</v>
      </c>
      <c r="IR126" s="86">
        <f t="shared" si="337"/>
        <v>1.2315059602463302E-27</v>
      </c>
      <c r="IS126" s="86">
        <f t="shared" si="338"/>
        <v>5.6303005608861551E-36</v>
      </c>
      <c r="IT126" s="86">
        <f t="shared" si="339"/>
        <v>8.0037846838282525E-30</v>
      </c>
      <c r="IU126" s="86">
        <f t="shared" si="340"/>
        <v>1.1901213406155484E-35</v>
      </c>
      <c r="IV126" s="86">
        <f t="shared" si="341"/>
        <v>3.863783307517826E-27</v>
      </c>
      <c r="IW126" s="86">
        <f t="shared" si="342"/>
        <v>7.4577480101276662E-23</v>
      </c>
      <c r="IY126" s="86">
        <f t="shared" si="343"/>
        <v>5.8624375300640838E-4</v>
      </c>
      <c r="IZ126" s="86">
        <f t="shared" si="344"/>
        <v>1.8994121986638544E-2</v>
      </c>
      <c r="JA126" s="86">
        <f t="shared" si="345"/>
        <v>1.8829152853837507E-3</v>
      </c>
      <c r="JB126" s="86">
        <f t="shared" si="346"/>
        <v>3.1987618214340417E-4</v>
      </c>
      <c r="JC126" s="86">
        <f t="shared" si="347"/>
        <v>8.6658377529177E-4</v>
      </c>
      <c r="JD126" s="86">
        <f t="shared" si="348"/>
        <v>9.3057612442686846E-4</v>
      </c>
      <c r="JE126" s="86">
        <f t="shared" si="349"/>
        <v>1.3267172601786044E-3</v>
      </c>
      <c r="JF126" s="86">
        <f t="shared" si="350"/>
        <v>3.0645878091420803E-3</v>
      </c>
      <c r="JG126" s="86">
        <f t="shared" si="351"/>
        <v>1.9580592952446385E-3</v>
      </c>
      <c r="JH126" s="86">
        <f t="shared" si="352"/>
        <v>2.7306549390641202E-3</v>
      </c>
      <c r="JI126" s="86">
        <f t="shared" si="353"/>
        <v>4.2130653036416207E-4</v>
      </c>
      <c r="JJ126" s="86">
        <f t="shared" si="354"/>
        <v>6.4741789220298701E-4</v>
      </c>
      <c r="JK126" s="86">
        <f t="shared" si="355"/>
        <v>8.8752875083452512E-5</v>
      </c>
      <c r="JL126" s="86">
        <f t="shared" si="356"/>
        <v>3.5439764082521104E-3</v>
      </c>
      <c r="JM126" s="86">
        <f t="shared" si="357"/>
        <v>1.1872790264806622E-2</v>
      </c>
    </row>
    <row r="127" spans="2:273" x14ac:dyDescent="0.25">
      <c r="B127" s="2">
        <v>100</v>
      </c>
      <c r="C127" s="37">
        <v>94.81</v>
      </c>
      <c r="D127" s="37">
        <v>97.158000000000001</v>
      </c>
      <c r="E127" s="37">
        <v>95.350999999999999</v>
      </c>
      <c r="F127" s="37">
        <v>94.981999999999999</v>
      </c>
      <c r="G127" s="37">
        <v>93.876999999999995</v>
      </c>
      <c r="H127" s="37">
        <v>93.981999999999999</v>
      </c>
      <c r="I127" s="37">
        <v>94.14</v>
      </c>
      <c r="J127" s="37">
        <v>96.701999999999998</v>
      </c>
      <c r="K127" s="37">
        <v>98.281000000000006</v>
      </c>
      <c r="L127" s="37">
        <v>101.42100000000001</v>
      </c>
      <c r="M127" s="37">
        <v>100.211</v>
      </c>
      <c r="N127" s="37">
        <v>99.825000000000003</v>
      </c>
      <c r="O127" s="37">
        <v>101.035</v>
      </c>
      <c r="P127" s="37">
        <v>103.267</v>
      </c>
      <c r="Q127" s="37">
        <v>108.9</v>
      </c>
      <c r="S127" s="4">
        <f t="shared" si="229"/>
        <v>94.57830031975368</v>
      </c>
      <c r="T127" s="4">
        <f t="shared" si="230"/>
        <v>96.46544119221349</v>
      </c>
      <c r="U127" s="4">
        <f t="shared" si="231"/>
        <v>96.216548589802102</v>
      </c>
      <c r="V127" s="4">
        <f t="shared" si="232"/>
        <v>95.187778827756631</v>
      </c>
      <c r="W127" s="4">
        <f t="shared" si="233"/>
        <v>94.323549777811394</v>
      </c>
      <c r="X127" s="4">
        <f t="shared" si="234"/>
        <v>92.32135875809179</v>
      </c>
      <c r="Y127" s="4">
        <f t="shared" si="235"/>
        <v>92.930701148501001</v>
      </c>
      <c r="Z127" s="4">
        <f t="shared" si="236"/>
        <v>97.211678584280506</v>
      </c>
      <c r="AA127" s="4">
        <f t="shared" si="237"/>
        <v>98.703938545098254</v>
      </c>
      <c r="AB127" s="4">
        <f t="shared" si="238"/>
        <v>101.19979979856888</v>
      </c>
      <c r="AC127" s="4">
        <f t="shared" si="239"/>
        <v>99.813236907076785</v>
      </c>
      <c r="AD127" s="4">
        <f t="shared" si="240"/>
        <v>100.29095026565835</v>
      </c>
      <c r="AE127" s="4">
        <f t="shared" si="241"/>
        <v>99.482414673693825</v>
      </c>
      <c r="AF127" s="4">
        <f t="shared" si="242"/>
        <v>102.44660149554127</v>
      </c>
      <c r="AG127" s="4">
        <f t="shared" si="243"/>
        <v>109.68794752989359</v>
      </c>
      <c r="AI127" s="4">
        <f t="shared" si="244"/>
        <v>0.23169968024632226</v>
      </c>
      <c r="AJ127" s="4">
        <f t="shared" si="245"/>
        <v>0.69255880778651147</v>
      </c>
      <c r="AK127" s="4">
        <f t="shared" si="246"/>
        <v>-0.8655485898021027</v>
      </c>
      <c r="AL127" s="4">
        <f t="shared" si="247"/>
        <v>-0.2057788277566317</v>
      </c>
      <c r="AM127" s="4">
        <f t="shared" si="248"/>
        <v>-0.44654977781139849</v>
      </c>
      <c r="AN127" s="4">
        <f t="shared" si="249"/>
        <v>1.6606412419082091</v>
      </c>
      <c r="AO127" s="4">
        <f t="shared" si="250"/>
        <v>1.2092988514989997</v>
      </c>
      <c r="AP127" s="4">
        <f t="shared" si="251"/>
        <v>-0.50967858428050761</v>
      </c>
      <c r="AQ127" s="4">
        <f t="shared" si="252"/>
        <v>-0.42293854509824769</v>
      </c>
      <c r="AR127" s="4">
        <f t="shared" si="253"/>
        <v>0.22120020143113095</v>
      </c>
      <c r="AS127" s="4">
        <f t="shared" si="254"/>
        <v>0.39776309292321343</v>
      </c>
      <c r="AT127" s="4">
        <f t="shared" si="255"/>
        <v>-0.46595026565834985</v>
      </c>
      <c r="AU127" s="4">
        <f t="shared" si="256"/>
        <v>1.552585326306172</v>
      </c>
      <c r="AV127" s="4">
        <f t="shared" si="432"/>
        <v>0.82039850445872275</v>
      </c>
      <c r="AW127" s="4">
        <f t="shared" si="432"/>
        <v>-0.78794752989358585</v>
      </c>
      <c r="AY127" s="2">
        <f t="shared" si="308"/>
        <v>94.57830031975368</v>
      </c>
      <c r="AZ127" s="2">
        <f t="shared" si="359"/>
        <v>95.912684313477726</v>
      </c>
      <c r="BA127" s="2">
        <f t="shared" si="360"/>
        <v>96.070848714297085</v>
      </c>
      <c r="BB127" s="2">
        <f t="shared" si="361"/>
        <v>95.132128461787246</v>
      </c>
      <c r="BC127" s="2">
        <f t="shared" si="362"/>
        <v>94.144201423177122</v>
      </c>
      <c r="BD127" s="2">
        <f t="shared" si="363"/>
        <v>92.097479633403637</v>
      </c>
      <c r="BE127" s="2">
        <f t="shared" si="364"/>
        <v>92.631790329261776</v>
      </c>
      <c r="BF127" s="2">
        <f t="shared" si="365"/>
        <v>96.561702065245655</v>
      </c>
      <c r="BG127" s="2">
        <f t="shared" si="366"/>
        <v>98.185348195635228</v>
      </c>
      <c r="BH127" s="2">
        <f t="shared" si="367"/>
        <v>100.51550427275527</v>
      </c>
      <c r="BI127" s="2">
        <f t="shared" si="368"/>
        <v>99.629496105456326</v>
      </c>
      <c r="BJ127" s="2">
        <f t="shared" si="369"/>
        <v>100.06753591273791</v>
      </c>
      <c r="BK127" s="2">
        <f t="shared" si="370"/>
        <v>99.428796306828033</v>
      </c>
      <c r="BL127" s="2">
        <f t="shared" si="371"/>
        <v>101.21042560596726</v>
      </c>
      <c r="BM127" s="2">
        <f t="shared" si="372"/>
        <v>103.90852667361706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94.81</v>
      </c>
      <c r="CF127" s="2" t="str">
        <f t="shared" si="310"/>
        <v/>
      </c>
      <c r="CG127" s="2">
        <f t="shared" si="311"/>
        <v>95.350999999999999</v>
      </c>
      <c r="CH127" s="2">
        <f t="shared" si="312"/>
        <v>94.981999999999999</v>
      </c>
      <c r="CI127" s="2">
        <f t="shared" si="313"/>
        <v>93.876999999999995</v>
      </c>
      <c r="CJ127" s="2">
        <f t="shared" si="314"/>
        <v>93.981999999999999</v>
      </c>
      <c r="CK127" s="2">
        <f t="shared" si="315"/>
        <v>94.14</v>
      </c>
      <c r="CL127" s="2">
        <f t="shared" si="316"/>
        <v>96.701999999999998</v>
      </c>
      <c r="CM127" s="2">
        <f t="shared" si="317"/>
        <v>98.281000000000006</v>
      </c>
      <c r="CN127" s="2">
        <f t="shared" si="318"/>
        <v>101.42100000000001</v>
      </c>
      <c r="CO127" s="2">
        <f t="shared" si="319"/>
        <v>100.211</v>
      </c>
      <c r="CP127" s="2">
        <f t="shared" si="320"/>
        <v>99.825000000000003</v>
      </c>
      <c r="CQ127" s="2">
        <f t="shared" si="321"/>
        <v>101.035</v>
      </c>
      <c r="CR127" s="2">
        <f t="shared" si="322"/>
        <v>103.267</v>
      </c>
      <c r="CS127" s="2" t="str">
        <f t="shared" si="323"/>
        <v/>
      </c>
      <c r="CU127" s="2">
        <f t="shared" si="273"/>
        <v>94.81</v>
      </c>
      <c r="CV127" s="2" t="str">
        <f t="shared" si="274"/>
        <v/>
      </c>
      <c r="CW127" s="2">
        <f t="shared" si="275"/>
        <v>95.350999999999999</v>
      </c>
      <c r="CX127" s="2">
        <f t="shared" si="276"/>
        <v>94.981999999999999</v>
      </c>
      <c r="CY127" s="2">
        <f t="shared" si="277"/>
        <v>93.876999999999995</v>
      </c>
      <c r="CZ127" s="2">
        <f t="shared" si="278"/>
        <v>93.981999999999999</v>
      </c>
      <c r="DA127" s="2">
        <f t="shared" si="279"/>
        <v>94.14</v>
      </c>
      <c r="DB127" s="2">
        <f t="shared" si="280"/>
        <v>96.701999999999998</v>
      </c>
      <c r="DC127" s="2">
        <f t="shared" si="281"/>
        <v>98.281000000000006</v>
      </c>
      <c r="DD127" s="2">
        <f t="shared" si="282"/>
        <v>101.42100000000001</v>
      </c>
      <c r="DE127" s="2">
        <f t="shared" si="283"/>
        <v>100.211</v>
      </c>
      <c r="DF127" s="2">
        <f t="shared" si="284"/>
        <v>99.825000000000003</v>
      </c>
      <c r="DG127" s="2">
        <f t="shared" si="285"/>
        <v>101.035</v>
      </c>
      <c r="DH127" s="2">
        <f t="shared" si="286"/>
        <v>103.267</v>
      </c>
      <c r="DI127" s="2" t="str">
        <f t="shared" si="287"/>
        <v/>
      </c>
      <c r="DK127" s="2">
        <f t="shared" si="288"/>
        <v>117.14773442776735</v>
      </c>
      <c r="DL127" s="2">
        <f t="shared" si="433"/>
        <v>125.01128508442775</v>
      </c>
      <c r="DM127" s="2">
        <f t="shared" si="433"/>
        <v>121.69295175438597</v>
      </c>
      <c r="DN127" s="2">
        <f t="shared" si="433"/>
        <v>116.71322753036438</v>
      </c>
      <c r="DO127" s="2">
        <f t="shared" si="433"/>
        <v>119.51999288762448</v>
      </c>
      <c r="DP127" s="2">
        <f t="shared" si="433"/>
        <v>123.06838845988847</v>
      </c>
      <c r="DQ127" s="2">
        <f t="shared" si="433"/>
        <v>118.21729634898055</v>
      </c>
      <c r="DR127" s="2">
        <f t="shared" si="433"/>
        <v>122.00747961119015</v>
      </c>
      <c r="DS127" s="2">
        <f t="shared" si="433"/>
        <v>127.35803685113686</v>
      </c>
      <c r="DT127" s="2">
        <f t="shared" si="433"/>
        <v>125.31093693693694</v>
      </c>
      <c r="DU127" s="2">
        <f t="shared" si="433"/>
        <v>128.31327731092438</v>
      </c>
      <c r="DV127" s="2">
        <f t="shared" si="433"/>
        <v>129.33639116259118</v>
      </c>
      <c r="DW127" s="2">
        <f t="shared" si="433"/>
        <v>127.75746846846849</v>
      </c>
      <c r="DX127" s="2">
        <f t="shared" si="433"/>
        <v>125.22844404931244</v>
      </c>
      <c r="DY127" s="2">
        <f t="shared" si="433"/>
        <v>120.23577673796794</v>
      </c>
      <c r="EA127" s="2">
        <f t="shared" si="228"/>
        <v>94.49024289746005</v>
      </c>
      <c r="EB127" s="2">
        <f t="shared" si="290"/>
        <v>95.79227694759912</v>
      </c>
      <c r="EC127" s="2">
        <f t="shared" si="291"/>
        <v>95.96037192500404</v>
      </c>
      <c r="ED127" s="2">
        <f t="shared" si="292"/>
        <v>95.033945769216018</v>
      </c>
      <c r="EE127" s="2">
        <f t="shared" si="293"/>
        <v>94.02925594995969</v>
      </c>
      <c r="EF127" s="2">
        <f t="shared" si="294"/>
        <v>91.937919979006296</v>
      </c>
      <c r="EG127" s="2">
        <f t="shared" si="295"/>
        <v>92.508064459161147</v>
      </c>
      <c r="EH127" s="2">
        <f t="shared" si="296"/>
        <v>96.436293256433004</v>
      </c>
      <c r="EI127" s="2">
        <f t="shared" si="297"/>
        <v>98.026944213359428</v>
      </c>
      <c r="EJ127" s="2">
        <f t="shared" si="298"/>
        <v>100.40476793796792</v>
      </c>
      <c r="EK127" s="2">
        <f t="shared" si="299"/>
        <v>99.481599575928243</v>
      </c>
      <c r="EL127" s="2">
        <f t="shared" si="300"/>
        <v>99.919525238287022</v>
      </c>
      <c r="EM127" s="2">
        <f t="shared" si="301"/>
        <v>99.280880448213694</v>
      </c>
      <c r="EN127" s="2">
        <f t="shared" si="302"/>
        <v>101.09141126000192</v>
      </c>
      <c r="EO127" s="2">
        <f t="shared" si="303"/>
        <v>103.81869339523109</v>
      </c>
      <c r="EQ127" s="2">
        <f t="shared" si="304"/>
        <v>94.401999377876095</v>
      </c>
      <c r="ER127" s="2">
        <f t="shared" si="434"/>
        <v>95.82315841700634</v>
      </c>
      <c r="ES127" s="2">
        <f t="shared" si="434"/>
        <v>96.000941362879459</v>
      </c>
      <c r="ET127" s="2">
        <f t="shared" si="434"/>
        <v>95.098870693019038</v>
      </c>
      <c r="EU127" s="2">
        <f t="shared" si="434"/>
        <v>94.08704648434032</v>
      </c>
      <c r="EV127" s="2">
        <f t="shared" si="434"/>
        <v>92.069545317354866</v>
      </c>
      <c r="EW127" s="2">
        <f t="shared" si="434"/>
        <v>92.506044700544322</v>
      </c>
      <c r="EX127" s="2">
        <f t="shared" si="434"/>
        <v>96.575959693442329</v>
      </c>
      <c r="EY127" s="2">
        <f t="shared" si="434"/>
        <v>98.260370216326393</v>
      </c>
      <c r="EZ127" s="2">
        <f t="shared" si="434"/>
        <v>100.30367113818187</v>
      </c>
      <c r="FA127" s="2">
        <f t="shared" si="434"/>
        <v>99.511547764297873</v>
      </c>
      <c r="FB127" s="2">
        <f t="shared" si="434"/>
        <v>99.969222608241367</v>
      </c>
      <c r="FC127" s="2">
        <f t="shared" si="434"/>
        <v>99.315951875148372</v>
      </c>
      <c r="FD127" s="2">
        <f t="shared" si="434"/>
        <v>101.08052562811707</v>
      </c>
      <c r="FE127" s="2">
        <f t="shared" si="434"/>
        <v>103.68143323665423</v>
      </c>
      <c r="FG127" s="2">
        <f t="shared" si="306"/>
        <v>0.99601845006829404</v>
      </c>
      <c r="FH127" s="2">
        <f t="shared" si="435"/>
        <v>0.99591561101566761</v>
      </c>
      <c r="FI127" s="2">
        <f t="shared" si="435"/>
        <v>0.99575753139284295</v>
      </c>
      <c r="FJ127" s="2">
        <f t="shared" si="435"/>
        <v>0.99555446616303245</v>
      </c>
      <c r="FK127" s="2">
        <f t="shared" si="435"/>
        <v>0.99556066185769132</v>
      </c>
      <c r="FL127" s="2">
        <f t="shared" si="435"/>
        <v>0.99500495969641234</v>
      </c>
      <c r="FM127" s="2">
        <f t="shared" si="435"/>
        <v>0.99518501695313999</v>
      </c>
      <c r="FN127" s="2">
        <f t="shared" si="435"/>
        <v>0.99529001188105792</v>
      </c>
      <c r="FO127" s="2">
        <f t="shared" si="435"/>
        <v>0.99487407762171454</v>
      </c>
      <c r="FP127" s="2">
        <f t="shared" si="435"/>
        <v>0.99541744145085631</v>
      </c>
      <c r="FQ127" s="2">
        <f t="shared" si="435"/>
        <v>0.9948999885597184</v>
      </c>
      <c r="FR127" s="2">
        <f t="shared" si="435"/>
        <v>0.99501310246028618</v>
      </c>
      <c r="FS127" s="2">
        <f t="shared" si="435"/>
        <v>0.99483538960035967</v>
      </c>
      <c r="FT127" s="2">
        <f t="shared" si="435"/>
        <v>0.9950600501300052</v>
      </c>
      <c r="FU127" s="2">
        <f t="shared" si="435"/>
        <v>0.99436035006855483</v>
      </c>
      <c r="FW127" s="2">
        <f t="shared" si="324"/>
        <v>2.4415521634566773E-2</v>
      </c>
      <c r="FX127" s="2">
        <f t="shared" si="376"/>
        <v>3.4505188123919894E-2</v>
      </c>
      <c r="FY127" s="2">
        <f t="shared" si="377"/>
        <v>3.2219504488519249E-2</v>
      </c>
      <c r="FZ127" s="2">
        <f t="shared" si="378"/>
        <v>2.7827709838693749E-2</v>
      </c>
      <c r="GA127" s="2">
        <f t="shared" si="379"/>
        <v>3.0860978767701344E-2</v>
      </c>
      <c r="GB127" s="2">
        <f t="shared" si="380"/>
        <v>3.0858113769990807E-2</v>
      </c>
      <c r="GC127" s="2">
        <f t="shared" si="381"/>
        <v>3.1511486632007063E-2</v>
      </c>
      <c r="GD127" s="2">
        <f t="shared" si="382"/>
        <v>3.5576370392862516E-2</v>
      </c>
      <c r="GE127" s="2">
        <f t="shared" si="383"/>
        <v>3.4508058407666707E-2</v>
      </c>
      <c r="GF127" s="2">
        <f t="shared" si="384"/>
        <v>3.3607818372819738E-2</v>
      </c>
      <c r="GG127" s="2">
        <f t="shared" si="385"/>
        <v>2.8537393532513469E-2</v>
      </c>
      <c r="GH127" s="2">
        <f t="shared" si="386"/>
        <v>2.6395323295417956E-2</v>
      </c>
      <c r="GI127" s="2">
        <f t="shared" si="387"/>
        <v>2.4104407848416953E-2</v>
      </c>
      <c r="GJ127" s="2">
        <f t="shared" si="388"/>
        <v>2.0337452766387262E-2</v>
      </c>
      <c r="GK127" s="2">
        <f t="shared" si="389"/>
        <v>2.0059167867620353E-2</v>
      </c>
      <c r="GM127" s="86">
        <f t="shared" si="325"/>
        <v>3.2797470386493927E-85</v>
      </c>
      <c r="GN127" s="86">
        <f t="shared" si="390"/>
        <v>5.1941716019232507E-93</v>
      </c>
      <c r="GO127" s="86">
        <f t="shared" si="391"/>
        <v>4.0729670804114686E-109</v>
      </c>
      <c r="GP127" s="86">
        <f t="shared" si="392"/>
        <v>1.5291777935968378E-131</v>
      </c>
      <c r="GQ127" s="86">
        <f t="shared" si="393"/>
        <v>1.5333234011070643E-98</v>
      </c>
      <c r="GR127" s="86">
        <f t="shared" si="394"/>
        <v>1.9670544202373789E-93</v>
      </c>
      <c r="GS127" s="86">
        <f t="shared" si="395"/>
        <v>4.694806448729387E-82</v>
      </c>
      <c r="GT127" s="86">
        <f t="shared" si="396"/>
        <v>5.5593878165993213E-67</v>
      </c>
      <c r="GU127" s="86">
        <f t="shared" si="397"/>
        <v>2.4232811543534793E-79</v>
      </c>
      <c r="GV127" s="86">
        <f t="shared" si="398"/>
        <v>6.1662673938882031E-132</v>
      </c>
      <c r="GW127" s="86">
        <f t="shared" si="399"/>
        <v>4.2248341853470192E-120</v>
      </c>
      <c r="GX127" s="86">
        <f t="shared" si="400"/>
        <v>5.9883034150066121E-142</v>
      </c>
      <c r="GY127" s="86">
        <f t="shared" si="401"/>
        <v>4.0766962004471263E-100</v>
      </c>
      <c r="GZ127" s="86">
        <f t="shared" si="402"/>
        <v>5.8646595415124435E-98</v>
      </c>
      <c r="HA127" s="86">
        <f t="shared" si="403"/>
        <v>2.0420393909325777E-83</v>
      </c>
      <c r="HC127" s="86">
        <f t="shared" si="326"/>
        <v>2.8468074356273855E-25</v>
      </c>
      <c r="HD127" s="86">
        <f t="shared" si="404"/>
        <v>1.9499284002967905E-28</v>
      </c>
      <c r="HE127" s="86">
        <f t="shared" si="405"/>
        <v>2.9326521946856412E-35</v>
      </c>
      <c r="HF127" s="86">
        <f t="shared" si="406"/>
        <v>8.6487539193055547E-41</v>
      </c>
      <c r="HG127" s="86">
        <f t="shared" si="407"/>
        <v>1.0511106035779331E-39</v>
      </c>
      <c r="HH127" s="86">
        <f t="shared" si="408"/>
        <v>6.9687945882842763E-50</v>
      </c>
      <c r="HI127" s="86">
        <f t="shared" si="409"/>
        <v>1.2580657017992587E-58</v>
      </c>
      <c r="HJ127" s="86">
        <f t="shared" si="410"/>
        <v>5.8640427787982094E-54</v>
      </c>
      <c r="HK127" s="86">
        <f t="shared" si="411"/>
        <v>1.1063567771313519E-35</v>
      </c>
      <c r="HL127" s="86">
        <f t="shared" si="412"/>
        <v>1.2228236404590378E-38</v>
      </c>
      <c r="HM127" s="86">
        <f t="shared" si="413"/>
        <v>3.1034812099719551E-43</v>
      </c>
      <c r="HN127" s="86">
        <f t="shared" si="414"/>
        <v>5.2073058189126902E-23</v>
      </c>
      <c r="HO127" s="86">
        <f t="shared" si="415"/>
        <v>3.64178587900084E-24</v>
      </c>
      <c r="HP127" s="86">
        <f t="shared" si="416"/>
        <v>1.4832214223315387E-31</v>
      </c>
      <c r="HQ127" s="86">
        <f t="shared" si="417"/>
        <v>7.1209009368179262E-24</v>
      </c>
      <c r="HS127" s="86">
        <f t="shared" si="327"/>
        <v>1.3776558734277427E-3</v>
      </c>
      <c r="HT127" s="86">
        <f t="shared" si="418"/>
        <v>3.4110860437902887E-2</v>
      </c>
      <c r="HU127" s="86">
        <f t="shared" si="419"/>
        <v>4.4764103850235279E-3</v>
      </c>
      <c r="HV127" s="86">
        <f t="shared" si="420"/>
        <v>8.6019774246685573E-4</v>
      </c>
      <c r="HW127" s="86">
        <f t="shared" si="421"/>
        <v>2.2059578181891997E-3</v>
      </c>
      <c r="HX127" s="86">
        <f t="shared" si="422"/>
        <v>2.3711621183529572E-3</v>
      </c>
      <c r="HY127" s="86">
        <f t="shared" si="423"/>
        <v>3.2820879891059538E-3</v>
      </c>
      <c r="HZ127" s="86">
        <f t="shared" si="424"/>
        <v>6.913861007714398E-3</v>
      </c>
      <c r="IA127" s="86">
        <f t="shared" si="425"/>
        <v>4.672819948125787E-3</v>
      </c>
      <c r="IB127" s="86">
        <f t="shared" si="426"/>
        <v>6.1495542169394688E-3</v>
      </c>
      <c r="IC127" s="86">
        <f t="shared" si="427"/>
        <v>1.1850197948133038E-3</v>
      </c>
      <c r="ID127" s="86">
        <f t="shared" si="428"/>
        <v>1.5798223604014383E-3</v>
      </c>
      <c r="IE127" s="86">
        <f t="shared" si="429"/>
        <v>2.6321410530265251E-4</v>
      </c>
      <c r="IF127" s="86">
        <f t="shared" si="430"/>
        <v>6.0330089752501431E-3</v>
      </c>
      <c r="IG127" s="86">
        <f t="shared" si="431"/>
        <v>1.7618122580846017E-2</v>
      </c>
      <c r="II127" s="86">
        <f t="shared" si="328"/>
        <v>7.3619518491736361E-27</v>
      </c>
      <c r="IJ127" s="86">
        <f t="shared" si="329"/>
        <v>1.0955326459208477E-21</v>
      </c>
      <c r="IK127" s="86">
        <f t="shared" si="330"/>
        <v>1.5558794352627106E-28</v>
      </c>
      <c r="IL127" s="86">
        <f t="shared" si="331"/>
        <v>1.1911858098369161E-30</v>
      </c>
      <c r="IM127" s="86">
        <f t="shared" si="332"/>
        <v>7.4551035558366053E-30</v>
      </c>
      <c r="IN127" s="86">
        <f t="shared" si="333"/>
        <v>2.987817514184179E-30</v>
      </c>
      <c r="IO127" s="86">
        <f t="shared" si="334"/>
        <v>1.0108101551221265E-29</v>
      </c>
      <c r="IP127" s="86">
        <f t="shared" si="335"/>
        <v>4.3487308562537501E-26</v>
      </c>
      <c r="IQ127" s="86">
        <f t="shared" si="336"/>
        <v>7.4493087772834139E-28</v>
      </c>
      <c r="IR127" s="86">
        <f t="shared" si="337"/>
        <v>2.8790665396869724E-26</v>
      </c>
      <c r="IS127" s="86">
        <f t="shared" si="338"/>
        <v>2.9675560486496945E-34</v>
      </c>
      <c r="IT127" s="86">
        <f t="shared" si="339"/>
        <v>1.9401273429235503E-28</v>
      </c>
      <c r="IU127" s="86">
        <f t="shared" si="340"/>
        <v>5.0607309149815765E-34</v>
      </c>
      <c r="IV127" s="86">
        <f t="shared" si="341"/>
        <v>5.7181105632880964E-26</v>
      </c>
      <c r="IW127" s="86">
        <f t="shared" si="342"/>
        <v>6.9905388280555729E-22</v>
      </c>
      <c r="IY127" s="86">
        <f t="shared" si="343"/>
        <v>1.3776558734277427E-3</v>
      </c>
      <c r="IZ127" s="86">
        <f t="shared" si="344"/>
        <v>3.4110860437902887E-2</v>
      </c>
      <c r="JA127" s="86">
        <f t="shared" si="345"/>
        <v>4.4764103850235279E-3</v>
      </c>
      <c r="JB127" s="86">
        <f t="shared" si="346"/>
        <v>8.6019774246685573E-4</v>
      </c>
      <c r="JC127" s="86">
        <f t="shared" si="347"/>
        <v>2.2059578181891997E-3</v>
      </c>
      <c r="JD127" s="86">
        <f t="shared" si="348"/>
        <v>2.3711621183529572E-3</v>
      </c>
      <c r="JE127" s="86">
        <f t="shared" si="349"/>
        <v>3.2820879891059538E-3</v>
      </c>
      <c r="JF127" s="86">
        <f t="shared" si="350"/>
        <v>6.913861007714398E-3</v>
      </c>
      <c r="JG127" s="86">
        <f t="shared" si="351"/>
        <v>4.672819948125787E-3</v>
      </c>
      <c r="JH127" s="86">
        <f t="shared" si="352"/>
        <v>6.1495542169394688E-3</v>
      </c>
      <c r="JI127" s="86">
        <f t="shared" si="353"/>
        <v>1.1850197948133038E-3</v>
      </c>
      <c r="JJ127" s="86">
        <f t="shared" si="354"/>
        <v>1.5798223604014383E-3</v>
      </c>
      <c r="JK127" s="86">
        <f t="shared" si="355"/>
        <v>2.6321410530265251E-4</v>
      </c>
      <c r="JL127" s="86">
        <f t="shared" si="356"/>
        <v>6.0330089752501431E-3</v>
      </c>
      <c r="JM127" s="86">
        <f t="shared" si="357"/>
        <v>1.7618122580846017E-2</v>
      </c>
    </row>
    <row r="128" spans="2:273" x14ac:dyDescent="0.25">
      <c r="B128" s="2">
        <v>101</v>
      </c>
      <c r="C128" s="37">
        <v>95.048000000000002</v>
      </c>
      <c r="D128" s="37">
        <v>94.718999999999994</v>
      </c>
      <c r="E128" s="37">
        <v>94.649000000000001</v>
      </c>
      <c r="F128" s="37">
        <v>95.087999999999994</v>
      </c>
      <c r="G128" s="37">
        <v>93.332999999999998</v>
      </c>
      <c r="H128" s="37">
        <v>91.227999999999994</v>
      </c>
      <c r="I128" s="37">
        <v>95.614000000000004</v>
      </c>
      <c r="J128" s="37">
        <v>98.578999999999994</v>
      </c>
      <c r="K128" s="37">
        <v>99.438999999999993</v>
      </c>
      <c r="L128" s="37">
        <v>101.947</v>
      </c>
      <c r="M128" s="37">
        <v>100.26300000000001</v>
      </c>
      <c r="N128" s="37">
        <v>100.404</v>
      </c>
      <c r="O128" s="37">
        <v>99.332999999999998</v>
      </c>
      <c r="P128" s="37">
        <v>103.7</v>
      </c>
      <c r="Q128" s="37">
        <v>111.017</v>
      </c>
      <c r="S128" s="4">
        <f t="shared" si="229"/>
        <v>94.430154053661795</v>
      </c>
      <c r="T128" s="4">
        <f t="shared" si="230"/>
        <v>96.618026034536015</v>
      </c>
      <c r="U128" s="4">
        <f t="shared" si="231"/>
        <v>96.211788622171738</v>
      </c>
      <c r="V128" s="4">
        <f t="shared" si="232"/>
        <v>95.118890589708542</v>
      </c>
      <c r="W128" s="4">
        <f t="shared" si="233"/>
        <v>94.389501589661947</v>
      </c>
      <c r="X128" s="4">
        <f t="shared" si="234"/>
        <v>92.435534956152708</v>
      </c>
      <c r="Y128" s="4">
        <f t="shared" si="235"/>
        <v>93.14639225707495</v>
      </c>
      <c r="Z128" s="4">
        <f t="shared" si="236"/>
        <v>97.641756023966678</v>
      </c>
      <c r="AA128" s="4">
        <f t="shared" si="237"/>
        <v>99.036006605934432</v>
      </c>
      <c r="AB128" s="4">
        <f t="shared" si="238"/>
        <v>101.69658893934535</v>
      </c>
      <c r="AC128" s="4">
        <f t="shared" si="239"/>
        <v>99.922176436412542</v>
      </c>
      <c r="AD128" s="4">
        <f t="shared" si="240"/>
        <v>100.40300990512388</v>
      </c>
      <c r="AE128" s="4">
        <f t="shared" si="241"/>
        <v>99.418863508763422</v>
      </c>
      <c r="AF128" s="4">
        <f t="shared" si="242"/>
        <v>103.02366822439912</v>
      </c>
      <c r="AG128" s="4">
        <f t="shared" si="243"/>
        <v>111.76470316667709</v>
      </c>
      <c r="AI128" s="4">
        <f t="shared" si="244"/>
        <v>0.61784594633820689</v>
      </c>
      <c r="AJ128" s="4">
        <f t="shared" si="245"/>
        <v>-1.8990260345360213</v>
      </c>
      <c r="AK128" s="4">
        <f t="shared" si="246"/>
        <v>-1.5627886221717375</v>
      </c>
      <c r="AL128" s="4">
        <f t="shared" si="247"/>
        <v>-3.0890589708548077E-2</v>
      </c>
      <c r="AM128" s="4">
        <f t="shared" si="248"/>
        <v>-1.0565015896619485</v>
      </c>
      <c r="AN128" s="4">
        <f t="shared" si="249"/>
        <v>-1.2075349561527133</v>
      </c>
      <c r="AO128" s="4">
        <f t="shared" si="250"/>
        <v>2.467607742925054</v>
      </c>
      <c r="AP128" s="4">
        <f t="shared" si="251"/>
        <v>0.93724397603331511</v>
      </c>
      <c r="AQ128" s="4">
        <f t="shared" si="252"/>
        <v>0.40299339406556101</v>
      </c>
      <c r="AR128" s="4">
        <f t="shared" si="253"/>
        <v>0.25041106065465613</v>
      </c>
      <c r="AS128" s="4">
        <f t="shared" si="254"/>
        <v>0.34082356358746324</v>
      </c>
      <c r="AT128" s="4">
        <f t="shared" si="255"/>
        <v>9.9009487611567693E-4</v>
      </c>
      <c r="AU128" s="4">
        <f t="shared" si="256"/>
        <v>-8.5863508763424079E-2</v>
      </c>
      <c r="AV128" s="4">
        <f t="shared" si="432"/>
        <v>0.67633177560088598</v>
      </c>
      <c r="AW128" s="4">
        <f t="shared" si="432"/>
        <v>-0.74770316667709835</v>
      </c>
      <c r="AY128" s="2">
        <f t="shared" si="308"/>
        <v>94.430154053661795</v>
      </c>
      <c r="AZ128" s="2">
        <f t="shared" si="359"/>
        <v>95.759952556164237</v>
      </c>
      <c r="BA128" s="2">
        <f t="shared" si="360"/>
        <v>95.914483454547181</v>
      </c>
      <c r="BB128" s="2">
        <f t="shared" si="361"/>
        <v>94.988938025514486</v>
      </c>
      <c r="BC128" s="2">
        <f t="shared" si="362"/>
        <v>93.99663994434276</v>
      </c>
      <c r="BD128" s="2">
        <f t="shared" si="363"/>
        <v>91.945659592192101</v>
      </c>
      <c r="BE128" s="2">
        <f t="shared" si="364"/>
        <v>92.512385943421307</v>
      </c>
      <c r="BF128" s="2">
        <f t="shared" si="365"/>
        <v>96.382753454403741</v>
      </c>
      <c r="BG128" s="2">
        <f t="shared" si="366"/>
        <v>97.976127534712532</v>
      </c>
      <c r="BH128" s="2">
        <f t="shared" si="367"/>
        <v>100.36804703838672</v>
      </c>
      <c r="BI128" s="2">
        <f t="shared" si="368"/>
        <v>99.480816121728523</v>
      </c>
      <c r="BJ128" s="2">
        <f t="shared" si="369"/>
        <v>99.925807535203347</v>
      </c>
      <c r="BK128" s="2">
        <f t="shared" si="370"/>
        <v>99.280450092417482</v>
      </c>
      <c r="BL128" s="2">
        <f t="shared" si="371"/>
        <v>101.07960018627112</v>
      </c>
      <c r="BM128" s="2">
        <f t="shared" si="372"/>
        <v>103.74374446275328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95.048000000000002</v>
      </c>
      <c r="CF128" s="2" t="str">
        <f t="shared" si="310"/>
        <v/>
      </c>
      <c r="CG128" s="2">
        <f t="shared" si="311"/>
        <v>94.649000000000001</v>
      </c>
      <c r="CH128" s="2">
        <f t="shared" si="312"/>
        <v>95.087999999999994</v>
      </c>
      <c r="CI128" s="2">
        <f t="shared" si="313"/>
        <v>93.332999999999998</v>
      </c>
      <c r="CJ128" s="2">
        <f t="shared" si="314"/>
        <v>91.227999999999994</v>
      </c>
      <c r="CK128" s="2">
        <f t="shared" si="315"/>
        <v>95.614000000000004</v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>
        <f t="shared" si="319"/>
        <v>100.26300000000001</v>
      </c>
      <c r="CP128" s="2">
        <f t="shared" si="320"/>
        <v>100.404</v>
      </c>
      <c r="CQ128" s="2">
        <f t="shared" si="321"/>
        <v>99.332999999999998</v>
      </c>
      <c r="CR128" s="2" t="str">
        <f t="shared" si="322"/>
        <v/>
      </c>
      <c r="CS128" s="2" t="str">
        <f t="shared" si="323"/>
        <v/>
      </c>
      <c r="CU128" s="2">
        <f t="shared" si="273"/>
        <v>95.048000000000002</v>
      </c>
      <c r="CV128" s="2" t="str">
        <f t="shared" si="274"/>
        <v/>
      </c>
      <c r="CW128" s="2">
        <f t="shared" si="275"/>
        <v>94.649000000000001</v>
      </c>
      <c r="CX128" s="2">
        <f t="shared" si="276"/>
        <v>95.087999999999994</v>
      </c>
      <c r="CY128" s="2">
        <f t="shared" si="277"/>
        <v>93.332999999999998</v>
      </c>
      <c r="CZ128" s="2">
        <f t="shared" si="278"/>
        <v>91.227999999999994</v>
      </c>
      <c r="DA128" s="2">
        <f t="shared" si="279"/>
        <v>95.614000000000004</v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>
        <f t="shared" si="283"/>
        <v>100.26300000000001</v>
      </c>
      <c r="DF128" s="2">
        <f t="shared" si="284"/>
        <v>100.404</v>
      </c>
      <c r="DG128" s="2">
        <f t="shared" si="285"/>
        <v>99.332999999999998</v>
      </c>
      <c r="DH128" s="2" t="str">
        <f t="shared" si="286"/>
        <v/>
      </c>
      <c r="DI128" s="2" t="str">
        <f t="shared" si="287"/>
        <v/>
      </c>
      <c r="DK128" s="2">
        <f t="shared" si="288"/>
        <v>117.31217429643526</v>
      </c>
      <c r="DL128" s="2">
        <f t="shared" si="433"/>
        <v>125.21894887429642</v>
      </c>
      <c r="DM128" s="2">
        <f t="shared" si="433"/>
        <v>121.84941430499326</v>
      </c>
      <c r="DN128" s="2">
        <f t="shared" si="433"/>
        <v>116.81601619433199</v>
      </c>
      <c r="DO128" s="2">
        <f t="shared" si="433"/>
        <v>119.64896230440969</v>
      </c>
      <c r="DP128" s="2">
        <f t="shared" si="433"/>
        <v>123.26789875589877</v>
      </c>
      <c r="DQ128" s="2">
        <f t="shared" si="433"/>
        <v>118.3575746799431</v>
      </c>
      <c r="DR128" s="2">
        <f t="shared" si="433"/>
        <v>122.15638264580372</v>
      </c>
      <c r="DS128" s="2">
        <f t="shared" si="433"/>
        <v>127.55805242385243</v>
      </c>
      <c r="DT128" s="2">
        <f t="shared" si="433"/>
        <v>125.45556756756757</v>
      </c>
      <c r="DU128" s="2">
        <f t="shared" si="433"/>
        <v>128.50761624649863</v>
      </c>
      <c r="DV128" s="2">
        <f t="shared" si="433"/>
        <v>129.56246889746893</v>
      </c>
      <c r="DW128" s="2">
        <f t="shared" si="433"/>
        <v>127.97713181602657</v>
      </c>
      <c r="DX128" s="2">
        <f t="shared" si="433"/>
        <v>125.40763584637266</v>
      </c>
      <c r="DY128" s="2">
        <f t="shared" si="433"/>
        <v>120.34416844919789</v>
      </c>
      <c r="EA128" s="2">
        <f t="shared" si="228"/>
        <v>94.349488523048009</v>
      </c>
      <c r="EB128" s="2">
        <f t="shared" si="290"/>
        <v>95.648417264395292</v>
      </c>
      <c r="EC128" s="2">
        <f t="shared" si="291"/>
        <v>95.811959479553892</v>
      </c>
      <c r="ED128" s="2">
        <f t="shared" si="292"/>
        <v>94.897560274761133</v>
      </c>
      <c r="EE128" s="2">
        <f t="shared" si="293"/>
        <v>93.889911408726334</v>
      </c>
      <c r="EF128" s="2">
        <f t="shared" si="294"/>
        <v>91.796891392582225</v>
      </c>
      <c r="EG128" s="2">
        <f t="shared" si="295"/>
        <v>92.398404746136862</v>
      </c>
      <c r="EH128" s="2">
        <f t="shared" si="296"/>
        <v>96.265188110026614</v>
      </c>
      <c r="EI128" s="2">
        <f t="shared" si="297"/>
        <v>97.826684854416428</v>
      </c>
      <c r="EJ128" s="2">
        <f t="shared" si="298"/>
        <v>100.26698185877754</v>
      </c>
      <c r="EK128" s="2">
        <f t="shared" si="299"/>
        <v>99.343876792593292</v>
      </c>
      <c r="EL128" s="2">
        <f t="shared" si="300"/>
        <v>99.78855645053028</v>
      </c>
      <c r="EM128" s="2">
        <f t="shared" si="301"/>
        <v>99.143166552822464</v>
      </c>
      <c r="EN128" s="2">
        <f t="shared" si="302"/>
        <v>100.97014255760146</v>
      </c>
      <c r="EO128" s="2">
        <f t="shared" si="303"/>
        <v>103.6616861182287</v>
      </c>
      <c r="EQ128" s="2">
        <f t="shared" si="304"/>
        <v>94.246666847594781</v>
      </c>
      <c r="ER128" s="2">
        <f t="shared" si="434"/>
        <v>95.68409219032155</v>
      </c>
      <c r="ES128" s="2">
        <f t="shared" si="434"/>
        <v>95.861445495892355</v>
      </c>
      <c r="ET128" s="2">
        <f t="shared" si="434"/>
        <v>94.978969165611005</v>
      </c>
      <c r="EU128" s="2">
        <f t="shared" si="434"/>
        <v>93.960943653038697</v>
      </c>
      <c r="EV128" s="2">
        <f t="shared" si="434"/>
        <v>91.955125966301992</v>
      </c>
      <c r="EW128" s="2">
        <f t="shared" si="434"/>
        <v>92.396603243851743</v>
      </c>
      <c r="EX128" s="2">
        <f t="shared" si="434"/>
        <v>96.427297510874681</v>
      </c>
      <c r="EY128" s="2">
        <f t="shared" si="434"/>
        <v>98.102166124024734</v>
      </c>
      <c r="EZ128" s="2">
        <f t="shared" si="434"/>
        <v>100.15130274978043</v>
      </c>
      <c r="FA128" s="2">
        <f t="shared" si="434"/>
        <v>99.383298038837893</v>
      </c>
      <c r="FB128" s="2">
        <f t="shared" si="434"/>
        <v>99.850103754264524</v>
      </c>
      <c r="FC128" s="2">
        <f t="shared" si="434"/>
        <v>99.196586391822947</v>
      </c>
      <c r="FD128" s="2">
        <f t="shared" si="434"/>
        <v>100.93922093981749</v>
      </c>
      <c r="FE128" s="2">
        <f t="shared" si="434"/>
        <v>103.48906825633178</v>
      </c>
      <c r="FG128" s="2">
        <f t="shared" si="306"/>
        <v>0.99636751072312224</v>
      </c>
      <c r="FH128" s="2">
        <f t="shared" si="435"/>
        <v>0.99627365379254496</v>
      </c>
      <c r="FI128" s="2">
        <f t="shared" si="435"/>
        <v>0.99612937777523003</v>
      </c>
      <c r="FJ128" s="2">
        <f t="shared" si="435"/>
        <v>0.99594403842893786</v>
      </c>
      <c r="FK128" s="2">
        <f t="shared" si="435"/>
        <v>0.99594969338965256</v>
      </c>
      <c r="FL128" s="2">
        <f t="shared" si="435"/>
        <v>0.99544246602106701</v>
      </c>
      <c r="FM128" s="2">
        <f t="shared" si="435"/>
        <v>0.99560682202841844</v>
      </c>
      <c r="FN128" s="2">
        <f t="shared" si="435"/>
        <v>0.99570265884421116</v>
      </c>
      <c r="FO128" s="2">
        <f t="shared" si="435"/>
        <v>0.99532299377973443</v>
      </c>
      <c r="FP128" s="2">
        <f t="shared" si="435"/>
        <v>0.99581897107561179</v>
      </c>
      <c r="FQ128" s="2">
        <f t="shared" si="435"/>
        <v>0.99534664611295609</v>
      </c>
      <c r="FR128" s="2">
        <f t="shared" si="435"/>
        <v>0.99544989883680823</v>
      </c>
      <c r="FS128" s="2">
        <f t="shared" si="435"/>
        <v>0.99528767791520567</v>
      </c>
      <c r="FT128" s="2">
        <f t="shared" si="435"/>
        <v>0.99549275304352092</v>
      </c>
      <c r="FU128" s="2">
        <f t="shared" si="435"/>
        <v>0.99485402455491767</v>
      </c>
      <c r="FW128" s="2">
        <f t="shared" si="324"/>
        <v>2.6708174266290359E-2</v>
      </c>
      <c r="FX128" s="2">
        <f t="shared" si="376"/>
        <v>3.7708654385060526E-2</v>
      </c>
      <c r="FY128" s="2">
        <f t="shared" si="377"/>
        <v>3.5218508145491267E-2</v>
      </c>
      <c r="FZ128" s="2">
        <f t="shared" si="378"/>
        <v>3.0430777531877118E-2</v>
      </c>
      <c r="GA128" s="2">
        <f t="shared" si="379"/>
        <v>3.3737938601926566E-2</v>
      </c>
      <c r="GB128" s="2">
        <f t="shared" si="380"/>
        <v>3.373481581685539E-2</v>
      </c>
      <c r="GC128" s="2">
        <f t="shared" si="381"/>
        <v>3.4446933438607212E-2</v>
      </c>
      <c r="GD128" s="2">
        <f t="shared" si="382"/>
        <v>3.8875281094288325E-2</v>
      </c>
      <c r="GE128" s="2">
        <f t="shared" si="383"/>
        <v>3.7711780737843814E-2</v>
      </c>
      <c r="GF128" s="2">
        <f t="shared" si="384"/>
        <v>3.6731142213418749E-2</v>
      </c>
      <c r="GG128" s="2">
        <f t="shared" si="385"/>
        <v>3.1204715828348859E-2</v>
      </c>
      <c r="GH128" s="2">
        <f t="shared" si="386"/>
        <v>2.8868381028751392E-2</v>
      </c>
      <c r="GI128" s="2">
        <f t="shared" si="387"/>
        <v>2.6368636060722688E-2</v>
      </c>
      <c r="GJ128" s="2">
        <f t="shared" si="388"/>
        <v>2.2255904750757186E-2</v>
      </c>
      <c r="GK128" s="2">
        <f t="shared" si="389"/>
        <v>2.1951957184249749E-2</v>
      </c>
      <c r="GM128" s="86">
        <f t="shared" si="325"/>
        <v>1.8358281542918183E-89</v>
      </c>
      <c r="GN128" s="86">
        <f t="shared" si="390"/>
        <v>1.5497208061577988E-97</v>
      </c>
      <c r="GO128" s="86">
        <f t="shared" si="391"/>
        <v>2.2149950316394394E-114</v>
      </c>
      <c r="GP128" s="86">
        <f t="shared" si="392"/>
        <v>5.0392309959758192E-138</v>
      </c>
      <c r="GQ128" s="86">
        <f t="shared" si="393"/>
        <v>3.0297526021353202E-103</v>
      </c>
      <c r="GR128" s="86">
        <f t="shared" si="394"/>
        <v>6.3374446666217973E-98</v>
      </c>
      <c r="GS128" s="86">
        <f t="shared" si="395"/>
        <v>4.7602814919444417E-86</v>
      </c>
      <c r="GT128" s="86">
        <f t="shared" si="396"/>
        <v>3.3990363135001276E-70</v>
      </c>
      <c r="GU128" s="86">
        <f t="shared" si="397"/>
        <v>3.4573670719003155E-83</v>
      </c>
      <c r="GV128" s="86">
        <f t="shared" si="398"/>
        <v>2.6799512673084708E-138</v>
      </c>
      <c r="GW128" s="86">
        <f t="shared" si="399"/>
        <v>6.4696752593609688E-126</v>
      </c>
      <c r="GX128" s="86">
        <f t="shared" si="400"/>
        <v>6.4949245938827633E-149</v>
      </c>
      <c r="GY128" s="86">
        <f t="shared" si="401"/>
        <v>4.7506512049584156E-105</v>
      </c>
      <c r="GZ128" s="86">
        <f t="shared" si="402"/>
        <v>9.0542148538721984E-103</v>
      </c>
      <c r="HA128" s="86">
        <f t="shared" si="403"/>
        <v>1.9263422243703822E-87</v>
      </c>
      <c r="HC128" s="86">
        <f t="shared" si="326"/>
        <v>1.0908014600544229E-27</v>
      </c>
      <c r="HD128" s="86">
        <f t="shared" si="404"/>
        <v>4.2894529805790331E-31</v>
      </c>
      <c r="HE128" s="86">
        <f t="shared" si="405"/>
        <v>1.8747965436023299E-38</v>
      </c>
      <c r="HF128" s="86">
        <f t="shared" si="406"/>
        <v>1.1151627517631673E-44</v>
      </c>
      <c r="HG128" s="86">
        <f t="shared" si="407"/>
        <v>3.2518757261304484E-43</v>
      </c>
      <c r="HH128" s="86">
        <f t="shared" si="408"/>
        <v>2.2645153623810391E-54</v>
      </c>
      <c r="HI128" s="86">
        <f t="shared" si="409"/>
        <v>5.8597420558724948E-64</v>
      </c>
      <c r="HJ128" s="86">
        <f t="shared" si="410"/>
        <v>1.0426188720093974E-58</v>
      </c>
      <c r="HK128" s="86">
        <f t="shared" si="411"/>
        <v>8.1293208345183893E-39</v>
      </c>
      <c r="HL128" s="86">
        <f t="shared" si="412"/>
        <v>5.0822073260221519E-42</v>
      </c>
      <c r="HM128" s="86">
        <f t="shared" si="413"/>
        <v>4.2292745230009639E-47</v>
      </c>
      <c r="HN128" s="86">
        <f t="shared" si="414"/>
        <v>4.0030201299391568E-25</v>
      </c>
      <c r="HO128" s="86">
        <f t="shared" si="415"/>
        <v>1.7368987665324096E-26</v>
      </c>
      <c r="HP128" s="86">
        <f t="shared" si="416"/>
        <v>1.1893755156784826E-34</v>
      </c>
      <c r="HQ128" s="86">
        <f t="shared" si="417"/>
        <v>4.4921244731762758E-26</v>
      </c>
      <c r="HS128" s="86">
        <f t="shared" si="327"/>
        <v>3.0615159821176753E-3</v>
      </c>
      <c r="HT128" s="86">
        <f t="shared" si="418"/>
        <v>5.7891645460284323E-2</v>
      </c>
      <c r="HU128" s="86">
        <f t="shared" si="419"/>
        <v>9.9160543099671324E-3</v>
      </c>
      <c r="HV128" s="86">
        <f t="shared" si="420"/>
        <v>2.1588406273672007E-3</v>
      </c>
      <c r="HW128" s="86">
        <f t="shared" si="421"/>
        <v>5.2264440910758918E-3</v>
      </c>
      <c r="HX128" s="86">
        <f t="shared" si="422"/>
        <v>5.617434470406509E-3</v>
      </c>
      <c r="HY128" s="86">
        <f t="shared" si="423"/>
        <v>7.5508669215474484E-3</v>
      </c>
      <c r="HZ128" s="86">
        <f t="shared" si="424"/>
        <v>1.4563606063660049E-2</v>
      </c>
      <c r="IA128" s="86">
        <f t="shared" si="425"/>
        <v>1.0378070202941214E-2</v>
      </c>
      <c r="IB128" s="86">
        <f t="shared" si="426"/>
        <v>1.29564449306182E-2</v>
      </c>
      <c r="IC128" s="86">
        <f t="shared" si="427"/>
        <v>3.0801605587208809E-3</v>
      </c>
      <c r="ID128" s="86">
        <f t="shared" si="428"/>
        <v>3.6229748879988131E-3</v>
      </c>
      <c r="IE128" s="86">
        <f t="shared" si="429"/>
        <v>7.272473798381196E-4</v>
      </c>
      <c r="IF128" s="86">
        <f t="shared" si="430"/>
        <v>1.0000000270380097E-2</v>
      </c>
      <c r="IG128" s="86">
        <f t="shared" si="431"/>
        <v>2.5668392021698173E-2</v>
      </c>
      <c r="II128" s="86">
        <f t="shared" si="328"/>
        <v>1.2911600957686474E-25</v>
      </c>
      <c r="IJ128" s="86">
        <f t="shared" si="329"/>
        <v>1.3657751506870249E-20</v>
      </c>
      <c r="IK128" s="86">
        <f t="shared" si="330"/>
        <v>4.2426253033233483E-27</v>
      </c>
      <c r="IL128" s="86">
        <f t="shared" si="331"/>
        <v>3.621138583420902E-29</v>
      </c>
      <c r="IM128" s="86">
        <f t="shared" si="332"/>
        <v>2.2849403032626061E-28</v>
      </c>
      <c r="IN128" s="86">
        <f t="shared" si="333"/>
        <v>9.6054215718379092E-29</v>
      </c>
      <c r="IO128" s="86">
        <f t="shared" si="334"/>
        <v>3.1142007322568528E-28</v>
      </c>
      <c r="IP128" s="86">
        <f t="shared" si="335"/>
        <v>9.6488440205907857E-25</v>
      </c>
      <c r="IQ128" s="86">
        <f t="shared" si="336"/>
        <v>2.0005582058947052E-26</v>
      </c>
      <c r="IR128" s="86">
        <f t="shared" si="337"/>
        <v>6.1895985155048632E-25</v>
      </c>
      <c r="IS128" s="86">
        <f t="shared" si="338"/>
        <v>1.4140288544060674E-32</v>
      </c>
      <c r="IT128" s="86">
        <f t="shared" si="339"/>
        <v>4.3451700639606237E-27</v>
      </c>
      <c r="IU128" s="86">
        <f t="shared" si="340"/>
        <v>1.9648105625060322E-32</v>
      </c>
      <c r="IV128" s="86">
        <f t="shared" si="341"/>
        <v>7.9519007828658105E-25</v>
      </c>
      <c r="IW128" s="86">
        <f t="shared" si="342"/>
        <v>6.2248162004742527E-21</v>
      </c>
      <c r="IY128" s="86">
        <f t="shared" si="343"/>
        <v>3.0615159821176753E-3</v>
      </c>
      <c r="IZ128" s="86">
        <f t="shared" si="344"/>
        <v>5.7891645460284323E-2</v>
      </c>
      <c r="JA128" s="86">
        <f t="shared" si="345"/>
        <v>9.9160543099671324E-3</v>
      </c>
      <c r="JB128" s="86">
        <f t="shared" si="346"/>
        <v>2.1588406273672007E-3</v>
      </c>
      <c r="JC128" s="86">
        <f t="shared" si="347"/>
        <v>5.2264440910758918E-3</v>
      </c>
      <c r="JD128" s="86">
        <f t="shared" si="348"/>
        <v>5.617434470406509E-3</v>
      </c>
      <c r="JE128" s="86">
        <f t="shared" si="349"/>
        <v>7.5508669215474484E-3</v>
      </c>
      <c r="JF128" s="86">
        <f t="shared" si="350"/>
        <v>1.4563606063660049E-2</v>
      </c>
      <c r="JG128" s="86">
        <f t="shared" si="351"/>
        <v>1.0378070202941214E-2</v>
      </c>
      <c r="JH128" s="86">
        <f t="shared" si="352"/>
        <v>1.29564449306182E-2</v>
      </c>
      <c r="JI128" s="86">
        <f t="shared" si="353"/>
        <v>3.0801605587208809E-3</v>
      </c>
      <c r="JJ128" s="86">
        <f t="shared" si="354"/>
        <v>3.6229748879988131E-3</v>
      </c>
      <c r="JK128" s="86">
        <f t="shared" si="355"/>
        <v>7.272473798381196E-4</v>
      </c>
      <c r="JL128" s="86">
        <f t="shared" si="356"/>
        <v>1.0000000270380097E-2</v>
      </c>
      <c r="JM128" s="86">
        <f t="shared" si="357"/>
        <v>2.5668392021698173E-2</v>
      </c>
    </row>
    <row r="129" spans="2:273" x14ac:dyDescent="0.25">
      <c r="B129" s="2">
        <v>102</v>
      </c>
      <c r="C129" s="37">
        <v>94.286000000000001</v>
      </c>
      <c r="D129" s="37">
        <v>95.894999999999996</v>
      </c>
      <c r="E129" s="37">
        <v>98.525999999999996</v>
      </c>
      <c r="F129" s="37">
        <v>94.087999999999994</v>
      </c>
      <c r="G129" s="37">
        <v>94.894999999999996</v>
      </c>
      <c r="H129" s="37">
        <v>91.421000000000006</v>
      </c>
      <c r="I129" s="37">
        <v>95.772000000000006</v>
      </c>
      <c r="J129" s="37">
        <v>97.667000000000002</v>
      </c>
      <c r="K129" s="37">
        <v>100.667</v>
      </c>
      <c r="L129" s="37">
        <v>100.789</v>
      </c>
      <c r="M129" s="37">
        <v>100.36799999999999</v>
      </c>
      <c r="N129" s="37">
        <v>101.07</v>
      </c>
      <c r="O129" s="37">
        <v>101.123</v>
      </c>
      <c r="P129" s="37">
        <v>104.133</v>
      </c>
      <c r="Q129" s="37">
        <v>112.93300000000001</v>
      </c>
      <c r="S129" s="4">
        <f t="shared" si="229"/>
        <v>94.282413036442193</v>
      </c>
      <c r="T129" s="4">
        <f t="shared" si="230"/>
        <v>96.857416564092489</v>
      </c>
      <c r="U129" s="4">
        <f t="shared" si="231"/>
        <v>96.320207750356275</v>
      </c>
      <c r="V129" s="4">
        <f t="shared" si="232"/>
        <v>95.128141005941558</v>
      </c>
      <c r="W129" s="4">
        <f t="shared" si="233"/>
        <v>94.64576289752074</v>
      </c>
      <c r="X129" s="4">
        <f t="shared" si="234"/>
        <v>92.785129915495489</v>
      </c>
      <c r="Y129" s="4">
        <f t="shared" si="235"/>
        <v>93.635901783837625</v>
      </c>
      <c r="Z129" s="4">
        <f t="shared" si="236"/>
        <v>98.465499605976007</v>
      </c>
      <c r="AA129" s="4">
        <f t="shared" si="237"/>
        <v>99.769820114219641</v>
      </c>
      <c r="AB129" s="4">
        <f t="shared" si="238"/>
        <v>102.61794071739622</v>
      </c>
      <c r="AC129" s="4">
        <f t="shared" si="239"/>
        <v>100.30651329095483</v>
      </c>
      <c r="AD129" s="4">
        <f t="shared" si="240"/>
        <v>100.73801352107215</v>
      </c>
      <c r="AE129" s="4">
        <f t="shared" si="241"/>
        <v>99.464375316906882</v>
      </c>
      <c r="AF129" s="4">
        <f t="shared" si="242"/>
        <v>103.91944779815776</v>
      </c>
      <c r="AG129" s="4">
        <f t="shared" si="243"/>
        <v>114.48781353568403</v>
      </c>
      <c r="AI129" s="4">
        <f t="shared" si="244"/>
        <v>3.5869635578080761E-3</v>
      </c>
      <c r="AJ129" s="4">
        <f t="shared" si="245"/>
        <v>-0.96241656409249288</v>
      </c>
      <c r="AK129" s="4">
        <f t="shared" si="246"/>
        <v>2.2057922496437214</v>
      </c>
      <c r="AL129" s="4">
        <f t="shared" si="247"/>
        <v>-1.0401410059415639</v>
      </c>
      <c r="AM129" s="4">
        <f t="shared" si="248"/>
        <v>0.24923710247925612</v>
      </c>
      <c r="AN129" s="4">
        <f t="shared" si="249"/>
        <v>-1.3641299154954822</v>
      </c>
      <c r="AO129" s="4">
        <f t="shared" si="250"/>
        <v>2.1360982161623809</v>
      </c>
      <c r="AP129" s="4">
        <f t="shared" si="251"/>
        <v>-0.798499605976005</v>
      </c>
      <c r="AQ129" s="4">
        <f t="shared" si="252"/>
        <v>0.89717988578036056</v>
      </c>
      <c r="AR129" s="4">
        <f t="shared" si="253"/>
        <v>-1.8289407173962218</v>
      </c>
      <c r="AS129" s="4">
        <f t="shared" si="254"/>
        <v>6.1486709045169619E-2</v>
      </c>
      <c r="AT129" s="4">
        <f t="shared" si="255"/>
        <v>0.3319864789278455</v>
      </c>
      <c r="AU129" s="4">
        <f t="shared" si="256"/>
        <v>1.6586246830931231</v>
      </c>
      <c r="AV129" s="4">
        <f t="shared" si="432"/>
        <v>0.21355220184223356</v>
      </c>
      <c r="AW129" s="4">
        <f t="shared" si="432"/>
        <v>-1.5548135356840191</v>
      </c>
      <c r="AY129" s="2">
        <f t="shared" si="308"/>
        <v>94.282413036442193</v>
      </c>
      <c r="AZ129" s="2">
        <f t="shared" si="359"/>
        <v>95.607947253927691</v>
      </c>
      <c r="BA129" s="2">
        <f t="shared" si="360"/>
        <v>95.758816097407561</v>
      </c>
      <c r="BB129" s="2">
        <f t="shared" si="361"/>
        <v>94.846423706699014</v>
      </c>
      <c r="BC129" s="2">
        <f t="shared" si="362"/>
        <v>93.849851663529094</v>
      </c>
      <c r="BD129" s="2">
        <f t="shared" si="363"/>
        <v>91.794956289486763</v>
      </c>
      <c r="BE129" s="2">
        <f t="shared" si="364"/>
        <v>92.393736130668543</v>
      </c>
      <c r="BF129" s="2">
        <f t="shared" si="365"/>
        <v>96.204686651954674</v>
      </c>
      <c r="BG129" s="2">
        <f t="shared" si="366"/>
        <v>97.76808692126572</v>
      </c>
      <c r="BH129" s="2">
        <f t="shared" si="367"/>
        <v>100.22112837649185</v>
      </c>
      <c r="BI129" s="2">
        <f t="shared" si="368"/>
        <v>99.333050696462422</v>
      </c>
      <c r="BJ129" s="2">
        <f t="shared" si="369"/>
        <v>99.784990265761223</v>
      </c>
      <c r="BK129" s="2">
        <f t="shared" si="370"/>
        <v>99.133029747064455</v>
      </c>
      <c r="BL129" s="2">
        <f t="shared" si="371"/>
        <v>100.94936260981508</v>
      </c>
      <c r="BM129" s="2">
        <f t="shared" si="372"/>
        <v>103.57925906168859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94.286000000000001</v>
      </c>
      <c r="CF129" s="2" t="str">
        <f t="shared" si="310"/>
        <v/>
      </c>
      <c r="CG129" s="2" t="str">
        <f t="shared" si="311"/>
        <v/>
      </c>
      <c r="CH129" s="2">
        <f t="shared" si="312"/>
        <v>94.087999999999994</v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>
        <f t="shared" si="319"/>
        <v>100.36799999999999</v>
      </c>
      <c r="CP129" s="2">
        <f t="shared" si="320"/>
        <v>101.07</v>
      </c>
      <c r="CQ129" s="2">
        <f t="shared" si="321"/>
        <v>101.123</v>
      </c>
      <c r="CR129" s="2" t="str">
        <f t="shared" si="322"/>
        <v/>
      </c>
      <c r="CS129" s="2" t="str">
        <f t="shared" si="323"/>
        <v/>
      </c>
      <c r="CU129" s="2">
        <f t="shared" si="273"/>
        <v>94.286000000000001</v>
      </c>
      <c r="CV129" s="2" t="str">
        <f t="shared" si="274"/>
        <v/>
      </c>
      <c r="CW129" s="2" t="str">
        <f t="shared" si="275"/>
        <v/>
      </c>
      <c r="CX129" s="2">
        <f t="shared" si="276"/>
        <v>94.087999999999994</v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>
        <f t="shared" si="283"/>
        <v>100.36799999999999</v>
      </c>
      <c r="DF129" s="2">
        <f t="shared" si="284"/>
        <v>101.07</v>
      </c>
      <c r="DG129" s="2">
        <f t="shared" si="285"/>
        <v>101.123</v>
      </c>
      <c r="DH129" s="2" t="str">
        <f t="shared" si="286"/>
        <v/>
      </c>
      <c r="DI129" s="2" t="str">
        <f t="shared" si="287"/>
        <v/>
      </c>
      <c r="DK129" s="2">
        <f t="shared" si="288"/>
        <v>117.47661416510317</v>
      </c>
      <c r="DL129" s="2">
        <f t="shared" si="433"/>
        <v>125.42661266416509</v>
      </c>
      <c r="DM129" s="2">
        <f t="shared" si="433"/>
        <v>122.00587685560055</v>
      </c>
      <c r="DN129" s="2">
        <f t="shared" si="433"/>
        <v>116.91880485829961</v>
      </c>
      <c r="DO129" s="2">
        <f t="shared" si="433"/>
        <v>119.77793172119489</v>
      </c>
      <c r="DP129" s="2">
        <f t="shared" si="433"/>
        <v>123.46740905190907</v>
      </c>
      <c r="DQ129" s="2">
        <f t="shared" si="433"/>
        <v>118.49785301090563</v>
      </c>
      <c r="DR129" s="2">
        <f t="shared" si="433"/>
        <v>122.30528568041727</v>
      </c>
      <c r="DS129" s="2">
        <f t="shared" si="433"/>
        <v>127.758067996568</v>
      </c>
      <c r="DT129" s="2">
        <f t="shared" si="433"/>
        <v>125.6001981981982</v>
      </c>
      <c r="DU129" s="2">
        <f t="shared" si="433"/>
        <v>128.70195518207285</v>
      </c>
      <c r="DV129" s="2">
        <f t="shared" si="433"/>
        <v>129.78854663234665</v>
      </c>
      <c r="DW129" s="2">
        <f t="shared" si="433"/>
        <v>128.19679516358465</v>
      </c>
      <c r="DX129" s="2">
        <f t="shared" si="433"/>
        <v>125.58682764343288</v>
      </c>
      <c r="DY129" s="2">
        <f t="shared" si="433"/>
        <v>120.45256016042784</v>
      </c>
      <c r="EA129" s="2">
        <f t="shared" si="228"/>
        <v>94.208734148635969</v>
      </c>
      <c r="EB129" s="2">
        <f t="shared" si="290"/>
        <v>95.504557581191463</v>
      </c>
      <c r="EC129" s="2">
        <f t="shared" si="291"/>
        <v>95.663547034103757</v>
      </c>
      <c r="ED129" s="2">
        <f t="shared" si="292"/>
        <v>94.761174780306234</v>
      </c>
      <c r="EE129" s="2">
        <f t="shared" si="293"/>
        <v>93.750566867492978</v>
      </c>
      <c r="EF129" s="2">
        <f t="shared" si="294"/>
        <v>91.655862806158154</v>
      </c>
      <c r="EG129" s="2">
        <f t="shared" si="295"/>
        <v>92.288745033112576</v>
      </c>
      <c r="EH129" s="2">
        <f t="shared" si="296"/>
        <v>96.094082963620224</v>
      </c>
      <c r="EI129" s="2">
        <f t="shared" si="297"/>
        <v>97.626425495473441</v>
      </c>
      <c r="EJ129" s="2">
        <f t="shared" si="298"/>
        <v>100.12919577958716</v>
      </c>
      <c r="EK129" s="2">
        <f t="shared" si="299"/>
        <v>99.206154009258341</v>
      </c>
      <c r="EL129" s="2">
        <f t="shared" si="300"/>
        <v>99.657587662773523</v>
      </c>
      <c r="EM129" s="2">
        <f t="shared" si="301"/>
        <v>99.005452657431235</v>
      </c>
      <c r="EN129" s="2">
        <f t="shared" si="302"/>
        <v>100.84887385520099</v>
      </c>
      <c r="EO129" s="2">
        <f t="shared" si="303"/>
        <v>103.50467884122632</v>
      </c>
      <c r="EQ129" s="2">
        <f t="shared" si="304"/>
        <v>94.091334317313468</v>
      </c>
      <c r="ER129" s="2">
        <f t="shared" si="434"/>
        <v>95.54502596363676</v>
      </c>
      <c r="ES129" s="2">
        <f t="shared" si="434"/>
        <v>95.721949628905264</v>
      </c>
      <c r="ET129" s="2">
        <f t="shared" si="434"/>
        <v>94.859067638202959</v>
      </c>
      <c r="EU129" s="2">
        <f t="shared" si="434"/>
        <v>93.834840821737089</v>
      </c>
      <c r="EV129" s="2">
        <f t="shared" si="434"/>
        <v>91.840706615249118</v>
      </c>
      <c r="EW129" s="2">
        <f t="shared" si="434"/>
        <v>92.287161787159164</v>
      </c>
      <c r="EX129" s="2">
        <f t="shared" si="434"/>
        <v>96.278635328307033</v>
      </c>
      <c r="EY129" s="2">
        <f t="shared" si="434"/>
        <v>97.943962031723075</v>
      </c>
      <c r="EZ129" s="2">
        <f t="shared" si="434"/>
        <v>99.998934361378971</v>
      </c>
      <c r="FA129" s="2">
        <f t="shared" si="434"/>
        <v>99.255048313377927</v>
      </c>
      <c r="FB129" s="2">
        <f t="shared" si="434"/>
        <v>99.730984900287694</v>
      </c>
      <c r="FC129" s="2">
        <f t="shared" si="434"/>
        <v>99.077220908497523</v>
      </c>
      <c r="FD129" s="2">
        <f t="shared" si="434"/>
        <v>100.7979162515179</v>
      </c>
      <c r="FE129" s="2">
        <f t="shared" si="434"/>
        <v>103.29670327600934</v>
      </c>
      <c r="FG129" s="2">
        <f t="shared" si="306"/>
        <v>0.99668607120877517</v>
      </c>
      <c r="FH129" s="2">
        <f t="shared" si="435"/>
        <v>0.99660041721894999</v>
      </c>
      <c r="FI129" s="2">
        <f t="shared" si="435"/>
        <v>0.99646874792754947</v>
      </c>
      <c r="FJ129" s="2">
        <f t="shared" si="435"/>
        <v>0.99629959848146543</v>
      </c>
      <c r="FK129" s="2">
        <f t="shared" si="435"/>
        <v>0.9963047595474781</v>
      </c>
      <c r="FL129" s="2">
        <f t="shared" si="435"/>
        <v>0.99584181212063327</v>
      </c>
      <c r="FM129" s="2">
        <f t="shared" si="435"/>
        <v>0.99599182470235093</v>
      </c>
      <c r="FN129" s="2">
        <f t="shared" si="435"/>
        <v>0.99607929579102539</v>
      </c>
      <c r="FO129" s="2">
        <f t="shared" si="435"/>
        <v>0.9957327635532699</v>
      </c>
      <c r="FP129" s="2">
        <f t="shared" si="435"/>
        <v>0.99618545298580818</v>
      </c>
      <c r="FQ129" s="2">
        <f t="shared" si="435"/>
        <v>0.99575435245776134</v>
      </c>
      <c r="FR129" s="2">
        <f t="shared" si="435"/>
        <v>0.99584859636477829</v>
      </c>
      <c r="FS129" s="2">
        <f t="shared" si="435"/>
        <v>0.99570052847621604</v>
      </c>
      <c r="FT129" s="2">
        <f t="shared" si="435"/>
        <v>0.99588771103197538</v>
      </c>
      <c r="FU129" s="2">
        <f t="shared" si="435"/>
        <v>0.99530468862470578</v>
      </c>
      <c r="FW129" s="2">
        <f t="shared" si="324"/>
        <v>2.9209664549505077E-2</v>
      </c>
      <c r="FX129" s="2">
        <f t="shared" si="376"/>
        <v>4.1196840639363672E-2</v>
      </c>
      <c r="FY129" s="2">
        <f t="shared" si="377"/>
        <v>3.8485559350658428E-2</v>
      </c>
      <c r="FZ129" s="2">
        <f t="shared" si="378"/>
        <v>3.3269009353794655E-2</v>
      </c>
      <c r="GA129" s="2">
        <f t="shared" si="379"/>
        <v>3.6872893695788292E-2</v>
      </c>
      <c r="GB129" s="2">
        <f t="shared" si="380"/>
        <v>3.6869491811162704E-2</v>
      </c>
      <c r="GC129" s="2">
        <f t="shared" si="381"/>
        <v>3.7645202202591821E-2</v>
      </c>
      <c r="GD129" s="2">
        <f t="shared" si="382"/>
        <v>4.2466622054446575E-2</v>
      </c>
      <c r="GE129" s="2">
        <f t="shared" si="383"/>
        <v>4.1200243809059948E-2</v>
      </c>
      <c r="GF129" s="2">
        <f t="shared" si="384"/>
        <v>4.0132676210828659E-2</v>
      </c>
      <c r="GG129" s="2">
        <f t="shared" si="385"/>
        <v>3.4112592016347948E-2</v>
      </c>
      <c r="GH129" s="2">
        <f t="shared" si="386"/>
        <v>3.1565634718367382E-2</v>
      </c>
      <c r="GI129" s="2">
        <f t="shared" si="387"/>
        <v>2.8839267451156243E-2</v>
      </c>
      <c r="GJ129" s="2">
        <f t="shared" si="388"/>
        <v>2.4350827964437965E-2</v>
      </c>
      <c r="GK129" s="2">
        <f t="shared" si="389"/>
        <v>2.401897298704677E-2</v>
      </c>
      <c r="GM129" s="86">
        <f t="shared" si="325"/>
        <v>8.0634128404060456E-94</v>
      </c>
      <c r="GN129" s="86">
        <f t="shared" si="390"/>
        <v>3.5957397632638765E-102</v>
      </c>
      <c r="GO129" s="86">
        <f t="shared" si="391"/>
        <v>9.0174673835234961E-120</v>
      </c>
      <c r="GP129" s="86">
        <f t="shared" si="392"/>
        <v>1.1548742689072854E-144</v>
      </c>
      <c r="GQ129" s="86">
        <f t="shared" si="393"/>
        <v>4.632640077729005E-108</v>
      </c>
      <c r="GR129" s="86">
        <f t="shared" si="394"/>
        <v>1.5954230754534933E-102</v>
      </c>
      <c r="GS129" s="86">
        <f t="shared" si="395"/>
        <v>3.8641134495732152E-90</v>
      </c>
      <c r="GT129" s="86">
        <f t="shared" si="396"/>
        <v>1.7409522287223273E-73</v>
      </c>
      <c r="GU129" s="86">
        <f t="shared" si="397"/>
        <v>3.9848481225274693E-87</v>
      </c>
      <c r="GV129" s="86">
        <f t="shared" si="398"/>
        <v>8.2162192373733583E-145</v>
      </c>
      <c r="GW129" s="86">
        <f t="shared" si="399"/>
        <v>7.1900732679466285E-132</v>
      </c>
      <c r="GX129" s="86">
        <f t="shared" si="400"/>
        <v>4.7775488367909133E-156</v>
      </c>
      <c r="GY129" s="86">
        <f t="shared" si="401"/>
        <v>4.1953371780843789E-110</v>
      </c>
      <c r="GZ129" s="86">
        <f t="shared" si="402"/>
        <v>1.0674622550679257E-107</v>
      </c>
      <c r="HA129" s="86">
        <f t="shared" si="403"/>
        <v>1.4550859049050114E-91</v>
      </c>
      <c r="HC129" s="86">
        <f t="shared" si="326"/>
        <v>3.2014224372811802E-30</v>
      </c>
      <c r="HD129" s="86">
        <f t="shared" si="404"/>
        <v>7.0922452681471332E-34</v>
      </c>
      <c r="HE129" s="86">
        <f t="shared" si="405"/>
        <v>8.6117362224242261E-42</v>
      </c>
      <c r="HF129" s="86">
        <f t="shared" si="406"/>
        <v>9.4383936030110814E-49</v>
      </c>
      <c r="HG129" s="86">
        <f t="shared" si="407"/>
        <v>7.0649456043018008E-47</v>
      </c>
      <c r="HH129" s="86">
        <f t="shared" si="408"/>
        <v>4.65853804668523E-59</v>
      </c>
      <c r="HI129" s="86">
        <f t="shared" si="409"/>
        <v>1.5796897202396311E-69</v>
      </c>
      <c r="HJ129" s="86">
        <f t="shared" si="410"/>
        <v>1.155110591892953E-63</v>
      </c>
      <c r="HK129" s="86">
        <f t="shared" si="411"/>
        <v>4.3606690364521061E-42</v>
      </c>
      <c r="HL129" s="86">
        <f t="shared" si="412"/>
        <v>1.5070657574644179E-45</v>
      </c>
      <c r="HM129" s="86">
        <f t="shared" si="413"/>
        <v>3.8915503116307788E-51</v>
      </c>
      <c r="HN129" s="86">
        <f t="shared" si="414"/>
        <v>2.4564467104184331E-27</v>
      </c>
      <c r="HO129" s="86">
        <f t="shared" si="415"/>
        <v>6.4027211442079247E-29</v>
      </c>
      <c r="HP129" s="86">
        <f t="shared" si="416"/>
        <v>6.7411157947831891E-38</v>
      </c>
      <c r="HQ129" s="86">
        <f t="shared" si="417"/>
        <v>2.2411066610748891E-28</v>
      </c>
      <c r="HS129" s="86">
        <f t="shared" si="327"/>
        <v>6.431674495587225E-3</v>
      </c>
      <c r="HT129" s="86">
        <f t="shared" si="418"/>
        <v>9.2802781017186739E-2</v>
      </c>
      <c r="HU129" s="86">
        <f t="shared" si="419"/>
        <v>2.0453706244828746E-2</v>
      </c>
      <c r="HV129" s="86">
        <f t="shared" si="420"/>
        <v>5.0545624163799065E-3</v>
      </c>
      <c r="HW129" s="86">
        <f t="shared" si="421"/>
        <v>1.1518428110853469E-2</v>
      </c>
      <c r="HX129" s="86">
        <f t="shared" si="422"/>
        <v>1.2365925960001722E-2</v>
      </c>
      <c r="HY129" s="86">
        <f t="shared" si="423"/>
        <v>1.6145104657196308E-2</v>
      </c>
      <c r="HZ129" s="86">
        <f t="shared" si="424"/>
        <v>2.8623372613636022E-2</v>
      </c>
      <c r="IA129" s="86">
        <f t="shared" si="425"/>
        <v>2.1435939485924739E-2</v>
      </c>
      <c r="IB129" s="86">
        <f t="shared" si="426"/>
        <v>2.5522067556518292E-2</v>
      </c>
      <c r="IC129" s="86">
        <f t="shared" si="427"/>
        <v>7.394518911205023E-3</v>
      </c>
      <c r="ID129" s="86">
        <f t="shared" si="428"/>
        <v>7.8051386904956872E-3</v>
      </c>
      <c r="IE129" s="86">
        <f t="shared" si="429"/>
        <v>1.8715751164008379E-3</v>
      </c>
      <c r="IF129" s="86">
        <f t="shared" si="430"/>
        <v>1.6142541017037163E-2</v>
      </c>
      <c r="IG129" s="86">
        <f t="shared" si="431"/>
        <v>3.6722388485386295E-2</v>
      </c>
      <c r="II129" s="86">
        <f t="shared" si="328"/>
        <v>2.1088665043388627E-24</v>
      </c>
      <c r="IJ129" s="86">
        <f t="shared" si="329"/>
        <v>1.5888273827480245E-19</v>
      </c>
      <c r="IK129" s="86">
        <f t="shared" si="330"/>
        <v>1.0581296390267812E-25</v>
      </c>
      <c r="IL129" s="86">
        <f t="shared" si="331"/>
        <v>1.0077677066984251E-27</v>
      </c>
      <c r="IM129" s="86">
        <f t="shared" si="332"/>
        <v>6.3924333805085759E-27</v>
      </c>
      <c r="IN129" s="86">
        <f t="shared" si="333"/>
        <v>2.8150663324912139E-27</v>
      </c>
      <c r="IO129" s="86">
        <f t="shared" si="334"/>
        <v>8.7515257562302157E-27</v>
      </c>
      <c r="IP129" s="86">
        <f t="shared" si="335"/>
        <v>1.9641072755212903E-23</v>
      </c>
      <c r="IQ129" s="86">
        <f t="shared" si="336"/>
        <v>4.9067501265978043E-25</v>
      </c>
      <c r="IR129" s="86">
        <f t="shared" si="337"/>
        <v>1.2237299043754169E-23</v>
      </c>
      <c r="IS129" s="86">
        <f t="shared" si="338"/>
        <v>6.0915030747309693E-31</v>
      </c>
      <c r="IT129" s="86">
        <f t="shared" si="339"/>
        <v>8.9916344285434148E-26</v>
      </c>
      <c r="IU129" s="86">
        <f t="shared" si="340"/>
        <v>6.9650846319579525E-31</v>
      </c>
      <c r="IV129" s="86">
        <f t="shared" si="341"/>
        <v>1.0391514966144742E-23</v>
      </c>
      <c r="IW129" s="86">
        <f t="shared" si="342"/>
        <v>5.265818833694631E-20</v>
      </c>
      <c r="IY129" s="86">
        <f t="shared" si="343"/>
        <v>6.431674495587225E-3</v>
      </c>
      <c r="IZ129" s="86">
        <f t="shared" si="344"/>
        <v>9.2802781017186739E-2</v>
      </c>
      <c r="JA129" s="86">
        <f t="shared" si="345"/>
        <v>2.0453706244828746E-2</v>
      </c>
      <c r="JB129" s="86">
        <f t="shared" si="346"/>
        <v>5.0545624163799065E-3</v>
      </c>
      <c r="JC129" s="86">
        <f t="shared" si="347"/>
        <v>1.1518428110853469E-2</v>
      </c>
      <c r="JD129" s="86">
        <f t="shared" si="348"/>
        <v>1.2365925960001722E-2</v>
      </c>
      <c r="JE129" s="86">
        <f t="shared" si="349"/>
        <v>1.6145104657196308E-2</v>
      </c>
      <c r="JF129" s="86">
        <f t="shared" si="350"/>
        <v>2.8623372613636022E-2</v>
      </c>
      <c r="JG129" s="86">
        <f t="shared" si="351"/>
        <v>2.1435939485924739E-2</v>
      </c>
      <c r="JH129" s="86">
        <f t="shared" si="352"/>
        <v>2.5522067556518292E-2</v>
      </c>
      <c r="JI129" s="86">
        <f t="shared" si="353"/>
        <v>7.394518911205023E-3</v>
      </c>
      <c r="JJ129" s="86">
        <f t="shared" si="354"/>
        <v>7.8051386904956872E-3</v>
      </c>
      <c r="JK129" s="86">
        <f t="shared" si="355"/>
        <v>1.8715751164008379E-3</v>
      </c>
      <c r="JL129" s="86">
        <f t="shared" si="356"/>
        <v>1.6142541017037163E-2</v>
      </c>
      <c r="JM129" s="86">
        <f t="shared" si="357"/>
        <v>3.6722388485386295E-2</v>
      </c>
    </row>
    <row r="130" spans="2:273" x14ac:dyDescent="0.25">
      <c r="B130" s="2">
        <v>103</v>
      </c>
      <c r="C130" s="37">
        <v>94.254000000000005</v>
      </c>
      <c r="D130" s="37">
        <v>95.263000000000005</v>
      </c>
      <c r="E130" s="37">
        <v>94.614000000000004</v>
      </c>
      <c r="F130" s="37">
        <v>94.981999999999999</v>
      </c>
      <c r="G130" s="37">
        <v>96.718999999999994</v>
      </c>
      <c r="H130" s="37">
        <v>90.385999999999996</v>
      </c>
      <c r="I130" s="37">
        <v>94.227999999999994</v>
      </c>
      <c r="J130" s="37">
        <v>99.052999999999997</v>
      </c>
      <c r="K130" s="37">
        <v>101.56100000000001</v>
      </c>
      <c r="L130" s="37">
        <v>103.018</v>
      </c>
      <c r="M130" s="37">
        <v>103.56100000000001</v>
      </c>
      <c r="N130" s="37">
        <v>100.71899999999999</v>
      </c>
      <c r="O130" s="37">
        <v>101.509</v>
      </c>
      <c r="P130" s="37">
        <v>105.06699999999999</v>
      </c>
      <c r="Q130" s="37">
        <v>117.467</v>
      </c>
      <c r="S130" s="4">
        <f t="shared" si="229"/>
        <v>94.135031295178891</v>
      </c>
      <c r="T130" s="4">
        <f t="shared" si="230"/>
        <v>97.16086739738239</v>
      </c>
      <c r="U130" s="4">
        <f t="shared" si="231"/>
        <v>96.583169778524834</v>
      </c>
      <c r="V130" s="4">
        <f t="shared" si="232"/>
        <v>95.270862830772032</v>
      </c>
      <c r="W130" s="4">
        <f t="shared" si="233"/>
        <v>95.192905782089667</v>
      </c>
      <c r="X130" s="4">
        <f t="shared" si="234"/>
        <v>93.491279861781649</v>
      </c>
      <c r="Y130" s="4">
        <f t="shared" si="235"/>
        <v>94.52015898849173</v>
      </c>
      <c r="Z130" s="4">
        <f t="shared" si="236"/>
        <v>99.784946208366478</v>
      </c>
      <c r="AA130" s="4">
        <f t="shared" si="237"/>
        <v>101.04894271789431</v>
      </c>
      <c r="AB130" s="4">
        <f t="shared" si="238"/>
        <v>104.08655226270614</v>
      </c>
      <c r="AC130" s="4">
        <f t="shared" si="239"/>
        <v>101.15453985931681</v>
      </c>
      <c r="AD130" s="4">
        <f t="shared" si="240"/>
        <v>101.42263577856201</v>
      </c>
      <c r="AE130" s="4">
        <f t="shared" si="241"/>
        <v>99.721384333267679</v>
      </c>
      <c r="AF130" s="4">
        <f t="shared" si="242"/>
        <v>105.22776115394137</v>
      </c>
      <c r="AG130" s="4">
        <f t="shared" si="243"/>
        <v>117.95309238563712</v>
      </c>
      <c r="AI130" s="4">
        <f t="shared" si="244"/>
        <v>0.1189687048211141</v>
      </c>
      <c r="AJ130" s="4">
        <f t="shared" si="245"/>
        <v>-1.8978673973823845</v>
      </c>
      <c r="AK130" s="4">
        <f t="shared" si="246"/>
        <v>-1.9691697785248294</v>
      </c>
      <c r="AL130" s="4">
        <f t="shared" si="247"/>
        <v>-0.28886283077203245</v>
      </c>
      <c r="AM130" s="4">
        <f t="shared" si="248"/>
        <v>1.5260942179103267</v>
      </c>
      <c r="AN130" s="4">
        <f t="shared" si="249"/>
        <v>-3.1052798617816535</v>
      </c>
      <c r="AO130" s="4">
        <f t="shared" si="250"/>
        <v>-0.29215898849173527</v>
      </c>
      <c r="AP130" s="4">
        <f t="shared" si="251"/>
        <v>-0.73194620836648028</v>
      </c>
      <c r="AQ130" s="4">
        <f t="shared" si="252"/>
        <v>0.51205728210570101</v>
      </c>
      <c r="AR130" s="4">
        <f t="shared" si="253"/>
        <v>-1.0685522627061346</v>
      </c>
      <c r="AS130" s="4">
        <f t="shared" si="254"/>
        <v>2.406460140683194</v>
      </c>
      <c r="AT130" s="4">
        <f t="shared" si="255"/>
        <v>-0.70363577856201687</v>
      </c>
      <c r="AU130" s="4">
        <f t="shared" si="256"/>
        <v>1.7876156667323215</v>
      </c>
      <c r="AV130" s="4">
        <f t="shared" si="432"/>
        <v>-0.16076115394137958</v>
      </c>
      <c r="AW130" s="4">
        <f t="shared" si="432"/>
        <v>-0.48609238563712154</v>
      </c>
      <c r="AY130" s="2">
        <f t="shared" si="308"/>
        <v>94.135031295178891</v>
      </c>
      <c r="AZ130" s="2">
        <f t="shared" si="359"/>
        <v>95.456624339974567</v>
      </c>
      <c r="BA130" s="2">
        <f t="shared" si="360"/>
        <v>95.603809919654609</v>
      </c>
      <c r="BB130" s="2">
        <f t="shared" si="361"/>
        <v>94.704557753508269</v>
      </c>
      <c r="BC130" s="2">
        <f t="shared" si="362"/>
        <v>93.703798813435796</v>
      </c>
      <c r="BD130" s="2">
        <f t="shared" si="363"/>
        <v>91.645327626091429</v>
      </c>
      <c r="BE130" s="2">
        <f t="shared" si="364"/>
        <v>92.275784329000203</v>
      </c>
      <c r="BF130" s="2">
        <f t="shared" si="365"/>
        <v>96.027478008120895</v>
      </c>
      <c r="BG130" s="2">
        <f t="shared" si="366"/>
        <v>97.561214147751272</v>
      </c>
      <c r="BH130" s="2">
        <f t="shared" si="367"/>
        <v>100.07468435599534</v>
      </c>
      <c r="BI130" s="2">
        <f t="shared" si="368"/>
        <v>99.186146151821504</v>
      </c>
      <c r="BJ130" s="2">
        <f t="shared" si="369"/>
        <v>99.645033992588409</v>
      </c>
      <c r="BK130" s="2">
        <f t="shared" si="370"/>
        <v>98.986489735021777</v>
      </c>
      <c r="BL130" s="2">
        <f t="shared" si="371"/>
        <v>100.81965342047805</v>
      </c>
      <c r="BM130" s="2">
        <f t="shared" si="372"/>
        <v>103.41501862852964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>
        <f t="shared" si="321"/>
        <v>101.509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>
        <f t="shared" si="285"/>
        <v>101.509</v>
      </c>
      <c r="DH130" s="2" t="str">
        <f t="shared" si="286"/>
        <v/>
      </c>
      <c r="DI130" s="2" t="str">
        <f t="shared" si="287"/>
        <v/>
      </c>
      <c r="DK130" s="2">
        <f t="shared" si="288"/>
        <v>117.6410540337711</v>
      </c>
      <c r="DL130" s="2">
        <f t="shared" si="433"/>
        <v>125.63427645403377</v>
      </c>
      <c r="DM130" s="2">
        <f t="shared" si="433"/>
        <v>122.16233940620782</v>
      </c>
      <c r="DN130" s="2">
        <f t="shared" si="433"/>
        <v>117.02159352226721</v>
      </c>
      <c r="DO130" s="2">
        <f t="shared" si="433"/>
        <v>119.9069011379801</v>
      </c>
      <c r="DP130" s="2">
        <f t="shared" si="433"/>
        <v>123.66691934791936</v>
      </c>
      <c r="DQ130" s="2">
        <f t="shared" si="433"/>
        <v>118.63813134186817</v>
      </c>
      <c r="DR130" s="2">
        <f t="shared" si="433"/>
        <v>122.45418871503082</v>
      </c>
      <c r="DS130" s="2">
        <f t="shared" si="433"/>
        <v>127.95808356928357</v>
      </c>
      <c r="DT130" s="2">
        <f t="shared" si="433"/>
        <v>125.74482882882883</v>
      </c>
      <c r="DU130" s="2">
        <f t="shared" si="433"/>
        <v>128.89629411764707</v>
      </c>
      <c r="DV130" s="2">
        <f t="shared" si="433"/>
        <v>130.0146243672244</v>
      </c>
      <c r="DW130" s="2">
        <f t="shared" si="433"/>
        <v>128.41645851114274</v>
      </c>
      <c r="DX130" s="2">
        <f t="shared" si="433"/>
        <v>125.7660194404931</v>
      </c>
      <c r="DY130" s="2">
        <f t="shared" si="433"/>
        <v>120.56095187165778</v>
      </c>
      <c r="EA130" s="2">
        <f t="shared" si="228"/>
        <v>94.067979774223929</v>
      </c>
      <c r="EB130" s="2">
        <f t="shared" si="290"/>
        <v>95.360697897987649</v>
      </c>
      <c r="EC130" s="2">
        <f t="shared" si="291"/>
        <v>95.515134588653623</v>
      </c>
      <c r="ED130" s="2">
        <f t="shared" si="292"/>
        <v>94.62478928585135</v>
      </c>
      <c r="EE130" s="2">
        <f t="shared" si="293"/>
        <v>93.611222326259622</v>
      </c>
      <c r="EF130" s="2">
        <f t="shared" si="294"/>
        <v>91.514834219734084</v>
      </c>
      <c r="EG130" s="2">
        <f t="shared" si="295"/>
        <v>92.179085320088291</v>
      </c>
      <c r="EH130" s="2">
        <f t="shared" si="296"/>
        <v>95.922977817213834</v>
      </c>
      <c r="EI130" s="2">
        <f t="shared" si="297"/>
        <v>97.426166136530455</v>
      </c>
      <c r="EJ130" s="2">
        <f t="shared" si="298"/>
        <v>99.991409700396787</v>
      </c>
      <c r="EK130" s="2">
        <f t="shared" si="299"/>
        <v>99.068431225923391</v>
      </c>
      <c r="EL130" s="2">
        <f t="shared" si="300"/>
        <v>99.52661887501678</v>
      </c>
      <c r="EM130" s="2">
        <f t="shared" si="301"/>
        <v>98.867738762040005</v>
      </c>
      <c r="EN130" s="2">
        <f t="shared" si="302"/>
        <v>100.72760515280054</v>
      </c>
      <c r="EO130" s="2">
        <f t="shared" si="303"/>
        <v>103.34767156422394</v>
      </c>
      <c r="EQ130" s="2">
        <f t="shared" si="304"/>
        <v>93.936001787032154</v>
      </c>
      <c r="ER130" s="2">
        <f t="shared" si="434"/>
        <v>95.405959736951985</v>
      </c>
      <c r="ES130" s="2">
        <f t="shared" si="434"/>
        <v>95.58245376191816</v>
      </c>
      <c r="ET130" s="2">
        <f t="shared" si="434"/>
        <v>94.739166110794926</v>
      </c>
      <c r="EU130" s="2">
        <f t="shared" si="434"/>
        <v>93.70873799043548</v>
      </c>
      <c r="EV130" s="2">
        <f t="shared" si="434"/>
        <v>91.726287264196259</v>
      </c>
      <c r="EW130" s="2">
        <f t="shared" si="434"/>
        <v>92.177720330466599</v>
      </c>
      <c r="EX130" s="2">
        <f t="shared" si="434"/>
        <v>96.129973145739385</v>
      </c>
      <c r="EY130" s="2">
        <f t="shared" si="434"/>
        <v>97.785757939421416</v>
      </c>
      <c r="EZ130" s="2">
        <f t="shared" si="434"/>
        <v>99.846565972977515</v>
      </c>
      <c r="FA130" s="2">
        <f t="shared" si="434"/>
        <v>99.126798587917946</v>
      </c>
      <c r="FB130" s="2">
        <f t="shared" si="434"/>
        <v>99.611866046310851</v>
      </c>
      <c r="FC130" s="2">
        <f t="shared" si="434"/>
        <v>98.957855425172099</v>
      </c>
      <c r="FD130" s="2">
        <f t="shared" si="434"/>
        <v>100.65661156321832</v>
      </c>
      <c r="FE130" s="2">
        <f t="shared" si="434"/>
        <v>103.10433829568689</v>
      </c>
      <c r="FG130" s="2">
        <f t="shared" si="306"/>
        <v>0.9969767794812443</v>
      </c>
      <c r="FH130" s="2">
        <f t="shared" si="435"/>
        <v>0.99689861594843843</v>
      </c>
      <c r="FI130" s="2">
        <f t="shared" si="435"/>
        <v>0.99677845886224037</v>
      </c>
      <c r="FJ130" s="2">
        <f t="shared" si="435"/>
        <v>0.99662409452642964</v>
      </c>
      <c r="FK130" s="2">
        <f t="shared" si="435"/>
        <v>0.99662880453905356</v>
      </c>
      <c r="FL130" s="2">
        <f t="shared" si="435"/>
        <v>0.9962062995600407</v>
      </c>
      <c r="FM130" s="2">
        <f t="shared" si="435"/>
        <v>0.99634321102086798</v>
      </c>
      <c r="FN130" s="2">
        <f t="shared" si="435"/>
        <v>0.99642304128617654</v>
      </c>
      <c r="FO130" s="2">
        <f t="shared" si="435"/>
        <v>0.99610677231413447</v>
      </c>
      <c r="FP130" s="2">
        <f t="shared" si="435"/>
        <v>0.99651992372723497</v>
      </c>
      <c r="FQ130" s="2">
        <f t="shared" si="435"/>
        <v>0.99612647638544416</v>
      </c>
      <c r="FR130" s="2">
        <f t="shared" si="435"/>
        <v>0.99621249139059176</v>
      </c>
      <c r="FS130" s="2">
        <f t="shared" si="435"/>
        <v>0.99607735140181286</v>
      </c>
      <c r="FT130" s="2">
        <f t="shared" si="435"/>
        <v>0.99624819034359258</v>
      </c>
      <c r="FU130" s="2">
        <f t="shared" si="435"/>
        <v>0.9957160552776223</v>
      </c>
      <c r="FW130" s="2">
        <f t="shared" si="324"/>
        <v>3.1937756639077594E-2</v>
      </c>
      <c r="FX130" s="2">
        <f t="shared" si="376"/>
        <v>4.4992610023997452E-2</v>
      </c>
      <c r="FY130" s="2">
        <f t="shared" si="377"/>
        <v>4.2042472265676395E-2</v>
      </c>
      <c r="FZ130" s="2">
        <f t="shared" si="378"/>
        <v>3.6362030916417161E-2</v>
      </c>
      <c r="GA130" s="2">
        <f t="shared" si="379"/>
        <v>4.0287005752372151E-2</v>
      </c>
      <c r="GB130" s="2">
        <f t="shared" si="380"/>
        <v>4.0283302056982079E-2</v>
      </c>
      <c r="GC130" s="2">
        <f t="shared" si="381"/>
        <v>4.1127769762996737E-2</v>
      </c>
      <c r="GD130" s="2">
        <f t="shared" si="382"/>
        <v>4.637372720542806E-2</v>
      </c>
      <c r="GE130" s="2">
        <f t="shared" si="383"/>
        <v>4.4996312037640901E-2</v>
      </c>
      <c r="GF130" s="2">
        <f t="shared" si="384"/>
        <v>4.3834878913921078E-2</v>
      </c>
      <c r="GG130" s="2">
        <f t="shared" si="385"/>
        <v>3.7281017009067476E-2</v>
      </c>
      <c r="GH130" s="2">
        <f t="shared" si="386"/>
        <v>3.4505945963627181E-2</v>
      </c>
      <c r="GI130" s="2">
        <f t="shared" si="387"/>
        <v>3.1533889304865351E-2</v>
      </c>
      <c r="GJ130" s="2">
        <f t="shared" si="388"/>
        <v>2.6637571635850163E-2</v>
      </c>
      <c r="GK130" s="2">
        <f t="shared" si="389"/>
        <v>2.6275392019281352E-2</v>
      </c>
      <c r="GM130" s="86">
        <f t="shared" si="325"/>
        <v>2.7790021353453235E-98</v>
      </c>
      <c r="GN130" s="86">
        <f t="shared" si="390"/>
        <v>6.4879790039180266E-107</v>
      </c>
      <c r="GO130" s="86">
        <f t="shared" si="391"/>
        <v>2.7481184987768667E-125</v>
      </c>
      <c r="GP130" s="86">
        <f t="shared" si="392"/>
        <v>1.8405929347889985E-151</v>
      </c>
      <c r="GQ130" s="86">
        <f t="shared" si="393"/>
        <v>5.4813473701287541E-113</v>
      </c>
      <c r="GR130" s="86">
        <f t="shared" si="394"/>
        <v>3.1382720782875457E-107</v>
      </c>
      <c r="GS130" s="86">
        <f t="shared" si="395"/>
        <v>2.5110659164031393E-94</v>
      </c>
      <c r="GT130" s="86">
        <f t="shared" si="396"/>
        <v>7.4698043096408635E-77</v>
      </c>
      <c r="GU130" s="86">
        <f t="shared" si="397"/>
        <v>3.7101502203455286E-91</v>
      </c>
      <c r="GV130" s="86">
        <f t="shared" si="398"/>
        <v>1.7768340522781966E-151</v>
      </c>
      <c r="GW130" s="86">
        <f t="shared" si="399"/>
        <v>5.7989740835996273E-138</v>
      </c>
      <c r="GX130" s="86">
        <f t="shared" si="400"/>
        <v>2.3833371011812181E-163</v>
      </c>
      <c r="GY130" s="86">
        <f t="shared" si="401"/>
        <v>2.8076172517395217E-115</v>
      </c>
      <c r="GZ130" s="86">
        <f t="shared" si="402"/>
        <v>9.6102897173696426E-113</v>
      </c>
      <c r="HA130" s="86">
        <f t="shared" si="403"/>
        <v>8.8007297290010594E-96</v>
      </c>
      <c r="HC130" s="86">
        <f t="shared" si="326"/>
        <v>7.1961574175853383E-33</v>
      </c>
      <c r="HD130" s="86">
        <f t="shared" si="404"/>
        <v>8.8128421140684666E-37</v>
      </c>
      <c r="HE130" s="86">
        <f t="shared" si="405"/>
        <v>2.8419079228110754E-45</v>
      </c>
      <c r="HF130" s="86">
        <f t="shared" si="406"/>
        <v>5.2428581385551973E-53</v>
      </c>
      <c r="HG130" s="86">
        <f t="shared" si="407"/>
        <v>1.0777425372068058E-50</v>
      </c>
      <c r="HH130" s="86">
        <f t="shared" si="408"/>
        <v>6.066252928099834E-64</v>
      </c>
      <c r="HI130" s="86">
        <f t="shared" si="409"/>
        <v>2.4644607585722218E-75</v>
      </c>
      <c r="HJ130" s="86">
        <f t="shared" si="410"/>
        <v>7.9732446625811244E-69</v>
      </c>
      <c r="HK130" s="86">
        <f t="shared" si="411"/>
        <v>1.7073969985142014E-45</v>
      </c>
      <c r="HL130" s="86">
        <f t="shared" si="412"/>
        <v>3.1882215563752638E-49</v>
      </c>
      <c r="HM130" s="86">
        <f t="shared" si="413"/>
        <v>2.4174533847469344E-55</v>
      </c>
      <c r="HN130" s="86">
        <f t="shared" si="414"/>
        <v>1.2031412749887224E-29</v>
      </c>
      <c r="HO130" s="86">
        <f t="shared" si="415"/>
        <v>1.823973618105264E-31</v>
      </c>
      <c r="HP130" s="86">
        <f t="shared" si="416"/>
        <v>2.7000931234585971E-41</v>
      </c>
      <c r="HQ130" s="86">
        <f t="shared" si="417"/>
        <v>8.8409103054665612E-31</v>
      </c>
      <c r="HS130" s="86">
        <f t="shared" si="327"/>
        <v>1.2767918352345543E-2</v>
      </c>
      <c r="HT130" s="86">
        <f t="shared" si="418"/>
        <v>0.14045341958969695</v>
      </c>
      <c r="HU130" s="86">
        <f t="shared" si="419"/>
        <v>3.9255456941019451E-2</v>
      </c>
      <c r="HV130" s="86">
        <f t="shared" si="420"/>
        <v>1.1034596472896799E-2</v>
      </c>
      <c r="HW130" s="86">
        <f t="shared" si="421"/>
        <v>2.359674893749826E-2</v>
      </c>
      <c r="HX130" s="86">
        <f t="shared" si="422"/>
        <v>2.5276104321559391E-2</v>
      </c>
      <c r="HY130" s="86">
        <f t="shared" si="423"/>
        <v>3.2059081446894427E-2</v>
      </c>
      <c r="HZ130" s="86">
        <f t="shared" si="424"/>
        <v>5.2450813870867669E-2</v>
      </c>
      <c r="IA130" s="86">
        <f t="shared" si="425"/>
        <v>4.1145032864206219E-2</v>
      </c>
      <c r="IB130" s="86">
        <f t="shared" si="426"/>
        <v>4.6970539479744861E-2</v>
      </c>
      <c r="IC130" s="86">
        <f t="shared" si="427"/>
        <v>1.6384048728185815E-2</v>
      </c>
      <c r="ID130" s="86">
        <f t="shared" si="428"/>
        <v>1.5788061584156465E-2</v>
      </c>
      <c r="IE130" s="86">
        <f t="shared" si="429"/>
        <v>4.4845977903613474E-3</v>
      </c>
      <c r="IF130" s="86">
        <f t="shared" si="430"/>
        <v>2.5382924587158868E-2</v>
      </c>
      <c r="IG130" s="86">
        <f t="shared" si="431"/>
        <v>5.159684737664031E-2</v>
      </c>
      <c r="II130" s="86">
        <f t="shared" si="328"/>
        <v>3.2078458283817017E-23</v>
      </c>
      <c r="IJ130" s="86">
        <f t="shared" si="329"/>
        <v>1.7247859876473617E-18</v>
      </c>
      <c r="IK130" s="86">
        <f t="shared" si="330"/>
        <v>2.41382684251403E-24</v>
      </c>
      <c r="IL130" s="86">
        <f t="shared" si="331"/>
        <v>2.567679887749098E-26</v>
      </c>
      <c r="IM130" s="86">
        <f t="shared" si="332"/>
        <v>1.6324681496588215E-25</v>
      </c>
      <c r="IN130" s="86">
        <f t="shared" si="333"/>
        <v>7.521209432044327E-26</v>
      </c>
      <c r="IO130" s="86">
        <f t="shared" si="334"/>
        <v>2.2433571387088602E-25</v>
      </c>
      <c r="IP130" s="86">
        <f t="shared" si="335"/>
        <v>3.6681855551176177E-22</v>
      </c>
      <c r="IQ130" s="86">
        <f t="shared" si="336"/>
        <v>1.0991650637531957E-23</v>
      </c>
      <c r="IR130" s="86">
        <f t="shared" si="337"/>
        <v>2.2250460283381138E-22</v>
      </c>
      <c r="IS130" s="86">
        <f t="shared" si="338"/>
        <v>2.3725400689539738E-29</v>
      </c>
      <c r="IT130" s="86">
        <f t="shared" si="339"/>
        <v>1.7192556257561338E-24</v>
      </c>
      <c r="IU130" s="86">
        <f t="shared" si="340"/>
        <v>2.2544685948690994E-29</v>
      </c>
      <c r="IV130" s="86">
        <f t="shared" si="341"/>
        <v>1.2761095215597378E-22</v>
      </c>
      <c r="IW130" s="86">
        <f t="shared" si="342"/>
        <v>4.2319457770712473E-19</v>
      </c>
      <c r="IY130" s="86">
        <f t="shared" si="343"/>
        <v>1.2767918352345543E-2</v>
      </c>
      <c r="IZ130" s="86">
        <f t="shared" si="344"/>
        <v>0.14045341958969695</v>
      </c>
      <c r="JA130" s="86">
        <f t="shared" si="345"/>
        <v>3.9255456941019451E-2</v>
      </c>
      <c r="JB130" s="86">
        <f t="shared" si="346"/>
        <v>1.1034596472896799E-2</v>
      </c>
      <c r="JC130" s="86">
        <f t="shared" si="347"/>
        <v>2.359674893749826E-2</v>
      </c>
      <c r="JD130" s="86">
        <f t="shared" si="348"/>
        <v>2.5276104321559391E-2</v>
      </c>
      <c r="JE130" s="86">
        <f t="shared" si="349"/>
        <v>3.2059081446894427E-2</v>
      </c>
      <c r="JF130" s="86">
        <f t="shared" si="350"/>
        <v>5.2450813870867669E-2</v>
      </c>
      <c r="JG130" s="86">
        <f t="shared" si="351"/>
        <v>4.1145032864206219E-2</v>
      </c>
      <c r="JH130" s="86">
        <f t="shared" si="352"/>
        <v>4.6970539479744861E-2</v>
      </c>
      <c r="JI130" s="86">
        <f t="shared" si="353"/>
        <v>1.6384048728185815E-2</v>
      </c>
      <c r="JJ130" s="86">
        <f t="shared" si="354"/>
        <v>1.5788061584156465E-2</v>
      </c>
      <c r="JK130" s="86">
        <f t="shared" si="355"/>
        <v>4.4845977903613474E-3</v>
      </c>
      <c r="JL130" s="86">
        <f t="shared" si="356"/>
        <v>2.5382924587158868E-2</v>
      </c>
      <c r="JM130" s="86">
        <f t="shared" si="357"/>
        <v>5.159684737664031E-2</v>
      </c>
    </row>
    <row r="131" spans="2:273" x14ac:dyDescent="0.25">
      <c r="B131" s="2">
        <v>104</v>
      </c>
      <c r="C131" s="37">
        <v>93.54</v>
      </c>
      <c r="D131" s="37">
        <v>96.649000000000001</v>
      </c>
      <c r="E131" s="37">
        <v>95.825000000000003</v>
      </c>
      <c r="F131" s="37">
        <v>95.174999999999997</v>
      </c>
      <c r="G131" s="37">
        <v>95.86</v>
      </c>
      <c r="H131" s="37">
        <v>93.018000000000001</v>
      </c>
      <c r="I131" s="37">
        <v>97.087999999999994</v>
      </c>
      <c r="J131" s="37">
        <v>101.175</v>
      </c>
      <c r="K131" s="37">
        <v>102.456</v>
      </c>
      <c r="L131" s="37">
        <v>105.93</v>
      </c>
      <c r="M131" s="37">
        <v>103.035</v>
      </c>
      <c r="N131" s="37">
        <v>100.57899999999999</v>
      </c>
      <c r="O131" s="37">
        <v>102.667</v>
      </c>
      <c r="P131" s="37">
        <v>106.56699999999999</v>
      </c>
      <c r="Q131" s="37">
        <v>121.633</v>
      </c>
      <c r="S131" s="4">
        <f t="shared" si="229"/>
        <v>93.987963823796605</v>
      </c>
      <c r="T131" s="4">
        <f t="shared" si="230"/>
        <v>97.48026188060193</v>
      </c>
      <c r="U131" s="4">
        <f t="shared" si="231"/>
        <v>97.025001680552151</v>
      </c>
      <c r="V131" s="4">
        <f t="shared" si="232"/>
        <v>95.617425736430675</v>
      </c>
      <c r="W131" s="4">
        <f t="shared" si="233"/>
        <v>96.126906664542076</v>
      </c>
      <c r="X131" s="4">
        <f t="shared" si="234"/>
        <v>94.665113887076274</v>
      </c>
      <c r="Y131" s="4">
        <f t="shared" si="235"/>
        <v>95.891310828237962</v>
      </c>
      <c r="Z131" s="4">
        <f t="shared" si="236"/>
        <v>101.62051984058905</v>
      </c>
      <c r="AA131" s="4">
        <f t="shared" si="237"/>
        <v>102.95110106249402</v>
      </c>
      <c r="AB131" s="4">
        <f t="shared" si="238"/>
        <v>106.14834934723679</v>
      </c>
      <c r="AC131" s="4">
        <f t="shared" si="239"/>
        <v>102.6822625922277</v>
      </c>
      <c r="AD131" s="4">
        <f t="shared" si="240"/>
        <v>102.59856051198709</v>
      </c>
      <c r="AE131" s="4">
        <f t="shared" si="241"/>
        <v>100.34913663837267</v>
      </c>
      <c r="AF131" s="4">
        <f t="shared" si="242"/>
        <v>107.04605637314958</v>
      </c>
      <c r="AG131" s="4">
        <f t="shared" si="243"/>
        <v>122.23743732584643</v>
      </c>
      <c r="AI131" s="4">
        <f t="shared" si="244"/>
        <v>-0.4479638237965986</v>
      </c>
      <c r="AJ131" s="4">
        <f t="shared" si="245"/>
        <v>-0.83126188060192874</v>
      </c>
      <c r="AK131" s="4">
        <f t="shared" si="246"/>
        <v>-1.2000016805521483</v>
      </c>
      <c r="AL131" s="4">
        <f t="shared" si="247"/>
        <v>-0.44242573643067828</v>
      </c>
      <c r="AM131" s="4">
        <f t="shared" si="248"/>
        <v>-0.26690666454207701</v>
      </c>
      <c r="AN131" s="4">
        <f t="shared" si="249"/>
        <v>-1.6471138870762729</v>
      </c>
      <c r="AO131" s="4">
        <f t="shared" si="250"/>
        <v>1.1966891717620314</v>
      </c>
      <c r="AP131" s="4">
        <f t="shared" si="251"/>
        <v>-0.44551984058905703</v>
      </c>
      <c r="AQ131" s="4">
        <f t="shared" si="252"/>
        <v>-0.49510106249401531</v>
      </c>
      <c r="AR131" s="4">
        <f t="shared" si="253"/>
        <v>-0.21834934723678145</v>
      </c>
      <c r="AS131" s="4">
        <f t="shared" si="254"/>
        <v>0.35273740777229534</v>
      </c>
      <c r="AT131" s="4">
        <f t="shared" si="255"/>
        <v>-2.0195605119870947</v>
      </c>
      <c r="AU131" s="4">
        <f t="shared" si="256"/>
        <v>2.3178633616273316</v>
      </c>
      <c r="AV131" s="4">
        <f t="shared" si="432"/>
        <v>-0.47905637314958938</v>
      </c>
      <c r="AW131" s="4">
        <f t="shared" si="432"/>
        <v>-0.60443732584643328</v>
      </c>
      <c r="AY131" s="2">
        <f t="shared" si="308"/>
        <v>93.987963823796605</v>
      </c>
      <c r="AZ131" s="2">
        <f t="shared" si="359"/>
        <v>95.305943560149359</v>
      </c>
      <c r="BA131" s="2">
        <f t="shared" si="360"/>
        <v>95.449432142750311</v>
      </c>
      <c r="BB131" s="2">
        <f t="shared" si="361"/>
        <v>94.563316764814061</v>
      </c>
      <c r="BC131" s="2">
        <f t="shared" si="362"/>
        <v>93.558448422754509</v>
      </c>
      <c r="BD131" s="2">
        <f t="shared" si="363"/>
        <v>91.496738715649471</v>
      </c>
      <c r="BE131" s="2">
        <f t="shared" si="364"/>
        <v>92.158478063408339</v>
      </c>
      <c r="BF131" s="2">
        <f t="shared" si="365"/>
        <v>95.851109434093487</v>
      </c>
      <c r="BG131" s="2">
        <f t="shared" si="366"/>
        <v>97.35550489161632</v>
      </c>
      <c r="BH131" s="2">
        <f t="shared" si="367"/>
        <v>99.928652838318186</v>
      </c>
      <c r="BI131" s="2">
        <f t="shared" si="368"/>
        <v>99.040053829254077</v>
      </c>
      <c r="BJ131" s="2">
        <f t="shared" si="369"/>
        <v>99.505893575249516</v>
      </c>
      <c r="BK131" s="2">
        <f t="shared" si="370"/>
        <v>98.840789747536078</v>
      </c>
      <c r="BL131" s="2">
        <f t="shared" si="371"/>
        <v>100.69041495090087</v>
      </c>
      <c r="BM131" s="2">
        <f t="shared" si="372"/>
        <v>103.25097041398014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117.80549390243901</v>
      </c>
      <c r="DL131" s="2">
        <f t="shared" si="433"/>
        <v>125.84194024390243</v>
      </c>
      <c r="DM131" s="2">
        <f t="shared" si="433"/>
        <v>122.31880195681512</v>
      </c>
      <c r="DN131" s="2">
        <f t="shared" si="433"/>
        <v>117.12438218623483</v>
      </c>
      <c r="DO131" s="2">
        <f t="shared" si="433"/>
        <v>120.03587055476531</v>
      </c>
      <c r="DP131" s="2">
        <f t="shared" si="433"/>
        <v>123.86642964392965</v>
      </c>
      <c r="DQ131" s="2">
        <f t="shared" si="433"/>
        <v>118.77840967283072</v>
      </c>
      <c r="DR131" s="2">
        <f t="shared" si="433"/>
        <v>122.60309174964439</v>
      </c>
      <c r="DS131" s="2">
        <f t="shared" si="433"/>
        <v>128.15809914199914</v>
      </c>
      <c r="DT131" s="2">
        <f t="shared" si="433"/>
        <v>125.88945945945946</v>
      </c>
      <c r="DU131" s="2">
        <f t="shared" si="433"/>
        <v>129.09063305322132</v>
      </c>
      <c r="DV131" s="2">
        <f t="shared" si="433"/>
        <v>130.24070210210212</v>
      </c>
      <c r="DW131" s="2">
        <f t="shared" si="433"/>
        <v>128.63612185870082</v>
      </c>
      <c r="DX131" s="2">
        <f t="shared" si="433"/>
        <v>125.94521123755331</v>
      </c>
      <c r="DY131" s="2">
        <f t="shared" si="433"/>
        <v>120.66934358288773</v>
      </c>
      <c r="EA131" s="2">
        <f t="shared" si="228"/>
        <v>93.927225399811888</v>
      </c>
      <c r="EB131" s="2">
        <f t="shared" si="290"/>
        <v>95.21683821478382</v>
      </c>
      <c r="EC131" s="2">
        <f t="shared" si="291"/>
        <v>95.366722143203489</v>
      </c>
      <c r="ED131" s="2">
        <f t="shared" si="292"/>
        <v>94.488403791396451</v>
      </c>
      <c r="EE131" s="2">
        <f t="shared" si="293"/>
        <v>93.471877785026265</v>
      </c>
      <c r="EF131" s="2">
        <f t="shared" si="294"/>
        <v>91.373805633310013</v>
      </c>
      <c r="EG131" s="2">
        <f t="shared" si="295"/>
        <v>92.069425607064005</v>
      </c>
      <c r="EH131" s="2">
        <f t="shared" si="296"/>
        <v>95.751872670807444</v>
      </c>
      <c r="EI131" s="2">
        <f t="shared" si="297"/>
        <v>97.225906777587454</v>
      </c>
      <c r="EJ131" s="2">
        <f t="shared" si="298"/>
        <v>99.85362362120641</v>
      </c>
      <c r="EK131" s="2">
        <f t="shared" si="299"/>
        <v>98.93070844258844</v>
      </c>
      <c r="EL131" s="2">
        <f t="shared" si="300"/>
        <v>99.395650087260037</v>
      </c>
      <c r="EM131" s="2">
        <f t="shared" si="301"/>
        <v>98.73002486664879</v>
      </c>
      <c r="EN131" s="2">
        <f t="shared" si="302"/>
        <v>100.60633645040006</v>
      </c>
      <c r="EO131" s="2">
        <f t="shared" si="303"/>
        <v>103.19066428722157</v>
      </c>
      <c r="EQ131" s="2">
        <f t="shared" si="304"/>
        <v>93.780669256750826</v>
      </c>
      <c r="ER131" s="2">
        <f t="shared" si="434"/>
        <v>95.266893510267195</v>
      </c>
      <c r="ES131" s="2">
        <f t="shared" si="434"/>
        <v>95.442957894931055</v>
      </c>
      <c r="ET131" s="2">
        <f t="shared" si="434"/>
        <v>94.619264583386894</v>
      </c>
      <c r="EU131" s="2">
        <f t="shared" si="434"/>
        <v>93.582635159133872</v>
      </c>
      <c r="EV131" s="2">
        <f t="shared" si="434"/>
        <v>91.611867913143385</v>
      </c>
      <c r="EW131" s="2">
        <f t="shared" si="434"/>
        <v>92.06827887377402</v>
      </c>
      <c r="EX131" s="2">
        <f t="shared" si="434"/>
        <v>95.981310963171737</v>
      </c>
      <c r="EY131" s="2">
        <f t="shared" si="434"/>
        <v>97.627553847119756</v>
      </c>
      <c r="EZ131" s="2">
        <f t="shared" si="434"/>
        <v>99.69419758457606</v>
      </c>
      <c r="FA131" s="2">
        <f t="shared" si="434"/>
        <v>98.99854886245798</v>
      </c>
      <c r="FB131" s="2">
        <f t="shared" si="434"/>
        <v>99.492747192334008</v>
      </c>
      <c r="FC131" s="2">
        <f t="shared" si="434"/>
        <v>98.838489941846689</v>
      </c>
      <c r="FD131" s="2">
        <f t="shared" si="434"/>
        <v>100.51530687491874</v>
      </c>
      <c r="FE131" s="2">
        <f t="shared" si="434"/>
        <v>102.91197331536445</v>
      </c>
      <c r="FG131" s="2">
        <f t="shared" si="306"/>
        <v>0.99724205647482078</v>
      </c>
      <c r="FH131" s="2">
        <f t="shared" si="435"/>
        <v>0.99717073205419116</v>
      </c>
      <c r="FI131" s="2">
        <f t="shared" si="435"/>
        <v>0.9970610864964512</v>
      </c>
      <c r="FJ131" s="2">
        <f t="shared" si="435"/>
        <v>0.99692022278892667</v>
      </c>
      <c r="FK131" s="2">
        <f t="shared" si="435"/>
        <v>0.99692452092279504</v>
      </c>
      <c r="FL131" s="2">
        <f t="shared" si="435"/>
        <v>0.99653894876294979</v>
      </c>
      <c r="FM131" s="2">
        <f t="shared" si="435"/>
        <v>0.99666389539614009</v>
      </c>
      <c r="FN131" s="2">
        <f t="shared" si="435"/>
        <v>0.99673674782597677</v>
      </c>
      <c r="FO131" s="2">
        <f t="shared" si="435"/>
        <v>0.99644811741098815</v>
      </c>
      <c r="FP131" s="2">
        <f t="shared" si="435"/>
        <v>0.9968251605530718</v>
      </c>
      <c r="FQ131" s="2">
        <f t="shared" si="435"/>
        <v>0.99646610002463964</v>
      </c>
      <c r="FR131" s="2">
        <f t="shared" si="435"/>
        <v>0.99654459954833596</v>
      </c>
      <c r="FS131" s="2">
        <f t="shared" si="435"/>
        <v>0.99642126675769482</v>
      </c>
      <c r="FT131" s="2">
        <f t="shared" si="435"/>
        <v>0.99657717898933584</v>
      </c>
      <c r="FU131" s="2">
        <f t="shared" si="435"/>
        <v>0.9960915227138244</v>
      </c>
      <c r="FW131" s="2">
        <f t="shared" si="324"/>
        <v>3.4911481141154319E-2</v>
      </c>
      <c r="FX131" s="2">
        <f t="shared" si="376"/>
        <v>4.9120194650354963E-2</v>
      </c>
      <c r="FY131" s="2">
        <f t="shared" si="377"/>
        <v>4.5912425004641294E-2</v>
      </c>
      <c r="FZ131" s="2">
        <f t="shared" si="378"/>
        <v>3.9730792758838326E-2</v>
      </c>
      <c r="GA131" s="2">
        <f t="shared" si="379"/>
        <v>4.400279256488869E-2</v>
      </c>
      <c r="GB131" s="2">
        <f t="shared" si="380"/>
        <v>4.3998762928007432E-2</v>
      </c>
      <c r="GC131" s="2">
        <f t="shared" si="381"/>
        <v>4.4917473274926172E-2</v>
      </c>
      <c r="GD131" s="2">
        <f t="shared" si="382"/>
        <v>5.0621298355072473E-2</v>
      </c>
      <c r="GE131" s="2">
        <f t="shared" si="383"/>
        <v>4.9124218814100513E-2</v>
      </c>
      <c r="GF131" s="2">
        <f t="shared" si="384"/>
        <v>4.7861577083241985E-2</v>
      </c>
      <c r="GG131" s="2">
        <f t="shared" si="385"/>
        <v>4.0731319655237935E-2</v>
      </c>
      <c r="GH131" s="2">
        <f t="shared" si="386"/>
        <v>3.7709479834726278E-2</v>
      </c>
      <c r="GI131" s="2">
        <f t="shared" si="387"/>
        <v>3.4471348748883246E-2</v>
      </c>
      <c r="GJ131" s="2">
        <f t="shared" si="388"/>
        <v>2.9132647199951216E-2</v>
      </c>
      <c r="GK131" s="2">
        <f t="shared" si="389"/>
        <v>2.8737544698757458E-2</v>
      </c>
      <c r="GM131" s="86">
        <f t="shared" si="325"/>
        <v>7.5150299910311571E-103</v>
      </c>
      <c r="GN131" s="86">
        <f t="shared" si="390"/>
        <v>9.1034610022964251E-112</v>
      </c>
      <c r="GO131" s="86">
        <f t="shared" si="391"/>
        <v>6.2692442363338665E-131</v>
      </c>
      <c r="GP131" s="86">
        <f t="shared" si="392"/>
        <v>2.0399646134784348E-158</v>
      </c>
      <c r="GQ131" s="86">
        <f t="shared" si="393"/>
        <v>5.0184955436084094E-118</v>
      </c>
      <c r="GR131" s="86">
        <f t="shared" si="394"/>
        <v>4.8233437972717553E-112</v>
      </c>
      <c r="GS131" s="86">
        <f t="shared" si="395"/>
        <v>1.3063117707676305E-98</v>
      </c>
      <c r="GT131" s="86">
        <f t="shared" si="396"/>
        <v>2.6848049268089173E-80</v>
      </c>
      <c r="GU131" s="86">
        <f t="shared" si="397"/>
        <v>2.7904499561272353E-95</v>
      </c>
      <c r="GV131" s="86">
        <f t="shared" si="398"/>
        <v>2.7104494420148576E-158</v>
      </c>
      <c r="GW131" s="86">
        <f t="shared" si="399"/>
        <v>3.3941088493751783E-144</v>
      </c>
      <c r="GX131" s="86">
        <f t="shared" si="400"/>
        <v>8.0631456518268129E-171</v>
      </c>
      <c r="GY131" s="86">
        <f t="shared" si="401"/>
        <v>1.4238210280581173E-120</v>
      </c>
      <c r="GZ131" s="86">
        <f t="shared" si="402"/>
        <v>6.6068114036182478E-118</v>
      </c>
      <c r="HA131" s="86">
        <f t="shared" si="403"/>
        <v>4.2619987977333252E-100</v>
      </c>
      <c r="HC131" s="86">
        <f t="shared" si="326"/>
        <v>1.238708716395592E-35</v>
      </c>
      <c r="HD131" s="86">
        <f t="shared" si="404"/>
        <v>8.2290697196514371E-40</v>
      </c>
      <c r="HE131" s="86">
        <f t="shared" si="405"/>
        <v>6.7368443419348351E-49</v>
      </c>
      <c r="HF131" s="86">
        <f t="shared" si="406"/>
        <v>1.9111193756678292E-57</v>
      </c>
      <c r="HG131" s="86">
        <f t="shared" si="407"/>
        <v>1.1542493202883699E-54</v>
      </c>
      <c r="HH131" s="86">
        <f t="shared" si="408"/>
        <v>4.99957410033616E-69</v>
      </c>
      <c r="HI131" s="86">
        <f t="shared" si="409"/>
        <v>2.2247079402280314E-81</v>
      </c>
      <c r="HJ131" s="86">
        <f t="shared" si="410"/>
        <v>3.4285377293763335E-74</v>
      </c>
      <c r="HK131" s="86">
        <f t="shared" si="411"/>
        <v>4.8791722146364446E-49</v>
      </c>
      <c r="HL131" s="86">
        <f t="shared" si="412"/>
        <v>4.8111706123831905E-53</v>
      </c>
      <c r="HM131" s="86">
        <f t="shared" si="413"/>
        <v>1.013717450633683E-59</v>
      </c>
      <c r="HN131" s="86">
        <f t="shared" si="414"/>
        <v>4.7028659547341734E-32</v>
      </c>
      <c r="HO131" s="86">
        <f t="shared" si="415"/>
        <v>4.0148940633656966E-34</v>
      </c>
      <c r="HP131" s="86">
        <f t="shared" si="416"/>
        <v>7.6418308252584753E-45</v>
      </c>
      <c r="HQ131" s="86">
        <f t="shared" si="417"/>
        <v>2.7573530403299438E-33</v>
      </c>
      <c r="HS131" s="86">
        <f t="shared" si="327"/>
        <v>2.3939022221991915E-2</v>
      </c>
      <c r="HT131" s="86">
        <f t="shared" si="418"/>
        <v>0.20062846777127125</v>
      </c>
      <c r="HU131" s="86">
        <f t="shared" si="419"/>
        <v>7.0045314687606233E-2</v>
      </c>
      <c r="HV131" s="86">
        <f t="shared" si="420"/>
        <v>2.2446605364281075E-2</v>
      </c>
      <c r="HW131" s="86">
        <f t="shared" si="421"/>
        <v>4.489904940171581E-2</v>
      </c>
      <c r="HX131" s="86">
        <f t="shared" si="422"/>
        <v>4.793280080381572E-2</v>
      </c>
      <c r="HY131" s="86">
        <f t="shared" si="423"/>
        <v>5.9070283355006317E-2</v>
      </c>
      <c r="HZ131" s="86">
        <f t="shared" si="424"/>
        <v>8.9545237803292696E-2</v>
      </c>
      <c r="IA131" s="86">
        <f t="shared" si="425"/>
        <v>7.3331267930981103E-2</v>
      </c>
      <c r="IB131" s="86">
        <f t="shared" si="426"/>
        <v>8.0705684812842779E-2</v>
      </c>
      <c r="IC131" s="86">
        <f t="shared" si="427"/>
        <v>3.347557341777832E-2</v>
      </c>
      <c r="ID131" s="86">
        <f t="shared" si="428"/>
        <v>2.9967120808828365E-2</v>
      </c>
      <c r="IE131" s="86">
        <f t="shared" si="429"/>
        <v>1.0000003236285308E-2</v>
      </c>
      <c r="IF131" s="86">
        <f t="shared" si="430"/>
        <v>3.8887536531936218E-2</v>
      </c>
      <c r="IG131" s="86">
        <f t="shared" si="431"/>
        <v>7.121113006140406E-2</v>
      </c>
      <c r="II131" s="86">
        <f t="shared" si="328"/>
        <v>4.5445175903090536E-22</v>
      </c>
      <c r="IJ131" s="86">
        <f t="shared" si="329"/>
        <v>1.7473227009237316E-17</v>
      </c>
      <c r="IK131" s="86">
        <f t="shared" si="330"/>
        <v>5.0368074151055765E-23</v>
      </c>
      <c r="IL131" s="86">
        <f t="shared" si="331"/>
        <v>5.9896738713280277E-25</v>
      </c>
      <c r="IM131" s="86">
        <f t="shared" si="332"/>
        <v>3.8056488697520218E-24</v>
      </c>
      <c r="IN131" s="86">
        <f t="shared" si="333"/>
        <v>1.8320273496441652E-24</v>
      </c>
      <c r="IO131" s="86">
        <f t="shared" si="334"/>
        <v>5.2457697904775113E-24</v>
      </c>
      <c r="IP131" s="86">
        <f t="shared" si="335"/>
        <v>6.2857058933965619E-21</v>
      </c>
      <c r="IQ131" s="86">
        <f t="shared" si="336"/>
        <v>2.2489422714334521E-22</v>
      </c>
      <c r="IR131" s="86">
        <f t="shared" si="337"/>
        <v>3.7208500189903168E-21</v>
      </c>
      <c r="IS131" s="86">
        <f t="shared" si="338"/>
        <v>8.354930980631346E-28</v>
      </c>
      <c r="IT131" s="86">
        <f t="shared" si="339"/>
        <v>3.0375815241559257E-23</v>
      </c>
      <c r="IU131" s="86">
        <f t="shared" si="340"/>
        <v>6.663293131016102E-28</v>
      </c>
      <c r="IV131" s="86">
        <f t="shared" si="341"/>
        <v>1.4726877893978705E-21</v>
      </c>
      <c r="IW131" s="86">
        <f t="shared" si="342"/>
        <v>3.2311801667602106E-18</v>
      </c>
      <c r="IY131" s="86">
        <f t="shared" si="343"/>
        <v>2.3939022221991915E-2</v>
      </c>
      <c r="IZ131" s="86">
        <f t="shared" si="344"/>
        <v>0.20062846777127127</v>
      </c>
      <c r="JA131" s="86">
        <f t="shared" si="345"/>
        <v>7.0045314687606233E-2</v>
      </c>
      <c r="JB131" s="86">
        <f t="shared" si="346"/>
        <v>2.2446605364281075E-2</v>
      </c>
      <c r="JC131" s="86">
        <f t="shared" si="347"/>
        <v>4.489904940171581E-2</v>
      </c>
      <c r="JD131" s="86">
        <f t="shared" si="348"/>
        <v>4.793280080381572E-2</v>
      </c>
      <c r="JE131" s="86">
        <f t="shared" si="349"/>
        <v>5.9070283355006317E-2</v>
      </c>
      <c r="JF131" s="86">
        <f t="shared" si="350"/>
        <v>8.9545237803292696E-2</v>
      </c>
      <c r="JG131" s="86">
        <f t="shared" si="351"/>
        <v>7.3331267930981103E-2</v>
      </c>
      <c r="JH131" s="86">
        <f t="shared" si="352"/>
        <v>8.0705684812842779E-2</v>
      </c>
      <c r="JI131" s="86">
        <f t="shared" si="353"/>
        <v>3.347557341777832E-2</v>
      </c>
      <c r="JJ131" s="86">
        <f t="shared" si="354"/>
        <v>2.9967120808828365E-2</v>
      </c>
      <c r="JK131" s="86">
        <f t="shared" si="355"/>
        <v>1.0000003236285308E-2</v>
      </c>
      <c r="JL131" s="86">
        <f t="shared" si="356"/>
        <v>3.8887536531936218E-2</v>
      </c>
      <c r="JM131" s="86">
        <f t="shared" si="357"/>
        <v>7.121113006140406E-2</v>
      </c>
    </row>
    <row r="132" spans="2:273" x14ac:dyDescent="0.25">
      <c r="B132" s="2">
        <v>105</v>
      </c>
      <c r="C132" s="37">
        <v>94.286000000000001</v>
      </c>
      <c r="D132" s="37">
        <v>95.772000000000006</v>
      </c>
      <c r="E132" s="37">
        <v>99.158000000000001</v>
      </c>
      <c r="F132" s="37">
        <v>96.263000000000005</v>
      </c>
      <c r="G132" s="37">
        <v>97.578999999999994</v>
      </c>
      <c r="H132" s="37">
        <v>96.825000000000003</v>
      </c>
      <c r="I132" s="37">
        <v>95.561000000000007</v>
      </c>
      <c r="J132" s="37">
        <v>102.895</v>
      </c>
      <c r="K132" s="37">
        <v>105.71899999999999</v>
      </c>
      <c r="L132" s="37">
        <v>108.211</v>
      </c>
      <c r="M132" s="37">
        <v>105.754</v>
      </c>
      <c r="N132" s="37">
        <v>103.702</v>
      </c>
      <c r="O132" s="37">
        <v>103.28100000000001</v>
      </c>
      <c r="P132" s="37">
        <v>109.133</v>
      </c>
      <c r="Q132" s="37">
        <v>126.85</v>
      </c>
      <c r="S132" s="4">
        <f t="shared" si="229"/>
        <v>93.841166371369638</v>
      </c>
      <c r="T132" s="4">
        <f t="shared" si="230"/>
        <v>97.746956915962016</v>
      </c>
      <c r="U132" s="4">
        <f t="shared" si="231"/>
        <v>97.628543267060834</v>
      </c>
      <c r="V132" s="4">
        <f t="shared" si="232"/>
        <v>96.236567731039727</v>
      </c>
      <c r="W132" s="4">
        <f t="shared" si="233"/>
        <v>97.490086312899336</v>
      </c>
      <c r="X132" s="4">
        <f t="shared" si="234"/>
        <v>96.346025558387026</v>
      </c>
      <c r="Y132" s="4">
        <f t="shared" si="235"/>
        <v>97.745124029043851</v>
      </c>
      <c r="Z132" s="4">
        <f t="shared" si="236"/>
        <v>103.84399036520834</v>
      </c>
      <c r="AA132" s="4">
        <f t="shared" si="237"/>
        <v>105.40058459170406</v>
      </c>
      <c r="AB132" s="4">
        <f t="shared" si="238"/>
        <v>108.69770833596365</v>
      </c>
      <c r="AC132" s="4">
        <f t="shared" si="239"/>
        <v>105.04867739012079</v>
      </c>
      <c r="AD132" s="4">
        <f t="shared" si="240"/>
        <v>104.37898202149252</v>
      </c>
      <c r="AE132" s="4">
        <f t="shared" si="241"/>
        <v>101.55669629313554</v>
      </c>
      <c r="AF132" s="4">
        <f t="shared" si="242"/>
        <v>109.46348119829464</v>
      </c>
      <c r="AG132" s="4">
        <f t="shared" si="243"/>
        <v>127.38526916657122</v>
      </c>
      <c r="AI132" s="4">
        <f t="shared" si="244"/>
        <v>0.44483362863036291</v>
      </c>
      <c r="AJ132" s="4">
        <f t="shared" si="245"/>
        <v>-1.9749569159620108</v>
      </c>
      <c r="AK132" s="4">
        <f t="shared" si="246"/>
        <v>1.5294567329391668</v>
      </c>
      <c r="AL132" s="4">
        <f t="shared" si="247"/>
        <v>2.6432268960277838E-2</v>
      </c>
      <c r="AM132" s="4">
        <f t="shared" si="248"/>
        <v>8.8913687100657057E-2</v>
      </c>
      <c r="AN132" s="4">
        <f t="shared" si="249"/>
        <v>0.47897444161297642</v>
      </c>
      <c r="AO132" s="4">
        <f t="shared" si="250"/>
        <v>-2.1841240290438435</v>
      </c>
      <c r="AP132" s="4">
        <f t="shared" si="251"/>
        <v>-0.94899036520834557</v>
      </c>
      <c r="AQ132" s="4">
        <f t="shared" si="252"/>
        <v>0.31841540829593384</v>
      </c>
      <c r="AR132" s="4">
        <f t="shared" si="253"/>
        <v>-0.48670833596365526</v>
      </c>
      <c r="AS132" s="4">
        <f t="shared" si="254"/>
        <v>0.70532260987921802</v>
      </c>
      <c r="AT132" s="4">
        <f t="shared" si="255"/>
        <v>-0.6769820214925204</v>
      </c>
      <c r="AU132" s="4">
        <f t="shared" si="256"/>
        <v>1.7243037068644611</v>
      </c>
      <c r="AV132" s="4">
        <f t="shared" si="432"/>
        <v>-0.33048119829464895</v>
      </c>
      <c r="AW132" s="4">
        <f t="shared" si="432"/>
        <v>-0.5352691665712257</v>
      </c>
      <c r="AY132" s="2">
        <f t="shared" si="308"/>
        <v>93.841166371369638</v>
      </c>
      <c r="AZ132" s="2">
        <f t="shared" si="359"/>
        <v>95.155868312477182</v>
      </c>
      <c r="BA132" s="2">
        <f t="shared" si="360"/>
        <v>95.295653814059051</v>
      </c>
      <c r="BB132" s="2">
        <f t="shared" si="361"/>
        <v>94.422681625939603</v>
      </c>
      <c r="BC132" s="2">
        <f t="shared" si="362"/>
        <v>93.41377218403376</v>
      </c>
      <c r="BD132" s="2">
        <f t="shared" si="363"/>
        <v>91.349161785889976</v>
      </c>
      <c r="BE132" s="2">
        <f t="shared" si="364"/>
        <v>92.041768681480534</v>
      </c>
      <c r="BF132" s="2">
        <f t="shared" si="365"/>
        <v>95.675568378570134</v>
      </c>
      <c r="BG132" s="2">
        <f t="shared" si="366"/>
        <v>97.150962832539605</v>
      </c>
      <c r="BH132" s="2">
        <f t="shared" si="367"/>
        <v>99.782973178537134</v>
      </c>
      <c r="BI132" s="2">
        <f t="shared" si="368"/>
        <v>98.894729910820516</v>
      </c>
      <c r="BJ132" s="2">
        <f t="shared" si="369"/>
        <v>99.367528704495911</v>
      </c>
      <c r="BK132" s="2">
        <f t="shared" si="370"/>
        <v>98.695894620095459</v>
      </c>
      <c r="BL132" s="2">
        <f t="shared" si="371"/>
        <v>100.56159102939264</v>
      </c>
      <c r="BM132" s="2">
        <f t="shared" si="372"/>
        <v>103.08706050158268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117.96993377110692</v>
      </c>
      <c r="DL132" s="2">
        <f t="shared" si="433"/>
        <v>126.04960403377109</v>
      </c>
      <c r="DM132" s="2">
        <f t="shared" si="433"/>
        <v>122.47526450742241</v>
      </c>
      <c r="DN132" s="2">
        <f t="shared" si="433"/>
        <v>117.22717085020244</v>
      </c>
      <c r="DO132" s="2">
        <f t="shared" si="433"/>
        <v>120.16483997155051</v>
      </c>
      <c r="DP132" s="2">
        <f t="shared" si="433"/>
        <v>124.06593993993995</v>
      </c>
      <c r="DQ132" s="2">
        <f t="shared" si="433"/>
        <v>118.91868800379326</v>
      </c>
      <c r="DR132" s="2">
        <f t="shared" si="433"/>
        <v>122.75199478425796</v>
      </c>
      <c r="DS132" s="2">
        <f t="shared" si="433"/>
        <v>128.35811471471473</v>
      </c>
      <c r="DT132" s="2">
        <f t="shared" si="433"/>
        <v>126.03409009009009</v>
      </c>
      <c r="DU132" s="2">
        <f t="shared" si="433"/>
        <v>129.28497198879555</v>
      </c>
      <c r="DV132" s="2">
        <f t="shared" si="433"/>
        <v>130.46677983697987</v>
      </c>
      <c r="DW132" s="2">
        <f t="shared" si="433"/>
        <v>128.8557852062589</v>
      </c>
      <c r="DX132" s="2">
        <f t="shared" si="433"/>
        <v>126.12440303461354</v>
      </c>
      <c r="DY132" s="2">
        <f t="shared" si="433"/>
        <v>120.77773529411768</v>
      </c>
      <c r="EA132" s="2">
        <f t="shared" si="228"/>
        <v>93.786471025399848</v>
      </c>
      <c r="EB132" s="2">
        <f t="shared" si="290"/>
        <v>95.072978531579992</v>
      </c>
      <c r="EC132" s="2">
        <f t="shared" si="291"/>
        <v>95.218309697753341</v>
      </c>
      <c r="ED132" s="2">
        <f t="shared" si="292"/>
        <v>94.352018296941566</v>
      </c>
      <c r="EE132" s="2">
        <f t="shared" si="293"/>
        <v>93.332533243792923</v>
      </c>
      <c r="EF132" s="2">
        <f t="shared" si="294"/>
        <v>91.232777046885928</v>
      </c>
      <c r="EG132" s="2">
        <f t="shared" si="295"/>
        <v>91.959765894039734</v>
      </c>
      <c r="EH132" s="2">
        <f t="shared" si="296"/>
        <v>95.580767524401054</v>
      </c>
      <c r="EI132" s="2">
        <f t="shared" si="297"/>
        <v>97.025647418644468</v>
      </c>
      <c r="EJ132" s="2">
        <f t="shared" si="298"/>
        <v>99.715837542016033</v>
      </c>
      <c r="EK132" s="2">
        <f t="shared" si="299"/>
        <v>98.792985659253489</v>
      </c>
      <c r="EL132" s="2">
        <f t="shared" si="300"/>
        <v>99.264681299503295</v>
      </c>
      <c r="EM132" s="2">
        <f t="shared" si="301"/>
        <v>98.592310971257561</v>
      </c>
      <c r="EN132" s="2">
        <f t="shared" si="302"/>
        <v>100.48506774799961</v>
      </c>
      <c r="EO132" s="2">
        <f t="shared" si="303"/>
        <v>103.03365701021917</v>
      </c>
      <c r="EQ132" s="2">
        <f t="shared" si="304"/>
        <v>93.625336726469513</v>
      </c>
      <c r="ER132" s="2">
        <f t="shared" si="434"/>
        <v>95.12782728358242</v>
      </c>
      <c r="ES132" s="2">
        <f t="shared" si="434"/>
        <v>95.303462027943965</v>
      </c>
      <c r="ET132" s="2">
        <f t="shared" si="434"/>
        <v>94.499363055978861</v>
      </c>
      <c r="EU132" s="2">
        <f t="shared" si="434"/>
        <v>93.45653232783225</v>
      </c>
      <c r="EV132" s="2">
        <f t="shared" si="434"/>
        <v>91.497448562090511</v>
      </c>
      <c r="EW132" s="2">
        <f t="shared" si="434"/>
        <v>91.95883741708144</v>
      </c>
      <c r="EX132" s="2">
        <f t="shared" si="434"/>
        <v>95.832648780604089</v>
      </c>
      <c r="EY132" s="2">
        <f t="shared" si="434"/>
        <v>97.469349754818097</v>
      </c>
      <c r="EZ132" s="2">
        <f t="shared" si="434"/>
        <v>99.541829196174604</v>
      </c>
      <c r="FA132" s="2">
        <f t="shared" si="434"/>
        <v>98.870299136998</v>
      </c>
      <c r="FB132" s="2">
        <f t="shared" si="434"/>
        <v>99.373628338357165</v>
      </c>
      <c r="FC132" s="2">
        <f t="shared" si="434"/>
        <v>98.719124458521264</v>
      </c>
      <c r="FD132" s="2">
        <f t="shared" si="434"/>
        <v>100.37400218661917</v>
      </c>
      <c r="FE132" s="2">
        <f t="shared" si="434"/>
        <v>102.719608335042</v>
      </c>
      <c r="FG132" s="2">
        <f t="shared" si="306"/>
        <v>0.99748411508308632</v>
      </c>
      <c r="FH132" s="2">
        <f t="shared" si="435"/>
        <v>0.99741903444773827</v>
      </c>
      <c r="FI132" s="2">
        <f t="shared" si="435"/>
        <v>0.99731898573856692</v>
      </c>
      <c r="FJ132" s="2">
        <f t="shared" si="435"/>
        <v>0.99719044844872051</v>
      </c>
      <c r="FK132" s="2">
        <f t="shared" si="435"/>
        <v>0.99719437051728588</v>
      </c>
      <c r="FL132" s="2">
        <f t="shared" si="435"/>
        <v>0.99684252219376146</v>
      </c>
      <c r="FM132" s="2">
        <f t="shared" si="435"/>
        <v>0.9969565430605275</v>
      </c>
      <c r="FN132" s="2">
        <f t="shared" si="435"/>
        <v>0.99702302386414077</v>
      </c>
      <c r="FO132" s="2">
        <f t="shared" si="435"/>
        <v>0.99675963187562944</v>
      </c>
      <c r="FP132" s="2">
        <f t="shared" si="435"/>
        <v>0.99710370292637618</v>
      </c>
      <c r="FQ132" s="2">
        <f t="shared" si="435"/>
        <v>0.99677604244413565</v>
      </c>
      <c r="FR132" s="2">
        <f t="shared" si="435"/>
        <v>0.99684767890904369</v>
      </c>
      <c r="FS132" s="2">
        <f t="shared" si="435"/>
        <v>0.9967351284173096</v>
      </c>
      <c r="FT132" s="2">
        <f t="shared" si="435"/>
        <v>0.99687740970299543</v>
      </c>
      <c r="FU132" s="2">
        <f t="shared" si="435"/>
        <v>0.99643420005806682</v>
      </c>
      <c r="FW132" s="2">
        <f t="shared" si="324"/>
        <v>3.8151177196245348E-2</v>
      </c>
      <c r="FX132" s="2">
        <f t="shared" si="376"/>
        <v>5.3605185959327985E-2</v>
      </c>
      <c r="FY132" s="2">
        <f t="shared" si="377"/>
        <v>5.0119964165375779E-2</v>
      </c>
      <c r="FZ132" s="2">
        <f t="shared" si="378"/>
        <v>4.3397598245442502E-2</v>
      </c>
      <c r="GA132" s="2">
        <f t="shared" si="379"/>
        <v>4.8044140344869819E-2</v>
      </c>
      <c r="GB132" s="2">
        <f t="shared" si="380"/>
        <v>4.8039759211677871E-2</v>
      </c>
      <c r="GC132" s="2">
        <f t="shared" si="381"/>
        <v>4.9038518865064398E-2</v>
      </c>
      <c r="GD132" s="2">
        <f t="shared" si="382"/>
        <v>5.5235388469110941E-2</v>
      </c>
      <c r="GE132" s="2">
        <f t="shared" si="383"/>
        <v>5.3609556839816705E-2</v>
      </c>
      <c r="GF132" s="2">
        <f t="shared" si="384"/>
        <v>5.2237961764564057E-2</v>
      </c>
      <c r="GG132" s="2">
        <f t="shared" si="385"/>
        <v>4.4486187232934224E-2</v>
      </c>
      <c r="GH132" s="2">
        <f t="shared" si="386"/>
        <v>4.1197739177086183E-2</v>
      </c>
      <c r="GI132" s="2">
        <f t="shared" si="387"/>
        <v>3.7671795939307945E-2</v>
      </c>
      <c r="GJ132" s="2">
        <f t="shared" si="388"/>
        <v>3.18537821321353E-2</v>
      </c>
      <c r="GK132" s="2">
        <f t="shared" si="389"/>
        <v>3.1422969529502319E-2</v>
      </c>
      <c r="GM132" s="86">
        <f t="shared" si="325"/>
        <v>1.5945344057993628E-107</v>
      </c>
      <c r="GN132" s="86">
        <f t="shared" si="390"/>
        <v>9.9327558452678787E-117</v>
      </c>
      <c r="GO132" s="86">
        <f t="shared" si="391"/>
        <v>1.0705679765769325E-136</v>
      </c>
      <c r="GP132" s="86">
        <f t="shared" si="392"/>
        <v>1.5722416485978961E-165</v>
      </c>
      <c r="GQ132" s="86">
        <f t="shared" si="393"/>
        <v>3.5553137100854014E-123</v>
      </c>
      <c r="GR132" s="86">
        <f t="shared" si="394"/>
        <v>5.7921428996158187E-117</v>
      </c>
      <c r="GS132" s="86">
        <f t="shared" si="395"/>
        <v>5.4400915539578111E-103</v>
      </c>
      <c r="GT132" s="86">
        <f t="shared" si="396"/>
        <v>8.0832845384590678E-84</v>
      </c>
      <c r="GU132" s="86">
        <f t="shared" si="397"/>
        <v>1.695314468209437E-99</v>
      </c>
      <c r="GV132" s="86">
        <f t="shared" si="398"/>
        <v>2.9163917912139958E-165</v>
      </c>
      <c r="GW132" s="86">
        <f t="shared" si="399"/>
        <v>1.4416090707562217E-150</v>
      </c>
      <c r="GX132" s="86">
        <f t="shared" si="400"/>
        <v>1.8499172557918504E-178</v>
      </c>
      <c r="GY132" s="86">
        <f t="shared" si="401"/>
        <v>5.4715358528095915E-126</v>
      </c>
      <c r="GZ132" s="86">
        <f t="shared" si="402"/>
        <v>3.4682370881289495E-123</v>
      </c>
      <c r="HA132" s="86">
        <f t="shared" si="403"/>
        <v>1.6525817189900246E-104</v>
      </c>
      <c r="HC132" s="86">
        <f t="shared" si="326"/>
        <v>1.6326766716114261E-38</v>
      </c>
      <c r="HD132" s="86">
        <f t="shared" si="404"/>
        <v>5.7735316296757227E-43</v>
      </c>
      <c r="HE132" s="86">
        <f t="shared" si="405"/>
        <v>1.1470428277167901E-52</v>
      </c>
      <c r="HF132" s="86">
        <f t="shared" si="406"/>
        <v>4.5708983305524119E-62</v>
      </c>
      <c r="HG132" s="86">
        <f t="shared" si="407"/>
        <v>8.6779001560390036E-59</v>
      </c>
      <c r="HH132" s="86">
        <f t="shared" si="408"/>
        <v>2.6075789618993814E-74</v>
      </c>
      <c r="HI132" s="86">
        <f t="shared" si="409"/>
        <v>1.1619154161312444E-87</v>
      </c>
      <c r="HJ132" s="86">
        <f t="shared" si="410"/>
        <v>9.1832946039350649E-80</v>
      </c>
      <c r="HK132" s="86">
        <f t="shared" si="411"/>
        <v>1.0175144344218912E-52</v>
      </c>
      <c r="HL132" s="86">
        <f t="shared" si="412"/>
        <v>5.1783671468884746E-57</v>
      </c>
      <c r="HM132" s="86">
        <f t="shared" si="413"/>
        <v>2.8691239653624316E-64</v>
      </c>
      <c r="HN132" s="86">
        <f t="shared" si="414"/>
        <v>1.466882502031909E-34</v>
      </c>
      <c r="HO132" s="86">
        <f t="shared" si="415"/>
        <v>6.8276848220512822E-37</v>
      </c>
      <c r="HP132" s="86">
        <f t="shared" si="416"/>
        <v>1.5280217165628644E-48</v>
      </c>
      <c r="HQ132" s="86">
        <f t="shared" si="417"/>
        <v>6.7981792604427651E-36</v>
      </c>
      <c r="HS132" s="86">
        <f t="shared" si="327"/>
        <v>4.2368418395002112E-2</v>
      </c>
      <c r="HT132" s="86">
        <f t="shared" si="418"/>
        <v>0.2704518505443701</v>
      </c>
      <c r="HU132" s="86">
        <f t="shared" si="419"/>
        <v>0.11611525768130135</v>
      </c>
      <c r="HV132" s="86">
        <f t="shared" si="420"/>
        <v>4.25146341741248E-2</v>
      </c>
      <c r="HW132" s="86">
        <f t="shared" si="421"/>
        <v>7.9285638581000017E-2</v>
      </c>
      <c r="HX132" s="86">
        <f t="shared" si="422"/>
        <v>8.4262668756093978E-2</v>
      </c>
      <c r="HY132" s="86">
        <f t="shared" si="423"/>
        <v>0.1009131300891164</v>
      </c>
      <c r="HZ132" s="86">
        <f t="shared" si="424"/>
        <v>0.14233554591846406</v>
      </c>
      <c r="IA132" s="86">
        <f t="shared" si="425"/>
        <v>0.12126459249970425</v>
      </c>
      <c r="IB132" s="86">
        <f t="shared" si="426"/>
        <v>0.12938185770537899</v>
      </c>
      <c r="IC132" s="86">
        <f t="shared" si="427"/>
        <v>6.3011463555164057E-2</v>
      </c>
      <c r="ID132" s="86">
        <f t="shared" si="428"/>
        <v>5.33388162391146E-2</v>
      </c>
      <c r="IE132" s="86">
        <f t="shared" si="429"/>
        <v>2.0736878673947957E-2</v>
      </c>
      <c r="IF132" s="86">
        <f t="shared" si="430"/>
        <v>5.8061087162028013E-2</v>
      </c>
      <c r="IG132" s="86">
        <f t="shared" si="431"/>
        <v>9.6556420284919439E-2</v>
      </c>
      <c r="II132" s="86">
        <f t="shared" si="328"/>
        <v>5.9963574381151187E-21</v>
      </c>
      <c r="IJ132" s="86">
        <f t="shared" si="329"/>
        <v>1.6519992535143129E-16</v>
      </c>
      <c r="IK132" s="86">
        <f t="shared" si="330"/>
        <v>9.6140652137114691E-22</v>
      </c>
      <c r="IL132" s="86">
        <f t="shared" si="331"/>
        <v>1.2792792485767517E-23</v>
      </c>
      <c r="IM132" s="86">
        <f t="shared" si="332"/>
        <v>8.0991236110227209E-23</v>
      </c>
      <c r="IN132" s="86">
        <f t="shared" si="333"/>
        <v>4.0685655084902823E-23</v>
      </c>
      <c r="IO132" s="86">
        <f t="shared" si="334"/>
        <v>1.1190163149794498E-22</v>
      </c>
      <c r="IP132" s="86">
        <f t="shared" si="335"/>
        <v>9.8831536815017711E-20</v>
      </c>
      <c r="IQ132" s="86">
        <f t="shared" si="336"/>
        <v>4.2030246107920013E-21</v>
      </c>
      <c r="IR132" s="86">
        <f t="shared" si="337"/>
        <v>5.722897208274544E-20</v>
      </c>
      <c r="IS132" s="86">
        <f t="shared" si="338"/>
        <v>2.6603033231466678E-26</v>
      </c>
      <c r="IT132" s="86">
        <f t="shared" si="339"/>
        <v>4.9592729729209579E-22</v>
      </c>
      <c r="IU132" s="86">
        <f t="shared" si="340"/>
        <v>1.7983598711415808E-26</v>
      </c>
      <c r="IV132" s="86">
        <f t="shared" si="341"/>
        <v>1.5972043039211032E-20</v>
      </c>
      <c r="IW132" s="86">
        <f t="shared" si="342"/>
        <v>2.3439164390522436E-17</v>
      </c>
      <c r="IY132" s="86">
        <f t="shared" si="343"/>
        <v>4.2368418395002112E-2</v>
      </c>
      <c r="IZ132" s="86">
        <f t="shared" si="344"/>
        <v>0.27045185054437026</v>
      </c>
      <c r="JA132" s="86">
        <f t="shared" si="345"/>
        <v>0.11611525768130135</v>
      </c>
      <c r="JB132" s="86">
        <f t="shared" si="346"/>
        <v>4.25146341741248E-2</v>
      </c>
      <c r="JC132" s="86">
        <f t="shared" si="347"/>
        <v>7.9285638581000017E-2</v>
      </c>
      <c r="JD132" s="86">
        <f t="shared" si="348"/>
        <v>8.4262668756093978E-2</v>
      </c>
      <c r="JE132" s="86">
        <f t="shared" si="349"/>
        <v>0.1009131300891164</v>
      </c>
      <c r="JF132" s="86">
        <f t="shared" si="350"/>
        <v>0.14233554591846406</v>
      </c>
      <c r="JG132" s="86">
        <f t="shared" si="351"/>
        <v>0.12126459249970425</v>
      </c>
      <c r="JH132" s="86">
        <f t="shared" si="352"/>
        <v>0.12938185770537899</v>
      </c>
      <c r="JI132" s="86">
        <f t="shared" si="353"/>
        <v>6.3011463555164057E-2</v>
      </c>
      <c r="JJ132" s="86">
        <f t="shared" si="354"/>
        <v>5.33388162391146E-2</v>
      </c>
      <c r="JK132" s="86">
        <f t="shared" si="355"/>
        <v>2.0736878673947957E-2</v>
      </c>
      <c r="JL132" s="86">
        <f t="shared" si="356"/>
        <v>5.8061087162028013E-2</v>
      </c>
      <c r="JM132" s="86">
        <f t="shared" si="357"/>
        <v>9.6556420284919467E-2</v>
      </c>
    </row>
    <row r="133" spans="2:273" x14ac:dyDescent="0.25">
      <c r="B133" s="2">
        <v>106</v>
      </c>
      <c r="C133" s="37">
        <v>93.063000000000002</v>
      </c>
      <c r="D133" s="37">
        <v>99.683999999999997</v>
      </c>
      <c r="E133" s="37">
        <v>97.86</v>
      </c>
      <c r="F133" s="37">
        <v>95.93</v>
      </c>
      <c r="G133" s="37">
        <v>99.332999999999998</v>
      </c>
      <c r="H133" s="37">
        <v>96.509</v>
      </c>
      <c r="I133" s="37">
        <v>99.596000000000004</v>
      </c>
      <c r="J133" s="37">
        <v>107.333</v>
      </c>
      <c r="K133" s="37">
        <v>108.77200000000001</v>
      </c>
      <c r="L133" s="37">
        <v>110.26300000000001</v>
      </c>
      <c r="M133" s="37">
        <v>108.404</v>
      </c>
      <c r="N133" s="37">
        <v>106.053</v>
      </c>
      <c r="O133" s="37">
        <v>103.08799999999999</v>
      </c>
      <c r="P133" s="37">
        <v>110.267</v>
      </c>
      <c r="Q133" s="37">
        <v>131.94999999999999</v>
      </c>
      <c r="S133" s="4">
        <f t="shared" si="229"/>
        <v>93.694595230455462</v>
      </c>
      <c r="T133" s="4">
        <f t="shared" si="230"/>
        <v>97.886445641084677</v>
      </c>
      <c r="U133" s="4">
        <f t="shared" si="231"/>
        <v>98.315066466250258</v>
      </c>
      <c r="V133" s="4">
        <f t="shared" si="232"/>
        <v>97.162908231847013</v>
      </c>
      <c r="W133" s="4">
        <f t="shared" si="233"/>
        <v>99.210121926233441</v>
      </c>
      <c r="X133" s="4">
        <f t="shared" si="234"/>
        <v>98.428306579821836</v>
      </c>
      <c r="Y133" s="4">
        <f t="shared" si="235"/>
        <v>99.913726900077748</v>
      </c>
      <c r="Z133" s="4">
        <f t="shared" si="236"/>
        <v>106.14370958720322</v>
      </c>
      <c r="AA133" s="4">
        <f t="shared" si="237"/>
        <v>108.10047568636352</v>
      </c>
      <c r="AB133" s="4">
        <f t="shared" si="238"/>
        <v>111.42843576275494</v>
      </c>
      <c r="AC133" s="4">
        <f t="shared" si="239"/>
        <v>108.22265872802825</v>
      </c>
      <c r="AD133" s="4">
        <f t="shared" si="240"/>
        <v>106.78138134549198</v>
      </c>
      <c r="AE133" s="4">
        <f t="shared" si="241"/>
        <v>103.55738069383506</v>
      </c>
      <c r="AF133" s="4">
        <f t="shared" si="242"/>
        <v>112.54441891303084</v>
      </c>
      <c r="AG133" s="4">
        <f t="shared" si="243"/>
        <v>133.39368730293478</v>
      </c>
      <c r="AI133" s="4">
        <f t="shared" si="244"/>
        <v>-0.63159523045545996</v>
      </c>
      <c r="AJ133" s="4">
        <f t="shared" si="245"/>
        <v>1.7975543589153204</v>
      </c>
      <c r="AK133" s="4">
        <f t="shared" si="246"/>
        <v>-0.45506646625025837</v>
      </c>
      <c r="AL133" s="4">
        <f t="shared" si="247"/>
        <v>-1.2329082318470057</v>
      </c>
      <c r="AM133" s="4">
        <f t="shared" si="248"/>
        <v>0.12287807376655735</v>
      </c>
      <c r="AN133" s="4">
        <f t="shared" si="249"/>
        <v>-1.9193065798218356</v>
      </c>
      <c r="AO133" s="4">
        <f t="shared" si="250"/>
        <v>-0.31772690007774429</v>
      </c>
      <c r="AP133" s="4">
        <f t="shared" si="251"/>
        <v>1.1892904127967796</v>
      </c>
      <c r="AQ133" s="4">
        <f t="shared" si="252"/>
        <v>0.67152431363648191</v>
      </c>
      <c r="AR133" s="4">
        <f t="shared" si="253"/>
        <v>-1.1654357627549388</v>
      </c>
      <c r="AS133" s="4">
        <f t="shared" si="254"/>
        <v>0.18134127197174621</v>
      </c>
      <c r="AT133" s="4">
        <f t="shared" si="255"/>
        <v>-0.7283813454919823</v>
      </c>
      <c r="AU133" s="4">
        <f t="shared" si="256"/>
        <v>-0.46938069383506331</v>
      </c>
      <c r="AV133" s="4">
        <f t="shared" si="432"/>
        <v>-2.2774189130308429</v>
      </c>
      <c r="AW133" s="4">
        <f t="shared" si="432"/>
        <v>-1.4436873029347908</v>
      </c>
      <c r="AY133" s="2">
        <f t="shared" si="308"/>
        <v>93.694595230455462</v>
      </c>
      <c r="AZ133" s="2">
        <f t="shared" si="359"/>
        <v>95.006365492261352</v>
      </c>
      <c r="BA133" s="2">
        <f t="shared" si="360"/>
        <v>95.142449693354521</v>
      </c>
      <c r="BB133" s="2">
        <f t="shared" si="361"/>
        <v>94.28263745280708</v>
      </c>
      <c r="BC133" s="2">
        <f t="shared" si="362"/>
        <v>93.2697463308468</v>
      </c>
      <c r="BD133" s="2">
        <f t="shared" si="363"/>
        <v>91.202576088647106</v>
      </c>
      <c r="BE133" s="2">
        <f t="shared" si="364"/>
        <v>91.925611102598637</v>
      </c>
      <c r="BF133" s="2">
        <f t="shared" si="365"/>
        <v>95.500847800323214</v>
      </c>
      <c r="BG133" s="2">
        <f t="shared" si="366"/>
        <v>96.947599757267966</v>
      </c>
      <c r="BH133" s="2">
        <f t="shared" si="367"/>
        <v>99.637585938907392</v>
      </c>
      <c r="BI133" s="2">
        <f t="shared" si="368"/>
        <v>98.750135249429078</v>
      </c>
      <c r="BJ133" s="2">
        <f t="shared" si="369"/>
        <v>99.229903769725311</v>
      </c>
      <c r="BK133" s="2">
        <f t="shared" si="370"/>
        <v>98.551774257883409</v>
      </c>
      <c r="BL133" s="2">
        <f t="shared" si="371"/>
        <v>100.4331266854806</v>
      </c>
      <c r="BM133" s="2">
        <f t="shared" si="372"/>
        <v>102.92323353193032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118.13437363977485</v>
      </c>
      <c r="DL133" s="2">
        <f t="shared" si="433"/>
        <v>126.25726782363976</v>
      </c>
      <c r="DM133" s="2">
        <f t="shared" si="433"/>
        <v>122.6317270580297</v>
      </c>
      <c r="DN133" s="2">
        <f t="shared" si="433"/>
        <v>117.32995951417004</v>
      </c>
      <c r="DO133" s="2">
        <f t="shared" si="433"/>
        <v>120.29380938833572</v>
      </c>
      <c r="DP133" s="2">
        <f t="shared" si="433"/>
        <v>124.26545023595025</v>
      </c>
      <c r="DQ133" s="2">
        <f t="shared" si="433"/>
        <v>119.05896633475581</v>
      </c>
      <c r="DR133" s="2">
        <f t="shared" si="433"/>
        <v>122.90089781887151</v>
      </c>
      <c r="DS133" s="2">
        <f t="shared" si="433"/>
        <v>128.55813028743029</v>
      </c>
      <c r="DT133" s="2">
        <f t="shared" si="433"/>
        <v>126.17872072072072</v>
      </c>
      <c r="DU133" s="2">
        <f t="shared" si="433"/>
        <v>129.47931092436977</v>
      </c>
      <c r="DV133" s="2">
        <f t="shared" si="433"/>
        <v>130.69285757185759</v>
      </c>
      <c r="DW133" s="2">
        <f t="shared" si="433"/>
        <v>129.07544855381698</v>
      </c>
      <c r="DX133" s="2">
        <f t="shared" si="433"/>
        <v>126.30359483167375</v>
      </c>
      <c r="DY133" s="2">
        <f t="shared" si="433"/>
        <v>120.88612700534762</v>
      </c>
      <c r="EA133" s="2">
        <f t="shared" si="228"/>
        <v>93.645716650987794</v>
      </c>
      <c r="EB133" s="2">
        <f t="shared" si="290"/>
        <v>94.929118848376163</v>
      </c>
      <c r="EC133" s="2">
        <f t="shared" si="291"/>
        <v>95.069897252303207</v>
      </c>
      <c r="ED133" s="2">
        <f t="shared" si="292"/>
        <v>94.215632802486681</v>
      </c>
      <c r="EE133" s="2">
        <f t="shared" si="293"/>
        <v>93.193188702559567</v>
      </c>
      <c r="EF133" s="2">
        <f t="shared" si="294"/>
        <v>91.091748460461858</v>
      </c>
      <c r="EG133" s="2">
        <f t="shared" si="295"/>
        <v>91.850106181015448</v>
      </c>
      <c r="EH133" s="2">
        <f t="shared" si="296"/>
        <v>95.409662377994664</v>
      </c>
      <c r="EI133" s="2">
        <f t="shared" si="297"/>
        <v>96.825388059701481</v>
      </c>
      <c r="EJ133" s="2">
        <f t="shared" si="298"/>
        <v>99.578051462825641</v>
      </c>
      <c r="EK133" s="2">
        <f t="shared" si="299"/>
        <v>98.655262875918538</v>
      </c>
      <c r="EL133" s="2">
        <f t="shared" si="300"/>
        <v>99.133712511746552</v>
      </c>
      <c r="EM133" s="2">
        <f t="shared" si="301"/>
        <v>98.454597075866332</v>
      </c>
      <c r="EN133" s="2">
        <f t="shared" si="302"/>
        <v>100.36379904559914</v>
      </c>
      <c r="EO133" s="2">
        <f t="shared" si="303"/>
        <v>102.87664973321679</v>
      </c>
      <c r="EQ133" s="2">
        <f t="shared" si="304"/>
        <v>93.470004196188199</v>
      </c>
      <c r="ER133" s="2">
        <f t="shared" si="434"/>
        <v>94.98876105689763</v>
      </c>
      <c r="ES133" s="2">
        <f t="shared" si="434"/>
        <v>95.163966160956861</v>
      </c>
      <c r="ET133" s="2">
        <f t="shared" si="434"/>
        <v>94.379461528570829</v>
      </c>
      <c r="EU133" s="2">
        <f t="shared" si="434"/>
        <v>93.330429496530641</v>
      </c>
      <c r="EV133" s="2">
        <f t="shared" si="434"/>
        <v>91.383029211037638</v>
      </c>
      <c r="EW133" s="2">
        <f t="shared" si="434"/>
        <v>91.849395960388875</v>
      </c>
      <c r="EX133" s="2">
        <f t="shared" si="434"/>
        <v>95.683986598036455</v>
      </c>
      <c r="EY133" s="2">
        <f t="shared" si="434"/>
        <v>97.311145662516438</v>
      </c>
      <c r="EZ133" s="2">
        <f t="shared" si="434"/>
        <v>99.389460807773162</v>
      </c>
      <c r="FA133" s="2">
        <f t="shared" si="434"/>
        <v>98.742049411538019</v>
      </c>
      <c r="FB133" s="2">
        <f t="shared" si="434"/>
        <v>99.254509484380321</v>
      </c>
      <c r="FC133" s="2">
        <f t="shared" si="434"/>
        <v>98.59975897519584</v>
      </c>
      <c r="FD133" s="2">
        <f t="shared" si="434"/>
        <v>100.23269749831958</v>
      </c>
      <c r="FE133" s="2">
        <f t="shared" si="434"/>
        <v>102.52724335471956</v>
      </c>
      <c r="FG133" s="2">
        <f t="shared" si="306"/>
        <v>0.99770497763471977</v>
      </c>
      <c r="FH133" s="2">
        <f t="shared" si="435"/>
        <v>0.99764559676243858</v>
      </c>
      <c r="FI133" s="2">
        <f t="shared" si="435"/>
        <v>0.99755430899412112</v>
      </c>
      <c r="FJ133" s="2">
        <f t="shared" si="435"/>
        <v>0.99743702493822661</v>
      </c>
      <c r="FK133" s="2">
        <f t="shared" si="435"/>
        <v>0.99744060367521725</v>
      </c>
      <c r="FL133" s="2">
        <f t="shared" si="435"/>
        <v>0.997119545756878</v>
      </c>
      <c r="FM133" s="2">
        <f t="shared" si="435"/>
        <v>0.99722359078407263</v>
      </c>
      <c r="FN133" s="2">
        <f t="shared" si="435"/>
        <v>0.99728425412868837</v>
      </c>
      <c r="FO133" s="2">
        <f t="shared" si="435"/>
        <v>0.99704390631370476</v>
      </c>
      <c r="FP133" s="2">
        <f t="shared" si="435"/>
        <v>0.9973578723477875</v>
      </c>
      <c r="FQ133" s="2">
        <f t="shared" si="435"/>
        <v>0.99705888144656585</v>
      </c>
      <c r="FR133" s="2">
        <f t="shared" si="435"/>
        <v>0.99712425134926452</v>
      </c>
      <c r="FS133" s="2">
        <f t="shared" si="435"/>
        <v>0.99702154609716942</v>
      </c>
      <c r="FT133" s="2">
        <f t="shared" si="435"/>
        <v>0.99715138113255319</v>
      </c>
      <c r="FU133" s="2">
        <f t="shared" si="435"/>
        <v>0.99674693114595625</v>
      </c>
      <c r="FW133" s="2">
        <f t="shared" si="324"/>
        <v>4.1678525438762895E-2</v>
      </c>
      <c r="FX133" s="2">
        <f t="shared" si="376"/>
        <v>5.8474503166137871E-2</v>
      </c>
      <c r="FY133" s="2">
        <f t="shared" si="377"/>
        <v>5.4690990503865354E-2</v>
      </c>
      <c r="FZ133" s="2">
        <f t="shared" si="378"/>
        <v>4.7386118260276201E-2</v>
      </c>
      <c r="GA133" s="2">
        <f t="shared" si="379"/>
        <v>5.2436298978556166E-2</v>
      </c>
      <c r="GB133" s="2">
        <f t="shared" si="380"/>
        <v>5.2431539385224636E-2</v>
      </c>
      <c r="GC133" s="2">
        <f t="shared" si="381"/>
        <v>5.3516472363982596E-2</v>
      </c>
      <c r="GD133" s="2">
        <f t="shared" si="382"/>
        <v>6.0243361596773549E-2</v>
      </c>
      <c r="GE133" s="2">
        <f t="shared" si="383"/>
        <v>5.8479246549400045E-2</v>
      </c>
      <c r="GF133" s="2">
        <f t="shared" si="384"/>
        <v>5.699056365700602E-2</v>
      </c>
      <c r="GG133" s="2">
        <f t="shared" si="385"/>
        <v>4.8569675851158789E-2</v>
      </c>
      <c r="GH133" s="2">
        <f t="shared" si="386"/>
        <v>4.4993587465619676E-2</v>
      </c>
      <c r="GI133" s="2">
        <f t="shared" si="387"/>
        <v>4.1156718478984902E-2</v>
      </c>
      <c r="GJ133" s="2">
        <f t="shared" si="388"/>
        <v>3.4819969002606435E-2</v>
      </c>
      <c r="GK133" s="2">
        <f t="shared" si="389"/>
        <v>3.4350463004315629E-2</v>
      </c>
      <c r="GM133" s="86">
        <f t="shared" si="325"/>
        <v>2.6545357595159959E-112</v>
      </c>
      <c r="GN133" s="86">
        <f t="shared" si="390"/>
        <v>8.4273288363515794E-122</v>
      </c>
      <c r="GO133" s="86">
        <f t="shared" si="391"/>
        <v>1.3684335210572183E-142</v>
      </c>
      <c r="GP133" s="86">
        <f t="shared" si="392"/>
        <v>8.4263273998691626E-173</v>
      </c>
      <c r="GQ133" s="86">
        <f t="shared" si="393"/>
        <v>1.9489099773917385E-128</v>
      </c>
      <c r="GR133" s="86">
        <f t="shared" si="394"/>
        <v>5.4344407964323912E-122</v>
      </c>
      <c r="GS133" s="86">
        <f t="shared" si="395"/>
        <v>1.8135394504628528E-107</v>
      </c>
      <c r="GT133" s="86">
        <f t="shared" si="396"/>
        <v>2.0385703100869008E-87</v>
      </c>
      <c r="GU133" s="86">
        <f t="shared" si="397"/>
        <v>8.3197536559519867E-104</v>
      </c>
      <c r="GV133" s="86">
        <f t="shared" si="398"/>
        <v>2.2133579764908153E-172</v>
      </c>
      <c r="GW133" s="86">
        <f t="shared" si="399"/>
        <v>4.4433179899041177E-157</v>
      </c>
      <c r="GX133" s="86">
        <f t="shared" si="400"/>
        <v>2.8781908114283618E-186</v>
      </c>
      <c r="GY133" s="86">
        <f t="shared" si="401"/>
        <v>1.5932721840361483E-131</v>
      </c>
      <c r="GZ133" s="86">
        <f t="shared" si="402"/>
        <v>1.3902013142626555E-128</v>
      </c>
      <c r="HA133" s="86">
        <f t="shared" si="403"/>
        <v>5.1304865266965048E-109</v>
      </c>
      <c r="HC133" s="86">
        <f t="shared" si="326"/>
        <v>1.6475830854123402E-41</v>
      </c>
      <c r="HD133" s="86">
        <f t="shared" si="404"/>
        <v>3.0432961003385608E-46</v>
      </c>
      <c r="HE133" s="86">
        <f t="shared" si="405"/>
        <v>1.402598683950339E-56</v>
      </c>
      <c r="HF133" s="86">
        <f t="shared" si="406"/>
        <v>7.1723025395882213E-67</v>
      </c>
      <c r="HG133" s="86">
        <f t="shared" si="407"/>
        <v>4.5794855645028989E-63</v>
      </c>
      <c r="HH133" s="86">
        <f t="shared" si="408"/>
        <v>8.6057563150070316E-80</v>
      </c>
      <c r="HI133" s="86">
        <f t="shared" si="409"/>
        <v>3.5105953068436603E-94</v>
      </c>
      <c r="HJ133" s="86">
        <f t="shared" si="410"/>
        <v>1.5320100888102608E-85</v>
      </c>
      <c r="HK133" s="86">
        <f t="shared" si="411"/>
        <v>1.5483704139129443E-56</v>
      </c>
      <c r="HL133" s="86">
        <f t="shared" si="412"/>
        <v>3.9749597990305944E-61</v>
      </c>
      <c r="HM133" s="86">
        <f t="shared" si="413"/>
        <v>5.4803779665785596E-69</v>
      </c>
      <c r="HN133" s="86">
        <f t="shared" si="414"/>
        <v>3.650634926478383E-37</v>
      </c>
      <c r="HO133" s="86">
        <f t="shared" si="415"/>
        <v>8.9694081313069919E-40</v>
      </c>
      <c r="HP133" s="86">
        <f t="shared" si="416"/>
        <v>2.158347500669812E-52</v>
      </c>
      <c r="HQ133" s="86">
        <f t="shared" si="417"/>
        <v>1.3247915268101832E-38</v>
      </c>
      <c r="HS133" s="86">
        <f t="shared" si="327"/>
        <v>7.074284769739296E-2</v>
      </c>
      <c r="HT133" s="86">
        <f t="shared" si="418"/>
        <v>0.34410063247109773</v>
      </c>
      <c r="HU133" s="86">
        <f t="shared" si="419"/>
        <v>0.17872309085765326</v>
      </c>
      <c r="HV133" s="86">
        <f t="shared" si="420"/>
        <v>7.4917328576297515E-2</v>
      </c>
      <c r="HW133" s="86">
        <f t="shared" si="421"/>
        <v>0.12983921026794257</v>
      </c>
      <c r="HX133" s="86">
        <f t="shared" si="422"/>
        <v>0.13721429391650958</v>
      </c>
      <c r="HY133" s="86">
        <f t="shared" si="423"/>
        <v>0.15973438896477071</v>
      </c>
      <c r="HZ133" s="86">
        <f t="shared" si="424"/>
        <v>0.2105588483568569</v>
      </c>
      <c r="IA133" s="86">
        <f t="shared" si="425"/>
        <v>0.18595359211428494</v>
      </c>
      <c r="IB133" s="86">
        <f t="shared" si="426"/>
        <v>0.19343200028693258</v>
      </c>
      <c r="IC133" s="86">
        <f t="shared" si="427"/>
        <v>0.10916974845079823</v>
      </c>
      <c r="ID133" s="86">
        <f t="shared" si="428"/>
        <v>8.8969857713872447E-2</v>
      </c>
      <c r="IE133" s="86">
        <f t="shared" si="429"/>
        <v>3.9959011315318815E-2</v>
      </c>
      <c r="IF133" s="86">
        <f t="shared" si="430"/>
        <v>8.4501514593698812E-2</v>
      </c>
      <c r="IG133" s="86">
        <f t="shared" si="431"/>
        <v>0.12864526458735645</v>
      </c>
      <c r="II133" s="86">
        <f t="shared" si="328"/>
        <v>7.3693512072069057E-20</v>
      </c>
      <c r="IJ133" s="86">
        <f t="shared" si="329"/>
        <v>1.4576918148208796E-15</v>
      </c>
      <c r="IK133" s="86">
        <f t="shared" si="330"/>
        <v>1.6787397390028083E-20</v>
      </c>
      <c r="IL133" s="86">
        <f t="shared" si="331"/>
        <v>2.501767091270282E-22</v>
      </c>
      <c r="IM133" s="86">
        <f t="shared" si="332"/>
        <v>1.5735990105132306E-21</v>
      </c>
      <c r="IN133" s="86">
        <f t="shared" si="333"/>
        <v>8.2382932727683121E-22</v>
      </c>
      <c r="IO133" s="86">
        <f t="shared" si="334"/>
        <v>2.1777190102366775E-21</v>
      </c>
      <c r="IP133" s="86">
        <f t="shared" si="335"/>
        <v>1.4259341121462102E-18</v>
      </c>
      <c r="IQ133" s="86">
        <f t="shared" si="336"/>
        <v>7.175254844214337E-20</v>
      </c>
      <c r="IR133" s="86">
        <f t="shared" si="337"/>
        <v>8.0962282924876073E-19</v>
      </c>
      <c r="IS133" s="86">
        <f t="shared" si="338"/>
        <v>7.6594706041467747E-25</v>
      </c>
      <c r="IT133" s="86">
        <f t="shared" si="339"/>
        <v>7.4821917581416143E-21</v>
      </c>
      <c r="IU133" s="86">
        <f t="shared" si="340"/>
        <v>4.4322528583671075E-25</v>
      </c>
      <c r="IV133" s="86">
        <f t="shared" si="341"/>
        <v>1.6279898205005346E-19</v>
      </c>
      <c r="IW133" s="86">
        <f t="shared" si="342"/>
        <v>1.6154624698260627E-16</v>
      </c>
      <c r="IY133" s="86">
        <f t="shared" si="343"/>
        <v>7.074284769739296E-2</v>
      </c>
      <c r="IZ133" s="86">
        <f t="shared" si="344"/>
        <v>0.34410063247109918</v>
      </c>
      <c r="JA133" s="86">
        <f t="shared" si="345"/>
        <v>0.17872309085765326</v>
      </c>
      <c r="JB133" s="86">
        <f t="shared" si="346"/>
        <v>7.4917328576297515E-2</v>
      </c>
      <c r="JC133" s="86">
        <f t="shared" si="347"/>
        <v>0.12983921026794257</v>
      </c>
      <c r="JD133" s="86">
        <f t="shared" si="348"/>
        <v>0.13721429391650958</v>
      </c>
      <c r="JE133" s="86">
        <f t="shared" si="349"/>
        <v>0.15973438896477071</v>
      </c>
      <c r="JF133" s="86">
        <f t="shared" si="350"/>
        <v>0.2105588483568569</v>
      </c>
      <c r="JG133" s="86">
        <f t="shared" si="351"/>
        <v>0.18595359211428494</v>
      </c>
      <c r="JH133" s="86">
        <f t="shared" si="352"/>
        <v>0.19343200028693258</v>
      </c>
      <c r="JI133" s="86">
        <f t="shared" si="353"/>
        <v>0.10916974845079823</v>
      </c>
      <c r="JJ133" s="86">
        <f t="shared" si="354"/>
        <v>8.8969857713872447E-2</v>
      </c>
      <c r="JK133" s="86">
        <f t="shared" si="355"/>
        <v>3.9959011315318815E-2</v>
      </c>
      <c r="JL133" s="86">
        <f t="shared" si="356"/>
        <v>8.4501514593698812E-2</v>
      </c>
      <c r="JM133" s="86">
        <f t="shared" si="357"/>
        <v>0.12864526458735662</v>
      </c>
    </row>
    <row r="134" spans="2:273" x14ac:dyDescent="0.25">
      <c r="B134" s="2">
        <v>107</v>
      </c>
      <c r="C134" s="37">
        <v>93.778000000000006</v>
      </c>
      <c r="D134" s="37">
        <v>98.123000000000005</v>
      </c>
      <c r="E134" s="37">
        <v>98.578999999999994</v>
      </c>
      <c r="F134" s="37">
        <v>97.578999999999994</v>
      </c>
      <c r="G134" s="37">
        <v>101</v>
      </c>
      <c r="H134" s="37">
        <v>100.895</v>
      </c>
      <c r="I134" s="37">
        <v>99.754000000000005</v>
      </c>
      <c r="J134" s="37">
        <v>106.86</v>
      </c>
      <c r="K134" s="37">
        <v>110.754</v>
      </c>
      <c r="L134" s="37">
        <v>116.614</v>
      </c>
      <c r="M134" s="37">
        <v>111.965</v>
      </c>
      <c r="N134" s="37">
        <v>109.509</v>
      </c>
      <c r="O134" s="37">
        <v>105.43899999999999</v>
      </c>
      <c r="P134" s="37">
        <v>117.367</v>
      </c>
      <c r="Q134" s="37">
        <v>139.80000000000001</v>
      </c>
      <c r="S134" s="4">
        <f t="shared" si="229"/>
        <v>93.548207027504802</v>
      </c>
      <c r="T134" s="4">
        <f t="shared" si="230"/>
        <v>97.839419796104309</v>
      </c>
      <c r="U134" s="4">
        <f t="shared" si="231"/>
        <v>98.944412775878092</v>
      </c>
      <c r="V134" s="4">
        <f t="shared" si="232"/>
        <v>98.355342195880013</v>
      </c>
      <c r="W134" s="4">
        <f t="shared" si="233"/>
        <v>101.05834157843519</v>
      </c>
      <c r="X134" s="4">
        <f t="shared" si="234"/>
        <v>100.61654697060409</v>
      </c>
      <c r="Y134" s="4">
        <f t="shared" si="235"/>
        <v>102.04372466142721</v>
      </c>
      <c r="Z134" s="4">
        <f t="shared" si="236"/>
        <v>108.06307338349973</v>
      </c>
      <c r="AA134" s="4">
        <f t="shared" si="237"/>
        <v>110.54225396411165</v>
      </c>
      <c r="AB134" s="4">
        <f t="shared" si="238"/>
        <v>113.85583001833625</v>
      </c>
      <c r="AC134" s="4">
        <f t="shared" si="239"/>
        <v>111.85678170133237</v>
      </c>
      <c r="AD134" s="4">
        <f t="shared" si="240"/>
        <v>109.6564018115119</v>
      </c>
      <c r="AE134" s="4">
        <f t="shared" si="241"/>
        <v>106.47315361153426</v>
      </c>
      <c r="AF134" s="4">
        <f t="shared" si="242"/>
        <v>116.30745391315065</v>
      </c>
      <c r="AG134" s="4">
        <f t="shared" si="243"/>
        <v>140.1961430222425</v>
      </c>
      <c r="AI134" s="4">
        <f t="shared" si="244"/>
        <v>0.22979297249520414</v>
      </c>
      <c r="AJ134" s="4">
        <f t="shared" si="245"/>
        <v>0.2835802038956956</v>
      </c>
      <c r="AK134" s="4">
        <f t="shared" si="246"/>
        <v>-0.36541277587809873</v>
      </c>
      <c r="AL134" s="4">
        <f t="shared" si="247"/>
        <v>-0.7763421958800194</v>
      </c>
      <c r="AM134" s="4">
        <f t="shared" si="248"/>
        <v>-5.8341578435189945E-2</v>
      </c>
      <c r="AN134" s="4">
        <f t="shared" si="249"/>
        <v>0.27845302939590511</v>
      </c>
      <c r="AO134" s="4">
        <f t="shared" si="250"/>
        <v>-2.2897246614272007</v>
      </c>
      <c r="AP134" s="4">
        <f t="shared" si="251"/>
        <v>-1.2030733834997278</v>
      </c>
      <c r="AQ134" s="4">
        <f t="shared" si="252"/>
        <v>0.21174603588835339</v>
      </c>
      <c r="AR134" s="4">
        <f t="shared" si="253"/>
        <v>2.7581699816637553</v>
      </c>
      <c r="AS134" s="4">
        <f t="shared" si="254"/>
        <v>0.10821829866763721</v>
      </c>
      <c r="AT134" s="4">
        <f t="shared" si="255"/>
        <v>-0.14740181151189802</v>
      </c>
      <c r="AU134" s="4">
        <f t="shared" si="256"/>
        <v>-1.0341536115342649</v>
      </c>
      <c r="AV134" s="4">
        <f t="shared" si="432"/>
        <v>1.0595460868493518</v>
      </c>
      <c r="AW134" s="4">
        <f t="shared" si="432"/>
        <v>-0.39614302224248377</v>
      </c>
      <c r="AY134" s="2">
        <f t="shared" si="308"/>
        <v>93.548207027504802</v>
      </c>
      <c r="AZ134" s="2">
        <f t="shared" si="359"/>
        <v>94.857405342124792</v>
      </c>
      <c r="BA134" s="2">
        <f t="shared" si="360"/>
        <v>94.989798143379872</v>
      </c>
      <c r="BB134" s="2">
        <f t="shared" si="361"/>
        <v>94.143173542527677</v>
      </c>
      <c r="BC134" s="2">
        <f t="shared" si="362"/>
        <v>93.126351522158302</v>
      </c>
      <c r="BD134" s="2">
        <f t="shared" si="363"/>
        <v>91.056967814667402</v>
      </c>
      <c r="BE134" s="2">
        <f t="shared" si="364"/>
        <v>91.809963580631091</v>
      </c>
      <c r="BF134" s="2">
        <f t="shared" si="365"/>
        <v>95.326946132491841</v>
      </c>
      <c r="BG134" s="2">
        <f t="shared" si="366"/>
        <v>96.745435644683766</v>
      </c>
      <c r="BH134" s="2">
        <f t="shared" si="367"/>
        <v>99.492432618026626</v>
      </c>
      <c r="BI134" s="2">
        <f t="shared" si="368"/>
        <v>98.606235207327572</v>
      </c>
      <c r="BJ134" s="2">
        <f t="shared" si="369"/>
        <v>99.092987733536589</v>
      </c>
      <c r="BK134" s="2">
        <f t="shared" si="370"/>
        <v>98.408403568862013</v>
      </c>
      <c r="BL134" s="2">
        <f t="shared" si="371"/>
        <v>100.30496785578858</v>
      </c>
      <c r="BM134" s="2">
        <f t="shared" si="372"/>
        <v>102.75943241415418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118.29881350844276</v>
      </c>
      <c r="DL134" s="2">
        <f t="shared" si="433"/>
        <v>126.46493161350843</v>
      </c>
      <c r="DM134" s="2">
        <f t="shared" si="433"/>
        <v>122.78818960863698</v>
      </c>
      <c r="DN134" s="2">
        <f t="shared" si="433"/>
        <v>117.43274817813766</v>
      </c>
      <c r="DO134" s="2">
        <f t="shared" si="433"/>
        <v>120.42277880512093</v>
      </c>
      <c r="DP134" s="2">
        <f t="shared" si="433"/>
        <v>124.46496053196054</v>
      </c>
      <c r="DQ134" s="2">
        <f t="shared" si="433"/>
        <v>119.19924466571834</v>
      </c>
      <c r="DR134" s="2">
        <f t="shared" si="433"/>
        <v>123.04980085348507</v>
      </c>
      <c r="DS134" s="2">
        <f t="shared" si="433"/>
        <v>128.75814586014587</v>
      </c>
      <c r="DT134" s="2">
        <f t="shared" si="433"/>
        <v>126.32335135135135</v>
      </c>
      <c r="DU134" s="2">
        <f t="shared" si="433"/>
        <v>129.67364985994399</v>
      </c>
      <c r="DV134" s="2">
        <f t="shared" si="433"/>
        <v>130.91893530673534</v>
      </c>
      <c r="DW134" s="2">
        <f t="shared" si="433"/>
        <v>129.29511190137507</v>
      </c>
      <c r="DX134" s="2">
        <f t="shared" si="433"/>
        <v>126.48278662873398</v>
      </c>
      <c r="DY134" s="2">
        <f t="shared" si="433"/>
        <v>120.99451871657757</v>
      </c>
      <c r="EA134" s="2">
        <f t="shared" si="228"/>
        <v>93.504962276575753</v>
      </c>
      <c r="EB134" s="2">
        <f t="shared" si="290"/>
        <v>94.785259165172334</v>
      </c>
      <c r="EC134" s="2">
        <f t="shared" si="291"/>
        <v>94.921484806853073</v>
      </c>
      <c r="ED134" s="2">
        <f t="shared" si="292"/>
        <v>94.079247308031782</v>
      </c>
      <c r="EE134" s="2">
        <f t="shared" si="293"/>
        <v>93.053844161326211</v>
      </c>
      <c r="EF134" s="2">
        <f t="shared" si="294"/>
        <v>90.950719874037787</v>
      </c>
      <c r="EG134" s="2">
        <f t="shared" si="295"/>
        <v>91.740446467991163</v>
      </c>
      <c r="EH134" s="2">
        <f t="shared" si="296"/>
        <v>95.238557231588288</v>
      </c>
      <c r="EI134" s="2">
        <f t="shared" si="297"/>
        <v>96.625128700758495</v>
      </c>
      <c r="EJ134" s="2">
        <f t="shared" si="298"/>
        <v>99.440265383635264</v>
      </c>
      <c r="EK134" s="2">
        <f t="shared" si="299"/>
        <v>98.517540092583587</v>
      </c>
      <c r="EL134" s="2">
        <f t="shared" si="300"/>
        <v>99.002743723989795</v>
      </c>
      <c r="EM134" s="2">
        <f t="shared" si="301"/>
        <v>98.316883180475102</v>
      </c>
      <c r="EN134" s="2">
        <f t="shared" si="302"/>
        <v>100.24253034319868</v>
      </c>
      <c r="EO134" s="2">
        <f t="shared" si="303"/>
        <v>102.71964245621442</v>
      </c>
      <c r="EQ134" s="2">
        <f t="shared" si="304"/>
        <v>93.314671665906886</v>
      </c>
      <c r="ER134" s="2">
        <f t="shared" si="434"/>
        <v>94.849694830212854</v>
      </c>
      <c r="ES134" s="2">
        <f t="shared" si="434"/>
        <v>95.02447029396977</v>
      </c>
      <c r="ET134" s="2">
        <f t="shared" si="434"/>
        <v>94.259560001162782</v>
      </c>
      <c r="EU134" s="2">
        <f t="shared" si="434"/>
        <v>93.204326665229033</v>
      </c>
      <c r="EV134" s="2">
        <f t="shared" si="434"/>
        <v>91.268609859984764</v>
      </c>
      <c r="EW134" s="2">
        <f t="shared" si="434"/>
        <v>91.739954503696296</v>
      </c>
      <c r="EX134" s="2">
        <f t="shared" si="434"/>
        <v>95.535324415468807</v>
      </c>
      <c r="EY134" s="2">
        <f t="shared" si="434"/>
        <v>97.152941570214779</v>
      </c>
      <c r="EZ134" s="2">
        <f t="shared" si="434"/>
        <v>99.237092419371692</v>
      </c>
      <c r="FA134" s="2">
        <f t="shared" si="434"/>
        <v>98.613799686078053</v>
      </c>
      <c r="FB134" s="2">
        <f t="shared" si="434"/>
        <v>99.135390630403478</v>
      </c>
      <c r="FC134" s="2">
        <f t="shared" si="434"/>
        <v>98.480393491870416</v>
      </c>
      <c r="FD134" s="2">
        <f t="shared" si="434"/>
        <v>100.09139281002</v>
      </c>
      <c r="FE134" s="2">
        <f t="shared" si="434"/>
        <v>102.33487837439711</v>
      </c>
      <c r="FG134" s="2">
        <f t="shared" si="306"/>
        <v>0.99790649196937731</v>
      </c>
      <c r="FH134" s="2">
        <f t="shared" si="435"/>
        <v>0.99785231380823824</v>
      </c>
      <c r="FI134" s="2">
        <f t="shared" si="435"/>
        <v>0.99776902319943495</v>
      </c>
      <c r="FJ134" s="2">
        <f t="shared" si="435"/>
        <v>0.99766201171351621</v>
      </c>
      <c r="FK134" s="2">
        <f t="shared" si="435"/>
        <v>0.99766527703199914</v>
      </c>
      <c r="FL134" s="2">
        <f t="shared" si="435"/>
        <v>0.9973723285279511</v>
      </c>
      <c r="FM134" s="2">
        <f t="shared" si="435"/>
        <v>0.99746726596907065</v>
      </c>
      <c r="FN134" s="2">
        <f t="shared" si="435"/>
        <v>0.9975226183427216</v>
      </c>
      <c r="FO134" s="2">
        <f t="shared" si="435"/>
        <v>0.99730330909531062</v>
      </c>
      <c r="FP134" s="2">
        <f t="shared" si="435"/>
        <v>0.99758979062013131</v>
      </c>
      <c r="FQ134" s="2">
        <f t="shared" si="435"/>
        <v>0.99731697366830163</v>
      </c>
      <c r="FR134" s="2">
        <f t="shared" si="435"/>
        <v>0.99737662225363877</v>
      </c>
      <c r="FS134" s="2">
        <f t="shared" si="435"/>
        <v>0.99728290568268141</v>
      </c>
      <c r="FT134" s="2">
        <f t="shared" si="435"/>
        <v>0.99740137737721479</v>
      </c>
      <c r="FU134" s="2">
        <f t="shared" si="435"/>
        <v>0.99703231648965096</v>
      </c>
      <c r="FW134" s="2">
        <f t="shared" si="324"/>
        <v>4.5516569128069236E-2</v>
      </c>
      <c r="FX134" s="2">
        <f t="shared" si="376"/>
        <v>6.3756335455563681E-2</v>
      </c>
      <c r="FY134" s="2">
        <f t="shared" si="377"/>
        <v>5.9652721736046813E-2</v>
      </c>
      <c r="FZ134" s="2">
        <f t="shared" si="378"/>
        <v>5.1721389388944494E-2</v>
      </c>
      <c r="GA134" s="2">
        <f t="shared" si="379"/>
        <v>5.7205856403556896E-2</v>
      </c>
      <c r="GB134" s="2">
        <f t="shared" si="380"/>
        <v>5.7200690016175115E-2</v>
      </c>
      <c r="GC134" s="2">
        <f t="shared" si="381"/>
        <v>5.8378228206427622E-2</v>
      </c>
      <c r="GD134" s="2">
        <f t="shared" si="382"/>
        <v>6.5673824961757013E-2</v>
      </c>
      <c r="GE134" s="2">
        <f t="shared" si="383"/>
        <v>6.3761478279211525E-2</v>
      </c>
      <c r="GF134" s="2">
        <f t="shared" si="384"/>
        <v>6.2147203559314794E-2</v>
      </c>
      <c r="GG134" s="2">
        <f t="shared" si="385"/>
        <v>5.3007203330536136E-2</v>
      </c>
      <c r="GH134" s="2">
        <f t="shared" si="386"/>
        <v>4.9121257149456178E-2</v>
      </c>
      <c r="GI134" s="2">
        <f t="shared" si="387"/>
        <v>4.4948964417212474E-2</v>
      </c>
      <c r="GJ134" s="2">
        <f t="shared" si="388"/>
        <v>3.8051507791755444E-2</v>
      </c>
      <c r="GK134" s="2">
        <f t="shared" si="389"/>
        <v>3.7540123089374801E-2</v>
      </c>
      <c r="GM134" s="86">
        <f t="shared" si="325"/>
        <v>3.467253316944766E-117</v>
      </c>
      <c r="GN134" s="86">
        <f t="shared" si="390"/>
        <v>5.5597912099209684E-127</v>
      </c>
      <c r="GO134" s="86">
        <f t="shared" si="391"/>
        <v>1.3092879853453381E-148</v>
      </c>
      <c r="GP134" s="86">
        <f t="shared" si="392"/>
        <v>3.1402984037329165E-180</v>
      </c>
      <c r="GQ134" s="86">
        <f t="shared" si="393"/>
        <v>8.2662194742141944E-134</v>
      </c>
      <c r="GR134" s="86">
        <f t="shared" si="394"/>
        <v>3.9837004198457002E-127</v>
      </c>
      <c r="GS134" s="86">
        <f t="shared" si="395"/>
        <v>4.8395011945627481E-112</v>
      </c>
      <c r="GT134" s="86">
        <f t="shared" si="396"/>
        <v>4.3064345545870302E-91</v>
      </c>
      <c r="GU134" s="86">
        <f t="shared" si="397"/>
        <v>3.2979668537405037E-108</v>
      </c>
      <c r="GV134" s="86">
        <f t="shared" si="398"/>
        <v>1.1848145063543367E-179</v>
      </c>
      <c r="GW134" s="86">
        <f t="shared" si="399"/>
        <v>9.9379543896873882E-164</v>
      </c>
      <c r="GX134" s="86">
        <f t="shared" si="400"/>
        <v>3.0366702860596722E-194</v>
      </c>
      <c r="GY134" s="86">
        <f t="shared" si="401"/>
        <v>3.5155129963652142E-137</v>
      </c>
      <c r="GZ134" s="86">
        <f t="shared" si="402"/>
        <v>4.254904934748829E-134</v>
      </c>
      <c r="HA134" s="86">
        <f t="shared" si="403"/>
        <v>1.2752393551891713E-113</v>
      </c>
      <c r="HC134" s="86">
        <f t="shared" si="326"/>
        <v>1.2728200569141721E-44</v>
      </c>
      <c r="HD134" s="86">
        <f t="shared" si="404"/>
        <v>1.2050838113853935E-49</v>
      </c>
      <c r="HE134" s="86">
        <f t="shared" si="405"/>
        <v>1.2316187714132008E-60</v>
      </c>
      <c r="HF134" s="86">
        <f t="shared" si="406"/>
        <v>7.3826604379285465E-72</v>
      </c>
      <c r="HG134" s="86">
        <f t="shared" si="407"/>
        <v>1.696158915120609E-67</v>
      </c>
      <c r="HH134" s="86">
        <f t="shared" si="408"/>
        <v>1.7969966166756722E-85</v>
      </c>
      <c r="HI134" s="86">
        <f t="shared" si="409"/>
        <v>6.1355084430963963E-101</v>
      </c>
      <c r="HJ134" s="86">
        <f t="shared" si="410"/>
        <v>1.591695657911589E-91</v>
      </c>
      <c r="HK134" s="86">
        <f t="shared" si="411"/>
        <v>1.7191357065098379E-60</v>
      </c>
      <c r="HL134" s="86">
        <f t="shared" si="412"/>
        <v>2.175866956105798E-65</v>
      </c>
      <c r="HM134" s="86">
        <f t="shared" si="413"/>
        <v>7.0641548677798673E-74</v>
      </c>
      <c r="HN134" s="86">
        <f t="shared" si="414"/>
        <v>7.2483492577352453E-40</v>
      </c>
      <c r="HO134" s="86">
        <f t="shared" si="415"/>
        <v>9.1011639830265289E-43</v>
      </c>
      <c r="HP134" s="86">
        <f t="shared" si="416"/>
        <v>2.1533960213623555E-56</v>
      </c>
      <c r="HQ134" s="86">
        <f t="shared" si="417"/>
        <v>2.0403854217579481E-41</v>
      </c>
      <c r="HS134" s="86">
        <f t="shared" si="327"/>
        <v>0.11137834184600404</v>
      </c>
      <c r="HT134" s="86">
        <f t="shared" si="418"/>
        <v>0.41340773108820406</v>
      </c>
      <c r="HU134" s="86">
        <f t="shared" si="419"/>
        <v>0.25534257646270314</v>
      </c>
      <c r="HV134" s="86">
        <f t="shared" si="420"/>
        <v>0.1227364779742723</v>
      </c>
      <c r="HW134" s="86">
        <f t="shared" si="421"/>
        <v>0.19707777640614757</v>
      </c>
      <c r="HX134" s="86">
        <f t="shared" si="422"/>
        <v>0.20687158033069594</v>
      </c>
      <c r="HY134" s="86">
        <f t="shared" si="423"/>
        <v>0.23417704638395273</v>
      </c>
      <c r="HZ134" s="86">
        <f t="shared" si="424"/>
        <v>0.2898445407848721</v>
      </c>
      <c r="IA134" s="86">
        <f t="shared" si="425"/>
        <v>0.26435196131870481</v>
      </c>
      <c r="IB134" s="86">
        <f t="shared" si="426"/>
        <v>0.2696376399298559</v>
      </c>
      <c r="IC134" s="86">
        <f t="shared" si="427"/>
        <v>0.173964271594645</v>
      </c>
      <c r="ID134" s="86">
        <f t="shared" si="428"/>
        <v>0.13899504822472009</v>
      </c>
      <c r="IE134" s="86">
        <f t="shared" si="429"/>
        <v>7.1492622157697444E-2</v>
      </c>
      <c r="IF134" s="86">
        <f t="shared" si="430"/>
        <v>0.1198936463672427</v>
      </c>
      <c r="IG134" s="86">
        <f t="shared" si="431"/>
        <v>0.16843154097324109</v>
      </c>
      <c r="II134" s="86">
        <f t="shared" si="328"/>
        <v>8.4358862673220195E-19</v>
      </c>
      <c r="IJ134" s="86">
        <f t="shared" si="329"/>
        <v>1.2004988823653596E-14</v>
      </c>
      <c r="IK134" s="86">
        <f t="shared" si="330"/>
        <v>2.6816869341040231E-19</v>
      </c>
      <c r="IL134" s="86">
        <f t="shared" si="331"/>
        <v>4.4799043003000211E-21</v>
      </c>
      <c r="IM134" s="86">
        <f t="shared" si="332"/>
        <v>2.7913865700509755E-20</v>
      </c>
      <c r="IN134" s="86">
        <f t="shared" si="333"/>
        <v>1.5210482025390808E-20</v>
      </c>
      <c r="IO134" s="86">
        <f t="shared" si="334"/>
        <v>3.8665986702818697E-20</v>
      </c>
      <c r="IP134" s="86">
        <f t="shared" si="335"/>
        <v>1.8879526604039058E-17</v>
      </c>
      <c r="IQ134" s="86">
        <f t="shared" si="336"/>
        <v>1.1189993341881612E-18</v>
      </c>
      <c r="IR134" s="86">
        <f t="shared" si="337"/>
        <v>1.0535775606795503E-17</v>
      </c>
      <c r="IS134" s="86">
        <f t="shared" si="338"/>
        <v>1.9941953807275754E-23</v>
      </c>
      <c r="IT134" s="86">
        <f t="shared" si="339"/>
        <v>1.0432295891290543E-19</v>
      </c>
      <c r="IU134" s="86">
        <f t="shared" si="340"/>
        <v>9.9758835282421883E-24</v>
      </c>
      <c r="IV134" s="86">
        <f t="shared" si="341"/>
        <v>1.5595516761951808E-18</v>
      </c>
      <c r="IW134" s="86">
        <f t="shared" si="342"/>
        <v>1.0578897034361988E-15</v>
      </c>
      <c r="IY134" s="86">
        <f t="shared" si="343"/>
        <v>0.11137834184600404</v>
      </c>
      <c r="IZ134" s="86">
        <f t="shared" si="344"/>
        <v>0.41340773108821605</v>
      </c>
      <c r="JA134" s="86">
        <f t="shared" si="345"/>
        <v>0.25534257646270314</v>
      </c>
      <c r="JB134" s="86">
        <f t="shared" si="346"/>
        <v>0.1227364779742723</v>
      </c>
      <c r="JC134" s="86">
        <f t="shared" si="347"/>
        <v>0.19707777640614757</v>
      </c>
      <c r="JD134" s="86">
        <f t="shared" si="348"/>
        <v>0.20687158033069594</v>
      </c>
      <c r="JE134" s="86">
        <f t="shared" si="349"/>
        <v>0.23417704638395273</v>
      </c>
      <c r="JF134" s="86">
        <f t="shared" si="350"/>
        <v>0.2898445407848721</v>
      </c>
      <c r="JG134" s="86">
        <f t="shared" si="351"/>
        <v>0.26435196131870481</v>
      </c>
      <c r="JH134" s="86">
        <f t="shared" si="352"/>
        <v>0.2696376399298559</v>
      </c>
      <c r="JI134" s="86">
        <f t="shared" si="353"/>
        <v>0.173964271594645</v>
      </c>
      <c r="JJ134" s="86">
        <f t="shared" si="354"/>
        <v>0.13899504822472009</v>
      </c>
      <c r="JK134" s="86">
        <f t="shared" si="355"/>
        <v>7.1492622157697444E-2</v>
      </c>
      <c r="JL134" s="86">
        <f t="shared" si="356"/>
        <v>0.1198936463672427</v>
      </c>
      <c r="JM134" s="86">
        <f t="shared" si="357"/>
        <v>0.16843154097324214</v>
      </c>
    </row>
    <row r="135" spans="2:273" x14ac:dyDescent="0.25">
      <c r="B135" s="2">
        <v>108</v>
      </c>
      <c r="C135" s="37">
        <v>89.968000000000004</v>
      </c>
      <c r="D135" s="37">
        <v>97.754000000000005</v>
      </c>
      <c r="E135" s="37">
        <v>100.825</v>
      </c>
      <c r="F135" s="37">
        <v>98.543999999999997</v>
      </c>
      <c r="G135" s="37">
        <v>100.91200000000001</v>
      </c>
      <c r="H135" s="37">
        <v>103.193</v>
      </c>
      <c r="I135" s="37">
        <v>102.667</v>
      </c>
      <c r="J135" s="37">
        <v>109.211</v>
      </c>
      <c r="K135" s="37">
        <v>110.456</v>
      </c>
      <c r="L135" s="37">
        <v>114.509</v>
      </c>
      <c r="M135" s="37">
        <v>115.316</v>
      </c>
      <c r="N135" s="37">
        <v>111.28100000000001</v>
      </c>
      <c r="O135" s="37">
        <v>109.316</v>
      </c>
      <c r="P135" s="37">
        <v>120.1</v>
      </c>
      <c r="Q135" s="37">
        <v>148.94999999999999</v>
      </c>
      <c r="S135" s="4">
        <f t="shared" si="229"/>
        <v>93.401958517662933</v>
      </c>
      <c r="T135" s="4">
        <f t="shared" si="230"/>
        <v>97.581389973647305</v>
      </c>
      <c r="U135" s="4">
        <f t="shared" si="231"/>
        <v>99.346531093056313</v>
      </c>
      <c r="V135" s="4">
        <f t="shared" si="232"/>
        <v>99.66595952371928</v>
      </c>
      <c r="W135" s="4">
        <f t="shared" si="233"/>
        <v>102.66724796770447</v>
      </c>
      <c r="X135" s="4">
        <f t="shared" si="234"/>
        <v>102.4579765586837</v>
      </c>
      <c r="Y135" s="4">
        <f t="shared" si="235"/>
        <v>103.66130758859595</v>
      </c>
      <c r="Z135" s="4">
        <f t="shared" si="236"/>
        <v>109.12539629917437</v>
      </c>
      <c r="AA135" s="4">
        <f t="shared" si="237"/>
        <v>112.12936247181572</v>
      </c>
      <c r="AB135" s="4">
        <f t="shared" si="238"/>
        <v>115.43318213378947</v>
      </c>
      <c r="AC135" s="4">
        <f t="shared" si="239"/>
        <v>115.26553866895723</v>
      </c>
      <c r="AD135" s="4">
        <f t="shared" si="240"/>
        <v>112.65068747756054</v>
      </c>
      <c r="AE135" s="4">
        <f t="shared" si="241"/>
        <v>110.20586344550149</v>
      </c>
      <c r="AF135" s="4">
        <f t="shared" si="242"/>
        <v>120.69837933605646</v>
      </c>
      <c r="AG135" s="4">
        <f t="shared" si="243"/>
        <v>147.64156426935281</v>
      </c>
      <c r="AI135" s="4">
        <f t="shared" si="244"/>
        <v>-3.4339585176629299</v>
      </c>
      <c r="AJ135" s="4">
        <f t="shared" si="245"/>
        <v>0.17261002635270017</v>
      </c>
      <c r="AK135" s="4">
        <f t="shared" si="246"/>
        <v>1.4784689069436894</v>
      </c>
      <c r="AL135" s="4">
        <f t="shared" si="247"/>
        <v>-1.1219595237192834</v>
      </c>
      <c r="AM135" s="4">
        <f t="shared" si="248"/>
        <v>-1.755247967704463</v>
      </c>
      <c r="AN135" s="4">
        <f t="shared" si="249"/>
        <v>0.73502344131630082</v>
      </c>
      <c r="AO135" s="4">
        <f t="shared" si="250"/>
        <v>-0.99430758859594448</v>
      </c>
      <c r="AP135" s="4">
        <f t="shared" si="251"/>
        <v>8.5603700825629403E-2</v>
      </c>
      <c r="AQ135" s="4">
        <f t="shared" si="252"/>
        <v>-1.6733624718157216</v>
      </c>
      <c r="AR135" s="4">
        <f t="shared" si="253"/>
        <v>-0.924182133789472</v>
      </c>
      <c r="AS135" s="4">
        <f t="shared" si="254"/>
        <v>5.046133104276862E-2</v>
      </c>
      <c r="AT135" s="4">
        <f t="shared" si="255"/>
        <v>-1.3696874775605323</v>
      </c>
      <c r="AU135" s="4">
        <f t="shared" si="256"/>
        <v>-0.88986344550148999</v>
      </c>
      <c r="AV135" s="4">
        <f t="shared" si="432"/>
        <v>-0.59837933605646754</v>
      </c>
      <c r="AW135" s="4">
        <f t="shared" si="432"/>
        <v>1.3084357306471759</v>
      </c>
      <c r="AY135" s="2">
        <f t="shared" si="308"/>
        <v>93.401958517662933</v>
      </c>
      <c r="AZ135" s="2">
        <f t="shared" si="359"/>
        <v>94.708961306041346</v>
      </c>
      <c r="BA135" s="2">
        <f t="shared" si="360"/>
        <v>94.837681022755518</v>
      </c>
      <c r="BB135" s="2">
        <f t="shared" si="361"/>
        <v>94.004283327844888</v>
      </c>
      <c r="BC135" s="2">
        <f t="shared" si="362"/>
        <v>92.983572731193675</v>
      </c>
      <c r="BD135" s="2">
        <f t="shared" si="363"/>
        <v>90.912330008061218</v>
      </c>
      <c r="BE135" s="2">
        <f t="shared" si="364"/>
        <v>91.694787479880404</v>
      </c>
      <c r="BF135" s="2">
        <f t="shared" si="365"/>
        <v>95.153867233187938</v>
      </c>
      <c r="BG135" s="2">
        <f t="shared" si="366"/>
        <v>96.544498721783427</v>
      </c>
      <c r="BH135" s="2">
        <f t="shared" si="367"/>
        <v>99.34745539935561</v>
      </c>
      <c r="BI135" s="2">
        <f t="shared" si="368"/>
        <v>98.462999501682006</v>
      </c>
      <c r="BJ135" s="2">
        <f t="shared" si="369"/>
        <v>98.956754012241262</v>
      </c>
      <c r="BK135" s="2">
        <f t="shared" si="370"/>
        <v>98.265762403205585</v>
      </c>
      <c r="BL135" s="2">
        <f t="shared" si="371"/>
        <v>100.17706109211777</v>
      </c>
      <c r="BM135" s="2">
        <f t="shared" si="372"/>
        <v>102.59559802846221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118.46325337711068</v>
      </c>
      <c r="DL135" s="2">
        <f t="shared" si="433"/>
        <v>126.6725954033771</v>
      </c>
      <c r="DM135" s="2">
        <f t="shared" si="433"/>
        <v>122.94465215924427</v>
      </c>
      <c r="DN135" s="2">
        <f t="shared" si="433"/>
        <v>117.53553684210527</v>
      </c>
      <c r="DO135" s="2">
        <f t="shared" si="433"/>
        <v>120.55174822190614</v>
      </c>
      <c r="DP135" s="2">
        <f t="shared" si="433"/>
        <v>124.66447082797085</v>
      </c>
      <c r="DQ135" s="2">
        <f t="shared" si="433"/>
        <v>119.33952299668088</v>
      </c>
      <c r="DR135" s="2">
        <f t="shared" si="433"/>
        <v>123.19870388809863</v>
      </c>
      <c r="DS135" s="2">
        <f t="shared" si="433"/>
        <v>128.95816143286143</v>
      </c>
      <c r="DT135" s="2">
        <f t="shared" si="433"/>
        <v>126.46798198198198</v>
      </c>
      <c r="DU135" s="2">
        <f t="shared" si="433"/>
        <v>129.86798879551822</v>
      </c>
      <c r="DV135" s="2">
        <f t="shared" si="433"/>
        <v>131.14501304161305</v>
      </c>
      <c r="DW135" s="2">
        <f t="shared" si="433"/>
        <v>129.51477524893315</v>
      </c>
      <c r="DX135" s="2">
        <f t="shared" si="433"/>
        <v>126.66197842579419</v>
      </c>
      <c r="DY135" s="2">
        <f t="shared" si="433"/>
        <v>121.10291042780752</v>
      </c>
      <c r="EA135" s="2">
        <f t="shared" si="228"/>
        <v>93.364207902163713</v>
      </c>
      <c r="EB135" s="2">
        <f t="shared" si="290"/>
        <v>94.64139948196852</v>
      </c>
      <c r="EC135" s="2">
        <f t="shared" si="291"/>
        <v>94.773072361402939</v>
      </c>
      <c r="ED135" s="2">
        <f t="shared" si="292"/>
        <v>93.942861813576897</v>
      </c>
      <c r="EE135" s="2">
        <f t="shared" si="293"/>
        <v>92.914499620092855</v>
      </c>
      <c r="EF135" s="2">
        <f t="shared" si="294"/>
        <v>90.809691287613717</v>
      </c>
      <c r="EG135" s="2">
        <f t="shared" si="295"/>
        <v>91.630786754966877</v>
      </c>
      <c r="EH135" s="2">
        <f t="shared" si="296"/>
        <v>95.067452085181884</v>
      </c>
      <c r="EI135" s="2">
        <f t="shared" si="297"/>
        <v>96.424869341815509</v>
      </c>
      <c r="EJ135" s="2">
        <f t="shared" si="298"/>
        <v>99.302479304444887</v>
      </c>
      <c r="EK135" s="2">
        <f t="shared" si="299"/>
        <v>98.379817309248637</v>
      </c>
      <c r="EL135" s="2">
        <f t="shared" si="300"/>
        <v>98.871774936233052</v>
      </c>
      <c r="EM135" s="2">
        <f t="shared" si="301"/>
        <v>98.179169285083873</v>
      </c>
      <c r="EN135" s="2">
        <f t="shared" si="302"/>
        <v>100.12126164079822</v>
      </c>
      <c r="EO135" s="2">
        <f t="shared" si="303"/>
        <v>102.56263517921204</v>
      </c>
      <c r="EQ135" s="2">
        <f t="shared" si="304"/>
        <v>93.159339135625572</v>
      </c>
      <c r="ER135" s="2">
        <f t="shared" si="434"/>
        <v>94.710628603528065</v>
      </c>
      <c r="ES135" s="2">
        <f t="shared" si="434"/>
        <v>94.884974426982666</v>
      </c>
      <c r="ET135" s="2">
        <f t="shared" si="434"/>
        <v>94.13965847375475</v>
      </c>
      <c r="EU135" s="2">
        <f t="shared" si="434"/>
        <v>93.07822383392741</v>
      </c>
      <c r="EV135" s="2">
        <f t="shared" si="434"/>
        <v>91.154190508931904</v>
      </c>
      <c r="EW135" s="2">
        <f t="shared" si="434"/>
        <v>91.630513047003717</v>
      </c>
      <c r="EX135" s="2">
        <f t="shared" si="434"/>
        <v>95.386662232901159</v>
      </c>
      <c r="EY135" s="2">
        <f t="shared" si="434"/>
        <v>96.994737477913105</v>
      </c>
      <c r="EZ135" s="2">
        <f t="shared" si="434"/>
        <v>99.08472403097025</v>
      </c>
      <c r="FA135" s="2">
        <f t="shared" si="434"/>
        <v>98.485549960618073</v>
      </c>
      <c r="FB135" s="2">
        <f t="shared" si="434"/>
        <v>99.016271776426635</v>
      </c>
      <c r="FC135" s="2">
        <f t="shared" si="434"/>
        <v>98.361028008544992</v>
      </c>
      <c r="FD135" s="2">
        <f t="shared" si="434"/>
        <v>99.950088121720412</v>
      </c>
      <c r="FE135" s="2">
        <f t="shared" si="434"/>
        <v>102.14251339407467</v>
      </c>
      <c r="FG135" s="2">
        <f t="shared" si="306"/>
        <v>0.99809034621408066</v>
      </c>
      <c r="FH135" s="2">
        <f t="shared" si="435"/>
        <v>0.99804091669952333</v>
      </c>
      <c r="FI135" s="2">
        <f t="shared" si="435"/>
        <v>0.99796492548679172</v>
      </c>
      <c r="FJ135" s="2">
        <f t="shared" si="435"/>
        <v>0.99786729060452395</v>
      </c>
      <c r="FK135" s="2">
        <f t="shared" si="435"/>
        <v>0.99787026983515281</v>
      </c>
      <c r="FL135" s="2">
        <f t="shared" si="435"/>
        <v>0.99760298092857802</v>
      </c>
      <c r="FM135" s="2">
        <f t="shared" si="435"/>
        <v>0.99768960423163167</v>
      </c>
      <c r="FN135" s="2">
        <f t="shared" si="435"/>
        <v>0.99774010845800687</v>
      </c>
      <c r="FO135" s="2">
        <f t="shared" si="435"/>
        <v>0.99754000495796702</v>
      </c>
      <c r="FP135" s="2">
        <f t="shared" si="435"/>
        <v>0.99780139665757417</v>
      </c>
      <c r="FQ135" s="2">
        <f t="shared" si="435"/>
        <v>0.99755247309783035</v>
      </c>
      <c r="FR135" s="2">
        <f t="shared" si="435"/>
        <v>0.99760689866286933</v>
      </c>
      <c r="FS135" s="2">
        <f t="shared" si="435"/>
        <v>0.99752138795725476</v>
      </c>
      <c r="FT135" s="2">
        <f t="shared" si="435"/>
        <v>0.99762948598111623</v>
      </c>
      <c r="FU135" s="2">
        <f t="shared" si="435"/>
        <v>0.99729273353858749</v>
      </c>
      <c r="FW135" s="2">
        <f t="shared" si="324"/>
        <v>4.9689720336578667E-2</v>
      </c>
      <c r="FX135" s="2">
        <f t="shared" si="376"/>
        <v>6.9480053199204583E-2</v>
      </c>
      <c r="FY135" s="2">
        <f t="shared" si="377"/>
        <v>6.5033628034318294E-2</v>
      </c>
      <c r="FZ135" s="2">
        <f t="shared" si="378"/>
        <v>5.6429791848138643E-2</v>
      </c>
      <c r="GA135" s="2">
        <f t="shared" si="379"/>
        <v>6.2380687871230835E-2</v>
      </c>
      <c r="GB135" s="2">
        <f t="shared" si="380"/>
        <v>6.2375085053197207E-2</v>
      </c>
      <c r="GC135" s="2">
        <f t="shared" si="381"/>
        <v>6.3651952168229955E-2</v>
      </c>
      <c r="GD135" s="2">
        <f t="shared" si="382"/>
        <v>7.1556528369055739E-2</v>
      </c>
      <c r="GE135" s="2">
        <f t="shared" si="383"/>
        <v>6.9485623453325901E-2</v>
      </c>
      <c r="GF135" s="2">
        <f t="shared" si="384"/>
        <v>6.7736913276176078E-2</v>
      </c>
      <c r="GG135" s="2">
        <f t="shared" si="385"/>
        <v>5.7825520701585212E-2</v>
      </c>
      <c r="GH135" s="2">
        <f t="shared" si="386"/>
        <v>5.3606340002305658E-2</v>
      </c>
      <c r="GI135" s="2">
        <f t="shared" si="387"/>
        <v>4.907275077676581E-2</v>
      </c>
      <c r="GJ135" s="2">
        <f t="shared" si="388"/>
        <v>4.1570039155887806E-2</v>
      </c>
      <c r="GK135" s="2">
        <f t="shared" si="389"/>
        <v>4.1013384035979449E-2</v>
      </c>
      <c r="GM135" s="86">
        <f t="shared" si="325"/>
        <v>3.5531721087981428E-122</v>
      </c>
      <c r="GN135" s="86">
        <f t="shared" si="390"/>
        <v>2.852116882198472E-132</v>
      </c>
      <c r="GO135" s="86">
        <f t="shared" si="391"/>
        <v>9.3765013361235139E-155</v>
      </c>
      <c r="GP135" s="86">
        <f t="shared" si="392"/>
        <v>8.1378334205682824E-188</v>
      </c>
      <c r="GQ135" s="86">
        <f t="shared" si="393"/>
        <v>2.71278711630397E-139</v>
      </c>
      <c r="GR135" s="86">
        <f t="shared" si="394"/>
        <v>2.2815336227167762E-132</v>
      </c>
      <c r="GS135" s="86">
        <f t="shared" si="395"/>
        <v>1.033758006012919E-116</v>
      </c>
      <c r="GT135" s="86">
        <f t="shared" si="396"/>
        <v>7.6200263872339216E-95</v>
      </c>
      <c r="GU135" s="86">
        <f t="shared" si="397"/>
        <v>1.0559654298476397E-112</v>
      </c>
      <c r="GV135" s="86">
        <f t="shared" si="398"/>
        <v>4.4733631468189418E-187</v>
      </c>
      <c r="GW135" s="86">
        <f t="shared" si="399"/>
        <v>1.6129035605950863E-170</v>
      </c>
      <c r="GX135" s="86">
        <f t="shared" si="400"/>
        <v>2.1725926764688951E-202</v>
      </c>
      <c r="GY135" s="86">
        <f t="shared" si="401"/>
        <v>5.8775608067927975E-143</v>
      </c>
      <c r="GZ135" s="86">
        <f t="shared" si="402"/>
        <v>9.9434483760042428E-140</v>
      </c>
      <c r="HA135" s="86">
        <f t="shared" si="403"/>
        <v>2.5377830221488821E-118</v>
      </c>
      <c r="HC135" s="86">
        <f t="shared" si="326"/>
        <v>7.5269439105274493E-48</v>
      </c>
      <c r="HD135" s="86">
        <f t="shared" si="404"/>
        <v>3.584447019989315E-53</v>
      </c>
      <c r="HE135" s="86">
        <f t="shared" si="405"/>
        <v>7.7655211494319773E-65</v>
      </c>
      <c r="HF135" s="86">
        <f t="shared" si="406"/>
        <v>4.9845133997894395E-77</v>
      </c>
      <c r="HG135" s="86">
        <f t="shared" si="407"/>
        <v>4.4088842694727934E-72</v>
      </c>
      <c r="HH135" s="86">
        <f t="shared" si="408"/>
        <v>2.3739717414804445E-91</v>
      </c>
      <c r="HI135" s="86">
        <f t="shared" si="409"/>
        <v>6.2022128893376256E-108</v>
      </c>
      <c r="HJ135" s="86">
        <f t="shared" si="410"/>
        <v>1.0298147474056981E-97</v>
      </c>
      <c r="HK135" s="86">
        <f t="shared" si="411"/>
        <v>1.3925516367671137E-64</v>
      </c>
      <c r="HL135" s="86">
        <f t="shared" si="412"/>
        <v>8.4929198286058858E-70</v>
      </c>
      <c r="HM135" s="86">
        <f t="shared" si="413"/>
        <v>6.1441533852962244E-79</v>
      </c>
      <c r="HN135" s="86">
        <f t="shared" si="414"/>
        <v>1.1480699567052011E-42</v>
      </c>
      <c r="HO135" s="86">
        <f t="shared" si="415"/>
        <v>7.1322953097965642E-46</v>
      </c>
      <c r="HP135" s="86">
        <f t="shared" si="416"/>
        <v>1.5173737980698453E-60</v>
      </c>
      <c r="HQ135" s="86">
        <f t="shared" si="417"/>
        <v>2.483397381402976E-44</v>
      </c>
      <c r="HS135" s="86">
        <f t="shared" si="327"/>
        <v>0.16527812847638432</v>
      </c>
      <c r="HT135" s="86">
        <f t="shared" si="418"/>
        <v>0.46938651724527342</v>
      </c>
      <c r="HU135" s="86">
        <f t="shared" si="419"/>
        <v>0.33865548074745688</v>
      </c>
      <c r="HV135" s="86">
        <f t="shared" si="420"/>
        <v>0.18684366976410291</v>
      </c>
      <c r="HW135" s="86">
        <f t="shared" si="421"/>
        <v>0.27720098485387307</v>
      </c>
      <c r="HX135" s="86">
        <f t="shared" si="422"/>
        <v>0.28871167406242132</v>
      </c>
      <c r="HY135" s="86">
        <f t="shared" si="423"/>
        <v>0.31796183520879995</v>
      </c>
      <c r="HZ135" s="86">
        <f t="shared" si="424"/>
        <v>0.37137326702383766</v>
      </c>
      <c r="IA135" s="86">
        <f t="shared" si="425"/>
        <v>0.34844297899235793</v>
      </c>
      <c r="IB135" s="86">
        <f t="shared" si="426"/>
        <v>0.35051105643358343</v>
      </c>
      <c r="IC135" s="86">
        <f t="shared" si="427"/>
        <v>0.25487133522760275</v>
      </c>
      <c r="ID135" s="86">
        <f t="shared" si="428"/>
        <v>0.20330165891032867</v>
      </c>
      <c r="IE135" s="86">
        <f t="shared" si="429"/>
        <v>0.11867413286433443</v>
      </c>
      <c r="IF135" s="86">
        <f t="shared" si="430"/>
        <v>0.16579610266257777</v>
      </c>
      <c r="IG135" s="86">
        <f t="shared" si="431"/>
        <v>0.21667231837431594</v>
      </c>
      <c r="II135" s="86">
        <f t="shared" si="328"/>
        <v>8.9951976975905933E-18</v>
      </c>
      <c r="IJ135" s="86">
        <f t="shared" si="329"/>
        <v>9.2282523441522942E-14</v>
      </c>
      <c r="IK135" s="86">
        <f t="shared" si="330"/>
        <v>3.9192839833795694E-18</v>
      </c>
      <c r="IL135" s="86">
        <f t="shared" si="331"/>
        <v>7.3460447698101442E-20</v>
      </c>
      <c r="IM135" s="86">
        <f t="shared" si="332"/>
        <v>4.5210642667446885E-19</v>
      </c>
      <c r="IN135" s="86">
        <f t="shared" si="333"/>
        <v>2.5608464853875177E-19</v>
      </c>
      <c r="IO135" s="86">
        <f t="shared" si="334"/>
        <v>6.2638825700122696E-19</v>
      </c>
      <c r="IP135" s="86">
        <f t="shared" si="335"/>
        <v>2.2940207583919424E-16</v>
      </c>
      <c r="IQ135" s="86">
        <f t="shared" si="336"/>
        <v>1.5942871926237016E-17</v>
      </c>
      <c r="IR135" s="86">
        <f t="shared" si="337"/>
        <v>1.2612253341105731E-16</v>
      </c>
      <c r="IS135" s="86">
        <f t="shared" si="338"/>
        <v>4.6952847905033818E-22</v>
      </c>
      <c r="IT135" s="86">
        <f t="shared" si="339"/>
        <v>1.3442871870778674E-18</v>
      </c>
      <c r="IU135" s="86">
        <f t="shared" si="340"/>
        <v>2.0505827852053675E-22</v>
      </c>
      <c r="IV135" s="86">
        <f t="shared" si="341"/>
        <v>1.4041752629088879E-17</v>
      </c>
      <c r="IW135" s="86">
        <f t="shared" si="342"/>
        <v>6.5824684996535632E-15</v>
      </c>
      <c r="IY135" s="86">
        <f t="shared" si="343"/>
        <v>0.16527812847638432</v>
      </c>
      <c r="IZ135" s="86">
        <f t="shared" si="344"/>
        <v>0.46938651724536568</v>
      </c>
      <c r="JA135" s="86">
        <f t="shared" si="345"/>
        <v>0.33865548074745688</v>
      </c>
      <c r="JB135" s="86">
        <f t="shared" si="346"/>
        <v>0.18684366976410291</v>
      </c>
      <c r="JC135" s="86">
        <f t="shared" si="347"/>
        <v>0.27720098485387307</v>
      </c>
      <c r="JD135" s="86">
        <f t="shared" si="348"/>
        <v>0.28871167406242132</v>
      </c>
      <c r="JE135" s="86">
        <f t="shared" si="349"/>
        <v>0.31796183520879995</v>
      </c>
      <c r="JF135" s="86">
        <f t="shared" si="350"/>
        <v>0.37137326702383788</v>
      </c>
      <c r="JG135" s="86">
        <f t="shared" si="351"/>
        <v>0.34844297899235793</v>
      </c>
      <c r="JH135" s="86">
        <f t="shared" si="352"/>
        <v>0.35051105643358355</v>
      </c>
      <c r="JI135" s="86">
        <f t="shared" si="353"/>
        <v>0.25487133522760275</v>
      </c>
      <c r="JJ135" s="86">
        <f t="shared" si="354"/>
        <v>0.20330165891032867</v>
      </c>
      <c r="JK135" s="86">
        <f t="shared" si="355"/>
        <v>0.11867413286433443</v>
      </c>
      <c r="JL135" s="86">
        <f t="shared" si="356"/>
        <v>0.1657961026625778</v>
      </c>
      <c r="JM135" s="86">
        <f t="shared" si="357"/>
        <v>0.21667231837432252</v>
      </c>
    </row>
    <row r="136" spans="2:273" x14ac:dyDescent="0.25">
      <c r="B136" s="2">
        <v>109</v>
      </c>
      <c r="C136" s="37">
        <v>92.888999999999996</v>
      </c>
      <c r="D136" s="37">
        <v>99.14</v>
      </c>
      <c r="E136" s="37">
        <v>98.281000000000006</v>
      </c>
      <c r="F136" s="37">
        <v>99.86</v>
      </c>
      <c r="G136" s="37">
        <v>103.43899999999999</v>
      </c>
      <c r="H136" s="37">
        <v>105.105</v>
      </c>
      <c r="I136" s="37">
        <v>104.789</v>
      </c>
      <c r="J136" s="37">
        <v>109.842</v>
      </c>
      <c r="K136" s="37">
        <v>111.93</v>
      </c>
      <c r="L136" s="37">
        <v>115.63200000000001</v>
      </c>
      <c r="M136" s="37">
        <v>116.73699999999999</v>
      </c>
      <c r="N136" s="37">
        <v>115.509</v>
      </c>
      <c r="O136" s="37">
        <v>112.56100000000001</v>
      </c>
      <c r="P136" s="37">
        <v>127.06699999999999</v>
      </c>
      <c r="Q136" s="37">
        <v>157.88300000000001</v>
      </c>
      <c r="S136" s="4">
        <f t="shared" si="229"/>
        <v>93.255806386619355</v>
      </c>
      <c r="T136" s="4">
        <f t="shared" si="230"/>
        <v>97.132065656285491</v>
      </c>
      <c r="U136" s="4">
        <f t="shared" si="231"/>
        <v>99.379086767699704</v>
      </c>
      <c r="V136" s="4">
        <f t="shared" si="232"/>
        <v>100.84608345407301</v>
      </c>
      <c r="W136" s="4">
        <f t="shared" si="233"/>
        <v>103.62784318954049</v>
      </c>
      <c r="X136" s="4">
        <f t="shared" si="234"/>
        <v>103.47136118477654</v>
      </c>
      <c r="Y136" s="4">
        <f t="shared" si="235"/>
        <v>104.32505775889261</v>
      </c>
      <c r="Z136" s="4">
        <f t="shared" si="236"/>
        <v>109.00612390352553</v>
      </c>
      <c r="AA136" s="4">
        <f t="shared" si="237"/>
        <v>112.38804079382213</v>
      </c>
      <c r="AB136" s="4">
        <f t="shared" si="238"/>
        <v>115.73464016249726</v>
      </c>
      <c r="AC136" s="4">
        <f t="shared" si="239"/>
        <v>117.58783332604871</v>
      </c>
      <c r="AD136" s="4">
        <f t="shared" si="240"/>
        <v>115.24415982187556</v>
      </c>
      <c r="AE136" s="4">
        <f t="shared" si="241"/>
        <v>114.33404142490585</v>
      </c>
      <c r="AF136" s="4">
        <f t="shared" si="242"/>
        <v>125.55302850706988</v>
      </c>
      <c r="AG136" s="4">
        <f t="shared" si="243"/>
        <v>155.46093760234791</v>
      </c>
      <c r="AI136" s="4">
        <f t="shared" si="244"/>
        <v>-0.36680638661935916</v>
      </c>
      <c r="AJ136" s="4">
        <f t="shared" si="245"/>
        <v>2.0079343437145099</v>
      </c>
      <c r="AK136" s="4">
        <f t="shared" si="246"/>
        <v>-1.0980867676996979</v>
      </c>
      <c r="AL136" s="4">
        <f t="shared" si="247"/>
        <v>-0.98608345407301101</v>
      </c>
      <c r="AM136" s="4">
        <f t="shared" si="248"/>
        <v>-0.18884318954049206</v>
      </c>
      <c r="AN136" s="4">
        <f t="shared" si="249"/>
        <v>1.6336388152234633</v>
      </c>
      <c r="AO136" s="4">
        <f t="shared" si="250"/>
        <v>0.46394224110738946</v>
      </c>
      <c r="AP136" s="4">
        <f t="shared" si="251"/>
        <v>0.8358760964744647</v>
      </c>
      <c r="AQ136" s="4">
        <f t="shared" si="252"/>
        <v>-0.45804079382212137</v>
      </c>
      <c r="AR136" s="4">
        <f t="shared" si="253"/>
        <v>-0.10264016249725216</v>
      </c>
      <c r="AS136" s="4">
        <f t="shared" si="254"/>
        <v>-0.85083332604871487</v>
      </c>
      <c r="AT136" s="4">
        <f t="shared" si="255"/>
        <v>0.26484017812444449</v>
      </c>
      <c r="AU136" s="4">
        <f t="shared" si="256"/>
        <v>-1.7730414249058413</v>
      </c>
      <c r="AV136" s="4">
        <f t="shared" si="432"/>
        <v>1.5139714929301107</v>
      </c>
      <c r="AW136" s="4">
        <f t="shared" si="432"/>
        <v>2.4220623976520983</v>
      </c>
      <c r="AY136" s="2">
        <f t="shared" si="308"/>
        <v>93.255806386619355</v>
      </c>
      <c r="AZ136" s="2">
        <f t="shared" si="359"/>
        <v>94.561009886075098</v>
      </c>
      <c r="BA136" s="2">
        <f t="shared" si="360"/>
        <v>94.686083579053388</v>
      </c>
      <c r="BB136" s="2">
        <f t="shared" si="361"/>
        <v>93.86596433216539</v>
      </c>
      <c r="BC136" s="2">
        <f t="shared" si="362"/>
        <v>92.841399135499643</v>
      </c>
      <c r="BD136" s="2">
        <f t="shared" si="363"/>
        <v>90.768662474039161</v>
      </c>
      <c r="BE136" s="2">
        <f t="shared" si="364"/>
        <v>91.580047063941009</v>
      </c>
      <c r="BF136" s="2">
        <f t="shared" si="365"/>
        <v>94.981620315882907</v>
      </c>
      <c r="BG136" s="2">
        <f t="shared" si="366"/>
        <v>96.344825479224795</v>
      </c>
      <c r="BH136" s="2">
        <f t="shared" si="367"/>
        <v>99.202596923313848</v>
      </c>
      <c r="BI136" s="2">
        <f t="shared" si="368"/>
        <v>98.320402055558361</v>
      </c>
      <c r="BJ136" s="2">
        <f t="shared" si="369"/>
        <v>98.821180360610413</v>
      </c>
      <c r="BK136" s="2">
        <f t="shared" si="370"/>
        <v>98.123835497070672</v>
      </c>
      <c r="BL136" s="2">
        <f t="shared" si="371"/>
        <v>100.04935327389198</v>
      </c>
      <c r="BM136" s="2">
        <f t="shared" si="372"/>
        <v>102.43166892412461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118.6276932457786</v>
      </c>
      <c r="DL136" s="2">
        <f t="shared" si="433"/>
        <v>126.88025919324576</v>
      </c>
      <c r="DM136" s="2">
        <f t="shared" si="433"/>
        <v>123.10111470985156</v>
      </c>
      <c r="DN136" s="2">
        <f t="shared" si="433"/>
        <v>117.63832550607287</v>
      </c>
      <c r="DO136" s="2">
        <f t="shared" si="433"/>
        <v>120.68071763869133</v>
      </c>
      <c r="DP136" s="2">
        <f t="shared" si="433"/>
        <v>124.86398112398113</v>
      </c>
      <c r="DQ136" s="2">
        <f t="shared" si="433"/>
        <v>119.47980132764343</v>
      </c>
      <c r="DR136" s="2">
        <f t="shared" si="433"/>
        <v>123.3476069227122</v>
      </c>
      <c r="DS136" s="2">
        <f t="shared" si="433"/>
        <v>129.15817700557702</v>
      </c>
      <c r="DT136" s="2">
        <f t="shared" si="433"/>
        <v>126.61261261261261</v>
      </c>
      <c r="DU136" s="2">
        <f t="shared" si="433"/>
        <v>130.06232773109247</v>
      </c>
      <c r="DV136" s="2">
        <f t="shared" si="433"/>
        <v>131.3710907764908</v>
      </c>
      <c r="DW136" s="2">
        <f t="shared" si="433"/>
        <v>129.73443859649126</v>
      </c>
      <c r="DX136" s="2">
        <f t="shared" si="433"/>
        <v>126.8411702228544</v>
      </c>
      <c r="DY136" s="2">
        <f t="shared" si="433"/>
        <v>121.21130213903746</v>
      </c>
      <c r="EA136" s="2">
        <f t="shared" si="228"/>
        <v>93.223453527751673</v>
      </c>
      <c r="EB136" s="2">
        <f t="shared" si="290"/>
        <v>94.497539798764691</v>
      </c>
      <c r="EC136" s="2">
        <f t="shared" si="291"/>
        <v>94.624659915952805</v>
      </c>
      <c r="ED136" s="2">
        <f t="shared" si="292"/>
        <v>93.806476319121998</v>
      </c>
      <c r="EE136" s="2">
        <f t="shared" si="293"/>
        <v>92.775155078859498</v>
      </c>
      <c r="EF136" s="2">
        <f t="shared" si="294"/>
        <v>90.668662701189646</v>
      </c>
      <c r="EG136" s="2">
        <f t="shared" si="295"/>
        <v>91.521127041942606</v>
      </c>
      <c r="EH136" s="2">
        <f t="shared" si="296"/>
        <v>94.896346938775508</v>
      </c>
      <c r="EI136" s="2">
        <f t="shared" si="297"/>
        <v>96.224609982872522</v>
      </c>
      <c r="EJ136" s="2">
        <f t="shared" si="298"/>
        <v>99.16469322525451</v>
      </c>
      <c r="EK136" s="2">
        <f t="shared" si="299"/>
        <v>98.242094525913686</v>
      </c>
      <c r="EL136" s="2">
        <f t="shared" si="300"/>
        <v>98.74080614847631</v>
      </c>
      <c r="EM136" s="2">
        <f t="shared" si="301"/>
        <v>98.041455389692644</v>
      </c>
      <c r="EN136" s="2">
        <f t="shared" si="302"/>
        <v>99.999992938397753</v>
      </c>
      <c r="EO136" s="2">
        <f t="shared" si="303"/>
        <v>102.40562790220966</v>
      </c>
      <c r="EQ136" s="2">
        <f t="shared" si="304"/>
        <v>93.004006605344259</v>
      </c>
      <c r="ER136" s="2">
        <f t="shared" si="434"/>
        <v>94.571562376843275</v>
      </c>
      <c r="ES136" s="2">
        <f t="shared" si="434"/>
        <v>94.745478559995576</v>
      </c>
      <c r="ET136" s="2">
        <f t="shared" si="434"/>
        <v>94.019756946346718</v>
      </c>
      <c r="EU136" s="2">
        <f t="shared" si="434"/>
        <v>92.952121002625802</v>
      </c>
      <c r="EV136" s="2">
        <f t="shared" si="434"/>
        <v>91.039771157879031</v>
      </c>
      <c r="EW136" s="2">
        <f t="shared" si="434"/>
        <v>91.521071590311152</v>
      </c>
      <c r="EX136" s="2">
        <f t="shared" si="434"/>
        <v>95.238000050333511</v>
      </c>
      <c r="EY136" s="2">
        <f t="shared" si="434"/>
        <v>96.83653338561146</v>
      </c>
      <c r="EZ136" s="2">
        <f t="shared" si="434"/>
        <v>98.932355642568794</v>
      </c>
      <c r="FA136" s="2">
        <f t="shared" si="434"/>
        <v>98.357300235158107</v>
      </c>
      <c r="FB136" s="2">
        <f t="shared" si="434"/>
        <v>98.897152922449791</v>
      </c>
      <c r="FC136" s="2">
        <f t="shared" si="434"/>
        <v>98.241662525219581</v>
      </c>
      <c r="FD136" s="2">
        <f t="shared" si="434"/>
        <v>99.808783433420828</v>
      </c>
      <c r="FE136" s="2">
        <f t="shared" si="434"/>
        <v>101.95014841375222</v>
      </c>
      <c r="FG136" s="2">
        <f t="shared" si="306"/>
        <v>0.99825808235543423</v>
      </c>
      <c r="FH136" s="2">
        <f t="shared" si="435"/>
        <v>0.99821298675282444</v>
      </c>
      <c r="FI136" s="2">
        <f t="shared" si="435"/>
        <v>0.99814365758003298</v>
      </c>
      <c r="FJ136" s="2">
        <f t="shared" si="435"/>
        <v>0.99805458084589593</v>
      </c>
      <c r="FK136" s="2">
        <f t="shared" si="435"/>
        <v>0.99805729895584994</v>
      </c>
      <c r="FL136" s="2">
        <f t="shared" si="435"/>
        <v>0.99781343145183909</v>
      </c>
      <c r="FM136" s="2">
        <f t="shared" si="435"/>
        <v>0.99789246557582734</v>
      </c>
      <c r="FN136" s="2">
        <f t="shared" si="435"/>
        <v>0.99793854450583686</v>
      </c>
      <c r="FO136" s="2">
        <f t="shared" si="435"/>
        <v>0.99775597213056644</v>
      </c>
      <c r="FP136" s="2">
        <f t="shared" si="435"/>
        <v>0.99799446194238284</v>
      </c>
      <c r="FQ136" s="2">
        <f t="shared" si="435"/>
        <v>0.99776734812099022</v>
      </c>
      <c r="FR136" s="2">
        <f t="shared" si="435"/>
        <v>0.99781700597440481</v>
      </c>
      <c r="FS136" s="2">
        <f t="shared" si="435"/>
        <v>0.9977389858436353</v>
      </c>
      <c r="FT136" s="2">
        <f t="shared" si="435"/>
        <v>0.99783761449056052</v>
      </c>
      <c r="FU136" s="2">
        <f t="shared" si="435"/>
        <v>0.99753035534785861</v>
      </c>
      <c r="FW136" s="2">
        <f t="shared" si="324"/>
        <v>5.4223747653361104E-2</v>
      </c>
      <c r="FX136" s="2">
        <f t="shared" si="376"/>
        <v>7.5676083139744901E-2</v>
      </c>
      <c r="FY136" s="2">
        <f t="shared" si="377"/>
        <v>7.0863335408450231E-2</v>
      </c>
      <c r="FZ136" s="2">
        <f t="shared" si="378"/>
        <v>6.1539002994180893E-2</v>
      </c>
      <c r="GA136" s="2">
        <f t="shared" si="379"/>
        <v>6.7989875460188948E-2</v>
      </c>
      <c r="GB136" s="2">
        <f t="shared" si="380"/>
        <v>6.7983805373076966E-2</v>
      </c>
      <c r="GC136" s="2">
        <f t="shared" si="381"/>
        <v>6.9366993218384382E-2</v>
      </c>
      <c r="GD136" s="2">
        <f t="shared" si="382"/>
        <v>7.7922225781164103E-2</v>
      </c>
      <c r="GE136" s="2">
        <f t="shared" si="383"/>
        <v>7.5682109731644451E-2</v>
      </c>
      <c r="GF136" s="2">
        <f t="shared" si="384"/>
        <v>7.3789822017716014E-2</v>
      </c>
      <c r="GG136" s="2">
        <f t="shared" si="385"/>
        <v>6.3052658034420062E-2</v>
      </c>
      <c r="GH136" s="2">
        <f t="shared" si="386"/>
        <v>5.8475755561358547E-2</v>
      </c>
      <c r="GI136" s="2">
        <f t="shared" si="387"/>
        <v>5.3553654128281288E-2</v>
      </c>
      <c r="GJ136" s="2">
        <f t="shared" si="388"/>
        <v>4.539856595008563E-2</v>
      </c>
      <c r="GK136" s="2">
        <f t="shared" si="389"/>
        <v>4.479303988648644E-2</v>
      </c>
      <c r="GM136" s="86">
        <f t="shared" si="325"/>
        <v>2.856751728872074E-127</v>
      </c>
      <c r="GN136" s="86">
        <f t="shared" si="390"/>
        <v>1.1376505169534212E-137</v>
      </c>
      <c r="GO136" s="86">
        <f t="shared" si="391"/>
        <v>5.0261242569530325E-161</v>
      </c>
      <c r="GP136" s="86">
        <f t="shared" si="392"/>
        <v>1.4663721208817805E-195</v>
      </c>
      <c r="GQ136" s="86">
        <f t="shared" si="393"/>
        <v>6.8882818270130255E-145</v>
      </c>
      <c r="GR136" s="86">
        <f t="shared" si="394"/>
        <v>1.0208645195792916E-137</v>
      </c>
      <c r="GS136" s="86">
        <f t="shared" si="395"/>
        <v>1.7675603214699063E-121</v>
      </c>
      <c r="GT136" s="86">
        <f t="shared" si="396"/>
        <v>1.12936460291841E-98</v>
      </c>
      <c r="GU136" s="86">
        <f t="shared" si="397"/>
        <v>2.7309463284193064E-117</v>
      </c>
      <c r="GV136" s="86">
        <f t="shared" si="398"/>
        <v>1.1912301706784008E-194</v>
      </c>
      <c r="GW136" s="86">
        <f t="shared" si="399"/>
        <v>1.8994775061867185E-177</v>
      </c>
      <c r="GX136" s="86">
        <f t="shared" si="400"/>
        <v>1.0540323142606723E-210</v>
      </c>
      <c r="GY136" s="86">
        <f t="shared" si="401"/>
        <v>7.4457324942630574E-149</v>
      </c>
      <c r="GZ136" s="86">
        <f t="shared" si="402"/>
        <v>1.7742361609681919E-145</v>
      </c>
      <c r="HA136" s="86">
        <f t="shared" si="403"/>
        <v>4.0433323730114228E-123</v>
      </c>
      <c r="HC136" s="86">
        <f t="shared" si="326"/>
        <v>3.4069431714416094E-51</v>
      </c>
      <c r="HD136" s="86">
        <f t="shared" si="404"/>
        <v>8.0079883076548868E-57</v>
      </c>
      <c r="HE136" s="86">
        <f t="shared" si="405"/>
        <v>3.5154607158106397E-69</v>
      </c>
      <c r="HF136" s="86">
        <f t="shared" si="406"/>
        <v>2.2072448733680702E-82</v>
      </c>
      <c r="HG136" s="86">
        <f t="shared" si="407"/>
        <v>8.0421286296336215E-77</v>
      </c>
      <c r="HH136" s="86">
        <f t="shared" si="408"/>
        <v>1.9839960465347647E-97</v>
      </c>
      <c r="HI136" s="86">
        <f t="shared" si="409"/>
        <v>3.6260637458444744E-115</v>
      </c>
      <c r="HJ136" s="86">
        <f t="shared" si="410"/>
        <v>4.1488471704014475E-104</v>
      </c>
      <c r="HK136" s="86">
        <f t="shared" si="411"/>
        <v>8.2289879610767321E-69</v>
      </c>
      <c r="HL136" s="86">
        <f t="shared" si="412"/>
        <v>2.3636075819959667E-74</v>
      </c>
      <c r="HM136" s="86">
        <f t="shared" si="413"/>
        <v>3.6056463875377251E-84</v>
      </c>
      <c r="HN136" s="86">
        <f t="shared" si="414"/>
        <v>1.4505090984664971E-45</v>
      </c>
      <c r="HO136" s="86">
        <f t="shared" si="415"/>
        <v>4.316397594639964E-49</v>
      </c>
      <c r="HP136" s="86">
        <f t="shared" si="416"/>
        <v>7.5506962631424504E-65</v>
      </c>
      <c r="HQ136" s="86">
        <f t="shared" si="417"/>
        <v>2.3884333872651463E-47</v>
      </c>
      <c r="HS136" s="86">
        <f t="shared" si="327"/>
        <v>0.23110987411802156</v>
      </c>
      <c r="HT136" s="86">
        <f t="shared" si="418"/>
        <v>0.50429364742084648</v>
      </c>
      <c r="HU136" s="86">
        <f t="shared" si="419"/>
        <v>0.41720232173181426</v>
      </c>
      <c r="HV136" s="86">
        <f t="shared" si="420"/>
        <v>0.26423213449541383</v>
      </c>
      <c r="HW136" s="86">
        <f t="shared" si="421"/>
        <v>0.36138842180034858</v>
      </c>
      <c r="HX136" s="86">
        <f t="shared" si="422"/>
        <v>0.37309479574634091</v>
      </c>
      <c r="HY136" s="86">
        <f t="shared" si="423"/>
        <v>0.40003733188464452</v>
      </c>
      <c r="HZ136" s="86">
        <f t="shared" si="424"/>
        <v>0.44325761600464414</v>
      </c>
      <c r="IA136" s="86">
        <f t="shared" si="425"/>
        <v>0.42613675147574076</v>
      </c>
      <c r="IB136" s="86">
        <f t="shared" si="426"/>
        <v>0.42517278415144549</v>
      </c>
      <c r="IC136" s="86">
        <f t="shared" si="427"/>
        <v>0.34334180966901701</v>
      </c>
      <c r="ID136" s="86">
        <f t="shared" si="428"/>
        <v>0.27835953914500106</v>
      </c>
      <c r="IE136" s="86">
        <f t="shared" si="429"/>
        <v>0.18266141479163858</v>
      </c>
      <c r="IF136" s="86">
        <f t="shared" si="430"/>
        <v>0.22322341240181948</v>
      </c>
      <c r="IG136" s="86">
        <f t="shared" si="431"/>
        <v>0.27366228853638686</v>
      </c>
      <c r="II136" s="86">
        <f t="shared" si="328"/>
        <v>8.9348885341019396E-17</v>
      </c>
      <c r="IJ136" s="86">
        <f t="shared" si="329"/>
        <v>6.6215606418972009E-13</v>
      </c>
      <c r="IK136" s="86">
        <f t="shared" si="330"/>
        <v>5.2409090200090243E-17</v>
      </c>
      <c r="IL136" s="86">
        <f t="shared" si="331"/>
        <v>1.103127482285622E-18</v>
      </c>
      <c r="IM136" s="86">
        <f t="shared" si="332"/>
        <v>6.6862545820101518E-18</v>
      </c>
      <c r="IN136" s="86">
        <f t="shared" si="333"/>
        <v>3.931749776197313E-18</v>
      </c>
      <c r="IO136" s="86">
        <f t="shared" si="334"/>
        <v>9.2591826567512372E-18</v>
      </c>
      <c r="IP136" s="86">
        <f t="shared" si="335"/>
        <v>2.5582703268012191E-15</v>
      </c>
      <c r="IQ136" s="86">
        <f t="shared" si="336"/>
        <v>2.0752784790176438E-16</v>
      </c>
      <c r="IR136" s="86">
        <f t="shared" si="337"/>
        <v>1.3889546215321199E-15</v>
      </c>
      <c r="IS136" s="86">
        <f t="shared" si="338"/>
        <v>9.9978681129275935E-21</v>
      </c>
      <c r="IT136" s="86">
        <f t="shared" si="339"/>
        <v>1.6009860611376598E-17</v>
      </c>
      <c r="IU136" s="86">
        <f t="shared" si="340"/>
        <v>3.8496756752726243E-21</v>
      </c>
      <c r="IV136" s="86">
        <f t="shared" si="341"/>
        <v>1.1883220192990324E-16</v>
      </c>
      <c r="IW136" s="86">
        <f t="shared" si="342"/>
        <v>3.8918798910152745E-14</v>
      </c>
      <c r="IY136" s="86">
        <f t="shared" si="343"/>
        <v>0.23110987411802164</v>
      </c>
      <c r="IZ136" s="86">
        <f t="shared" si="344"/>
        <v>0.50429364742150862</v>
      </c>
      <c r="JA136" s="86">
        <f t="shared" si="345"/>
        <v>0.41720232173181432</v>
      </c>
      <c r="JB136" s="86">
        <f t="shared" si="346"/>
        <v>0.26423213449541383</v>
      </c>
      <c r="JC136" s="86">
        <f t="shared" si="347"/>
        <v>0.36138842180034858</v>
      </c>
      <c r="JD136" s="86">
        <f t="shared" si="348"/>
        <v>0.37309479574634091</v>
      </c>
      <c r="JE136" s="86">
        <f t="shared" si="349"/>
        <v>0.40003733188464452</v>
      </c>
      <c r="JF136" s="86">
        <f t="shared" si="350"/>
        <v>0.44325761600464669</v>
      </c>
      <c r="JG136" s="86">
        <f t="shared" si="351"/>
        <v>0.42613675147574098</v>
      </c>
      <c r="JH136" s="86">
        <f t="shared" si="352"/>
        <v>0.42517278415144688</v>
      </c>
      <c r="JI136" s="86">
        <f t="shared" si="353"/>
        <v>0.34334180966901701</v>
      </c>
      <c r="JJ136" s="86">
        <f t="shared" si="354"/>
        <v>0.27835953914500106</v>
      </c>
      <c r="JK136" s="86">
        <f t="shared" si="355"/>
        <v>0.18266141479163858</v>
      </c>
      <c r="JL136" s="86">
        <f t="shared" si="356"/>
        <v>0.22322341240181959</v>
      </c>
      <c r="JM136" s="86">
        <f t="shared" si="357"/>
        <v>0.27366228853642577</v>
      </c>
    </row>
    <row r="137" spans="2:273" x14ac:dyDescent="0.25">
      <c r="B137" s="2">
        <v>110</v>
      </c>
      <c r="C137" s="37">
        <v>92.254000000000005</v>
      </c>
      <c r="D137" s="37">
        <v>97.245999999999995</v>
      </c>
      <c r="E137" s="37">
        <v>99.034999999999997</v>
      </c>
      <c r="F137" s="37">
        <v>103.43899999999999</v>
      </c>
      <c r="G137" s="37">
        <v>103.14</v>
      </c>
      <c r="H137" s="37">
        <v>104.43899999999999</v>
      </c>
      <c r="I137" s="37">
        <v>103.386</v>
      </c>
      <c r="J137" s="37">
        <v>108.86</v>
      </c>
      <c r="K137" s="37">
        <v>110.333</v>
      </c>
      <c r="L137" s="37">
        <v>115.91200000000001</v>
      </c>
      <c r="M137" s="37">
        <v>116.57899999999999</v>
      </c>
      <c r="N137" s="37">
        <v>117.175</v>
      </c>
      <c r="O137" s="37">
        <v>115.965</v>
      </c>
      <c r="P137" s="37">
        <v>132.38300000000001</v>
      </c>
      <c r="Q137" s="37">
        <v>166.8</v>
      </c>
      <c r="S137" s="4">
        <f t="shared" si="229"/>
        <v>93.109707062579048</v>
      </c>
      <c r="T137" s="4">
        <f t="shared" si="230"/>
        <v>96.549645426291278</v>
      </c>
      <c r="U137" s="4">
        <f t="shared" si="231"/>
        <v>98.986011380464717</v>
      </c>
      <c r="V137" s="4">
        <f t="shared" si="232"/>
        <v>101.60572558999881</v>
      </c>
      <c r="W137" s="4">
        <f t="shared" si="233"/>
        <v>103.64012821888181</v>
      </c>
      <c r="X137" s="4">
        <f t="shared" si="234"/>
        <v>103.33154115184809</v>
      </c>
      <c r="Y137" s="4">
        <f t="shared" si="235"/>
        <v>103.80532328116499</v>
      </c>
      <c r="Z137" s="4">
        <f t="shared" si="236"/>
        <v>107.66989203220351</v>
      </c>
      <c r="AA137" s="4">
        <f t="shared" si="237"/>
        <v>111.16858168741716</v>
      </c>
      <c r="AB137" s="4">
        <f t="shared" si="238"/>
        <v>114.62436184813606</v>
      </c>
      <c r="AC137" s="4">
        <f t="shared" si="239"/>
        <v>118.11089870247014</v>
      </c>
      <c r="AD137" s="4">
        <f t="shared" si="240"/>
        <v>116.8766452095829</v>
      </c>
      <c r="AE137" s="4">
        <f t="shared" si="241"/>
        <v>118.12007133315333</v>
      </c>
      <c r="AF137" s="4">
        <f t="shared" si="242"/>
        <v>130.54562786777569</v>
      </c>
      <c r="AG137" s="4">
        <f t="shared" si="243"/>
        <v>163.21096159570865</v>
      </c>
      <c r="AI137" s="4">
        <f t="shared" si="244"/>
        <v>-0.85570706257904305</v>
      </c>
      <c r="AJ137" s="4">
        <f t="shared" si="245"/>
        <v>0.69635457370871734</v>
      </c>
      <c r="AK137" s="4">
        <f t="shared" si="246"/>
        <v>4.8988619535279554E-2</v>
      </c>
      <c r="AL137" s="4">
        <f t="shared" si="247"/>
        <v>1.8332744100011809</v>
      </c>
      <c r="AM137" s="4">
        <f t="shared" si="248"/>
        <v>-0.50012821888181236</v>
      </c>
      <c r="AN137" s="4">
        <f t="shared" si="249"/>
        <v>1.1074588481519072</v>
      </c>
      <c r="AO137" s="4">
        <f t="shared" si="250"/>
        <v>-0.41932328116499207</v>
      </c>
      <c r="AP137" s="4">
        <f t="shared" si="251"/>
        <v>1.190107967796493</v>
      </c>
      <c r="AQ137" s="4">
        <f t="shared" si="252"/>
        <v>-0.83558168741716088</v>
      </c>
      <c r="AR137" s="4">
        <f t="shared" si="253"/>
        <v>1.2876381518639448</v>
      </c>
      <c r="AS137" s="4">
        <f t="shared" si="254"/>
        <v>-1.5318987024701443</v>
      </c>
      <c r="AT137" s="4">
        <f t="shared" si="255"/>
        <v>0.29835479041709334</v>
      </c>
      <c r="AU137" s="4">
        <f t="shared" si="256"/>
        <v>-2.1550713331533302</v>
      </c>
      <c r="AV137" s="4">
        <f t="shared" si="432"/>
        <v>1.8373721322243171</v>
      </c>
      <c r="AW137" s="4">
        <f t="shared" si="432"/>
        <v>3.5890384042913581</v>
      </c>
      <c r="AY137" s="2">
        <f t="shared" si="308"/>
        <v>93.109707062579048</v>
      </c>
      <c r="AZ137" s="2">
        <f t="shared" si="359"/>
        <v>94.41353050023325</v>
      </c>
      <c r="BA137" s="2">
        <f t="shared" si="360"/>
        <v>94.534994339381498</v>
      </c>
      <c r="BB137" s="2">
        <f t="shared" si="361"/>
        <v>93.728218121198665</v>
      </c>
      <c r="BC137" s="2">
        <f t="shared" si="362"/>
        <v>92.699824004253799</v>
      </c>
      <c r="BD137" s="2">
        <f t="shared" si="363"/>
        <v>90.625971672318087</v>
      </c>
      <c r="BE137" s="2">
        <f t="shared" si="364"/>
        <v>91.4657092970387</v>
      </c>
      <c r="BF137" s="2">
        <f t="shared" si="365"/>
        <v>94.81021985192244</v>
      </c>
      <c r="BG137" s="2">
        <f t="shared" si="366"/>
        <v>96.146460633053067</v>
      </c>
      <c r="BH137" s="2">
        <f t="shared" si="367"/>
        <v>99.057800087717069</v>
      </c>
      <c r="BI137" s="2">
        <f t="shared" si="368"/>
        <v>98.178420852106939</v>
      </c>
      <c r="BJ137" s="2">
        <f t="shared" si="369"/>
        <v>98.686248758540358</v>
      </c>
      <c r="BK137" s="2">
        <f t="shared" si="370"/>
        <v>97.982612417914112</v>
      </c>
      <c r="BL137" s="2">
        <f t="shared" si="371"/>
        <v>99.921791327517624</v>
      </c>
      <c r="BM137" s="2">
        <f t="shared" si="372"/>
        <v>102.26758101807873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118.79213311444651</v>
      </c>
      <c r="DL137" s="2">
        <f t="shared" si="433"/>
        <v>127.08792298311444</v>
      </c>
      <c r="DM137" s="2">
        <f t="shared" si="433"/>
        <v>123.25757726045885</v>
      </c>
      <c r="DN137" s="2">
        <f t="shared" si="433"/>
        <v>117.74111417004049</v>
      </c>
      <c r="DO137" s="2">
        <f t="shared" si="433"/>
        <v>120.80968705547654</v>
      </c>
      <c r="DP137" s="2">
        <f t="shared" si="433"/>
        <v>125.06349141999144</v>
      </c>
      <c r="DQ137" s="2">
        <f t="shared" si="433"/>
        <v>119.62007965860597</v>
      </c>
      <c r="DR137" s="2">
        <f t="shared" si="433"/>
        <v>123.49650995732576</v>
      </c>
      <c r="DS137" s="2">
        <f t="shared" si="433"/>
        <v>129.35819257829257</v>
      </c>
      <c r="DT137" s="2">
        <f t="shared" si="433"/>
        <v>126.75724324324324</v>
      </c>
      <c r="DU137" s="2">
        <f t="shared" si="433"/>
        <v>130.25666666666669</v>
      </c>
      <c r="DV137" s="2">
        <f t="shared" si="433"/>
        <v>131.59716851136852</v>
      </c>
      <c r="DW137" s="2">
        <f t="shared" si="433"/>
        <v>129.95410194404934</v>
      </c>
      <c r="DX137" s="2">
        <f t="shared" si="433"/>
        <v>127.02036201991461</v>
      </c>
      <c r="DY137" s="2">
        <f t="shared" si="433"/>
        <v>121.31969385026741</v>
      </c>
      <c r="EA137" s="2">
        <f t="shared" si="228"/>
        <v>93.082699153339632</v>
      </c>
      <c r="EB137" s="2">
        <f t="shared" si="290"/>
        <v>94.353680115560863</v>
      </c>
      <c r="EC137" s="2">
        <f t="shared" si="291"/>
        <v>94.476247470502656</v>
      </c>
      <c r="ED137" s="2">
        <f t="shared" si="292"/>
        <v>93.670090824667113</v>
      </c>
      <c r="EE137" s="2">
        <f t="shared" si="293"/>
        <v>92.635810537626142</v>
      </c>
      <c r="EF137" s="2">
        <f t="shared" si="294"/>
        <v>90.527634114765576</v>
      </c>
      <c r="EG137" s="2">
        <f t="shared" si="295"/>
        <v>91.41146732891832</v>
      </c>
      <c r="EH137" s="2">
        <f t="shared" si="296"/>
        <v>94.725241792369118</v>
      </c>
      <c r="EI137" s="2">
        <f t="shared" si="297"/>
        <v>96.024350623929521</v>
      </c>
      <c r="EJ137" s="2">
        <f t="shared" si="298"/>
        <v>99.026907146064133</v>
      </c>
      <c r="EK137" s="2">
        <f t="shared" si="299"/>
        <v>98.104371742578735</v>
      </c>
      <c r="EL137" s="2">
        <f t="shared" si="300"/>
        <v>98.609837360719567</v>
      </c>
      <c r="EM137" s="2">
        <f t="shared" si="301"/>
        <v>97.903741494301414</v>
      </c>
      <c r="EN137" s="2">
        <f t="shared" si="302"/>
        <v>99.878724235997296</v>
      </c>
      <c r="EO137" s="2">
        <f t="shared" si="303"/>
        <v>102.24862062520727</v>
      </c>
      <c r="EQ137" s="2">
        <f t="shared" si="304"/>
        <v>92.848674075062945</v>
      </c>
      <c r="ER137" s="2">
        <f t="shared" si="434"/>
        <v>94.432496150158499</v>
      </c>
      <c r="ES137" s="2">
        <f t="shared" si="434"/>
        <v>94.605982693008471</v>
      </c>
      <c r="ET137" s="2">
        <f t="shared" si="434"/>
        <v>93.899855418938685</v>
      </c>
      <c r="EU137" s="2">
        <f t="shared" si="434"/>
        <v>92.826018171324193</v>
      </c>
      <c r="EV137" s="2">
        <f t="shared" si="434"/>
        <v>90.925351806826157</v>
      </c>
      <c r="EW137" s="2">
        <f t="shared" si="434"/>
        <v>91.411630133618573</v>
      </c>
      <c r="EX137" s="2">
        <f t="shared" si="434"/>
        <v>95.089337867765863</v>
      </c>
      <c r="EY137" s="2">
        <f t="shared" si="434"/>
        <v>96.678329293309787</v>
      </c>
      <c r="EZ137" s="2">
        <f t="shared" si="434"/>
        <v>98.779987254167338</v>
      </c>
      <c r="FA137" s="2">
        <f t="shared" si="434"/>
        <v>98.229050509698126</v>
      </c>
      <c r="FB137" s="2">
        <f t="shared" si="434"/>
        <v>98.778034068472948</v>
      </c>
      <c r="FC137" s="2">
        <f t="shared" si="434"/>
        <v>98.122297041894157</v>
      </c>
      <c r="FD137" s="2">
        <f t="shared" si="434"/>
        <v>99.667478745121244</v>
      </c>
      <c r="FE137" s="2">
        <f t="shared" si="434"/>
        <v>101.75778343342978</v>
      </c>
      <c r="FG137" s="2">
        <f t="shared" si="306"/>
        <v>0.99841110869772498</v>
      </c>
      <c r="FH137" s="2">
        <f t="shared" si="435"/>
        <v>0.99836996824590341</v>
      </c>
      <c r="FI137" s="2">
        <f t="shared" si="435"/>
        <v>0.99830671901428503</v>
      </c>
      <c r="FJ137" s="2">
        <f t="shared" si="435"/>
        <v>0.9982254528848471</v>
      </c>
      <c r="FK137" s="2">
        <f t="shared" si="435"/>
        <v>0.99822793267888354</v>
      </c>
      <c r="FL137" s="2">
        <f t="shared" si="435"/>
        <v>0.99800544204143793</v>
      </c>
      <c r="FM137" s="2">
        <f t="shared" si="435"/>
        <v>0.99807754926121817</v>
      </c>
      <c r="FN137" s="2">
        <f t="shared" si="435"/>
        <v>0.99811958916476518</v>
      </c>
      <c r="FO137" s="2">
        <f t="shared" si="435"/>
        <v>0.99795301808241677</v>
      </c>
      <c r="FP137" s="2">
        <f t="shared" si="435"/>
        <v>0.99817060472735897</v>
      </c>
      <c r="FQ137" s="2">
        <f t="shared" si="435"/>
        <v>0.99796339719691496</v>
      </c>
      <c r="FR137" s="2">
        <f t="shared" si="435"/>
        <v>0.99800870329851188</v>
      </c>
      <c r="FS137" s="2">
        <f t="shared" si="435"/>
        <v>0.99793752026196747</v>
      </c>
      <c r="FT137" s="2">
        <f t="shared" si="435"/>
        <v>0.99802750567696163</v>
      </c>
      <c r="FU137" s="2">
        <f t="shared" si="435"/>
        <v>0.99774716776302907</v>
      </c>
      <c r="FW137" s="2">
        <f t="shared" si="324"/>
        <v>5.9145741429659678E-2</v>
      </c>
      <c r="FX137" s="2">
        <f t="shared" si="376"/>
        <v>8.2375742260057686E-2</v>
      </c>
      <c r="FY137" s="2">
        <f t="shared" si="377"/>
        <v>7.7172491853262956E-2</v>
      </c>
      <c r="FZ137" s="2">
        <f t="shared" si="378"/>
        <v>6.7077921836077067E-2</v>
      </c>
      <c r="GA137" s="2">
        <f t="shared" si="379"/>
        <v>7.4063592860650715E-2</v>
      </c>
      <c r="GB137" s="2">
        <f t="shared" si="380"/>
        <v>7.4057023603882735E-2</v>
      </c>
      <c r="GC137" s="2">
        <f t="shared" si="381"/>
        <v>7.5553759436681023E-2</v>
      </c>
      <c r="GD137" s="2">
        <f t="shared" si="382"/>
        <v>8.4802493734224271E-2</v>
      </c>
      <c r="GE137" s="2">
        <f t="shared" si="383"/>
        <v>8.2382254837840174E-2</v>
      </c>
      <c r="GF137" s="2">
        <f t="shared" si="384"/>
        <v>8.0337003064429535E-2</v>
      </c>
      <c r="GG137" s="2">
        <f t="shared" si="385"/>
        <v>6.8717839918778792E-2</v>
      </c>
      <c r="GH137" s="2">
        <f t="shared" si="386"/>
        <v>6.3757693315462091E-2</v>
      </c>
      <c r="GI137" s="2">
        <f t="shared" si="387"/>
        <v>5.8418579299757169E-2</v>
      </c>
      <c r="GJ137" s="2">
        <f t="shared" si="388"/>
        <v>4.9561459906142226E-2</v>
      </c>
      <c r="GK137" s="2">
        <f t="shared" si="389"/>
        <v>4.8903253636203264E-2</v>
      </c>
      <c r="GM137" s="86">
        <f t="shared" si="325"/>
        <v>1.8019665517634167E-132</v>
      </c>
      <c r="GN137" s="86">
        <f t="shared" si="390"/>
        <v>3.528385225771612E-143</v>
      </c>
      <c r="GO137" s="86">
        <f t="shared" si="391"/>
        <v>2.0165334226599242E-167</v>
      </c>
      <c r="GP137" s="86">
        <f t="shared" si="392"/>
        <v>1.8372565852506131E-203</v>
      </c>
      <c r="GQ137" s="86">
        <f t="shared" si="393"/>
        <v>1.3532739212039156E-150</v>
      </c>
      <c r="GR137" s="86">
        <f t="shared" si="394"/>
        <v>3.5686458720020344E-143</v>
      </c>
      <c r="GS137" s="86">
        <f t="shared" si="395"/>
        <v>2.419131670029175E-126</v>
      </c>
      <c r="GT137" s="86">
        <f t="shared" si="396"/>
        <v>1.4019869731089232E-102</v>
      </c>
      <c r="GU137" s="86">
        <f t="shared" si="397"/>
        <v>5.7046575512614076E-122</v>
      </c>
      <c r="GV137" s="86">
        <f t="shared" si="398"/>
        <v>2.2373195922022431E-202</v>
      </c>
      <c r="GW137" s="86">
        <f t="shared" si="399"/>
        <v>1.6231821370970603E-184</v>
      </c>
      <c r="GX137" s="86">
        <f t="shared" si="400"/>
        <v>3.46750636413423E-219</v>
      </c>
      <c r="GY137" s="86">
        <f t="shared" si="401"/>
        <v>7.1468102844644663E-155</v>
      </c>
      <c r="GZ137" s="86">
        <f t="shared" si="402"/>
        <v>2.4171621037107797E-151</v>
      </c>
      <c r="HA137" s="86">
        <f t="shared" si="403"/>
        <v>5.1575038330643408E-128</v>
      </c>
      <c r="HC137" s="86">
        <f t="shared" si="326"/>
        <v>1.1802425066515926E-54</v>
      </c>
      <c r="HD137" s="86">
        <f t="shared" si="404"/>
        <v>1.3436570319761164E-60</v>
      </c>
      <c r="HE137" s="86">
        <f t="shared" si="405"/>
        <v>1.1425633365630036E-73</v>
      </c>
      <c r="HF137" s="86">
        <f t="shared" si="406"/>
        <v>6.4100584995173546E-88</v>
      </c>
      <c r="HG137" s="86">
        <f t="shared" si="407"/>
        <v>1.0293528701785818E-81</v>
      </c>
      <c r="HH137" s="86">
        <f t="shared" si="408"/>
        <v>1.0488490873256826E-103</v>
      </c>
      <c r="HI137" s="86">
        <f t="shared" si="409"/>
        <v>1.2259883100657727E-122</v>
      </c>
      <c r="HJ137" s="86">
        <f t="shared" si="410"/>
        <v>1.040726152462445E-110</v>
      </c>
      <c r="HK137" s="86">
        <f t="shared" si="411"/>
        <v>3.5472071393977232E-73</v>
      </c>
      <c r="HL137" s="86">
        <f t="shared" si="412"/>
        <v>4.6898482912097159E-79</v>
      </c>
      <c r="HM137" s="86">
        <f t="shared" si="413"/>
        <v>1.4275575651231166E-89</v>
      </c>
      <c r="HN137" s="86">
        <f t="shared" si="414"/>
        <v>1.4617157358732599E-48</v>
      </c>
      <c r="HO137" s="86">
        <f t="shared" si="415"/>
        <v>2.0171470904892027E-52</v>
      </c>
      <c r="HP137" s="86">
        <f t="shared" si="416"/>
        <v>2.6532035669278709E-69</v>
      </c>
      <c r="HQ137" s="86">
        <f t="shared" si="417"/>
        <v>1.8150141163207604E-50</v>
      </c>
      <c r="HS137" s="86">
        <f t="shared" si="327"/>
        <v>0.30451231421414798</v>
      </c>
      <c r="HT137" s="86">
        <f t="shared" si="418"/>
        <v>0.51353738225742651</v>
      </c>
      <c r="HU137" s="86">
        <f t="shared" si="419"/>
        <v>0.47798590072915564</v>
      </c>
      <c r="HV137" s="86">
        <f t="shared" si="420"/>
        <v>0.34718226132376645</v>
      </c>
      <c r="HW137" s="86">
        <f t="shared" si="421"/>
        <v>0.43703497113948092</v>
      </c>
      <c r="HX137" s="86">
        <f t="shared" si="422"/>
        <v>0.44683932428805606</v>
      </c>
      <c r="HY137" s="86">
        <f t="shared" si="423"/>
        <v>0.46687523929943198</v>
      </c>
      <c r="HZ137" s="86">
        <f t="shared" si="424"/>
        <v>0.49352551714123521</v>
      </c>
      <c r="IA137" s="86">
        <f t="shared" si="425"/>
        <v>0.48418305695998193</v>
      </c>
      <c r="IB137" s="86">
        <f t="shared" si="426"/>
        <v>0.48181906229319932</v>
      </c>
      <c r="IC137" s="86">
        <f t="shared" si="427"/>
        <v>0.4255972510294555</v>
      </c>
      <c r="ID137" s="86">
        <f t="shared" si="428"/>
        <v>0.35684619620930047</v>
      </c>
      <c r="IE137" s="86">
        <f t="shared" si="429"/>
        <v>0.26062005233343744</v>
      </c>
      <c r="IF137" s="86">
        <f t="shared" si="430"/>
        <v>0.29186119775814462</v>
      </c>
      <c r="IG137" s="86">
        <f t="shared" si="431"/>
        <v>0.33871848229905061</v>
      </c>
      <c r="II137" s="86">
        <f t="shared" si="328"/>
        <v>8.267741208762783E-16</v>
      </c>
      <c r="IJ137" s="86">
        <f t="shared" si="329"/>
        <v>4.4351218067434652E-12</v>
      </c>
      <c r="IK137" s="86">
        <f t="shared" si="330"/>
        <v>6.4126365398427081E-16</v>
      </c>
      <c r="IL137" s="86">
        <f t="shared" si="331"/>
        <v>1.5170893894325481E-17</v>
      </c>
      <c r="IM137" s="86">
        <f t="shared" si="332"/>
        <v>9.0297391120176554E-17</v>
      </c>
      <c r="IN137" s="86">
        <f t="shared" si="333"/>
        <v>5.505271343739759E-17</v>
      </c>
      <c r="IO137" s="86">
        <f t="shared" si="334"/>
        <v>1.2489507485527823E-16</v>
      </c>
      <c r="IP137" s="86">
        <f t="shared" si="335"/>
        <v>2.618590972324345E-14</v>
      </c>
      <c r="IQ137" s="86">
        <f t="shared" si="336"/>
        <v>2.468253189264119E-15</v>
      </c>
      <c r="IR137" s="86">
        <f t="shared" si="337"/>
        <v>1.40727995137069E-14</v>
      </c>
      <c r="IS137" s="86">
        <f t="shared" si="338"/>
        <v>1.9254497691504063E-19</v>
      </c>
      <c r="IT137" s="86">
        <f t="shared" si="339"/>
        <v>1.7623408627111266E-16</v>
      </c>
      <c r="IU137" s="86">
        <f t="shared" si="340"/>
        <v>6.6010861857625515E-20</v>
      </c>
      <c r="IV137" s="86">
        <f t="shared" si="341"/>
        <v>9.4527321489165044E-16</v>
      </c>
      <c r="IW137" s="86">
        <f t="shared" si="342"/>
        <v>2.1866084211051703E-13</v>
      </c>
      <c r="IY137" s="86">
        <f t="shared" si="343"/>
        <v>0.30451231421414882</v>
      </c>
      <c r="IZ137" s="86">
        <f t="shared" si="344"/>
        <v>0.51353738226186163</v>
      </c>
      <c r="JA137" s="86">
        <f t="shared" si="345"/>
        <v>0.47798590072915631</v>
      </c>
      <c r="JB137" s="86">
        <f t="shared" si="346"/>
        <v>0.34718226132376645</v>
      </c>
      <c r="JC137" s="86">
        <f t="shared" si="347"/>
        <v>0.43703497113948103</v>
      </c>
      <c r="JD137" s="86">
        <f t="shared" si="348"/>
        <v>0.44683932428805612</v>
      </c>
      <c r="JE137" s="86">
        <f t="shared" si="349"/>
        <v>0.46687523929943209</v>
      </c>
      <c r="JF137" s="86">
        <f t="shared" si="350"/>
        <v>0.49352551714126142</v>
      </c>
      <c r="JG137" s="86">
        <f t="shared" si="351"/>
        <v>0.48418305695998437</v>
      </c>
      <c r="JH137" s="86">
        <f t="shared" si="352"/>
        <v>0.48181906229321342</v>
      </c>
      <c r="JI137" s="86">
        <f t="shared" si="353"/>
        <v>0.4255972510294555</v>
      </c>
      <c r="JJ137" s="86">
        <f t="shared" si="354"/>
        <v>0.35684619620930064</v>
      </c>
      <c r="JK137" s="86">
        <f t="shared" si="355"/>
        <v>0.26062005233343744</v>
      </c>
      <c r="JL137" s="86">
        <f t="shared" si="356"/>
        <v>0.29186119775814556</v>
      </c>
      <c r="JM137" s="86">
        <f t="shared" si="357"/>
        <v>0.33871848229926926</v>
      </c>
    </row>
    <row r="138" spans="2:273" x14ac:dyDescent="0.25">
      <c r="B138" s="2">
        <v>111</v>
      </c>
      <c r="C138" s="37">
        <v>93.126999999999995</v>
      </c>
      <c r="D138" s="37">
        <v>95.789000000000001</v>
      </c>
      <c r="E138" s="37">
        <v>97.683999999999997</v>
      </c>
      <c r="F138" s="37">
        <v>101.57899999999999</v>
      </c>
      <c r="G138" s="37">
        <v>105.105</v>
      </c>
      <c r="H138" s="37">
        <v>101.193</v>
      </c>
      <c r="I138" s="37">
        <v>103.947</v>
      </c>
      <c r="J138" s="37">
        <v>106.246</v>
      </c>
      <c r="K138" s="37">
        <v>111.842</v>
      </c>
      <c r="L138" s="37">
        <v>111.26300000000001</v>
      </c>
      <c r="M138" s="37">
        <v>115.789</v>
      </c>
      <c r="N138" s="37">
        <v>119.333</v>
      </c>
      <c r="O138" s="37">
        <v>118.246</v>
      </c>
      <c r="P138" s="37">
        <v>134.733</v>
      </c>
      <c r="Q138" s="37">
        <v>169.71700000000001</v>
      </c>
      <c r="S138" s="4">
        <f t="shared" si="229"/>
        <v>92.963616541914632</v>
      </c>
      <c r="T138" s="4">
        <f t="shared" si="230"/>
        <v>95.912230737496301</v>
      </c>
      <c r="U138" s="4">
        <f t="shared" si="231"/>
        <v>98.224590475023732</v>
      </c>
      <c r="V138" s="4">
        <f t="shared" si="232"/>
        <v>101.71355768738813</v>
      </c>
      <c r="W138" s="4">
        <f t="shared" si="233"/>
        <v>102.64402657007601</v>
      </c>
      <c r="X138" s="4">
        <f t="shared" si="234"/>
        <v>102.01602190475647</v>
      </c>
      <c r="Y138" s="4">
        <f t="shared" si="235"/>
        <v>102.19261998185505</v>
      </c>
      <c r="Z138" s="4">
        <f t="shared" si="236"/>
        <v>105.39423993393234</v>
      </c>
      <c r="AA138" s="4">
        <f t="shared" si="237"/>
        <v>108.72189635632034</v>
      </c>
      <c r="AB138" s="4">
        <f t="shared" si="238"/>
        <v>112.3212541962735</v>
      </c>
      <c r="AC138" s="4">
        <f t="shared" si="239"/>
        <v>116.59945437323661</v>
      </c>
      <c r="AD138" s="4">
        <f t="shared" si="240"/>
        <v>117.12990170475726</v>
      </c>
      <c r="AE138" s="4">
        <f t="shared" si="241"/>
        <v>120.68472266671017</v>
      </c>
      <c r="AF138" s="4">
        <f t="shared" si="242"/>
        <v>135.13212786593343</v>
      </c>
      <c r="AG138" s="4">
        <f t="shared" si="243"/>
        <v>170.19730649918839</v>
      </c>
      <c r="AI138" s="4">
        <f t="shared" si="244"/>
        <v>0.16338345808536303</v>
      </c>
      <c r="AJ138" s="4">
        <f t="shared" si="245"/>
        <v>-0.12323073749629998</v>
      </c>
      <c r="AK138" s="4">
        <f t="shared" si="246"/>
        <v>-0.54059047502373403</v>
      </c>
      <c r="AL138" s="4">
        <f t="shared" si="247"/>
        <v>-0.13455768738813845</v>
      </c>
      <c r="AM138" s="4">
        <f t="shared" si="248"/>
        <v>2.460973429923996</v>
      </c>
      <c r="AN138" s="4">
        <f t="shared" si="249"/>
        <v>-0.82302190475647308</v>
      </c>
      <c r="AO138" s="4">
        <f t="shared" si="250"/>
        <v>1.7543800181449569</v>
      </c>
      <c r="AP138" s="4">
        <f t="shared" si="251"/>
        <v>0.85176006606765498</v>
      </c>
      <c r="AQ138" s="4">
        <f t="shared" si="252"/>
        <v>3.1201036436796556</v>
      </c>
      <c r="AR138" s="4">
        <f t="shared" si="253"/>
        <v>-1.058254196273495</v>
      </c>
      <c r="AS138" s="4">
        <f t="shared" si="254"/>
        <v>-0.81045437323660963</v>
      </c>
      <c r="AT138" s="4">
        <f t="shared" si="255"/>
        <v>2.2030982952427394</v>
      </c>
      <c r="AU138" s="4">
        <f t="shared" si="256"/>
        <v>-2.4387226667101771</v>
      </c>
      <c r="AV138" s="4">
        <f t="shared" si="432"/>
        <v>-0.39912786593342275</v>
      </c>
      <c r="AW138" s="4">
        <f t="shared" si="432"/>
        <v>-0.48030649918837298</v>
      </c>
      <c r="AY138" s="2">
        <f t="shared" si="308"/>
        <v>92.963616541914632</v>
      </c>
      <c r="AZ138" s="2">
        <f t="shared" si="359"/>
        <v>94.266505339546725</v>
      </c>
      <c r="BA138" s="2">
        <f t="shared" si="360"/>
        <v>94.384404995355823</v>
      </c>
      <c r="BB138" s="2">
        <f t="shared" si="361"/>
        <v>93.591050246477252</v>
      </c>
      <c r="BC138" s="2">
        <f t="shared" si="362"/>
        <v>92.558844578243679</v>
      </c>
      <c r="BD138" s="2">
        <f t="shared" si="363"/>
        <v>90.484270587307321</v>
      </c>
      <c r="BE138" s="2">
        <f t="shared" si="364"/>
        <v>91.351743657356934</v>
      </c>
      <c r="BF138" s="2">
        <f t="shared" si="365"/>
        <v>94.639685436448119</v>
      </c>
      <c r="BG138" s="2">
        <f t="shared" si="366"/>
        <v>95.949457017213177</v>
      </c>
      <c r="BH138" s="2">
        <f t="shared" si="367"/>
        <v>98.913007881891886</v>
      </c>
      <c r="BI138" s="2">
        <f t="shared" si="368"/>
        <v>98.037037789232826</v>
      </c>
      <c r="BJ138" s="2">
        <f t="shared" si="369"/>
        <v>98.551945296711054</v>
      </c>
      <c r="BK138" s="2">
        <f t="shared" si="370"/>
        <v>97.842087507755863</v>
      </c>
      <c r="BL138" s="2">
        <f t="shared" si="371"/>
        <v>99.794321955696859</v>
      </c>
      <c r="BM138" s="2">
        <f t="shared" si="372"/>
        <v>102.10326730026514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118.95657298311443</v>
      </c>
      <c r="DL138" s="2">
        <f t="shared" si="433"/>
        <v>127.2955867729831</v>
      </c>
      <c r="DM138" s="2">
        <f t="shared" si="433"/>
        <v>123.41403981106613</v>
      </c>
      <c r="DN138" s="2">
        <f t="shared" si="433"/>
        <v>117.84390283400811</v>
      </c>
      <c r="DO138" s="2">
        <f t="shared" si="433"/>
        <v>120.93865647226175</v>
      </c>
      <c r="DP138" s="2">
        <f t="shared" si="433"/>
        <v>125.26300171600172</v>
      </c>
      <c r="DQ138" s="2">
        <f t="shared" si="433"/>
        <v>119.7603579895685</v>
      </c>
      <c r="DR138" s="2">
        <f t="shared" si="433"/>
        <v>123.64541299193931</v>
      </c>
      <c r="DS138" s="2">
        <f t="shared" si="433"/>
        <v>129.55820815100816</v>
      </c>
      <c r="DT138" s="2">
        <f t="shared" si="433"/>
        <v>126.90187387387387</v>
      </c>
      <c r="DU138" s="2">
        <f t="shared" si="433"/>
        <v>130.45100560224091</v>
      </c>
      <c r="DV138" s="2">
        <f t="shared" si="433"/>
        <v>131.82324624624627</v>
      </c>
      <c r="DW138" s="2">
        <f t="shared" si="433"/>
        <v>130.17376529160742</v>
      </c>
      <c r="DX138" s="2">
        <f t="shared" si="433"/>
        <v>127.19955381697484</v>
      </c>
      <c r="DY138" s="2">
        <f t="shared" si="433"/>
        <v>121.42808556149735</v>
      </c>
      <c r="EA138" s="2">
        <f t="shared" si="228"/>
        <v>92.941944778927592</v>
      </c>
      <c r="EB138" s="2">
        <f t="shared" si="290"/>
        <v>94.209820432357034</v>
      </c>
      <c r="EC138" s="2">
        <f t="shared" si="291"/>
        <v>94.327835025052522</v>
      </c>
      <c r="ED138" s="2">
        <f t="shared" si="292"/>
        <v>93.533705330212229</v>
      </c>
      <c r="EE138" s="2">
        <f t="shared" si="293"/>
        <v>92.496465996392786</v>
      </c>
      <c r="EF138" s="2">
        <f t="shared" si="294"/>
        <v>90.386605528341505</v>
      </c>
      <c r="EG138" s="2">
        <f t="shared" si="295"/>
        <v>91.301807615894035</v>
      </c>
      <c r="EH138" s="2">
        <f t="shared" si="296"/>
        <v>94.554136645962728</v>
      </c>
      <c r="EI138" s="2">
        <f t="shared" si="297"/>
        <v>95.824091264986535</v>
      </c>
      <c r="EJ138" s="2">
        <f t="shared" si="298"/>
        <v>98.889121066873741</v>
      </c>
      <c r="EK138" s="2">
        <f t="shared" si="299"/>
        <v>97.96664895924377</v>
      </c>
      <c r="EL138" s="2">
        <f t="shared" si="300"/>
        <v>98.478868572962824</v>
      </c>
      <c r="EM138" s="2">
        <f t="shared" si="301"/>
        <v>97.766027598910199</v>
      </c>
      <c r="EN138" s="2">
        <f t="shared" si="302"/>
        <v>99.757455533596826</v>
      </c>
      <c r="EO138" s="2">
        <f t="shared" si="303"/>
        <v>102.09161334820489</v>
      </c>
      <c r="EQ138" s="2">
        <f t="shared" si="304"/>
        <v>92.693341544781617</v>
      </c>
      <c r="ER138" s="2">
        <f t="shared" si="434"/>
        <v>94.29342992347371</v>
      </c>
      <c r="ES138" s="2">
        <f t="shared" si="434"/>
        <v>94.466486826021381</v>
      </c>
      <c r="ET138" s="2">
        <f t="shared" si="434"/>
        <v>93.779953891530653</v>
      </c>
      <c r="EU138" s="2">
        <f t="shared" si="434"/>
        <v>92.699915340022585</v>
      </c>
      <c r="EV138" s="2">
        <f t="shared" si="434"/>
        <v>90.810932455773283</v>
      </c>
      <c r="EW138" s="2">
        <f t="shared" si="434"/>
        <v>91.302188676926008</v>
      </c>
      <c r="EX138" s="2">
        <f t="shared" si="434"/>
        <v>94.940675685198215</v>
      </c>
      <c r="EY138" s="2">
        <f t="shared" si="434"/>
        <v>96.520125201008142</v>
      </c>
      <c r="EZ138" s="2">
        <f t="shared" si="434"/>
        <v>98.627618865765882</v>
      </c>
      <c r="FA138" s="2">
        <f t="shared" si="434"/>
        <v>98.100800784238146</v>
      </c>
      <c r="FB138" s="2">
        <f t="shared" si="434"/>
        <v>98.658915214496105</v>
      </c>
      <c r="FC138" s="2">
        <f t="shared" si="434"/>
        <v>98.002931558568733</v>
      </c>
      <c r="FD138" s="2">
        <f t="shared" si="434"/>
        <v>99.526174056821674</v>
      </c>
      <c r="FE138" s="2">
        <f t="shared" si="434"/>
        <v>101.56541845310733</v>
      </c>
      <c r="FG138" s="2">
        <f t="shared" si="306"/>
        <v>0.99855071129165174</v>
      </c>
      <c r="FH138" s="2">
        <f t="shared" si="435"/>
        <v>0.99851318012444179</v>
      </c>
      <c r="FI138" s="2">
        <f t="shared" si="435"/>
        <v>0.99845547926823319</v>
      </c>
      <c r="FJ138" s="2">
        <f t="shared" si="435"/>
        <v>0.9983813410571506</v>
      </c>
      <c r="FK138" s="2">
        <f t="shared" si="435"/>
        <v>0.99838360336211918</v>
      </c>
      <c r="FL138" s="2">
        <f t="shared" si="435"/>
        <v>0.99818062222221271</v>
      </c>
      <c r="FM138" s="2">
        <f t="shared" si="435"/>
        <v>0.99824640745946058</v>
      </c>
      <c r="FN138" s="2">
        <f t="shared" si="435"/>
        <v>0.99828476113965536</v>
      </c>
      <c r="FO138" s="2">
        <f t="shared" si="435"/>
        <v>0.99813279399657862</v>
      </c>
      <c r="FP138" s="2">
        <f t="shared" si="435"/>
        <v>0.99833130307682316</v>
      </c>
      <c r="FQ138" s="2">
        <f t="shared" si="435"/>
        <v>0.99814226326361188</v>
      </c>
      <c r="FR138" s="2">
        <f t="shared" si="435"/>
        <v>0.99818359756741193</v>
      </c>
      <c r="FS138" s="2">
        <f t="shared" si="435"/>
        <v>0.99811865470420502</v>
      </c>
      <c r="FT138" s="2">
        <f t="shared" si="435"/>
        <v>0.9982007515226381</v>
      </c>
      <c r="FU138" s="2">
        <f t="shared" si="435"/>
        <v>0.9979449852257033</v>
      </c>
      <c r="FW138" s="2">
        <f t="shared" si="324"/>
        <v>6.4484052173466269E-2</v>
      </c>
      <c r="FX138" s="2">
        <f t="shared" si="376"/>
        <v>8.9611024972184358E-2</v>
      </c>
      <c r="FY138" s="2">
        <f t="shared" si="377"/>
        <v>8.399259094727321E-2</v>
      </c>
      <c r="FZ138" s="2">
        <f t="shared" si="378"/>
        <v>7.3076559622220094E-2</v>
      </c>
      <c r="GA138" s="2">
        <f t="shared" si="379"/>
        <v>8.0632950193174888E-2</v>
      </c>
      <c r="GB138" s="2">
        <f t="shared" si="380"/>
        <v>8.0625848988040608E-2</v>
      </c>
      <c r="GC138" s="2">
        <f t="shared" si="381"/>
        <v>8.2243552717847113E-2</v>
      </c>
      <c r="GD138" s="2">
        <f t="shared" si="382"/>
        <v>9.2229501243295375E-2</v>
      </c>
      <c r="GE138" s="2">
        <f t="shared" si="383"/>
        <v>8.9618053702178943E-2</v>
      </c>
      <c r="GF138" s="2">
        <f t="shared" si="384"/>
        <v>8.7410275339087559E-2</v>
      </c>
      <c r="GG138" s="2">
        <f t="shared" si="385"/>
        <v>7.4851365576654394E-2</v>
      </c>
      <c r="GH138" s="2">
        <f t="shared" si="386"/>
        <v>6.9481523914118881E-2</v>
      </c>
      <c r="GI138" s="2">
        <f t="shared" si="387"/>
        <v>6.3695701886536935E-2</v>
      </c>
      <c r="GJ138" s="2">
        <f t="shared" si="388"/>
        <v>5.4084449936772597E-2</v>
      </c>
      <c r="GK138" s="2">
        <f t="shared" si="389"/>
        <v>5.3369548588306892E-2</v>
      </c>
      <c r="GM138" s="86">
        <f t="shared" si="325"/>
        <v>8.9172668297740465E-138</v>
      </c>
      <c r="GN138" s="86">
        <f t="shared" si="390"/>
        <v>8.5086757909934423E-149</v>
      </c>
      <c r="GO138" s="86">
        <f t="shared" si="391"/>
        <v>6.0555119851352694E-174</v>
      </c>
      <c r="GP138" s="86">
        <f t="shared" si="392"/>
        <v>1.6005851045046278E-211</v>
      </c>
      <c r="GQ138" s="86">
        <f t="shared" si="393"/>
        <v>2.0569972809915006E-156</v>
      </c>
      <c r="GR138" s="86">
        <f t="shared" si="394"/>
        <v>9.7459992380068313E-149</v>
      </c>
      <c r="GS138" s="86">
        <f t="shared" si="395"/>
        <v>2.6501345397219262E-131</v>
      </c>
      <c r="GT138" s="86">
        <f t="shared" si="396"/>
        <v>1.4577375155016696E-106</v>
      </c>
      <c r="GU138" s="86">
        <f t="shared" si="397"/>
        <v>9.6248119097077952E-127</v>
      </c>
      <c r="GV138" s="86">
        <f t="shared" si="398"/>
        <v>2.9636345780282233E-210</v>
      </c>
      <c r="GW138" s="86">
        <f t="shared" si="399"/>
        <v>1.0064706060458017E-191</v>
      </c>
      <c r="GX138" s="86">
        <f t="shared" si="400"/>
        <v>7.7350217406833488E-228</v>
      </c>
      <c r="GY138" s="86">
        <f t="shared" si="401"/>
        <v>5.1976219164273198E-161</v>
      </c>
      <c r="GZ138" s="86">
        <f t="shared" si="402"/>
        <v>2.5142774796687164E-157</v>
      </c>
      <c r="HA138" s="86">
        <f t="shared" si="403"/>
        <v>5.2668169693603786E-133</v>
      </c>
      <c r="HC138" s="86">
        <f t="shared" si="326"/>
        <v>3.1290051316030844E-58</v>
      </c>
      <c r="HD138" s="86">
        <f t="shared" si="404"/>
        <v>1.693118206051329E-64</v>
      </c>
      <c r="HE138" s="86">
        <f t="shared" si="405"/>
        <v>2.6658552992629138E-78</v>
      </c>
      <c r="HF138" s="86">
        <f t="shared" si="406"/>
        <v>1.2207485539840375E-93</v>
      </c>
      <c r="HG138" s="86">
        <f t="shared" si="407"/>
        <v>9.2444674854302048E-87</v>
      </c>
      <c r="HH138" s="86">
        <f t="shared" si="408"/>
        <v>3.5072348020734482E-110</v>
      </c>
      <c r="HI138" s="86">
        <f t="shared" si="409"/>
        <v>2.397019711035875E-130</v>
      </c>
      <c r="HJ138" s="86">
        <f t="shared" si="410"/>
        <v>1.6253997346173625E-117</v>
      </c>
      <c r="HK138" s="86">
        <f t="shared" si="411"/>
        <v>1.1153348992002932E-77</v>
      </c>
      <c r="HL138" s="86">
        <f t="shared" si="412"/>
        <v>6.6340878629436257E-84</v>
      </c>
      <c r="HM138" s="86">
        <f t="shared" si="413"/>
        <v>3.8129965168722096E-95</v>
      </c>
      <c r="HN138" s="86">
        <f t="shared" si="414"/>
        <v>1.1748059094607879E-51</v>
      </c>
      <c r="HO138" s="86">
        <f t="shared" si="415"/>
        <v>7.2785568790079478E-56</v>
      </c>
      <c r="HP138" s="86">
        <f t="shared" si="416"/>
        <v>6.5827917285294126E-74</v>
      </c>
      <c r="HQ138" s="86">
        <f t="shared" si="417"/>
        <v>1.0897250850026594E-53</v>
      </c>
      <c r="HS138" s="86">
        <f t="shared" si="327"/>
        <v>0.37818165765851364</v>
      </c>
      <c r="HT138" s="86">
        <f t="shared" si="418"/>
        <v>0.49673644536732531</v>
      </c>
      <c r="HU138" s="86">
        <f t="shared" si="419"/>
        <v>0.51025715385053794</v>
      </c>
      <c r="HV138" s="86">
        <f t="shared" si="420"/>
        <v>0.4241082360937965</v>
      </c>
      <c r="HW138" s="86">
        <f t="shared" si="421"/>
        <v>0.49096275978155507</v>
      </c>
      <c r="HX138" s="86">
        <f t="shared" si="422"/>
        <v>0.49676229082705381</v>
      </c>
      <c r="HY138" s="86">
        <f t="shared" si="423"/>
        <v>0.50636831175873576</v>
      </c>
      <c r="HZ138" s="86">
        <f t="shared" si="424"/>
        <v>0.51365093141501372</v>
      </c>
      <c r="IA138" s="86">
        <f t="shared" si="425"/>
        <v>0.51215605218746996</v>
      </c>
      <c r="IB138" s="86">
        <f t="shared" si="426"/>
        <v>0.51101919205370316</v>
      </c>
      <c r="IC138" s="86">
        <f t="shared" si="427"/>
        <v>0.48618168195305478</v>
      </c>
      <c r="ID138" s="86">
        <f t="shared" si="428"/>
        <v>0.42858338799921974</v>
      </c>
      <c r="IE138" s="86">
        <f t="shared" si="429"/>
        <v>0.34474154647016508</v>
      </c>
      <c r="IF138" s="86">
        <f t="shared" si="430"/>
        <v>0.36878858405201226</v>
      </c>
      <c r="IG138" s="86">
        <f t="shared" si="431"/>
        <v>0.40929863564191965</v>
      </c>
      <c r="II138" s="86">
        <f t="shared" si="328"/>
        <v>7.1273094701536263E-15</v>
      </c>
      <c r="IJ138" s="86">
        <f t="shared" si="329"/>
        <v>2.773160771574902E-11</v>
      </c>
      <c r="IK138" s="86">
        <f t="shared" si="330"/>
        <v>7.1800420040760122E-15</v>
      </c>
      <c r="IL138" s="86">
        <f t="shared" si="331"/>
        <v>1.9108986112433176E-16</v>
      </c>
      <c r="IM138" s="86">
        <f t="shared" si="332"/>
        <v>1.1136474695588792E-15</v>
      </c>
      <c r="IN138" s="86">
        <f t="shared" si="333"/>
        <v>7.0306037138393227E-16</v>
      </c>
      <c r="IO138" s="86">
        <f t="shared" si="334"/>
        <v>1.5374192237894949E-15</v>
      </c>
      <c r="IP138" s="86">
        <f t="shared" si="335"/>
        <v>2.4603159288936863E-13</v>
      </c>
      <c r="IQ138" s="86">
        <f t="shared" si="336"/>
        <v>2.6824900095286011E-14</v>
      </c>
      <c r="IR138" s="86">
        <f t="shared" si="337"/>
        <v>1.3118933918861653E-13</v>
      </c>
      <c r="IS138" s="86">
        <f t="shared" si="338"/>
        <v>3.3540275163328802E-18</v>
      </c>
      <c r="IT138" s="86">
        <f t="shared" si="339"/>
        <v>1.7931798588942703E-15</v>
      </c>
      <c r="IU138" s="86">
        <f t="shared" si="340"/>
        <v>1.0338949307211058E-18</v>
      </c>
      <c r="IV138" s="86">
        <f t="shared" si="341"/>
        <v>7.0682413073516145E-15</v>
      </c>
      <c r="IW138" s="86">
        <f t="shared" si="342"/>
        <v>1.167464579359308E-12</v>
      </c>
      <c r="IY138" s="86">
        <f t="shared" si="343"/>
        <v>0.37818165765852074</v>
      </c>
      <c r="IZ138" s="86">
        <f t="shared" si="344"/>
        <v>0.4967364453950569</v>
      </c>
      <c r="JA138" s="86">
        <f t="shared" si="345"/>
        <v>0.51025715385054515</v>
      </c>
      <c r="JB138" s="86">
        <f t="shared" si="346"/>
        <v>0.42410823609379666</v>
      </c>
      <c r="JC138" s="86">
        <f t="shared" si="347"/>
        <v>0.49096275978155618</v>
      </c>
      <c r="JD138" s="86">
        <f t="shared" si="348"/>
        <v>0.49676229082705453</v>
      </c>
      <c r="JE138" s="86">
        <f t="shared" si="349"/>
        <v>0.50636831175873731</v>
      </c>
      <c r="JF138" s="86">
        <f t="shared" si="350"/>
        <v>0.51365093141525975</v>
      </c>
      <c r="JG138" s="86">
        <f t="shared" si="351"/>
        <v>0.51215605218749682</v>
      </c>
      <c r="JH138" s="86">
        <f t="shared" si="352"/>
        <v>0.51101919205383439</v>
      </c>
      <c r="JI138" s="86">
        <f t="shared" si="353"/>
        <v>0.48618168195305478</v>
      </c>
      <c r="JJ138" s="86">
        <f t="shared" si="354"/>
        <v>0.42858338799922152</v>
      </c>
      <c r="JK138" s="86">
        <f t="shared" si="355"/>
        <v>0.34474154647016508</v>
      </c>
      <c r="JL138" s="86">
        <f t="shared" si="356"/>
        <v>0.36878858405201931</v>
      </c>
      <c r="JM138" s="86">
        <f t="shared" si="357"/>
        <v>0.40929863564308711</v>
      </c>
    </row>
    <row r="139" spans="2:273" x14ac:dyDescent="0.25">
      <c r="B139" s="2">
        <v>112</v>
      </c>
      <c r="C139" s="37">
        <v>92.507999999999996</v>
      </c>
      <c r="D139" s="37">
        <v>95.087999999999994</v>
      </c>
      <c r="E139" s="37">
        <v>98.491</v>
      </c>
      <c r="F139" s="37">
        <v>102.456</v>
      </c>
      <c r="G139" s="37">
        <v>102.965</v>
      </c>
      <c r="H139" s="37">
        <v>100.351</v>
      </c>
      <c r="I139" s="37">
        <v>101.105</v>
      </c>
      <c r="J139" s="37">
        <v>102.43899999999999</v>
      </c>
      <c r="K139" s="37">
        <v>104.57899999999999</v>
      </c>
      <c r="L139" s="37">
        <v>110.211</v>
      </c>
      <c r="M139" s="37">
        <v>116.22799999999999</v>
      </c>
      <c r="N139" s="37">
        <v>116.193</v>
      </c>
      <c r="O139" s="37">
        <v>121.474</v>
      </c>
      <c r="P139" s="37">
        <v>138</v>
      </c>
      <c r="Q139" s="37">
        <v>173.38300000000001</v>
      </c>
      <c r="S139" s="4">
        <f t="shared" si="229"/>
        <v>92.817490232604001</v>
      </c>
      <c r="T139" s="4">
        <f t="shared" si="230"/>
        <v>95.294596522234229</v>
      </c>
      <c r="U139" s="4">
        <f t="shared" si="231"/>
        <v>97.243551158443296</v>
      </c>
      <c r="V139" s="4">
        <f t="shared" si="232"/>
        <v>101.09257304478736</v>
      </c>
      <c r="W139" s="4">
        <f t="shared" si="233"/>
        <v>100.85370218093546</v>
      </c>
      <c r="X139" s="4">
        <f t="shared" si="234"/>
        <v>99.824502244820337</v>
      </c>
      <c r="Y139" s="4">
        <f t="shared" si="235"/>
        <v>99.866128311553751</v>
      </c>
      <c r="Z139" s="4">
        <f t="shared" si="236"/>
        <v>102.66145401594686</v>
      </c>
      <c r="AA139" s="4">
        <f t="shared" si="237"/>
        <v>105.59940604438707</v>
      </c>
      <c r="AB139" s="4">
        <f t="shared" si="238"/>
        <v>109.3182427304102</v>
      </c>
      <c r="AC139" s="4">
        <f t="shared" si="239"/>
        <v>113.42617166011082</v>
      </c>
      <c r="AD139" s="4">
        <f t="shared" si="240"/>
        <v>115.88697572303636</v>
      </c>
      <c r="AE139" s="4">
        <f t="shared" si="241"/>
        <v>121.3147506747938</v>
      </c>
      <c r="AF139" s="4">
        <f t="shared" si="242"/>
        <v>138.53433348159098</v>
      </c>
      <c r="AG139" s="4">
        <f t="shared" si="243"/>
        <v>175.4218515905516</v>
      </c>
      <c r="AI139" s="4">
        <f t="shared" si="244"/>
        <v>-0.30949023260400566</v>
      </c>
      <c r="AJ139" s="4">
        <f t="shared" si="245"/>
        <v>-0.20659652223423564</v>
      </c>
      <c r="AK139" s="4">
        <f t="shared" si="246"/>
        <v>1.2474488415567038</v>
      </c>
      <c r="AL139" s="4">
        <f t="shared" si="247"/>
        <v>1.3634269552126455</v>
      </c>
      <c r="AM139" s="4">
        <f t="shared" si="248"/>
        <v>2.1112978190645464</v>
      </c>
      <c r="AN139" s="4">
        <f t="shared" si="249"/>
        <v>0.52649775517966191</v>
      </c>
      <c r="AO139" s="4">
        <f t="shared" si="250"/>
        <v>1.2388716884462525</v>
      </c>
      <c r="AP139" s="4">
        <f t="shared" si="251"/>
        <v>-0.22245401594686598</v>
      </c>
      <c r="AQ139" s="4">
        <f t="shared" si="252"/>
        <v>-1.0204060443870731</v>
      </c>
      <c r="AR139" s="4">
        <f t="shared" si="253"/>
        <v>0.89275726958979362</v>
      </c>
      <c r="AS139" s="4">
        <f t="shared" si="254"/>
        <v>2.8018283398891697</v>
      </c>
      <c r="AT139" s="4">
        <f t="shared" si="255"/>
        <v>0.30602427696364032</v>
      </c>
      <c r="AU139" s="4">
        <f t="shared" si="256"/>
        <v>0.15924932520620416</v>
      </c>
      <c r="AV139" s="4">
        <f t="shared" ref="AV139:AW154" si="436">IF(OR($B139 &lt; P$230, $B139 &gt; P$233), 0, P139-AF139)</f>
        <v>-0.53433348159097704</v>
      </c>
      <c r="AW139" s="4">
        <f t="shared" si="436"/>
        <v>-2.0388515905515874</v>
      </c>
      <c r="AY139" s="2">
        <f t="shared" si="308"/>
        <v>92.817490232604001</v>
      </c>
      <c r="AZ139" s="2">
        <f t="shared" si="359"/>
        <v>94.119919222231204</v>
      </c>
      <c r="BA139" s="2">
        <f t="shared" si="360"/>
        <v>94.234310278890476</v>
      </c>
      <c r="BB139" s="2">
        <f t="shared" si="361"/>
        <v>93.454470175264134</v>
      </c>
      <c r="BC139" s="2">
        <f t="shared" si="362"/>
        <v>92.418461937310923</v>
      </c>
      <c r="BD139" s="2">
        <f t="shared" si="363"/>
        <v>90.34357856493061</v>
      </c>
      <c r="BE139" s="2">
        <f t="shared" si="364"/>
        <v>91.238121961806442</v>
      </c>
      <c r="BF139" s="2">
        <f t="shared" si="365"/>
        <v>94.470041608036155</v>
      </c>
      <c r="BG139" s="2">
        <f t="shared" si="366"/>
        <v>95.75387538959302</v>
      </c>
      <c r="BH139" s="2">
        <f t="shared" si="367"/>
        <v>98.76816326035447</v>
      </c>
      <c r="BI139" s="2">
        <f t="shared" si="368"/>
        <v>97.896238531528212</v>
      </c>
      <c r="BJ139" s="2">
        <f t="shared" si="369"/>
        <v>98.418260057698618</v>
      </c>
      <c r="BK139" s="2">
        <f t="shared" si="370"/>
        <v>97.702259819931626</v>
      </c>
      <c r="BL139" s="2">
        <f t="shared" si="371"/>
        <v>99.666891380318518</v>
      </c>
      <c r="BM139" s="2">
        <f t="shared" si="372"/>
        <v>101.93865755290278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119.12101285178235</v>
      </c>
      <c r="DL139" s="2">
        <f t="shared" ref="DL139:DY154" si="437">BP$228*$B139+BP$229</f>
        <v>127.50325056285178</v>
      </c>
      <c r="DM139" s="2">
        <f t="shared" si="437"/>
        <v>123.57050236167342</v>
      </c>
      <c r="DN139" s="2">
        <f t="shared" si="437"/>
        <v>117.94669149797572</v>
      </c>
      <c r="DO139" s="2">
        <f t="shared" si="437"/>
        <v>121.06762588904695</v>
      </c>
      <c r="DP139" s="2">
        <f t="shared" si="437"/>
        <v>125.46251201201203</v>
      </c>
      <c r="DQ139" s="2">
        <f t="shared" si="437"/>
        <v>119.90063632053105</v>
      </c>
      <c r="DR139" s="2">
        <f t="shared" si="437"/>
        <v>123.79431602655288</v>
      </c>
      <c r="DS139" s="2">
        <f t="shared" si="437"/>
        <v>129.75822372372375</v>
      </c>
      <c r="DT139" s="2">
        <f t="shared" si="437"/>
        <v>127.0465045045045</v>
      </c>
      <c r="DU139" s="2">
        <f t="shared" si="437"/>
        <v>130.64534453781516</v>
      </c>
      <c r="DV139" s="2">
        <f t="shared" si="437"/>
        <v>132.04932398112402</v>
      </c>
      <c r="DW139" s="2">
        <f t="shared" si="437"/>
        <v>130.39342863916551</v>
      </c>
      <c r="DX139" s="2">
        <f t="shared" si="437"/>
        <v>127.37874561403505</v>
      </c>
      <c r="DY139" s="2">
        <f t="shared" si="437"/>
        <v>121.5364772727273</v>
      </c>
      <c r="EA139" s="2">
        <f t="shared" si="228"/>
        <v>92.801190404515552</v>
      </c>
      <c r="EB139" s="2">
        <f t="shared" si="290"/>
        <v>94.06596074915322</v>
      </c>
      <c r="EC139" s="2">
        <f t="shared" si="291"/>
        <v>94.179422579602388</v>
      </c>
      <c r="ED139" s="2">
        <f t="shared" si="292"/>
        <v>93.39731983575733</v>
      </c>
      <c r="EE139" s="2">
        <f t="shared" si="293"/>
        <v>92.35712145515943</v>
      </c>
      <c r="EF139" s="2">
        <f t="shared" si="294"/>
        <v>90.24557694191742</v>
      </c>
      <c r="EG139" s="2">
        <f t="shared" si="295"/>
        <v>91.192147902869749</v>
      </c>
      <c r="EH139" s="2">
        <f t="shared" si="296"/>
        <v>94.383031499556338</v>
      </c>
      <c r="EI139" s="2">
        <f t="shared" si="297"/>
        <v>95.623831906043549</v>
      </c>
      <c r="EJ139" s="2">
        <f t="shared" si="298"/>
        <v>98.751334987683364</v>
      </c>
      <c r="EK139" s="2">
        <f t="shared" si="299"/>
        <v>97.828926175908833</v>
      </c>
      <c r="EL139" s="2">
        <f t="shared" si="300"/>
        <v>98.347899785206067</v>
      </c>
      <c r="EM139" s="2">
        <f t="shared" si="301"/>
        <v>97.628313703518955</v>
      </c>
      <c r="EN139" s="2">
        <f t="shared" si="302"/>
        <v>99.636186831196369</v>
      </c>
      <c r="EO139" s="2">
        <f t="shared" si="303"/>
        <v>101.93460607120251</v>
      </c>
      <c r="EQ139" s="2">
        <f t="shared" si="304"/>
        <v>92.538009014500304</v>
      </c>
      <c r="ER139" s="2">
        <f t="shared" ref="ER139:FE154" si="438">CV$228*$B139+CV$229</f>
        <v>94.154363696788934</v>
      </c>
      <c r="ES139" s="2">
        <f t="shared" si="438"/>
        <v>94.326990959034276</v>
      </c>
      <c r="ET139" s="2">
        <f t="shared" si="438"/>
        <v>93.660052364122606</v>
      </c>
      <c r="EU139" s="2">
        <f t="shared" si="438"/>
        <v>92.573812508720962</v>
      </c>
      <c r="EV139" s="2">
        <f t="shared" si="438"/>
        <v>90.696513104720424</v>
      </c>
      <c r="EW139" s="2">
        <f t="shared" si="438"/>
        <v>91.192747220233429</v>
      </c>
      <c r="EX139" s="2">
        <f t="shared" si="438"/>
        <v>94.792013502630567</v>
      </c>
      <c r="EY139" s="2">
        <f t="shared" si="438"/>
        <v>96.361921108706468</v>
      </c>
      <c r="EZ139" s="2">
        <f t="shared" si="438"/>
        <v>98.475250477364426</v>
      </c>
      <c r="FA139" s="2">
        <f t="shared" si="438"/>
        <v>97.97255105877818</v>
      </c>
      <c r="FB139" s="2">
        <f t="shared" si="438"/>
        <v>98.539796360519261</v>
      </c>
      <c r="FC139" s="2">
        <f t="shared" si="438"/>
        <v>97.883566075243309</v>
      </c>
      <c r="FD139" s="2">
        <f t="shared" si="438"/>
        <v>99.384869368522089</v>
      </c>
      <c r="FE139" s="2">
        <f t="shared" si="438"/>
        <v>101.37305347278489</v>
      </c>
      <c r="FG139" s="2">
        <f t="shared" si="306"/>
        <v>0.99867806441316087</v>
      </c>
      <c r="FH139" s="2">
        <f t="shared" ref="FH139:FU154" si="439">POWER(10,($B139-D$231)/D$229)/(1+POWER(10,($B139-D$231)/D$229))</f>
        <v>0.99864382673726559</v>
      </c>
      <c r="FI139" s="2">
        <f t="shared" si="439"/>
        <v>0.99859118889206377</v>
      </c>
      <c r="FJ139" s="2">
        <f t="shared" si="439"/>
        <v>0.99852355521707703</v>
      </c>
      <c r="FK139" s="2">
        <f t="shared" si="439"/>
        <v>0.99852561905115844</v>
      </c>
      <c r="FL139" s="2">
        <f t="shared" si="439"/>
        <v>0.9983404420745754</v>
      </c>
      <c r="FM139" s="2">
        <f t="shared" si="439"/>
        <v>0.99840045779043296</v>
      </c>
      <c r="FN139" s="2">
        <f t="shared" si="439"/>
        <v>0.99843544744121082</v>
      </c>
      <c r="FO139" s="2">
        <f t="shared" si="439"/>
        <v>0.99829680806154197</v>
      </c>
      <c r="FP139" s="2">
        <f t="shared" si="439"/>
        <v>0.99847790683372184</v>
      </c>
      <c r="FQ139" s="2">
        <f t="shared" si="439"/>
        <v>0.99830544696692591</v>
      </c>
      <c r="FR139" s="2">
        <f t="shared" si="439"/>
        <v>0.99834315648994498</v>
      </c>
      <c r="FS139" s="2">
        <f t="shared" si="439"/>
        <v>0.99828390861933991</v>
      </c>
      <c r="FT139" s="2">
        <f t="shared" si="439"/>
        <v>0.99835880606137795</v>
      </c>
      <c r="FU139" s="2">
        <f t="shared" si="439"/>
        <v>0.99812546529926771</v>
      </c>
      <c r="FW139" s="2">
        <f t="shared" si="324"/>
        <v>7.0268197317485098E-2</v>
      </c>
      <c r="FX139" s="2">
        <f t="shared" si="376"/>
        <v>9.741433837520401E-2</v>
      </c>
      <c r="FY139" s="2">
        <f t="shared" si="377"/>
        <v>9.13557475440962E-2</v>
      </c>
      <c r="FZ139" s="2">
        <f t="shared" si="378"/>
        <v>7.9565891296973307E-2</v>
      </c>
      <c r="GA139" s="2">
        <f t="shared" si="379"/>
        <v>8.7729793501340941E-2</v>
      </c>
      <c r="GB139" s="2">
        <f t="shared" si="380"/>
        <v>8.7722126924942717E-2</v>
      </c>
      <c r="GC139" s="2">
        <f t="shared" si="381"/>
        <v>8.9468356897153295E-2</v>
      </c>
      <c r="GD139" s="2">
        <f t="shared" si="382"/>
        <v>0.10023572604096993</v>
      </c>
      <c r="GE139" s="2">
        <f t="shared" si="383"/>
        <v>9.7421913668446519E-2</v>
      </c>
      <c r="GF139" s="2">
        <f t="shared" si="384"/>
        <v>9.5041954576979712E-2</v>
      </c>
      <c r="GG139" s="2">
        <f t="shared" si="385"/>
        <v>8.1484448347517405E-2</v>
      </c>
      <c r="GH139" s="2">
        <f t="shared" si="386"/>
        <v>7.5677674342206805E-2</v>
      </c>
      <c r="GI139" s="2">
        <f t="shared" si="387"/>
        <v>6.9414379837425572E-2</v>
      </c>
      <c r="GJ139" s="2">
        <f t="shared" si="388"/>
        <v>5.8994588105186041E-2</v>
      </c>
      <c r="GK139" s="2">
        <f t="shared" si="389"/>
        <v>5.8218778006560418E-2</v>
      </c>
      <c r="GM139" s="86">
        <f t="shared" si="325"/>
        <v>3.4619505673465265E-143</v>
      </c>
      <c r="GN139" s="86">
        <f t="shared" si="390"/>
        <v>1.5953665072335668E-154</v>
      </c>
      <c r="GO139" s="86">
        <f t="shared" si="391"/>
        <v>1.3610164028685206E-180</v>
      </c>
      <c r="GP139" s="86">
        <f t="shared" si="392"/>
        <v>9.6953744309661139E-220</v>
      </c>
      <c r="GQ139" s="86">
        <f t="shared" si="393"/>
        <v>2.419072413855059E-162</v>
      </c>
      <c r="GR139" s="86">
        <f t="shared" si="394"/>
        <v>2.079364879213635E-154</v>
      </c>
      <c r="GS139" s="86">
        <f t="shared" si="395"/>
        <v>2.3237698903777866E-136</v>
      </c>
      <c r="GT139" s="86">
        <f t="shared" si="396"/>
        <v>1.2695038827609931E-110</v>
      </c>
      <c r="GU139" s="86">
        <f t="shared" si="397"/>
        <v>1.3115802520526725E-131</v>
      </c>
      <c r="GV139" s="86">
        <f t="shared" si="398"/>
        <v>2.7687223591696935E-218</v>
      </c>
      <c r="GW139" s="86">
        <f t="shared" si="399"/>
        <v>4.5282401125971672E-199</v>
      </c>
      <c r="GX139" s="86">
        <f t="shared" si="400"/>
        <v>1.1699851045708986E-236</v>
      </c>
      <c r="GY139" s="86">
        <f t="shared" si="401"/>
        <v>2.8640342017427917E-167</v>
      </c>
      <c r="GZ139" s="86">
        <f t="shared" si="402"/>
        <v>1.996766289813908E-163</v>
      </c>
      <c r="HA139" s="86">
        <f t="shared" si="403"/>
        <v>4.3058530626988569E-138</v>
      </c>
      <c r="HC139" s="86">
        <f t="shared" si="326"/>
        <v>6.3480619327542972E-62</v>
      </c>
      <c r="HD139" s="86">
        <f t="shared" si="404"/>
        <v>1.6021110868375792E-68</v>
      </c>
      <c r="HE139" s="86">
        <f t="shared" si="405"/>
        <v>4.4650411366436487E-83</v>
      </c>
      <c r="HF139" s="86">
        <f t="shared" si="406"/>
        <v>1.5244564749017468E-99</v>
      </c>
      <c r="HG139" s="86">
        <f t="shared" si="407"/>
        <v>5.8250492093476083E-92</v>
      </c>
      <c r="HH139" s="86">
        <f t="shared" si="408"/>
        <v>7.4177366572937812E-117</v>
      </c>
      <c r="HI139" s="86">
        <f t="shared" si="409"/>
        <v>2.7099793085688345E-138</v>
      </c>
      <c r="HJ139" s="86">
        <f t="shared" si="410"/>
        <v>1.5804284066137498E-124</v>
      </c>
      <c r="HK139" s="86">
        <f t="shared" si="411"/>
        <v>2.5578705346155276E-82</v>
      </c>
      <c r="HL139" s="86">
        <f t="shared" si="412"/>
        <v>6.689887813422778E-89</v>
      </c>
      <c r="HM139" s="86">
        <f t="shared" si="413"/>
        <v>6.8703161547347611E-101</v>
      </c>
      <c r="HN139" s="86">
        <f t="shared" si="414"/>
        <v>7.5301396061098149E-55</v>
      </c>
      <c r="HO139" s="86">
        <f t="shared" si="415"/>
        <v>2.027753336935677E-59</v>
      </c>
      <c r="HP139" s="86">
        <f t="shared" si="416"/>
        <v>1.1531226195719182E-78</v>
      </c>
      <c r="HQ139" s="86">
        <f t="shared" si="417"/>
        <v>5.1688836830450459E-57</v>
      </c>
      <c r="HS139" s="86">
        <f t="shared" si="327"/>
        <v>0.44298501913694477</v>
      </c>
      <c r="HT139" s="86">
        <f t="shared" si="418"/>
        <v>0.45757056464766621</v>
      </c>
      <c r="HU139" s="86">
        <f t="shared" si="419"/>
        <v>0.50887941036342421</v>
      </c>
      <c r="HV139" s="86">
        <f t="shared" si="420"/>
        <v>0.48226823225315818</v>
      </c>
      <c r="HW139" s="86">
        <f t="shared" si="421"/>
        <v>0.51347645242398943</v>
      </c>
      <c r="HX139" s="86">
        <f t="shared" si="422"/>
        <v>0.51384567074470899</v>
      </c>
      <c r="HY139" s="86">
        <f t="shared" si="423"/>
        <v>0.51171122249497247</v>
      </c>
      <c r="HZ139" s="86">
        <f t="shared" si="424"/>
        <v>0.50110656293175038</v>
      </c>
      <c r="IA139" s="86">
        <f t="shared" si="425"/>
        <v>0.50576423162754924</v>
      </c>
      <c r="IB139" s="86">
        <f t="shared" si="426"/>
        <v>0.50849734924825885</v>
      </c>
      <c r="IC139" s="86">
        <f t="shared" si="427"/>
        <v>0.51306561340937495</v>
      </c>
      <c r="ID139" s="86">
        <f t="shared" si="428"/>
        <v>0.48278439134753331</v>
      </c>
      <c r="IE139" s="86">
        <f t="shared" si="429"/>
        <v>0.42304848802879752</v>
      </c>
      <c r="IF139" s="86">
        <f t="shared" si="430"/>
        <v>0.44693444164547924</v>
      </c>
      <c r="IG139" s="86">
        <f t="shared" si="431"/>
        <v>0.47984725045544474</v>
      </c>
      <c r="II139" s="86">
        <f t="shared" si="328"/>
        <v>5.7243689578012713E-14</v>
      </c>
      <c r="IJ139" s="86">
        <f t="shared" si="329"/>
        <v>1.6187770052275248E-10</v>
      </c>
      <c r="IK139" s="86">
        <f t="shared" si="330"/>
        <v>7.3571372283812654E-14</v>
      </c>
      <c r="IL139" s="86">
        <f t="shared" si="331"/>
        <v>2.204622636514556E-15</v>
      </c>
      <c r="IM139" s="86">
        <f t="shared" si="332"/>
        <v>1.2543883375675172E-14</v>
      </c>
      <c r="IN139" s="86">
        <f t="shared" si="333"/>
        <v>8.1895395368969464E-15</v>
      </c>
      <c r="IO139" s="86">
        <f t="shared" si="334"/>
        <v>1.7272120220441546E-14</v>
      </c>
      <c r="IP139" s="86">
        <f t="shared" si="335"/>
        <v>2.1220016576166272E-12</v>
      </c>
      <c r="IQ139" s="86">
        <f t="shared" si="336"/>
        <v>2.6641200468183188E-13</v>
      </c>
      <c r="IR139" s="86">
        <f t="shared" si="337"/>
        <v>1.1253062973072618E-12</v>
      </c>
      <c r="IS139" s="86">
        <f t="shared" si="338"/>
        <v>5.2849782272348505E-17</v>
      </c>
      <c r="IT139" s="86">
        <f t="shared" si="339"/>
        <v>1.6866113062336392E-14</v>
      </c>
      <c r="IU139" s="86">
        <f t="shared" si="340"/>
        <v>1.4792251375861424E-17</v>
      </c>
      <c r="IV139" s="86">
        <f t="shared" si="341"/>
        <v>4.9684159091204436E-14</v>
      </c>
      <c r="IW139" s="86">
        <f t="shared" si="342"/>
        <v>5.9237841206142835E-12</v>
      </c>
      <c r="IY139" s="86">
        <f t="shared" si="343"/>
        <v>0.442985019137002</v>
      </c>
      <c r="IZ139" s="86">
        <f t="shared" si="344"/>
        <v>0.45757056480954389</v>
      </c>
      <c r="JA139" s="86">
        <f t="shared" si="345"/>
        <v>0.50887941036349782</v>
      </c>
      <c r="JB139" s="86">
        <f t="shared" si="346"/>
        <v>0.4822682322531604</v>
      </c>
      <c r="JC139" s="86">
        <f t="shared" si="347"/>
        <v>0.51347645242400197</v>
      </c>
      <c r="JD139" s="86">
        <f t="shared" si="348"/>
        <v>0.51384567074471721</v>
      </c>
      <c r="JE139" s="86">
        <f t="shared" si="349"/>
        <v>0.51171122249498979</v>
      </c>
      <c r="JF139" s="86">
        <f t="shared" si="350"/>
        <v>0.50110656293387235</v>
      </c>
      <c r="JG139" s="86">
        <f t="shared" si="351"/>
        <v>0.5057642316278157</v>
      </c>
      <c r="JH139" s="86">
        <f t="shared" si="352"/>
        <v>0.50849734924938417</v>
      </c>
      <c r="JI139" s="86">
        <f t="shared" si="353"/>
        <v>0.51306561340937495</v>
      </c>
      <c r="JJ139" s="86">
        <f t="shared" si="354"/>
        <v>0.48278439134755019</v>
      </c>
      <c r="JK139" s="86">
        <f t="shared" si="355"/>
        <v>0.42304848802879752</v>
      </c>
      <c r="JL139" s="86">
        <f t="shared" si="356"/>
        <v>0.44693444164552892</v>
      </c>
      <c r="JM139" s="86">
        <f t="shared" si="357"/>
        <v>0.4798472504613685</v>
      </c>
    </row>
    <row r="140" spans="2:273" x14ac:dyDescent="0.25">
      <c r="B140" s="2">
        <v>113</v>
      </c>
      <c r="C140" s="37">
        <v>92.555999999999997</v>
      </c>
      <c r="D140" s="37">
        <v>93.93</v>
      </c>
      <c r="E140" s="37">
        <v>96</v>
      </c>
      <c r="F140" s="37">
        <v>99.825000000000003</v>
      </c>
      <c r="G140" s="37">
        <v>97.701999999999998</v>
      </c>
      <c r="H140" s="37">
        <v>95.807000000000002</v>
      </c>
      <c r="I140" s="37">
        <v>99.93</v>
      </c>
      <c r="J140" s="37">
        <v>97.332999999999998</v>
      </c>
      <c r="K140" s="37">
        <v>103.386</v>
      </c>
      <c r="L140" s="37">
        <v>105.351</v>
      </c>
      <c r="M140" s="37">
        <v>109.351</v>
      </c>
      <c r="N140" s="37">
        <v>114.77200000000001</v>
      </c>
      <c r="O140" s="37">
        <v>122.018</v>
      </c>
      <c r="P140" s="37">
        <v>140.017</v>
      </c>
      <c r="Q140" s="37">
        <v>176.71700000000001</v>
      </c>
      <c r="S140" s="4">
        <f t="shared" si="229"/>
        <v>92.671282820145066</v>
      </c>
      <c r="T140" s="4">
        <f t="shared" si="230"/>
        <v>94.749926903169211</v>
      </c>
      <c r="U140" s="4">
        <f t="shared" si="231"/>
        <v>96.223496085169828</v>
      </c>
      <c r="V140" s="4">
        <f t="shared" si="232"/>
        <v>99.858138834918933</v>
      </c>
      <c r="W140" s="4">
        <f t="shared" si="233"/>
        <v>98.670086628277886</v>
      </c>
      <c r="X140" s="4">
        <f t="shared" si="234"/>
        <v>97.253828733206248</v>
      </c>
      <c r="Y140" s="4">
        <f t="shared" si="235"/>
        <v>97.336264928389809</v>
      </c>
      <c r="Z140" s="4">
        <f t="shared" si="236"/>
        <v>99.976436036651023</v>
      </c>
      <c r="AA140" s="4">
        <f t="shared" si="237"/>
        <v>102.43072424716794</v>
      </c>
      <c r="AB140" s="4">
        <f t="shared" si="238"/>
        <v>106.1966712301051</v>
      </c>
      <c r="AC140" s="4">
        <f t="shared" si="239"/>
        <v>109.40738756300296</v>
      </c>
      <c r="AD140" s="4">
        <f t="shared" si="240"/>
        <v>113.38675399260873</v>
      </c>
      <c r="AE140" s="4">
        <f t="shared" si="241"/>
        <v>119.76423155729313</v>
      </c>
      <c r="AF140" s="4">
        <f t="shared" si="242"/>
        <v>139.84888235510832</v>
      </c>
      <c r="AG140" s="4">
        <f t="shared" si="243"/>
        <v>177.65547217818411</v>
      </c>
      <c r="AI140" s="4">
        <f t="shared" si="244"/>
        <v>-0.11528282014506885</v>
      </c>
      <c r="AJ140" s="4">
        <f t="shared" si="245"/>
        <v>-0.81992690316920402</v>
      </c>
      <c r="AK140" s="4">
        <f t="shared" si="246"/>
        <v>-0.22349608516982755</v>
      </c>
      <c r="AL140" s="4">
        <f t="shared" si="247"/>
        <v>-3.313883491892966E-2</v>
      </c>
      <c r="AM140" s="4">
        <f t="shared" si="248"/>
        <v>-0.96808662827788794</v>
      </c>
      <c r="AN140" s="4">
        <f t="shared" si="249"/>
        <v>-1.4468287332062459</v>
      </c>
      <c r="AO140" s="4">
        <f t="shared" si="250"/>
        <v>2.5937350716101975</v>
      </c>
      <c r="AP140" s="4">
        <f t="shared" si="251"/>
        <v>-2.6434360366510248</v>
      </c>
      <c r="AQ140" s="4">
        <f t="shared" si="252"/>
        <v>0.95527575283205124</v>
      </c>
      <c r="AR140" s="4">
        <f t="shared" si="253"/>
        <v>-0.84567123010509704</v>
      </c>
      <c r="AS140" s="4">
        <f t="shared" si="254"/>
        <v>-5.6387563002957108E-2</v>
      </c>
      <c r="AT140" s="4">
        <f t="shared" si="255"/>
        <v>1.3852460073912738</v>
      </c>
      <c r="AU140" s="4">
        <f t="shared" si="256"/>
        <v>2.2537684427068712</v>
      </c>
      <c r="AV140" s="4">
        <f t="shared" si="436"/>
        <v>0.16811764489168013</v>
      </c>
      <c r="AW140" s="4">
        <f t="shared" si="436"/>
        <v>-0.93847217818409945</v>
      </c>
      <c r="AY140" s="2">
        <f t="shared" si="308"/>
        <v>92.671282820145066</v>
      </c>
      <c r="AZ140" s="2">
        <f t="shared" si="359"/>
        <v>93.973759442562965</v>
      </c>
      <c r="BA140" s="2">
        <f t="shared" si="360"/>
        <v>94.084707824835007</v>
      </c>
      <c r="BB140" s="2">
        <f t="shared" si="361"/>
        <v>93.318491200592888</v>
      </c>
      <c r="BC140" s="2">
        <f t="shared" si="362"/>
        <v>92.278680849470987</v>
      </c>
      <c r="BD140" s="2">
        <f t="shared" si="363"/>
        <v>90.203921104764632</v>
      </c>
      <c r="BE140" s="2">
        <f t="shared" si="364"/>
        <v>91.124818201657376</v>
      </c>
      <c r="BF140" s="2">
        <f t="shared" si="365"/>
        <v>94.30131761157142</v>
      </c>
      <c r="BG140" s="2">
        <f t="shared" si="366"/>
        <v>95.559784132747993</v>
      </c>
      <c r="BH140" s="2">
        <f t="shared" si="367"/>
        <v>98.623209062429041</v>
      </c>
      <c r="BI140" s="2">
        <f t="shared" si="368"/>
        <v>97.756012355753313</v>
      </c>
      <c r="BJ140" s="2">
        <f t="shared" si="369"/>
        <v>98.285186988392979</v>
      </c>
      <c r="BK140" s="2">
        <f t="shared" si="370"/>
        <v>97.563133044002001</v>
      </c>
      <c r="BL140" s="2">
        <f t="shared" si="371"/>
        <v>99.53944510322755</v>
      </c>
      <c r="BM140" s="2">
        <f t="shared" si="372"/>
        <v>101.7736780921574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119.28545272045027</v>
      </c>
      <c r="DL140" s="2">
        <f t="shared" si="437"/>
        <v>127.71091435272044</v>
      </c>
      <c r="DM140" s="2">
        <f t="shared" si="437"/>
        <v>123.72696491228071</v>
      </c>
      <c r="DN140" s="2">
        <f t="shared" si="437"/>
        <v>118.04948016194334</v>
      </c>
      <c r="DO140" s="2">
        <f t="shared" si="437"/>
        <v>121.19659530583216</v>
      </c>
      <c r="DP140" s="2">
        <f t="shared" si="437"/>
        <v>125.66202230802232</v>
      </c>
      <c r="DQ140" s="2">
        <f t="shared" si="437"/>
        <v>120.04091465149359</v>
      </c>
      <c r="DR140" s="2">
        <f t="shared" si="437"/>
        <v>123.94321906116645</v>
      </c>
      <c r="DS140" s="2">
        <f t="shared" si="437"/>
        <v>129.9582392964393</v>
      </c>
      <c r="DT140" s="2">
        <f t="shared" si="437"/>
        <v>127.19113513513514</v>
      </c>
      <c r="DU140" s="2">
        <f t="shared" si="437"/>
        <v>130.83968347338939</v>
      </c>
      <c r="DV140" s="2">
        <f t="shared" si="437"/>
        <v>132.27540171600174</v>
      </c>
      <c r="DW140" s="2">
        <f t="shared" si="437"/>
        <v>130.61309198672359</v>
      </c>
      <c r="DX140" s="2">
        <f t="shared" si="437"/>
        <v>127.55793741109528</v>
      </c>
      <c r="DY140" s="2">
        <f t="shared" si="437"/>
        <v>121.64486898395725</v>
      </c>
      <c r="EA140" s="2">
        <f t="shared" si="228"/>
        <v>92.660436030103511</v>
      </c>
      <c r="EB140" s="2">
        <f t="shared" si="290"/>
        <v>93.922101065949391</v>
      </c>
      <c r="EC140" s="2">
        <f t="shared" si="291"/>
        <v>94.03101013415224</v>
      </c>
      <c r="ED140" s="2">
        <f t="shared" si="292"/>
        <v>93.260934341302445</v>
      </c>
      <c r="EE140" s="2">
        <f t="shared" si="293"/>
        <v>92.217776913926073</v>
      </c>
      <c r="EF140" s="2">
        <f t="shared" si="294"/>
        <v>90.10454835549335</v>
      </c>
      <c r="EG140" s="2">
        <f t="shared" si="295"/>
        <v>91.082488189845463</v>
      </c>
      <c r="EH140" s="2">
        <f t="shared" si="296"/>
        <v>94.211926353149948</v>
      </c>
      <c r="EI140" s="2">
        <f t="shared" si="297"/>
        <v>95.423572547100548</v>
      </c>
      <c r="EJ140" s="2">
        <f t="shared" si="298"/>
        <v>98.613548908492987</v>
      </c>
      <c r="EK140" s="2">
        <f t="shared" si="299"/>
        <v>97.691203392573868</v>
      </c>
      <c r="EL140" s="2">
        <f t="shared" si="300"/>
        <v>98.216930997449325</v>
      </c>
      <c r="EM140" s="2">
        <f t="shared" si="301"/>
        <v>97.49059980812774</v>
      </c>
      <c r="EN140" s="2">
        <f t="shared" si="302"/>
        <v>99.514918128795898</v>
      </c>
      <c r="EO140" s="2">
        <f t="shared" si="303"/>
        <v>101.77759879420013</v>
      </c>
      <c r="EQ140" s="2">
        <f t="shared" si="304"/>
        <v>92.38267648421899</v>
      </c>
      <c r="ER140" s="2">
        <f t="shared" si="438"/>
        <v>94.015297470104144</v>
      </c>
      <c r="ES140" s="2">
        <f t="shared" si="438"/>
        <v>94.187495092047186</v>
      </c>
      <c r="ET140" s="2">
        <f t="shared" si="438"/>
        <v>93.540150836714574</v>
      </c>
      <c r="EU140" s="2">
        <f t="shared" si="438"/>
        <v>92.447709677419354</v>
      </c>
      <c r="EV140" s="2">
        <f t="shared" si="438"/>
        <v>90.58209375366755</v>
      </c>
      <c r="EW140" s="2">
        <f t="shared" si="438"/>
        <v>91.083305763540864</v>
      </c>
      <c r="EX140" s="2">
        <f t="shared" si="438"/>
        <v>94.643351320062933</v>
      </c>
      <c r="EY140" s="2">
        <f t="shared" si="438"/>
        <v>96.203717016404809</v>
      </c>
      <c r="EZ140" s="2">
        <f t="shared" si="438"/>
        <v>98.322882088962984</v>
      </c>
      <c r="FA140" s="2">
        <f t="shared" si="438"/>
        <v>97.844301333318199</v>
      </c>
      <c r="FB140" s="2">
        <f t="shared" si="438"/>
        <v>98.420677506542432</v>
      </c>
      <c r="FC140" s="2">
        <f t="shared" si="438"/>
        <v>97.764200591917884</v>
      </c>
      <c r="FD140" s="2">
        <f t="shared" si="438"/>
        <v>99.243564680222505</v>
      </c>
      <c r="FE140" s="2">
        <f t="shared" si="438"/>
        <v>101.18068849246244</v>
      </c>
      <c r="FG140" s="2">
        <f t="shared" si="306"/>
        <v>0.99879424016670837</v>
      </c>
      <c r="FH140" s="2">
        <f t="shared" si="439"/>
        <v>0.99876300767584481</v>
      </c>
      <c r="FI140" s="2">
        <f t="shared" si="439"/>
        <v>0.99871498970894412</v>
      </c>
      <c r="FJ140" s="2">
        <f t="shared" si="439"/>
        <v>0.99865329140181824</v>
      </c>
      <c r="FK140" s="2">
        <f t="shared" si="439"/>
        <v>0.9986551741296722</v>
      </c>
      <c r="FL140" s="2">
        <f t="shared" si="439"/>
        <v>0.99848624414013698</v>
      </c>
      <c r="FM140" s="2">
        <f t="shared" si="439"/>
        <v>0.99854099482301173</v>
      </c>
      <c r="FN140" s="2">
        <f t="shared" si="439"/>
        <v>0.99857291464984066</v>
      </c>
      <c r="FO140" s="2">
        <f t="shared" si="439"/>
        <v>0.99844643766999819</v>
      </c>
      <c r="FP140" s="2">
        <f t="shared" si="439"/>
        <v>0.99861164859513407</v>
      </c>
      <c r="FQ140" s="2">
        <f t="shared" si="439"/>
        <v>0.99845431880135271</v>
      </c>
      <c r="FR140" s="2">
        <f t="shared" si="439"/>
        <v>0.99848872043892611</v>
      </c>
      <c r="FS140" s="2">
        <f t="shared" si="439"/>
        <v>0.99843466969864425</v>
      </c>
      <c r="FT140" s="2">
        <f t="shared" si="439"/>
        <v>0.99850299716038748</v>
      </c>
      <c r="FU140" s="2">
        <f t="shared" si="439"/>
        <v>0.99829012200907075</v>
      </c>
      <c r="FW140" s="2">
        <f t="shared" si="324"/>
        <v>7.652873126897014E-2</v>
      </c>
      <c r="FX140" s="2">
        <f t="shared" si="376"/>
        <v>0.1058181807009269</v>
      </c>
      <c r="FY140" s="2">
        <f t="shared" si="377"/>
        <v>9.9294420365827613E-2</v>
      </c>
      <c r="FZ140" s="2">
        <f t="shared" si="378"/>
        <v>8.6577662475465361E-2</v>
      </c>
      <c r="GA140" s="2">
        <f t="shared" si="379"/>
        <v>9.538645361684979E-2</v>
      </c>
      <c r="GB140" s="2">
        <f t="shared" si="380"/>
        <v>9.5378187891379848E-2</v>
      </c>
      <c r="GC140" s="2">
        <f t="shared" si="381"/>
        <v>9.726057404214411E-2</v>
      </c>
      <c r="GD140" s="2">
        <f t="shared" si="382"/>
        <v>0.10885361246614156</v>
      </c>
      <c r="GE140" s="2">
        <f t="shared" si="383"/>
        <v>0.10582633288440277</v>
      </c>
      <c r="GF140" s="2">
        <f t="shared" si="384"/>
        <v>0.10326454907346307</v>
      </c>
      <c r="GG140" s="2">
        <f t="shared" si="385"/>
        <v>8.8649009181967872E-2</v>
      </c>
      <c r="GH140" s="2">
        <f t="shared" si="386"/>
        <v>8.2377461778215866E-2</v>
      </c>
      <c r="GI140" s="2">
        <f t="shared" si="387"/>
        <v>7.5605029065044335E-2</v>
      </c>
      <c r="GJ140" s="2">
        <f t="shared" si="388"/>
        <v>6.4320188879154791E-2</v>
      </c>
      <c r="GK140" s="2">
        <f t="shared" si="389"/>
        <v>6.3479068747429673E-2</v>
      </c>
      <c r="GM140" s="86">
        <f t="shared" si="325"/>
        <v>1.0544054987332189E-148</v>
      </c>
      <c r="GN140" s="86">
        <f t="shared" si="390"/>
        <v>2.3257631775461329E-160</v>
      </c>
      <c r="GO140" s="86">
        <f t="shared" si="391"/>
        <v>2.2894810264252721E-187</v>
      </c>
      <c r="GP140" s="86">
        <f t="shared" si="392"/>
        <v>4.0833926108705335E-228</v>
      </c>
      <c r="GQ140" s="86">
        <f t="shared" si="393"/>
        <v>2.2010273823244666E-168</v>
      </c>
      <c r="GR140" s="86">
        <f t="shared" si="394"/>
        <v>3.4658568728539533E-160</v>
      </c>
      <c r="GS140" s="86">
        <f t="shared" si="395"/>
        <v>1.6309065832100193E-141</v>
      </c>
      <c r="GT140" s="86">
        <f t="shared" si="396"/>
        <v>9.259813359512167E-115</v>
      </c>
      <c r="GU140" s="86">
        <f t="shared" si="397"/>
        <v>1.4435488026295417E-136</v>
      </c>
      <c r="GV140" s="86">
        <f t="shared" si="398"/>
        <v>1.824258889988401E-226</v>
      </c>
      <c r="GW140" s="86">
        <f t="shared" si="399"/>
        <v>1.4782450192638267E-206</v>
      </c>
      <c r="GX140" s="86">
        <f t="shared" si="400"/>
        <v>1.1999622925864346E-245</v>
      </c>
      <c r="GY140" s="86">
        <f t="shared" si="401"/>
        <v>1.1957121496628629E-173</v>
      </c>
      <c r="GZ140" s="86">
        <f t="shared" si="402"/>
        <v>1.2107145340144677E-169</v>
      </c>
      <c r="HA140" s="86">
        <f t="shared" si="403"/>
        <v>2.8181662194569109E-143</v>
      </c>
      <c r="HC140" s="86">
        <f t="shared" si="326"/>
        <v>9.8548391779349711E-66</v>
      </c>
      <c r="HD140" s="86">
        <f t="shared" si="404"/>
        <v>1.1383594546200017E-72</v>
      </c>
      <c r="HE140" s="86">
        <f t="shared" si="405"/>
        <v>5.3681361195188701E-88</v>
      </c>
      <c r="HF140" s="86">
        <f t="shared" si="406"/>
        <v>1.2482533993506623E-105</v>
      </c>
      <c r="HG140" s="86">
        <f t="shared" si="407"/>
        <v>2.5751063132769911E-97</v>
      </c>
      <c r="HH140" s="86">
        <f t="shared" si="408"/>
        <v>9.9222449473165283E-124</v>
      </c>
      <c r="HI140" s="86">
        <f t="shared" si="409"/>
        <v>1.7715211059020712E-146</v>
      </c>
      <c r="HJ140" s="86">
        <f t="shared" si="410"/>
        <v>9.5666226462267969E-132</v>
      </c>
      <c r="HK140" s="86">
        <f t="shared" si="411"/>
        <v>4.2784286851768689E-87</v>
      </c>
      <c r="HL140" s="86">
        <f t="shared" si="412"/>
        <v>4.8089452544047776E-94</v>
      </c>
      <c r="HM140" s="86">
        <f t="shared" si="413"/>
        <v>8.3502974045194303E-107</v>
      </c>
      <c r="HN140" s="86">
        <f t="shared" si="414"/>
        <v>3.8490090878726257E-58</v>
      </c>
      <c r="HO140" s="86">
        <f t="shared" si="415"/>
        <v>4.3613433485009819E-63</v>
      </c>
      <c r="HP140" s="86">
        <f t="shared" si="416"/>
        <v>1.4260648466932215E-83</v>
      </c>
      <c r="HQ140" s="86">
        <f t="shared" si="417"/>
        <v>1.936843919316729E-60</v>
      </c>
      <c r="HS140" s="86">
        <f t="shared" si="327"/>
        <v>0.48993104628839595</v>
      </c>
      <c r="HT140" s="86">
        <f t="shared" si="418"/>
        <v>0.40256328561823002</v>
      </c>
      <c r="HU140" s="86">
        <f t="shared" si="419"/>
        <v>0.47572512891937679</v>
      </c>
      <c r="HV140" s="86">
        <f t="shared" si="420"/>
        <v>0.51148731696460092</v>
      </c>
      <c r="HW140" s="86">
        <f t="shared" si="421"/>
        <v>0.50143885438416058</v>
      </c>
      <c r="HX140" s="86">
        <f t="shared" si="422"/>
        <v>0.49610281087732788</v>
      </c>
      <c r="HY140" s="86">
        <f t="shared" si="423"/>
        <v>0.4834409344497877</v>
      </c>
      <c r="HZ140" s="86">
        <f t="shared" si="424"/>
        <v>0.45981519213965477</v>
      </c>
      <c r="IA140" s="86">
        <f t="shared" si="425"/>
        <v>0.4679432419173345</v>
      </c>
      <c r="IB140" s="86">
        <f t="shared" si="426"/>
        <v>0.47619166991334383</v>
      </c>
      <c r="IC140" s="86">
        <f t="shared" si="427"/>
        <v>0.50185429739112508</v>
      </c>
      <c r="ID140" s="86">
        <f t="shared" si="428"/>
        <v>0.51092638159862935</v>
      </c>
      <c r="IE140" s="86">
        <f t="shared" si="429"/>
        <v>0.48223697072012761</v>
      </c>
      <c r="IF140" s="86">
        <f t="shared" si="430"/>
        <v>0.51424728650756257</v>
      </c>
      <c r="IG140" s="86">
        <f t="shared" si="431"/>
        <v>0.54097379978689708</v>
      </c>
      <c r="II140" s="86">
        <f t="shared" si="328"/>
        <v>4.2836631020593394E-13</v>
      </c>
      <c r="IJ140" s="86">
        <f t="shared" si="329"/>
        <v>8.8217953183155771E-10</v>
      </c>
      <c r="IK140" s="86">
        <f t="shared" si="330"/>
        <v>6.8994371695363262E-13</v>
      </c>
      <c r="IL140" s="86">
        <f t="shared" si="331"/>
        <v>2.3298678602858823E-14</v>
      </c>
      <c r="IM140" s="86">
        <f t="shared" si="332"/>
        <v>1.2905069661170672E-13</v>
      </c>
      <c r="IN140" s="86">
        <f t="shared" si="333"/>
        <v>8.7018627993390367E-14</v>
      </c>
      <c r="IO140" s="86">
        <f t="shared" si="334"/>
        <v>1.7710797616811229E-13</v>
      </c>
      <c r="IP140" s="86">
        <f t="shared" si="335"/>
        <v>1.6801988381281798E-11</v>
      </c>
      <c r="IQ140" s="86">
        <f t="shared" si="336"/>
        <v>2.4180691044163802E-12</v>
      </c>
      <c r="IR140" s="86">
        <f t="shared" si="337"/>
        <v>8.8822883395933429E-12</v>
      </c>
      <c r="IS140" s="86">
        <f t="shared" si="338"/>
        <v>7.5334950511535079E-16</v>
      </c>
      <c r="IT140" s="86">
        <f t="shared" si="339"/>
        <v>1.4665252410787784E-13</v>
      </c>
      <c r="IU140" s="86">
        <f t="shared" si="340"/>
        <v>1.9333829668314312E-16</v>
      </c>
      <c r="IV140" s="86">
        <f t="shared" si="341"/>
        <v>3.2832208267465846E-13</v>
      </c>
      <c r="IW140" s="86">
        <f t="shared" si="342"/>
        <v>2.8566751490323279E-11</v>
      </c>
      <c r="IY140" s="86">
        <f t="shared" si="343"/>
        <v>0.48993104628882433</v>
      </c>
      <c r="IZ140" s="86">
        <f t="shared" si="344"/>
        <v>0.40256328650040957</v>
      </c>
      <c r="JA140" s="86">
        <f t="shared" si="345"/>
        <v>0.47572512892006674</v>
      </c>
      <c r="JB140" s="86">
        <f t="shared" si="346"/>
        <v>0.51148731696462424</v>
      </c>
      <c r="JC140" s="86">
        <f t="shared" si="347"/>
        <v>0.50143885438428959</v>
      </c>
      <c r="JD140" s="86">
        <f t="shared" si="348"/>
        <v>0.49610281087741492</v>
      </c>
      <c r="JE140" s="86">
        <f t="shared" si="349"/>
        <v>0.48344093444996478</v>
      </c>
      <c r="JF140" s="86">
        <f t="shared" si="350"/>
        <v>0.45981519215645678</v>
      </c>
      <c r="JG140" s="86">
        <f t="shared" si="351"/>
        <v>0.46794324191975256</v>
      </c>
      <c r="JH140" s="86">
        <f t="shared" si="352"/>
        <v>0.47619166992222611</v>
      </c>
      <c r="JI140" s="86">
        <f t="shared" si="353"/>
        <v>0.50185429739112586</v>
      </c>
      <c r="JJ140" s="86">
        <f t="shared" si="354"/>
        <v>0.51092638159877601</v>
      </c>
      <c r="JK140" s="86">
        <f t="shared" si="355"/>
        <v>0.48223697072012778</v>
      </c>
      <c r="JL140" s="86">
        <f t="shared" si="356"/>
        <v>0.51424728650789087</v>
      </c>
      <c r="JM140" s="86">
        <f t="shared" si="357"/>
        <v>0.54097379981546379</v>
      </c>
    </row>
    <row r="141" spans="2:273" x14ac:dyDescent="0.25">
      <c r="B141" s="2">
        <v>114</v>
      </c>
      <c r="C141" s="37">
        <v>92.174999999999997</v>
      </c>
      <c r="D141" s="37">
        <v>93.981999999999999</v>
      </c>
      <c r="E141" s="37">
        <v>94.456000000000003</v>
      </c>
      <c r="F141" s="37">
        <v>99.367999999999995</v>
      </c>
      <c r="G141" s="37">
        <v>94.350999999999999</v>
      </c>
      <c r="H141" s="37">
        <v>94.456000000000003</v>
      </c>
      <c r="I141" s="37">
        <v>96.105000000000004</v>
      </c>
      <c r="J141" s="37">
        <v>96.683999999999997</v>
      </c>
      <c r="K141" s="37">
        <v>100.123</v>
      </c>
      <c r="L141" s="37">
        <v>103.63200000000001</v>
      </c>
      <c r="M141" s="37">
        <v>105.91200000000001</v>
      </c>
      <c r="N141" s="37">
        <v>110.316</v>
      </c>
      <c r="O141" s="37">
        <v>119.07</v>
      </c>
      <c r="P141" s="37">
        <v>137.96700000000001</v>
      </c>
      <c r="Q141" s="37">
        <v>173.35</v>
      </c>
      <c r="S141" s="4">
        <f t="shared" si="229"/>
        <v>92.524948161249284</v>
      </c>
      <c r="T141" s="4">
        <f t="shared" si="230"/>
        <v>94.302422768774122</v>
      </c>
      <c r="U141" s="4">
        <f t="shared" si="231"/>
        <v>95.312630123228075</v>
      </c>
      <c r="V141" s="4">
        <f t="shared" si="232"/>
        <v>98.273401230717468</v>
      </c>
      <c r="W141" s="4">
        <f t="shared" si="233"/>
        <v>96.52053767214521</v>
      </c>
      <c r="X141" s="4">
        <f t="shared" si="234"/>
        <v>94.799981404516174</v>
      </c>
      <c r="Y141" s="4">
        <f t="shared" si="235"/>
        <v>95.051367155205327</v>
      </c>
      <c r="Z141" s="4">
        <f t="shared" si="236"/>
        <v>97.705835492209602</v>
      </c>
      <c r="AA141" s="4">
        <f t="shared" si="237"/>
        <v>99.702974314337212</v>
      </c>
      <c r="AB141" s="4">
        <f t="shared" si="238"/>
        <v>103.43254520553374</v>
      </c>
      <c r="AC141" s="4">
        <f t="shared" si="239"/>
        <v>105.44258810859154</v>
      </c>
      <c r="AD141" s="4">
        <f t="shared" si="240"/>
        <v>110.140095027531</v>
      </c>
      <c r="AE141" s="4">
        <f t="shared" si="241"/>
        <v>116.37829449565389</v>
      </c>
      <c r="AF141" s="4">
        <f t="shared" si="242"/>
        <v>138.34059064096218</v>
      </c>
      <c r="AG141" s="4">
        <f t="shared" si="243"/>
        <v>175.74367364925405</v>
      </c>
      <c r="AI141" s="4">
        <f t="shared" si="244"/>
        <v>-0.34994816124928718</v>
      </c>
      <c r="AJ141" s="4">
        <f t="shared" si="245"/>
        <v>-0.32042276877412235</v>
      </c>
      <c r="AK141" s="4">
        <f t="shared" si="246"/>
        <v>-0.85663012322807219</v>
      </c>
      <c r="AL141" s="4">
        <f t="shared" si="247"/>
        <v>1.094598769282527</v>
      </c>
      <c r="AM141" s="4">
        <f t="shared" si="248"/>
        <v>-2.1695376721452106</v>
      </c>
      <c r="AN141" s="4">
        <f t="shared" si="249"/>
        <v>-0.3439814045161711</v>
      </c>
      <c r="AO141" s="4">
        <f t="shared" si="250"/>
        <v>1.0536328447946772</v>
      </c>
      <c r="AP141" s="4">
        <f t="shared" si="251"/>
        <v>-1.021835492209604</v>
      </c>
      <c r="AQ141" s="4">
        <f t="shared" si="252"/>
        <v>0.42002568566279308</v>
      </c>
      <c r="AR141" s="4">
        <f t="shared" si="253"/>
        <v>0.1994547944662628</v>
      </c>
      <c r="AS141" s="4">
        <f t="shared" si="254"/>
        <v>0.46941189140846973</v>
      </c>
      <c r="AT141" s="4">
        <f t="shared" si="255"/>
        <v>0.17590497246899872</v>
      </c>
      <c r="AU141" s="4">
        <f t="shared" si="256"/>
        <v>2.6917055043461033</v>
      </c>
      <c r="AV141" s="4">
        <f t="shared" si="436"/>
        <v>-0.37359064096216343</v>
      </c>
      <c r="AW141" s="4">
        <f t="shared" si="436"/>
        <v>-2.3936736492540547</v>
      </c>
      <c r="AY141" s="2">
        <f t="shared" si="308"/>
        <v>92.524948161249284</v>
      </c>
      <c r="AZ141" s="2">
        <f t="shared" si="359"/>
        <v>93.828015611942917</v>
      </c>
      <c r="BA141" s="2">
        <f t="shared" si="360"/>
        <v>93.935598016152539</v>
      </c>
      <c r="BB141" s="2">
        <f t="shared" si="361"/>
        <v>93.183130324463718</v>
      </c>
      <c r="BC141" s="2">
        <f t="shared" si="362"/>
        <v>92.139509595409123</v>
      </c>
      <c r="BD141" s="2">
        <f t="shared" si="363"/>
        <v>90.065329595147432</v>
      </c>
      <c r="BE141" s="2">
        <f t="shared" si="364"/>
        <v>91.011808388428975</v>
      </c>
      <c r="BF141" s="2">
        <f t="shared" si="365"/>
        <v>94.133547093347531</v>
      </c>
      <c r="BG141" s="2">
        <f t="shared" si="366"/>
        <v>95.367258829280701</v>
      </c>
      <c r="BH141" s="2">
        <f t="shared" si="367"/>
        <v>98.478087984553369</v>
      </c>
      <c r="BI141" s="2">
        <f t="shared" si="368"/>
        <v>97.616351985703844</v>
      </c>
      <c r="BJ141" s="2">
        <f t="shared" si="369"/>
        <v>98.152723758986951</v>
      </c>
      <c r="BK141" s="2">
        <f t="shared" si="370"/>
        <v>97.424715412598587</v>
      </c>
      <c r="BL141" s="2">
        <f t="shared" si="371"/>
        <v>99.411927689930081</v>
      </c>
      <c r="BM141" s="2">
        <f t="shared" si="372"/>
        <v>101.60825154203249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119.44989258911819</v>
      </c>
      <c r="DL141" s="2">
        <f t="shared" si="437"/>
        <v>127.91857814258911</v>
      </c>
      <c r="DM141" s="2">
        <f t="shared" si="437"/>
        <v>123.88342746288799</v>
      </c>
      <c r="DN141" s="2">
        <f t="shared" si="437"/>
        <v>118.15226882591094</v>
      </c>
      <c r="DO141" s="2">
        <f t="shared" si="437"/>
        <v>121.32556472261737</v>
      </c>
      <c r="DP141" s="2">
        <f t="shared" si="437"/>
        <v>125.86153260403262</v>
      </c>
      <c r="DQ141" s="2">
        <f t="shared" si="437"/>
        <v>120.18119298245614</v>
      </c>
      <c r="DR141" s="2">
        <f t="shared" si="437"/>
        <v>124.09212209578</v>
      </c>
      <c r="DS141" s="2">
        <f t="shared" si="437"/>
        <v>130.15825486915489</v>
      </c>
      <c r="DT141" s="2">
        <f t="shared" si="437"/>
        <v>127.33576576576576</v>
      </c>
      <c r="DU141" s="2">
        <f t="shared" si="437"/>
        <v>131.03402240896361</v>
      </c>
      <c r="DV141" s="2">
        <f t="shared" si="437"/>
        <v>132.50147945087946</v>
      </c>
      <c r="DW141" s="2">
        <f t="shared" si="437"/>
        <v>130.83275533428167</v>
      </c>
      <c r="DX141" s="2">
        <f t="shared" si="437"/>
        <v>127.73712920815549</v>
      </c>
      <c r="DY141" s="2">
        <f t="shared" si="437"/>
        <v>121.75326069518719</v>
      </c>
      <c r="EA141" s="2">
        <f t="shared" si="228"/>
        <v>92.519681655691471</v>
      </c>
      <c r="EB141" s="2">
        <f t="shared" si="290"/>
        <v>93.778241382745563</v>
      </c>
      <c r="EC141" s="2">
        <f t="shared" si="291"/>
        <v>93.882597688702106</v>
      </c>
      <c r="ED141" s="2">
        <f t="shared" si="292"/>
        <v>93.124548846847546</v>
      </c>
      <c r="EE141" s="2">
        <f t="shared" si="293"/>
        <v>92.078432372692717</v>
      </c>
      <c r="EF141" s="2">
        <f t="shared" si="294"/>
        <v>89.963519769069279</v>
      </c>
      <c r="EG141" s="2">
        <f t="shared" si="295"/>
        <v>90.972828476821192</v>
      </c>
      <c r="EH141" s="2">
        <f t="shared" si="296"/>
        <v>94.040821206743558</v>
      </c>
      <c r="EI141" s="2">
        <f t="shared" si="297"/>
        <v>95.223313188157562</v>
      </c>
      <c r="EJ141" s="2">
        <f t="shared" si="298"/>
        <v>98.47576282930261</v>
      </c>
      <c r="EK141" s="2">
        <f t="shared" si="299"/>
        <v>97.553480609238918</v>
      </c>
      <c r="EL141" s="2">
        <f t="shared" si="300"/>
        <v>98.085962209692582</v>
      </c>
      <c r="EM141" s="2">
        <f t="shared" si="301"/>
        <v>97.352885912736511</v>
      </c>
      <c r="EN141" s="2">
        <f t="shared" si="302"/>
        <v>99.393649426395442</v>
      </c>
      <c r="EO141" s="2">
        <f t="shared" si="303"/>
        <v>101.62059151719774</v>
      </c>
      <c r="EQ141" s="2">
        <f t="shared" si="304"/>
        <v>92.227343953937677</v>
      </c>
      <c r="ER141" s="2">
        <f t="shared" si="438"/>
        <v>93.876231243419369</v>
      </c>
      <c r="ES141" s="2">
        <f t="shared" si="438"/>
        <v>94.047999225060082</v>
      </c>
      <c r="ET141" s="2">
        <f t="shared" si="438"/>
        <v>93.420249309306541</v>
      </c>
      <c r="EU141" s="2">
        <f t="shared" si="438"/>
        <v>92.321606846117746</v>
      </c>
      <c r="EV141" s="2">
        <f t="shared" si="438"/>
        <v>90.467674402614676</v>
      </c>
      <c r="EW141" s="2">
        <f t="shared" si="438"/>
        <v>90.973864306848284</v>
      </c>
      <c r="EX141" s="2">
        <f t="shared" si="438"/>
        <v>94.494689137495286</v>
      </c>
      <c r="EY141" s="2">
        <f t="shared" si="438"/>
        <v>96.04551292410315</v>
      </c>
      <c r="EZ141" s="2">
        <f t="shared" si="438"/>
        <v>98.170513700561528</v>
      </c>
      <c r="FA141" s="2">
        <f t="shared" si="438"/>
        <v>97.716051607858219</v>
      </c>
      <c r="FB141" s="2">
        <f t="shared" si="438"/>
        <v>98.301558652565589</v>
      </c>
      <c r="FC141" s="2">
        <f t="shared" si="438"/>
        <v>97.644835108592474</v>
      </c>
      <c r="FD141" s="2">
        <f t="shared" si="438"/>
        <v>99.102259991922921</v>
      </c>
      <c r="FE141" s="2">
        <f t="shared" si="438"/>
        <v>100.98832351214</v>
      </c>
      <c r="FG141" s="2">
        <f t="shared" si="306"/>
        <v>0.9989002172822552</v>
      </c>
      <c r="FH141" s="2">
        <f t="shared" si="439"/>
        <v>0.99887172678875191</v>
      </c>
      <c r="FI141" s="2">
        <f t="shared" si="439"/>
        <v>0.99882792416280153</v>
      </c>
      <c r="FJ141" s="2">
        <f t="shared" si="439"/>
        <v>0.99877164160574394</v>
      </c>
      <c r="FK141" s="2">
        <f t="shared" si="439"/>
        <v>0.99877335908067277</v>
      </c>
      <c r="FL141" s="2">
        <f t="shared" si="439"/>
        <v>0.9986192543404806</v>
      </c>
      <c r="FM141" s="2">
        <f t="shared" si="439"/>
        <v>0.99866920062035625</v>
      </c>
      <c r="FN141" s="2">
        <f t="shared" si="439"/>
        <v>0.99869831924246444</v>
      </c>
      <c r="FO141" s="2">
        <f t="shared" si="439"/>
        <v>0.99858294060815811</v>
      </c>
      <c r="FP141" s="2">
        <f t="shared" si="439"/>
        <v>0.99873365377323076</v>
      </c>
      <c r="FQ141" s="2">
        <f t="shared" si="439"/>
        <v>0.99859013024585919</v>
      </c>
      <c r="FR141" s="2">
        <f t="shared" si="439"/>
        <v>0.99862151335305982</v>
      </c>
      <c r="FS141" s="2">
        <f t="shared" si="439"/>
        <v>0.99857220514480849</v>
      </c>
      <c r="FT141" s="2">
        <f t="shared" si="439"/>
        <v>0.99863453732495144</v>
      </c>
      <c r="FU141" s="2">
        <f t="shared" si="439"/>
        <v>0.99844033808602406</v>
      </c>
      <c r="FW141" s="2">
        <f t="shared" si="324"/>
        <v>8.3297073439063979E-2</v>
      </c>
      <c r="FX141" s="2">
        <f t="shared" si="376"/>
        <v>0.11485475875612755</v>
      </c>
      <c r="FY141" s="2">
        <f t="shared" si="377"/>
        <v>0.10784107674539835</v>
      </c>
      <c r="FZ141" s="2">
        <f t="shared" si="378"/>
        <v>9.4144146611421425E-2</v>
      </c>
      <c r="GA141" s="2">
        <f t="shared" si="379"/>
        <v>0.10363543939484195</v>
      </c>
      <c r="GB141" s="2">
        <f t="shared" si="380"/>
        <v>0.10362654073713935</v>
      </c>
      <c r="GC141" s="2">
        <f t="shared" si="381"/>
        <v>0.10565270401962433</v>
      </c>
      <c r="GD141" s="2">
        <f t="shared" si="382"/>
        <v>0.11811516713469601</v>
      </c>
      <c r="GE141" s="2">
        <f t="shared" si="383"/>
        <v>0.11486351768529214</v>
      </c>
      <c r="GF141" s="2">
        <f t="shared" si="384"/>
        <v>0.11211039557600185</v>
      </c>
      <c r="GG141" s="2">
        <f t="shared" si="385"/>
        <v>9.6377418865126921E-2</v>
      </c>
      <c r="GH141" s="2">
        <f t="shared" si="386"/>
        <v>8.9612880771040501E-2</v>
      </c>
      <c r="GI141" s="2">
        <f t="shared" si="387"/>
        <v>8.2298957800067976E-2</v>
      </c>
      <c r="GJ141" s="2">
        <f t="shared" si="388"/>
        <v>7.0090736904419929E-2</v>
      </c>
      <c r="GK141" s="2">
        <f t="shared" si="389"/>
        <v>6.9179734161682091E-2</v>
      </c>
      <c r="GM141" s="86">
        <f t="shared" si="325"/>
        <v>2.5193363470468552E-154</v>
      </c>
      <c r="GN141" s="86">
        <f t="shared" si="390"/>
        <v>2.6361576299430849E-166</v>
      </c>
      <c r="GO141" s="86">
        <f t="shared" si="391"/>
        <v>2.8824806762869734E-194</v>
      </c>
      <c r="GP141" s="86">
        <f t="shared" si="392"/>
        <v>1.1957562151581939E-236</v>
      </c>
      <c r="GQ141" s="86">
        <f t="shared" si="393"/>
        <v>1.5493803174553651E-174</v>
      </c>
      <c r="GR141" s="86">
        <f t="shared" si="394"/>
        <v>4.5129510604520612E-166</v>
      </c>
      <c r="GS141" s="86">
        <f t="shared" si="395"/>
        <v>9.1615748448968093E-147</v>
      </c>
      <c r="GT141" s="86">
        <f t="shared" si="396"/>
        <v>5.6568985890683373E-119</v>
      </c>
      <c r="GU141" s="86">
        <f t="shared" si="397"/>
        <v>1.283206113872535E-141</v>
      </c>
      <c r="GV141" s="86">
        <f t="shared" si="398"/>
        <v>8.4769640408596915E-235</v>
      </c>
      <c r="GW141" s="86">
        <f t="shared" si="399"/>
        <v>3.5014381692939201E-214</v>
      </c>
      <c r="GX141" s="86">
        <f t="shared" si="400"/>
        <v>8.3448324455521588E-255</v>
      </c>
      <c r="GY141" s="86">
        <f t="shared" si="401"/>
        <v>3.7821974310017305E-180</v>
      </c>
      <c r="GZ141" s="86">
        <f t="shared" si="402"/>
        <v>5.6046821556060051E-176</v>
      </c>
      <c r="HA141" s="86">
        <f t="shared" si="403"/>
        <v>1.4766067604285446E-148</v>
      </c>
      <c r="HC141" s="86">
        <f t="shared" si="326"/>
        <v>1.1705967370235724E-69</v>
      </c>
      <c r="HD141" s="86">
        <f t="shared" si="404"/>
        <v>6.0732995145192541E-77</v>
      </c>
      <c r="HE141" s="86">
        <f t="shared" si="405"/>
        <v>4.6324342690826674E-93</v>
      </c>
      <c r="HF141" s="86">
        <f t="shared" si="406"/>
        <v>6.7014063415701476E-112</v>
      </c>
      <c r="HG141" s="86">
        <f t="shared" si="407"/>
        <v>7.9863477454716065E-103</v>
      </c>
      <c r="HH141" s="86">
        <f t="shared" si="408"/>
        <v>8.3938184916638585E-131</v>
      </c>
      <c r="HI141" s="86">
        <f t="shared" si="409"/>
        <v>6.6956309100087853E-155</v>
      </c>
      <c r="HJ141" s="86">
        <f t="shared" si="410"/>
        <v>3.6048871323119312E-139</v>
      </c>
      <c r="HK141" s="86">
        <f t="shared" si="411"/>
        <v>5.2191799218240261E-92</v>
      </c>
      <c r="HL141" s="86">
        <f t="shared" si="412"/>
        <v>2.464076546427099E-99</v>
      </c>
      <c r="HM141" s="86">
        <f t="shared" si="413"/>
        <v>6.8457545953677784E-113</v>
      </c>
      <c r="HN141" s="86">
        <f t="shared" si="414"/>
        <v>1.5688493009499598E-61</v>
      </c>
      <c r="HO141" s="86">
        <f t="shared" si="415"/>
        <v>7.2416286596789563E-67</v>
      </c>
      <c r="HP141" s="86">
        <f t="shared" si="416"/>
        <v>1.2450203294396624E-88</v>
      </c>
      <c r="HQ141" s="86">
        <f t="shared" si="417"/>
        <v>5.7330778949582714E-64</v>
      </c>
      <c r="HS141" s="86">
        <f t="shared" si="327"/>
        <v>0.51238957420829445</v>
      </c>
      <c r="HT141" s="86">
        <f t="shared" si="418"/>
        <v>0.3393312298067992</v>
      </c>
      <c r="HU141" s="86">
        <f t="shared" si="419"/>
        <v>0.4185610246862107</v>
      </c>
      <c r="HV141" s="86">
        <f t="shared" si="420"/>
        <v>0.5073070973133309</v>
      </c>
      <c r="HW141" s="86">
        <f t="shared" si="421"/>
        <v>0.45893496081150387</v>
      </c>
      <c r="HX141" s="86">
        <f t="shared" si="422"/>
        <v>0.44880901309142418</v>
      </c>
      <c r="HY141" s="86">
        <f t="shared" si="423"/>
        <v>0.4287447815433405</v>
      </c>
      <c r="HZ141" s="86">
        <f t="shared" si="424"/>
        <v>0.39843763570335633</v>
      </c>
      <c r="IA141" s="86">
        <f t="shared" si="425"/>
        <v>0.40734879445308836</v>
      </c>
      <c r="IB141" s="86">
        <f t="shared" si="426"/>
        <v>0.42121956796744348</v>
      </c>
      <c r="IC141" s="86">
        <f t="shared" si="427"/>
        <v>0.45694661947342718</v>
      </c>
      <c r="ID141" s="86">
        <f t="shared" si="428"/>
        <v>0.50912784659621135</v>
      </c>
      <c r="IE141" s="86">
        <f t="shared" si="429"/>
        <v>0.51165927734620653</v>
      </c>
      <c r="IF141" s="86">
        <f t="shared" si="430"/>
        <v>0.55520359275022779</v>
      </c>
      <c r="IG141" s="86">
        <f t="shared" si="431"/>
        <v>0.58012274754919191</v>
      </c>
      <c r="II141" s="86">
        <f t="shared" si="328"/>
        <v>2.9868319042342406E-12</v>
      </c>
      <c r="IJ141" s="86">
        <f t="shared" si="329"/>
        <v>4.4884542535281721E-9</v>
      </c>
      <c r="IK141" s="86">
        <f t="shared" si="330"/>
        <v>5.9220515950439045E-12</v>
      </c>
      <c r="IL141" s="86">
        <f t="shared" si="331"/>
        <v>2.2555870967895102E-13</v>
      </c>
      <c r="IM141" s="86">
        <f t="shared" si="332"/>
        <v>1.2127329570803228E-12</v>
      </c>
      <c r="IN141" s="86">
        <f t="shared" si="333"/>
        <v>8.4349790348060375E-13</v>
      </c>
      <c r="IO141" s="86">
        <f t="shared" si="334"/>
        <v>1.6576866440208714E-12</v>
      </c>
      <c r="IP141" s="86">
        <f t="shared" si="335"/>
        <v>1.2214111740593074E-10</v>
      </c>
      <c r="IQ141" s="86">
        <f t="shared" si="336"/>
        <v>2.0059195404854142E-11</v>
      </c>
      <c r="IR141" s="86">
        <f t="shared" si="337"/>
        <v>6.4518874017274268E-11</v>
      </c>
      <c r="IS141" s="86">
        <f t="shared" si="338"/>
        <v>9.7154477766999023E-15</v>
      </c>
      <c r="IT141" s="86">
        <f t="shared" si="339"/>
        <v>1.1788908604901859E-12</v>
      </c>
      <c r="IU141" s="86">
        <f t="shared" si="340"/>
        <v>2.3086476363969017E-15</v>
      </c>
      <c r="IV141" s="86">
        <f t="shared" si="341"/>
        <v>2.0397735065085724E-12</v>
      </c>
      <c r="IW141" s="86">
        <f t="shared" si="342"/>
        <v>1.3093433340429721E-10</v>
      </c>
      <c r="IY141" s="86">
        <f t="shared" si="343"/>
        <v>0.51238957421128128</v>
      </c>
      <c r="IZ141" s="86">
        <f t="shared" si="344"/>
        <v>0.33933123429525347</v>
      </c>
      <c r="JA141" s="86">
        <f t="shared" si="345"/>
        <v>0.41856102469213274</v>
      </c>
      <c r="JB141" s="86">
        <f t="shared" si="346"/>
        <v>0.5073070973135565</v>
      </c>
      <c r="JC141" s="86">
        <f t="shared" si="347"/>
        <v>0.45893496081271662</v>
      </c>
      <c r="JD141" s="86">
        <f t="shared" si="348"/>
        <v>0.44880901309226767</v>
      </c>
      <c r="JE141" s="86">
        <f t="shared" si="349"/>
        <v>0.42874478154499818</v>
      </c>
      <c r="JF141" s="86">
        <f t="shared" si="350"/>
        <v>0.39843763582549746</v>
      </c>
      <c r="JG141" s="86">
        <f t="shared" si="351"/>
        <v>0.40734879447314754</v>
      </c>
      <c r="JH141" s="86">
        <f t="shared" si="352"/>
        <v>0.42121956803196237</v>
      </c>
      <c r="JI141" s="86">
        <f t="shared" si="353"/>
        <v>0.4569466194734369</v>
      </c>
      <c r="JJ141" s="86">
        <f t="shared" si="354"/>
        <v>0.5091278465973903</v>
      </c>
      <c r="JK141" s="86">
        <f t="shared" si="355"/>
        <v>0.51165927734620886</v>
      </c>
      <c r="JL141" s="86">
        <f t="shared" si="356"/>
        <v>0.55520359275226761</v>
      </c>
      <c r="JM141" s="86">
        <f t="shared" si="357"/>
        <v>0.58012274768012628</v>
      </c>
    </row>
    <row r="142" spans="2:273" x14ac:dyDescent="0.25">
      <c r="B142" s="2">
        <v>115</v>
      </c>
      <c r="C142" s="37">
        <v>93.683000000000007</v>
      </c>
      <c r="D142" s="37">
        <v>94.332999999999998</v>
      </c>
      <c r="E142" s="37">
        <v>96.245999999999995</v>
      </c>
      <c r="F142" s="37">
        <v>95.841999999999999</v>
      </c>
      <c r="G142" s="37">
        <v>93.965000000000003</v>
      </c>
      <c r="H142" s="37">
        <v>91.509</v>
      </c>
      <c r="I142" s="37">
        <v>91.158000000000001</v>
      </c>
      <c r="J142" s="37">
        <v>96.438999999999993</v>
      </c>
      <c r="K142" s="37">
        <v>96.632000000000005</v>
      </c>
      <c r="L142" s="37">
        <v>100.386</v>
      </c>
      <c r="M142" s="37">
        <v>102.544</v>
      </c>
      <c r="N142" s="37">
        <v>106.526</v>
      </c>
      <c r="O142" s="37">
        <v>115.053</v>
      </c>
      <c r="P142" s="37">
        <v>133.11699999999999</v>
      </c>
      <c r="Q142" s="37">
        <v>168.767</v>
      </c>
      <c r="S142" s="4">
        <f t="shared" si="229"/>
        <v>92.378439211213447</v>
      </c>
      <c r="T142" s="4">
        <f t="shared" si="230"/>
        <v>93.950733924501606</v>
      </c>
      <c r="U142" s="4">
        <f t="shared" si="231"/>
        <v>94.589227598639312</v>
      </c>
      <c r="V142" s="4">
        <f t="shared" si="232"/>
        <v>96.645527605304139</v>
      </c>
      <c r="W142" s="4">
        <f t="shared" si="233"/>
        <v>94.714265660494675</v>
      </c>
      <c r="X142" s="4">
        <f t="shared" si="234"/>
        <v>92.796157172879035</v>
      </c>
      <c r="Y142" s="4">
        <f t="shared" si="235"/>
        <v>93.269474377456845</v>
      </c>
      <c r="Z142" s="4">
        <f t="shared" si="236"/>
        <v>96.007730390140708</v>
      </c>
      <c r="AA142" s="4">
        <f t="shared" si="237"/>
        <v>97.647487425957792</v>
      </c>
      <c r="AB142" s="4">
        <f t="shared" si="238"/>
        <v>101.28342614509172</v>
      </c>
      <c r="AC142" s="4">
        <f t="shared" si="239"/>
        <v>102.17699536251899</v>
      </c>
      <c r="AD142" s="4">
        <f t="shared" si="240"/>
        <v>106.74781879994495</v>
      </c>
      <c r="AE142" s="4">
        <f t="shared" si="241"/>
        <v>111.95626753886</v>
      </c>
      <c r="AF142" s="4">
        <f t="shared" si="242"/>
        <v>133.84266828140903</v>
      </c>
      <c r="AG142" s="4">
        <f t="shared" si="243"/>
        <v>169.12606553377674</v>
      </c>
      <c r="AI142" s="4">
        <f t="shared" si="244"/>
        <v>1.30456078878656</v>
      </c>
      <c r="AJ142" s="4">
        <f t="shared" si="245"/>
        <v>0.38226607549839287</v>
      </c>
      <c r="AK142" s="4">
        <f t="shared" si="246"/>
        <v>1.6567724013606835</v>
      </c>
      <c r="AL142" s="4">
        <f t="shared" si="247"/>
        <v>-0.80352760530414002</v>
      </c>
      <c r="AM142" s="4">
        <f t="shared" si="248"/>
        <v>-0.74926566049467169</v>
      </c>
      <c r="AN142" s="4">
        <f t="shared" si="249"/>
        <v>-1.2871571728790343</v>
      </c>
      <c r="AO142" s="4">
        <f t="shared" si="250"/>
        <v>-2.1114743774568439</v>
      </c>
      <c r="AP142" s="4">
        <f t="shared" si="251"/>
        <v>0.4312696098592852</v>
      </c>
      <c r="AQ142" s="4">
        <f t="shared" si="252"/>
        <v>-1.0154874259577866</v>
      </c>
      <c r="AR142" s="4">
        <f t="shared" si="253"/>
        <v>-0.89742614509172824</v>
      </c>
      <c r="AS142" s="4">
        <f t="shared" si="254"/>
        <v>0.36700463748100276</v>
      </c>
      <c r="AT142" s="4">
        <f t="shared" si="255"/>
        <v>-0.22181879994495546</v>
      </c>
      <c r="AU142" s="4">
        <f t="shared" si="256"/>
        <v>3.0967324611399931</v>
      </c>
      <c r="AV142" s="4">
        <f t="shared" si="436"/>
        <v>-0.72566828140904249</v>
      </c>
      <c r="AW142" s="4">
        <f t="shared" si="436"/>
        <v>-0.359065533776743</v>
      </c>
      <c r="AY142" s="2">
        <f t="shared" si="308"/>
        <v>92.378439211213447</v>
      </c>
      <c r="AZ142" s="2">
        <f t="shared" si="359"/>
        <v>93.682679489542153</v>
      </c>
      <c r="BA142" s="2">
        <f t="shared" si="360"/>
        <v>93.786983807101123</v>
      </c>
      <c r="BB142" s="2">
        <f t="shared" si="361"/>
        <v>93.04840810658051</v>
      </c>
      <c r="BC142" s="2">
        <f t="shared" si="362"/>
        <v>92.000959761665015</v>
      </c>
      <c r="BD142" s="2">
        <f t="shared" si="363"/>
        <v>89.927840978132366</v>
      </c>
      <c r="BE142" s="2">
        <f t="shared" si="364"/>
        <v>90.899070409416055</v>
      </c>
      <c r="BF142" s="2">
        <f t="shared" si="365"/>
        <v>93.966767717226006</v>
      </c>
      <c r="BG142" s="2">
        <f t="shared" si="366"/>
        <v>95.176381691289933</v>
      </c>
      <c r="BH142" s="2">
        <f t="shared" si="367"/>
        <v>98.33274261220447</v>
      </c>
      <c r="BI142" s="2">
        <f t="shared" si="368"/>
        <v>97.477253411915299</v>
      </c>
      <c r="BJ142" s="2">
        <f t="shared" si="369"/>
        <v>98.020871603267963</v>
      </c>
      <c r="BK142" s="2">
        <f t="shared" si="370"/>
        <v>97.287019583125726</v>
      </c>
      <c r="BL142" s="2">
        <f t="shared" si="371"/>
        <v>99.284282582107252</v>
      </c>
      <c r="BM142" s="2">
        <f t="shared" si="372"/>
        <v>101.44229665178405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119.61433245778611</v>
      </c>
      <c r="DL142" s="2">
        <f t="shared" si="437"/>
        <v>128.12624193245779</v>
      </c>
      <c r="DM142" s="2">
        <f t="shared" si="437"/>
        <v>124.03989001349528</v>
      </c>
      <c r="DN142" s="2">
        <f t="shared" si="437"/>
        <v>118.25505748987855</v>
      </c>
      <c r="DO142" s="2">
        <f t="shared" si="437"/>
        <v>121.45453413940257</v>
      </c>
      <c r="DP142" s="2">
        <f t="shared" si="437"/>
        <v>126.06104290004291</v>
      </c>
      <c r="DQ142" s="2">
        <f t="shared" si="437"/>
        <v>120.32147131341867</v>
      </c>
      <c r="DR142" s="2">
        <f t="shared" si="437"/>
        <v>124.24102513039355</v>
      </c>
      <c r="DS142" s="2">
        <f t="shared" si="437"/>
        <v>130.35827044187045</v>
      </c>
      <c r="DT142" s="2">
        <f t="shared" si="437"/>
        <v>127.4803963963964</v>
      </c>
      <c r="DU142" s="2">
        <f t="shared" si="437"/>
        <v>131.22836134453783</v>
      </c>
      <c r="DV142" s="2">
        <f t="shared" si="437"/>
        <v>132.72755718575721</v>
      </c>
      <c r="DW142" s="2">
        <f t="shared" si="437"/>
        <v>131.05241868183975</v>
      </c>
      <c r="DX142" s="2">
        <f t="shared" si="437"/>
        <v>127.91632100521571</v>
      </c>
      <c r="DY142" s="2">
        <f t="shared" si="437"/>
        <v>121.86165240641714</v>
      </c>
      <c r="EA142" s="2">
        <f t="shared" si="228"/>
        <v>92.378927281279431</v>
      </c>
      <c r="EB142" s="2">
        <f t="shared" si="290"/>
        <v>93.634381699541734</v>
      </c>
      <c r="EC142" s="2">
        <f t="shared" si="291"/>
        <v>93.734185243251972</v>
      </c>
      <c r="ED142" s="2">
        <f t="shared" si="292"/>
        <v>92.988163352392661</v>
      </c>
      <c r="EE142" s="2">
        <f t="shared" si="293"/>
        <v>91.939087831459375</v>
      </c>
      <c r="EF142" s="2">
        <f t="shared" si="294"/>
        <v>89.822491182645209</v>
      </c>
      <c r="EG142" s="2">
        <f t="shared" si="295"/>
        <v>90.863168763796907</v>
      </c>
      <c r="EH142" s="2">
        <f t="shared" si="296"/>
        <v>93.869716060337169</v>
      </c>
      <c r="EI142" s="2">
        <f t="shared" si="297"/>
        <v>95.023053829214575</v>
      </c>
      <c r="EJ142" s="2">
        <f t="shared" si="298"/>
        <v>98.337976750112233</v>
      </c>
      <c r="EK142" s="2">
        <f t="shared" si="299"/>
        <v>97.415757825903967</v>
      </c>
      <c r="EL142" s="2">
        <f t="shared" si="300"/>
        <v>97.954993421935839</v>
      </c>
      <c r="EM142" s="2">
        <f t="shared" si="301"/>
        <v>97.215172017345282</v>
      </c>
      <c r="EN142" s="2">
        <f t="shared" si="302"/>
        <v>99.272380723994985</v>
      </c>
      <c r="EO142" s="2">
        <f t="shared" si="303"/>
        <v>101.46358424019536</v>
      </c>
      <c r="EQ142" s="2">
        <f t="shared" si="304"/>
        <v>92.072011423656363</v>
      </c>
      <c r="ER142" s="2">
        <f t="shared" si="438"/>
        <v>93.737165016734579</v>
      </c>
      <c r="ES142" s="2">
        <f t="shared" si="438"/>
        <v>93.908503358072977</v>
      </c>
      <c r="ET142" s="2">
        <f t="shared" si="438"/>
        <v>93.300347781898509</v>
      </c>
      <c r="EU142" s="2">
        <f t="shared" si="438"/>
        <v>92.195504014816123</v>
      </c>
      <c r="EV142" s="2">
        <f t="shared" si="438"/>
        <v>90.353255051561803</v>
      </c>
      <c r="EW142" s="2">
        <f t="shared" si="438"/>
        <v>90.864422850155705</v>
      </c>
      <c r="EX142" s="2">
        <f t="shared" si="438"/>
        <v>94.346026954927638</v>
      </c>
      <c r="EY142" s="2">
        <f t="shared" si="438"/>
        <v>95.887308831801491</v>
      </c>
      <c r="EZ142" s="2">
        <f t="shared" si="438"/>
        <v>98.018145312160073</v>
      </c>
      <c r="FA142" s="2">
        <f t="shared" si="438"/>
        <v>97.587801882398253</v>
      </c>
      <c r="FB142" s="2">
        <f t="shared" si="438"/>
        <v>98.182439798588746</v>
      </c>
      <c r="FC142" s="2">
        <f t="shared" si="438"/>
        <v>97.52546962526705</v>
      </c>
      <c r="FD142" s="2">
        <f t="shared" si="438"/>
        <v>98.960955303623336</v>
      </c>
      <c r="FE142" s="2">
        <f t="shared" si="438"/>
        <v>100.79595853181755</v>
      </c>
      <c r="FG142" s="2">
        <f t="shared" si="306"/>
        <v>0.99899688917049045</v>
      </c>
      <c r="FH142" s="2">
        <f t="shared" si="439"/>
        <v>0.99897090043689118</v>
      </c>
      <c r="FI142" s="2">
        <f t="shared" si="439"/>
        <v>0.9989309438802032</v>
      </c>
      <c r="FJ142" s="2">
        <f t="shared" si="439"/>
        <v>0.99887960273479637</v>
      </c>
      <c r="FK142" s="2">
        <f t="shared" si="439"/>
        <v>0.99888116942895633</v>
      </c>
      <c r="FL142" s="2">
        <f t="shared" si="439"/>
        <v>0.99874059198582432</v>
      </c>
      <c r="FM142" s="2">
        <f t="shared" si="439"/>
        <v>0.99878615440438945</v>
      </c>
      <c r="FN142" s="2">
        <f t="shared" si="439"/>
        <v>0.9988127170557225</v>
      </c>
      <c r="FO142" s="2">
        <f t="shared" si="439"/>
        <v>0.99870746531382182</v>
      </c>
      <c r="FP142" s="2">
        <f t="shared" si="439"/>
        <v>0.99884494981364047</v>
      </c>
      <c r="FQ142" s="2">
        <f t="shared" si="439"/>
        <v>0.99871402397262976</v>
      </c>
      <c r="FR142" s="2">
        <f t="shared" si="439"/>
        <v>0.99874265273006513</v>
      </c>
      <c r="FS142" s="2">
        <f t="shared" si="439"/>
        <v>0.99869767200360926</v>
      </c>
      <c r="FT142" s="2">
        <f t="shared" si="439"/>
        <v>0.99875453360192024</v>
      </c>
      <c r="FU142" s="2">
        <f t="shared" si="439"/>
        <v>0.99857737619730347</v>
      </c>
      <c r="FW142" s="2">
        <f t="shared" si="324"/>
        <v>9.0605288889218746E-2</v>
      </c>
      <c r="FX142" s="2">
        <f t="shared" si="376"/>
        <v>0.12455554124502248</v>
      </c>
      <c r="FY142" s="2">
        <f t="shared" si="377"/>
        <v>0.11702779553759186</v>
      </c>
      <c r="FZ142" s="2">
        <f t="shared" si="378"/>
        <v>0.10229784729031735</v>
      </c>
      <c r="GA142" s="2">
        <f t="shared" si="379"/>
        <v>0.11250907091997417</v>
      </c>
      <c r="GB142" s="2">
        <f t="shared" si="380"/>
        <v>0.11249950595550266</v>
      </c>
      <c r="GC142" s="2">
        <f t="shared" si="381"/>
        <v>0.11467696313012402</v>
      </c>
      <c r="GD142" s="2">
        <f t="shared" si="382"/>
        <v>0.12805148974605582</v>
      </c>
      <c r="GE142" s="2">
        <f t="shared" si="383"/>
        <v>0.12456493585532301</v>
      </c>
      <c r="GF142" s="2">
        <f t="shared" si="384"/>
        <v>0.12161123184206207</v>
      </c>
      <c r="GG142" s="2">
        <f t="shared" si="385"/>
        <v>0.10470218402455909</v>
      </c>
      <c r="GH142" s="2">
        <f t="shared" si="386"/>
        <v>9.7416338484398859E-2</v>
      </c>
      <c r="GI142" s="2">
        <f t="shared" si="387"/>
        <v>8.9528154324324413E-2</v>
      </c>
      <c r="GJ142" s="2">
        <f t="shared" si="388"/>
        <v>7.6336758213948239E-2</v>
      </c>
      <c r="GK142" s="2">
        <f t="shared" si="389"/>
        <v>7.535115122489916E-2</v>
      </c>
      <c r="GM142" s="86">
        <f t="shared" si="325"/>
        <v>4.7222682444992423E-160</v>
      </c>
      <c r="GN142" s="86">
        <f t="shared" si="390"/>
        <v>2.3231260229432534E-172</v>
      </c>
      <c r="GO142" s="86">
        <f t="shared" si="391"/>
        <v>2.7161027178480584E-201</v>
      </c>
      <c r="GP142" s="86">
        <f t="shared" si="392"/>
        <v>2.4345777154743628E-245</v>
      </c>
      <c r="GQ142" s="86">
        <f t="shared" si="393"/>
        <v>8.4380386506053156E-181</v>
      </c>
      <c r="GR142" s="86">
        <f t="shared" si="394"/>
        <v>4.5906638175683636E-172</v>
      </c>
      <c r="GS142" s="86">
        <f t="shared" si="395"/>
        <v>4.1191810877980695E-152</v>
      </c>
      <c r="GT142" s="86">
        <f t="shared" si="396"/>
        <v>2.8943914868210417E-123</v>
      </c>
      <c r="GU142" s="86">
        <f t="shared" si="397"/>
        <v>9.2126459846599117E-147</v>
      </c>
      <c r="GV142" s="86">
        <f t="shared" si="398"/>
        <v>2.7780228105110219E-243</v>
      </c>
      <c r="GW142" s="86">
        <f t="shared" si="399"/>
        <v>6.0176135281979564E-222</v>
      </c>
      <c r="GX142" s="86">
        <f t="shared" si="400"/>
        <v>3.9348210871360252E-264</v>
      </c>
      <c r="GY142" s="86">
        <f t="shared" si="401"/>
        <v>9.0641139876602793E-187</v>
      </c>
      <c r="GZ142" s="86">
        <f t="shared" si="402"/>
        <v>1.9808403328359403E-182</v>
      </c>
      <c r="HA142" s="86">
        <f t="shared" si="403"/>
        <v>6.1936787237604573E-154</v>
      </c>
      <c r="HC142" s="86">
        <f t="shared" si="326"/>
        <v>1.0638792519109617E-73</v>
      </c>
      <c r="HD142" s="86">
        <f t="shared" si="404"/>
        <v>2.432805518959759E-81</v>
      </c>
      <c r="HE142" s="86">
        <f t="shared" si="405"/>
        <v>2.869214291071858E-98</v>
      </c>
      <c r="HF142" s="86">
        <f t="shared" si="406"/>
        <v>2.3587566388947357E-118</v>
      </c>
      <c r="HG142" s="86">
        <f t="shared" si="407"/>
        <v>1.7375608404652996E-108</v>
      </c>
      <c r="HH142" s="86">
        <f t="shared" si="408"/>
        <v>4.4905664608748914E-138</v>
      </c>
      <c r="HI142" s="86">
        <f t="shared" si="409"/>
        <v>1.4631271226866052E-163</v>
      </c>
      <c r="HJ142" s="86">
        <f t="shared" si="410"/>
        <v>8.4558164811145548E-147</v>
      </c>
      <c r="HK142" s="86">
        <f t="shared" si="411"/>
        <v>4.6431622446108605E-97</v>
      </c>
      <c r="HL142" s="86">
        <f t="shared" si="412"/>
        <v>8.9993989305481733E-105</v>
      </c>
      <c r="HM142" s="86">
        <f t="shared" si="413"/>
        <v>3.7854351301793085E-119</v>
      </c>
      <c r="HN142" s="86">
        <f t="shared" si="414"/>
        <v>5.0989311526569742E-65</v>
      </c>
      <c r="HO142" s="86">
        <f t="shared" si="415"/>
        <v>9.2819800721255046E-71</v>
      </c>
      <c r="HP142" s="86">
        <f t="shared" si="416"/>
        <v>7.6729808780952582E-94</v>
      </c>
      <c r="HQ142" s="86">
        <f t="shared" si="417"/>
        <v>1.3404653548493958E-67</v>
      </c>
      <c r="HS142" s="86">
        <f t="shared" si="327"/>
        <v>0.50775343327591149</v>
      </c>
      <c r="HT142" s="86">
        <f t="shared" si="418"/>
        <v>0.27493640321480578</v>
      </c>
      <c r="HU142" s="86">
        <f t="shared" si="419"/>
        <v>0.34815765837034168</v>
      </c>
      <c r="HV142" s="86">
        <f t="shared" si="420"/>
        <v>0.47212992510979435</v>
      </c>
      <c r="HW142" s="86">
        <f t="shared" si="421"/>
        <v>0.39537089742944009</v>
      </c>
      <c r="HX142" s="86">
        <f t="shared" si="422"/>
        <v>0.38217926839166794</v>
      </c>
      <c r="HY142" s="86">
        <f t="shared" si="423"/>
        <v>0.35859529477074048</v>
      </c>
      <c r="HZ142" s="86">
        <f t="shared" si="424"/>
        <v>0.3274589931583225</v>
      </c>
      <c r="IA142" s="86">
        <f t="shared" si="425"/>
        <v>0.33519234256281843</v>
      </c>
      <c r="IB142" s="86">
        <f t="shared" si="426"/>
        <v>0.35338237606274758</v>
      </c>
      <c r="IC142" s="86">
        <f t="shared" si="427"/>
        <v>0.38924568479567528</v>
      </c>
      <c r="ID142" s="86">
        <f t="shared" si="428"/>
        <v>0.47905375346643858</v>
      </c>
      <c r="IE142" s="86">
        <f t="shared" si="429"/>
        <v>0.50671055880523297</v>
      </c>
      <c r="IF142" s="86">
        <f t="shared" si="430"/>
        <v>0.5556782411250617</v>
      </c>
      <c r="IG142" s="86">
        <f t="shared" si="431"/>
        <v>0.58475792966916318</v>
      </c>
      <c r="II142" s="86">
        <f t="shared" si="328"/>
        <v>1.9405961202533576E-11</v>
      </c>
      <c r="IJ142" s="86">
        <f t="shared" si="329"/>
        <v>2.1321312950682847E-8</v>
      </c>
      <c r="IK142" s="86">
        <f t="shared" si="330"/>
        <v>4.6527892637313566E-11</v>
      </c>
      <c r="IL142" s="86">
        <f t="shared" si="331"/>
        <v>2.0005523267432251E-12</v>
      </c>
      <c r="IM142" s="86">
        <f t="shared" si="332"/>
        <v>1.0410652378458895E-11</v>
      </c>
      <c r="IN142" s="86">
        <f t="shared" si="333"/>
        <v>7.4594564138424868E-12</v>
      </c>
      <c r="IO142" s="86">
        <f t="shared" si="334"/>
        <v>1.4163487300786622E-11</v>
      </c>
      <c r="IP142" s="86">
        <f t="shared" si="335"/>
        <v>8.1521411894423575E-10</v>
      </c>
      <c r="IQ142" s="86">
        <f t="shared" si="336"/>
        <v>1.5209541598405918E-10</v>
      </c>
      <c r="IR142" s="86">
        <f t="shared" si="337"/>
        <v>4.3129977292195819E-10</v>
      </c>
      <c r="IS142" s="86">
        <f t="shared" si="338"/>
        <v>1.1336514575183412E-13</v>
      </c>
      <c r="IT142" s="86">
        <f t="shared" si="339"/>
        <v>8.7617844852284655E-12</v>
      </c>
      <c r="IU142" s="86">
        <f t="shared" si="340"/>
        <v>2.5187507013288051E-14</v>
      </c>
      <c r="IV142" s="86">
        <f t="shared" si="341"/>
        <v>1.1914847271714889E-11</v>
      </c>
      <c r="IW142" s="86">
        <f t="shared" si="342"/>
        <v>5.7043183502630959E-10</v>
      </c>
      <c r="IY142" s="86">
        <f t="shared" si="343"/>
        <v>0.50775343329531741</v>
      </c>
      <c r="IZ142" s="86">
        <f t="shared" si="344"/>
        <v>0.27493642453611872</v>
      </c>
      <c r="JA142" s="86">
        <f t="shared" si="345"/>
        <v>0.34815765841686958</v>
      </c>
      <c r="JB142" s="86">
        <f t="shared" si="346"/>
        <v>0.47212992511179491</v>
      </c>
      <c r="JC142" s="86">
        <f t="shared" si="347"/>
        <v>0.39537089743985077</v>
      </c>
      <c r="JD142" s="86">
        <f t="shared" si="348"/>
        <v>0.38217926839912741</v>
      </c>
      <c r="JE142" s="86">
        <f t="shared" si="349"/>
        <v>0.35859529478490398</v>
      </c>
      <c r="JF142" s="86">
        <f t="shared" si="350"/>
        <v>0.32745899397353662</v>
      </c>
      <c r="JG142" s="86">
        <f t="shared" si="351"/>
        <v>0.33519234271491383</v>
      </c>
      <c r="JH142" s="86">
        <f t="shared" si="352"/>
        <v>0.35338237649404736</v>
      </c>
      <c r="JI142" s="86">
        <f t="shared" si="353"/>
        <v>0.38924568479578864</v>
      </c>
      <c r="JJ142" s="86">
        <f t="shared" si="354"/>
        <v>0.47905375347520035</v>
      </c>
      <c r="JK142" s="86">
        <f t="shared" si="355"/>
        <v>0.50671055880525817</v>
      </c>
      <c r="JL142" s="86">
        <f t="shared" si="356"/>
        <v>0.5556782411369765</v>
      </c>
      <c r="JM142" s="86">
        <f t="shared" si="357"/>
        <v>0.58475793023959499</v>
      </c>
    </row>
    <row r="143" spans="2:273" x14ac:dyDescent="0.25">
      <c r="B143" s="2">
        <v>116</v>
      </c>
      <c r="C143" s="37">
        <v>90</v>
      </c>
      <c r="D143" s="37">
        <v>91.947000000000003</v>
      </c>
      <c r="E143" s="37">
        <v>93.772000000000006</v>
      </c>
      <c r="F143" s="37">
        <v>92.403999999999996</v>
      </c>
      <c r="G143" s="37">
        <v>92.298000000000002</v>
      </c>
      <c r="H143" s="37">
        <v>90.93</v>
      </c>
      <c r="I143" s="37">
        <v>90.174999999999997</v>
      </c>
      <c r="J143" s="37">
        <v>92.965000000000003</v>
      </c>
      <c r="K143" s="37">
        <v>93.841999999999999</v>
      </c>
      <c r="L143" s="37">
        <v>99.245999999999995</v>
      </c>
      <c r="M143" s="37">
        <v>100.018</v>
      </c>
      <c r="N143" s="37">
        <v>100.754</v>
      </c>
      <c r="O143" s="37">
        <v>108.193</v>
      </c>
      <c r="P143" s="37">
        <v>128.4</v>
      </c>
      <c r="Q143" s="37">
        <v>158.94999999999999</v>
      </c>
      <c r="S143" s="4">
        <f t="shared" si="229"/>
        <v>92.231707991418133</v>
      </c>
      <c r="T143" s="4">
        <f t="shared" si="230"/>
        <v>93.677678296263238</v>
      </c>
      <c r="U143" s="4">
        <f t="shared" si="231"/>
        <v>94.061375263658746</v>
      </c>
      <c r="V143" s="4">
        <f t="shared" si="232"/>
        <v>95.219340233015274</v>
      </c>
      <c r="W143" s="4">
        <f t="shared" si="233"/>
        <v>93.37970970254085</v>
      </c>
      <c r="X143" s="4">
        <f t="shared" si="234"/>
        <v>91.357260455385486</v>
      </c>
      <c r="Y143" s="4">
        <f t="shared" si="235"/>
        <v>92.040322846050231</v>
      </c>
      <c r="Z143" s="4">
        <f t="shared" si="236"/>
        <v>94.858454878165361</v>
      </c>
      <c r="AA143" s="4">
        <f t="shared" si="237"/>
        <v>96.258059235252503</v>
      </c>
      <c r="AB143" s="4">
        <f t="shared" si="238"/>
        <v>99.785517852049395</v>
      </c>
      <c r="AC143" s="4">
        <f t="shared" si="239"/>
        <v>99.858673664574766</v>
      </c>
      <c r="AD143" s="4">
        <f t="shared" si="240"/>
        <v>103.71045152451535</v>
      </c>
      <c r="AE143" s="4">
        <f t="shared" si="241"/>
        <v>107.42808094776461</v>
      </c>
      <c r="AF143" s="4">
        <f t="shared" si="242"/>
        <v>127.01447252682199</v>
      </c>
      <c r="AG143" s="4">
        <f t="shared" si="243"/>
        <v>158.32140638542859</v>
      </c>
      <c r="AI143" s="4">
        <f t="shared" si="244"/>
        <v>-2.2317079914181335</v>
      </c>
      <c r="AJ143" s="4">
        <f t="shared" si="245"/>
        <v>-1.7306782962632354</v>
      </c>
      <c r="AK143" s="4">
        <f t="shared" si="246"/>
        <v>-0.28937526365874078</v>
      </c>
      <c r="AL143" s="4">
        <f t="shared" si="247"/>
        <v>-2.8153402330152772</v>
      </c>
      <c r="AM143" s="4">
        <f t="shared" si="248"/>
        <v>-1.0817097025408486</v>
      </c>
      <c r="AN143" s="4">
        <f t="shared" si="249"/>
        <v>-0.42726045538547908</v>
      </c>
      <c r="AO143" s="4">
        <f t="shared" si="250"/>
        <v>-1.8653228460502334</v>
      </c>
      <c r="AP143" s="4">
        <f t="shared" si="251"/>
        <v>-1.8934548781653575</v>
      </c>
      <c r="AQ143" s="4">
        <f t="shared" si="252"/>
        <v>-2.4160592352525043</v>
      </c>
      <c r="AR143" s="4">
        <f t="shared" si="253"/>
        <v>-0.53951785204939995</v>
      </c>
      <c r="AS143" s="4">
        <f t="shared" si="254"/>
        <v>0.15932633542523433</v>
      </c>
      <c r="AT143" s="4">
        <f t="shared" si="255"/>
        <v>-2.9564515245153444</v>
      </c>
      <c r="AU143" s="4">
        <f t="shared" si="256"/>
        <v>0.76491905223538481</v>
      </c>
      <c r="AV143" s="4">
        <f t="shared" si="436"/>
        <v>1.3855274731780156</v>
      </c>
      <c r="AW143" s="4">
        <f t="shared" si="436"/>
        <v>0.62859361457140039</v>
      </c>
      <c r="AY143" s="2">
        <f t="shared" si="308"/>
        <v>92.231707991418133</v>
      </c>
      <c r="AZ143" s="2">
        <f t="shared" si="359"/>
        <v>93.537744799943539</v>
      </c>
      <c r="BA143" s="2">
        <f t="shared" si="360"/>
        <v>93.638870519792334</v>
      </c>
      <c r="BB143" s="2">
        <f t="shared" si="361"/>
        <v>92.91434847051525</v>
      </c>
      <c r="BC143" s="2">
        <f t="shared" si="362"/>
        <v>91.863045995608033</v>
      </c>
      <c r="BD143" s="2">
        <f t="shared" si="363"/>
        <v>89.791497330743709</v>
      </c>
      <c r="BE143" s="2">
        <f t="shared" si="364"/>
        <v>90.786583892226247</v>
      </c>
      <c r="BF143" s="2">
        <f t="shared" si="365"/>
        <v>93.801020691018905</v>
      </c>
      <c r="BG143" s="2">
        <f t="shared" si="366"/>
        <v>94.987240823566665</v>
      </c>
      <c r="BH143" s="2">
        <f t="shared" si="367"/>
        <v>98.187115518303543</v>
      </c>
      <c r="BI143" s="2">
        <f t="shared" si="368"/>
        <v>97.338715691365081</v>
      </c>
      <c r="BJ143" s="2">
        <f t="shared" si="369"/>
        <v>97.889635134493787</v>
      </c>
      <c r="BK143" s="2">
        <f t="shared" si="370"/>
        <v>97.150062486434251</v>
      </c>
      <c r="BL143" s="2">
        <f t="shared" si="371"/>
        <v>99.156451945661232</v>
      </c>
      <c r="BM143" s="2">
        <f t="shared" si="372"/>
        <v>101.27572816968106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119.77877232645402</v>
      </c>
      <c r="DL143" s="2">
        <f t="shared" si="437"/>
        <v>128.33390572232645</v>
      </c>
      <c r="DM143" s="2">
        <f t="shared" si="437"/>
        <v>124.19635256410257</v>
      </c>
      <c r="DN143" s="2">
        <f t="shared" si="437"/>
        <v>118.35784615384617</v>
      </c>
      <c r="DO143" s="2">
        <f t="shared" si="437"/>
        <v>121.58350355618778</v>
      </c>
      <c r="DP143" s="2">
        <f t="shared" si="437"/>
        <v>126.26055319605321</v>
      </c>
      <c r="DQ143" s="2">
        <f t="shared" si="437"/>
        <v>120.46174964438121</v>
      </c>
      <c r="DR143" s="2">
        <f t="shared" si="437"/>
        <v>124.38992816500712</v>
      </c>
      <c r="DS143" s="2">
        <f t="shared" si="437"/>
        <v>130.55828601458603</v>
      </c>
      <c r="DT143" s="2">
        <f t="shared" si="437"/>
        <v>127.62502702702703</v>
      </c>
      <c r="DU143" s="2">
        <f t="shared" si="437"/>
        <v>131.42270028011205</v>
      </c>
      <c r="DV143" s="2">
        <f t="shared" si="437"/>
        <v>132.95363492063495</v>
      </c>
      <c r="DW143" s="2">
        <f t="shared" si="437"/>
        <v>131.27208202939784</v>
      </c>
      <c r="DX143" s="2">
        <f t="shared" si="437"/>
        <v>128.09551280227592</v>
      </c>
      <c r="DY143" s="2">
        <f t="shared" si="437"/>
        <v>121.97004411764709</v>
      </c>
      <c r="EA143" s="2">
        <f t="shared" si="228"/>
        <v>92.238172906867391</v>
      </c>
      <c r="EB143" s="2">
        <f t="shared" si="290"/>
        <v>93.490522016337906</v>
      </c>
      <c r="EC143" s="2">
        <f t="shared" si="291"/>
        <v>93.585772797801837</v>
      </c>
      <c r="ED143" s="2">
        <f t="shared" si="292"/>
        <v>92.851777857937776</v>
      </c>
      <c r="EE143" s="2">
        <f t="shared" si="293"/>
        <v>91.799743290226019</v>
      </c>
      <c r="EF143" s="2">
        <f t="shared" si="294"/>
        <v>89.681462596221138</v>
      </c>
      <c r="EG143" s="2">
        <f t="shared" si="295"/>
        <v>90.753509050772621</v>
      </c>
      <c r="EH143" s="2">
        <f t="shared" si="296"/>
        <v>93.698610913930779</v>
      </c>
      <c r="EI143" s="2">
        <f t="shared" si="297"/>
        <v>94.822794470271589</v>
      </c>
      <c r="EJ143" s="2">
        <f t="shared" si="298"/>
        <v>98.200190670921856</v>
      </c>
      <c r="EK143" s="2">
        <f t="shared" si="299"/>
        <v>97.278035042569016</v>
      </c>
      <c r="EL143" s="2">
        <f t="shared" si="300"/>
        <v>97.824024634179082</v>
      </c>
      <c r="EM143" s="2">
        <f t="shared" si="301"/>
        <v>97.077458121954052</v>
      </c>
      <c r="EN143" s="2">
        <f t="shared" si="302"/>
        <v>99.151112021594514</v>
      </c>
      <c r="EO143" s="2">
        <f t="shared" si="303"/>
        <v>101.30657696319298</v>
      </c>
      <c r="EQ143" s="2">
        <f t="shared" si="304"/>
        <v>91.916678893375035</v>
      </c>
      <c r="ER143" s="2">
        <f t="shared" si="438"/>
        <v>93.598098790049789</v>
      </c>
      <c r="ES143" s="2">
        <f t="shared" si="438"/>
        <v>93.769007491085887</v>
      </c>
      <c r="ET143" s="2">
        <f t="shared" si="438"/>
        <v>93.180446254490477</v>
      </c>
      <c r="EU143" s="2">
        <f t="shared" si="438"/>
        <v>92.069401183514515</v>
      </c>
      <c r="EV143" s="2">
        <f t="shared" si="438"/>
        <v>90.238835700508929</v>
      </c>
      <c r="EW143" s="2">
        <f t="shared" si="438"/>
        <v>90.75498139346314</v>
      </c>
      <c r="EX143" s="2">
        <f t="shared" si="438"/>
        <v>94.19736477235999</v>
      </c>
      <c r="EY143" s="2">
        <f t="shared" si="438"/>
        <v>95.729104739499832</v>
      </c>
      <c r="EZ143" s="2">
        <f t="shared" si="438"/>
        <v>97.865776923758617</v>
      </c>
      <c r="FA143" s="2">
        <f t="shared" si="438"/>
        <v>97.459552156938273</v>
      </c>
      <c r="FB143" s="2">
        <f t="shared" si="438"/>
        <v>98.063320944611903</v>
      </c>
      <c r="FC143" s="2">
        <f t="shared" si="438"/>
        <v>97.406104141941626</v>
      </c>
      <c r="FD143" s="2">
        <f t="shared" si="438"/>
        <v>98.819650615323752</v>
      </c>
      <c r="FE143" s="2">
        <f t="shared" si="438"/>
        <v>100.60359355149511</v>
      </c>
      <c r="FG143" s="2">
        <f t="shared" si="306"/>
        <v>0.99908507129616964</v>
      </c>
      <c r="FH143" s="2">
        <f t="shared" si="439"/>
        <v>0.9990613650506428</v>
      </c>
      <c r="FI143" s="2">
        <f t="shared" si="439"/>
        <v>0.99902491750938915</v>
      </c>
      <c r="FJ143" s="2">
        <f t="shared" si="439"/>
        <v>0.99897808480647321</v>
      </c>
      <c r="FK143" s="2">
        <f t="shared" si="439"/>
        <v>0.9989795139300921</v>
      </c>
      <c r="FL143" s="2">
        <f t="shared" si="439"/>
        <v>0.99885127894523329</v>
      </c>
      <c r="FM143" s="2">
        <f t="shared" si="439"/>
        <v>0.99889284140914303</v>
      </c>
      <c r="FN143" s="2">
        <f t="shared" si="439"/>
        <v>0.99891707195407731</v>
      </c>
      <c r="FO143" s="2">
        <f t="shared" si="439"/>
        <v>0.99882106027627648</v>
      </c>
      <c r="FP143" s="2">
        <f t="shared" si="439"/>
        <v>0.9989464746382597</v>
      </c>
      <c r="FQ143" s="2">
        <f t="shared" si="439"/>
        <v>0.99882704320153604</v>
      </c>
      <c r="FR143" s="2">
        <f t="shared" si="439"/>
        <v>0.99885315878257974</v>
      </c>
      <c r="FS143" s="2">
        <f t="shared" si="439"/>
        <v>0.99881212663159802</v>
      </c>
      <c r="FT143" s="2">
        <f t="shared" si="439"/>
        <v>0.99886399665308201</v>
      </c>
      <c r="FU143" s="2">
        <f t="shared" si="439"/>
        <v>0.99870238924257304</v>
      </c>
      <c r="FW143" s="2">
        <f t="shared" si="324"/>
        <v>9.8485816376446947E-2</v>
      </c>
      <c r="FX143" s="2">
        <f t="shared" si="376"/>
        <v>0.13495074637777535</v>
      </c>
      <c r="FY143" s="2">
        <f t="shared" si="377"/>
        <v>0.12688580539108515</v>
      </c>
      <c r="FZ143" s="2">
        <f t="shared" si="378"/>
        <v>0.11107114113086437</v>
      </c>
      <c r="GA143" s="2">
        <f t="shared" si="379"/>
        <v>0.12203904925533539</v>
      </c>
      <c r="GB143" s="2">
        <f t="shared" si="380"/>
        <v>0.12202878549949757</v>
      </c>
      <c r="GC143" s="2">
        <f t="shared" si="381"/>
        <v>0.12436483866914107</v>
      </c>
      <c r="GD143" s="2">
        <f t="shared" si="382"/>
        <v>0.1386922380680686</v>
      </c>
      <c r="GE143" s="2">
        <f t="shared" si="383"/>
        <v>0.13496080417454781</v>
      </c>
      <c r="GF143" s="2">
        <f t="shared" si="384"/>
        <v>0.13179770376788569</v>
      </c>
      <c r="GG143" s="2">
        <f t="shared" si="385"/>
        <v>0.11365557262247303</v>
      </c>
      <c r="GH143" s="2">
        <f t="shared" si="386"/>
        <v>0.1058203331279413</v>
      </c>
      <c r="GI143" s="2">
        <f t="shared" si="387"/>
        <v>9.732502282923107E-2</v>
      </c>
      <c r="GJ143" s="2">
        <f t="shared" si="388"/>
        <v>8.3089649574976526E-2</v>
      </c>
      <c r="GK143" s="2">
        <f t="shared" si="389"/>
        <v>8.2024596623162832E-2</v>
      </c>
      <c r="GM143" s="86">
        <f t="shared" si="325"/>
        <v>6.9437773995950353E-166</v>
      </c>
      <c r="GN143" s="86">
        <f t="shared" si="390"/>
        <v>1.5917123995376333E-178</v>
      </c>
      <c r="GO143" s="86">
        <f t="shared" si="391"/>
        <v>1.9154527512174526E-208</v>
      </c>
      <c r="GP143" s="86">
        <f t="shared" si="392"/>
        <v>3.4463465643303314E-254</v>
      </c>
      <c r="GQ143" s="86">
        <f t="shared" si="393"/>
        <v>3.5552571108301677E-187</v>
      </c>
      <c r="GR143" s="86">
        <f t="shared" si="394"/>
        <v>3.6479617829562171E-178</v>
      </c>
      <c r="GS143" s="86">
        <f t="shared" si="395"/>
        <v>1.4823345913458248E-157</v>
      </c>
      <c r="GT143" s="86">
        <f t="shared" si="396"/>
        <v>1.2403204450137929E-127</v>
      </c>
      <c r="GU143" s="86">
        <f t="shared" si="397"/>
        <v>5.3418329864081791E-152</v>
      </c>
      <c r="GV143" s="86">
        <f t="shared" si="398"/>
        <v>6.4204864652334717E-252</v>
      </c>
      <c r="GW143" s="86">
        <f t="shared" si="399"/>
        <v>7.5036907375663675E-230</v>
      </c>
      <c r="GX143" s="86">
        <f t="shared" si="400"/>
        <v>1.2580114249665691E-273</v>
      </c>
      <c r="GY143" s="86">
        <f t="shared" si="401"/>
        <v>1.6457540164836901E-193</v>
      </c>
      <c r="GZ143" s="86">
        <f t="shared" si="402"/>
        <v>5.3448070033835152E-189</v>
      </c>
      <c r="HA143" s="86">
        <f t="shared" si="403"/>
        <v>2.079759287200056E-159</v>
      </c>
      <c r="HC143" s="86">
        <f t="shared" si="326"/>
        <v>7.3974887849159665E-78</v>
      </c>
      <c r="HD143" s="86">
        <f t="shared" si="404"/>
        <v>7.3165798616359148E-86</v>
      </c>
      <c r="HE143" s="86">
        <f t="shared" si="405"/>
        <v>1.2754590856334067E-103</v>
      </c>
      <c r="HF143" s="86">
        <f t="shared" si="406"/>
        <v>5.4429530509424986E-125</v>
      </c>
      <c r="HG143" s="86">
        <f t="shared" si="407"/>
        <v>2.6518765798805766E-114</v>
      </c>
      <c r="HH143" s="86">
        <f t="shared" si="408"/>
        <v>1.5192070041538926E-145</v>
      </c>
      <c r="HI143" s="86">
        <f t="shared" si="409"/>
        <v>1.8484176483571087E-172</v>
      </c>
      <c r="HJ143" s="86">
        <f t="shared" si="410"/>
        <v>1.2346201108123958E-154</v>
      </c>
      <c r="HK143" s="86">
        <f t="shared" si="411"/>
        <v>3.0123255951577744E-102</v>
      </c>
      <c r="HL143" s="86">
        <f t="shared" si="412"/>
        <v>2.3426681818069323E-110</v>
      </c>
      <c r="HM143" s="86">
        <f t="shared" si="413"/>
        <v>1.4117826163046433E-125</v>
      </c>
      <c r="HN143" s="86">
        <f t="shared" si="414"/>
        <v>1.3213674614130654E-68</v>
      </c>
      <c r="HO143" s="86">
        <f t="shared" si="415"/>
        <v>9.1835978796665387E-75</v>
      </c>
      <c r="HP143" s="86">
        <f t="shared" si="416"/>
        <v>3.3379614692521658E-99</v>
      </c>
      <c r="HQ143" s="86">
        <f t="shared" si="417"/>
        <v>2.4755901136852907E-71</v>
      </c>
      <c r="HS143" s="86">
        <f t="shared" si="327"/>
        <v>0.47792692892808447</v>
      </c>
      <c r="HT143" s="86">
        <f t="shared" si="418"/>
        <v>0.21479325488317252</v>
      </c>
      <c r="HU143" s="86">
        <f t="shared" si="419"/>
        <v>0.27507509735978936</v>
      </c>
      <c r="HV143" s="86">
        <f t="shared" si="420"/>
        <v>0.41394546440964408</v>
      </c>
      <c r="HW143" s="86">
        <f t="shared" si="421"/>
        <v>0.32213920194255835</v>
      </c>
      <c r="HX143" s="86">
        <f t="shared" si="422"/>
        <v>0.30783381033099966</v>
      </c>
      <c r="HY143" s="86">
        <f t="shared" si="423"/>
        <v>0.28424451342466761</v>
      </c>
      <c r="HZ143" s="86">
        <f t="shared" si="424"/>
        <v>0.25639826467497917</v>
      </c>
      <c r="IA143" s="86">
        <f t="shared" si="425"/>
        <v>0.26198252347144457</v>
      </c>
      <c r="IB143" s="86">
        <f t="shared" si="426"/>
        <v>0.28239169816133486</v>
      </c>
      <c r="IC143" s="86">
        <f t="shared" si="427"/>
        <v>0.31192753993151645</v>
      </c>
      <c r="ID143" s="86">
        <f t="shared" si="428"/>
        <v>0.42705020650737252</v>
      </c>
      <c r="IE143" s="86">
        <f t="shared" si="429"/>
        <v>0.47003857943321725</v>
      </c>
      <c r="IF143" s="86">
        <f t="shared" si="430"/>
        <v>0.5097718919557237</v>
      </c>
      <c r="IG143" s="86">
        <f t="shared" si="431"/>
        <v>0.54762473459537897</v>
      </c>
      <c r="II143" s="86">
        <f t="shared" si="328"/>
        <v>1.1749186540716571E-10</v>
      </c>
      <c r="IJ143" s="86">
        <f t="shared" si="329"/>
        <v>9.4560687602903333E-8</v>
      </c>
      <c r="IK143" s="86">
        <f t="shared" si="330"/>
        <v>3.3462852230329474E-10</v>
      </c>
      <c r="IL143" s="86">
        <f t="shared" si="331"/>
        <v>1.6256677285370185E-11</v>
      </c>
      <c r="IM143" s="86">
        <f t="shared" si="332"/>
        <v>8.1644669922390486E-11</v>
      </c>
      <c r="IN143" s="86">
        <f t="shared" si="333"/>
        <v>6.0188293505004224E-11</v>
      </c>
      <c r="IO143" s="86">
        <f t="shared" si="334"/>
        <v>1.1047664351784081E-10</v>
      </c>
      <c r="IP143" s="86">
        <f t="shared" si="335"/>
        <v>4.9958239612956557E-9</v>
      </c>
      <c r="IQ143" s="86">
        <f t="shared" si="336"/>
        <v>1.054144528937112E-9</v>
      </c>
      <c r="IR143" s="86">
        <f t="shared" si="337"/>
        <v>2.6535081000637823E-9</v>
      </c>
      <c r="IS143" s="86">
        <f t="shared" si="338"/>
        <v>1.1969728558903151E-12</v>
      </c>
      <c r="IT143" s="86">
        <f t="shared" si="339"/>
        <v>6.0210209307489066E-11</v>
      </c>
      <c r="IU143" s="86">
        <f t="shared" si="340"/>
        <v>2.5109191155760464E-13</v>
      </c>
      <c r="IV143" s="86">
        <f t="shared" si="341"/>
        <v>6.5440273940280531E-11</v>
      </c>
      <c r="IW143" s="86">
        <f t="shared" si="342"/>
        <v>2.3623232985400729E-9</v>
      </c>
      <c r="IY143" s="86">
        <f t="shared" si="343"/>
        <v>0.47792692904557632</v>
      </c>
      <c r="IZ143" s="86">
        <f t="shared" si="344"/>
        <v>0.21479334944386014</v>
      </c>
      <c r="JA143" s="86">
        <f t="shared" si="345"/>
        <v>0.2750750976944179</v>
      </c>
      <c r="JB143" s="86">
        <f t="shared" si="346"/>
        <v>0.41394546442590074</v>
      </c>
      <c r="JC143" s="86">
        <f t="shared" si="347"/>
        <v>0.32213920202420304</v>
      </c>
      <c r="JD143" s="86">
        <f t="shared" si="348"/>
        <v>0.30783381039118796</v>
      </c>
      <c r="JE143" s="86">
        <f t="shared" si="349"/>
        <v>0.28424451353514424</v>
      </c>
      <c r="JF143" s="86">
        <f t="shared" si="350"/>
        <v>0.25639826967080315</v>
      </c>
      <c r="JG143" s="86">
        <f t="shared" si="351"/>
        <v>0.26198252452558912</v>
      </c>
      <c r="JH143" s="86">
        <f t="shared" si="352"/>
        <v>0.28239170081484294</v>
      </c>
      <c r="JI143" s="86">
        <f t="shared" si="353"/>
        <v>0.31192753993271344</v>
      </c>
      <c r="JJ143" s="86">
        <f t="shared" si="354"/>
        <v>0.42705020656758275</v>
      </c>
      <c r="JK143" s="86">
        <f t="shared" si="355"/>
        <v>0.47003857943346833</v>
      </c>
      <c r="JL143" s="86">
        <f t="shared" si="356"/>
        <v>0.50977189202116402</v>
      </c>
      <c r="JM143" s="86">
        <f t="shared" si="357"/>
        <v>0.54762473695770231</v>
      </c>
    </row>
    <row r="144" spans="2:273" x14ac:dyDescent="0.25">
      <c r="B144" s="2">
        <v>117</v>
      </c>
      <c r="C144" s="37">
        <v>89.206000000000003</v>
      </c>
      <c r="D144" s="37">
        <v>91.491</v>
      </c>
      <c r="E144" s="37">
        <v>91.649000000000001</v>
      </c>
      <c r="F144" s="37">
        <v>94.772000000000006</v>
      </c>
      <c r="G144" s="37">
        <v>91.14</v>
      </c>
      <c r="H144" s="37">
        <v>88.718999999999994</v>
      </c>
      <c r="I144" s="37">
        <v>89.087999999999994</v>
      </c>
      <c r="J144" s="37">
        <v>95.192999999999998</v>
      </c>
      <c r="K144" s="37">
        <v>94.174999999999997</v>
      </c>
      <c r="L144" s="37">
        <v>97.614000000000004</v>
      </c>
      <c r="M144" s="37">
        <v>97.525999999999996</v>
      </c>
      <c r="N144" s="37">
        <v>97.736999999999995</v>
      </c>
      <c r="O144" s="37">
        <v>100.982</v>
      </c>
      <c r="P144" s="37">
        <v>120.15</v>
      </c>
      <c r="Q144" s="37">
        <v>147.18299999999999</v>
      </c>
      <c r="S144" s="4">
        <f t="shared" si="229"/>
        <v>92.084705603848136</v>
      </c>
      <c r="T144" s="4">
        <f t="shared" si="230"/>
        <v>93.460668398554631</v>
      </c>
      <c r="U144" s="4">
        <f t="shared" si="231"/>
        <v>93.692243202770072</v>
      </c>
      <c r="V144" s="4">
        <f t="shared" si="232"/>
        <v>94.118858327218177</v>
      </c>
      <c r="W144" s="4">
        <f t="shared" si="233"/>
        <v>92.490200931592952</v>
      </c>
      <c r="X144" s="4">
        <f t="shared" si="234"/>
        <v>90.425773919612269</v>
      </c>
      <c r="Y144" s="4">
        <f t="shared" si="235"/>
        <v>91.27149202795168</v>
      </c>
      <c r="Z144" s="4">
        <f t="shared" si="236"/>
        <v>94.132784680348507</v>
      </c>
      <c r="AA144" s="4">
        <f t="shared" si="237"/>
        <v>95.389132362479145</v>
      </c>
      <c r="AB144" s="4">
        <f t="shared" si="238"/>
        <v>98.828094437363177</v>
      </c>
      <c r="AC144" s="4">
        <f t="shared" si="239"/>
        <v>98.405866771960945</v>
      </c>
      <c r="AD144" s="4">
        <f t="shared" si="240"/>
        <v>101.31274611416987</v>
      </c>
      <c r="AE144" s="4">
        <f t="shared" si="241"/>
        <v>103.5248696653359</v>
      </c>
      <c r="AF144" s="4">
        <f t="shared" si="242"/>
        <v>119.20198402362334</v>
      </c>
      <c r="AG144" s="4">
        <f t="shared" si="243"/>
        <v>145.00369862285748</v>
      </c>
      <c r="AI144" s="4">
        <f t="shared" si="244"/>
        <v>-2.8787056038481325</v>
      </c>
      <c r="AJ144" s="4">
        <f t="shared" si="245"/>
        <v>-1.9696683985546315</v>
      </c>
      <c r="AK144" s="4">
        <f t="shared" si="246"/>
        <v>-2.0432432027700713</v>
      </c>
      <c r="AL144" s="4">
        <f t="shared" si="247"/>
        <v>0.65314167278182822</v>
      </c>
      <c r="AM144" s="4">
        <f t="shared" si="248"/>
        <v>-1.3502009315929513</v>
      </c>
      <c r="AN144" s="4">
        <f t="shared" si="249"/>
        <v>-1.7067739196122744</v>
      </c>
      <c r="AO144" s="4">
        <f t="shared" si="250"/>
        <v>-2.1834920279516865</v>
      </c>
      <c r="AP144" s="4">
        <f t="shared" si="251"/>
        <v>1.0602153196514905</v>
      </c>
      <c r="AQ144" s="4">
        <f t="shared" si="252"/>
        <v>-1.2141323624791482</v>
      </c>
      <c r="AR144" s="4">
        <f t="shared" si="253"/>
        <v>-1.2140944373631726</v>
      </c>
      <c r="AS144" s="4">
        <f t="shared" si="254"/>
        <v>-0.87986677196094831</v>
      </c>
      <c r="AT144" s="4">
        <f t="shared" si="255"/>
        <v>-3.5757461141698741</v>
      </c>
      <c r="AU144" s="4">
        <f t="shared" si="256"/>
        <v>-2.5428696653358998</v>
      </c>
      <c r="AV144" s="4">
        <f t="shared" si="436"/>
        <v>0.94801597637666646</v>
      </c>
      <c r="AW144" s="4">
        <f t="shared" si="436"/>
        <v>2.179301377142508</v>
      </c>
      <c r="AY144" s="2">
        <f t="shared" si="308"/>
        <v>92.084705603848136</v>
      </c>
      <c r="AZ144" s="2">
        <f t="shared" si="359"/>
        <v>93.393207035344517</v>
      </c>
      <c r="BA144" s="2">
        <f t="shared" si="360"/>
        <v>93.491265609599537</v>
      </c>
      <c r="BB144" s="2">
        <f t="shared" si="361"/>
        <v>92.780978458899966</v>
      </c>
      <c r="BC144" s="2">
        <f t="shared" si="362"/>
        <v>91.725785715338958</v>
      </c>
      <c r="BD144" s="2">
        <f t="shared" si="363"/>
        <v>89.656345349065958</v>
      </c>
      <c r="BE144" s="2">
        <f t="shared" si="364"/>
        <v>90.674330077703672</v>
      </c>
      <c r="BF144" s="2">
        <f t="shared" si="365"/>
        <v>93.636350193208642</v>
      </c>
      <c r="BG144" s="2">
        <f t="shared" si="366"/>
        <v>94.799929301540899</v>
      </c>
      <c r="BH144" s="2">
        <f t="shared" si="367"/>
        <v>98.041149434539633</v>
      </c>
      <c r="BI144" s="2">
        <f t="shared" si="368"/>
        <v>97.20074072218047</v>
      </c>
      <c r="BJ144" s="2">
        <f t="shared" si="369"/>
        <v>97.759022130813577</v>
      </c>
      <c r="BK144" s="2">
        <f t="shared" si="370"/>
        <v>97.013865133904048</v>
      </c>
      <c r="BL144" s="2">
        <f t="shared" si="371"/>
        <v>99.028376561860497</v>
      </c>
      <c r="BM144" s="2">
        <f t="shared" si="372"/>
        <v>101.10845678743431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119.94321219512194</v>
      </c>
      <c r="DL144" s="2">
        <f t="shared" si="437"/>
        <v>128.54156951219511</v>
      </c>
      <c r="DM144" s="2">
        <f t="shared" si="437"/>
        <v>124.35281511470986</v>
      </c>
      <c r="DN144" s="2">
        <f t="shared" si="437"/>
        <v>118.46063481781377</v>
      </c>
      <c r="DO144" s="2">
        <f t="shared" si="437"/>
        <v>121.71247297297299</v>
      </c>
      <c r="DP144" s="2">
        <f t="shared" si="437"/>
        <v>126.46006349206351</v>
      </c>
      <c r="DQ144" s="2">
        <f t="shared" si="437"/>
        <v>120.60202797534376</v>
      </c>
      <c r="DR144" s="2">
        <f t="shared" si="437"/>
        <v>124.53883119962069</v>
      </c>
      <c r="DS144" s="2">
        <f t="shared" si="437"/>
        <v>130.75830158730159</v>
      </c>
      <c r="DT144" s="2">
        <f t="shared" si="437"/>
        <v>127.76965765765766</v>
      </c>
      <c r="DU144" s="2">
        <f t="shared" si="437"/>
        <v>131.6170392156863</v>
      </c>
      <c r="DV144" s="2">
        <f t="shared" si="437"/>
        <v>133.17971265551267</v>
      </c>
      <c r="DW144" s="2">
        <f t="shared" si="437"/>
        <v>131.49174537695592</v>
      </c>
      <c r="DX144" s="2">
        <f t="shared" si="437"/>
        <v>128.27470459933616</v>
      </c>
      <c r="DY144" s="2">
        <f t="shared" si="437"/>
        <v>122.07843582887703</v>
      </c>
      <c r="EA144" s="2">
        <f t="shared" si="228"/>
        <v>92.09741853245535</v>
      </c>
      <c r="EB144" s="2">
        <f t="shared" si="290"/>
        <v>93.346662333134091</v>
      </c>
      <c r="EC144" s="2">
        <f t="shared" si="291"/>
        <v>93.437360352351703</v>
      </c>
      <c r="ED144" s="2">
        <f t="shared" si="292"/>
        <v>92.715392363482877</v>
      </c>
      <c r="EE144" s="2">
        <f t="shared" si="293"/>
        <v>91.660398748992662</v>
      </c>
      <c r="EF144" s="2">
        <f t="shared" si="294"/>
        <v>89.540434009797053</v>
      </c>
      <c r="EG144" s="2">
        <f t="shared" si="295"/>
        <v>90.643849337748335</v>
      </c>
      <c r="EH144" s="2">
        <f t="shared" si="296"/>
        <v>93.527505767524389</v>
      </c>
      <c r="EI144" s="2">
        <f t="shared" si="297"/>
        <v>94.622535111328602</v>
      </c>
      <c r="EJ144" s="2">
        <f t="shared" si="298"/>
        <v>98.062404591731479</v>
      </c>
      <c r="EK144" s="2">
        <f t="shared" si="299"/>
        <v>97.140312259234065</v>
      </c>
      <c r="EL144" s="2">
        <f t="shared" si="300"/>
        <v>97.69305584642234</v>
      </c>
      <c r="EM144" s="2">
        <f t="shared" si="301"/>
        <v>96.939744226562823</v>
      </c>
      <c r="EN144" s="2">
        <f t="shared" si="302"/>
        <v>99.029843319194057</v>
      </c>
      <c r="EO144" s="2">
        <f t="shared" si="303"/>
        <v>101.1495696861906</v>
      </c>
      <c r="EQ144" s="2">
        <f t="shared" si="304"/>
        <v>91.761346363093722</v>
      </c>
      <c r="ER144" s="2">
        <f t="shared" si="438"/>
        <v>93.459032563365014</v>
      </c>
      <c r="ES144" s="2">
        <f t="shared" si="438"/>
        <v>93.629511624098782</v>
      </c>
      <c r="ET144" s="2">
        <f t="shared" si="438"/>
        <v>93.06054472708243</v>
      </c>
      <c r="EU144" s="2">
        <f t="shared" si="438"/>
        <v>91.943298352212906</v>
      </c>
      <c r="EV144" s="2">
        <f t="shared" si="438"/>
        <v>90.124416349456069</v>
      </c>
      <c r="EW144" s="2">
        <f t="shared" si="438"/>
        <v>90.645539936770561</v>
      </c>
      <c r="EX144" s="2">
        <f t="shared" si="438"/>
        <v>94.048702589792356</v>
      </c>
      <c r="EY144" s="2">
        <f t="shared" si="438"/>
        <v>95.570900647198172</v>
      </c>
      <c r="EZ144" s="2">
        <f t="shared" si="438"/>
        <v>97.713408535357161</v>
      </c>
      <c r="FA144" s="2">
        <f t="shared" si="438"/>
        <v>97.331302431478292</v>
      </c>
      <c r="FB144" s="2">
        <f t="shared" si="438"/>
        <v>97.944202090635059</v>
      </c>
      <c r="FC144" s="2">
        <f t="shared" si="438"/>
        <v>97.286738658616201</v>
      </c>
      <c r="FD144" s="2">
        <f t="shared" si="438"/>
        <v>98.678345927024168</v>
      </c>
      <c r="FE144" s="2">
        <f t="shared" si="438"/>
        <v>100.41122857117266</v>
      </c>
      <c r="FG144" s="2">
        <f t="shared" si="306"/>
        <v>0.99916550792507852</v>
      </c>
      <c r="FH144" s="2">
        <f t="shared" si="439"/>
        <v>0.99914388404562693</v>
      </c>
      <c r="FI144" s="2">
        <f t="shared" si="439"/>
        <v>0.99911063789497201</v>
      </c>
      <c r="FJ144" s="2">
        <f t="shared" si="439"/>
        <v>0.99906791845619602</v>
      </c>
      <c r="FK144" s="2">
        <f t="shared" si="439"/>
        <v>0.99906922206668747</v>
      </c>
      <c r="FL144" s="2">
        <f t="shared" si="439"/>
        <v>0.99895224804512606</v>
      </c>
      <c r="FM144" s="2">
        <f t="shared" si="439"/>
        <v>0.99899016098780091</v>
      </c>
      <c r="FN144" s="2">
        <f t="shared" si="439"/>
        <v>0.99901226376651053</v>
      </c>
      <c r="FO144" s="2">
        <f t="shared" si="439"/>
        <v>0.9989246826461361</v>
      </c>
      <c r="FP144" s="2">
        <f t="shared" si="439"/>
        <v>0.99903908437481925</v>
      </c>
      <c r="FQ144" s="2">
        <f t="shared" si="439"/>
        <v>0.99893014026817328</v>
      </c>
      <c r="FR144" s="2">
        <f t="shared" si="439"/>
        <v>0.99895396282350357</v>
      </c>
      <c r="FS144" s="2">
        <f t="shared" si="439"/>
        <v>0.99891653336832387</v>
      </c>
      <c r="FT144" s="2">
        <f t="shared" si="439"/>
        <v>0.99896384906458302</v>
      </c>
      <c r="FU144" s="2">
        <f t="shared" si="439"/>
        <v>0.99881642978902652</v>
      </c>
      <c r="FW144" s="2">
        <f t="shared" si="324"/>
        <v>0.10697113898746033</v>
      </c>
      <c r="FX144" s="2">
        <f t="shared" si="376"/>
        <v>0.14606876419165146</v>
      </c>
      <c r="FY144" s="2">
        <f t="shared" si="377"/>
        <v>0.13744495720671232</v>
      </c>
      <c r="FZ144" s="2">
        <f t="shared" si="378"/>
        <v>0.12049585768707148</v>
      </c>
      <c r="GA144" s="2">
        <f t="shared" si="379"/>
        <v>0.13225596070993184</v>
      </c>
      <c r="GB144" s="2">
        <f t="shared" si="380"/>
        <v>0.1322449671179324</v>
      </c>
      <c r="GC144" s="2">
        <f t="shared" si="381"/>
        <v>0.13474657778751403</v>
      </c>
      <c r="GD144" s="2">
        <f t="shared" si="382"/>
        <v>0.15006502834399055</v>
      </c>
      <c r="GE144" s="2">
        <f t="shared" si="383"/>
        <v>0.1460795106799018</v>
      </c>
      <c r="GF144" s="2">
        <f t="shared" si="384"/>
        <v>0.14269880686181974</v>
      </c>
      <c r="GG144" s="2">
        <f t="shared" si="385"/>
        <v>0.12326917565377815</v>
      </c>
      <c r="GH144" s="2">
        <f t="shared" si="386"/>
        <v>0.11485707138397867</v>
      </c>
      <c r="GI144" s="2">
        <f t="shared" si="387"/>
        <v>0.10572206251279621</v>
      </c>
      <c r="GJ144" s="2">
        <f t="shared" si="388"/>
        <v>9.0381460610551412E-2</v>
      </c>
      <c r="GK144" s="2">
        <f t="shared" si="389"/>
        <v>8.9232036428886455E-2</v>
      </c>
      <c r="GM144" s="86">
        <f t="shared" si="325"/>
        <v>8.0097040982012007E-172</v>
      </c>
      <c r="GN144" s="86">
        <f t="shared" si="390"/>
        <v>8.4789496193022966E-185</v>
      </c>
      <c r="GO144" s="86">
        <f t="shared" si="391"/>
        <v>1.0109681162281863E-215</v>
      </c>
      <c r="GP144" s="86">
        <f t="shared" si="392"/>
        <v>3.3919048175763842E-263</v>
      </c>
      <c r="GQ144" s="86">
        <f t="shared" si="393"/>
        <v>1.1588892504109507E-193</v>
      </c>
      <c r="GR144" s="86">
        <f t="shared" si="394"/>
        <v>2.2645416200242014E-184</v>
      </c>
      <c r="GS144" s="86">
        <f t="shared" si="395"/>
        <v>4.2694445592737542E-163</v>
      </c>
      <c r="GT144" s="86">
        <f t="shared" si="396"/>
        <v>4.4514712473591925E-132</v>
      </c>
      <c r="GU144" s="86">
        <f t="shared" si="397"/>
        <v>2.5015512047792083E-157</v>
      </c>
      <c r="GV144" s="86">
        <f t="shared" si="398"/>
        <v>1.0464826708244834E-260</v>
      </c>
      <c r="GW144" s="86">
        <f t="shared" si="399"/>
        <v>6.78880964488797E-238</v>
      </c>
      <c r="GX144" s="86">
        <f t="shared" si="400"/>
        <v>2.7270402757198846E-283</v>
      </c>
      <c r="GY144" s="86">
        <f t="shared" si="401"/>
        <v>2.2639037334986822E-200</v>
      </c>
      <c r="GZ144" s="86">
        <f t="shared" si="402"/>
        <v>1.1010163238878152E-195</v>
      </c>
      <c r="HA144" s="86">
        <f t="shared" si="403"/>
        <v>5.5905341910856325E-165</v>
      </c>
      <c r="HC144" s="86">
        <f t="shared" si="326"/>
        <v>3.9351794568841173E-82</v>
      </c>
      <c r="HD144" s="86">
        <f t="shared" si="404"/>
        <v>1.651996108979585E-90</v>
      </c>
      <c r="HE144" s="86">
        <f t="shared" si="405"/>
        <v>4.0691450148628189E-109</v>
      </c>
      <c r="HF144" s="86">
        <f t="shared" si="406"/>
        <v>8.2338351018079163E-132</v>
      </c>
      <c r="HG144" s="86">
        <f t="shared" si="407"/>
        <v>2.8390440631601674E-120</v>
      </c>
      <c r="HH144" s="86">
        <f t="shared" si="408"/>
        <v>3.2500553618289039E-153</v>
      </c>
      <c r="HI144" s="86">
        <f t="shared" si="409"/>
        <v>1.3499856065367781E-181</v>
      </c>
      <c r="HJ144" s="86">
        <f t="shared" si="410"/>
        <v>1.1220428105935583E-162</v>
      </c>
      <c r="HK144" s="86">
        <f t="shared" si="411"/>
        <v>1.4251171860840457E-107</v>
      </c>
      <c r="HL144" s="86">
        <f t="shared" si="412"/>
        <v>4.3464063974563373E-116</v>
      </c>
      <c r="HM144" s="86">
        <f t="shared" si="413"/>
        <v>3.5510859562403479E-132</v>
      </c>
      <c r="HN144" s="86">
        <f t="shared" si="414"/>
        <v>2.7302160769622067E-72</v>
      </c>
      <c r="HO144" s="86">
        <f t="shared" si="415"/>
        <v>7.0134875001299366E-79</v>
      </c>
      <c r="HP144" s="86">
        <f t="shared" si="416"/>
        <v>1.0249644006696192E-104</v>
      </c>
      <c r="HQ144" s="86">
        <f t="shared" si="417"/>
        <v>3.6111010942348835E-75</v>
      </c>
      <c r="HS144" s="86">
        <f t="shared" si="327"/>
        <v>0.42852253234243604</v>
      </c>
      <c r="HT144" s="86">
        <f t="shared" si="418"/>
        <v>0.16226584376574196</v>
      </c>
      <c r="HU144" s="86">
        <f t="shared" si="419"/>
        <v>0.20738341768271276</v>
      </c>
      <c r="HV144" s="86">
        <f t="shared" si="420"/>
        <v>0.34343731639216679</v>
      </c>
      <c r="HW144" s="86">
        <f t="shared" si="421"/>
        <v>0.24944669125387067</v>
      </c>
      <c r="HX144" s="86">
        <f t="shared" si="422"/>
        <v>0.23569707245393412</v>
      </c>
      <c r="HY144" s="86">
        <f t="shared" si="423"/>
        <v>0.21456454354338675</v>
      </c>
      <c r="HZ144" s="86">
        <f t="shared" si="424"/>
        <v>0.1920817717523409</v>
      </c>
      <c r="IA144" s="86">
        <f t="shared" si="425"/>
        <v>0.195394974290203</v>
      </c>
      <c r="IB144" s="86">
        <f t="shared" si="426"/>
        <v>0.21585012692281483</v>
      </c>
      <c r="IC144" s="86">
        <f t="shared" si="427"/>
        <v>0.2364801243198314</v>
      </c>
      <c r="ID144" s="86">
        <f t="shared" si="428"/>
        <v>0.36201612835304509</v>
      </c>
      <c r="IE144" s="86">
        <f t="shared" si="429"/>
        <v>0.41013160447474484</v>
      </c>
      <c r="IF144" s="86">
        <f t="shared" si="430"/>
        <v>0.42449565696903835</v>
      </c>
      <c r="IG144" s="86">
        <f t="shared" si="431"/>
        <v>0.47148398903559524</v>
      </c>
      <c r="II144" s="86">
        <f t="shared" si="328"/>
        <v>6.6289602476571705E-10</v>
      </c>
      <c r="IJ144" s="86">
        <f t="shared" si="329"/>
        <v>3.9154647642791661E-7</v>
      </c>
      <c r="IK144" s="86">
        <f t="shared" si="330"/>
        <v>2.2031381774214225E-9</v>
      </c>
      <c r="IL144" s="86">
        <f t="shared" si="331"/>
        <v>1.2104094949654551E-10</v>
      </c>
      <c r="IM144" s="86">
        <f t="shared" si="332"/>
        <v>5.8497890425759833E-10</v>
      </c>
      <c r="IN144" s="86">
        <f t="shared" si="333"/>
        <v>4.4312387950074561E-10</v>
      </c>
      <c r="IO144" s="86">
        <f t="shared" si="334"/>
        <v>7.8673446919151666E-10</v>
      </c>
      <c r="IP144" s="86">
        <f t="shared" si="335"/>
        <v>2.8111136211511135E-8</v>
      </c>
      <c r="IQ144" s="86">
        <f t="shared" si="336"/>
        <v>6.6785647396112881E-9</v>
      </c>
      <c r="IR144" s="86">
        <f t="shared" si="337"/>
        <v>1.502527970061693E-8</v>
      </c>
      <c r="IS144" s="86">
        <f t="shared" si="338"/>
        <v>1.1437038870723737E-11</v>
      </c>
      <c r="IT144" s="86">
        <f t="shared" si="339"/>
        <v>3.8258437372849036E-10</v>
      </c>
      <c r="IU144" s="86">
        <f t="shared" si="340"/>
        <v>2.2873483661656325E-12</v>
      </c>
      <c r="IV144" s="86">
        <f t="shared" si="341"/>
        <v>3.3796917651535328E-10</v>
      </c>
      <c r="IW144" s="86">
        <f t="shared" si="342"/>
        <v>9.3001319089844632E-9</v>
      </c>
      <c r="IY144" s="86">
        <f t="shared" si="343"/>
        <v>0.42852253300533205</v>
      </c>
      <c r="IZ144" s="86">
        <f t="shared" si="344"/>
        <v>0.1622662353122184</v>
      </c>
      <c r="JA144" s="86">
        <f t="shared" si="345"/>
        <v>0.20738341988585093</v>
      </c>
      <c r="JB144" s="86">
        <f t="shared" si="346"/>
        <v>0.34343731651320775</v>
      </c>
      <c r="JC144" s="86">
        <f t="shared" si="347"/>
        <v>0.24944669183884957</v>
      </c>
      <c r="JD144" s="86">
        <f t="shared" si="348"/>
        <v>0.23569707289705799</v>
      </c>
      <c r="JE144" s="86">
        <f t="shared" si="349"/>
        <v>0.2145645443301212</v>
      </c>
      <c r="JF144" s="86">
        <f t="shared" si="350"/>
        <v>0.19208179986347712</v>
      </c>
      <c r="JG144" s="86">
        <f t="shared" si="351"/>
        <v>0.19539498096876773</v>
      </c>
      <c r="JH144" s="86">
        <f t="shared" si="352"/>
        <v>0.21585014194809451</v>
      </c>
      <c r="JI144" s="86">
        <f t="shared" si="353"/>
        <v>0.23648012433126844</v>
      </c>
      <c r="JJ144" s="86">
        <f t="shared" si="354"/>
        <v>0.36201612873562944</v>
      </c>
      <c r="JK144" s="86">
        <f t="shared" si="355"/>
        <v>0.41013160447703217</v>
      </c>
      <c r="JL144" s="86">
        <f t="shared" si="356"/>
        <v>0.4244956573070075</v>
      </c>
      <c r="JM144" s="86">
        <f t="shared" si="357"/>
        <v>0.47148399833572713</v>
      </c>
    </row>
    <row r="145" spans="2:273" x14ac:dyDescent="0.25">
      <c r="B145" s="2">
        <v>118</v>
      </c>
      <c r="C145" s="37">
        <v>91.159000000000006</v>
      </c>
      <c r="D145" s="37">
        <v>93.052999999999997</v>
      </c>
      <c r="E145" s="37">
        <v>92.07</v>
      </c>
      <c r="F145" s="37">
        <v>94.298000000000002</v>
      </c>
      <c r="G145" s="37">
        <v>92.210999999999999</v>
      </c>
      <c r="H145" s="37">
        <v>89.245999999999995</v>
      </c>
      <c r="I145" s="37">
        <v>90.298000000000002</v>
      </c>
      <c r="J145" s="37">
        <v>95.052999999999997</v>
      </c>
      <c r="K145" s="37">
        <v>92.981999999999999</v>
      </c>
      <c r="L145" s="37">
        <v>96.421000000000006</v>
      </c>
      <c r="M145" s="37">
        <v>97.158000000000001</v>
      </c>
      <c r="N145" s="37">
        <v>94.403999999999996</v>
      </c>
      <c r="O145" s="37">
        <v>99.86</v>
      </c>
      <c r="P145" s="37">
        <v>112.083</v>
      </c>
      <c r="Q145" s="37">
        <v>134.11699999999999</v>
      </c>
      <c r="S145" s="4">
        <f t="shared" si="229"/>
        <v>91.93738229981372</v>
      </c>
      <c r="T145" s="4">
        <f t="shared" si="230"/>
        <v>93.279103246089562</v>
      </c>
      <c r="U145" s="4">
        <f t="shared" si="231"/>
        <v>93.430462216581276</v>
      </c>
      <c r="V145" s="4">
        <f t="shared" si="232"/>
        <v>93.351053104914442</v>
      </c>
      <c r="W145" s="4">
        <f t="shared" si="233"/>
        <v>91.936296634302778</v>
      </c>
      <c r="X145" s="4">
        <f t="shared" si="234"/>
        <v>89.862521613989401</v>
      </c>
      <c r="Y145" s="4">
        <f t="shared" si="235"/>
        <v>90.818227415610409</v>
      </c>
      <c r="Z145" s="4">
        <f t="shared" si="236"/>
        <v>93.683851350911723</v>
      </c>
      <c r="AA145" s="4">
        <f t="shared" si="237"/>
        <v>94.86064615818951</v>
      </c>
      <c r="AB145" s="4">
        <f t="shared" si="238"/>
        <v>98.246674166587965</v>
      </c>
      <c r="AC145" s="4">
        <f t="shared" si="239"/>
        <v>97.576873319954657</v>
      </c>
      <c r="AD145" s="4">
        <f t="shared" si="240"/>
        <v>99.613317226314066</v>
      </c>
      <c r="AE145" s="4">
        <f t="shared" si="241"/>
        <v>100.60355878889862</v>
      </c>
      <c r="AF145" s="4">
        <f t="shared" si="242"/>
        <v>111.90568192673793</v>
      </c>
      <c r="AG145" s="4">
        <f t="shared" si="243"/>
        <v>131.48398662984076</v>
      </c>
      <c r="AI145" s="4">
        <f t="shared" si="244"/>
        <v>-0.77838229981371398</v>
      </c>
      <c r="AJ145" s="4">
        <f t="shared" si="245"/>
        <v>-0.22610324608956489</v>
      </c>
      <c r="AK145" s="4">
        <f t="shared" si="246"/>
        <v>-1.3604622165812827</v>
      </c>
      <c r="AL145" s="4">
        <f t="shared" si="247"/>
        <v>0.94694689508555996</v>
      </c>
      <c r="AM145" s="4">
        <f t="shared" si="248"/>
        <v>0.27470336569722065</v>
      </c>
      <c r="AN145" s="4">
        <f t="shared" si="249"/>
        <v>-0.61652161398940564</v>
      </c>
      <c r="AO145" s="4">
        <f t="shared" si="250"/>
        <v>-0.52022741561040675</v>
      </c>
      <c r="AP145" s="4">
        <f t="shared" si="251"/>
        <v>1.3691486490882738</v>
      </c>
      <c r="AQ145" s="4">
        <f t="shared" si="252"/>
        <v>-1.8786461581895111</v>
      </c>
      <c r="AR145" s="4">
        <f t="shared" si="253"/>
        <v>-1.8256741665879588</v>
      </c>
      <c r="AS145" s="4">
        <f t="shared" si="254"/>
        <v>-0.41887331995465615</v>
      </c>
      <c r="AT145" s="4">
        <f t="shared" si="255"/>
        <v>-5.2093172263140701</v>
      </c>
      <c r="AU145" s="4">
        <f t="shared" si="256"/>
        <v>-0.74355878889862481</v>
      </c>
      <c r="AV145" s="4">
        <f t="shared" si="436"/>
        <v>0.17731807326207161</v>
      </c>
      <c r="AW145" s="4">
        <f t="shared" si="436"/>
        <v>2.6330133701592331</v>
      </c>
      <c r="AY145" s="2">
        <f t="shared" si="308"/>
        <v>91.93738229981372</v>
      </c>
      <c r="AZ145" s="2">
        <f t="shared" si="359"/>
        <v>93.249063240191319</v>
      </c>
      <c r="BA145" s="2">
        <f t="shared" si="360"/>
        <v>93.344178395228425</v>
      </c>
      <c r="BB145" s="2">
        <f t="shared" si="361"/>
        <v>92.648327929249234</v>
      </c>
      <c r="BC145" s="2">
        <f t="shared" si="362"/>
        <v>91.589198768002348</v>
      </c>
      <c r="BD145" s="2">
        <f t="shared" si="363"/>
        <v>89.522435722415452</v>
      </c>
      <c r="BE145" s="2">
        <f t="shared" si="364"/>
        <v>90.562291700626531</v>
      </c>
      <c r="BF145" s="2">
        <f t="shared" si="365"/>
        <v>93.472802691809548</v>
      </c>
      <c r="BG145" s="2">
        <f t="shared" si="366"/>
        <v>94.614544047613123</v>
      </c>
      <c r="BH145" s="2">
        <f t="shared" si="367"/>
        <v>97.89478750120233</v>
      </c>
      <c r="BI145" s="2">
        <f t="shared" si="368"/>
        <v>97.063332988389433</v>
      </c>
      <c r="BJ145" s="2">
        <f t="shared" si="369"/>
        <v>97.629043284060288</v>
      </c>
      <c r="BK145" s="2">
        <f t="shared" si="370"/>
        <v>96.878452373874737</v>
      </c>
      <c r="BL145" s="2">
        <f t="shared" si="371"/>
        <v>98.899995769939736</v>
      </c>
      <c r="BM145" s="2">
        <f t="shared" si="372"/>
        <v>100.9403891710032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120.10765206378986</v>
      </c>
      <c r="DL145" s="2">
        <f t="shared" si="437"/>
        <v>128.74923330206377</v>
      </c>
      <c r="DM145" s="2">
        <f t="shared" si="437"/>
        <v>124.50927766531714</v>
      </c>
      <c r="DN145" s="2">
        <f t="shared" si="437"/>
        <v>118.56342348178138</v>
      </c>
      <c r="DO145" s="2">
        <f t="shared" si="437"/>
        <v>121.84144238975819</v>
      </c>
      <c r="DP145" s="2">
        <f t="shared" si="437"/>
        <v>126.6595737880738</v>
      </c>
      <c r="DQ145" s="2">
        <f t="shared" si="437"/>
        <v>120.7423063063063</v>
      </c>
      <c r="DR145" s="2">
        <f t="shared" si="437"/>
        <v>124.68773423423424</v>
      </c>
      <c r="DS145" s="2">
        <f t="shared" si="437"/>
        <v>130.95831716001717</v>
      </c>
      <c r="DT145" s="2">
        <f t="shared" si="437"/>
        <v>127.91428828828829</v>
      </c>
      <c r="DU145" s="2">
        <f t="shared" si="437"/>
        <v>131.81137815126053</v>
      </c>
      <c r="DV145" s="2">
        <f t="shared" si="437"/>
        <v>133.40579039039042</v>
      </c>
      <c r="DW145" s="2">
        <f t="shared" si="437"/>
        <v>131.711408724514</v>
      </c>
      <c r="DX145" s="2">
        <f t="shared" si="437"/>
        <v>128.45389639639637</v>
      </c>
      <c r="DY145" s="2">
        <f t="shared" si="437"/>
        <v>122.18682754010698</v>
      </c>
      <c r="EA145" s="2">
        <f t="shared" si="228"/>
        <v>91.95666415804331</v>
      </c>
      <c r="EB145" s="2">
        <f t="shared" si="290"/>
        <v>93.202802649930263</v>
      </c>
      <c r="EC145" s="2">
        <f t="shared" si="291"/>
        <v>93.288947906901555</v>
      </c>
      <c r="ED145" s="2">
        <f t="shared" si="292"/>
        <v>92.579006869027992</v>
      </c>
      <c r="EE145" s="2">
        <f t="shared" si="293"/>
        <v>91.521054207759306</v>
      </c>
      <c r="EF145" s="2">
        <f t="shared" si="294"/>
        <v>89.399405423372983</v>
      </c>
      <c r="EG145" s="2">
        <f t="shared" si="295"/>
        <v>90.534189624724064</v>
      </c>
      <c r="EH145" s="2">
        <f t="shared" si="296"/>
        <v>93.356400621118013</v>
      </c>
      <c r="EI145" s="2">
        <f t="shared" si="297"/>
        <v>94.422275752385602</v>
      </c>
      <c r="EJ145" s="2">
        <f t="shared" si="298"/>
        <v>97.924618512541088</v>
      </c>
      <c r="EK145" s="2">
        <f t="shared" si="299"/>
        <v>97.002589475899114</v>
      </c>
      <c r="EL145" s="2">
        <f t="shared" si="300"/>
        <v>97.562087058665597</v>
      </c>
      <c r="EM145" s="2">
        <f t="shared" si="301"/>
        <v>96.802030331171594</v>
      </c>
      <c r="EN145" s="2">
        <f t="shared" si="302"/>
        <v>98.908574616793587</v>
      </c>
      <c r="EO145" s="2">
        <f t="shared" si="303"/>
        <v>100.99256240918822</v>
      </c>
      <c r="EQ145" s="2">
        <f t="shared" si="304"/>
        <v>91.606013832812408</v>
      </c>
      <c r="ER145" s="2">
        <f t="shared" si="438"/>
        <v>93.319966336680238</v>
      </c>
      <c r="ES145" s="2">
        <f t="shared" si="438"/>
        <v>93.490015757111692</v>
      </c>
      <c r="ET145" s="2">
        <f t="shared" si="438"/>
        <v>92.940643199674398</v>
      </c>
      <c r="EU145" s="2">
        <f t="shared" si="438"/>
        <v>91.817195520911298</v>
      </c>
      <c r="EV145" s="2">
        <f t="shared" si="438"/>
        <v>90.009996998403196</v>
      </c>
      <c r="EW145" s="2">
        <f t="shared" si="438"/>
        <v>90.536098480077982</v>
      </c>
      <c r="EX145" s="2">
        <f t="shared" si="438"/>
        <v>93.900040407224708</v>
      </c>
      <c r="EY145" s="2">
        <f t="shared" si="438"/>
        <v>95.412696554896513</v>
      </c>
      <c r="EZ145" s="2">
        <f t="shared" si="438"/>
        <v>97.561040146955719</v>
      </c>
      <c r="FA145" s="2">
        <f t="shared" si="438"/>
        <v>97.203052706018326</v>
      </c>
      <c r="FB145" s="2">
        <f t="shared" si="438"/>
        <v>97.825083236658216</v>
      </c>
      <c r="FC145" s="2">
        <f t="shared" si="438"/>
        <v>97.167373175290777</v>
      </c>
      <c r="FD145" s="2">
        <f t="shared" si="438"/>
        <v>98.537041238724598</v>
      </c>
      <c r="FE145" s="2">
        <f t="shared" si="438"/>
        <v>100.21886359085022</v>
      </c>
      <c r="FG145" s="2">
        <f t="shared" si="306"/>
        <v>0.999238878295997</v>
      </c>
      <c r="FH145" s="2">
        <f t="shared" si="439"/>
        <v>0.9992191541495884</v>
      </c>
      <c r="FI145" s="2">
        <f t="shared" si="439"/>
        <v>0.99918882864251601</v>
      </c>
      <c r="FJ145" s="2">
        <f t="shared" si="439"/>
        <v>0.99914986180644172</v>
      </c>
      <c r="FK145" s="2">
        <f t="shared" si="439"/>
        <v>0.99915105090823964</v>
      </c>
      <c r="FL145" s="2">
        <f t="shared" si="439"/>
        <v>0.99904435075811604</v>
      </c>
      <c r="FM145" s="2">
        <f t="shared" si="439"/>
        <v>0.99907893403365755</v>
      </c>
      <c r="FN145" s="2">
        <f t="shared" si="439"/>
        <v>0.99909909555095344</v>
      </c>
      <c r="FO145" s="2">
        <f t="shared" si="439"/>
        <v>0.99901920611846851</v>
      </c>
      <c r="FP145" s="2">
        <f t="shared" si="439"/>
        <v>0.99912356043102357</v>
      </c>
      <c r="FQ145" s="2">
        <f t="shared" si="439"/>
        <v>0.99902418446855434</v>
      </c>
      <c r="FR145" s="2">
        <f t="shared" si="439"/>
        <v>0.99904591494274109</v>
      </c>
      <c r="FS145" s="2">
        <f t="shared" si="439"/>
        <v>0.99901177247682071</v>
      </c>
      <c r="FT145" s="2">
        <f t="shared" si="439"/>
        <v>0.99905493295388004</v>
      </c>
      <c r="FU145" s="2">
        <f t="shared" si="439"/>
        <v>0.99892045871356705</v>
      </c>
      <c r="FW145" s="2">
        <f t="shared" si="324"/>
        <v>0.11609339328853757</v>
      </c>
      <c r="FX145" s="2">
        <f t="shared" si="376"/>
        <v>0.15793551656401281</v>
      </c>
      <c r="FY145" s="2">
        <f t="shared" si="377"/>
        <v>0.14873313174834141</v>
      </c>
      <c r="FZ145" s="2">
        <f t="shared" si="378"/>
        <v>0.13060279407489822</v>
      </c>
      <c r="GA145" s="2">
        <f t="shared" si="379"/>
        <v>0.14318871549122544</v>
      </c>
      <c r="GB145" s="2">
        <f t="shared" si="380"/>
        <v>0.14317696307545932</v>
      </c>
      <c r="GC145" s="2">
        <f t="shared" si="381"/>
        <v>0.14585061103425903</v>
      </c>
      <c r="GD145" s="2">
        <f t="shared" si="382"/>
        <v>0.16219477510352867</v>
      </c>
      <c r="GE145" s="2">
        <f t="shared" si="383"/>
        <v>0.15794697462223389</v>
      </c>
      <c r="GF145" s="2">
        <f t="shared" si="384"/>
        <v>0.15434126422901737</v>
      </c>
      <c r="GG145" s="2">
        <f t="shared" si="385"/>
        <v>0.13357340323294331</v>
      </c>
      <c r="GH145" s="2">
        <f t="shared" si="386"/>
        <v>0.12455802171385455</v>
      </c>
      <c r="GI145" s="2">
        <f t="shared" si="387"/>
        <v>0.11475148571430646</v>
      </c>
      <c r="GJ145" s="2">
        <f t="shared" si="388"/>
        <v>9.8244623469578934E-2</v>
      </c>
      <c r="GK145" s="2">
        <f t="shared" si="389"/>
        <v>9.7005864104424938E-2</v>
      </c>
      <c r="GM145" s="86">
        <f t="shared" si="325"/>
        <v>7.2478279252980239E-178</v>
      </c>
      <c r="GN145" s="86">
        <f t="shared" si="390"/>
        <v>3.5115638606228857E-191</v>
      </c>
      <c r="GO145" s="86">
        <f t="shared" si="391"/>
        <v>3.9933720046503104E-223</v>
      </c>
      <c r="GP145" s="86">
        <f t="shared" si="392"/>
        <v>2.3209891733759452E-272</v>
      </c>
      <c r="GQ145" s="86">
        <f t="shared" si="393"/>
        <v>2.9224688740538469E-200</v>
      </c>
      <c r="GR145" s="86">
        <f t="shared" si="394"/>
        <v>1.0981486219890287E-190</v>
      </c>
      <c r="GS145" s="86">
        <f t="shared" si="395"/>
        <v>9.8419625028345884E-169</v>
      </c>
      <c r="GT145" s="86">
        <f t="shared" si="396"/>
        <v>1.3380175467308778E-136</v>
      </c>
      <c r="GU145" s="86">
        <f t="shared" si="397"/>
        <v>9.4610014580063537E-163</v>
      </c>
      <c r="GV145" s="86">
        <f t="shared" si="398"/>
        <v>1.20288381507319E-269</v>
      </c>
      <c r="GW145" s="86">
        <f t="shared" si="399"/>
        <v>4.4563153459398731E-246</v>
      </c>
      <c r="GX145" s="86">
        <f t="shared" si="400"/>
        <v>4.0081252567835256E-293</v>
      </c>
      <c r="GY145" s="86">
        <f t="shared" si="401"/>
        <v>2.3593902110513315E-207</v>
      </c>
      <c r="GZ145" s="86">
        <f t="shared" si="402"/>
        <v>1.7315299560936329E-202</v>
      </c>
      <c r="HA145" s="86">
        <f t="shared" si="403"/>
        <v>1.2029979352660989E-170</v>
      </c>
      <c r="HC145" s="86">
        <f t="shared" si="326"/>
        <v>1.6014588439737618E-86</v>
      </c>
      <c r="HD145" s="86">
        <f t="shared" si="404"/>
        <v>2.8002294545794712E-95</v>
      </c>
      <c r="HE145" s="86">
        <f t="shared" si="405"/>
        <v>9.3165993938648454E-115</v>
      </c>
      <c r="HF145" s="86">
        <f t="shared" si="406"/>
        <v>8.1652433428246051E-139</v>
      </c>
      <c r="HG145" s="86">
        <f t="shared" si="407"/>
        <v>2.1319731926228428E-126</v>
      </c>
      <c r="HH145" s="86">
        <f t="shared" si="408"/>
        <v>4.3965040454238664E-161</v>
      </c>
      <c r="HI145" s="86">
        <f t="shared" si="409"/>
        <v>5.6997249781084639E-191</v>
      </c>
      <c r="HJ145" s="86">
        <f t="shared" si="410"/>
        <v>6.3470119114041295E-171</v>
      </c>
      <c r="HK145" s="86">
        <f t="shared" si="411"/>
        <v>4.9163770922557776E-113</v>
      </c>
      <c r="HL145" s="86">
        <f t="shared" si="412"/>
        <v>5.747217540086094E-122</v>
      </c>
      <c r="HM145" s="86">
        <f t="shared" si="413"/>
        <v>6.0239433900814525E-139</v>
      </c>
      <c r="HN145" s="86">
        <f t="shared" si="414"/>
        <v>4.4976239430696681E-76</v>
      </c>
      <c r="HO145" s="86">
        <f t="shared" si="415"/>
        <v>4.1341545989739183E-83</v>
      </c>
      <c r="HP145" s="86">
        <f t="shared" si="416"/>
        <v>2.2214101734677828E-110</v>
      </c>
      <c r="HQ145" s="86">
        <f t="shared" si="417"/>
        <v>4.1602749601530505E-79</v>
      </c>
      <c r="HS145" s="86">
        <f t="shared" si="327"/>
        <v>0.36717448178173512</v>
      </c>
      <c r="HT145" s="86">
        <f t="shared" si="418"/>
        <v>0.11882346781672712</v>
      </c>
      <c r="HU145" s="86">
        <f t="shared" si="419"/>
        <v>0.14980672075154053</v>
      </c>
      <c r="HV145" s="86">
        <f t="shared" si="420"/>
        <v>0.27088556852282847</v>
      </c>
      <c r="HW145" s="86">
        <f t="shared" si="421"/>
        <v>0.18441842444975479</v>
      </c>
      <c r="HX145" s="86">
        <f t="shared" si="422"/>
        <v>0.17233697067590803</v>
      </c>
      <c r="HY145" s="86">
        <f t="shared" si="423"/>
        <v>0.15491849985322809</v>
      </c>
      <c r="HZ145" s="86">
        <f t="shared" si="424"/>
        <v>0.13819727797798742</v>
      </c>
      <c r="IA145" s="86">
        <f t="shared" si="425"/>
        <v>0.13963521027877901</v>
      </c>
      <c r="IB145" s="86">
        <f t="shared" si="426"/>
        <v>0.15841725967351372</v>
      </c>
      <c r="IC145" s="86">
        <f t="shared" si="427"/>
        <v>0.17049916397462794</v>
      </c>
      <c r="ID145" s="86">
        <f t="shared" si="428"/>
        <v>0.29297697521983074</v>
      </c>
      <c r="IE145" s="86">
        <f t="shared" si="429"/>
        <v>0.33818400570285023</v>
      </c>
      <c r="IF145" s="86">
        <f t="shared" si="430"/>
        <v>0.31832940529947035</v>
      </c>
      <c r="IG145" s="86">
        <f t="shared" si="431"/>
        <v>0.36986972234447912</v>
      </c>
      <c r="II145" s="86">
        <f t="shared" si="328"/>
        <v>3.4854681156389961E-9</v>
      </c>
      <c r="IJ145" s="86">
        <f t="shared" si="329"/>
        <v>1.5136402433505994E-6</v>
      </c>
      <c r="IK145" s="86">
        <f t="shared" si="330"/>
        <v>1.3278958131053622E-8</v>
      </c>
      <c r="IL145" s="86">
        <f t="shared" si="331"/>
        <v>8.2579967376535537E-10</v>
      </c>
      <c r="IM145" s="86">
        <f t="shared" si="332"/>
        <v>3.8294359363665695E-9</v>
      </c>
      <c r="IN145" s="86">
        <f t="shared" si="333"/>
        <v>2.9769235713054028E-9</v>
      </c>
      <c r="IO145" s="86">
        <f t="shared" si="334"/>
        <v>5.1151961443002842E-9</v>
      </c>
      <c r="IP145" s="86">
        <f t="shared" si="335"/>
        <v>1.4524045654295268E-7</v>
      </c>
      <c r="IQ145" s="86">
        <f t="shared" si="336"/>
        <v>3.8678963385040621E-8</v>
      </c>
      <c r="IR145" s="86">
        <f t="shared" si="337"/>
        <v>7.8305201940771582E-8</v>
      </c>
      <c r="IS145" s="86">
        <f t="shared" si="338"/>
        <v>9.8901117656010882E-11</v>
      </c>
      <c r="IT145" s="86">
        <f t="shared" si="339"/>
        <v>2.2479195236132554E-9</v>
      </c>
      <c r="IU145" s="86">
        <f t="shared" si="340"/>
        <v>1.9042093949673899E-11</v>
      </c>
      <c r="IV145" s="86">
        <f t="shared" si="341"/>
        <v>1.6413785078203439E-9</v>
      </c>
      <c r="IW145" s="86">
        <f t="shared" si="342"/>
        <v>3.4808259927719833E-8</v>
      </c>
      <c r="IY145" s="86">
        <f t="shared" si="343"/>
        <v>0.36717448526720325</v>
      </c>
      <c r="IZ145" s="86">
        <f t="shared" si="344"/>
        <v>0.11882498145697047</v>
      </c>
      <c r="JA145" s="86">
        <f t="shared" si="345"/>
        <v>0.14980673403049866</v>
      </c>
      <c r="JB145" s="86">
        <f t="shared" si="346"/>
        <v>0.27088556934862812</v>
      </c>
      <c r="JC145" s="86">
        <f t="shared" si="347"/>
        <v>0.18441842827919072</v>
      </c>
      <c r="JD145" s="86">
        <f t="shared" si="348"/>
        <v>0.1723369736528316</v>
      </c>
      <c r="JE145" s="86">
        <f t="shared" si="349"/>
        <v>0.15491850496842424</v>
      </c>
      <c r="JF145" s="86">
        <f t="shared" si="350"/>
        <v>0.13819742321844397</v>
      </c>
      <c r="JG145" s="86">
        <f t="shared" si="351"/>
        <v>0.1396352489577424</v>
      </c>
      <c r="JH145" s="86">
        <f t="shared" si="352"/>
        <v>0.15841733797871566</v>
      </c>
      <c r="JI145" s="86">
        <f t="shared" si="353"/>
        <v>0.17049916407352905</v>
      </c>
      <c r="JJ145" s="86">
        <f t="shared" si="354"/>
        <v>0.29297697746775025</v>
      </c>
      <c r="JK145" s="86">
        <f t="shared" si="355"/>
        <v>0.33818400572189233</v>
      </c>
      <c r="JL145" s="86">
        <f t="shared" si="356"/>
        <v>0.31832940694084888</v>
      </c>
      <c r="JM145" s="86">
        <f t="shared" si="357"/>
        <v>0.36986975715273906</v>
      </c>
    </row>
    <row r="146" spans="2:273" x14ac:dyDescent="0.25">
      <c r="B146" s="2">
        <v>119</v>
      </c>
      <c r="C146" s="37">
        <v>91.587000000000003</v>
      </c>
      <c r="D146" s="37">
        <v>90.701999999999998</v>
      </c>
      <c r="E146" s="37">
        <v>91.912000000000006</v>
      </c>
      <c r="F146" s="37">
        <v>91.281000000000006</v>
      </c>
      <c r="G146" s="37">
        <v>92.981999999999999</v>
      </c>
      <c r="H146" s="37">
        <v>89.158000000000001</v>
      </c>
      <c r="I146" s="37">
        <v>88.718999999999994</v>
      </c>
      <c r="J146" s="37">
        <v>94.052999999999997</v>
      </c>
      <c r="K146" s="37">
        <v>95.683999999999997</v>
      </c>
      <c r="L146" s="37">
        <v>98.298000000000002</v>
      </c>
      <c r="M146" s="37">
        <v>97</v>
      </c>
      <c r="N146" s="37">
        <v>98.192999999999998</v>
      </c>
      <c r="O146" s="37">
        <v>97.614000000000004</v>
      </c>
      <c r="P146" s="37">
        <v>107</v>
      </c>
      <c r="Q146" s="37">
        <v>119.083</v>
      </c>
      <c r="S146" s="4">
        <f t="shared" si="229"/>
        <v>91.789687610098937</v>
      </c>
      <c r="T146" s="4">
        <f t="shared" si="230"/>
        <v>93.117728101180205</v>
      </c>
      <c r="U146" s="4">
        <f t="shared" si="231"/>
        <v>93.231032560738157</v>
      </c>
      <c r="V146" s="4">
        <f t="shared" si="232"/>
        <v>92.850171831451561</v>
      </c>
      <c r="W146" s="4">
        <f t="shared" si="233"/>
        <v>91.595193080504245</v>
      </c>
      <c r="X146" s="4">
        <f t="shared" si="234"/>
        <v>89.524927366783743</v>
      </c>
      <c r="Y146" s="4">
        <f t="shared" si="235"/>
        <v>90.549087593363041</v>
      </c>
      <c r="Z146" s="4">
        <f t="shared" si="236"/>
        <v>93.391673514915979</v>
      </c>
      <c r="AA146" s="4">
        <f t="shared" si="237"/>
        <v>94.523746759161796</v>
      </c>
      <c r="AB146" s="4">
        <f t="shared" si="238"/>
        <v>97.890823695456277</v>
      </c>
      <c r="AC146" s="4">
        <f t="shared" si="239"/>
        <v>97.121329710536415</v>
      </c>
      <c r="AD146" s="4">
        <f t="shared" si="240"/>
        <v>98.51226763057835</v>
      </c>
      <c r="AE146" s="4">
        <f t="shared" si="241"/>
        <v>98.666741169350601</v>
      </c>
      <c r="AF146" s="4">
        <f t="shared" si="242"/>
        <v>106.18126595871965</v>
      </c>
      <c r="AG146" s="4">
        <f t="shared" si="243"/>
        <v>119.83936990138186</v>
      </c>
      <c r="AI146" s="4">
        <f t="shared" si="244"/>
        <v>-0.2026876100989341</v>
      </c>
      <c r="AJ146" s="4">
        <f t="shared" si="245"/>
        <v>-2.415728101180207</v>
      </c>
      <c r="AK146" s="4">
        <f t="shared" si="246"/>
        <v>-1.319032560738151</v>
      </c>
      <c r="AL146" s="4">
        <f t="shared" si="247"/>
        <v>-1.5691718314515555</v>
      </c>
      <c r="AM146" s="4">
        <f t="shared" si="248"/>
        <v>1.3868069194957542</v>
      </c>
      <c r="AN146" s="4">
        <f t="shared" si="249"/>
        <v>-0.3669273667837416</v>
      </c>
      <c r="AO146" s="4">
        <f t="shared" si="250"/>
        <v>-1.8300875933630465</v>
      </c>
      <c r="AP146" s="4">
        <f t="shared" si="251"/>
        <v>0.66132648508401815</v>
      </c>
      <c r="AQ146" s="4">
        <f t="shared" si="252"/>
        <v>1.1602532408382018</v>
      </c>
      <c r="AR146" s="4">
        <f t="shared" si="253"/>
        <v>0.40717630454372511</v>
      </c>
      <c r="AS146" s="4">
        <f t="shared" si="254"/>
        <v>-0.12132971053641484</v>
      </c>
      <c r="AT146" s="4">
        <f t="shared" si="255"/>
        <v>-0.31926763057835217</v>
      </c>
      <c r="AU146" s="4">
        <f t="shared" si="256"/>
        <v>-1.0527411693505968</v>
      </c>
      <c r="AV146" s="4">
        <f t="shared" si="436"/>
        <v>0.81873404128035077</v>
      </c>
      <c r="AW146" s="4">
        <f t="shared" si="436"/>
        <v>-0.75636990138185922</v>
      </c>
      <c r="AY146" s="2">
        <f t="shared" si="308"/>
        <v>91.789687610098937</v>
      </c>
      <c r="AZ146" s="2">
        <f t="shared" si="359"/>
        <v>93.1053117766009</v>
      </c>
      <c r="BA146" s="2">
        <f t="shared" si="360"/>
        <v>93.197619749888162</v>
      </c>
      <c r="BB146" s="2">
        <f t="shared" si="361"/>
        <v>92.516429182404522</v>
      </c>
      <c r="BC146" s="2">
        <f t="shared" si="362"/>
        <v>91.453307030734848</v>
      </c>
      <c r="BD146" s="2">
        <f t="shared" si="363"/>
        <v>89.389822386352421</v>
      </c>
      <c r="BE146" s="2">
        <f t="shared" si="364"/>
        <v>90.450452877585008</v>
      </c>
      <c r="BF146" s="2">
        <f t="shared" si="365"/>
        <v>93.310426149726609</v>
      </c>
      <c r="BG146" s="2">
        <f t="shared" si="366"/>
        <v>94.431184493660908</v>
      </c>
      <c r="BH146" s="2">
        <f t="shared" si="367"/>
        <v>97.747973599751077</v>
      </c>
      <c r="BI146" s="2">
        <f t="shared" si="368"/>
        <v>96.926499270016365</v>
      </c>
      <c r="BJ146" s="2">
        <f t="shared" si="369"/>
        <v>97.49971190584742</v>
      </c>
      <c r="BK146" s="2">
        <f t="shared" si="370"/>
        <v>96.743852588137983</v>
      </c>
      <c r="BL146" s="2">
        <f t="shared" si="371"/>
        <v>98.771247470176192</v>
      </c>
      <c r="BM146" s="2">
        <f t="shared" si="372"/>
        <v>100.77142809464874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120.27209193245777</v>
      </c>
      <c r="DL146" s="2">
        <f t="shared" si="437"/>
        <v>128.95689709193243</v>
      </c>
      <c r="DM146" s="2">
        <f t="shared" si="437"/>
        <v>124.66574021592443</v>
      </c>
      <c r="DN146" s="2">
        <f t="shared" si="437"/>
        <v>118.666212145749</v>
      </c>
      <c r="DO146" s="2">
        <f t="shared" si="437"/>
        <v>121.9704118065434</v>
      </c>
      <c r="DP146" s="2">
        <f t="shared" si="437"/>
        <v>126.85908408408409</v>
      </c>
      <c r="DQ146" s="2">
        <f t="shared" si="437"/>
        <v>120.88258463726885</v>
      </c>
      <c r="DR146" s="2">
        <f t="shared" si="437"/>
        <v>124.83663726884781</v>
      </c>
      <c r="DS146" s="2">
        <f t="shared" si="437"/>
        <v>131.15833273273273</v>
      </c>
      <c r="DT146" s="2">
        <f t="shared" si="437"/>
        <v>128.05891891891892</v>
      </c>
      <c r="DU146" s="2">
        <f t="shared" si="437"/>
        <v>132.00571708683475</v>
      </c>
      <c r="DV146" s="2">
        <f t="shared" si="437"/>
        <v>133.63186812526814</v>
      </c>
      <c r="DW146" s="2">
        <f t="shared" si="437"/>
        <v>131.93107207207208</v>
      </c>
      <c r="DX146" s="2">
        <f t="shared" si="437"/>
        <v>128.63308819345659</v>
      </c>
      <c r="DY146" s="2">
        <f t="shared" si="437"/>
        <v>122.29521925133693</v>
      </c>
      <c r="EA146" s="2">
        <f t="shared" si="228"/>
        <v>91.81590978363127</v>
      </c>
      <c r="EB146" s="2">
        <f t="shared" si="290"/>
        <v>93.058942966726434</v>
      </c>
      <c r="EC146" s="2">
        <f t="shared" si="291"/>
        <v>93.140535461451421</v>
      </c>
      <c r="ED146" s="2">
        <f t="shared" si="292"/>
        <v>92.442621374573093</v>
      </c>
      <c r="EE146" s="2">
        <f t="shared" si="293"/>
        <v>91.38170966652595</v>
      </c>
      <c r="EF146" s="2">
        <f t="shared" si="294"/>
        <v>89.258376836948912</v>
      </c>
      <c r="EG146" s="2">
        <f t="shared" si="295"/>
        <v>90.424529911699778</v>
      </c>
      <c r="EH146" s="2">
        <f t="shared" si="296"/>
        <v>93.185295474711609</v>
      </c>
      <c r="EI146" s="2">
        <f t="shared" si="297"/>
        <v>94.222016393442615</v>
      </c>
      <c r="EJ146" s="2">
        <f t="shared" si="298"/>
        <v>97.78683243335071</v>
      </c>
      <c r="EK146" s="2">
        <f t="shared" si="299"/>
        <v>96.864866692564163</v>
      </c>
      <c r="EL146" s="2">
        <f t="shared" si="300"/>
        <v>97.431118270908854</v>
      </c>
      <c r="EM146" s="2">
        <f t="shared" si="301"/>
        <v>96.664316435780364</v>
      </c>
      <c r="EN146" s="2">
        <f t="shared" si="302"/>
        <v>98.78730591439313</v>
      </c>
      <c r="EO146" s="2">
        <f t="shared" si="303"/>
        <v>100.83555513218585</v>
      </c>
      <c r="EQ146" s="2">
        <f t="shared" si="304"/>
        <v>91.450681302531095</v>
      </c>
      <c r="ER146" s="2">
        <f t="shared" si="438"/>
        <v>93.180900109995449</v>
      </c>
      <c r="ES146" s="2">
        <f t="shared" si="438"/>
        <v>93.350519890124588</v>
      </c>
      <c r="ET146" s="2">
        <f t="shared" si="438"/>
        <v>92.820741672266365</v>
      </c>
      <c r="EU146" s="2">
        <f t="shared" si="438"/>
        <v>91.69109268960969</v>
      </c>
      <c r="EV146" s="2">
        <f t="shared" si="438"/>
        <v>89.895577647350322</v>
      </c>
      <c r="EW146" s="2">
        <f t="shared" si="438"/>
        <v>90.426657023385417</v>
      </c>
      <c r="EX146" s="2">
        <f t="shared" si="438"/>
        <v>93.75137822465706</v>
      </c>
      <c r="EY146" s="2">
        <f t="shared" si="438"/>
        <v>95.254492462594854</v>
      </c>
      <c r="EZ146" s="2">
        <f t="shared" si="438"/>
        <v>97.408671758554263</v>
      </c>
      <c r="FA146" s="2">
        <f t="shared" si="438"/>
        <v>97.074802980558346</v>
      </c>
      <c r="FB146" s="2">
        <f t="shared" si="438"/>
        <v>97.705964382681373</v>
      </c>
      <c r="FC146" s="2">
        <f t="shared" si="438"/>
        <v>97.048007691965367</v>
      </c>
      <c r="FD146" s="2">
        <f t="shared" si="438"/>
        <v>98.395736550425013</v>
      </c>
      <c r="FE146" s="2">
        <f t="shared" si="438"/>
        <v>100.02649861052777</v>
      </c>
      <c r="FG146" s="2">
        <f t="shared" si="306"/>
        <v>0.99930580226513865</v>
      </c>
      <c r="FH146" s="2">
        <f t="shared" si="439"/>
        <v>0.99928781118893473</v>
      </c>
      <c r="FI146" s="2">
        <f t="shared" si="439"/>
        <v>0.99926015012314218</v>
      </c>
      <c r="FJ146" s="2">
        <f t="shared" si="439"/>
        <v>0.99922460675082492</v>
      </c>
      <c r="FK146" s="2">
        <f t="shared" si="439"/>
        <v>0.99922569138670214</v>
      </c>
      <c r="FL146" s="2">
        <f t="shared" si="439"/>
        <v>0.99912836423973983</v>
      </c>
      <c r="FM146" s="2">
        <f t="shared" si="439"/>
        <v>0.99915990977081148</v>
      </c>
      <c r="FN146" s="2">
        <f t="shared" si="439"/>
        <v>0.99917830024124843</v>
      </c>
      <c r="FO146" s="2">
        <f t="shared" si="439"/>
        <v>0.99910542814800696</v>
      </c>
      <c r="FP146" s="2">
        <f t="shared" si="439"/>
        <v>0.99920061596680909</v>
      </c>
      <c r="FQ146" s="2">
        <f t="shared" si="439"/>
        <v>0.99910996923900997</v>
      </c>
      <c r="FR146" s="2">
        <f t="shared" si="439"/>
        <v>0.99912979103281507</v>
      </c>
      <c r="FS146" s="2">
        <f t="shared" si="439"/>
        <v>0.99909864741151932</v>
      </c>
      <c r="FT146" s="2">
        <f t="shared" si="439"/>
        <v>0.99913801693125293</v>
      </c>
      <c r="FU146" s="2">
        <f t="shared" si="439"/>
        <v>0.99901535311566991</v>
      </c>
      <c r="FW146" s="2">
        <f t="shared" si="324"/>
        <v>0.12588391404842555</v>
      </c>
      <c r="FX146" s="2">
        <f t="shared" si="376"/>
        <v>0.17057376098477942</v>
      </c>
      <c r="FY146" s="2">
        <f t="shared" si="377"/>
        <v>0.16077558604957834</v>
      </c>
      <c r="FZ146" s="2">
        <f t="shared" si="378"/>
        <v>0.14142116385858972</v>
      </c>
      <c r="GA146" s="2">
        <f t="shared" si="379"/>
        <v>0.15486392302565735</v>
      </c>
      <c r="GB146" s="2">
        <f t="shared" si="380"/>
        <v>0.15485138553680672</v>
      </c>
      <c r="GC146" s="2">
        <f t="shared" si="381"/>
        <v>0.1577029135075256</v>
      </c>
      <c r="GD146" s="2">
        <f t="shared" si="382"/>
        <v>0.17510297762673713</v>
      </c>
      <c r="GE146" s="2">
        <f t="shared" si="383"/>
        <v>0.17058595019008538</v>
      </c>
      <c r="GF146" s="2">
        <f t="shared" si="384"/>
        <v>0.16674884616576144</v>
      </c>
      <c r="GG146" s="2">
        <f t="shared" si="385"/>
        <v>0.1445969152069371</v>
      </c>
      <c r="GH146" s="2">
        <f t="shared" si="386"/>
        <v>0.1349534019501791</v>
      </c>
      <c r="GI146" s="2">
        <f t="shared" si="387"/>
        <v>0.12444477195621366</v>
      </c>
      <c r="GJ146" s="2">
        <f t="shared" si="388"/>
        <v>0.10671162521900292</v>
      </c>
      <c r="GK146" s="2">
        <f t="shared" si="389"/>
        <v>0.10537858192658109</v>
      </c>
      <c r="GM146" s="86">
        <f t="shared" si="325"/>
        <v>5.1447634992568836E-184</v>
      </c>
      <c r="GN146" s="86">
        <f t="shared" si="390"/>
        <v>1.1306698509950666E-197</v>
      </c>
      <c r="GO146" s="86">
        <f t="shared" si="391"/>
        <v>1.18052211897213E-230</v>
      </c>
      <c r="GP146" s="86">
        <f t="shared" si="392"/>
        <v>1.10418769384526E-281</v>
      </c>
      <c r="GQ146" s="86">
        <f t="shared" si="393"/>
        <v>5.7015210494383713E-207</v>
      </c>
      <c r="GR146" s="86">
        <f t="shared" si="394"/>
        <v>4.1599536621618839E-197</v>
      </c>
      <c r="GS146" s="86">
        <f t="shared" si="395"/>
        <v>1.8158203222970165E-174</v>
      </c>
      <c r="GT146" s="86">
        <f t="shared" si="396"/>
        <v>3.3682503251730006E-141</v>
      </c>
      <c r="GU146" s="86">
        <f t="shared" si="397"/>
        <v>2.8898088917941591E-168</v>
      </c>
      <c r="GV146" s="86">
        <f t="shared" si="398"/>
        <v>9.7507637158332618E-279</v>
      </c>
      <c r="GW146" s="86">
        <f t="shared" si="399"/>
        <v>2.1223524721271391E-254</v>
      </c>
      <c r="GX146" s="86">
        <f t="shared" si="400"/>
        <v>3.9941963538084137E-303</v>
      </c>
      <c r="GY146" s="86">
        <f t="shared" si="401"/>
        <v>1.8628845114598124E-214</v>
      </c>
      <c r="GZ146" s="86">
        <f t="shared" si="402"/>
        <v>2.0789132424176731E-209</v>
      </c>
      <c r="HA146" s="86">
        <f t="shared" si="403"/>
        <v>2.0722565456521188E-176</v>
      </c>
      <c r="HC146" s="86">
        <f t="shared" si="326"/>
        <v>4.9856536987802852E-91</v>
      </c>
      <c r="HD146" s="86">
        <f t="shared" si="404"/>
        <v>3.5632531106787462E-100</v>
      </c>
      <c r="HE146" s="86">
        <f t="shared" si="405"/>
        <v>1.5307877108489726E-120</v>
      </c>
      <c r="HF146" s="86">
        <f t="shared" si="406"/>
        <v>5.307866906401754E-146</v>
      </c>
      <c r="HG146" s="86">
        <f t="shared" si="407"/>
        <v>1.1229707547491134E-132</v>
      </c>
      <c r="HH146" s="86">
        <f t="shared" si="408"/>
        <v>3.7605654281959005E-169</v>
      </c>
      <c r="HI146" s="86">
        <f t="shared" si="409"/>
        <v>1.3911061300524758E-200</v>
      </c>
      <c r="HJ146" s="86">
        <f t="shared" si="410"/>
        <v>2.234598886960383E-179</v>
      </c>
      <c r="HK146" s="86">
        <f t="shared" si="411"/>
        <v>1.236722138128328E-118</v>
      </c>
      <c r="HL146" s="86">
        <f t="shared" si="412"/>
        <v>5.4160070527897117E-128</v>
      </c>
      <c r="HM146" s="86">
        <f t="shared" si="413"/>
        <v>6.8914883895453429E-146</v>
      </c>
      <c r="HN146" s="86">
        <f t="shared" si="414"/>
        <v>5.9069995950263616E-80</v>
      </c>
      <c r="HO146" s="86">
        <f t="shared" si="415"/>
        <v>1.8808528816460934E-87</v>
      </c>
      <c r="HP146" s="86">
        <f t="shared" si="416"/>
        <v>3.3980116698851857E-116</v>
      </c>
      <c r="HQ146" s="86">
        <f t="shared" si="417"/>
        <v>3.7853918406183046E-83</v>
      </c>
      <c r="HS146" s="86">
        <f t="shared" si="327"/>
        <v>0.30165639662231269</v>
      </c>
      <c r="HT146" s="86">
        <f t="shared" si="418"/>
        <v>8.4502852246562551E-2</v>
      </c>
      <c r="HU146" s="86">
        <f t="shared" si="419"/>
        <v>0.10403780588365585</v>
      </c>
      <c r="HV146" s="86">
        <f t="shared" si="420"/>
        <v>0.20403600169299804</v>
      </c>
      <c r="HW146" s="86">
        <f t="shared" si="421"/>
        <v>0.13069506776991346</v>
      </c>
      <c r="HX146" s="86">
        <f t="shared" si="422"/>
        <v>0.12080711960738269</v>
      </c>
      <c r="HY146" s="86">
        <f t="shared" si="423"/>
        <v>0.1073747521267852</v>
      </c>
      <c r="HZ146" s="86">
        <f t="shared" si="424"/>
        <v>9.5778258700136801E-2</v>
      </c>
      <c r="IA146" s="86">
        <f t="shared" si="425"/>
        <v>9.5928608828989473E-2</v>
      </c>
      <c r="IB146" s="86">
        <f t="shared" si="426"/>
        <v>0.11199223719961489</v>
      </c>
      <c r="IC146" s="86">
        <f t="shared" si="427"/>
        <v>0.11742649150781566</v>
      </c>
      <c r="ID146" s="86">
        <f t="shared" si="428"/>
        <v>0.22723639836357282</v>
      </c>
      <c r="IE146" s="86">
        <f t="shared" si="429"/>
        <v>0.26480301892228253</v>
      </c>
      <c r="IF146" s="86">
        <f t="shared" si="430"/>
        <v>0.2136624424692965</v>
      </c>
      <c r="IG146" s="86">
        <f t="shared" si="431"/>
        <v>0.26247644954791904</v>
      </c>
      <c r="II146" s="86">
        <f t="shared" si="328"/>
        <v>1.7079040041035401E-8</v>
      </c>
      <c r="IJ146" s="86">
        <f t="shared" si="329"/>
        <v>5.4627816121417385E-6</v>
      </c>
      <c r="IK146" s="86">
        <f t="shared" si="330"/>
        <v>7.3271642426293267E-8</v>
      </c>
      <c r="IL146" s="86">
        <f t="shared" si="331"/>
        <v>5.1626961265099669E-9</v>
      </c>
      <c r="IM146" s="86">
        <f t="shared" si="332"/>
        <v>2.2904671463998213E-8</v>
      </c>
      <c r="IN146" s="86">
        <f t="shared" si="333"/>
        <v>1.8249604390862375E-8</v>
      </c>
      <c r="IO146" s="86">
        <f t="shared" si="334"/>
        <v>3.0365753338783042E-8</v>
      </c>
      <c r="IP146" s="86">
        <f t="shared" si="335"/>
        <v>6.890138010140207E-7</v>
      </c>
      <c r="IQ146" s="86">
        <f t="shared" si="336"/>
        <v>2.0477446840923836E-7</v>
      </c>
      <c r="IR146" s="86">
        <f t="shared" si="337"/>
        <v>3.7559627866403497E-7</v>
      </c>
      <c r="IS146" s="86">
        <f t="shared" si="338"/>
        <v>7.7406261948630874E-10</v>
      </c>
      <c r="IT146" s="86">
        <f t="shared" si="339"/>
        <v>1.2213563996615833E-8</v>
      </c>
      <c r="IU146" s="86">
        <f t="shared" si="340"/>
        <v>1.4487984187178087E-10</v>
      </c>
      <c r="IV146" s="86">
        <f t="shared" si="341"/>
        <v>7.4965665102096852E-9</v>
      </c>
      <c r="IW146" s="86">
        <f t="shared" si="342"/>
        <v>1.238647397970271E-7</v>
      </c>
      <c r="IY146" s="86">
        <f t="shared" si="343"/>
        <v>0.30165641370135271</v>
      </c>
      <c r="IZ146" s="86">
        <f t="shared" si="344"/>
        <v>8.4508315028174699E-2</v>
      </c>
      <c r="JA146" s="86">
        <f t="shared" si="345"/>
        <v>0.10403787915529827</v>
      </c>
      <c r="JB146" s="86">
        <f t="shared" si="346"/>
        <v>0.20403600685569417</v>
      </c>
      <c r="JC146" s="86">
        <f t="shared" si="347"/>
        <v>0.13069509067458493</v>
      </c>
      <c r="JD146" s="86">
        <f t="shared" si="348"/>
        <v>0.12080713785698709</v>
      </c>
      <c r="JE146" s="86">
        <f t="shared" si="349"/>
        <v>0.10737478249253854</v>
      </c>
      <c r="JF146" s="86">
        <f t="shared" si="350"/>
        <v>9.5778947713937815E-2</v>
      </c>
      <c r="JG146" s="86">
        <f t="shared" si="351"/>
        <v>9.5928813603457883E-2</v>
      </c>
      <c r="JH146" s="86">
        <f t="shared" si="352"/>
        <v>0.11199261279589355</v>
      </c>
      <c r="JI146" s="86">
        <f t="shared" si="353"/>
        <v>0.11742649228187828</v>
      </c>
      <c r="JJ146" s="86">
        <f t="shared" si="354"/>
        <v>0.22723641057713681</v>
      </c>
      <c r="JK146" s="86">
        <f t="shared" si="355"/>
        <v>0.26480301906716236</v>
      </c>
      <c r="JL146" s="86">
        <f t="shared" si="356"/>
        <v>0.213662449965863</v>
      </c>
      <c r="JM146" s="86">
        <f t="shared" si="357"/>
        <v>0.26247657341265884</v>
      </c>
    </row>
    <row r="147" spans="2:273" x14ac:dyDescent="0.25">
      <c r="B147" s="2">
        <v>120</v>
      </c>
      <c r="C147" s="37">
        <v>90.713999999999999</v>
      </c>
      <c r="D147" s="37">
        <v>91.841999999999999</v>
      </c>
      <c r="E147" s="37">
        <v>91.86</v>
      </c>
      <c r="F147" s="37">
        <v>93.192999999999998</v>
      </c>
      <c r="G147" s="37">
        <v>90.965000000000003</v>
      </c>
      <c r="H147" s="37">
        <v>89.632000000000005</v>
      </c>
      <c r="I147" s="37">
        <v>87.385999999999996</v>
      </c>
      <c r="J147" s="37">
        <v>91.596000000000004</v>
      </c>
      <c r="K147" s="37">
        <v>93.052999999999997</v>
      </c>
      <c r="L147" s="37">
        <v>96.841999999999999</v>
      </c>
      <c r="M147" s="37">
        <v>95.403999999999996</v>
      </c>
      <c r="N147" s="37">
        <v>97.614000000000004</v>
      </c>
      <c r="O147" s="37">
        <v>100.22799999999999</v>
      </c>
      <c r="P147" s="37">
        <v>101.867</v>
      </c>
      <c r="Q147" s="37">
        <v>109.867</v>
      </c>
      <c r="S147" s="4">
        <f t="shared" si="229"/>
        <v>91.641570543494382</v>
      </c>
      <c r="T147" s="4">
        <f t="shared" si="230"/>
        <v>92.966924768573463</v>
      </c>
      <c r="U147" s="4">
        <f t="shared" si="231"/>
        <v>93.063274224321006</v>
      </c>
      <c r="V147" s="4">
        <f t="shared" si="232"/>
        <v>92.528528988474164</v>
      </c>
      <c r="W147" s="4">
        <f t="shared" si="233"/>
        <v>91.370322189747796</v>
      </c>
      <c r="X147" s="4">
        <f t="shared" si="234"/>
        <v>89.30677872586098</v>
      </c>
      <c r="Y147" s="4">
        <f t="shared" si="235"/>
        <v>90.372971556941692</v>
      </c>
      <c r="Z147" s="4">
        <f t="shared" si="236"/>
        <v>93.177776333219086</v>
      </c>
      <c r="AA147" s="4">
        <f t="shared" si="237"/>
        <v>94.281365738221496</v>
      </c>
      <c r="AB147" s="4">
        <f t="shared" si="238"/>
        <v>97.653389576079974</v>
      </c>
      <c r="AC147" s="4">
        <f t="shared" si="239"/>
        <v>96.856009299775749</v>
      </c>
      <c r="AD147" s="4">
        <f t="shared" si="240"/>
        <v>97.842953510030554</v>
      </c>
      <c r="AE147" s="4">
        <f t="shared" si="241"/>
        <v>97.504882931371412</v>
      </c>
      <c r="AF147" s="4">
        <f t="shared" si="242"/>
        <v>102.35154341859837</v>
      </c>
      <c r="AG147" s="4">
        <f t="shared" si="243"/>
        <v>111.21385495550119</v>
      </c>
      <c r="AI147" s="4">
        <f t="shared" si="244"/>
        <v>-0.92757054349438306</v>
      </c>
      <c r="AJ147" s="4">
        <f t="shared" si="245"/>
        <v>-1.1249247685734645</v>
      </c>
      <c r="AK147" s="4">
        <f t="shared" si="246"/>
        <v>-1.2032742243210066</v>
      </c>
      <c r="AL147" s="4">
        <f t="shared" si="247"/>
        <v>0.66447101152583343</v>
      </c>
      <c r="AM147" s="4">
        <f t="shared" si="248"/>
        <v>-0.40532218974779255</v>
      </c>
      <c r="AN147" s="4">
        <f t="shared" si="249"/>
        <v>0.32522127413902524</v>
      </c>
      <c r="AO147" s="4">
        <f t="shared" si="250"/>
        <v>-2.9869715569416968</v>
      </c>
      <c r="AP147" s="4">
        <f t="shared" si="251"/>
        <v>-1.5817763332190822</v>
      </c>
      <c r="AQ147" s="4">
        <f t="shared" si="252"/>
        <v>-1.2283657382214983</v>
      </c>
      <c r="AR147" s="4">
        <f t="shared" si="253"/>
        <v>-0.81138957607997497</v>
      </c>
      <c r="AS147" s="4">
        <f t="shared" si="254"/>
        <v>-1.452009299775753</v>
      </c>
      <c r="AT147" s="4">
        <f t="shared" si="255"/>
        <v>-0.22895351003054998</v>
      </c>
      <c r="AU147" s="4">
        <f t="shared" si="256"/>
        <v>2.7231170686285822</v>
      </c>
      <c r="AV147" s="4">
        <f t="shared" si="436"/>
        <v>-0.48454341859836347</v>
      </c>
      <c r="AW147" s="4">
        <f t="shared" si="436"/>
        <v>-1.3468549555011862</v>
      </c>
      <c r="AY147" s="2">
        <f t="shared" si="308"/>
        <v>91.641570543494382</v>
      </c>
      <c r="AZ147" s="2">
        <f t="shared" si="359"/>
        <v>92.961952069612323</v>
      </c>
      <c r="BA147" s="2">
        <f t="shared" si="360"/>
        <v>93.051601750963044</v>
      </c>
      <c r="BB147" s="2">
        <f t="shared" si="361"/>
        <v>92.385316516454097</v>
      </c>
      <c r="BC147" s="2">
        <f t="shared" si="362"/>
        <v>91.318133949679421</v>
      </c>
      <c r="BD147" s="2">
        <f t="shared" si="363"/>
        <v>89.258561645743612</v>
      </c>
      <c r="BE147" s="2">
        <f t="shared" si="364"/>
        <v>90.338799001474499</v>
      </c>
      <c r="BF147" s="2">
        <f t="shared" si="365"/>
        <v>93.149269114461816</v>
      </c>
      <c r="BG147" s="2">
        <f t="shared" si="366"/>
        <v>94.249951023383687</v>
      </c>
      <c r="BH147" s="2">
        <f t="shared" si="367"/>
        <v>97.600652770401751</v>
      </c>
      <c r="BI147" s="2">
        <f t="shared" si="368"/>
        <v>96.790248314377166</v>
      </c>
      <c r="BJ147" s="2">
        <f t="shared" si="369"/>
        <v>97.371043585323392</v>
      </c>
      <c r="BK147" s="2">
        <f t="shared" si="370"/>
        <v>96.610097319339957</v>
      </c>
      <c r="BL147" s="2">
        <f t="shared" si="371"/>
        <v>98.642068196929031</v>
      </c>
      <c r="BM147" s="2">
        <f t="shared" si="372"/>
        <v>100.60147269588613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120.4365318011257</v>
      </c>
      <c r="DL147" s="2">
        <f t="shared" si="437"/>
        <v>129.16456088180112</v>
      </c>
      <c r="DM147" s="2">
        <f t="shared" si="437"/>
        <v>124.82220276653172</v>
      </c>
      <c r="DN147" s="2">
        <f t="shared" si="437"/>
        <v>118.7690008097166</v>
      </c>
      <c r="DO147" s="2">
        <f t="shared" si="437"/>
        <v>122.09938122332861</v>
      </c>
      <c r="DP147" s="2">
        <f t="shared" si="437"/>
        <v>127.05859438009439</v>
      </c>
      <c r="DQ147" s="2">
        <f t="shared" si="437"/>
        <v>121.02286296823138</v>
      </c>
      <c r="DR147" s="2">
        <f t="shared" si="437"/>
        <v>124.98554030346136</v>
      </c>
      <c r="DS147" s="2">
        <f t="shared" si="437"/>
        <v>131.35834830544832</v>
      </c>
      <c r="DT147" s="2">
        <f t="shared" si="437"/>
        <v>128.20354954954956</v>
      </c>
      <c r="DU147" s="2">
        <f t="shared" si="437"/>
        <v>132.20005602240897</v>
      </c>
      <c r="DV147" s="2">
        <f t="shared" si="437"/>
        <v>133.85794586014589</v>
      </c>
      <c r="DW147" s="2">
        <f t="shared" si="437"/>
        <v>132.15073541963017</v>
      </c>
      <c r="DX147" s="2">
        <f t="shared" si="437"/>
        <v>128.8122799905168</v>
      </c>
      <c r="DY147" s="2">
        <f t="shared" si="437"/>
        <v>122.40361096256687</v>
      </c>
      <c r="EA147" s="2">
        <f t="shared" si="228"/>
        <v>91.675155409219229</v>
      </c>
      <c r="EB147" s="2">
        <f t="shared" si="290"/>
        <v>92.91508328352262</v>
      </c>
      <c r="EC147" s="2">
        <f t="shared" si="291"/>
        <v>92.992123016001287</v>
      </c>
      <c r="ED147" s="2">
        <f t="shared" si="292"/>
        <v>92.306235880118209</v>
      </c>
      <c r="EE147" s="2">
        <f t="shared" si="293"/>
        <v>91.242365125292594</v>
      </c>
      <c r="EF147" s="2">
        <f t="shared" si="294"/>
        <v>89.117348250524842</v>
      </c>
      <c r="EG147" s="2">
        <f t="shared" si="295"/>
        <v>90.314870198675493</v>
      </c>
      <c r="EH147" s="2">
        <f t="shared" si="296"/>
        <v>93.014190328305233</v>
      </c>
      <c r="EI147" s="2">
        <f t="shared" si="297"/>
        <v>94.021757034499629</v>
      </c>
      <c r="EJ147" s="2">
        <f t="shared" si="298"/>
        <v>97.649046354160333</v>
      </c>
      <c r="EK147" s="2">
        <f t="shared" si="299"/>
        <v>96.727143909229213</v>
      </c>
      <c r="EL147" s="2">
        <f t="shared" si="300"/>
        <v>97.300149483152097</v>
      </c>
      <c r="EM147" s="2">
        <f t="shared" si="301"/>
        <v>96.526602540389149</v>
      </c>
      <c r="EN147" s="2">
        <f t="shared" si="302"/>
        <v>98.666037211992659</v>
      </c>
      <c r="EO147" s="2">
        <f t="shared" si="303"/>
        <v>100.67854785518345</v>
      </c>
      <c r="EQ147" s="2">
        <f t="shared" si="304"/>
        <v>91.295348772249781</v>
      </c>
      <c r="ER147" s="2">
        <f t="shared" si="438"/>
        <v>93.041833883310659</v>
      </c>
      <c r="ES147" s="2">
        <f t="shared" si="438"/>
        <v>93.211024023137497</v>
      </c>
      <c r="ET147" s="2">
        <f t="shared" si="438"/>
        <v>92.700840144858333</v>
      </c>
      <c r="EU147" s="2">
        <f t="shared" si="438"/>
        <v>91.564989858308067</v>
      </c>
      <c r="EV147" s="2">
        <f t="shared" si="438"/>
        <v>89.781158296297448</v>
      </c>
      <c r="EW147" s="2">
        <f t="shared" si="438"/>
        <v>90.317215566692838</v>
      </c>
      <c r="EX147" s="2">
        <f t="shared" si="438"/>
        <v>93.602716042089412</v>
      </c>
      <c r="EY147" s="2">
        <f t="shared" si="438"/>
        <v>95.096288370293195</v>
      </c>
      <c r="EZ147" s="2">
        <f t="shared" si="438"/>
        <v>97.256303370152807</v>
      </c>
      <c r="FA147" s="2">
        <f t="shared" si="438"/>
        <v>96.94655325509838</v>
      </c>
      <c r="FB147" s="2">
        <f t="shared" si="438"/>
        <v>97.586845528704529</v>
      </c>
      <c r="FC147" s="2">
        <f t="shared" si="438"/>
        <v>96.928642208639943</v>
      </c>
      <c r="FD147" s="2">
        <f t="shared" si="438"/>
        <v>98.254431862125429</v>
      </c>
      <c r="FE147" s="2">
        <f t="shared" si="438"/>
        <v>99.834133630205315</v>
      </c>
      <c r="FG147" s="2">
        <f t="shared" si="306"/>
        <v>0.99936684546688348</v>
      </c>
      <c r="FH147" s="2">
        <f t="shared" si="439"/>
        <v>0.99935043537974122</v>
      </c>
      <c r="FI147" s="2">
        <f t="shared" si="439"/>
        <v>0.99932520496448296</v>
      </c>
      <c r="FJ147" s="2">
        <f t="shared" si="439"/>
        <v>0.99929278470137572</v>
      </c>
      <c r="FK147" s="2">
        <f t="shared" si="439"/>
        <v>0.99929377403595054</v>
      </c>
      <c r="FL147" s="2">
        <f t="shared" si="439"/>
        <v>0.9992049977663745</v>
      </c>
      <c r="FM147" s="2">
        <f t="shared" si="439"/>
        <v>0.99923377196626006</v>
      </c>
      <c r="FN147" s="2">
        <f t="shared" si="439"/>
        <v>0.99925054672734714</v>
      </c>
      <c r="FO147" s="2">
        <f t="shared" si="439"/>
        <v>0.99918407655092201</v>
      </c>
      <c r="FP147" s="2">
        <f t="shared" si="439"/>
        <v>0.99927090181424783</v>
      </c>
      <c r="FQ147" s="2">
        <f t="shared" si="439"/>
        <v>0.99918821872554153</v>
      </c>
      <c r="FR147" s="2">
        <f t="shared" si="439"/>
        <v>0.99920629921658177</v>
      </c>
      <c r="FS147" s="2">
        <f t="shared" si="439"/>
        <v>0.99917789146840674</v>
      </c>
      <c r="FT147" s="2">
        <f t="shared" si="439"/>
        <v>0.99921380246867852</v>
      </c>
      <c r="FU147" s="2">
        <f t="shared" si="439"/>
        <v>0.99910191355991285</v>
      </c>
      <c r="FW147" s="2">
        <f t="shared" si="324"/>
        <v>0.13637271317668148</v>
      </c>
      <c r="FX147" s="2">
        <f t="shared" si="376"/>
        <v>0.18400234774441712</v>
      </c>
      <c r="FY147" s="2">
        <f t="shared" si="377"/>
        <v>0.17359424546789964</v>
      </c>
      <c r="FZ147" s="2">
        <f t="shared" si="378"/>
        <v>0.15297798206396127</v>
      </c>
      <c r="GA147" s="2">
        <f t="shared" si="379"/>
        <v>0.16730520918468528</v>
      </c>
      <c r="GB147" s="2">
        <f t="shared" si="380"/>
        <v>0.16729186384936001</v>
      </c>
      <c r="GC147" s="2">
        <f t="shared" si="381"/>
        <v>0.17032630961776637</v>
      </c>
      <c r="GD147" s="2">
        <f t="shared" si="382"/>
        <v>0.18880696405277453</v>
      </c>
      <c r="GE147" s="2">
        <f t="shared" si="383"/>
        <v>0.18401528365984582</v>
      </c>
      <c r="GF147" s="2">
        <f t="shared" si="384"/>
        <v>0.17994163990856066</v>
      </c>
      <c r="GG147" s="2">
        <f t="shared" si="385"/>
        <v>0.15636598891474421</v>
      </c>
      <c r="GH147" s="2">
        <f t="shared" si="386"/>
        <v>0.14607160160211016</v>
      </c>
      <c r="GI147" s="2">
        <f t="shared" si="387"/>
        <v>0.13483215627956904</v>
      </c>
      <c r="GJ147" s="2">
        <f t="shared" si="388"/>
        <v>0.11581461885787285</v>
      </c>
      <c r="GK147" s="2">
        <f t="shared" si="389"/>
        <v>0.11438242159716795</v>
      </c>
      <c r="GM147" s="86">
        <f t="shared" si="325"/>
        <v>2.8647369310322247E-190</v>
      </c>
      <c r="GN147" s="86">
        <f t="shared" si="390"/>
        <v>2.8303728948361517E-204</v>
      </c>
      <c r="GO147" s="86">
        <f t="shared" si="391"/>
        <v>2.6117794572705086E-238</v>
      </c>
      <c r="GP147" s="86">
        <f t="shared" si="392"/>
        <v>3.6521518086641851E-291</v>
      </c>
      <c r="GQ147" s="86">
        <f t="shared" si="393"/>
        <v>8.6051904932594184E-214</v>
      </c>
      <c r="GR147" s="86">
        <f t="shared" si="394"/>
        <v>1.2310009884261503E-203</v>
      </c>
      <c r="GS147" s="86">
        <f t="shared" si="395"/>
        <v>2.6812711686122124E-180</v>
      </c>
      <c r="GT147" s="86">
        <f t="shared" si="396"/>
        <v>7.1011254418989666E-146</v>
      </c>
      <c r="GU147" s="86">
        <f t="shared" si="397"/>
        <v>7.1285521452400757E-174</v>
      </c>
      <c r="GV147" s="86">
        <f t="shared" si="398"/>
        <v>5.5740758999546773E-288</v>
      </c>
      <c r="GW147" s="86">
        <f t="shared" si="399"/>
        <v>7.3335517592314739E-263</v>
      </c>
      <c r="GX147" s="86">
        <f t="shared" si="400"/>
        <v>0</v>
      </c>
      <c r="GY147" s="86">
        <f t="shared" si="401"/>
        <v>1.1143258578750803E-221</v>
      </c>
      <c r="GZ147" s="86">
        <f t="shared" si="402"/>
        <v>1.9054985804000554E-216</v>
      </c>
      <c r="HA147" s="86">
        <f t="shared" si="403"/>
        <v>2.8574928869555199E-182</v>
      </c>
      <c r="HC147" s="86">
        <f t="shared" si="326"/>
        <v>1.1873227313132772E-95</v>
      </c>
      <c r="HD147" s="86">
        <f t="shared" si="404"/>
        <v>3.4037218031906749E-105</v>
      </c>
      <c r="HE147" s="86">
        <f t="shared" si="405"/>
        <v>1.8049389208099975E-126</v>
      </c>
      <c r="HF147" s="86">
        <f t="shared" si="406"/>
        <v>2.2617287645080751E-153</v>
      </c>
      <c r="HG147" s="86">
        <f t="shared" si="407"/>
        <v>4.1487717737254051E-139</v>
      </c>
      <c r="HH147" s="86">
        <f t="shared" si="408"/>
        <v>2.0338307826380396E-177</v>
      </c>
      <c r="HI147" s="86">
        <f t="shared" si="409"/>
        <v>1.9626150148502743E-210</v>
      </c>
      <c r="HJ147" s="86">
        <f t="shared" si="410"/>
        <v>4.8965224039372854E-188</v>
      </c>
      <c r="HK147" s="86">
        <f t="shared" si="411"/>
        <v>2.2683955395411138E-124</v>
      </c>
      <c r="HL147" s="86">
        <f t="shared" si="412"/>
        <v>3.637328854961559E-134</v>
      </c>
      <c r="HM147" s="86">
        <f t="shared" si="413"/>
        <v>5.3167314744500385E-153</v>
      </c>
      <c r="HN147" s="86">
        <f t="shared" si="414"/>
        <v>6.1849257472467859E-84</v>
      </c>
      <c r="HO147" s="86">
        <f t="shared" si="415"/>
        <v>6.6042496007734381E-92</v>
      </c>
      <c r="HP147" s="86">
        <f t="shared" si="416"/>
        <v>3.668444598781038E-122</v>
      </c>
      <c r="HQ147" s="86">
        <f t="shared" si="417"/>
        <v>2.7201453151429038E-87</v>
      </c>
      <c r="HS147" s="86">
        <f t="shared" si="327"/>
        <v>0.23841800154821649</v>
      </c>
      <c r="HT147" s="86">
        <f t="shared" si="418"/>
        <v>5.8442538736707877E-2</v>
      </c>
      <c r="HU147" s="86">
        <f t="shared" si="419"/>
        <v>6.9637680712806446E-2</v>
      </c>
      <c r="HV147" s="86">
        <f t="shared" si="420"/>
        <v>0.14735101017341248</v>
      </c>
      <c r="HW147" s="86">
        <f t="shared" si="421"/>
        <v>8.9066464774452903E-2</v>
      </c>
      <c r="HX147" s="86">
        <f t="shared" si="422"/>
        <v>8.1435182307177625E-2</v>
      </c>
      <c r="HY147" s="86">
        <f t="shared" si="423"/>
        <v>7.1636003862427231E-2</v>
      </c>
      <c r="HZ147" s="86">
        <f t="shared" si="424"/>
        <v>6.4083142895563813E-2</v>
      </c>
      <c r="IA147" s="86">
        <f t="shared" si="425"/>
        <v>6.350536946628102E-2</v>
      </c>
      <c r="IB147" s="86">
        <f t="shared" si="426"/>
        <v>7.6447712722741312E-2</v>
      </c>
      <c r="IC147" s="86">
        <f t="shared" si="427"/>
        <v>7.751670621014306E-2</v>
      </c>
      <c r="ID147" s="86">
        <f t="shared" si="428"/>
        <v>0.16951644617133949</v>
      </c>
      <c r="IE147" s="86">
        <f t="shared" si="429"/>
        <v>0.19781310338527744</v>
      </c>
      <c r="IF147" s="86">
        <f t="shared" si="430"/>
        <v>0.12777830104192309</v>
      </c>
      <c r="IG147" s="86">
        <f t="shared" si="431"/>
        <v>0.16754828536068203</v>
      </c>
      <c r="II147" s="86">
        <f t="shared" si="328"/>
        <v>7.7992997956627077E-8</v>
      </c>
      <c r="IJ147" s="86">
        <f t="shared" si="329"/>
        <v>1.8405079209944191E-5</v>
      </c>
      <c r="IK147" s="86">
        <f t="shared" si="330"/>
        <v>3.7013012704201461E-7</v>
      </c>
      <c r="IL147" s="86">
        <f t="shared" si="331"/>
        <v>2.9576607403639953E-8</v>
      </c>
      <c r="IM147" s="86">
        <f t="shared" si="332"/>
        <v>1.2517324528703212E-7</v>
      </c>
      <c r="IN147" s="86">
        <f t="shared" si="333"/>
        <v>1.0209097544862774E-7</v>
      </c>
      <c r="IO147" s="86">
        <f t="shared" si="334"/>
        <v>1.6458698882327508E-7</v>
      </c>
      <c r="IP147" s="86">
        <f t="shared" si="335"/>
        <v>3.0011216438906443E-6</v>
      </c>
      <c r="IQ147" s="86">
        <f t="shared" si="336"/>
        <v>9.9100702135677205E-7</v>
      </c>
      <c r="IR147" s="86">
        <f t="shared" si="337"/>
        <v>1.6580695214930875E-6</v>
      </c>
      <c r="IS147" s="86">
        <f t="shared" si="338"/>
        <v>5.4835304177182018E-9</v>
      </c>
      <c r="IT147" s="86">
        <f t="shared" si="339"/>
        <v>6.136454058683944E-8</v>
      </c>
      <c r="IU147" s="86">
        <f t="shared" si="340"/>
        <v>1.0074786831205695E-9</v>
      </c>
      <c r="IV147" s="86">
        <f t="shared" si="341"/>
        <v>3.220010004926641E-8</v>
      </c>
      <c r="IW147" s="86">
        <f t="shared" si="342"/>
        <v>4.190948070516256E-7</v>
      </c>
      <c r="IY147" s="86">
        <f t="shared" si="343"/>
        <v>0.23841807954121444</v>
      </c>
      <c r="IZ147" s="86">
        <f t="shared" si="344"/>
        <v>5.8460943815917821E-2</v>
      </c>
      <c r="JA147" s="86">
        <f t="shared" si="345"/>
        <v>6.9638050842933494E-2</v>
      </c>
      <c r="JB147" s="86">
        <f t="shared" si="346"/>
        <v>0.1473510397500199</v>
      </c>
      <c r="JC147" s="86">
        <f t="shared" si="347"/>
        <v>8.9066589947698185E-2</v>
      </c>
      <c r="JD147" s="86">
        <f t="shared" si="348"/>
        <v>8.1435284398153077E-2</v>
      </c>
      <c r="JE147" s="86">
        <f t="shared" si="349"/>
        <v>7.163616844941606E-2</v>
      </c>
      <c r="JF147" s="86">
        <f t="shared" si="350"/>
        <v>6.4086144017207705E-2</v>
      </c>
      <c r="JG147" s="86">
        <f t="shared" si="351"/>
        <v>6.3506360473302381E-2</v>
      </c>
      <c r="JH147" s="86">
        <f t="shared" si="352"/>
        <v>7.64493707922628E-2</v>
      </c>
      <c r="JI147" s="86">
        <f t="shared" si="353"/>
        <v>7.7516711693673482E-2</v>
      </c>
      <c r="JJ147" s="86">
        <f t="shared" si="354"/>
        <v>0.16951650753588007</v>
      </c>
      <c r="JK147" s="86">
        <f t="shared" si="355"/>
        <v>0.19781310439275612</v>
      </c>
      <c r="JL147" s="86">
        <f t="shared" si="356"/>
        <v>0.12777833324202315</v>
      </c>
      <c r="JM147" s="86">
        <f t="shared" si="357"/>
        <v>0.16754870445548908</v>
      </c>
    </row>
    <row r="148" spans="2:273" x14ac:dyDescent="0.25">
      <c r="B148" s="2">
        <v>121</v>
      </c>
      <c r="C148" s="37">
        <v>92.094999999999999</v>
      </c>
      <c r="D148" s="37">
        <v>92.543999999999997</v>
      </c>
      <c r="E148" s="37">
        <v>90.772000000000006</v>
      </c>
      <c r="F148" s="37">
        <v>93.894999999999996</v>
      </c>
      <c r="G148" s="37">
        <v>90.912000000000006</v>
      </c>
      <c r="H148" s="37">
        <v>88.281000000000006</v>
      </c>
      <c r="I148" s="37">
        <v>89.07</v>
      </c>
      <c r="J148" s="37">
        <v>92.93</v>
      </c>
      <c r="K148" s="37">
        <v>91.912000000000006</v>
      </c>
      <c r="L148" s="37">
        <v>96.772000000000006</v>
      </c>
      <c r="M148" s="37">
        <v>96.403999999999996</v>
      </c>
      <c r="N148" s="37">
        <v>97.789000000000001</v>
      </c>
      <c r="O148" s="37">
        <v>96.14</v>
      </c>
      <c r="P148" s="37">
        <v>98.417000000000002</v>
      </c>
      <c r="Q148" s="37">
        <v>101.81699999999999</v>
      </c>
      <c r="S148" s="4">
        <f t="shared" si="229"/>
        <v>91.492979859997703</v>
      </c>
      <c r="T148" s="4">
        <f t="shared" si="230"/>
        <v>92.821528678031541</v>
      </c>
      <c r="U148" s="4">
        <f t="shared" si="231"/>
        <v>92.909851179655803</v>
      </c>
      <c r="V148" s="4">
        <f t="shared" si="232"/>
        <v>92.31052243622122</v>
      </c>
      <c r="W148" s="4">
        <f t="shared" si="233"/>
        <v>91.201001815500945</v>
      </c>
      <c r="X148" s="4">
        <f t="shared" si="234"/>
        <v>89.144195904457547</v>
      </c>
      <c r="Y148" s="4">
        <f t="shared" si="235"/>
        <v>90.238011321346974</v>
      </c>
      <c r="Z148" s="4">
        <f t="shared" si="236"/>
        <v>92.99924274739972</v>
      </c>
      <c r="AA148" s="4">
        <f t="shared" si="237"/>
        <v>94.080910410331441</v>
      </c>
      <c r="AB148" s="4">
        <f t="shared" si="238"/>
        <v>97.470921281012181</v>
      </c>
      <c r="AC148" s="4">
        <f t="shared" si="239"/>
        <v>96.674329857350429</v>
      </c>
      <c r="AD148" s="4">
        <f t="shared" si="240"/>
        <v>97.443843241163549</v>
      </c>
      <c r="AE148" s="4">
        <f t="shared" si="241"/>
        <v>96.852284739364066</v>
      </c>
      <c r="AF148" s="4">
        <f t="shared" si="242"/>
        <v>100.13654565736937</v>
      </c>
      <c r="AG148" s="4">
        <f t="shared" si="243"/>
        <v>105.66994993700879</v>
      </c>
      <c r="AI148" s="4">
        <f t="shared" si="244"/>
        <v>0.60202014000229553</v>
      </c>
      <c r="AJ148" s="4">
        <f t="shared" si="245"/>
        <v>-0.27752867803154402</v>
      </c>
      <c r="AK148" s="4">
        <f t="shared" si="246"/>
        <v>-2.1378511796557973</v>
      </c>
      <c r="AL148" s="4">
        <f t="shared" si="247"/>
        <v>1.5844775637787762</v>
      </c>
      <c r="AM148" s="4">
        <f t="shared" si="248"/>
        <v>-0.28900181550093862</v>
      </c>
      <c r="AN148" s="4">
        <f t="shared" si="249"/>
        <v>-0.86319590445754102</v>
      </c>
      <c r="AO148" s="4">
        <f t="shared" si="250"/>
        <v>-1.1680113213469809</v>
      </c>
      <c r="AP148" s="4">
        <f t="shared" si="251"/>
        <v>-6.9242747399712812E-2</v>
      </c>
      <c r="AQ148" s="4">
        <f t="shared" si="252"/>
        <v>-2.1689104103314349</v>
      </c>
      <c r="AR148" s="4">
        <f t="shared" si="253"/>
        <v>-0.69892128101217565</v>
      </c>
      <c r="AS148" s="4">
        <f t="shared" si="254"/>
        <v>-0.27032985735043269</v>
      </c>
      <c r="AT148" s="4">
        <f t="shared" si="255"/>
        <v>0.34515675883645258</v>
      </c>
      <c r="AU148" s="4">
        <f t="shared" si="256"/>
        <v>-0.71228473936406544</v>
      </c>
      <c r="AV148" s="4">
        <f t="shared" si="436"/>
        <v>-1.7195456573693662</v>
      </c>
      <c r="AW148" s="4">
        <f t="shared" si="436"/>
        <v>-3.8529499370088018</v>
      </c>
      <c r="AY148" s="2">
        <f t="shared" si="308"/>
        <v>91.492979859997703</v>
      </c>
      <c r="AZ148" s="2">
        <f t="shared" si="359"/>
        <v>92.81898433220826</v>
      </c>
      <c r="BA148" s="2">
        <f t="shared" si="360"/>
        <v>92.906137286918181</v>
      </c>
      <c r="BB148" s="2">
        <f t="shared" si="361"/>
        <v>92.255025700415331</v>
      </c>
      <c r="BC148" s="2">
        <f t="shared" si="362"/>
        <v>91.183704014226834</v>
      </c>
      <c r="BD148" s="2">
        <f t="shared" si="363"/>
        <v>89.128711162601022</v>
      </c>
      <c r="BE148" s="2">
        <f t="shared" si="364"/>
        <v>90.227316642076403</v>
      </c>
      <c r="BF148" s="2">
        <f t="shared" si="365"/>
        <v>92.989379694499121</v>
      </c>
      <c r="BG148" s="2">
        <f t="shared" si="366"/>
        <v>94.070943195845629</v>
      </c>
      <c r="BH148" s="2">
        <f t="shared" si="367"/>
        <v>97.45277171443449</v>
      </c>
      <c r="BI148" s="2">
        <f t="shared" si="368"/>
        <v>96.654590465319117</v>
      </c>
      <c r="BJ148" s="2">
        <f t="shared" si="369"/>
        <v>97.243055793734939</v>
      </c>
      <c r="BK148" s="2">
        <f t="shared" si="370"/>
        <v>96.477220820743824</v>
      </c>
      <c r="BL148" s="2">
        <f t="shared" si="371"/>
        <v>98.512393271297498</v>
      </c>
      <c r="BM148" s="2">
        <f t="shared" si="372"/>
        <v>100.43041886923007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120.60097166979361</v>
      </c>
      <c r="DL148" s="2">
        <f t="shared" si="437"/>
        <v>129.37222467166978</v>
      </c>
      <c r="DM148" s="2">
        <f t="shared" si="437"/>
        <v>124.978665317139</v>
      </c>
      <c r="DN148" s="2">
        <f t="shared" si="437"/>
        <v>118.87178947368422</v>
      </c>
      <c r="DO148" s="2">
        <f t="shared" si="437"/>
        <v>122.22835064011382</v>
      </c>
      <c r="DP148" s="2">
        <f t="shared" si="437"/>
        <v>127.25810467610469</v>
      </c>
      <c r="DQ148" s="2">
        <f t="shared" si="437"/>
        <v>121.16314129919392</v>
      </c>
      <c r="DR148" s="2">
        <f t="shared" si="437"/>
        <v>125.13444333807493</v>
      </c>
      <c r="DS148" s="2">
        <f t="shared" si="437"/>
        <v>131.55836387816387</v>
      </c>
      <c r="DT148" s="2">
        <f t="shared" si="437"/>
        <v>128.34818018018018</v>
      </c>
      <c r="DU148" s="2">
        <f t="shared" si="437"/>
        <v>132.39439495798322</v>
      </c>
      <c r="DV148" s="2">
        <f t="shared" si="437"/>
        <v>134.08402359502361</v>
      </c>
      <c r="DW148" s="2">
        <f t="shared" si="437"/>
        <v>132.37039876718825</v>
      </c>
      <c r="DX148" s="2">
        <f t="shared" si="437"/>
        <v>128.99147178757701</v>
      </c>
      <c r="DY148" s="2">
        <f t="shared" si="437"/>
        <v>122.51200267379683</v>
      </c>
      <c r="EA148" s="2">
        <f t="shared" si="228"/>
        <v>91.534401034807175</v>
      </c>
      <c r="EB148" s="2">
        <f t="shared" si="290"/>
        <v>92.771223600318791</v>
      </c>
      <c r="EC148" s="2">
        <f t="shared" si="291"/>
        <v>92.843710570551153</v>
      </c>
      <c r="ED148" s="2">
        <f t="shared" si="292"/>
        <v>92.169850385663324</v>
      </c>
      <c r="EE148" s="2">
        <f t="shared" si="293"/>
        <v>91.103020584059237</v>
      </c>
      <c r="EF148" s="2">
        <f t="shared" si="294"/>
        <v>88.976319664100771</v>
      </c>
      <c r="EG148" s="2">
        <f t="shared" si="295"/>
        <v>90.205210485651207</v>
      </c>
      <c r="EH148" s="2">
        <f t="shared" si="296"/>
        <v>92.843085181898843</v>
      </c>
      <c r="EI148" s="2">
        <f t="shared" si="297"/>
        <v>93.821497675556628</v>
      </c>
      <c r="EJ148" s="2">
        <f t="shared" si="298"/>
        <v>97.511260274969956</v>
      </c>
      <c r="EK148" s="2">
        <f t="shared" si="299"/>
        <v>96.589421125894262</v>
      </c>
      <c r="EL148" s="2">
        <f t="shared" si="300"/>
        <v>97.169180695395355</v>
      </c>
      <c r="EM148" s="2">
        <f t="shared" si="301"/>
        <v>96.38888864499792</v>
      </c>
      <c r="EN148" s="2">
        <f t="shared" si="302"/>
        <v>98.544768509592203</v>
      </c>
      <c r="EO148" s="2">
        <f t="shared" si="303"/>
        <v>100.52154057818107</v>
      </c>
      <c r="EQ148" s="2">
        <f t="shared" si="304"/>
        <v>91.140016241968468</v>
      </c>
      <c r="ER148" s="2">
        <f t="shared" si="438"/>
        <v>92.902767656625883</v>
      </c>
      <c r="ES148" s="2">
        <f t="shared" si="438"/>
        <v>93.071528156150393</v>
      </c>
      <c r="ET148" s="2">
        <f t="shared" si="438"/>
        <v>92.5809386174503</v>
      </c>
      <c r="EU148" s="2">
        <f t="shared" si="438"/>
        <v>91.438887027006459</v>
      </c>
      <c r="EV148" s="2">
        <f t="shared" si="438"/>
        <v>89.666738945244589</v>
      </c>
      <c r="EW148" s="2">
        <f t="shared" si="438"/>
        <v>90.207774110000258</v>
      </c>
      <c r="EX148" s="2">
        <f t="shared" si="438"/>
        <v>93.454053859521764</v>
      </c>
      <c r="EY148" s="2">
        <f t="shared" si="438"/>
        <v>94.938084277991535</v>
      </c>
      <c r="EZ148" s="2">
        <f t="shared" si="438"/>
        <v>97.103934981751351</v>
      </c>
      <c r="FA148" s="2">
        <f t="shared" si="438"/>
        <v>96.818303529638399</v>
      </c>
      <c r="FB148" s="2">
        <f t="shared" si="438"/>
        <v>97.467726674727686</v>
      </c>
      <c r="FC148" s="2">
        <f t="shared" si="438"/>
        <v>96.809276725314518</v>
      </c>
      <c r="FD148" s="2">
        <f t="shared" si="438"/>
        <v>98.113127173825845</v>
      </c>
      <c r="FE148" s="2">
        <f t="shared" si="438"/>
        <v>99.641768649882877</v>
      </c>
      <c r="FG148" s="2">
        <f t="shared" si="306"/>
        <v>0.99942252403119913</v>
      </c>
      <c r="FH148" s="2">
        <f t="shared" si="439"/>
        <v>0.99940755616454446</v>
      </c>
      <c r="FI148" s="2">
        <f t="shared" si="439"/>
        <v>0.99938454307072588</v>
      </c>
      <c r="FJ148" s="2">
        <f t="shared" si="439"/>
        <v>0.99935497184354827</v>
      </c>
      <c r="FK148" s="2">
        <f t="shared" si="439"/>
        <v>0.99935587423962957</v>
      </c>
      <c r="FL148" s="2">
        <f t="shared" si="439"/>
        <v>0.99927489862363506</v>
      </c>
      <c r="FM148" s="2">
        <f t="shared" si="439"/>
        <v>0.99930114461114716</v>
      </c>
      <c r="FN148" s="2">
        <f t="shared" si="439"/>
        <v>0.99931644541558728</v>
      </c>
      <c r="FO148" s="2">
        <f t="shared" si="439"/>
        <v>0.99925581554355358</v>
      </c>
      <c r="FP148" s="2">
        <f t="shared" si="439"/>
        <v>0.99933501189083174</v>
      </c>
      <c r="FQ148" s="2">
        <f t="shared" si="439"/>
        <v>0.99925959379280793</v>
      </c>
      <c r="FR148" s="2">
        <f t="shared" si="439"/>
        <v>0.99927608572626858</v>
      </c>
      <c r="FS148" s="2">
        <f t="shared" si="439"/>
        <v>0.99925017386815729</v>
      </c>
      <c r="FT148" s="2">
        <f t="shared" si="439"/>
        <v>0.9992829297248893</v>
      </c>
      <c r="FU148" s="2">
        <f t="shared" si="439"/>
        <v>0.99918087070283146</v>
      </c>
      <c r="FW148" s="2">
        <f t="shared" si="324"/>
        <v>0.14758789360934452</v>
      </c>
      <c r="FX148" s="2">
        <f t="shared" si="376"/>
        <v>0.19823544419493019</v>
      </c>
      <c r="FY148" s="2">
        <f t="shared" si="377"/>
        <v>0.18720695193110076</v>
      </c>
      <c r="FZ148" s="2">
        <f t="shared" si="378"/>
        <v>0.16529739105643024</v>
      </c>
      <c r="GA148" s="2">
        <f t="shared" si="379"/>
        <v>0.18053248412192602</v>
      </c>
      <c r="GB148" s="2">
        <f t="shared" si="380"/>
        <v>0.18051831242583075</v>
      </c>
      <c r="GC148" s="2">
        <f t="shared" si="381"/>
        <v>0.18373973104678268</v>
      </c>
      <c r="GD148" s="2">
        <f t="shared" si="382"/>
        <v>0.2033191082381241</v>
      </c>
      <c r="GE148" s="2">
        <f t="shared" si="383"/>
        <v>0.19824913763366012</v>
      </c>
      <c r="GF148" s="2">
        <f t="shared" si="384"/>
        <v>0.19393528197478302</v>
      </c>
      <c r="GG148" s="2">
        <f t="shared" si="385"/>
        <v>0.16890382973449436</v>
      </c>
      <c r="GH148" s="2">
        <f t="shared" si="386"/>
        <v>0.1579385418535714</v>
      </c>
      <c r="GI148" s="2">
        <f t="shared" si="387"/>
        <v>0.14594205227446685</v>
      </c>
      <c r="GJ148" s="2">
        <f t="shared" si="388"/>
        <v>0.12558496997099439</v>
      </c>
      <c r="GK148" s="2">
        <f t="shared" si="389"/>
        <v>0.12404890085877361</v>
      </c>
      <c r="GM148" s="86">
        <f t="shared" si="325"/>
        <v>1.2513008326378412E-196</v>
      </c>
      <c r="GN148" s="86">
        <f t="shared" si="390"/>
        <v>5.5083329474381107E-211</v>
      </c>
      <c r="GO148" s="86">
        <f t="shared" si="391"/>
        <v>4.3243719954967062E-246</v>
      </c>
      <c r="GP148" s="86">
        <f t="shared" si="392"/>
        <v>8.3982128500111041E-301</v>
      </c>
      <c r="GQ148" s="86">
        <f t="shared" si="393"/>
        <v>1.0047439404350221E-220</v>
      </c>
      <c r="GR148" s="86">
        <f t="shared" si="394"/>
        <v>2.8455552270031667E-210</v>
      </c>
      <c r="GS148" s="86">
        <f t="shared" si="395"/>
        <v>3.1687017685586881E-186</v>
      </c>
      <c r="GT148" s="86">
        <f t="shared" si="396"/>
        <v>1.2537947106678287E-150</v>
      </c>
      <c r="GU148" s="86">
        <f t="shared" si="397"/>
        <v>1.4201356336083028E-179</v>
      </c>
      <c r="GV148" s="86">
        <f t="shared" si="398"/>
        <v>2.247101010610585E-297</v>
      </c>
      <c r="GW148" s="86">
        <f t="shared" si="399"/>
        <v>1.8384956397967431E-271</v>
      </c>
      <c r="GX148" s="86">
        <f t="shared" si="400"/>
        <v>0</v>
      </c>
      <c r="GY148" s="86">
        <f t="shared" si="401"/>
        <v>5.049804749025405E-229</v>
      </c>
      <c r="GZ148" s="86">
        <f t="shared" si="402"/>
        <v>1.3333458362117032E-223</v>
      </c>
      <c r="HA148" s="86">
        <f t="shared" si="403"/>
        <v>3.1541760339099494E-188</v>
      </c>
      <c r="HC148" s="86">
        <f t="shared" si="326"/>
        <v>2.1629283386036349E-100</v>
      </c>
      <c r="HD148" s="86">
        <f t="shared" si="404"/>
        <v>2.4406340131065209E-110</v>
      </c>
      <c r="HE148" s="86">
        <f t="shared" si="405"/>
        <v>1.5271710870262949E-132</v>
      </c>
      <c r="HF148" s="86">
        <f t="shared" si="406"/>
        <v>6.317093963675494E-161</v>
      </c>
      <c r="HG148" s="86">
        <f t="shared" si="407"/>
        <v>1.0750365013522901E-145</v>
      </c>
      <c r="HH148" s="86">
        <f t="shared" si="408"/>
        <v>6.9547324484200199E-186</v>
      </c>
      <c r="HI148" s="86">
        <f t="shared" si="409"/>
        <v>1.6005390299759945E-220</v>
      </c>
      <c r="HJ148" s="86">
        <f t="shared" si="410"/>
        <v>6.6776277410289094E-197</v>
      </c>
      <c r="HK148" s="86">
        <f t="shared" si="411"/>
        <v>3.0337051796425961E-130</v>
      </c>
      <c r="HL148" s="86">
        <f t="shared" si="412"/>
        <v>1.740828640244481E-140</v>
      </c>
      <c r="HM148" s="86">
        <f t="shared" si="413"/>
        <v>2.7660751652941522E-160</v>
      </c>
      <c r="HN148" s="86">
        <f t="shared" si="414"/>
        <v>5.1626519607626614E-88</v>
      </c>
      <c r="HO148" s="86">
        <f t="shared" si="415"/>
        <v>1.7896943382061613E-96</v>
      </c>
      <c r="HP148" s="86">
        <f t="shared" si="416"/>
        <v>2.7950270733145508E-128</v>
      </c>
      <c r="HQ148" s="86">
        <f t="shared" si="417"/>
        <v>1.5436643011328012E-91</v>
      </c>
      <c r="HS148" s="86">
        <f t="shared" si="327"/>
        <v>0.18184504837152571</v>
      </c>
      <c r="HT148" s="86">
        <f t="shared" si="418"/>
        <v>3.9342461591783652E-2</v>
      </c>
      <c r="HU148" s="86">
        <f t="shared" si="419"/>
        <v>4.4999892057970003E-2</v>
      </c>
      <c r="HV148" s="86">
        <f t="shared" si="420"/>
        <v>0.10236485449807861</v>
      </c>
      <c r="HW148" s="86">
        <f t="shared" si="421"/>
        <v>5.8498164510280101E-2</v>
      </c>
      <c r="HX148" s="86">
        <f t="shared" si="422"/>
        <v>5.2898646132010903E-2</v>
      </c>
      <c r="HY148" s="86">
        <f t="shared" si="423"/>
        <v>4.6086342955177682E-2</v>
      </c>
      <c r="HZ148" s="86">
        <f t="shared" si="424"/>
        <v>4.1452275745834308E-2</v>
      </c>
      <c r="IA148" s="86">
        <f t="shared" si="425"/>
        <v>4.057387790965946E-2</v>
      </c>
      <c r="IB148" s="86">
        <f t="shared" si="426"/>
        <v>5.0472595207526436E-2</v>
      </c>
      <c r="IC148" s="86">
        <f t="shared" si="427"/>
        <v>4.9158449016316719E-2</v>
      </c>
      <c r="ID148" s="86">
        <f t="shared" si="428"/>
        <v>0.12199969587010627</v>
      </c>
      <c r="IE148" s="86">
        <f t="shared" si="429"/>
        <v>0.14156046474667472</v>
      </c>
      <c r="IF148" s="86">
        <f t="shared" si="430"/>
        <v>6.7867509366875009E-2</v>
      </c>
      <c r="IG148" s="86">
        <f t="shared" si="431"/>
        <v>9.5792887913903085E-2</v>
      </c>
      <c r="II148" s="86">
        <f t="shared" si="328"/>
        <v>3.3192103590230033E-7</v>
      </c>
      <c r="IJ148" s="86">
        <f t="shared" si="329"/>
        <v>5.7885890589430441E-5</v>
      </c>
      <c r="IK148" s="86">
        <f t="shared" si="330"/>
        <v>1.7116177538947183E-6</v>
      </c>
      <c r="IL148" s="86">
        <f t="shared" si="331"/>
        <v>1.5527160205554808E-7</v>
      </c>
      <c r="IM148" s="86">
        <f t="shared" si="332"/>
        <v>6.2501548405676984E-7</v>
      </c>
      <c r="IN148" s="86">
        <f t="shared" si="333"/>
        <v>5.2115173309506655E-7</v>
      </c>
      <c r="IO148" s="86">
        <f t="shared" si="334"/>
        <v>8.1449510781791315E-7</v>
      </c>
      <c r="IP148" s="86">
        <f t="shared" si="335"/>
        <v>1.2001377431621771E-5</v>
      </c>
      <c r="IQ148" s="86">
        <f t="shared" si="336"/>
        <v>4.3838787390953451E-6</v>
      </c>
      <c r="IR148" s="86">
        <f t="shared" si="337"/>
        <v>6.7362035657516021E-6</v>
      </c>
      <c r="IS148" s="86">
        <f t="shared" si="338"/>
        <v>3.5161420574428702E-8</v>
      </c>
      <c r="IT148" s="86">
        <f t="shared" si="339"/>
        <v>2.8510447931078367E-7</v>
      </c>
      <c r="IU148" s="86">
        <f t="shared" si="340"/>
        <v>6.4034812052881498E-9</v>
      </c>
      <c r="IV148" s="86">
        <f t="shared" si="341"/>
        <v>1.3007918471632522E-7</v>
      </c>
      <c r="IW148" s="86">
        <f t="shared" si="342"/>
        <v>1.3483410670096859E-6</v>
      </c>
      <c r="IY148" s="86">
        <f t="shared" si="343"/>
        <v>0.18184538029256161</v>
      </c>
      <c r="IZ148" s="86">
        <f t="shared" si="344"/>
        <v>3.9400347482373081E-2</v>
      </c>
      <c r="JA148" s="86">
        <f t="shared" si="345"/>
        <v>4.5001603675723902E-2</v>
      </c>
      <c r="JB148" s="86">
        <f t="shared" si="346"/>
        <v>0.10236500976968067</v>
      </c>
      <c r="JC148" s="86">
        <f t="shared" si="347"/>
        <v>5.8498789525764157E-2</v>
      </c>
      <c r="JD148" s="86">
        <f t="shared" si="348"/>
        <v>5.2899167283743997E-2</v>
      </c>
      <c r="JE148" s="86">
        <f t="shared" si="349"/>
        <v>4.60871574502855E-2</v>
      </c>
      <c r="JF148" s="86">
        <f t="shared" si="350"/>
        <v>4.1464277123265933E-2</v>
      </c>
      <c r="JG148" s="86">
        <f t="shared" si="351"/>
        <v>4.0578261788398552E-2</v>
      </c>
      <c r="JH148" s="86">
        <f t="shared" si="352"/>
        <v>5.047933141109219E-2</v>
      </c>
      <c r="JI148" s="86">
        <f t="shared" si="353"/>
        <v>4.9158484177737292E-2</v>
      </c>
      <c r="JJ148" s="86">
        <f t="shared" si="354"/>
        <v>0.12199998097458559</v>
      </c>
      <c r="JK148" s="86">
        <f t="shared" si="355"/>
        <v>0.14156047115015594</v>
      </c>
      <c r="JL148" s="86">
        <f t="shared" si="356"/>
        <v>6.7867639446059724E-2</v>
      </c>
      <c r="JM148" s="86">
        <f t="shared" si="357"/>
        <v>9.5794236254970092E-2</v>
      </c>
    </row>
    <row r="149" spans="2:273" x14ac:dyDescent="0.25">
      <c r="B149" s="2">
        <v>122</v>
      </c>
      <c r="C149" s="37">
        <v>90.412999999999997</v>
      </c>
      <c r="D149" s="37">
        <v>91.683999999999997</v>
      </c>
      <c r="E149" s="37">
        <v>89.86</v>
      </c>
      <c r="F149" s="37">
        <v>91.894999999999996</v>
      </c>
      <c r="G149" s="37">
        <v>92.052999999999997</v>
      </c>
      <c r="H149" s="37">
        <v>88.438999999999993</v>
      </c>
      <c r="I149" s="37">
        <v>90.052999999999997</v>
      </c>
      <c r="J149" s="37">
        <v>91.491</v>
      </c>
      <c r="K149" s="37">
        <v>93.192999999999998</v>
      </c>
      <c r="L149" s="37">
        <v>97.281000000000006</v>
      </c>
      <c r="M149" s="37">
        <v>94.93</v>
      </c>
      <c r="N149" s="37">
        <v>97.192999999999998</v>
      </c>
      <c r="O149" s="37">
        <v>96.123000000000005</v>
      </c>
      <c r="P149" s="37">
        <v>98.066999999999993</v>
      </c>
      <c r="Q149" s="37">
        <v>102.483</v>
      </c>
      <c r="S149" s="4">
        <f t="shared" si="229"/>
        <v>91.343864423802387</v>
      </c>
      <c r="T149" s="4">
        <f t="shared" si="230"/>
        <v>92.679463793726441</v>
      </c>
      <c r="U149" s="4">
        <f t="shared" si="231"/>
        <v>92.762463772184546</v>
      </c>
      <c r="V149" s="4">
        <f t="shared" si="232"/>
        <v>92.145035286548307</v>
      </c>
      <c r="W149" s="4">
        <f t="shared" si="233"/>
        <v>91.055358355759466</v>
      </c>
      <c r="X149" s="4">
        <f t="shared" si="234"/>
        <v>89.004953919868299</v>
      </c>
      <c r="Y149" s="4">
        <f t="shared" si="235"/>
        <v>90.119259281005114</v>
      </c>
      <c r="Z149" s="4">
        <f t="shared" si="236"/>
        <v>92.836698061002608</v>
      </c>
      <c r="AA149" s="4">
        <f t="shared" si="237"/>
        <v>93.898538560425322</v>
      </c>
      <c r="AB149" s="4">
        <f t="shared" si="238"/>
        <v>97.311684590298697</v>
      </c>
      <c r="AC149" s="4">
        <f t="shared" si="239"/>
        <v>96.524828562614942</v>
      </c>
      <c r="AD149" s="4">
        <f t="shared" si="240"/>
        <v>97.193841601635455</v>
      </c>
      <c r="AE149" s="4">
        <f t="shared" si="241"/>
        <v>96.486787317142642</v>
      </c>
      <c r="AF149" s="4">
        <f t="shared" si="242"/>
        <v>99.001978736531072</v>
      </c>
      <c r="AG149" s="4">
        <f t="shared" si="243"/>
        <v>102.54519371037952</v>
      </c>
      <c r="AI149" s="4">
        <f t="shared" si="244"/>
        <v>-0.93086442380239021</v>
      </c>
      <c r="AJ149" s="4">
        <f t="shared" si="245"/>
        <v>-0.99546379372644367</v>
      </c>
      <c r="AK149" s="4">
        <f t="shared" si="246"/>
        <v>-2.9024637721845465</v>
      </c>
      <c r="AL149" s="4">
        <f t="shared" si="247"/>
        <v>-0.25003528654831086</v>
      </c>
      <c r="AM149" s="4">
        <f t="shared" si="248"/>
        <v>0.99764164424053092</v>
      </c>
      <c r="AN149" s="4">
        <f t="shared" si="249"/>
        <v>-0.56595391986830634</v>
      </c>
      <c r="AO149" s="4">
        <f t="shared" si="250"/>
        <v>-6.6259281005116577E-2</v>
      </c>
      <c r="AP149" s="4">
        <f t="shared" si="251"/>
        <v>-1.3456980610026079</v>
      </c>
      <c r="AQ149" s="4">
        <f t="shared" si="252"/>
        <v>-0.70553856042532459</v>
      </c>
      <c r="AR149" s="4">
        <f t="shared" si="253"/>
        <v>-3.068459029869075E-2</v>
      </c>
      <c r="AS149" s="4">
        <f t="shared" si="254"/>
        <v>-1.5948285626149357</v>
      </c>
      <c r="AT149" s="4">
        <f t="shared" si="255"/>
        <v>-8.4160163545732303E-4</v>
      </c>
      <c r="AU149" s="4">
        <f t="shared" si="256"/>
        <v>-0.36378731714263779</v>
      </c>
      <c r="AV149" s="4">
        <f t="shared" si="436"/>
        <v>-0.93497873653107888</v>
      </c>
      <c r="AW149" s="4">
        <f t="shared" si="436"/>
        <v>-6.2193710379517597E-2</v>
      </c>
      <c r="AY149" s="2">
        <f t="shared" si="308"/>
        <v>91.343864423802387</v>
      </c>
      <c r="AZ149" s="2">
        <f t="shared" si="359"/>
        <v>92.676409271155975</v>
      </c>
      <c r="BA149" s="2">
        <f t="shared" si="360"/>
        <v>92.761239621892983</v>
      </c>
      <c r="BB149" s="2">
        <f t="shared" si="361"/>
        <v>92.125593364049735</v>
      </c>
      <c r="BC149" s="2">
        <f t="shared" si="362"/>
        <v>91.050042165945754</v>
      </c>
      <c r="BD149" s="2">
        <f t="shared" si="363"/>
        <v>89.000328808088923</v>
      </c>
      <c r="BE149" s="2">
        <f t="shared" si="364"/>
        <v>90.115993452246073</v>
      </c>
      <c r="BF149" s="2">
        <f t="shared" si="365"/>
        <v>92.830804430140375</v>
      </c>
      <c r="BG149" s="2">
        <f t="shared" si="366"/>
        <v>93.894257761102409</v>
      </c>
      <c r="BH149" s="2">
        <f t="shared" si="367"/>
        <v>97.304279377707445</v>
      </c>
      <c r="BI149" s="2">
        <f t="shared" si="368"/>
        <v>96.519537248424797</v>
      </c>
      <c r="BJ149" s="2">
        <f t="shared" si="369"/>
        <v>97.115767432191859</v>
      </c>
      <c r="BK149" s="2">
        <f t="shared" si="370"/>
        <v>96.345259520973514</v>
      </c>
      <c r="BL149" s="2">
        <f t="shared" si="371"/>
        <v>98.38215704281977</v>
      </c>
      <c r="BM149" s="2">
        <f t="shared" si="372"/>
        <v>100.25815981613027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120.76541153846154</v>
      </c>
      <c r="DL149" s="2">
        <f t="shared" si="437"/>
        <v>129.57988846153845</v>
      </c>
      <c r="DM149" s="2">
        <f t="shared" si="437"/>
        <v>125.13512786774629</v>
      </c>
      <c r="DN149" s="2">
        <f t="shared" si="437"/>
        <v>118.97457813765183</v>
      </c>
      <c r="DO149" s="2">
        <f t="shared" si="437"/>
        <v>122.35732005689901</v>
      </c>
      <c r="DP149" s="2">
        <f t="shared" si="437"/>
        <v>127.45761497211498</v>
      </c>
      <c r="DQ149" s="2">
        <f t="shared" si="437"/>
        <v>121.30341963015647</v>
      </c>
      <c r="DR149" s="2">
        <f t="shared" si="437"/>
        <v>125.28334637268848</v>
      </c>
      <c r="DS149" s="2">
        <f t="shared" si="437"/>
        <v>131.75837945087946</v>
      </c>
      <c r="DT149" s="2">
        <f t="shared" si="437"/>
        <v>128.49281081081079</v>
      </c>
      <c r="DU149" s="2">
        <f t="shared" si="437"/>
        <v>132.58873389355745</v>
      </c>
      <c r="DV149" s="2">
        <f t="shared" si="437"/>
        <v>134.31010132990136</v>
      </c>
      <c r="DW149" s="2">
        <f t="shared" si="437"/>
        <v>132.59006211474633</v>
      </c>
      <c r="DX149" s="2">
        <f t="shared" si="437"/>
        <v>129.17066358463723</v>
      </c>
      <c r="DY149" s="2">
        <f t="shared" si="437"/>
        <v>122.62039438502677</v>
      </c>
      <c r="EA149" s="2">
        <f t="shared" ref="EA149:EA212" si="440">CE$228*$B149+CE$229</f>
        <v>91.393646660395135</v>
      </c>
      <c r="EB149" s="2">
        <f t="shared" si="290"/>
        <v>92.627363917114963</v>
      </c>
      <c r="EC149" s="2">
        <f t="shared" si="291"/>
        <v>92.695298125101004</v>
      </c>
      <c r="ED149" s="2">
        <f t="shared" si="292"/>
        <v>92.033464891208425</v>
      </c>
      <c r="EE149" s="2">
        <f t="shared" si="293"/>
        <v>90.963676042825881</v>
      </c>
      <c r="EF149" s="2">
        <f t="shared" si="294"/>
        <v>88.8352910776767</v>
      </c>
      <c r="EG149" s="2">
        <f t="shared" si="295"/>
        <v>90.095550772626922</v>
      </c>
      <c r="EH149" s="2">
        <f t="shared" si="296"/>
        <v>92.671980035492453</v>
      </c>
      <c r="EI149" s="2">
        <f t="shared" si="297"/>
        <v>93.621238316613642</v>
      </c>
      <c r="EJ149" s="2">
        <f t="shared" si="298"/>
        <v>97.373474195779579</v>
      </c>
      <c r="EK149" s="2">
        <f t="shared" si="299"/>
        <v>96.451698342559311</v>
      </c>
      <c r="EL149" s="2">
        <f t="shared" si="300"/>
        <v>97.038211907638612</v>
      </c>
      <c r="EM149" s="2">
        <f t="shared" si="301"/>
        <v>96.25117474960669</v>
      </c>
      <c r="EN149" s="2">
        <f t="shared" si="302"/>
        <v>98.423499807191746</v>
      </c>
      <c r="EO149" s="2">
        <f t="shared" si="303"/>
        <v>100.3645333011787</v>
      </c>
      <c r="EQ149" s="2">
        <f t="shared" si="304"/>
        <v>90.984683711687154</v>
      </c>
      <c r="ER149" s="2">
        <f t="shared" si="438"/>
        <v>92.763701429941094</v>
      </c>
      <c r="ES149" s="2">
        <f t="shared" si="438"/>
        <v>92.932032289163288</v>
      </c>
      <c r="ET149" s="2">
        <f t="shared" si="438"/>
        <v>92.461037090042254</v>
      </c>
      <c r="EU149" s="2">
        <f t="shared" si="438"/>
        <v>91.31278419570485</v>
      </c>
      <c r="EV149" s="2">
        <f t="shared" si="438"/>
        <v>89.552319594191715</v>
      </c>
      <c r="EW149" s="2">
        <f t="shared" si="438"/>
        <v>90.098332653307693</v>
      </c>
      <c r="EX149" s="2">
        <f t="shared" si="438"/>
        <v>93.305391676954116</v>
      </c>
      <c r="EY149" s="2">
        <f t="shared" si="438"/>
        <v>94.779880185689876</v>
      </c>
      <c r="EZ149" s="2">
        <f t="shared" si="438"/>
        <v>96.951566593349895</v>
      </c>
      <c r="FA149" s="2">
        <f t="shared" si="438"/>
        <v>96.690053804178433</v>
      </c>
      <c r="FB149" s="2">
        <f t="shared" si="438"/>
        <v>97.348607820750843</v>
      </c>
      <c r="FC149" s="2">
        <f t="shared" si="438"/>
        <v>96.689911241989094</v>
      </c>
      <c r="FD149" s="2">
        <f t="shared" si="438"/>
        <v>97.97182248552626</v>
      </c>
      <c r="FE149" s="2">
        <f t="shared" si="438"/>
        <v>99.449403669560439</v>
      </c>
      <c r="FG149" s="2">
        <f t="shared" si="306"/>
        <v>0.99947330889495478</v>
      </c>
      <c r="FH149" s="2">
        <f t="shared" si="439"/>
        <v>0.9994596566329923</v>
      </c>
      <c r="FI149" s="2">
        <f t="shared" si="439"/>
        <v>0.99943866621113431</v>
      </c>
      <c r="FJ149" s="2">
        <f t="shared" si="439"/>
        <v>0.99941169394002993</v>
      </c>
      <c r="FK149" s="2">
        <f t="shared" si="439"/>
        <v>0.99941251702839895</v>
      </c>
      <c r="FL149" s="2">
        <f t="shared" si="439"/>
        <v>0.99933865749076911</v>
      </c>
      <c r="FM149" s="2">
        <f t="shared" si="439"/>
        <v>0.99936259711523756</v>
      </c>
      <c r="FN149" s="2">
        <f t="shared" si="439"/>
        <v>0.99937655331227748</v>
      </c>
      <c r="FO149" s="2">
        <f t="shared" si="439"/>
        <v>0.99932125126466109</v>
      </c>
      <c r="FP149" s="2">
        <f t="shared" si="439"/>
        <v>0.99939348814832862</v>
      </c>
      <c r="FQ149" s="2">
        <f t="shared" si="439"/>
        <v>0.99932469751909703</v>
      </c>
      <c r="FR149" s="2">
        <f t="shared" si="439"/>
        <v>0.99933974027928696</v>
      </c>
      <c r="FS149" s="2">
        <f t="shared" si="439"/>
        <v>0.99931610531910042</v>
      </c>
      <c r="FT149" s="2">
        <f t="shared" si="439"/>
        <v>0.99934598287169318</v>
      </c>
      <c r="FU149" s="2">
        <f t="shared" si="439"/>
        <v>0.99925289135466677</v>
      </c>
      <c r="FW149" s="2">
        <f t="shared" si="324"/>
        <v>0.1595550014974616</v>
      </c>
      <c r="FX149" s="2">
        <f t="shared" si="376"/>
        <v>0.21328174400780522</v>
      </c>
      <c r="FY149" s="2">
        <f t="shared" si="377"/>
        <v>0.20162668299885483</v>
      </c>
      <c r="FZ149" s="2">
        <f t="shared" si="378"/>
        <v>0.1783999354123984</v>
      </c>
      <c r="GA149" s="2">
        <f t="shared" si="379"/>
        <v>0.19456117333545017</v>
      </c>
      <c r="GB149" s="2">
        <f t="shared" si="380"/>
        <v>0.19454616183680476</v>
      </c>
      <c r="GC149" s="2">
        <f t="shared" si="381"/>
        <v>0.1979574414810524</v>
      </c>
      <c r="GD149" s="2">
        <f t="shared" si="382"/>
        <v>0.2186460387802639</v>
      </c>
      <c r="GE149" s="2">
        <f t="shared" si="383"/>
        <v>0.21329620029308569</v>
      </c>
      <c r="GF149" s="2">
        <f t="shared" si="384"/>
        <v>0.2087401697388809</v>
      </c>
      <c r="GG149" s="2">
        <f t="shared" si="385"/>
        <v>0.18222983358704353</v>
      </c>
      <c r="GH149" s="2">
        <f t="shared" si="386"/>
        <v>0.17057697932285901</v>
      </c>
      <c r="GI149" s="2">
        <f t="shared" si="387"/>
        <v>0.15780041275357695</v>
      </c>
      <c r="GJ149" s="2">
        <f t="shared" si="388"/>
        <v>0.13605273761074563</v>
      </c>
      <c r="GK149" s="2">
        <f t="shared" si="389"/>
        <v>0.13440831443299991</v>
      </c>
      <c r="GM149" s="86">
        <f t="shared" si="325"/>
        <v>4.2873845803685323E-203</v>
      </c>
      <c r="GN149" s="86">
        <f t="shared" si="390"/>
        <v>8.3341566122021062E-218</v>
      </c>
      <c r="GO149" s="86">
        <f t="shared" si="391"/>
        <v>5.3583379766525801E-254</v>
      </c>
      <c r="GP149" s="86">
        <f t="shared" si="392"/>
        <v>0</v>
      </c>
      <c r="GQ149" s="86">
        <f t="shared" si="393"/>
        <v>9.0755271795567416E-228</v>
      </c>
      <c r="GR149" s="86">
        <f t="shared" si="394"/>
        <v>5.1381963750694006E-217</v>
      </c>
      <c r="GS149" s="86">
        <f t="shared" si="395"/>
        <v>2.9970294244519856E-192</v>
      </c>
      <c r="GT149" s="86">
        <f t="shared" si="396"/>
        <v>1.8539518102187556E-155</v>
      </c>
      <c r="GU149" s="86">
        <f t="shared" si="397"/>
        <v>2.2848141689984144E-185</v>
      </c>
      <c r="GV149" s="86">
        <f t="shared" si="398"/>
        <v>6.3882829303628197E-307</v>
      </c>
      <c r="GW149" s="86">
        <f t="shared" si="399"/>
        <v>3.3439406598866517E-280</v>
      </c>
      <c r="GX149" s="86">
        <f t="shared" si="400"/>
        <v>0</v>
      </c>
      <c r="GY149" s="86">
        <f t="shared" si="401"/>
        <v>1.7336812129945433E-236</v>
      </c>
      <c r="GZ149" s="86">
        <f t="shared" si="402"/>
        <v>7.1225433959481945E-231</v>
      </c>
      <c r="HA149" s="86">
        <f t="shared" si="403"/>
        <v>2.7870332163256259E-194</v>
      </c>
      <c r="HC149" s="86">
        <f t="shared" si="326"/>
        <v>3.0139042678846775E-105</v>
      </c>
      <c r="HD149" s="86">
        <f t="shared" si="404"/>
        <v>1.3136518714553459E-115</v>
      </c>
      <c r="HE149" s="86">
        <f t="shared" si="405"/>
        <v>9.2721193019187311E-139</v>
      </c>
      <c r="HF149" s="86">
        <f t="shared" si="406"/>
        <v>1.1564799885767797E-168</v>
      </c>
      <c r="HG149" s="86">
        <f t="shared" si="407"/>
        <v>1.9537474399003287E-152</v>
      </c>
      <c r="HH149" s="86">
        <f t="shared" si="408"/>
        <v>1.5036222919346562E-194</v>
      </c>
      <c r="HI149" s="86">
        <f t="shared" si="409"/>
        <v>7.5447068339733778E-231</v>
      </c>
      <c r="HJ149" s="86">
        <f t="shared" si="410"/>
        <v>5.6675078188870678E-206</v>
      </c>
      <c r="HK149" s="86">
        <f t="shared" si="411"/>
        <v>2.9581823086016951E-136</v>
      </c>
      <c r="HL149" s="86">
        <f t="shared" si="412"/>
        <v>5.9372962886183382E-147</v>
      </c>
      <c r="HM149" s="86">
        <f t="shared" si="413"/>
        <v>9.7041969840981535E-168</v>
      </c>
      <c r="HN149" s="86">
        <f t="shared" si="414"/>
        <v>3.4353419869658119E-92</v>
      </c>
      <c r="HO149" s="86">
        <f t="shared" si="415"/>
        <v>3.7428994600206569E-101</v>
      </c>
      <c r="HP149" s="86">
        <f t="shared" si="416"/>
        <v>1.5028789491863736E-134</v>
      </c>
      <c r="HQ149" s="86">
        <f t="shared" si="417"/>
        <v>6.9180077808481372E-96</v>
      </c>
      <c r="HS149" s="86">
        <f t="shared" si="327"/>
        <v>0.13420742628682766</v>
      </c>
      <c r="HT149" s="86">
        <f t="shared" si="418"/>
        <v>2.5792126776086954E-2</v>
      </c>
      <c r="HU149" s="86">
        <f t="shared" si="419"/>
        <v>2.8099803888955194E-2</v>
      </c>
      <c r="HV149" s="86">
        <f t="shared" si="420"/>
        <v>6.8573405623491943E-2</v>
      </c>
      <c r="HW149" s="86">
        <f t="shared" si="421"/>
        <v>3.7080847128335155E-2</v>
      </c>
      <c r="HX149" s="86">
        <f t="shared" si="422"/>
        <v>3.3153949526548883E-2</v>
      </c>
      <c r="HY149" s="86">
        <f t="shared" si="423"/>
        <v>2.8620136111906103E-2</v>
      </c>
      <c r="HZ149" s="86">
        <f t="shared" si="424"/>
        <v>2.5943202768295502E-2</v>
      </c>
      <c r="IA149" s="86">
        <f t="shared" si="425"/>
        <v>2.5039070900300456E-2</v>
      </c>
      <c r="IB149" s="86">
        <f t="shared" si="426"/>
        <v>3.2262346682994505E-2</v>
      </c>
      <c r="IC149" s="86">
        <f t="shared" si="427"/>
        <v>2.9987802450909672E-2</v>
      </c>
      <c r="ID149" s="86">
        <f t="shared" si="428"/>
        <v>8.4909298045125911E-2</v>
      </c>
      <c r="IE149" s="86">
        <f t="shared" si="429"/>
        <v>9.7371581659690537E-2</v>
      </c>
      <c r="IF149" s="86">
        <f t="shared" si="430"/>
        <v>3.1944205203628805E-2</v>
      </c>
      <c r="IG149" s="86">
        <f t="shared" si="431"/>
        <v>4.8897227062881798E-2</v>
      </c>
      <c r="II149" s="86">
        <f t="shared" si="328"/>
        <v>1.3164123583568638E-6</v>
      </c>
      <c r="IJ149" s="86">
        <f t="shared" si="329"/>
        <v>1.6994094963140394E-4</v>
      </c>
      <c r="IK149" s="86">
        <f t="shared" si="330"/>
        <v>7.2455476571491988E-6</v>
      </c>
      <c r="IL149" s="86">
        <f t="shared" si="331"/>
        <v>7.4696489764446432E-7</v>
      </c>
      <c r="IM149" s="86">
        <f t="shared" si="332"/>
        <v>2.8513168055564871E-6</v>
      </c>
      <c r="IN149" s="86">
        <f t="shared" si="333"/>
        <v>2.4275512645993966E-6</v>
      </c>
      <c r="IO149" s="86">
        <f t="shared" si="334"/>
        <v>3.6799743499245495E-6</v>
      </c>
      <c r="IP149" s="86">
        <f t="shared" si="335"/>
        <v>4.4059712660637723E-5</v>
      </c>
      <c r="IQ149" s="86">
        <f t="shared" si="336"/>
        <v>1.7725319032997236E-5</v>
      </c>
      <c r="IR149" s="86">
        <f t="shared" si="337"/>
        <v>2.518446818638638E-5</v>
      </c>
      <c r="IS149" s="86">
        <f t="shared" si="338"/>
        <v>2.0407799054101466E-7</v>
      </c>
      <c r="IT149" s="86">
        <f t="shared" si="339"/>
        <v>1.224877104477272E-6</v>
      </c>
      <c r="IU149" s="86">
        <f t="shared" si="340"/>
        <v>3.7201355133730859E-8</v>
      </c>
      <c r="IV149" s="86">
        <f t="shared" si="341"/>
        <v>4.9422274128330465E-7</v>
      </c>
      <c r="IW149" s="86">
        <f t="shared" si="342"/>
        <v>4.1250433145221735E-6</v>
      </c>
      <c r="IY149" s="86">
        <f t="shared" si="343"/>
        <v>0.13420874269918601</v>
      </c>
      <c r="IZ149" s="86">
        <f t="shared" si="344"/>
        <v>2.5962067725718359E-2</v>
      </c>
      <c r="JA149" s="86">
        <f t="shared" si="345"/>
        <v>2.8107049436612342E-2</v>
      </c>
      <c r="JB149" s="86">
        <f t="shared" si="346"/>
        <v>6.8574152588389586E-2</v>
      </c>
      <c r="JC149" s="86">
        <f t="shared" si="347"/>
        <v>3.7083698445140714E-2</v>
      </c>
      <c r="JD149" s="86">
        <f t="shared" si="348"/>
        <v>3.3156377077813486E-2</v>
      </c>
      <c r="JE149" s="86">
        <f t="shared" si="349"/>
        <v>2.8623816086256026E-2</v>
      </c>
      <c r="JF149" s="86">
        <f t="shared" si="350"/>
        <v>2.598726248095614E-2</v>
      </c>
      <c r="JG149" s="86">
        <f t="shared" si="351"/>
        <v>2.5056796219333453E-2</v>
      </c>
      <c r="JH149" s="86">
        <f t="shared" si="352"/>
        <v>3.2287531151180889E-2</v>
      </c>
      <c r="JI149" s="86">
        <f t="shared" si="353"/>
        <v>2.9988006528900213E-2</v>
      </c>
      <c r="JJ149" s="86">
        <f t="shared" si="354"/>
        <v>8.4910522922230391E-2</v>
      </c>
      <c r="JK149" s="86">
        <f t="shared" si="355"/>
        <v>9.7371618861045672E-2</v>
      </c>
      <c r="JL149" s="86">
        <f t="shared" si="356"/>
        <v>3.1944699426370085E-2</v>
      </c>
      <c r="JM149" s="86">
        <f t="shared" si="357"/>
        <v>4.8901352106196318E-2</v>
      </c>
    </row>
    <row r="150" spans="2:273" x14ac:dyDescent="0.25">
      <c r="B150" s="2">
        <v>123</v>
      </c>
      <c r="C150" s="37">
        <v>93.078999999999994</v>
      </c>
      <c r="D150" s="37">
        <v>91.807000000000002</v>
      </c>
      <c r="E150" s="37">
        <v>91.210999999999999</v>
      </c>
      <c r="F150" s="37">
        <v>92</v>
      </c>
      <c r="G150" s="37">
        <v>88.841999999999999</v>
      </c>
      <c r="H150" s="37">
        <v>89.034999999999997</v>
      </c>
      <c r="I150" s="37">
        <v>88.509</v>
      </c>
      <c r="J150" s="37">
        <v>92.263000000000005</v>
      </c>
      <c r="K150" s="37">
        <v>94.825000000000003</v>
      </c>
      <c r="L150" s="37">
        <v>95.789000000000001</v>
      </c>
      <c r="M150" s="37">
        <v>97.174999999999997</v>
      </c>
      <c r="N150" s="37">
        <v>95.841999999999999</v>
      </c>
      <c r="O150" s="37">
        <v>93.912000000000006</v>
      </c>
      <c r="P150" s="37">
        <v>95</v>
      </c>
      <c r="Q150" s="37">
        <v>96.466999999999999</v>
      </c>
      <c r="S150" s="4">
        <f t="shared" si="229"/>
        <v>91.194173639464395</v>
      </c>
      <c r="T150" s="4">
        <f t="shared" si="230"/>
        <v>92.540883085302539</v>
      </c>
      <c r="U150" s="4">
        <f t="shared" si="231"/>
        <v>92.617861529266378</v>
      </c>
      <c r="V150" s="4">
        <f t="shared" si="232"/>
        <v>92.003343814769522</v>
      </c>
      <c r="W150" s="4">
        <f t="shared" si="233"/>
        <v>90.919281760662869</v>
      </c>
      <c r="X150" s="4">
        <f t="shared" si="234"/>
        <v>88.875361930826756</v>
      </c>
      <c r="Y150" s="4">
        <f t="shared" si="235"/>
        <v>90.006720541573898</v>
      </c>
      <c r="Z150" s="4">
        <f t="shared" si="236"/>
        <v>92.684844764445799</v>
      </c>
      <c r="AA150" s="4">
        <f t="shared" si="237"/>
        <v>93.726420276507241</v>
      </c>
      <c r="AB150" s="4">
        <f t="shared" si="238"/>
        <v>97.16333414400215</v>
      </c>
      <c r="AC150" s="4">
        <f t="shared" si="239"/>
        <v>96.386490551617698</v>
      </c>
      <c r="AD150" s="4">
        <f t="shared" si="240"/>
        <v>97.017388400563078</v>
      </c>
      <c r="AE150" s="4">
        <f t="shared" si="241"/>
        <v>96.262327709446723</v>
      </c>
      <c r="AF150" s="4">
        <f t="shared" si="242"/>
        <v>98.457235345329536</v>
      </c>
      <c r="AG150" s="4">
        <f t="shared" si="243"/>
        <v>100.96833972811281</v>
      </c>
      <c r="AI150" s="4">
        <f t="shared" si="244"/>
        <v>1.8848263605355982</v>
      </c>
      <c r="AJ150" s="4">
        <f t="shared" si="245"/>
        <v>-0.7338830853025371</v>
      </c>
      <c r="AK150" s="4">
        <f t="shared" si="246"/>
        <v>-1.4068615292663793</v>
      </c>
      <c r="AL150" s="4">
        <f t="shared" si="247"/>
        <v>-3.3438147695221687E-3</v>
      </c>
      <c r="AM150" s="4">
        <f t="shared" si="248"/>
        <v>-2.0772817606628706</v>
      </c>
      <c r="AN150" s="4">
        <f t="shared" si="249"/>
        <v>0.15963806917324064</v>
      </c>
      <c r="AO150" s="4">
        <f t="shared" si="250"/>
        <v>-1.4977205415738979</v>
      </c>
      <c r="AP150" s="4">
        <f t="shared" si="251"/>
        <v>-0.42184476444579388</v>
      </c>
      <c r="AQ150" s="4">
        <f t="shared" si="252"/>
        <v>1.0985797234927617</v>
      </c>
      <c r="AR150" s="4">
        <f t="shared" si="253"/>
        <v>-1.3743341440021482</v>
      </c>
      <c r="AS150" s="4">
        <f t="shared" si="254"/>
        <v>0.78850944838229964</v>
      </c>
      <c r="AT150" s="4">
        <f t="shared" si="255"/>
        <v>-1.1753884005630795</v>
      </c>
      <c r="AU150" s="4">
        <f t="shared" si="256"/>
        <v>-2.3503277094467165</v>
      </c>
      <c r="AV150" s="4">
        <f t="shared" si="436"/>
        <v>-3.4572353453295364</v>
      </c>
      <c r="AW150" s="4">
        <f t="shared" si="436"/>
        <v>-4.5013397281128107</v>
      </c>
      <c r="AY150" s="2">
        <f t="shared" si="308"/>
        <v>91.194173639464395</v>
      </c>
      <c r="AZ150" s="2">
        <f t="shared" si="359"/>
        <v>92.534227776020771</v>
      </c>
      <c r="BA150" s="2">
        <f t="shared" si="360"/>
        <v>92.61692192054295</v>
      </c>
      <c r="BB150" s="2">
        <f t="shared" si="361"/>
        <v>91.997056302969327</v>
      </c>
      <c r="BC150" s="2">
        <f t="shared" si="362"/>
        <v>90.917173144541749</v>
      </c>
      <c r="BD150" s="2">
        <f t="shared" si="363"/>
        <v>88.873471383924894</v>
      </c>
      <c r="BE150" s="2">
        <f t="shared" si="364"/>
        <v>90.00481807928432</v>
      </c>
      <c r="BF150" s="2">
        <f t="shared" si="365"/>
        <v>92.673587072852712</v>
      </c>
      <c r="BG150" s="2">
        <f t="shared" si="366"/>
        <v>93.719986490000224</v>
      </c>
      <c r="BH150" s="2">
        <f t="shared" si="367"/>
        <v>97.155127608039535</v>
      </c>
      <c r="BI150" s="2">
        <f t="shared" si="368"/>
        <v>96.385100911881892</v>
      </c>
      <c r="BJ150" s="2">
        <f t="shared" si="369"/>
        <v>96.989198320760366</v>
      </c>
      <c r="BK150" s="2">
        <f t="shared" si="370"/>
        <v>96.214251398200389</v>
      </c>
      <c r="BL150" s="2">
        <f t="shared" si="371"/>
        <v>98.251293228882531</v>
      </c>
      <c r="BM150" s="2">
        <f t="shared" si="372"/>
        <v>100.08458676705379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120.92985140712945</v>
      </c>
      <c r="DL150" s="2">
        <f t="shared" si="437"/>
        <v>129.78755225140713</v>
      </c>
      <c r="DM150" s="2">
        <f t="shared" si="437"/>
        <v>125.29159041835358</v>
      </c>
      <c r="DN150" s="2">
        <f t="shared" si="437"/>
        <v>119.07736680161945</v>
      </c>
      <c r="DO150" s="2">
        <f t="shared" si="437"/>
        <v>122.48628947368422</v>
      </c>
      <c r="DP150" s="2">
        <f t="shared" si="437"/>
        <v>127.65712526812528</v>
      </c>
      <c r="DQ150" s="2">
        <f t="shared" si="437"/>
        <v>121.443697961119</v>
      </c>
      <c r="DR150" s="2">
        <f t="shared" si="437"/>
        <v>125.43224940730205</v>
      </c>
      <c r="DS150" s="2">
        <f t="shared" si="437"/>
        <v>131.95839502359502</v>
      </c>
      <c r="DT150" s="2">
        <f t="shared" si="437"/>
        <v>128.63744144144144</v>
      </c>
      <c r="DU150" s="2">
        <f t="shared" si="437"/>
        <v>132.78307282913167</v>
      </c>
      <c r="DV150" s="2">
        <f t="shared" si="437"/>
        <v>134.53617906477908</v>
      </c>
      <c r="DW150" s="2">
        <f t="shared" si="437"/>
        <v>132.80972546230441</v>
      </c>
      <c r="DX150" s="2">
        <f t="shared" si="437"/>
        <v>129.34985538169747</v>
      </c>
      <c r="DY150" s="2">
        <f t="shared" si="437"/>
        <v>122.72878609625671</v>
      </c>
      <c r="EA150" s="2">
        <f t="shared" si="440"/>
        <v>91.252892285983094</v>
      </c>
      <c r="EB150" s="2">
        <f t="shared" si="290"/>
        <v>92.483504233911134</v>
      </c>
      <c r="EC150" s="2">
        <f t="shared" si="291"/>
        <v>92.54688567965087</v>
      </c>
      <c r="ED150" s="2">
        <f t="shared" si="292"/>
        <v>91.897079396753526</v>
      </c>
      <c r="EE150" s="2">
        <f t="shared" si="293"/>
        <v>90.824331501592525</v>
      </c>
      <c r="EF150" s="2">
        <f t="shared" si="294"/>
        <v>88.69426249125263</v>
      </c>
      <c r="EG150" s="2">
        <f t="shared" si="295"/>
        <v>89.98589105960265</v>
      </c>
      <c r="EH150" s="2">
        <f t="shared" si="296"/>
        <v>92.500874889086063</v>
      </c>
      <c r="EI150" s="2">
        <f t="shared" si="297"/>
        <v>93.420978957670656</v>
      </c>
      <c r="EJ150" s="2">
        <f t="shared" si="298"/>
        <v>97.235688116589188</v>
      </c>
      <c r="EK150" s="2">
        <f t="shared" si="299"/>
        <v>96.31397555922436</v>
      </c>
      <c r="EL150" s="2">
        <f t="shared" si="300"/>
        <v>96.907243119881869</v>
      </c>
      <c r="EM150" s="2">
        <f t="shared" si="301"/>
        <v>96.113460854215461</v>
      </c>
      <c r="EN150" s="2">
        <f t="shared" si="302"/>
        <v>98.302231104791275</v>
      </c>
      <c r="EO150" s="2">
        <f t="shared" si="303"/>
        <v>100.2075260241763</v>
      </c>
      <c r="EQ150" s="2">
        <f t="shared" si="304"/>
        <v>90.829351181405826</v>
      </c>
      <c r="ER150" s="2">
        <f t="shared" si="438"/>
        <v>92.624635203256304</v>
      </c>
      <c r="ES150" s="2">
        <f t="shared" si="438"/>
        <v>92.792536422176198</v>
      </c>
      <c r="ET150" s="2">
        <f t="shared" si="438"/>
        <v>92.341135562634221</v>
      </c>
      <c r="EU150" s="2">
        <f t="shared" si="438"/>
        <v>91.186681364403228</v>
      </c>
      <c r="EV150" s="2">
        <f t="shared" si="438"/>
        <v>89.437900243138841</v>
      </c>
      <c r="EW150" s="2">
        <f t="shared" si="438"/>
        <v>89.988891196615114</v>
      </c>
      <c r="EX150" s="2">
        <f t="shared" si="438"/>
        <v>93.156729494386468</v>
      </c>
      <c r="EY150" s="2">
        <f t="shared" si="438"/>
        <v>94.621676093388203</v>
      </c>
      <c r="EZ150" s="2">
        <f t="shared" si="438"/>
        <v>96.799198204948453</v>
      </c>
      <c r="FA150" s="2">
        <f t="shared" si="438"/>
        <v>96.561804078718453</v>
      </c>
      <c r="FB150" s="2">
        <f t="shared" si="438"/>
        <v>97.229488966773999</v>
      </c>
      <c r="FC150" s="2">
        <f t="shared" si="438"/>
        <v>96.570545758663684</v>
      </c>
      <c r="FD150" s="2">
        <f t="shared" si="438"/>
        <v>97.83051779722669</v>
      </c>
      <c r="FE150" s="2">
        <f t="shared" si="438"/>
        <v>99.257038689237987</v>
      </c>
      <c r="FG150" s="2">
        <f t="shared" si="306"/>
        <v>0.99951962974135544</v>
      </c>
      <c r="FH150" s="2">
        <f t="shared" si="439"/>
        <v>0.99950717756138785</v>
      </c>
      <c r="FI150" s="2">
        <f t="shared" si="439"/>
        <v>0.99948803221330895</v>
      </c>
      <c r="FJ150" s="2">
        <f t="shared" si="439"/>
        <v>0.99946343072117783</v>
      </c>
      <c r="FK150" s="2">
        <f t="shared" si="439"/>
        <v>0.99946418146435956</v>
      </c>
      <c r="FL150" s="2">
        <f t="shared" si="439"/>
        <v>0.99939681336303776</v>
      </c>
      <c r="FM150" s="2">
        <f t="shared" si="439"/>
        <v>0.99941864905525679</v>
      </c>
      <c r="FN150" s="2">
        <f t="shared" si="439"/>
        <v>0.99943137867043164</v>
      </c>
      <c r="FO150" s="2">
        <f t="shared" si="439"/>
        <v>0.99938093682415174</v>
      </c>
      <c r="FP150" s="2">
        <f t="shared" si="439"/>
        <v>0.99944682509608662</v>
      </c>
      <c r="FQ150" s="2">
        <f t="shared" si="439"/>
        <v>0.99938408022005132</v>
      </c>
      <c r="FR150" s="2">
        <f t="shared" si="439"/>
        <v>0.99939780099274755</v>
      </c>
      <c r="FS150" s="2">
        <f t="shared" si="439"/>
        <v>0.99937624310327156</v>
      </c>
      <c r="FT150" s="2">
        <f t="shared" si="439"/>
        <v>0.99940349496313152</v>
      </c>
      <c r="FU150" s="2">
        <f t="shared" si="439"/>
        <v>0.99931858402272222</v>
      </c>
      <c r="FW150" s="2">
        <f t="shared" si="324"/>
        <v>0.17229632321130028</v>
      </c>
      <c r="FX150" s="2">
        <f t="shared" si="376"/>
        <v>0.22914368366917853</v>
      </c>
      <c r="FY150" s="2">
        <f t="shared" si="377"/>
        <v>0.21686076066169674</v>
      </c>
      <c r="FZ150" s="2">
        <f t="shared" si="378"/>
        <v>0.19230179775892017</v>
      </c>
      <c r="GA150" s="2">
        <f t="shared" si="379"/>
        <v>0.20940142878634999</v>
      </c>
      <c r="GB150" s="2">
        <f t="shared" si="380"/>
        <v>0.20938556993980853</v>
      </c>
      <c r="GC150" s="2">
        <f t="shared" si="381"/>
        <v>0.21298824596096622</v>
      </c>
      <c r="GD150" s="2">
        <f t="shared" si="382"/>
        <v>0.23478786389410808</v>
      </c>
      <c r="GE150" s="2">
        <f t="shared" si="383"/>
        <v>0.22915890191274868</v>
      </c>
      <c r="GF150" s="2">
        <f t="shared" si="384"/>
        <v>0.22436067321633416</v>
      </c>
      <c r="GG150" s="2">
        <f t="shared" si="385"/>
        <v>0.19635881452005652</v>
      </c>
      <c r="GH150" s="2">
        <f t="shared" si="386"/>
        <v>0.18400576324063875</v>
      </c>
      <c r="GI150" s="2">
        <f t="shared" si="387"/>
        <v>0.17043003409947743</v>
      </c>
      <c r="GJ150" s="2">
        <f t="shared" si="388"/>
        <v>0.14724609006968234</v>
      </c>
      <c r="GK150" s="2">
        <f t="shared" si="389"/>
        <v>0.14548915959309466</v>
      </c>
      <c r="GM150" s="86">
        <f t="shared" si="325"/>
        <v>1.1523200686452552E-209</v>
      </c>
      <c r="GN150" s="86">
        <f t="shared" si="390"/>
        <v>9.8031245626571336E-225</v>
      </c>
      <c r="GO150" s="86">
        <f t="shared" si="391"/>
        <v>4.9688305300136701E-262</v>
      </c>
      <c r="GP150" s="86">
        <f t="shared" si="392"/>
        <v>0</v>
      </c>
      <c r="GQ150" s="86">
        <f t="shared" si="393"/>
        <v>6.3417112356423533E-235</v>
      </c>
      <c r="GR150" s="86">
        <f t="shared" si="394"/>
        <v>7.2474622870269598E-224</v>
      </c>
      <c r="GS150" s="86">
        <f t="shared" si="395"/>
        <v>2.2686426224721148E-198</v>
      </c>
      <c r="GT150" s="86">
        <f t="shared" si="396"/>
        <v>2.2958299343995345E-160</v>
      </c>
      <c r="GU150" s="86">
        <f t="shared" si="397"/>
        <v>2.9686634112779481E-191</v>
      </c>
      <c r="GV150" s="86">
        <f t="shared" si="398"/>
        <v>0</v>
      </c>
      <c r="GW150" s="86">
        <f t="shared" si="399"/>
        <v>4.412642359408711E-289</v>
      </c>
      <c r="GX150" s="86">
        <f t="shared" si="400"/>
        <v>0</v>
      </c>
      <c r="GY150" s="86">
        <f t="shared" si="401"/>
        <v>4.5091277172881375E-244</v>
      </c>
      <c r="GZ150" s="86">
        <f t="shared" si="402"/>
        <v>2.9045703122680897E-238</v>
      </c>
      <c r="HA150" s="86">
        <f t="shared" si="403"/>
        <v>1.9712889977241369E-200</v>
      </c>
      <c r="HC150" s="86">
        <f t="shared" si="326"/>
        <v>3.2123209537398811E-110</v>
      </c>
      <c r="HD150" s="86">
        <f t="shared" si="404"/>
        <v>5.3073238390674035E-121</v>
      </c>
      <c r="HE150" s="86">
        <f t="shared" si="405"/>
        <v>4.039482509242967E-145</v>
      </c>
      <c r="HF150" s="86">
        <f t="shared" si="406"/>
        <v>1.3876865547364264E-176</v>
      </c>
      <c r="HG150" s="86">
        <f t="shared" si="407"/>
        <v>2.490261135727951E-159</v>
      </c>
      <c r="HH150" s="86">
        <f t="shared" si="408"/>
        <v>2.0553194268624072E-203</v>
      </c>
      <c r="HI150" s="86">
        <f t="shared" si="409"/>
        <v>2.0556673035749067E-241</v>
      </c>
      <c r="HJ150" s="86">
        <f t="shared" si="410"/>
        <v>2.9935561314768893E-215</v>
      </c>
      <c r="HK150" s="86">
        <f t="shared" si="411"/>
        <v>2.1031160322665953E-142</v>
      </c>
      <c r="HL150" s="86">
        <f t="shared" si="412"/>
        <v>1.4430139131872507E-153</v>
      </c>
      <c r="HM150" s="86">
        <f t="shared" si="413"/>
        <v>2.2957319253267382E-175</v>
      </c>
      <c r="HN150" s="86">
        <f t="shared" si="414"/>
        <v>1.8222781166751728E-96</v>
      </c>
      <c r="HO150" s="86">
        <f t="shared" si="415"/>
        <v>6.0408693088129557E-106</v>
      </c>
      <c r="HP150" s="86">
        <f t="shared" si="416"/>
        <v>5.7027429600387922E-141</v>
      </c>
      <c r="HQ150" s="86">
        <f t="shared" si="417"/>
        <v>2.4483044530580352E-100</v>
      </c>
      <c r="HS150" s="86">
        <f t="shared" si="327"/>
        <v>9.6054008578207409E-2</v>
      </c>
      <c r="HT150" s="86">
        <f t="shared" si="418"/>
        <v>1.647035692403824E-2</v>
      </c>
      <c r="HU150" s="86">
        <f t="shared" si="419"/>
        <v>1.6963055413221365E-2</v>
      </c>
      <c r="HV150" s="86">
        <f t="shared" si="420"/>
        <v>4.4367312938805109E-2</v>
      </c>
      <c r="HW150" s="86">
        <f t="shared" si="421"/>
        <v>2.2701429097713426E-2</v>
      </c>
      <c r="HX150" s="86">
        <f t="shared" si="422"/>
        <v>2.0061009141064796E-2</v>
      </c>
      <c r="HY150" s="86">
        <f t="shared" si="423"/>
        <v>1.7164514326985573E-2</v>
      </c>
      <c r="HZ150" s="86">
        <f t="shared" si="424"/>
        <v>1.5715043926539555E-2</v>
      </c>
      <c r="IA150" s="86">
        <f t="shared" si="425"/>
        <v>1.4930476336726601E-2</v>
      </c>
      <c r="IB150" s="86">
        <f t="shared" si="426"/>
        <v>1.9975639939933083E-2</v>
      </c>
      <c r="IC150" s="86">
        <f t="shared" si="427"/>
        <v>1.7607387716090852E-2</v>
      </c>
      <c r="ID150" s="86">
        <f t="shared" si="428"/>
        <v>5.7245069292146421E-2</v>
      </c>
      <c r="IE150" s="86">
        <f t="shared" si="429"/>
        <v>6.4532751115913972E-2</v>
      </c>
      <c r="IF150" s="86">
        <f t="shared" si="430"/>
        <v>1.3305873564179897E-2</v>
      </c>
      <c r="IG150" s="86">
        <f t="shared" si="431"/>
        <v>2.2232350425422449E-2</v>
      </c>
      <c r="II150" s="86">
        <f t="shared" si="328"/>
        <v>4.8653301797528947E-6</v>
      </c>
      <c r="IJ150" s="86">
        <f t="shared" si="329"/>
        <v>4.6569061509269151E-4</v>
      </c>
      <c r="IK150" s="86">
        <f t="shared" si="330"/>
        <v>2.8074959868504568E-5</v>
      </c>
      <c r="IL150" s="86">
        <f t="shared" si="331"/>
        <v>3.2927299534034473E-6</v>
      </c>
      <c r="IM150" s="86">
        <f t="shared" si="332"/>
        <v>1.188366447700569E-5</v>
      </c>
      <c r="IN150" s="86">
        <f t="shared" si="333"/>
        <v>1.031751660764307E-5</v>
      </c>
      <c r="IO150" s="86">
        <f t="shared" si="334"/>
        <v>1.5178806312831286E-5</v>
      </c>
      <c r="IP150" s="86">
        <f t="shared" si="335"/>
        <v>1.4848607898562422E-4</v>
      </c>
      <c r="IQ150" s="86">
        <f t="shared" si="336"/>
        <v>6.5501541031558376E-5</v>
      </c>
      <c r="IR150" s="86">
        <f t="shared" si="337"/>
        <v>8.6641671657213462E-5</v>
      </c>
      <c r="IS150" s="86">
        <f t="shared" si="338"/>
        <v>1.0721089763624022E-6</v>
      </c>
      <c r="IT150" s="86">
        <f t="shared" si="339"/>
        <v>4.8659328493852563E-6</v>
      </c>
      <c r="IU150" s="86">
        <f t="shared" si="340"/>
        <v>1.9754431834320115E-7</v>
      </c>
      <c r="IV150" s="86">
        <f t="shared" si="341"/>
        <v>1.7660504727784043E-6</v>
      </c>
      <c r="IW150" s="86">
        <f t="shared" si="342"/>
        <v>1.2000774399503944E-5</v>
      </c>
      <c r="IY150" s="86">
        <f t="shared" si="343"/>
        <v>9.605887390838716E-2</v>
      </c>
      <c r="IZ150" s="86">
        <f t="shared" si="344"/>
        <v>1.693604753913093E-2</v>
      </c>
      <c r="JA150" s="86">
        <f t="shared" si="345"/>
        <v>1.6991130373089868E-2</v>
      </c>
      <c r="JB150" s="86">
        <f t="shared" si="346"/>
        <v>4.4370605668758514E-2</v>
      </c>
      <c r="JC150" s="86">
        <f t="shared" si="347"/>
        <v>2.2713312762190432E-2</v>
      </c>
      <c r="JD150" s="86">
        <f t="shared" si="348"/>
        <v>2.0071326657672438E-2</v>
      </c>
      <c r="JE150" s="86">
        <f t="shared" si="349"/>
        <v>1.7179693133298403E-2</v>
      </c>
      <c r="JF150" s="86">
        <f t="shared" si="350"/>
        <v>1.5863530005525178E-2</v>
      </c>
      <c r="JG150" s="86">
        <f t="shared" si="351"/>
        <v>1.499597787775816E-2</v>
      </c>
      <c r="JH150" s="86">
        <f t="shared" si="352"/>
        <v>2.0062281611590297E-2</v>
      </c>
      <c r="JI150" s="86">
        <f t="shared" si="353"/>
        <v>1.7608459825067216E-2</v>
      </c>
      <c r="JJ150" s="86">
        <f t="shared" si="354"/>
        <v>5.7249935224995809E-2</v>
      </c>
      <c r="JK150" s="86">
        <f t="shared" si="355"/>
        <v>6.453294866023232E-2</v>
      </c>
      <c r="JL150" s="86">
        <f t="shared" si="356"/>
        <v>1.3307639614652676E-2</v>
      </c>
      <c r="JM150" s="86">
        <f t="shared" si="357"/>
        <v>2.2244351199821953E-2</v>
      </c>
    </row>
    <row r="151" spans="2:273" x14ac:dyDescent="0.25">
      <c r="B151" s="2">
        <v>124</v>
      </c>
      <c r="C151" s="37">
        <v>89.619</v>
      </c>
      <c r="D151" s="37">
        <v>90.772000000000006</v>
      </c>
      <c r="E151" s="37">
        <v>91.683999999999997</v>
      </c>
      <c r="F151" s="37">
        <v>90.543999999999997</v>
      </c>
      <c r="G151" s="37">
        <v>89.263000000000005</v>
      </c>
      <c r="H151" s="37">
        <v>89.174999999999997</v>
      </c>
      <c r="I151" s="37">
        <v>88.263000000000005</v>
      </c>
      <c r="J151" s="37">
        <v>91.632000000000005</v>
      </c>
      <c r="K151" s="37">
        <v>93.789000000000001</v>
      </c>
      <c r="L151" s="37">
        <v>96.438999999999993</v>
      </c>
      <c r="M151" s="37">
        <v>93.807000000000002</v>
      </c>
      <c r="N151" s="37">
        <v>94.701999999999998</v>
      </c>
      <c r="O151" s="37">
        <v>94.509</v>
      </c>
      <c r="P151" s="37">
        <v>96.283000000000001</v>
      </c>
      <c r="Q151" s="37">
        <v>97.3</v>
      </c>
      <c r="S151" s="4">
        <f t="shared" si="229"/>
        <v>91.043857972276641</v>
      </c>
      <c r="T151" s="4">
        <f t="shared" si="230"/>
        <v>92.408003221684496</v>
      </c>
      <c r="U151" s="4">
        <f t="shared" si="231"/>
        <v>92.475495103888036</v>
      </c>
      <c r="V151" s="4">
        <f t="shared" si="232"/>
        <v>91.871831802963101</v>
      </c>
      <c r="W151" s="4">
        <f t="shared" si="233"/>
        <v>90.788087416870852</v>
      </c>
      <c r="X151" s="4">
        <f t="shared" si="234"/>
        <v>88.751168797249008</v>
      </c>
      <c r="Y151" s="4">
        <f t="shared" si="235"/>
        <v>89.898031161776572</v>
      </c>
      <c r="Z151" s="4">
        <f t="shared" si="236"/>
        <v>92.548459061386495</v>
      </c>
      <c r="AA151" s="4">
        <f t="shared" si="237"/>
        <v>93.566585072636173</v>
      </c>
      <c r="AB151" s="4">
        <f t="shared" si="238"/>
        <v>97.025579471981672</v>
      </c>
      <c r="AC151" s="4">
        <f t="shared" si="239"/>
        <v>96.252195913407078</v>
      </c>
      <c r="AD151" s="4">
        <f t="shared" si="240"/>
        <v>96.874400953729165</v>
      </c>
      <c r="AE151" s="4">
        <f t="shared" si="241"/>
        <v>96.099059811455717</v>
      </c>
      <c r="AF151" s="4">
        <f t="shared" si="242"/>
        <v>98.180333477984931</v>
      </c>
      <c r="AG151" s="4">
        <f t="shared" si="243"/>
        <v>100.22189158324342</v>
      </c>
      <c r="AI151" s="4">
        <f t="shared" si="244"/>
        <v>-1.4248579722766408</v>
      </c>
      <c r="AJ151" s="4">
        <f t="shared" si="245"/>
        <v>-1.63600322168449</v>
      </c>
      <c r="AK151" s="4">
        <f t="shared" si="246"/>
        <v>-0.7914951038880389</v>
      </c>
      <c r="AL151" s="4">
        <f t="shared" si="247"/>
        <v>-1.3278318029631038</v>
      </c>
      <c r="AM151" s="4">
        <f t="shared" si="248"/>
        <v>-1.5250874168708464</v>
      </c>
      <c r="AN151" s="4">
        <f t="shared" si="249"/>
        <v>0.42383120275098918</v>
      </c>
      <c r="AO151" s="4">
        <f t="shared" si="250"/>
        <v>-1.6350311617765669</v>
      </c>
      <c r="AP151" s="4">
        <f t="shared" si="251"/>
        <v>-0.91645906138649025</v>
      </c>
      <c r="AQ151" s="4">
        <f t="shared" si="252"/>
        <v>0.22241492736382895</v>
      </c>
      <c r="AR151" s="4">
        <f t="shared" si="253"/>
        <v>-0.58657947198167903</v>
      </c>
      <c r="AS151" s="4">
        <f t="shared" si="254"/>
        <v>-2.4451959134070762</v>
      </c>
      <c r="AT151" s="4">
        <f t="shared" si="255"/>
        <v>-2.1724009537291664</v>
      </c>
      <c r="AU151" s="4">
        <f t="shared" si="256"/>
        <v>-1.590059811455717</v>
      </c>
      <c r="AV151" s="4">
        <f t="shared" si="436"/>
        <v>-1.8973334779849296</v>
      </c>
      <c r="AW151" s="4">
        <f t="shared" si="436"/>
        <v>-2.921891583243422</v>
      </c>
      <c r="AY151" s="2">
        <f t="shared" si="308"/>
        <v>91.043857972276641</v>
      </c>
      <c r="AZ151" s="2">
        <f t="shared" si="359"/>
        <v>92.392440595160082</v>
      </c>
      <c r="BA151" s="2">
        <f t="shared" si="360"/>
        <v>92.473196738139421</v>
      </c>
      <c r="BB151" s="2">
        <f t="shared" si="361"/>
        <v>91.869450701708473</v>
      </c>
      <c r="BC151" s="2">
        <f t="shared" si="362"/>
        <v>90.785120776608551</v>
      </c>
      <c r="BD151" s="2">
        <f t="shared" si="363"/>
        <v>88.748193225331548</v>
      </c>
      <c r="BE151" s="2">
        <f t="shared" si="364"/>
        <v>89.893780081133457</v>
      </c>
      <c r="BF151" s="2">
        <f t="shared" si="365"/>
        <v>92.517767294106235</v>
      </c>
      <c r="BG151" s="2">
        <f t="shared" si="366"/>
        <v>93.54821385278774</v>
      </c>
      <c r="BH151" s="2">
        <f t="shared" si="367"/>
        <v>97.005271874799973</v>
      </c>
      <c r="BI151" s="2">
        <f t="shared" si="368"/>
        <v>96.251293924816508</v>
      </c>
      <c r="BJ151" s="2">
        <f t="shared" si="369"/>
        <v>96.863368629270013</v>
      </c>
      <c r="BK151" s="2">
        <f t="shared" si="370"/>
        <v>96.084235260825409</v>
      </c>
      <c r="BL151" s="2">
        <f t="shared" si="371"/>
        <v>98.119735359126011</v>
      </c>
      <c r="BM151" s="2">
        <f t="shared" si="372"/>
        <v>99.909589889076159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>
        <f t="shared" si="311"/>
        <v>91.683999999999997</v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>
        <f t="shared" si="315"/>
        <v>88.263000000000005</v>
      </c>
      <c r="CL151" s="2">
        <f t="shared" si="316"/>
        <v>91.632000000000005</v>
      </c>
      <c r="CM151" s="2">
        <f t="shared" si="317"/>
        <v>93.789000000000001</v>
      </c>
      <c r="CN151" s="2" t="str">
        <f t="shared" si="318"/>
        <v/>
      </c>
      <c r="CO151" s="2">
        <f t="shared" si="319"/>
        <v>93.807000000000002</v>
      </c>
      <c r="CP151" s="2" t="str">
        <f t="shared" si="320"/>
        <v/>
      </c>
      <c r="CQ151" s="2" t="str">
        <f t="shared" si="321"/>
        <v/>
      </c>
      <c r="CR151" s="2">
        <f t="shared" si="322"/>
        <v>96.283000000000001</v>
      </c>
      <c r="CS151" s="2">
        <f t="shared" si="323"/>
        <v>97.3</v>
      </c>
      <c r="CU151" s="2" t="str">
        <f t="shared" si="273"/>
        <v/>
      </c>
      <c r="CV151" s="2" t="str">
        <f t="shared" si="274"/>
        <v/>
      </c>
      <c r="CW151" s="2">
        <f t="shared" si="275"/>
        <v>91.683999999999997</v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>
        <f t="shared" si="279"/>
        <v>88.263000000000005</v>
      </c>
      <c r="DB151" s="2">
        <f t="shared" si="280"/>
        <v>91.632000000000005</v>
      </c>
      <c r="DC151" s="2">
        <f t="shared" si="281"/>
        <v>93.789000000000001</v>
      </c>
      <c r="DD151" s="2" t="str">
        <f t="shared" si="282"/>
        <v/>
      </c>
      <c r="DE151" s="2">
        <f t="shared" si="283"/>
        <v>93.807000000000002</v>
      </c>
      <c r="DF151" s="2" t="str">
        <f t="shared" si="284"/>
        <v/>
      </c>
      <c r="DG151" s="2" t="str">
        <f t="shared" si="285"/>
        <v/>
      </c>
      <c r="DH151" s="2">
        <f t="shared" si="286"/>
        <v>96.283000000000001</v>
      </c>
      <c r="DI151" s="2">
        <f t="shared" si="287"/>
        <v>97.3</v>
      </c>
      <c r="DK151" s="2">
        <f t="shared" si="288"/>
        <v>121.09429127579736</v>
      </c>
      <c r="DL151" s="2">
        <f t="shared" si="437"/>
        <v>129.9952160412758</v>
      </c>
      <c r="DM151" s="2">
        <f t="shared" si="437"/>
        <v>125.44805296896087</v>
      </c>
      <c r="DN151" s="2">
        <f t="shared" si="437"/>
        <v>119.18015546558705</v>
      </c>
      <c r="DO151" s="2">
        <f t="shared" si="437"/>
        <v>122.61525889046943</v>
      </c>
      <c r="DP151" s="2">
        <f t="shared" si="437"/>
        <v>127.85663556413557</v>
      </c>
      <c r="DQ151" s="2">
        <f t="shared" si="437"/>
        <v>121.58397629208154</v>
      </c>
      <c r="DR151" s="2">
        <f t="shared" si="437"/>
        <v>125.58115244191561</v>
      </c>
      <c r="DS151" s="2">
        <f t="shared" si="437"/>
        <v>132.1584105963106</v>
      </c>
      <c r="DT151" s="2">
        <f t="shared" si="437"/>
        <v>128.78207207207208</v>
      </c>
      <c r="DU151" s="2">
        <f t="shared" si="437"/>
        <v>132.97741176470589</v>
      </c>
      <c r="DV151" s="2">
        <f t="shared" si="437"/>
        <v>134.76225679965683</v>
      </c>
      <c r="DW151" s="2">
        <f t="shared" si="437"/>
        <v>133.0293888098625</v>
      </c>
      <c r="DX151" s="2">
        <f t="shared" si="437"/>
        <v>129.52904717875768</v>
      </c>
      <c r="DY151" s="2">
        <f t="shared" si="437"/>
        <v>122.83717780748667</v>
      </c>
      <c r="EA151" s="2">
        <f t="shared" si="440"/>
        <v>91.112137911571054</v>
      </c>
      <c r="EB151" s="2">
        <f t="shared" si="290"/>
        <v>92.339644550707305</v>
      </c>
      <c r="EC151" s="2">
        <f t="shared" si="291"/>
        <v>92.398473234200736</v>
      </c>
      <c r="ED151" s="2">
        <f t="shared" si="292"/>
        <v>91.760693902298641</v>
      </c>
      <c r="EE151" s="2">
        <f t="shared" si="293"/>
        <v>90.684986960359169</v>
      </c>
      <c r="EF151" s="2">
        <f t="shared" si="294"/>
        <v>88.553233904828545</v>
      </c>
      <c r="EG151" s="2">
        <f t="shared" si="295"/>
        <v>89.876231346578365</v>
      </c>
      <c r="EH151" s="2">
        <f t="shared" si="296"/>
        <v>92.329769742679673</v>
      </c>
      <c r="EI151" s="2">
        <f t="shared" si="297"/>
        <v>93.220719598727669</v>
      </c>
      <c r="EJ151" s="2">
        <f t="shared" si="298"/>
        <v>97.097902037398811</v>
      </c>
      <c r="EK151" s="2">
        <f t="shared" si="299"/>
        <v>96.176252775889395</v>
      </c>
      <c r="EL151" s="2">
        <f t="shared" si="300"/>
        <v>96.776274332125126</v>
      </c>
      <c r="EM151" s="2">
        <f t="shared" si="301"/>
        <v>95.975746958824232</v>
      </c>
      <c r="EN151" s="2">
        <f t="shared" si="302"/>
        <v>98.180962402390819</v>
      </c>
      <c r="EO151" s="2">
        <f t="shared" si="303"/>
        <v>100.05051874717392</v>
      </c>
      <c r="EQ151" s="2">
        <f t="shared" si="304"/>
        <v>90.674018651124513</v>
      </c>
      <c r="ER151" s="2">
        <f t="shared" si="438"/>
        <v>92.485568976571528</v>
      </c>
      <c r="ES151" s="2">
        <f t="shared" si="438"/>
        <v>92.653040555189108</v>
      </c>
      <c r="ET151" s="2">
        <f t="shared" si="438"/>
        <v>92.221234035226189</v>
      </c>
      <c r="EU151" s="2">
        <f t="shared" si="438"/>
        <v>91.060578533101619</v>
      </c>
      <c r="EV151" s="2">
        <f t="shared" si="438"/>
        <v>89.323480892085968</v>
      </c>
      <c r="EW151" s="2">
        <f t="shared" si="438"/>
        <v>89.879449739922549</v>
      </c>
      <c r="EX151" s="2">
        <f t="shared" si="438"/>
        <v>93.00806731181882</v>
      </c>
      <c r="EY151" s="2">
        <f t="shared" si="438"/>
        <v>94.463472001086558</v>
      </c>
      <c r="EZ151" s="2">
        <f t="shared" si="438"/>
        <v>96.646829816546983</v>
      </c>
      <c r="FA151" s="2">
        <f t="shared" si="438"/>
        <v>96.433554353258472</v>
      </c>
      <c r="FB151" s="2">
        <f t="shared" si="438"/>
        <v>97.110370112797156</v>
      </c>
      <c r="FC151" s="2">
        <f t="shared" si="438"/>
        <v>96.45118027533826</v>
      </c>
      <c r="FD151" s="2">
        <f t="shared" si="438"/>
        <v>97.689213108927106</v>
      </c>
      <c r="FE151" s="2">
        <f t="shared" si="438"/>
        <v>99.064673708915535</v>
      </c>
      <c r="FG151" s="2">
        <f t="shared" si="306"/>
        <v>0.99956187859897005</v>
      </c>
      <c r="FH151" s="2">
        <f t="shared" si="439"/>
        <v>0.99955052110333975</v>
      </c>
      <c r="FI151" s="2">
        <f t="shared" si="439"/>
        <v>0.99953305879454857</v>
      </c>
      <c r="FJ151" s="2">
        <f t="shared" si="439"/>
        <v>0.99951061989689804</v>
      </c>
      <c r="FK151" s="2">
        <f t="shared" si="439"/>
        <v>0.99951130464742788</v>
      </c>
      <c r="FL151" s="2">
        <f t="shared" si="439"/>
        <v>0.99944985805076481</v>
      </c>
      <c r="FM151" s="2">
        <f t="shared" si="439"/>
        <v>0.99946977451452201</v>
      </c>
      <c r="FN151" s="2">
        <f t="shared" si="439"/>
        <v>0.99948138523634455</v>
      </c>
      <c r="FO151" s="2">
        <f t="shared" si="439"/>
        <v>0.99943537691788153</v>
      </c>
      <c r="FP151" s="2">
        <f t="shared" si="439"/>
        <v>0.99949547393457472</v>
      </c>
      <c r="FQ151" s="2">
        <f t="shared" si="439"/>
        <v>0.99943824404056203</v>
      </c>
      <c r="FR151" s="2">
        <f t="shared" si="439"/>
        <v>0.9994507588753051</v>
      </c>
      <c r="FS151" s="2">
        <f t="shared" si="439"/>
        <v>0.99943109572540623</v>
      </c>
      <c r="FT151" s="2">
        <f t="shared" si="439"/>
        <v>0.99945595238577467</v>
      </c>
      <c r="FU151" s="2">
        <f t="shared" si="439"/>
        <v>0.99937850397943884</v>
      </c>
      <c r="FW151" s="2">
        <f t="shared" si="324"/>
        <v>0.1858301373220973</v>
      </c>
      <c r="FX151" s="2">
        <f t="shared" si="376"/>
        <v>0.24581669253552083</v>
      </c>
      <c r="FY151" s="2">
        <f t="shared" si="377"/>
        <v>0.23291007308984527</v>
      </c>
      <c r="FZ151" s="2">
        <f t="shared" si="378"/>
        <v>0.20701401173650341</v>
      </c>
      <c r="GA151" s="2">
        <f t="shared" si="379"/>
        <v>0.22505734123254231</v>
      </c>
      <c r="GB151" s="2">
        <f t="shared" si="380"/>
        <v>0.22504063419938247</v>
      </c>
      <c r="GC151" s="2">
        <f t="shared" si="381"/>
        <v>0.22883470700540426</v>
      </c>
      <c r="GD151" s="2">
        <f t="shared" si="382"/>
        <v>0.2517374397544917</v>
      </c>
      <c r="GE151" s="2">
        <f t="shared" si="383"/>
        <v>0.24583266496090198</v>
      </c>
      <c r="GF151" s="2">
        <f t="shared" si="384"/>
        <v>0.24079437221290501</v>
      </c>
      <c r="GG151" s="2">
        <f t="shared" si="385"/>
        <v>0.21130021473961741</v>
      </c>
      <c r="GH151" s="2">
        <f t="shared" si="386"/>
        <v>0.19823905970484215</v>
      </c>
      <c r="GI151" s="2">
        <f t="shared" si="387"/>
        <v>0.18384981389978935</v>
      </c>
      <c r="GJ151" s="2">
        <f t="shared" si="388"/>
        <v>0.15919065881425179</v>
      </c>
      <c r="GK151" s="2">
        <f t="shared" si="389"/>
        <v>0.15731749920821028</v>
      </c>
      <c r="GM151" s="86">
        <f t="shared" si="325"/>
        <v>2.4294066501697658E-216</v>
      </c>
      <c r="GN151" s="86">
        <f t="shared" si="390"/>
        <v>8.9644857385757965E-232</v>
      </c>
      <c r="GO151" s="86">
        <f t="shared" si="391"/>
        <v>3.4481961551102755E-270</v>
      </c>
      <c r="GP151" s="86">
        <f t="shared" si="392"/>
        <v>0</v>
      </c>
      <c r="GQ151" s="86">
        <f t="shared" si="393"/>
        <v>3.4281193363103147E-242</v>
      </c>
      <c r="GR151" s="86">
        <f t="shared" si="394"/>
        <v>7.985268062403634E-231</v>
      </c>
      <c r="GS151" s="86">
        <f t="shared" si="395"/>
        <v>1.3743685238021565E-204</v>
      </c>
      <c r="GT151" s="86">
        <f t="shared" si="396"/>
        <v>2.3809315958022303E-165</v>
      </c>
      <c r="GU151" s="86">
        <f t="shared" si="397"/>
        <v>3.1149901061384788E-197</v>
      </c>
      <c r="GV151" s="86">
        <f t="shared" si="398"/>
        <v>0</v>
      </c>
      <c r="GW151" s="86">
        <f t="shared" si="399"/>
        <v>4.2245432799064549E-298</v>
      </c>
      <c r="GX151" s="86">
        <f t="shared" si="400"/>
        <v>0</v>
      </c>
      <c r="GY151" s="86">
        <f t="shared" si="401"/>
        <v>8.8846637365891284E-252</v>
      </c>
      <c r="GZ151" s="86">
        <f t="shared" si="402"/>
        <v>9.0423169937673188E-246</v>
      </c>
      <c r="HA151" s="86">
        <f t="shared" si="403"/>
        <v>1.1161100988191861E-206</v>
      </c>
      <c r="HC151" s="86">
        <f t="shared" si="326"/>
        <v>2.6187831847796665E-115</v>
      </c>
      <c r="HD151" s="86">
        <f t="shared" si="404"/>
        <v>1.6094517466187508E-126</v>
      </c>
      <c r="HE151" s="86">
        <f t="shared" si="405"/>
        <v>1.2627513234769785E-151</v>
      </c>
      <c r="HF151" s="86">
        <f t="shared" si="406"/>
        <v>1.0913558718345764E-184</v>
      </c>
      <c r="HG151" s="86">
        <f t="shared" si="407"/>
        <v>2.2260914290461216E-166</v>
      </c>
      <c r="HH151" s="86">
        <f t="shared" si="408"/>
        <v>1.7762019925859064E-212</v>
      </c>
      <c r="HI151" s="86">
        <f t="shared" si="409"/>
        <v>3.2373358368364765E-252</v>
      </c>
      <c r="HJ151" s="86">
        <f t="shared" si="410"/>
        <v>9.8400789656987504E-225</v>
      </c>
      <c r="HK151" s="86">
        <f t="shared" si="411"/>
        <v>1.0901310146020483E-148</v>
      </c>
      <c r="HL151" s="86">
        <f t="shared" si="412"/>
        <v>2.4991476964041403E-160</v>
      </c>
      <c r="HM151" s="86">
        <f t="shared" si="413"/>
        <v>3.6621736902442597E-183</v>
      </c>
      <c r="HN151" s="86">
        <f t="shared" si="414"/>
        <v>7.7054219362401021E-101</v>
      </c>
      <c r="HO151" s="86">
        <f t="shared" si="415"/>
        <v>7.5238751606092744E-111</v>
      </c>
      <c r="HP151" s="86">
        <f t="shared" si="416"/>
        <v>1.527053035695351E-147</v>
      </c>
      <c r="HQ151" s="86">
        <f t="shared" si="417"/>
        <v>6.8421958336843753E-105</v>
      </c>
      <c r="HS151" s="86">
        <f t="shared" si="327"/>
        <v>6.6776680371306352E-2</v>
      </c>
      <c r="HT151" s="86">
        <f t="shared" si="418"/>
        <v>1.0245361251036908E-2</v>
      </c>
      <c r="HU151" s="86">
        <f t="shared" si="419"/>
        <v>9.9004321519679684E-3</v>
      </c>
      <c r="HV151" s="86">
        <f t="shared" si="420"/>
        <v>2.7750310350638289E-2</v>
      </c>
      <c r="HW151" s="86">
        <f t="shared" si="421"/>
        <v>1.3426745071492307E-2</v>
      </c>
      <c r="HX151" s="86">
        <f t="shared" si="422"/>
        <v>1.1721468443359074E-2</v>
      </c>
      <c r="HY151" s="86">
        <f t="shared" si="423"/>
        <v>9.9425450219588745E-3</v>
      </c>
      <c r="HZ151" s="86">
        <f t="shared" si="424"/>
        <v>9.2139813696657195E-3</v>
      </c>
      <c r="IA151" s="86">
        <f t="shared" si="425"/>
        <v>8.6025999487947345E-3</v>
      </c>
      <c r="IB151" s="86">
        <f t="shared" si="426"/>
        <v>1.198225435883065E-2</v>
      </c>
      <c r="IC151" s="86">
        <f t="shared" si="427"/>
        <v>9.952045897547928E-3</v>
      </c>
      <c r="ID151" s="86">
        <f t="shared" si="428"/>
        <v>3.742599458102458E-2</v>
      </c>
      <c r="IE151" s="86">
        <f t="shared" si="429"/>
        <v>4.1272874552535123E-2</v>
      </c>
      <c r="IF151" s="86">
        <f t="shared" si="430"/>
        <v>4.9008213311660283E-3</v>
      </c>
      <c r="IG151" s="86">
        <f t="shared" si="431"/>
        <v>8.9892339981388937E-3</v>
      </c>
      <c r="II151" s="86">
        <f t="shared" si="328"/>
        <v>1.6756231155895847E-5</v>
      </c>
      <c r="IJ151" s="86">
        <f t="shared" si="329"/>
        <v>1.1911458192763002E-3</v>
      </c>
      <c r="IK151" s="86">
        <f t="shared" si="330"/>
        <v>9.9567847878609191E-5</v>
      </c>
      <c r="IL151" s="86">
        <f t="shared" si="331"/>
        <v>1.3299490983103526E-5</v>
      </c>
      <c r="IM151" s="86">
        <f t="shared" si="332"/>
        <v>4.5245390582742294E-5</v>
      </c>
      <c r="IN151" s="86">
        <f t="shared" si="333"/>
        <v>4.0008578094816578E-5</v>
      </c>
      <c r="IO151" s="86">
        <f t="shared" si="334"/>
        <v>5.7152448729030365E-5</v>
      </c>
      <c r="IP151" s="86">
        <f t="shared" si="335"/>
        <v>4.5934544836549247E-4</v>
      </c>
      <c r="IQ151" s="86">
        <f t="shared" si="336"/>
        <v>2.2120761391808015E-4</v>
      </c>
      <c r="IR151" s="86">
        <f t="shared" si="337"/>
        <v>2.7426542133691739E-4</v>
      </c>
      <c r="IS151" s="86">
        <f t="shared" si="338"/>
        <v>5.0976752961641013E-6</v>
      </c>
      <c r="IT151" s="86">
        <f t="shared" si="339"/>
        <v>1.7873192001563906E-5</v>
      </c>
      <c r="IU151" s="86">
        <f t="shared" si="340"/>
        <v>9.5879187659347554E-7</v>
      </c>
      <c r="IV151" s="86">
        <f t="shared" si="341"/>
        <v>5.9352834803825725E-6</v>
      </c>
      <c r="IW151" s="86">
        <f t="shared" si="342"/>
        <v>3.3200349213330285E-5</v>
      </c>
      <c r="IY151" s="86">
        <f t="shared" si="343"/>
        <v>6.6793436602462244E-2</v>
      </c>
      <c r="IZ151" s="86">
        <f t="shared" si="344"/>
        <v>1.1436507070313209E-2</v>
      </c>
      <c r="JA151" s="86">
        <f t="shared" si="345"/>
        <v>9.9999999998465778E-3</v>
      </c>
      <c r="JB151" s="86">
        <f t="shared" si="346"/>
        <v>2.7763609841621392E-2</v>
      </c>
      <c r="JC151" s="86">
        <f t="shared" si="347"/>
        <v>1.347199046207505E-2</v>
      </c>
      <c r="JD151" s="86">
        <f t="shared" si="348"/>
        <v>1.176147702145389E-2</v>
      </c>
      <c r="JE151" s="86">
        <f t="shared" si="349"/>
        <v>9.9996974706879054E-3</v>
      </c>
      <c r="JF151" s="86">
        <f t="shared" si="350"/>
        <v>9.6733268180312117E-3</v>
      </c>
      <c r="JG151" s="86">
        <f t="shared" si="351"/>
        <v>8.8238075627128151E-3</v>
      </c>
      <c r="JH151" s="86">
        <f t="shared" si="352"/>
        <v>1.2256519780167568E-2</v>
      </c>
      <c r="JI151" s="86">
        <f t="shared" si="353"/>
        <v>9.9571435728440915E-3</v>
      </c>
      <c r="JJ151" s="86">
        <f t="shared" si="354"/>
        <v>3.7443867773026142E-2</v>
      </c>
      <c r="JK151" s="86">
        <f t="shared" si="355"/>
        <v>4.1273833344411717E-2</v>
      </c>
      <c r="JL151" s="86">
        <f t="shared" si="356"/>
        <v>4.906756614646411E-3</v>
      </c>
      <c r="JM151" s="86">
        <f t="shared" si="357"/>
        <v>9.0224343473522244E-3</v>
      </c>
    </row>
    <row r="152" spans="2:273" x14ac:dyDescent="0.25">
      <c r="B152" s="2">
        <v>125</v>
      </c>
      <c r="C152" s="37">
        <v>88.126999999999995</v>
      </c>
      <c r="D152" s="37">
        <v>91.263000000000005</v>
      </c>
      <c r="E152" s="37">
        <v>92.825000000000003</v>
      </c>
      <c r="F152" s="37">
        <v>91.93</v>
      </c>
      <c r="G152" s="37">
        <v>89.561000000000007</v>
      </c>
      <c r="H152" s="37">
        <v>89.561000000000007</v>
      </c>
      <c r="I152" s="37">
        <v>88.210999999999999</v>
      </c>
      <c r="J152" s="37">
        <v>89.316000000000003</v>
      </c>
      <c r="K152" s="37">
        <v>91.807000000000002</v>
      </c>
      <c r="L152" s="37">
        <v>96.421000000000006</v>
      </c>
      <c r="M152" s="37">
        <v>94.087999999999994</v>
      </c>
      <c r="N152" s="37">
        <v>96</v>
      </c>
      <c r="O152" s="37">
        <v>95.421000000000006</v>
      </c>
      <c r="P152" s="37">
        <v>96.966999999999999</v>
      </c>
      <c r="Q152" s="37">
        <v>97.533000000000001</v>
      </c>
      <c r="S152" s="4">
        <f t="shared" si="229"/>
        <v>90.892869550865569</v>
      </c>
      <c r="T152" s="4">
        <f t="shared" si="230"/>
        <v>92.285494232981122</v>
      </c>
      <c r="U152" s="4">
        <f t="shared" si="231"/>
        <v>92.336848736248683</v>
      </c>
      <c r="V152" s="4">
        <f t="shared" si="232"/>
        <v>91.745481787243051</v>
      </c>
      <c r="W152" s="4">
        <f t="shared" si="233"/>
        <v>90.662537303024251</v>
      </c>
      <c r="X152" s="4">
        <f t="shared" si="234"/>
        <v>88.633545145131578</v>
      </c>
      <c r="Y152" s="4">
        <f t="shared" si="235"/>
        <v>89.795981824883043</v>
      </c>
      <c r="Z152" s="4">
        <f t="shared" si="236"/>
        <v>92.443713950410029</v>
      </c>
      <c r="AA152" s="4">
        <f t="shared" si="237"/>
        <v>93.431209022881774</v>
      </c>
      <c r="AB152" s="4">
        <f t="shared" si="238"/>
        <v>96.908733289656567</v>
      </c>
      <c r="AC152" s="4">
        <f t="shared" si="239"/>
        <v>96.120754059760102</v>
      </c>
      <c r="AD152" s="4">
        <f t="shared" si="240"/>
        <v>96.747735211270552</v>
      </c>
      <c r="AE152" s="4">
        <f t="shared" si="241"/>
        <v>95.95994227464675</v>
      </c>
      <c r="AF152" s="4">
        <f t="shared" si="242"/>
        <v>98.00671032877807</v>
      </c>
      <c r="AG152" s="4">
        <f t="shared" si="243"/>
        <v>99.861051820929433</v>
      </c>
      <c r="AI152" s="4">
        <f t="shared" si="244"/>
        <v>-2.765869550865574</v>
      </c>
      <c r="AJ152" s="4">
        <f t="shared" si="245"/>
        <v>-1.0224942329811171</v>
      </c>
      <c r="AK152" s="4">
        <f t="shared" si="246"/>
        <v>0.48815126375131968</v>
      </c>
      <c r="AL152" s="4">
        <f t="shared" si="247"/>
        <v>0.18451821275695579</v>
      </c>
      <c r="AM152" s="4">
        <f t="shared" si="248"/>
        <v>-1.1015373030242444</v>
      </c>
      <c r="AN152" s="4">
        <f t="shared" si="249"/>
        <v>0.92745485486842938</v>
      </c>
      <c r="AO152" s="4">
        <f t="shared" si="250"/>
        <v>-1.5849818248830445</v>
      </c>
      <c r="AP152" s="4">
        <f t="shared" si="251"/>
        <v>-3.1277139504100262</v>
      </c>
      <c r="AQ152" s="4">
        <f t="shared" si="252"/>
        <v>-1.6242090228817716</v>
      </c>
      <c r="AR152" s="4">
        <f t="shared" si="253"/>
        <v>-0.48773328965656049</v>
      </c>
      <c r="AS152" s="4">
        <f t="shared" si="254"/>
        <v>-2.0327540597601086</v>
      </c>
      <c r="AT152" s="4">
        <f t="shared" si="255"/>
        <v>-0.74773521127055176</v>
      </c>
      <c r="AU152" s="4">
        <f t="shared" si="256"/>
        <v>-0.53894227464674316</v>
      </c>
      <c r="AV152" s="4">
        <f t="shared" si="436"/>
        <v>-1.0397103287780709</v>
      </c>
      <c r="AW152" s="4">
        <f t="shared" si="436"/>
        <v>-2.3280518209294314</v>
      </c>
      <c r="AY152" s="2">
        <f t="shared" si="308"/>
        <v>90.892869550865569</v>
      </c>
      <c r="AZ152" s="2">
        <f t="shared" si="359"/>
        <v>92.251048004053757</v>
      </c>
      <c r="BA152" s="2">
        <f t="shared" si="360"/>
        <v>92.330075483650745</v>
      </c>
      <c r="BB152" s="2">
        <f t="shared" si="361"/>
        <v>91.742811281639732</v>
      </c>
      <c r="BC152" s="2">
        <f t="shared" si="362"/>
        <v>90.6539072168149</v>
      </c>
      <c r="BD152" s="2">
        <f t="shared" si="363"/>
        <v>88.624544705540075</v>
      </c>
      <c r="BE152" s="2">
        <f t="shared" si="364"/>
        <v>89.782869847113503</v>
      </c>
      <c r="BF152" s="2">
        <f t="shared" si="365"/>
        <v>92.363379351899596</v>
      </c>
      <c r="BG152" s="2">
        <f t="shared" si="366"/>
        <v>93.379014594538347</v>
      </c>
      <c r="BH152" s="2">
        <f t="shared" si="367"/>
        <v>96.854672034389466</v>
      </c>
      <c r="BI152" s="2">
        <f t="shared" si="368"/>
        <v>96.118128437369364</v>
      </c>
      <c r="BJ152" s="2">
        <f t="shared" si="369"/>
        <v>96.738298252996927</v>
      </c>
      <c r="BK152" s="2">
        <f t="shared" si="370"/>
        <v>95.955249935098337</v>
      </c>
      <c r="BL152" s="2">
        <f t="shared" si="371"/>
        <v>97.987417330000611</v>
      </c>
      <c r="BM152" s="2">
        <f t="shared" si="372"/>
        <v>99.733059388400108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91.263000000000005</v>
      </c>
      <c r="CG152" s="2">
        <f t="shared" si="311"/>
        <v>92.825000000000003</v>
      </c>
      <c r="CH152" s="2" t="str">
        <f t="shared" si="312"/>
        <v/>
      </c>
      <c r="CI152" s="2">
        <f t="shared" si="313"/>
        <v>89.561000000000007</v>
      </c>
      <c r="CJ152" s="2">
        <f t="shared" si="314"/>
        <v>89.561000000000007</v>
      </c>
      <c r="CK152" s="2">
        <f t="shared" si="315"/>
        <v>88.210999999999999</v>
      </c>
      <c r="CL152" s="2">
        <f t="shared" si="316"/>
        <v>89.316000000000003</v>
      </c>
      <c r="CM152" s="2">
        <f t="shared" si="317"/>
        <v>91.807000000000002</v>
      </c>
      <c r="CN152" s="2">
        <f t="shared" si="318"/>
        <v>96.421000000000006</v>
      </c>
      <c r="CO152" s="2">
        <f t="shared" si="319"/>
        <v>94.087999999999994</v>
      </c>
      <c r="CP152" s="2" t="str">
        <f t="shared" si="320"/>
        <v/>
      </c>
      <c r="CQ152" s="2" t="str">
        <f t="shared" si="321"/>
        <v/>
      </c>
      <c r="CR152" s="2">
        <f t="shared" si="322"/>
        <v>96.966999999999999</v>
      </c>
      <c r="CS152" s="2">
        <f t="shared" si="323"/>
        <v>97.533000000000001</v>
      </c>
      <c r="CU152" s="2" t="str">
        <f t="shared" si="273"/>
        <v/>
      </c>
      <c r="CV152" s="2">
        <f t="shared" si="274"/>
        <v>91.263000000000005</v>
      </c>
      <c r="CW152" s="2">
        <f t="shared" si="275"/>
        <v>92.825000000000003</v>
      </c>
      <c r="CX152" s="2" t="str">
        <f t="shared" si="276"/>
        <v/>
      </c>
      <c r="CY152" s="2">
        <f t="shared" si="277"/>
        <v>89.561000000000007</v>
      </c>
      <c r="CZ152" s="2">
        <f t="shared" si="278"/>
        <v>89.561000000000007</v>
      </c>
      <c r="DA152" s="2">
        <f t="shared" si="279"/>
        <v>88.210999999999999</v>
      </c>
      <c r="DB152" s="2">
        <f t="shared" si="280"/>
        <v>89.316000000000003</v>
      </c>
      <c r="DC152" s="2">
        <f t="shared" si="281"/>
        <v>91.807000000000002</v>
      </c>
      <c r="DD152" s="2">
        <f t="shared" si="282"/>
        <v>96.421000000000006</v>
      </c>
      <c r="DE152" s="2">
        <f t="shared" si="283"/>
        <v>94.087999999999994</v>
      </c>
      <c r="DF152" s="2" t="str">
        <f t="shared" si="284"/>
        <v/>
      </c>
      <c r="DG152" s="2" t="str">
        <f t="shared" si="285"/>
        <v/>
      </c>
      <c r="DH152" s="2">
        <f t="shared" si="286"/>
        <v>96.966999999999999</v>
      </c>
      <c r="DI152" s="2">
        <f t="shared" si="287"/>
        <v>97.533000000000001</v>
      </c>
      <c r="DK152" s="2">
        <f t="shared" si="288"/>
        <v>121.25873114446529</v>
      </c>
      <c r="DL152" s="2">
        <f t="shared" si="437"/>
        <v>130.20287983114446</v>
      </c>
      <c r="DM152" s="2">
        <f t="shared" si="437"/>
        <v>125.60451551956815</v>
      </c>
      <c r="DN152" s="2">
        <f t="shared" si="437"/>
        <v>119.28294412955466</v>
      </c>
      <c r="DO152" s="2">
        <f t="shared" si="437"/>
        <v>122.74422830725464</v>
      </c>
      <c r="DP152" s="2">
        <f t="shared" si="437"/>
        <v>128.05614586014588</v>
      </c>
      <c r="DQ152" s="2">
        <f t="shared" si="437"/>
        <v>121.72425462304409</v>
      </c>
      <c r="DR152" s="2">
        <f t="shared" si="437"/>
        <v>125.73005547652917</v>
      </c>
      <c r="DS152" s="2">
        <f t="shared" si="437"/>
        <v>132.35842616902619</v>
      </c>
      <c r="DT152" s="2">
        <f t="shared" si="437"/>
        <v>128.9267027027027</v>
      </c>
      <c r="DU152" s="2">
        <f t="shared" si="437"/>
        <v>133.17175070028014</v>
      </c>
      <c r="DV152" s="2">
        <f t="shared" si="437"/>
        <v>134.98833453453454</v>
      </c>
      <c r="DW152" s="2">
        <f t="shared" si="437"/>
        <v>133.24905215742058</v>
      </c>
      <c r="DX152" s="2">
        <f t="shared" si="437"/>
        <v>129.70823897581789</v>
      </c>
      <c r="DY152" s="2">
        <f t="shared" si="437"/>
        <v>122.94556951871661</v>
      </c>
      <c r="EA152" s="2">
        <f t="shared" si="440"/>
        <v>90.971383537159014</v>
      </c>
      <c r="EB152" s="2">
        <f t="shared" si="290"/>
        <v>92.195784867503477</v>
      </c>
      <c r="EC152" s="2">
        <f t="shared" si="291"/>
        <v>92.250060788750602</v>
      </c>
      <c r="ED152" s="2">
        <f t="shared" si="292"/>
        <v>91.624308407843756</v>
      </c>
      <c r="EE152" s="2">
        <f t="shared" si="293"/>
        <v>90.545642419125812</v>
      </c>
      <c r="EF152" s="2">
        <f t="shared" si="294"/>
        <v>88.412205318404474</v>
      </c>
      <c r="EG152" s="2">
        <f t="shared" si="295"/>
        <v>89.766571633554079</v>
      </c>
      <c r="EH152" s="2">
        <f t="shared" si="296"/>
        <v>92.158664596273283</v>
      </c>
      <c r="EI152" s="2">
        <f t="shared" si="297"/>
        <v>93.020460239784683</v>
      </c>
      <c r="EJ152" s="2">
        <f t="shared" si="298"/>
        <v>96.960115958208434</v>
      </c>
      <c r="EK152" s="2">
        <f t="shared" si="299"/>
        <v>96.038529992554459</v>
      </c>
      <c r="EL152" s="2">
        <f t="shared" si="300"/>
        <v>96.64530554436837</v>
      </c>
      <c r="EM152" s="2">
        <f t="shared" si="301"/>
        <v>95.838033063433002</v>
      </c>
      <c r="EN152" s="2">
        <f t="shared" si="302"/>
        <v>98.059693699990348</v>
      </c>
      <c r="EO152" s="2">
        <f t="shared" si="303"/>
        <v>99.893511470171546</v>
      </c>
      <c r="EQ152" s="2">
        <f t="shared" si="304"/>
        <v>90.518686120843199</v>
      </c>
      <c r="ER152" s="2">
        <f t="shared" si="438"/>
        <v>92.346502749886753</v>
      </c>
      <c r="ES152" s="2">
        <f t="shared" si="438"/>
        <v>92.513544688202003</v>
      </c>
      <c r="ET152" s="2">
        <f t="shared" si="438"/>
        <v>92.101332507818157</v>
      </c>
      <c r="EU152" s="2">
        <f t="shared" si="438"/>
        <v>90.934475701800011</v>
      </c>
      <c r="EV152" s="2">
        <f t="shared" si="438"/>
        <v>89.209061541033094</v>
      </c>
      <c r="EW152" s="2">
        <f t="shared" si="438"/>
        <v>89.77000828322997</v>
      </c>
      <c r="EX152" s="2">
        <f t="shared" si="438"/>
        <v>92.859405129251186</v>
      </c>
      <c r="EY152" s="2">
        <f t="shared" si="438"/>
        <v>94.305267908784884</v>
      </c>
      <c r="EZ152" s="2">
        <f t="shared" si="438"/>
        <v>96.494461428145542</v>
      </c>
      <c r="FA152" s="2">
        <f t="shared" si="438"/>
        <v>96.305304627798506</v>
      </c>
      <c r="FB152" s="2">
        <f t="shared" si="438"/>
        <v>96.991251258820313</v>
      </c>
      <c r="FC152" s="2">
        <f t="shared" si="438"/>
        <v>96.331814792012835</v>
      </c>
      <c r="FD152" s="2">
        <f t="shared" si="438"/>
        <v>97.547908420627522</v>
      </c>
      <c r="FE152" s="2">
        <f t="shared" si="438"/>
        <v>98.872308728593097</v>
      </c>
      <c r="FG152" s="2">
        <f t="shared" si="306"/>
        <v>0.99960041312925929</v>
      </c>
      <c r="FH152" s="2">
        <f t="shared" si="439"/>
        <v>0.99959005416112512</v>
      </c>
      <c r="FI152" s="2">
        <f t="shared" si="439"/>
        <v>0.99957412706197113</v>
      </c>
      <c r="FJ152" s="2">
        <f t="shared" si="439"/>
        <v>0.99955366082197639</v>
      </c>
      <c r="FK152" s="2">
        <f t="shared" si="439"/>
        <v>0.99955428537562985</v>
      </c>
      <c r="FL152" s="2">
        <f t="shared" si="439"/>
        <v>0.99949824029066747</v>
      </c>
      <c r="FM152" s="2">
        <f t="shared" si="439"/>
        <v>0.99951640604830294</v>
      </c>
      <c r="FN152" s="2">
        <f t="shared" si="439"/>
        <v>0.99952699612975759</v>
      </c>
      <c r="FO152" s="2">
        <f t="shared" si="439"/>
        <v>0.99948503204498318</v>
      </c>
      <c r="FP152" s="2">
        <f t="shared" si="439"/>
        <v>0.99953984633207327</v>
      </c>
      <c r="FQ152" s="2">
        <f t="shared" si="439"/>
        <v>0.99948764715112015</v>
      </c>
      <c r="FR152" s="2">
        <f t="shared" si="439"/>
        <v>0.9994990619318912</v>
      </c>
      <c r="FS152" s="2">
        <f t="shared" si="439"/>
        <v>0.99948112716158433</v>
      </c>
      <c r="FT152" s="2">
        <f t="shared" si="439"/>
        <v>0.99950379892540997</v>
      </c>
      <c r="FU152" s="2">
        <f t="shared" si="439"/>
        <v>0.99943315789492038</v>
      </c>
      <c r="FW152" s="2">
        <f t="shared" si="324"/>
        <v>0.20016993576936645</v>
      </c>
      <c r="FX152" s="2">
        <f t="shared" si="376"/>
        <v>0.26328850627899553</v>
      </c>
      <c r="FY152" s="2">
        <f t="shared" si="377"/>
        <v>0.24976833652684302</v>
      </c>
      <c r="FZ152" s="2">
        <f t="shared" si="378"/>
        <v>0.2225416725662234</v>
      </c>
      <c r="GA152" s="2">
        <f t="shared" si="379"/>
        <v>0.24152617910905602</v>
      </c>
      <c r="GB152" s="2">
        <f t="shared" si="380"/>
        <v>0.24150863052525975</v>
      </c>
      <c r="GC152" s="2">
        <f t="shared" si="381"/>
        <v>0.24549239376157508</v>
      </c>
      <c r="GD152" s="2">
        <f t="shared" si="382"/>
        <v>0.26947971313723251</v>
      </c>
      <c r="GE152" s="2">
        <f t="shared" si="383"/>
        <v>0.26330521761893017</v>
      </c>
      <c r="GF152" s="2">
        <f t="shared" si="384"/>
        <v>0.25803134771246694</v>
      </c>
      <c r="GG152" s="2">
        <f t="shared" si="385"/>
        <v>0.22705731878077551</v>
      </c>
      <c r="GH152" s="2">
        <f t="shared" si="386"/>
        <v>0.21328556093747628</v>
      </c>
      <c r="GI152" s="2">
        <f t="shared" si="387"/>
        <v>0.19807397548166344</v>
      </c>
      <c r="GJ152" s="2">
        <f t="shared" si="388"/>
        <v>0.17190883699185486</v>
      </c>
      <c r="GK152" s="2">
        <f t="shared" si="389"/>
        <v>0.16991626815835181</v>
      </c>
      <c r="GM152" s="86">
        <f t="shared" si="325"/>
        <v>4.0176334309940022E-223</v>
      </c>
      <c r="GN152" s="86">
        <f t="shared" si="390"/>
        <v>6.3729571376315164E-239</v>
      </c>
      <c r="GO152" s="86">
        <f t="shared" si="391"/>
        <v>1.7907718651763966E-278</v>
      </c>
      <c r="GP152" s="86">
        <f t="shared" si="392"/>
        <v>0</v>
      </c>
      <c r="GQ152" s="86">
        <f t="shared" si="393"/>
        <v>1.4335642040195364E-249</v>
      </c>
      <c r="GR152" s="86">
        <f t="shared" si="394"/>
        <v>6.8725536598350297E-238</v>
      </c>
      <c r="GS152" s="86">
        <f t="shared" si="395"/>
        <v>6.6634492509921251E-211</v>
      </c>
      <c r="GT152" s="86">
        <f t="shared" si="396"/>
        <v>2.0678397102020887E-170</v>
      </c>
      <c r="GU152" s="86">
        <f t="shared" si="397"/>
        <v>2.6395797626024839E-203</v>
      </c>
      <c r="GV152" s="86">
        <f t="shared" si="398"/>
        <v>0</v>
      </c>
      <c r="GW152" s="86">
        <f t="shared" si="399"/>
        <v>2.9342591848633631E-307</v>
      </c>
      <c r="GX152" s="86">
        <f t="shared" si="400"/>
        <v>0</v>
      </c>
      <c r="GY152" s="86">
        <f t="shared" si="401"/>
        <v>1.3262069754834817E-259</v>
      </c>
      <c r="GZ152" s="86">
        <f t="shared" si="402"/>
        <v>2.1489450587890845E-253</v>
      </c>
      <c r="HA152" s="86">
        <f t="shared" si="403"/>
        <v>5.0583533837068817E-213</v>
      </c>
      <c r="HC152" s="86">
        <f t="shared" si="326"/>
        <v>1.632905324650273E-120</v>
      </c>
      <c r="HD152" s="86">
        <f t="shared" si="404"/>
        <v>3.6633423373774209E-132</v>
      </c>
      <c r="HE152" s="86">
        <f t="shared" si="405"/>
        <v>2.8323435782887831E-158</v>
      </c>
      <c r="HF152" s="86">
        <f t="shared" si="406"/>
        <v>5.625396444757855E-193</v>
      </c>
      <c r="HG152" s="86">
        <f t="shared" si="407"/>
        <v>1.3955767807671291E-173</v>
      </c>
      <c r="HH152" s="86">
        <f t="shared" si="408"/>
        <v>9.7043996098991168E-222</v>
      </c>
      <c r="HI152" s="86">
        <f t="shared" si="409"/>
        <v>2.9467133682708892E-263</v>
      </c>
      <c r="HJ152" s="86">
        <f t="shared" si="410"/>
        <v>2.0128749987893501E-234</v>
      </c>
      <c r="HK152" s="86">
        <f t="shared" si="411"/>
        <v>4.1196693006016837E-155</v>
      </c>
      <c r="HL152" s="86">
        <f t="shared" si="412"/>
        <v>3.0842107618975577E-167</v>
      </c>
      <c r="HM152" s="86">
        <f t="shared" si="413"/>
        <v>3.9391613626517717E-191</v>
      </c>
      <c r="HN152" s="86">
        <f t="shared" si="414"/>
        <v>2.5972005418718219E-105</v>
      </c>
      <c r="HO152" s="86">
        <f t="shared" si="415"/>
        <v>7.2314302972801241E-116</v>
      </c>
      <c r="HP152" s="86">
        <f t="shared" si="416"/>
        <v>2.8855223499491983E-154</v>
      </c>
      <c r="HQ152" s="86">
        <f t="shared" si="417"/>
        <v>1.5099462023389059E-109</v>
      </c>
      <c r="HS152" s="86">
        <f t="shared" si="327"/>
        <v>4.5141924649315789E-2</v>
      </c>
      <c r="HT152" s="86">
        <f t="shared" si="418"/>
        <v>6.2077249720407669E-3</v>
      </c>
      <c r="HU152" s="86">
        <f t="shared" si="419"/>
        <v>5.5861739826994225E-3</v>
      </c>
      <c r="HV152" s="86">
        <f t="shared" si="420"/>
        <v>1.6785951832815501E-2</v>
      </c>
      <c r="HW152" s="86">
        <f t="shared" si="421"/>
        <v>7.6718733268291046E-3</v>
      </c>
      <c r="HX152" s="86">
        <f t="shared" si="422"/>
        <v>6.6130611340451942E-3</v>
      </c>
      <c r="HY152" s="86">
        <f t="shared" si="423"/>
        <v>5.5619879310046666E-3</v>
      </c>
      <c r="HZ152" s="86">
        <f t="shared" si="424"/>
        <v>5.2284722847233426E-3</v>
      </c>
      <c r="IA152" s="86">
        <f t="shared" si="425"/>
        <v>4.7888802215288306E-3</v>
      </c>
      <c r="IB152" s="86">
        <f t="shared" si="426"/>
        <v>6.9629334835520484E-3</v>
      </c>
      <c r="IC152" s="86">
        <f t="shared" si="427"/>
        <v>5.4144417365169333E-3</v>
      </c>
      <c r="ID152" s="86">
        <f t="shared" si="428"/>
        <v>2.374174148759078E-2</v>
      </c>
      <c r="IE152" s="86">
        <f t="shared" si="429"/>
        <v>2.5495176222487127E-2</v>
      </c>
      <c r="IF152" s="86">
        <f t="shared" si="430"/>
        <v>1.5955300387572476E-3</v>
      </c>
      <c r="IG152" s="86">
        <f t="shared" si="431"/>
        <v>3.2285405779937937E-3</v>
      </c>
      <c r="II152" s="86">
        <f t="shared" si="328"/>
        <v>5.3772691694762041E-5</v>
      </c>
      <c r="IJ152" s="86">
        <f t="shared" si="329"/>
        <v>2.843878035779466E-3</v>
      </c>
      <c r="IK152" s="86">
        <f t="shared" si="330"/>
        <v>3.2317893270734493E-4</v>
      </c>
      <c r="IL152" s="86">
        <f t="shared" si="331"/>
        <v>4.9216069822674204E-5</v>
      </c>
      <c r="IM152" s="86">
        <f t="shared" si="332"/>
        <v>1.5735670925727286E-4</v>
      </c>
      <c r="IN152" s="86">
        <f t="shared" si="333"/>
        <v>1.4153676829662174E-4</v>
      </c>
      <c r="IO152" s="86">
        <f t="shared" si="334"/>
        <v>1.9642852509067795E-4</v>
      </c>
      <c r="IP152" s="86">
        <f t="shared" si="335"/>
        <v>1.304347191121138E-3</v>
      </c>
      <c r="IQ152" s="86">
        <f t="shared" si="336"/>
        <v>6.8268123755575293E-4</v>
      </c>
      <c r="IR152" s="86">
        <f t="shared" si="337"/>
        <v>7.9881978079956886E-4</v>
      </c>
      <c r="IS152" s="86">
        <f t="shared" si="338"/>
        <v>2.1936310716670717E-5</v>
      </c>
      <c r="IT152" s="86">
        <f t="shared" si="339"/>
        <v>6.0698020158160569E-5</v>
      </c>
      <c r="IU152" s="86">
        <f t="shared" si="340"/>
        <v>4.2532339201190653E-6</v>
      </c>
      <c r="IV152" s="86">
        <f t="shared" si="341"/>
        <v>1.8759484528922855E-5</v>
      </c>
      <c r="IW152" s="86">
        <f t="shared" si="342"/>
        <v>8.7340702097128537E-5</v>
      </c>
      <c r="IY152" s="86">
        <f t="shared" si="343"/>
        <v>4.5195697341010553E-2</v>
      </c>
      <c r="IZ152" s="86">
        <f t="shared" si="344"/>
        <v>9.0516030078202324E-3</v>
      </c>
      <c r="JA152" s="86">
        <f t="shared" si="345"/>
        <v>5.9093529154067674E-3</v>
      </c>
      <c r="JB152" s="86">
        <f t="shared" si="346"/>
        <v>1.6835167902638174E-2</v>
      </c>
      <c r="JC152" s="86">
        <f t="shared" si="347"/>
        <v>7.8292300360863782E-3</v>
      </c>
      <c r="JD152" s="86">
        <f t="shared" si="348"/>
        <v>6.7545979023418161E-3</v>
      </c>
      <c r="JE152" s="86">
        <f t="shared" si="349"/>
        <v>5.7584164560953444E-3</v>
      </c>
      <c r="JF152" s="86">
        <f t="shared" si="350"/>
        <v>6.5328194758444806E-3</v>
      </c>
      <c r="JG152" s="86">
        <f t="shared" si="351"/>
        <v>5.4715614590845835E-3</v>
      </c>
      <c r="JH152" s="86">
        <f t="shared" si="352"/>
        <v>7.7617532643516176E-3</v>
      </c>
      <c r="JI152" s="86">
        <f t="shared" si="353"/>
        <v>5.4363780472336037E-3</v>
      </c>
      <c r="JJ152" s="86">
        <f t="shared" si="354"/>
        <v>2.3802439507748942E-2</v>
      </c>
      <c r="JK152" s="86">
        <f t="shared" si="355"/>
        <v>2.5499429456407246E-2</v>
      </c>
      <c r="JL152" s="86">
        <f t="shared" si="356"/>
        <v>1.6142895232861703E-3</v>
      </c>
      <c r="JM152" s="86">
        <f t="shared" si="357"/>
        <v>3.3158812800909224E-3</v>
      </c>
    </row>
    <row r="153" spans="2:273" x14ac:dyDescent="0.25">
      <c r="B153" s="2">
        <v>126</v>
      </c>
      <c r="C153" s="37">
        <v>90.840999999999994</v>
      </c>
      <c r="D153" s="37">
        <v>92.965000000000003</v>
      </c>
      <c r="E153" s="37">
        <v>92.491</v>
      </c>
      <c r="F153" s="37">
        <v>92.736999999999995</v>
      </c>
      <c r="G153" s="37">
        <v>88.894999999999996</v>
      </c>
      <c r="H153" s="37">
        <v>86.718999999999994</v>
      </c>
      <c r="I153" s="37">
        <v>90.456000000000003</v>
      </c>
      <c r="J153" s="37">
        <v>94.947000000000003</v>
      </c>
      <c r="K153" s="37">
        <v>90.614000000000004</v>
      </c>
      <c r="L153" s="37">
        <v>97.298000000000002</v>
      </c>
      <c r="M153" s="37">
        <v>95.981999999999999</v>
      </c>
      <c r="N153" s="37">
        <v>93.227999999999994</v>
      </c>
      <c r="O153" s="37">
        <v>96.385999999999996</v>
      </c>
      <c r="P153" s="37">
        <v>96</v>
      </c>
      <c r="Q153" s="37">
        <v>97.283000000000001</v>
      </c>
      <c r="S153" s="4">
        <f t="shared" si="229"/>
        <v>90.741162846365384</v>
      </c>
      <c r="T153" s="4">
        <f t="shared" si="230"/>
        <v>92.181016134001652</v>
      </c>
      <c r="U153" s="4">
        <f t="shared" si="231"/>
        <v>92.206171864965341</v>
      </c>
      <c r="V153" s="4">
        <f t="shared" si="232"/>
        <v>91.624314753811205</v>
      </c>
      <c r="W153" s="4">
        <f t="shared" si="233"/>
        <v>90.548809328005433</v>
      </c>
      <c r="X153" s="4">
        <f t="shared" si="234"/>
        <v>88.529380456016128</v>
      </c>
      <c r="Y153" s="4">
        <f t="shared" si="235"/>
        <v>89.710126258275992</v>
      </c>
      <c r="Z153" s="4">
        <f t="shared" si="236"/>
        <v>92.403182523335559</v>
      </c>
      <c r="AA153" s="4">
        <f t="shared" si="237"/>
        <v>93.348125716308672</v>
      </c>
      <c r="AB153" s="4">
        <f t="shared" si="238"/>
        <v>96.837031091029459</v>
      </c>
      <c r="AC153" s="4">
        <f t="shared" si="239"/>
        <v>95.994972461811329</v>
      </c>
      <c r="AD153" s="4">
        <f t="shared" si="240"/>
        <v>96.634765151090448</v>
      </c>
      <c r="AE153" s="4">
        <f t="shared" si="241"/>
        <v>95.830873037229708</v>
      </c>
      <c r="AF153" s="4">
        <f t="shared" si="242"/>
        <v>97.870369177337508</v>
      </c>
      <c r="AG153" s="4">
        <f t="shared" si="243"/>
        <v>99.673302432424421</v>
      </c>
      <c r="AI153" s="4">
        <f t="shared" si="244"/>
        <v>9.9837153634609876E-2</v>
      </c>
      <c r="AJ153" s="4">
        <f t="shared" si="245"/>
        <v>0.78398386599835135</v>
      </c>
      <c r="AK153" s="4">
        <f t="shared" si="246"/>
        <v>0.2848281350346582</v>
      </c>
      <c r="AL153" s="4">
        <f t="shared" si="247"/>
        <v>1.1126852461887893</v>
      </c>
      <c r="AM153" s="4">
        <f t="shared" si="248"/>
        <v>-1.6538093280054369</v>
      </c>
      <c r="AN153" s="4">
        <f t="shared" si="249"/>
        <v>-1.8103804560161336</v>
      </c>
      <c r="AO153" s="4">
        <f t="shared" si="250"/>
        <v>0.74587374172401155</v>
      </c>
      <c r="AP153" s="4">
        <f t="shared" si="251"/>
        <v>2.5438174766644437</v>
      </c>
      <c r="AQ153" s="4">
        <f t="shared" si="252"/>
        <v>-2.7341257163086681</v>
      </c>
      <c r="AR153" s="4">
        <f t="shared" si="253"/>
        <v>0.46096890897054266</v>
      </c>
      <c r="AS153" s="4">
        <f t="shared" si="254"/>
        <v>-1.2972461811330049E-2</v>
      </c>
      <c r="AT153" s="4">
        <f t="shared" si="255"/>
        <v>-3.406765151090454</v>
      </c>
      <c r="AU153" s="4">
        <f t="shared" si="256"/>
        <v>0.55512696277028795</v>
      </c>
      <c r="AV153" s="4">
        <f t="shared" si="436"/>
        <v>-1.8703691773375084</v>
      </c>
      <c r="AW153" s="4">
        <f t="shared" si="436"/>
        <v>-2.39030243242442</v>
      </c>
      <c r="AY153" s="2">
        <f t="shared" si="308"/>
        <v>90.741162846365384</v>
      </c>
      <c r="AZ153" s="2">
        <f t="shared" si="359"/>
        <v>92.110049472874664</v>
      </c>
      <c r="BA153" s="2">
        <f t="shared" si="360"/>
        <v>92.187567866381357</v>
      </c>
      <c r="BB153" s="2">
        <f t="shared" si="361"/>
        <v>91.617170385405799</v>
      </c>
      <c r="BC153" s="2">
        <f t="shared" si="362"/>
        <v>90.523552155351382</v>
      </c>
      <c r="BD153" s="2">
        <f t="shared" si="363"/>
        <v>88.502570670292371</v>
      </c>
      <c r="BE153" s="2">
        <f t="shared" si="364"/>
        <v>89.672078522992592</v>
      </c>
      <c r="BF153" s="2">
        <f t="shared" si="365"/>
        <v>92.210450750242956</v>
      </c>
      <c r="BG153" s="2">
        <f t="shared" si="366"/>
        <v>93.212451268787248</v>
      </c>
      <c r="BH153" s="2">
        <f t="shared" si="367"/>
        <v>96.703293120561952</v>
      </c>
      <c r="BI153" s="2">
        <f t="shared" si="368"/>
        <v>95.985615709591116</v>
      </c>
      <c r="BJ153" s="2">
        <f t="shared" si="369"/>
        <v>96.61400613963967</v>
      </c>
      <c r="BK153" s="2">
        <f t="shared" si="370"/>
        <v>95.827333364303612</v>
      </c>
      <c r="BL153" s="2">
        <f t="shared" si="371"/>
        <v>97.854274071676713</v>
      </c>
      <c r="BM153" s="2">
        <f t="shared" si="372"/>
        <v>99.554886811775049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>
        <f t="shared" si="311"/>
        <v>92.491</v>
      </c>
      <c r="CH153" s="2">
        <f t="shared" si="312"/>
        <v>92.736999999999995</v>
      </c>
      <c r="CI153" s="2">
        <f t="shared" si="313"/>
        <v>88.894999999999996</v>
      </c>
      <c r="CJ153" s="2">
        <f t="shared" si="314"/>
        <v>86.718999999999994</v>
      </c>
      <c r="CK153" s="2">
        <f t="shared" si="315"/>
        <v>90.456000000000003</v>
      </c>
      <c r="CL153" s="2">
        <f t="shared" si="316"/>
        <v>94.947000000000003</v>
      </c>
      <c r="CM153" s="2">
        <f t="shared" si="317"/>
        <v>90.614000000000004</v>
      </c>
      <c r="CN153" s="2">
        <f t="shared" si="318"/>
        <v>97.298000000000002</v>
      </c>
      <c r="CO153" s="2">
        <f t="shared" si="319"/>
        <v>95.981999999999999</v>
      </c>
      <c r="CP153" s="2" t="str">
        <f t="shared" si="320"/>
        <v/>
      </c>
      <c r="CQ153" s="2" t="str">
        <f t="shared" si="321"/>
        <v/>
      </c>
      <c r="CR153" s="2">
        <f t="shared" si="322"/>
        <v>96</v>
      </c>
      <c r="CS153" s="2">
        <f t="shared" si="323"/>
        <v>97.283000000000001</v>
      </c>
      <c r="CU153" s="2" t="str">
        <f t="shared" si="273"/>
        <v/>
      </c>
      <c r="CV153" s="2" t="str">
        <f t="shared" si="274"/>
        <v/>
      </c>
      <c r="CW153" s="2">
        <f t="shared" si="275"/>
        <v>92.491</v>
      </c>
      <c r="CX153" s="2">
        <f t="shared" si="276"/>
        <v>92.736999999999995</v>
      </c>
      <c r="CY153" s="2">
        <f t="shared" si="277"/>
        <v>88.894999999999996</v>
      </c>
      <c r="CZ153" s="2">
        <f t="shared" si="278"/>
        <v>86.718999999999994</v>
      </c>
      <c r="DA153" s="2">
        <f t="shared" si="279"/>
        <v>90.456000000000003</v>
      </c>
      <c r="DB153" s="2">
        <f t="shared" si="280"/>
        <v>94.947000000000003</v>
      </c>
      <c r="DC153" s="2">
        <f t="shared" si="281"/>
        <v>90.614000000000004</v>
      </c>
      <c r="DD153" s="2">
        <f t="shared" si="282"/>
        <v>97.298000000000002</v>
      </c>
      <c r="DE153" s="2">
        <f t="shared" si="283"/>
        <v>95.981999999999999</v>
      </c>
      <c r="DF153" s="2" t="str">
        <f t="shared" si="284"/>
        <v/>
      </c>
      <c r="DG153" s="2" t="str">
        <f t="shared" si="285"/>
        <v/>
      </c>
      <c r="DH153" s="2">
        <f t="shared" si="286"/>
        <v>96</v>
      </c>
      <c r="DI153" s="2">
        <f t="shared" si="287"/>
        <v>97.283000000000001</v>
      </c>
      <c r="DK153" s="2">
        <f t="shared" si="288"/>
        <v>121.4231710131332</v>
      </c>
      <c r="DL153" s="2">
        <f t="shared" si="437"/>
        <v>130.41054362101312</v>
      </c>
      <c r="DM153" s="2">
        <f t="shared" si="437"/>
        <v>125.76097807017544</v>
      </c>
      <c r="DN153" s="2">
        <f t="shared" si="437"/>
        <v>119.38573279352228</v>
      </c>
      <c r="DO153" s="2">
        <f t="shared" si="437"/>
        <v>122.87319772403984</v>
      </c>
      <c r="DP153" s="2">
        <f t="shared" si="437"/>
        <v>128.25565615615616</v>
      </c>
      <c r="DQ153" s="2">
        <f t="shared" si="437"/>
        <v>121.86453295400663</v>
      </c>
      <c r="DR153" s="2">
        <f t="shared" si="437"/>
        <v>125.87895851114273</v>
      </c>
      <c r="DS153" s="2">
        <f t="shared" si="437"/>
        <v>132.55844174174175</v>
      </c>
      <c r="DT153" s="2">
        <f t="shared" si="437"/>
        <v>129.07133333333334</v>
      </c>
      <c r="DU153" s="2">
        <f t="shared" si="437"/>
        <v>133.36608963585437</v>
      </c>
      <c r="DV153" s="2">
        <f t="shared" si="437"/>
        <v>135.21441226941229</v>
      </c>
      <c r="DW153" s="2">
        <f t="shared" si="437"/>
        <v>133.46871550497869</v>
      </c>
      <c r="DX153" s="2">
        <f t="shared" si="437"/>
        <v>129.8874307728781</v>
      </c>
      <c r="DY153" s="2">
        <f t="shared" si="437"/>
        <v>123.05396122994655</v>
      </c>
      <c r="EA153" s="2">
        <f t="shared" si="440"/>
        <v>90.830629162746973</v>
      </c>
      <c r="EB153" s="2">
        <f t="shared" si="290"/>
        <v>92.051925184299662</v>
      </c>
      <c r="EC153" s="2">
        <f t="shared" si="291"/>
        <v>92.101648343300468</v>
      </c>
      <c r="ED153" s="2">
        <f t="shared" si="292"/>
        <v>91.487922913388857</v>
      </c>
      <c r="EE153" s="2">
        <f t="shared" si="293"/>
        <v>90.406297877892456</v>
      </c>
      <c r="EF153" s="2">
        <f t="shared" si="294"/>
        <v>88.271176731980404</v>
      </c>
      <c r="EG153" s="2">
        <f t="shared" si="295"/>
        <v>89.656911920529794</v>
      </c>
      <c r="EH153" s="2">
        <f t="shared" si="296"/>
        <v>91.987559449866893</v>
      </c>
      <c r="EI153" s="2">
        <f t="shared" si="297"/>
        <v>92.820200880841682</v>
      </c>
      <c r="EJ153" s="2">
        <f t="shared" si="298"/>
        <v>96.822329879018056</v>
      </c>
      <c r="EK153" s="2">
        <f t="shared" si="299"/>
        <v>95.900807209219494</v>
      </c>
      <c r="EL153" s="2">
        <f t="shared" si="300"/>
        <v>96.514336756611627</v>
      </c>
      <c r="EM153" s="2">
        <f t="shared" si="301"/>
        <v>95.700319168041773</v>
      </c>
      <c r="EN153" s="2">
        <f t="shared" si="302"/>
        <v>97.938424997589891</v>
      </c>
      <c r="EO153" s="2">
        <f t="shared" si="303"/>
        <v>99.736504193169168</v>
      </c>
      <c r="EQ153" s="2">
        <f t="shared" si="304"/>
        <v>90.363353590561886</v>
      </c>
      <c r="ER153" s="2">
        <f t="shared" si="438"/>
        <v>92.207436523201963</v>
      </c>
      <c r="ES153" s="2">
        <f t="shared" si="438"/>
        <v>92.374048821214899</v>
      </c>
      <c r="ET153" s="2">
        <f t="shared" si="438"/>
        <v>91.981430980410124</v>
      </c>
      <c r="EU153" s="2">
        <f t="shared" si="438"/>
        <v>90.808372870498403</v>
      </c>
      <c r="EV153" s="2">
        <f t="shared" si="438"/>
        <v>89.094642189980235</v>
      </c>
      <c r="EW153" s="2">
        <f t="shared" si="438"/>
        <v>89.660566826537405</v>
      </c>
      <c r="EX153" s="2">
        <f t="shared" si="438"/>
        <v>92.710742946683538</v>
      </c>
      <c r="EY153" s="2">
        <f t="shared" si="438"/>
        <v>94.147063816483239</v>
      </c>
      <c r="EZ153" s="2">
        <f t="shared" si="438"/>
        <v>96.342093039744086</v>
      </c>
      <c r="FA153" s="2">
        <f t="shared" si="438"/>
        <v>96.177054902338526</v>
      </c>
      <c r="FB153" s="2">
        <f t="shared" si="438"/>
        <v>96.872132404843484</v>
      </c>
      <c r="FC153" s="2">
        <f t="shared" si="438"/>
        <v>96.212449308687411</v>
      </c>
      <c r="FD153" s="2">
        <f t="shared" si="438"/>
        <v>97.406603732327937</v>
      </c>
      <c r="FE153" s="2">
        <f t="shared" si="438"/>
        <v>98.679943748270659</v>
      </c>
      <c r="FG153" s="2">
        <f t="shared" si="306"/>
        <v>0.99963555962914696</v>
      </c>
      <c r="FH153" s="2">
        <f t="shared" si="439"/>
        <v>0.99962611146494229</v>
      </c>
      <c r="FI153" s="2">
        <f t="shared" si="439"/>
        <v>0.99961158470955291</v>
      </c>
      <c r="FJ153" s="2">
        <f t="shared" si="439"/>
        <v>0.99959291784427184</v>
      </c>
      <c r="FK153" s="2">
        <f t="shared" si="439"/>
        <v>0.99959348748868471</v>
      </c>
      <c r="FL153" s="2">
        <f t="shared" si="439"/>
        <v>0.99954236950221764</v>
      </c>
      <c r="FM153" s="2">
        <f t="shared" si="439"/>
        <v>0.99955893830657772</v>
      </c>
      <c r="FN153" s="2">
        <f t="shared" si="439"/>
        <v>0.99956859738864423</v>
      </c>
      <c r="FO153" s="2">
        <f t="shared" si="439"/>
        <v>0.99953032236125927</v>
      </c>
      <c r="FP153" s="2">
        <f t="shared" si="439"/>
        <v>0.99958031787476698</v>
      </c>
      <c r="FQ153" s="2">
        <f t="shared" si="439"/>
        <v>0.99953270758200496</v>
      </c>
      <c r="FR153" s="2">
        <f t="shared" si="439"/>
        <v>0.99954311891403624</v>
      </c>
      <c r="FS153" s="2">
        <f t="shared" si="439"/>
        <v>0.99952676074129143</v>
      </c>
      <c r="FT153" s="2">
        <f t="shared" si="439"/>
        <v>0.99954743948253866</v>
      </c>
      <c r="FU153" s="2">
        <f t="shared" si="439"/>
        <v>0.99948300807049473</v>
      </c>
      <c r="FW153" s="2">
        <f t="shared" si="324"/>
        <v>0.21532363270861266</v>
      </c>
      <c r="FX153" s="2">
        <f t="shared" si="376"/>
        <v>0.28153857609302108</v>
      </c>
      <c r="FY153" s="2">
        <f t="shared" si="377"/>
        <v>0.26742142784224388</v>
      </c>
      <c r="FZ153" s="2">
        <f t="shared" si="378"/>
        <v>0.23888316991942313</v>
      </c>
      <c r="GA153" s="2">
        <f t="shared" si="379"/>
        <v>0.25879768297306927</v>
      </c>
      <c r="GB153" s="2">
        <f t="shared" si="380"/>
        <v>0.25877930764346352</v>
      </c>
      <c r="GC153" s="2">
        <f t="shared" si="381"/>
        <v>0.26294919395037597</v>
      </c>
      <c r="GD153" s="2">
        <f t="shared" si="382"/>
        <v>0.28799117130758273</v>
      </c>
      <c r="GE153" s="2">
        <f t="shared" si="383"/>
        <v>0.28155600309213102</v>
      </c>
      <c r="GF153" s="2">
        <f t="shared" si="384"/>
        <v>0.27605355924563951</v>
      </c>
      <c r="GG153" s="2">
        <f t="shared" si="385"/>
        <v>0.24362649763959388</v>
      </c>
      <c r="GH153" s="2">
        <f t="shared" si="386"/>
        <v>0.22914770178467089</v>
      </c>
      <c r="GI153" s="2">
        <f t="shared" si="387"/>
        <v>0.21311127722175968</v>
      </c>
      <c r="GJ153" s="2">
        <f t="shared" si="388"/>
        <v>0.18541903255906328</v>
      </c>
      <c r="GK153" s="2">
        <f t="shared" si="389"/>
        <v>0.18330453258385937</v>
      </c>
      <c r="GM153" s="86">
        <f t="shared" si="325"/>
        <v>5.2117089802305128E-230</v>
      </c>
      <c r="GN153" s="86">
        <f t="shared" si="390"/>
        <v>3.5221534964621667E-246</v>
      </c>
      <c r="GO153" s="86">
        <f t="shared" si="391"/>
        <v>6.9597885974388305E-287</v>
      </c>
      <c r="GP153" s="86">
        <f t="shared" si="392"/>
        <v>0</v>
      </c>
      <c r="GQ153" s="86">
        <f t="shared" si="393"/>
        <v>4.6375342563419902E-257</v>
      </c>
      <c r="GR153" s="86">
        <f t="shared" si="394"/>
        <v>4.620285985181907E-245</v>
      </c>
      <c r="GS153" s="86">
        <f t="shared" si="395"/>
        <v>2.5855364494319749E-217</v>
      </c>
      <c r="GT153" s="86">
        <f t="shared" si="396"/>
        <v>1.5039954839092159E-175</v>
      </c>
      <c r="GU153" s="86">
        <f t="shared" si="397"/>
        <v>1.8063097719946804E-209</v>
      </c>
      <c r="GV153" s="86">
        <f t="shared" si="398"/>
        <v>0</v>
      </c>
      <c r="GW153" s="86">
        <f t="shared" si="399"/>
        <v>0</v>
      </c>
      <c r="GX153" s="86">
        <f t="shared" si="400"/>
        <v>0</v>
      </c>
      <c r="GY153" s="86">
        <f t="shared" si="401"/>
        <v>1.4996859123385068E-267</v>
      </c>
      <c r="GZ153" s="86">
        <f t="shared" si="402"/>
        <v>3.8986612613139377E-261</v>
      </c>
      <c r="HA153" s="86">
        <f t="shared" si="403"/>
        <v>1.8350742021619165E-219</v>
      </c>
      <c r="HC153" s="86">
        <f t="shared" si="326"/>
        <v>7.7874217487135171E-126</v>
      </c>
      <c r="HD153" s="86">
        <f t="shared" si="404"/>
        <v>6.2584236137327021E-138</v>
      </c>
      <c r="HE153" s="86">
        <f t="shared" si="405"/>
        <v>4.5582826641726486E-165</v>
      </c>
      <c r="HF153" s="86">
        <f t="shared" si="406"/>
        <v>1.9003878576976985E-201</v>
      </c>
      <c r="HG153" s="86">
        <f t="shared" si="407"/>
        <v>6.1357641640269898E-181</v>
      </c>
      <c r="HH153" s="86">
        <f t="shared" si="408"/>
        <v>3.3519667150060511E-231</v>
      </c>
      <c r="HI153" s="86">
        <f t="shared" si="409"/>
        <v>1.5502244119538984E-274</v>
      </c>
      <c r="HJ153" s="86">
        <f t="shared" si="410"/>
        <v>2.5623223616177273E-244</v>
      </c>
      <c r="HK153" s="86">
        <f t="shared" si="411"/>
        <v>1.1350259886227562E-161</v>
      </c>
      <c r="HL153" s="86">
        <f t="shared" si="412"/>
        <v>2.7121803047578737E-174</v>
      </c>
      <c r="HM153" s="86">
        <f t="shared" si="413"/>
        <v>2.8569794695509851E-199</v>
      </c>
      <c r="HN153" s="86">
        <f t="shared" si="414"/>
        <v>6.9780274958937709E-110</v>
      </c>
      <c r="HO153" s="86">
        <f t="shared" si="415"/>
        <v>5.3633681265218174E-121</v>
      </c>
      <c r="HP153" s="86">
        <f t="shared" si="416"/>
        <v>3.8475557610579631E-161</v>
      </c>
      <c r="HQ153" s="86">
        <f t="shared" si="417"/>
        <v>2.6312018502581663E-114</v>
      </c>
      <c r="HS153" s="86">
        <f t="shared" si="327"/>
        <v>2.9693650416847399E-2</v>
      </c>
      <c r="HT153" s="86">
        <f t="shared" si="418"/>
        <v>3.6632646447687794E-3</v>
      </c>
      <c r="HU153" s="86">
        <f t="shared" si="419"/>
        <v>3.0465590563641997E-3</v>
      </c>
      <c r="HV153" s="86">
        <f t="shared" si="420"/>
        <v>9.8205237325489567E-3</v>
      </c>
      <c r="HW153" s="86">
        <f t="shared" si="421"/>
        <v>4.2343225843926675E-3</v>
      </c>
      <c r="HX153" s="86">
        <f t="shared" si="422"/>
        <v>3.6019927557672969E-3</v>
      </c>
      <c r="HY153" s="86">
        <f t="shared" si="423"/>
        <v>3.0043477644192307E-3</v>
      </c>
      <c r="HZ153" s="86">
        <f t="shared" si="424"/>
        <v>2.8709394387810877E-3</v>
      </c>
      <c r="IA153" s="86">
        <f t="shared" si="425"/>
        <v>2.575160552610649E-3</v>
      </c>
      <c r="IB153" s="86">
        <f t="shared" si="426"/>
        <v>3.9192376935944257E-3</v>
      </c>
      <c r="IC153" s="86">
        <f t="shared" si="427"/>
        <v>2.8348389810232875E-3</v>
      </c>
      <c r="ID153" s="86">
        <f t="shared" si="428"/>
        <v>1.4616946701228314E-2</v>
      </c>
      <c r="IE153" s="86">
        <f t="shared" si="429"/>
        <v>1.5216499474499051E-2</v>
      </c>
      <c r="IF153" s="86">
        <f t="shared" si="430"/>
        <v>4.591040883677414E-4</v>
      </c>
      <c r="IG153" s="86">
        <f t="shared" si="431"/>
        <v>1.0292352427110172E-3</v>
      </c>
      <c r="II153" s="86">
        <f t="shared" si="328"/>
        <v>1.6078544735119056E-4</v>
      </c>
      <c r="IJ153" s="86">
        <f t="shared" si="329"/>
        <v>6.3382742074699983E-3</v>
      </c>
      <c r="IK153" s="86">
        <f t="shared" si="330"/>
        <v>9.6000790728031178E-4</v>
      </c>
      <c r="IL153" s="86">
        <f t="shared" si="331"/>
        <v>1.6685585964341343E-4</v>
      </c>
      <c r="IM153" s="86">
        <f t="shared" si="332"/>
        <v>4.998705873885212E-4</v>
      </c>
      <c r="IN153" s="86">
        <f t="shared" si="333"/>
        <v>4.567689403180917E-4</v>
      </c>
      <c r="IO153" s="86">
        <f t="shared" si="334"/>
        <v>6.1620206728363628E-4</v>
      </c>
      <c r="IP153" s="86">
        <f t="shared" si="335"/>
        <v>3.399878289888063E-3</v>
      </c>
      <c r="IQ153" s="86">
        <f t="shared" si="336"/>
        <v>1.9253222345117071E-3</v>
      </c>
      <c r="IR153" s="86">
        <f t="shared" si="337"/>
        <v>2.1407326753235386E-3</v>
      </c>
      <c r="IS153" s="86">
        <f t="shared" si="338"/>
        <v>8.5423196613745642E-5</v>
      </c>
      <c r="IT153" s="86">
        <f t="shared" si="339"/>
        <v>1.9057153424363805E-4</v>
      </c>
      <c r="IU153" s="86">
        <f t="shared" si="340"/>
        <v>1.7243374380882968E-5</v>
      </c>
      <c r="IV153" s="86">
        <f t="shared" si="341"/>
        <v>5.5759008370380004E-5</v>
      </c>
      <c r="IW153" s="86">
        <f t="shared" si="342"/>
        <v>2.1847645881789188E-4</v>
      </c>
      <c r="IY153" s="86">
        <f t="shared" si="343"/>
        <v>2.985443586419859E-2</v>
      </c>
      <c r="IZ153" s="86">
        <f t="shared" si="344"/>
        <v>1.0001538852238777E-2</v>
      </c>
      <c r="JA153" s="86">
        <f t="shared" si="345"/>
        <v>4.006566963644511E-3</v>
      </c>
      <c r="JB153" s="86">
        <f t="shared" si="346"/>
        <v>9.9873795921923709E-3</v>
      </c>
      <c r="JC153" s="86">
        <f t="shared" si="347"/>
        <v>4.7341931717811885E-3</v>
      </c>
      <c r="JD153" s="86">
        <f t="shared" si="348"/>
        <v>4.0587616960853883E-3</v>
      </c>
      <c r="JE153" s="86">
        <f t="shared" si="349"/>
        <v>3.620549831702867E-3</v>
      </c>
      <c r="JF153" s="86">
        <f t="shared" si="350"/>
        <v>6.2708177286691508E-3</v>
      </c>
      <c r="JG153" s="86">
        <f t="shared" si="351"/>
        <v>4.5004827871223561E-3</v>
      </c>
      <c r="JH153" s="86">
        <f t="shared" si="352"/>
        <v>6.0599703689179643E-3</v>
      </c>
      <c r="JI153" s="86">
        <f t="shared" si="353"/>
        <v>2.920262177637033E-3</v>
      </c>
      <c r="JJ153" s="86">
        <f t="shared" si="354"/>
        <v>1.4807518235471951E-2</v>
      </c>
      <c r="JK153" s="86">
        <f t="shared" si="355"/>
        <v>1.5233742848879933E-2</v>
      </c>
      <c r="JL153" s="86">
        <f t="shared" si="356"/>
        <v>5.1486309673812137E-4</v>
      </c>
      <c r="JM153" s="86">
        <f t="shared" si="357"/>
        <v>1.2477117015289091E-3</v>
      </c>
    </row>
    <row r="154" spans="2:273" x14ac:dyDescent="0.25">
      <c r="B154" s="2">
        <v>127</v>
      </c>
      <c r="C154" s="37">
        <v>87.968000000000004</v>
      </c>
      <c r="D154" s="37">
        <v>93.14</v>
      </c>
      <c r="E154" s="37">
        <v>91.718999999999994</v>
      </c>
      <c r="F154" s="37">
        <v>89.561000000000007</v>
      </c>
      <c r="G154" s="37">
        <v>91.018000000000001</v>
      </c>
      <c r="H154" s="37">
        <v>86.947000000000003</v>
      </c>
      <c r="I154" s="37">
        <v>89.332999999999998</v>
      </c>
      <c r="J154" s="37">
        <v>91.667000000000002</v>
      </c>
      <c r="K154" s="37">
        <v>94.807000000000002</v>
      </c>
      <c r="L154" s="37">
        <v>96.210999999999999</v>
      </c>
      <c r="M154" s="37">
        <v>95.981999999999999</v>
      </c>
      <c r="N154" s="37">
        <v>95.825000000000003</v>
      </c>
      <c r="O154" s="37">
        <v>95.087999999999994</v>
      </c>
      <c r="P154" s="37">
        <v>96.65</v>
      </c>
      <c r="Q154" s="37">
        <v>99.4</v>
      </c>
      <c r="S154" s="4">
        <f t="shared" si="229"/>
        <v>90.588695418298727</v>
      </c>
      <c r="T154" s="4">
        <f t="shared" si="230"/>
        <v>92.105206886926027</v>
      </c>
      <c r="U154" s="4">
        <f t="shared" si="231"/>
        <v>92.092260065354481</v>
      </c>
      <c r="V154" s="4">
        <f t="shared" si="232"/>
        <v>91.512902317773666</v>
      </c>
      <c r="W154" s="4">
        <f t="shared" si="233"/>
        <v>90.461712830311569</v>
      </c>
      <c r="X154" s="4">
        <f t="shared" si="234"/>
        <v>88.455159559550125</v>
      </c>
      <c r="Y154" s="4">
        <f t="shared" si="235"/>
        <v>89.661843223708658</v>
      </c>
      <c r="Z154" s="4">
        <f t="shared" si="236"/>
        <v>92.480916731107527</v>
      </c>
      <c r="AA154" s="4">
        <f t="shared" si="237"/>
        <v>93.369020508134042</v>
      </c>
      <c r="AB154" s="4">
        <f t="shared" si="238"/>
        <v>96.854144318561481</v>
      </c>
      <c r="AC154" s="4">
        <f t="shared" si="239"/>
        <v>95.884308268158577</v>
      </c>
      <c r="AD154" s="4">
        <f t="shared" si="240"/>
        <v>96.544977710553695</v>
      </c>
      <c r="AE154" s="4">
        <f t="shared" si="241"/>
        <v>95.709575049508345</v>
      </c>
      <c r="AF154" s="4">
        <f t="shared" si="242"/>
        <v>97.754954155381085</v>
      </c>
      <c r="AG154" s="4">
        <f t="shared" si="243"/>
        <v>99.595306829883015</v>
      </c>
      <c r="AI154" s="4">
        <f t="shared" si="244"/>
        <v>-2.6206954182987232</v>
      </c>
      <c r="AJ154" s="4">
        <f t="shared" si="245"/>
        <v>1.0347931130739738</v>
      </c>
      <c r="AK154" s="4">
        <f t="shared" si="246"/>
        <v>-0.37326006535448641</v>
      </c>
      <c r="AL154" s="4">
        <f t="shared" si="247"/>
        <v>-1.9519023177736585</v>
      </c>
      <c r="AM154" s="4">
        <f t="shared" si="248"/>
        <v>0.5562871696884315</v>
      </c>
      <c r="AN154" s="4">
        <f t="shared" si="249"/>
        <v>-1.5081595595501227</v>
      </c>
      <c r="AO154" s="4">
        <f t="shared" si="250"/>
        <v>-0.32884322370865959</v>
      </c>
      <c r="AP154" s="4">
        <f t="shared" si="251"/>
        <v>-0.81391673110752549</v>
      </c>
      <c r="AQ154" s="4">
        <f t="shared" si="252"/>
        <v>1.4379794918659599</v>
      </c>
      <c r="AR154" s="4">
        <f t="shared" si="253"/>
        <v>-0.64314431856148246</v>
      </c>
      <c r="AS154" s="4">
        <f t="shared" si="254"/>
        <v>9.7691731841422325E-2</v>
      </c>
      <c r="AT154" s="4">
        <f t="shared" si="255"/>
        <v>-0.71997771055369242</v>
      </c>
      <c r="AU154" s="4">
        <f t="shared" si="256"/>
        <v>-0.62157504950835119</v>
      </c>
      <c r="AV154" s="4">
        <f t="shared" si="436"/>
        <v>-1.1049541553810798</v>
      </c>
      <c r="AW154" s="4">
        <f t="shared" si="436"/>
        <v>-0.19530682988300896</v>
      </c>
      <c r="AY154" s="2">
        <f t="shared" si="308"/>
        <v>90.588695418298727</v>
      </c>
      <c r="AZ154" s="2">
        <f t="shared" si="359"/>
        <v>91.969443341643114</v>
      </c>
      <c r="BA154" s="2">
        <f t="shared" si="360"/>
        <v>92.045681339569001</v>
      </c>
      <c r="BB154" s="2">
        <f t="shared" si="361"/>
        <v>91.492557014739631</v>
      </c>
      <c r="BC154" s="2">
        <f t="shared" si="362"/>
        <v>90.394072009723487</v>
      </c>
      <c r="BD154" s="2">
        <f t="shared" si="363"/>
        <v>88.38230883938401</v>
      </c>
      <c r="BE154" s="2">
        <f t="shared" si="364"/>
        <v>89.561397940267824</v>
      </c>
      <c r="BF154" s="2">
        <f t="shared" si="365"/>
        <v>92.059000933249095</v>
      </c>
      <c r="BG154" s="2">
        <f t="shared" si="366"/>
        <v>93.048571803286279</v>
      </c>
      <c r="BH154" s="2">
        <f t="shared" si="367"/>
        <v>96.551106134044346</v>
      </c>
      <c r="BI154" s="2">
        <f t="shared" si="368"/>
        <v>95.85376551923315</v>
      </c>
      <c r="BJ154" s="2">
        <f t="shared" si="369"/>
        <v>96.490509577630633</v>
      </c>
      <c r="BK154" s="2">
        <f t="shared" si="370"/>
        <v>95.700521629064482</v>
      </c>
      <c r="BL154" s="2">
        <f t="shared" si="371"/>
        <v>97.720242325677191</v>
      </c>
      <c r="BM154" s="2">
        <f t="shared" si="372"/>
        <v>99.374966543754766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>
        <f t="shared" si="311"/>
        <v>91.718999999999994</v>
      </c>
      <c r="CH154" s="2">
        <f t="shared" si="312"/>
        <v>89.561000000000007</v>
      </c>
      <c r="CI154" s="2">
        <f t="shared" si="313"/>
        <v>91.018000000000001</v>
      </c>
      <c r="CJ154" s="2">
        <f t="shared" si="314"/>
        <v>86.947000000000003</v>
      </c>
      <c r="CK154" s="2">
        <f t="shared" si="315"/>
        <v>89.332999999999998</v>
      </c>
      <c r="CL154" s="2">
        <f t="shared" si="316"/>
        <v>91.667000000000002</v>
      </c>
      <c r="CM154" s="2">
        <f t="shared" si="317"/>
        <v>94.807000000000002</v>
      </c>
      <c r="CN154" s="2">
        <f t="shared" si="318"/>
        <v>96.210999999999999</v>
      </c>
      <c r="CO154" s="2">
        <f t="shared" si="319"/>
        <v>95.981999999999999</v>
      </c>
      <c r="CP154" s="2">
        <f t="shared" si="320"/>
        <v>95.825000000000003</v>
      </c>
      <c r="CQ154" s="2">
        <f t="shared" si="321"/>
        <v>95.087999999999994</v>
      </c>
      <c r="CR154" s="2">
        <f t="shared" si="322"/>
        <v>96.65</v>
      </c>
      <c r="CS154" s="2">
        <f t="shared" si="323"/>
        <v>99.4</v>
      </c>
      <c r="CU154" s="2" t="str">
        <f t="shared" si="273"/>
        <v/>
      </c>
      <c r="CV154" s="2" t="str">
        <f t="shared" si="274"/>
        <v/>
      </c>
      <c r="CW154" s="2">
        <f t="shared" si="275"/>
        <v>91.718999999999994</v>
      </c>
      <c r="CX154" s="2">
        <f t="shared" si="276"/>
        <v>89.561000000000007</v>
      </c>
      <c r="CY154" s="2">
        <f t="shared" si="277"/>
        <v>91.018000000000001</v>
      </c>
      <c r="CZ154" s="2">
        <f t="shared" si="278"/>
        <v>86.947000000000003</v>
      </c>
      <c r="DA154" s="2">
        <f t="shared" si="279"/>
        <v>89.332999999999998</v>
      </c>
      <c r="DB154" s="2">
        <f t="shared" si="280"/>
        <v>91.667000000000002</v>
      </c>
      <c r="DC154" s="2">
        <f t="shared" si="281"/>
        <v>94.807000000000002</v>
      </c>
      <c r="DD154" s="2">
        <f t="shared" si="282"/>
        <v>96.210999999999999</v>
      </c>
      <c r="DE154" s="2">
        <f t="shared" si="283"/>
        <v>95.981999999999999</v>
      </c>
      <c r="DF154" s="2">
        <f t="shared" si="284"/>
        <v>95.825000000000003</v>
      </c>
      <c r="DG154" s="2">
        <f t="shared" si="285"/>
        <v>95.087999999999994</v>
      </c>
      <c r="DH154" s="2">
        <f t="shared" si="286"/>
        <v>96.65</v>
      </c>
      <c r="DI154" s="2">
        <f t="shared" si="287"/>
        <v>99.4</v>
      </c>
      <c r="DK154" s="2">
        <f t="shared" si="288"/>
        <v>121.58761088180111</v>
      </c>
      <c r="DL154" s="2">
        <f t="shared" si="437"/>
        <v>130.61820741088178</v>
      </c>
      <c r="DM154" s="2">
        <f t="shared" si="437"/>
        <v>125.91744062078273</v>
      </c>
      <c r="DN154" s="2">
        <f t="shared" si="437"/>
        <v>119.4885214574899</v>
      </c>
      <c r="DO154" s="2">
        <f t="shared" si="437"/>
        <v>123.00216714082505</v>
      </c>
      <c r="DP154" s="2">
        <f t="shared" si="437"/>
        <v>128.45516645216645</v>
      </c>
      <c r="DQ154" s="2">
        <f t="shared" si="437"/>
        <v>122.00481128496918</v>
      </c>
      <c r="DR154" s="2">
        <f t="shared" si="437"/>
        <v>126.02786154575629</v>
      </c>
      <c r="DS154" s="2">
        <f t="shared" si="437"/>
        <v>132.75845731445733</v>
      </c>
      <c r="DT154" s="2">
        <f t="shared" si="437"/>
        <v>129.21596396396396</v>
      </c>
      <c r="DU154" s="2">
        <f t="shared" si="437"/>
        <v>133.56042857142859</v>
      </c>
      <c r="DV154" s="2">
        <f t="shared" si="437"/>
        <v>135.44049000429004</v>
      </c>
      <c r="DW154" s="2">
        <f t="shared" si="437"/>
        <v>133.68837885253677</v>
      </c>
      <c r="DX154" s="2">
        <f t="shared" si="437"/>
        <v>130.06662256993832</v>
      </c>
      <c r="DY154" s="2">
        <f t="shared" si="437"/>
        <v>123.16235294117651</v>
      </c>
      <c r="EA154" s="2">
        <f t="shared" si="440"/>
        <v>90.689874788334933</v>
      </c>
      <c r="EB154" s="2">
        <f t="shared" si="290"/>
        <v>91.908065501095834</v>
      </c>
      <c r="EC154" s="2">
        <f t="shared" si="291"/>
        <v>91.95323589785032</v>
      </c>
      <c r="ED154" s="2">
        <f t="shared" si="292"/>
        <v>91.351537418933972</v>
      </c>
      <c r="EE154" s="2">
        <f t="shared" si="293"/>
        <v>90.2669533366591</v>
      </c>
      <c r="EF154" s="2">
        <f t="shared" si="294"/>
        <v>88.130148145556333</v>
      </c>
      <c r="EG154" s="2">
        <f t="shared" si="295"/>
        <v>89.547252207505522</v>
      </c>
      <c r="EH154" s="2">
        <f t="shared" si="296"/>
        <v>91.816454303460517</v>
      </c>
      <c r="EI154" s="2">
        <f t="shared" si="297"/>
        <v>92.619941521898696</v>
      </c>
      <c r="EJ154" s="2">
        <f t="shared" si="298"/>
        <v>96.684543799827679</v>
      </c>
      <c r="EK154" s="2">
        <f t="shared" si="299"/>
        <v>95.763084425884543</v>
      </c>
      <c r="EL154" s="2">
        <f t="shared" si="300"/>
        <v>96.383367968854884</v>
      </c>
      <c r="EM154" s="2">
        <f t="shared" si="301"/>
        <v>95.562605272650558</v>
      </c>
      <c r="EN154" s="2">
        <f t="shared" si="302"/>
        <v>97.81715629518942</v>
      </c>
      <c r="EO154" s="2">
        <f t="shared" si="303"/>
        <v>99.579496916166789</v>
      </c>
      <c r="EQ154" s="2">
        <f t="shared" si="304"/>
        <v>90.208021060280572</v>
      </c>
      <c r="ER154" s="2">
        <f t="shared" si="438"/>
        <v>92.068370296517173</v>
      </c>
      <c r="ES154" s="2">
        <f t="shared" si="438"/>
        <v>92.234552954227809</v>
      </c>
      <c r="ET154" s="2">
        <f t="shared" si="438"/>
        <v>91.861529453002092</v>
      </c>
      <c r="EU154" s="2">
        <f t="shared" si="438"/>
        <v>90.68227003919678</v>
      </c>
      <c r="EV154" s="2">
        <f t="shared" si="438"/>
        <v>88.980222838927361</v>
      </c>
      <c r="EW154" s="2">
        <f t="shared" si="438"/>
        <v>89.551125369844826</v>
      </c>
      <c r="EX154" s="2">
        <f t="shared" si="438"/>
        <v>92.56208076411589</v>
      </c>
      <c r="EY154" s="2">
        <f t="shared" si="438"/>
        <v>93.988859724181566</v>
      </c>
      <c r="EZ154" s="2">
        <f t="shared" si="438"/>
        <v>96.18972465134263</v>
      </c>
      <c r="FA154" s="2">
        <f t="shared" si="438"/>
        <v>96.048805176878545</v>
      </c>
      <c r="FB154" s="2">
        <f t="shared" si="438"/>
        <v>96.75301355086664</v>
      </c>
      <c r="FC154" s="2">
        <f t="shared" si="438"/>
        <v>96.093083825361987</v>
      </c>
      <c r="FD154" s="2">
        <f t="shared" si="438"/>
        <v>97.265299044028353</v>
      </c>
      <c r="FE154" s="2">
        <f t="shared" si="438"/>
        <v>98.487578767948207</v>
      </c>
      <c r="FG154" s="2">
        <f t="shared" si="306"/>
        <v>0.9996676157729838</v>
      </c>
      <c r="FH154" s="2">
        <f t="shared" si="439"/>
        <v>0.99965899838499817</v>
      </c>
      <c r="FI154" s="2">
        <f t="shared" si="439"/>
        <v>0.99964574893793756</v>
      </c>
      <c r="FJ154" s="2">
        <f t="shared" si="439"/>
        <v>0.99962872336277764</v>
      </c>
      <c r="FK154" s="2">
        <f t="shared" si="439"/>
        <v>0.99962924292184985</v>
      </c>
      <c r="FL154" s="2">
        <f t="shared" si="439"/>
        <v>0.99958261921912961</v>
      </c>
      <c r="FM154" s="2">
        <f t="shared" si="439"/>
        <v>0.99959773134327146</v>
      </c>
      <c r="FN154" s="2">
        <f t="shared" si="439"/>
        <v>0.99960654120711179</v>
      </c>
      <c r="FO154" s="2">
        <f t="shared" si="439"/>
        <v>0.99957163119946457</v>
      </c>
      <c r="FP154" s="2">
        <f t="shared" si="439"/>
        <v>0.99961723121801782</v>
      </c>
      <c r="FQ154" s="2">
        <f t="shared" si="439"/>
        <v>0.9995738067259925</v>
      </c>
      <c r="FR154" s="2">
        <f t="shared" si="439"/>
        <v>0.99958330274583163</v>
      </c>
      <c r="FS154" s="2">
        <f t="shared" si="439"/>
        <v>0.99956838269393666</v>
      </c>
      <c r="FT154" s="2">
        <f t="shared" si="439"/>
        <v>0.99958724346647221</v>
      </c>
      <c r="FU154" s="2">
        <f t="shared" si="439"/>
        <v>0.99952847630696695</v>
      </c>
      <c r="FW154" s="2">
        <f t="shared" si="324"/>
        <v>0.23129278383751559</v>
      </c>
      <c r="FX154" s="2">
        <f t="shared" si="376"/>
        <v>0.30053760720295464</v>
      </c>
      <c r="FY154" s="2">
        <f t="shared" si="377"/>
        <v>0.28584682051978388</v>
      </c>
      <c r="FZ154" s="2">
        <f t="shared" si="378"/>
        <v>0.25602947157566541</v>
      </c>
      <c r="GA154" s="2">
        <f t="shared" si="379"/>
        <v>0.27685344735513673</v>
      </c>
      <c r="GB154" s="2">
        <f t="shared" si="380"/>
        <v>0.27683426883941187</v>
      </c>
      <c r="GC154" s="2">
        <f t="shared" si="381"/>
        <v>0.28118472094099151</v>
      </c>
      <c r="GD154" s="2">
        <f t="shared" si="382"/>
        <v>0.30723943271897303</v>
      </c>
      <c r="GE154" s="2">
        <f t="shared" si="383"/>
        <v>0.30055571825702898</v>
      </c>
      <c r="GF154" s="2">
        <f t="shared" si="384"/>
        <v>0.2948343416021274</v>
      </c>
      <c r="GG154" s="2">
        <f t="shared" si="385"/>
        <v>0.26099651229040777</v>
      </c>
      <c r="GH154" s="2">
        <f t="shared" si="386"/>
        <v>0.2458209097842084</v>
      </c>
      <c r="GI154" s="2">
        <f t="shared" si="387"/>
        <v>0.22896422882505971</v>
      </c>
      <c r="GJ154" s="2">
        <f t="shared" si="388"/>
        <v>0.1997348901151666</v>
      </c>
      <c r="GK154" s="2">
        <f t="shared" si="389"/>
        <v>0.1974967154168234</v>
      </c>
      <c r="GM154" s="86">
        <f t="shared" si="325"/>
        <v>5.3030614178454695E-237</v>
      </c>
      <c r="GN154" s="86">
        <f t="shared" si="390"/>
        <v>1.5132973377743625E-253</v>
      </c>
      <c r="GO154" s="86">
        <f t="shared" si="391"/>
        <v>2.0242139772565442E-295</v>
      </c>
      <c r="GP154" s="86">
        <f t="shared" si="392"/>
        <v>0</v>
      </c>
      <c r="GQ154" s="86">
        <f t="shared" si="393"/>
        <v>1.160547788429028E-264</v>
      </c>
      <c r="GR154" s="86">
        <f t="shared" si="394"/>
        <v>2.4262679671640421E-252</v>
      </c>
      <c r="GS154" s="86">
        <f t="shared" si="395"/>
        <v>8.02887955737022E-224</v>
      </c>
      <c r="GT154" s="86">
        <f t="shared" si="396"/>
        <v>9.1607914156868881E-181</v>
      </c>
      <c r="GU154" s="86">
        <f t="shared" si="397"/>
        <v>9.9821949792640669E-216</v>
      </c>
      <c r="GV154" s="86">
        <f t="shared" si="398"/>
        <v>0</v>
      </c>
      <c r="GW154" s="86">
        <f t="shared" si="399"/>
        <v>0</v>
      </c>
      <c r="GX154" s="86">
        <f t="shared" si="400"/>
        <v>0</v>
      </c>
      <c r="GY154" s="86">
        <f t="shared" si="401"/>
        <v>1.2847096508750284E-275</v>
      </c>
      <c r="GZ154" s="86">
        <f t="shared" si="402"/>
        <v>5.3994222936195171E-269</v>
      </c>
      <c r="HA154" s="86">
        <f t="shared" si="403"/>
        <v>5.3288992348202659E-226</v>
      </c>
      <c r="HC154" s="86">
        <f t="shared" si="326"/>
        <v>2.8404595379158123E-131</v>
      </c>
      <c r="HD154" s="86">
        <f t="shared" si="404"/>
        <v>8.0247521756336589E-144</v>
      </c>
      <c r="HE154" s="86">
        <f t="shared" si="405"/>
        <v>5.2635111267830346E-172</v>
      </c>
      <c r="HF154" s="86">
        <f t="shared" si="406"/>
        <v>4.2075080022542421E-210</v>
      </c>
      <c r="HG154" s="86">
        <f t="shared" si="407"/>
        <v>1.8918201146215809E-188</v>
      </c>
      <c r="HH154" s="86">
        <f t="shared" si="408"/>
        <v>7.3194318600492095E-241</v>
      </c>
      <c r="HI154" s="86">
        <f t="shared" si="409"/>
        <v>4.7135666543460762E-286</v>
      </c>
      <c r="HJ154" s="86">
        <f t="shared" si="410"/>
        <v>2.0297458722324506E-254</v>
      </c>
      <c r="HK154" s="86">
        <f t="shared" si="411"/>
        <v>2.2798231156412776E-168</v>
      </c>
      <c r="HL154" s="86">
        <f t="shared" si="412"/>
        <v>1.6994469938649329E-181</v>
      </c>
      <c r="HM154" s="86">
        <f t="shared" si="413"/>
        <v>1.3971433036526704E-207</v>
      </c>
      <c r="HN154" s="86">
        <f t="shared" si="414"/>
        <v>1.4944087771025017E-114</v>
      </c>
      <c r="HO154" s="86">
        <f t="shared" si="415"/>
        <v>3.0695357957440959E-126</v>
      </c>
      <c r="HP154" s="86">
        <f t="shared" si="416"/>
        <v>3.620148218815236E-168</v>
      </c>
      <c r="HQ154" s="86">
        <f t="shared" si="417"/>
        <v>3.6204701502628103E-119</v>
      </c>
      <c r="HS154" s="86">
        <f t="shared" si="327"/>
        <v>1.9011364174997891E-2</v>
      </c>
      <c r="HT154" s="86">
        <f t="shared" si="418"/>
        <v>2.10511427559086E-3</v>
      </c>
      <c r="HU154" s="86">
        <f t="shared" si="419"/>
        <v>1.6056559553605197E-3</v>
      </c>
      <c r="HV154" s="86">
        <f t="shared" si="420"/>
        <v>5.5564127083408609E-3</v>
      </c>
      <c r="HW154" s="86">
        <f t="shared" si="421"/>
        <v>2.2570056225212506E-3</v>
      </c>
      <c r="HX154" s="86">
        <f t="shared" si="422"/>
        <v>1.8937069961508168E-3</v>
      </c>
      <c r="HY154" s="86">
        <f t="shared" si="423"/>
        <v>1.5666318962992217E-3</v>
      </c>
      <c r="HZ154" s="86">
        <f t="shared" si="424"/>
        <v>1.5251476134928274E-3</v>
      </c>
      <c r="IA154" s="86">
        <f t="shared" si="425"/>
        <v>1.337367582452042E-3</v>
      </c>
      <c r="IB154" s="86">
        <f t="shared" si="426"/>
        <v>2.1364342480781045E-3</v>
      </c>
      <c r="IC154" s="86">
        <f t="shared" si="427"/>
        <v>1.4280123665699137E-3</v>
      </c>
      <c r="ID154" s="86">
        <f t="shared" si="428"/>
        <v>8.7339955253644859E-3</v>
      </c>
      <c r="IE154" s="86">
        <f t="shared" si="429"/>
        <v>8.7751655758767141E-3</v>
      </c>
      <c r="IF154" s="86">
        <f t="shared" si="430"/>
        <v>1.1676727923311077E-4</v>
      </c>
      <c r="IG154" s="86">
        <f t="shared" si="431"/>
        <v>2.9110559042524353E-4</v>
      </c>
      <c r="II154" s="86">
        <f t="shared" si="328"/>
        <v>4.4793396709207409E-4</v>
      </c>
      <c r="IJ154" s="86">
        <f t="shared" si="329"/>
        <v>1.3189097568346493E-2</v>
      </c>
      <c r="IK154" s="86">
        <f t="shared" si="330"/>
        <v>2.6098871178194534E-3</v>
      </c>
      <c r="IL154" s="86">
        <f t="shared" si="331"/>
        <v>5.1822083278165918E-4</v>
      </c>
      <c r="IM154" s="86">
        <f t="shared" si="332"/>
        <v>1.4503821809773122E-3</v>
      </c>
      <c r="IN154" s="86">
        <f t="shared" si="333"/>
        <v>1.3446958393571002E-3</v>
      </c>
      <c r="IO154" s="86">
        <f t="shared" si="334"/>
        <v>1.7643562187790471E-3</v>
      </c>
      <c r="IP154" s="86">
        <f t="shared" si="335"/>
        <v>8.1359079929042254E-3</v>
      </c>
      <c r="IQ154" s="86">
        <f t="shared" si="336"/>
        <v>4.9623637972621062E-3</v>
      </c>
      <c r="IR154" s="86">
        <f t="shared" si="337"/>
        <v>5.2789215774588392E-3</v>
      </c>
      <c r="IS154" s="86">
        <f t="shared" si="338"/>
        <v>3.0100527152066649E-4</v>
      </c>
      <c r="IT154" s="86">
        <f t="shared" si="339"/>
        <v>5.5313834214352966E-4</v>
      </c>
      <c r="IU154" s="86">
        <f t="shared" si="340"/>
        <v>6.3885383492744114E-5</v>
      </c>
      <c r="IV154" s="86">
        <f t="shared" si="341"/>
        <v>1.5584356034292312E-4</v>
      </c>
      <c r="IW154" s="86">
        <f t="shared" si="342"/>
        <v>5.1959345157763363E-4</v>
      </c>
      <c r="IY154" s="86">
        <f t="shared" si="343"/>
        <v>1.9459298142089965E-2</v>
      </c>
      <c r="IZ154" s="86">
        <f t="shared" si="344"/>
        <v>1.5294211843937353E-2</v>
      </c>
      <c r="JA154" s="86">
        <f t="shared" si="345"/>
        <v>4.2155430731799729E-3</v>
      </c>
      <c r="JB154" s="86">
        <f t="shared" si="346"/>
        <v>6.0746335411225203E-3</v>
      </c>
      <c r="JC154" s="86">
        <f t="shared" si="347"/>
        <v>3.7073878034985627E-3</v>
      </c>
      <c r="JD154" s="86">
        <f t="shared" si="348"/>
        <v>3.2384028355079168E-3</v>
      </c>
      <c r="JE154" s="86">
        <f t="shared" si="349"/>
        <v>3.330988115078269E-3</v>
      </c>
      <c r="JF154" s="86">
        <f t="shared" si="350"/>
        <v>9.6610556063970524E-3</v>
      </c>
      <c r="JG154" s="86">
        <f t="shared" si="351"/>
        <v>6.2997313797141484E-3</v>
      </c>
      <c r="JH154" s="86">
        <f t="shared" si="352"/>
        <v>7.4153558255369437E-3</v>
      </c>
      <c r="JI154" s="86">
        <f t="shared" si="353"/>
        <v>1.7290176380905802E-3</v>
      </c>
      <c r="JJ154" s="86">
        <f t="shared" si="354"/>
        <v>9.2871338675080163E-3</v>
      </c>
      <c r="JK154" s="86">
        <f t="shared" si="355"/>
        <v>8.8390509593694582E-3</v>
      </c>
      <c r="JL154" s="86">
        <f t="shared" si="356"/>
        <v>2.7261083957603387E-4</v>
      </c>
      <c r="JM154" s="86">
        <f t="shared" si="357"/>
        <v>8.106990420028771E-4</v>
      </c>
    </row>
    <row r="155" spans="2:273" x14ac:dyDescent="0.25">
      <c r="B155" s="2">
        <v>128</v>
      </c>
      <c r="C155" s="37">
        <v>87.683000000000007</v>
      </c>
      <c r="D155" s="37">
        <v>90.825000000000003</v>
      </c>
      <c r="E155" s="37">
        <v>89.947000000000003</v>
      </c>
      <c r="F155" s="37">
        <v>90.263000000000005</v>
      </c>
      <c r="G155" s="37">
        <v>90.578999999999994</v>
      </c>
      <c r="H155" s="37">
        <v>87</v>
      </c>
      <c r="I155" s="37">
        <v>89.174999999999997</v>
      </c>
      <c r="J155" s="37">
        <v>90.825000000000003</v>
      </c>
      <c r="K155" s="37">
        <v>92.981999999999999</v>
      </c>
      <c r="L155" s="37">
        <v>97.07</v>
      </c>
      <c r="M155" s="37">
        <v>93.614000000000004</v>
      </c>
      <c r="N155" s="37">
        <v>95.649000000000001</v>
      </c>
      <c r="O155" s="37">
        <v>95.578999999999994</v>
      </c>
      <c r="P155" s="37">
        <v>98.917000000000002</v>
      </c>
      <c r="Q155" s="37">
        <v>98.5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90.43542871263675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92.070226278381867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92.010490296053533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91.422461007310432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90.430022988607504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88.443343066733277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89.691392593890825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92.750997432817172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93.574321853597169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97.0258994649285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95.812366789144107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96.503103866964508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95.602758510280665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97.669733870192118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99.652769907199911</v>
      </c>
      <c r="AI155" s="4">
        <f t="shared" ref="AI155:AI218" si="456">IF(OR($B155 &lt; C$230, $B155 &gt; C$233), 0, C155-S155)</f>
        <v>-2.7524287126367426</v>
      </c>
      <c r="AJ155" s="4">
        <f t="shared" ref="AJ155:AJ218" si="457">IF(OR($B155 &lt; D$230, $B155 &gt; D$233), 0, D155-T155)</f>
        <v>-1.2452262783818639</v>
      </c>
      <c r="AK155" s="4">
        <f t="shared" ref="AK155:AK218" si="458">IF(OR($B155 &lt; E$230, $B155 &gt; E$233), 0, E155-U155)</f>
        <v>-2.06349029605353</v>
      </c>
      <c r="AL155" s="4">
        <f t="shared" ref="AL155:AL218" si="459">IF(OR($B155 &lt; F$230, $B155 &gt; F$233), 0, F155-V155)</f>
        <v>-1.1594610073104263</v>
      </c>
      <c r="AM155" s="4">
        <f t="shared" ref="AM155:AM218" si="460">IF(OR($B155 &lt; G$230, $B155 &gt; G$233), 0, G155-W155)</f>
        <v>0.14897701139248909</v>
      </c>
      <c r="AN155" s="4">
        <f t="shared" ref="AN155:AN218" si="461">IF(OR($B155 &lt; H$230, $B155 &gt; H$233), 0, H155-X155)</f>
        <v>-1.4433430667332772</v>
      </c>
      <c r="AO155" s="4">
        <f t="shared" ref="AO155:AO218" si="462">IF(OR($B155 &lt; I$230, $B155 &gt; I$233), 0, I155-Y155)</f>
        <v>-0.51639259389082781</v>
      </c>
      <c r="AP155" s="4">
        <f t="shared" ref="AP155:AP218" si="463">IF(OR($B155 &lt; J$230, $B155 &gt; J$233), 0, J155-Z155)</f>
        <v>-1.9259974328171694</v>
      </c>
      <c r="AQ155" s="4">
        <f t="shared" ref="AQ155:AQ218" si="464">IF(OR($B155 &lt; K$230, $B155 &gt; K$233), 0, K155-AA155)</f>
        <v>-0.59232185359716993</v>
      </c>
      <c r="AR155" s="4">
        <f t="shared" ref="AR155:AR218" si="465">IF(OR($B155 &lt; L$230, $B155 &gt; L$233), 0, L155-AB155)</f>
        <v>4.4100535071493141E-2</v>
      </c>
      <c r="AS155" s="4">
        <f t="shared" ref="AS155:AS218" si="466">IF(OR($B155 &lt; M$230, $B155 &gt; M$233), 0, M155-AC155)</f>
        <v>-2.198366789144103</v>
      </c>
      <c r="AT155" s="4">
        <f t="shared" ref="AT155:AT218" si="467">IF(OR($B155 &lt; N$230, $B155 &gt; N$233), 0, N155-AD155)</f>
        <v>-0.85410386696450757</v>
      </c>
      <c r="AU155" s="4">
        <f t="shared" ref="AU155:AU218" si="468">IF(OR($B155 &lt; O$230, $B155 &gt; O$233), 0, O155-AE155)</f>
        <v>-2.3758510280671885E-2</v>
      </c>
      <c r="AV155" s="4">
        <f t="shared" ref="AV155:AW170" si="469">IF(OR($B155 &lt; P$230, $B155 &gt; P$233), 0, P155-AF155)</f>
        <v>1.2472661298078833</v>
      </c>
      <c r="AW155" s="4">
        <f t="shared" si="469"/>
        <v>-1.1527699071999109</v>
      </c>
      <c r="AY155" s="2">
        <f t="shared" si="308"/>
        <v>90.43542871263675</v>
      </c>
      <c r="AZ155" s="2">
        <f t="shared" si="359"/>
        <v>91.829226512511966</v>
      </c>
      <c r="BA155" s="2">
        <f t="shared" si="360"/>
        <v>91.904420556921039</v>
      </c>
      <c r="BB155" s="2">
        <f t="shared" si="361"/>
        <v>91.368995843884449</v>
      </c>
      <c r="BC155" s="2">
        <f t="shared" si="362"/>
        <v>90.265479123034623</v>
      </c>
      <c r="BD155" s="2">
        <f t="shared" si="363"/>
        <v>88.263788220452014</v>
      </c>
      <c r="BE155" s="2">
        <f t="shared" si="364"/>
        <v>89.450820549614548</v>
      </c>
      <c r="BF155" s="2">
        <f t="shared" si="365"/>
        <v>91.909040060557345</v>
      </c>
      <c r="BG155" s="2">
        <f t="shared" si="366"/>
        <v>92.887407182259508</v>
      </c>
      <c r="BH155" s="2">
        <f t="shared" si="367"/>
        <v>96.398088802039794</v>
      </c>
      <c r="BI155" s="2">
        <f t="shared" si="368"/>
        <v>95.722585561546708</v>
      </c>
      <c r="BJ155" s="2">
        <f t="shared" si="369"/>
        <v>96.367823459670788</v>
      </c>
      <c r="BK155" s="2">
        <f t="shared" si="370"/>
        <v>95.574847903825614</v>
      </c>
      <c r="BL155" s="2">
        <f t="shared" si="371"/>
        <v>97.585261526903864</v>
      </c>
      <c r="BM155" s="2">
        <f t="shared" si="372"/>
        <v>99.193197488121285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>
        <f t="shared" si="311"/>
        <v>89.947000000000003</v>
      </c>
      <c r="CH155" s="2">
        <f t="shared" si="312"/>
        <v>90.263000000000005</v>
      </c>
      <c r="CI155" s="2">
        <f t="shared" si="313"/>
        <v>90.578999999999994</v>
      </c>
      <c r="CJ155" s="2">
        <f t="shared" si="314"/>
        <v>87</v>
      </c>
      <c r="CK155" s="2">
        <f t="shared" si="315"/>
        <v>89.174999999999997</v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>
        <f t="shared" si="319"/>
        <v>93.614000000000004</v>
      </c>
      <c r="CP155" s="2">
        <f t="shared" si="320"/>
        <v>95.649000000000001</v>
      </c>
      <c r="CQ155" s="2">
        <f t="shared" si="321"/>
        <v>95.578999999999994</v>
      </c>
      <c r="CR155" s="2">
        <f t="shared" si="322"/>
        <v>98.917000000000002</v>
      </c>
      <c r="CS155" s="2">
        <f t="shared" si="323"/>
        <v>98.5</v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89.947000000000003</v>
      </c>
      <c r="CX155" s="2">
        <f t="shared" ref="CX155:CX218" si="488">IF(AND(JB155 &lt; $DI$22, $B155 &gt; F$7, $B155 &lt; F$233), F155, "")</f>
        <v>90.263000000000005</v>
      </c>
      <c r="CY155" s="2">
        <f t="shared" ref="CY155:CY218" si="489">IF(AND(JC155 &lt; $DI$22, $B155 &gt; G$7, $B155 &lt; G$233), G155, "")</f>
        <v>90.578999999999994</v>
      </c>
      <c r="CZ155" s="2">
        <f t="shared" ref="CZ155:CZ218" si="490">IF(AND(JD155 &lt; $DI$22, $B155 &gt; H$7, $B155 &lt; H$233), H155, "")</f>
        <v>87</v>
      </c>
      <c r="DA155" s="2">
        <f t="shared" ref="DA155:DA218" si="491">IF(AND(JE155 &lt; $DI$22, $B155 &gt; I$7, $B155 &lt; I$233), I155, "")</f>
        <v>89.174999999999997</v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>
        <f t="shared" ref="DE155:DE218" si="495">IF(AND(JI155 &lt; $DI$22, $B155 &gt; M$7, $B155 &lt; M$233), M155, "")</f>
        <v>93.614000000000004</v>
      </c>
      <c r="DF155" s="2">
        <f t="shared" ref="DF155:DF218" si="496">IF(AND(JJ155 &lt; $DI$22, $B155 &gt; N$7, $B155 &lt; N$233), N155, "")</f>
        <v>95.649000000000001</v>
      </c>
      <c r="DG155" s="2">
        <f t="shared" ref="DG155:DG218" si="497">IF(AND(JK155 &lt; $DI$22, $B155 &gt; O$7, $B155 &lt; O$233), O155, "")</f>
        <v>95.578999999999994</v>
      </c>
      <c r="DH155" s="2">
        <f t="shared" ref="DH155:DH218" si="498">IF(AND(JL155 &lt; $DI$22, $B155 &gt; P$7, $B155 &lt; P$233), P155, "")</f>
        <v>98.917000000000002</v>
      </c>
      <c r="DI155" s="2">
        <f t="shared" ref="DI155:DI218" si="499">IF(AND(JM155 &lt; $DI$22, $B155 &gt; Q$7, $B155 &lt; Q$233), Q155, "")</f>
        <v>98.5</v>
      </c>
      <c r="DK155" s="2">
        <f t="shared" ref="DK155:DK218" si="500">BO$228*$B155+BO$229</f>
        <v>121.75205075046904</v>
      </c>
      <c r="DL155" s="2">
        <f t="shared" ref="DL155:DY170" si="501">BP$228*$B155+BP$229</f>
        <v>130.82587120075047</v>
      </c>
      <c r="DM155" s="2">
        <f t="shared" si="501"/>
        <v>126.07390317139001</v>
      </c>
      <c r="DN155" s="2">
        <f t="shared" si="501"/>
        <v>119.5913101214575</v>
      </c>
      <c r="DO155" s="2">
        <f t="shared" si="501"/>
        <v>123.13113655761026</v>
      </c>
      <c r="DP155" s="2">
        <f t="shared" si="501"/>
        <v>128.65467674817677</v>
      </c>
      <c r="DQ155" s="2">
        <f t="shared" si="501"/>
        <v>122.14508961593171</v>
      </c>
      <c r="DR155" s="2">
        <f t="shared" si="501"/>
        <v>126.17676458036985</v>
      </c>
      <c r="DS155" s="2">
        <f t="shared" si="501"/>
        <v>132.95847288717289</v>
      </c>
      <c r="DT155" s="2">
        <f t="shared" si="501"/>
        <v>129.3605945945946</v>
      </c>
      <c r="DU155" s="2">
        <f t="shared" si="501"/>
        <v>133.75476750700281</v>
      </c>
      <c r="DV155" s="2">
        <f t="shared" si="501"/>
        <v>135.66656773916776</v>
      </c>
      <c r="DW155" s="2">
        <f t="shared" si="501"/>
        <v>133.90804220009485</v>
      </c>
      <c r="DX155" s="2">
        <f t="shared" si="501"/>
        <v>130.24581436699856</v>
      </c>
      <c r="DY155" s="2">
        <f t="shared" si="501"/>
        <v>123.27074465240645</v>
      </c>
      <c r="EA155" s="2">
        <f t="shared" si="440"/>
        <v>90.549120413922893</v>
      </c>
      <c r="EB155" s="2">
        <f t="shared" ref="EB155:EB218" si="502">CF$228*$B155+CF$229</f>
        <v>91.764205817892005</v>
      </c>
      <c r="EC155" s="2">
        <f t="shared" ref="EC155:EC218" si="503">CG$228*$B155+CG$229</f>
        <v>91.804823452400186</v>
      </c>
      <c r="ED155" s="2">
        <f t="shared" ref="ED155:ED218" si="504">CH$228*$B155+CH$229</f>
        <v>91.215151924479073</v>
      </c>
      <c r="EE155" s="2">
        <f t="shared" ref="EE155:EE218" si="505">CI$228*$B155+CI$229</f>
        <v>90.127608795425743</v>
      </c>
      <c r="EF155" s="2">
        <f t="shared" ref="EF155:EF218" si="506">CJ$228*$B155+CJ$229</f>
        <v>87.989119559132263</v>
      </c>
      <c r="EG155" s="2">
        <f t="shared" ref="EG155:EG218" si="507">CK$228*$B155+CK$229</f>
        <v>89.437592494481237</v>
      </c>
      <c r="EH155" s="2">
        <f t="shared" ref="EH155:EH218" si="508">CL$228*$B155+CL$229</f>
        <v>91.645349157054113</v>
      </c>
      <c r="EI155" s="2">
        <f t="shared" ref="EI155:EI218" si="509">CM$228*$B155+CM$229</f>
        <v>92.419682162955709</v>
      </c>
      <c r="EJ155" s="2">
        <f t="shared" ref="EJ155:EJ218" si="510">CN$228*$B155+CN$229</f>
        <v>96.546757720637288</v>
      </c>
      <c r="EK155" s="2">
        <f t="shared" ref="EK155:EK218" si="511">CO$228*$B155+CO$229</f>
        <v>95.625361642549592</v>
      </c>
      <c r="EL155" s="2">
        <f t="shared" ref="EL155:EL218" si="512">CP$228*$B155+CP$229</f>
        <v>96.252399181098141</v>
      </c>
      <c r="EM155" s="2">
        <f t="shared" ref="EM155:EM218" si="513">CQ$228*$B155+CQ$229</f>
        <v>95.424891377259314</v>
      </c>
      <c r="EN155" s="2">
        <f t="shared" ref="EN155:EN218" si="514">CR$228*$B155+CR$229</f>
        <v>97.695887592788964</v>
      </c>
      <c r="EO155" s="2">
        <f t="shared" ref="EO155:EO218" si="515">CS$228*$B155+CS$229</f>
        <v>99.422489639164411</v>
      </c>
      <c r="EQ155" s="2">
        <f t="shared" ref="EQ155:EQ218" si="516">CU$228*$B155+CU$229</f>
        <v>90.052688529999244</v>
      </c>
      <c r="ER155" s="2">
        <f t="shared" ref="ER155:FE170" si="517">CV$228*$B155+CV$229</f>
        <v>91.929304069832398</v>
      </c>
      <c r="ES155" s="2">
        <f t="shared" si="517"/>
        <v>92.095057087240704</v>
      </c>
      <c r="ET155" s="2">
        <f t="shared" si="517"/>
        <v>91.741627925594045</v>
      </c>
      <c r="EU155" s="2">
        <f t="shared" si="517"/>
        <v>90.556167207895172</v>
      </c>
      <c r="EV155" s="2">
        <f t="shared" si="517"/>
        <v>88.865803487874487</v>
      </c>
      <c r="EW155" s="2">
        <f t="shared" si="517"/>
        <v>89.441683913152247</v>
      </c>
      <c r="EX155" s="2">
        <f t="shared" si="517"/>
        <v>92.413418581548243</v>
      </c>
      <c r="EY155" s="2">
        <f t="shared" si="517"/>
        <v>93.830655631879907</v>
      </c>
      <c r="EZ155" s="2">
        <f t="shared" si="517"/>
        <v>96.037356262941174</v>
      </c>
      <c r="FA155" s="2">
        <f t="shared" si="517"/>
        <v>95.920555451418579</v>
      </c>
      <c r="FB155" s="2">
        <f t="shared" si="517"/>
        <v>96.633894696889797</v>
      </c>
      <c r="FC155" s="2">
        <f t="shared" si="517"/>
        <v>95.973718342036562</v>
      </c>
      <c r="FD155" s="2">
        <f t="shared" si="517"/>
        <v>97.123994355728769</v>
      </c>
      <c r="FE155" s="2">
        <f t="shared" si="517"/>
        <v>98.295213787625755</v>
      </c>
      <c r="FG155" s="2">
        <f t="shared" ref="FG155:FG218" si="518">POWER(10,($B155-C$231)/C$229)/(1+POWER(10,($B155-C$231)/C$229))</f>
        <v>0.99969685311623313</v>
      </c>
      <c r="FH155" s="2">
        <f t="shared" ref="FH155:FU170" si="519">POWER(10,($B155-D$231)/D$229)/(1+POWER(10,($B155-D$231)/D$229))</f>
        <v>0.99968899349930274</v>
      </c>
      <c r="FI155" s="2">
        <f t="shared" si="519"/>
        <v>0.99967690912072105</v>
      </c>
      <c r="FJ155" s="2">
        <f t="shared" si="519"/>
        <v>0.99966138062032739</v>
      </c>
      <c r="FK155" s="2">
        <f t="shared" si="519"/>
        <v>0.99966185449477218</v>
      </c>
      <c r="FL155" s="2">
        <f t="shared" si="519"/>
        <v>0.99961933022361571</v>
      </c>
      <c r="FM155" s="2">
        <f t="shared" si="519"/>
        <v>0.99963311363868446</v>
      </c>
      <c r="FN155" s="2">
        <f t="shared" si="519"/>
        <v>0.9996411488925816</v>
      </c>
      <c r="FO155" s="2">
        <f t="shared" si="519"/>
        <v>0.99960930828479144</v>
      </c>
      <c r="FP155" s="2">
        <f t="shared" si="519"/>
        <v>0.99965089896431547</v>
      </c>
      <c r="FQ155" s="2">
        <f t="shared" si="519"/>
        <v>0.99961129253776371</v>
      </c>
      <c r="FR155" s="2">
        <f t="shared" si="519"/>
        <v>0.9996199536531295</v>
      </c>
      <c r="FS155" s="2">
        <f t="shared" si="519"/>
        <v>0.99960634538834181</v>
      </c>
      <c r="FT155" s="2">
        <f t="shared" si="519"/>
        <v>0.9996235478953821</v>
      </c>
      <c r="FU155" s="2">
        <f t="shared" si="519"/>
        <v>0.99956994743850114</v>
      </c>
      <c r="FW155" s="2">
        <f t="shared" si="324"/>
        <v>0.24807184302648885</v>
      </c>
      <c r="FX155" s="2">
        <f t="shared" si="376"/>
        <v>0.32024725965555045</v>
      </c>
      <c r="FY155" s="2">
        <f t="shared" si="377"/>
        <v>0.30501315766180037</v>
      </c>
      <c r="FZ155" s="2">
        <f t="shared" si="378"/>
        <v>0.27396348934001219</v>
      </c>
      <c r="GA155" s="2">
        <f t="shared" si="379"/>
        <v>0.2956664234154337</v>
      </c>
      <c r="GB155" s="2">
        <f t="shared" si="380"/>
        <v>0.29564647447103426</v>
      </c>
      <c r="GC155" s="2">
        <f t="shared" si="381"/>
        <v>0.30016984949248482</v>
      </c>
      <c r="GD155" s="2">
        <f t="shared" si="382"/>
        <v>0.32718301083702106</v>
      </c>
      <c r="GE155" s="2">
        <f t="shared" si="383"/>
        <v>0.32026601461741661</v>
      </c>
      <c r="GF155" s="2">
        <f t="shared" si="384"/>
        <v>0.31433805423166677</v>
      </c>
      <c r="GG155" s="2">
        <f t="shared" si="385"/>
        <v>0.27914790870004641</v>
      </c>
      <c r="GH155" s="2">
        <f t="shared" si="386"/>
        <v>0.26329291863045762</v>
      </c>
      <c r="GI155" s="2">
        <f t="shared" si="387"/>
        <v>0.24562834085322383</v>
      </c>
      <c r="GJ155" s="2">
        <f t="shared" si="388"/>
        <v>0.21486449980781541</v>
      </c>
      <c r="GK155" s="2">
        <f t="shared" si="389"/>
        <v>0.21250180589948559</v>
      </c>
      <c r="GM155" s="86">
        <f t="shared" si="325"/>
        <v>4.2325962692722695E-244</v>
      </c>
      <c r="GN155" s="86">
        <f t="shared" si="390"/>
        <v>5.0545923830104213E-261</v>
      </c>
      <c r="GO155" s="86">
        <f t="shared" si="391"/>
        <v>4.4057373328206612E-304</v>
      </c>
      <c r="GP155" s="86">
        <f t="shared" si="392"/>
        <v>0</v>
      </c>
      <c r="GQ155" s="86">
        <f t="shared" si="393"/>
        <v>2.2466846245568345E-272</v>
      </c>
      <c r="GR155" s="86">
        <f t="shared" si="394"/>
        <v>9.9523374211774451E-260</v>
      </c>
      <c r="GS155" s="86">
        <f t="shared" si="395"/>
        <v>1.9953040859208714E-230</v>
      </c>
      <c r="GT155" s="86">
        <f t="shared" si="396"/>
        <v>4.6727600253812244E-186</v>
      </c>
      <c r="GU155" s="86">
        <f t="shared" si="397"/>
        <v>4.4548534583066801E-222</v>
      </c>
      <c r="GV155" s="86">
        <f t="shared" si="398"/>
        <v>0</v>
      </c>
      <c r="GW155" s="86">
        <f t="shared" si="399"/>
        <v>0</v>
      </c>
      <c r="GX155" s="86">
        <f t="shared" si="400"/>
        <v>0</v>
      </c>
      <c r="GY155" s="86">
        <f t="shared" si="401"/>
        <v>8.3372427003576697E-284</v>
      </c>
      <c r="GZ155" s="86">
        <f t="shared" si="402"/>
        <v>5.7084449551881966E-277</v>
      </c>
      <c r="HA155" s="86">
        <f t="shared" si="403"/>
        <v>1.2386768145903211E-232</v>
      </c>
      <c r="HC155" s="86">
        <f t="shared" si="326"/>
        <v>7.9238690998335895E-137</v>
      </c>
      <c r="HD155" s="86">
        <f t="shared" si="404"/>
        <v>7.722703768308748E-150</v>
      </c>
      <c r="HE155" s="86">
        <f t="shared" si="405"/>
        <v>4.3607487988090667E-179</v>
      </c>
      <c r="HF155" s="86">
        <f t="shared" si="406"/>
        <v>6.1051032423885142E-219</v>
      </c>
      <c r="HG155" s="86">
        <f t="shared" si="407"/>
        <v>4.0905322549904073E-196</v>
      </c>
      <c r="HH155" s="86">
        <f t="shared" si="408"/>
        <v>1.0104018280445855E-250</v>
      </c>
      <c r="HI155" s="86">
        <f t="shared" si="409"/>
        <v>8.2831493570649703E-298</v>
      </c>
      <c r="HJ155" s="86">
        <f t="shared" si="410"/>
        <v>1.0005370415394015E-264</v>
      </c>
      <c r="HK155" s="86">
        <f t="shared" si="411"/>
        <v>3.3384200047842878E-175</v>
      </c>
      <c r="HL155" s="86">
        <f t="shared" si="412"/>
        <v>7.5875904802924768E-189</v>
      </c>
      <c r="HM155" s="86">
        <f t="shared" si="413"/>
        <v>4.606782706816316E-216</v>
      </c>
      <c r="HN155" s="86">
        <f t="shared" si="414"/>
        <v>2.5509833312092361E-119</v>
      </c>
      <c r="HO155" s="86">
        <f t="shared" si="415"/>
        <v>1.3555669534570374E-131</v>
      </c>
      <c r="HP155" s="86">
        <f t="shared" si="416"/>
        <v>2.4034777192156955E-175</v>
      </c>
      <c r="HQ155" s="86">
        <f t="shared" si="417"/>
        <v>3.9335603137235339E-124</v>
      </c>
      <c r="HS155" s="86">
        <f t="shared" si="327"/>
        <v>1.1848685171639043E-2</v>
      </c>
      <c r="HT155" s="86">
        <f t="shared" si="418"/>
        <v>1.1778620183397635E-3</v>
      </c>
      <c r="HU155" s="86">
        <f t="shared" si="419"/>
        <v>8.1762955521180519E-4</v>
      </c>
      <c r="HV155" s="86">
        <f t="shared" si="420"/>
        <v>3.0398424603346472E-3</v>
      </c>
      <c r="HW155" s="86">
        <f t="shared" si="421"/>
        <v>1.1616004898495197E-3</v>
      </c>
      <c r="HX155" s="86">
        <f t="shared" si="422"/>
        <v>9.6077165186114061E-4</v>
      </c>
      <c r="HY155" s="86">
        <f t="shared" si="423"/>
        <v>7.8847868736950052E-4</v>
      </c>
      <c r="HZ155" s="86">
        <f t="shared" si="424"/>
        <v>7.8371190464592325E-4</v>
      </c>
      <c r="IA155" s="86">
        <f t="shared" si="425"/>
        <v>6.706345845247136E-4</v>
      </c>
      <c r="IB155" s="86">
        <f t="shared" si="426"/>
        <v>1.1276545929538883E-3</v>
      </c>
      <c r="IC155" s="86">
        <f t="shared" si="427"/>
        <v>6.9192889614151133E-4</v>
      </c>
      <c r="ID155" s="86">
        <f t="shared" si="428"/>
        <v>5.0645173229102829E-3</v>
      </c>
      <c r="IE155" s="86">
        <f t="shared" si="429"/>
        <v>4.8890991828590309E-3</v>
      </c>
      <c r="IF155" s="86">
        <f t="shared" si="430"/>
        <v>2.6254589925817028E-5</v>
      </c>
      <c r="IG155" s="86">
        <f t="shared" si="431"/>
        <v>7.3030671646550954E-5</v>
      </c>
      <c r="II155" s="86">
        <f t="shared" si="328"/>
        <v>1.1626702962531028E-3</v>
      </c>
      <c r="IJ155" s="86">
        <f t="shared" si="329"/>
        <v>2.5630622525782919E-2</v>
      </c>
      <c r="IK155" s="86">
        <f t="shared" si="330"/>
        <v>6.4942481795553716E-3</v>
      </c>
      <c r="IL155" s="86">
        <f t="shared" si="331"/>
        <v>1.4744144312831883E-3</v>
      </c>
      <c r="IM155" s="86">
        <f t="shared" si="332"/>
        <v>3.8439788877010386E-3</v>
      </c>
      <c r="IN155" s="86">
        <f t="shared" si="333"/>
        <v>3.6113570222919399E-3</v>
      </c>
      <c r="IO155" s="86">
        <f t="shared" si="334"/>
        <v>4.6112951370811612E-3</v>
      </c>
      <c r="IP155" s="86">
        <f t="shared" si="335"/>
        <v>1.7878635377578583E-2</v>
      </c>
      <c r="IQ155" s="86">
        <f t="shared" si="336"/>
        <v>1.1691140757522058E-2</v>
      </c>
      <c r="IR155" s="86">
        <f t="shared" si="337"/>
        <v>1.1980526578621278E-2</v>
      </c>
      <c r="IS155" s="86">
        <f t="shared" si="338"/>
        <v>9.5970437473418013E-4</v>
      </c>
      <c r="IT155" s="86">
        <f t="shared" si="339"/>
        <v>1.4842149794511905E-3</v>
      </c>
      <c r="IU155" s="86">
        <f t="shared" si="340"/>
        <v>2.1628481931935256E-4</v>
      </c>
      <c r="IV155" s="86">
        <f t="shared" si="341"/>
        <v>4.0954408039607399E-4</v>
      </c>
      <c r="IW155" s="86">
        <f t="shared" si="342"/>
        <v>1.1747197843036523E-3</v>
      </c>
      <c r="IY155" s="86">
        <f t="shared" si="343"/>
        <v>1.3011355467892146E-2</v>
      </c>
      <c r="IZ155" s="86">
        <f t="shared" si="344"/>
        <v>2.6808484544122681E-2</v>
      </c>
      <c r="JA155" s="86">
        <f t="shared" si="345"/>
        <v>7.3118777347671773E-3</v>
      </c>
      <c r="JB155" s="86">
        <f t="shared" si="346"/>
        <v>4.5142568916178355E-3</v>
      </c>
      <c r="JC155" s="86">
        <f t="shared" si="347"/>
        <v>5.0055793775505581E-3</v>
      </c>
      <c r="JD155" s="86">
        <f t="shared" si="348"/>
        <v>4.5721286741530805E-3</v>
      </c>
      <c r="JE155" s="86">
        <f t="shared" si="349"/>
        <v>5.3997738244506615E-3</v>
      </c>
      <c r="JF155" s="86">
        <f t="shared" si="350"/>
        <v>1.8662347282224507E-2</v>
      </c>
      <c r="JG155" s="86">
        <f t="shared" si="351"/>
        <v>1.2361775342046771E-2</v>
      </c>
      <c r="JH155" s="86">
        <f t="shared" si="352"/>
        <v>1.3108181171575166E-2</v>
      </c>
      <c r="JI155" s="86">
        <f t="shared" si="353"/>
        <v>1.6516332708756915E-3</v>
      </c>
      <c r="JJ155" s="86">
        <f t="shared" si="354"/>
        <v>6.5487323023614733E-3</v>
      </c>
      <c r="JK155" s="86">
        <f t="shared" si="355"/>
        <v>5.1053840021783835E-3</v>
      </c>
      <c r="JL155" s="86">
        <f t="shared" si="356"/>
        <v>4.3579867032189103E-4</v>
      </c>
      <c r="JM155" s="86">
        <f t="shared" si="357"/>
        <v>1.2477504559502031E-3</v>
      </c>
    </row>
    <row r="156" spans="2:273" x14ac:dyDescent="0.25">
      <c r="B156" s="2">
        <v>129</v>
      </c>
      <c r="C156" s="37">
        <v>88.524000000000001</v>
      </c>
      <c r="D156" s="37">
        <v>91.052999999999997</v>
      </c>
      <c r="E156" s="37">
        <v>89.332999999999998</v>
      </c>
      <c r="F156" s="37">
        <v>90.018000000000001</v>
      </c>
      <c r="G156" s="37">
        <v>89.894999999999996</v>
      </c>
      <c r="H156" s="37">
        <v>87.894999999999996</v>
      </c>
      <c r="I156" s="37">
        <v>89.403999999999996</v>
      </c>
      <c r="J156" s="37">
        <v>93.86</v>
      </c>
      <c r="K156" s="37">
        <v>92.683999999999997</v>
      </c>
      <c r="L156" s="37">
        <v>98</v>
      </c>
      <c r="M156" s="37">
        <v>96.578999999999994</v>
      </c>
      <c r="N156" s="37">
        <v>95.683999999999997</v>
      </c>
      <c r="O156" s="37">
        <v>93.561000000000007</v>
      </c>
      <c r="P156" s="37">
        <v>97.6</v>
      </c>
      <c r="Q156" s="37">
        <v>99.816999999999993</v>
      </c>
      <c r="S156" s="4">
        <f t="shared" si="441"/>
        <v>90.281328892649697</v>
      </c>
      <c r="T156" s="4">
        <f t="shared" si="442"/>
        <v>92.086151195264023</v>
      </c>
      <c r="U156" s="4">
        <f t="shared" si="443"/>
        <v>91.983301710771812</v>
      </c>
      <c r="V156" s="4">
        <f t="shared" si="444"/>
        <v>91.374584149470664</v>
      </c>
      <c r="W156" s="4">
        <f t="shared" si="445"/>
        <v>90.500941105587245</v>
      </c>
      <c r="X156" s="4">
        <f t="shared" si="446"/>
        <v>88.548012563856545</v>
      </c>
      <c r="Y156" s="4">
        <f t="shared" si="447"/>
        <v>89.862613689370079</v>
      </c>
      <c r="Z156" s="4">
        <f t="shared" si="448"/>
        <v>93.291066901884932</v>
      </c>
      <c r="AA156" s="4">
        <f t="shared" si="449"/>
        <v>94.064316846523468</v>
      </c>
      <c r="AB156" s="4">
        <f t="shared" si="450"/>
        <v>97.43250735297211</v>
      </c>
      <c r="AC156" s="4">
        <f t="shared" si="451"/>
        <v>95.829379202596115</v>
      </c>
      <c r="AD156" s="4">
        <f t="shared" si="452"/>
        <v>96.555756902906055</v>
      </c>
      <c r="AE156" s="4">
        <f t="shared" si="453"/>
        <v>95.530286447241252</v>
      </c>
      <c r="AF156" s="4">
        <f t="shared" si="454"/>
        <v>97.644740575120224</v>
      </c>
      <c r="AG156" s="4">
        <f t="shared" si="455"/>
        <v>99.935303793560095</v>
      </c>
      <c r="AI156" s="4">
        <f t="shared" si="456"/>
        <v>-1.7573288926496957</v>
      </c>
      <c r="AJ156" s="4">
        <f t="shared" si="457"/>
        <v>-1.0331511952640255</v>
      </c>
      <c r="AK156" s="4">
        <f t="shared" si="458"/>
        <v>-2.6503017107718136</v>
      </c>
      <c r="AL156" s="4">
        <f t="shared" si="459"/>
        <v>-1.3565841494706632</v>
      </c>
      <c r="AM156" s="4">
        <f t="shared" si="460"/>
        <v>-0.60594110558724879</v>
      </c>
      <c r="AN156" s="4">
        <f t="shared" si="461"/>
        <v>-0.65301256385654938</v>
      </c>
      <c r="AO156" s="4">
        <f t="shared" si="462"/>
        <v>-0.45861368937008251</v>
      </c>
      <c r="AP156" s="4">
        <f t="shared" si="463"/>
        <v>0.56893309811506754</v>
      </c>
      <c r="AQ156" s="4">
        <f t="shared" si="464"/>
        <v>-1.3803168465234705</v>
      </c>
      <c r="AR156" s="4">
        <f t="shared" si="465"/>
        <v>0.56749264702789048</v>
      </c>
      <c r="AS156" s="4">
        <f t="shared" si="466"/>
        <v>0.74962079740387821</v>
      </c>
      <c r="AT156" s="4">
        <f t="shared" si="467"/>
        <v>-0.87175690290605701</v>
      </c>
      <c r="AU156" s="4">
        <f t="shared" si="468"/>
        <v>-1.9692864472412452</v>
      </c>
      <c r="AV156" s="4">
        <f t="shared" si="469"/>
        <v>-4.4740575120229664E-2</v>
      </c>
      <c r="AW156" s="4">
        <f t="shared" si="469"/>
        <v>-0.11830379356010212</v>
      </c>
      <c r="AY156" s="2">
        <f t="shared" ref="AY156:AY219" si="520">IF(OR($B156 &lt; C$230, $B156 &gt; C$233), #N/A, ((1-FG156)*DK156) + (FG156 - FW156)*EA156 + (FW156*EQ156))</f>
        <v>90.281328892649697</v>
      </c>
      <c r="AZ156" s="2">
        <f t="shared" si="359"/>
        <v>91.689394169558184</v>
      </c>
      <c r="BA156" s="2">
        <f t="shared" si="360"/>
        <v>91.763786860172104</v>
      </c>
      <c r="BB156" s="2">
        <f t="shared" si="361"/>
        <v>91.246506235954996</v>
      </c>
      <c r="BC156" s="2">
        <f t="shared" si="362"/>
        <v>90.137780994410861</v>
      </c>
      <c r="BD156" s="2">
        <f t="shared" si="363"/>
        <v>88.147027587253049</v>
      </c>
      <c r="BE156" s="2">
        <f t="shared" si="364"/>
        <v>89.34033935853661</v>
      </c>
      <c r="BF156" s="2">
        <f t="shared" si="365"/>
        <v>91.760567913954617</v>
      </c>
      <c r="BG156" s="2">
        <f t="shared" si="366"/>
        <v>92.728969336825031</v>
      </c>
      <c r="BH156" s="2">
        <f t="shared" si="367"/>
        <v>96.244226275366117</v>
      </c>
      <c r="BI156" s="2">
        <f t="shared" si="368"/>
        <v>95.59208085706932</v>
      </c>
      <c r="BJ156" s="2">
        <f t="shared" si="369"/>
        <v>96.245959539214127</v>
      </c>
      <c r="BK156" s="2">
        <f t="shared" si="370"/>
        <v>95.450341370435936</v>
      </c>
      <c r="BL156" s="2">
        <f t="shared" si="371"/>
        <v>97.449274778243705</v>
      </c>
      <c r="BM156" s="2">
        <f t="shared" si="372"/>
        <v>99.009484911766734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88.524000000000001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>
        <f t="shared" ref="CH156:CH219" si="524">IF(AND(JB156 &lt; $CS$22, $B156 &gt; F$231, $B156 &lt; F$232), F156, "")</f>
        <v>90.018000000000001</v>
      </c>
      <c r="CI156" s="2">
        <f t="shared" ref="CI156:CI219" si="525">IF(AND(JC156 &lt; $CS$22, $B156 &gt; G$231, $B156 &lt; G$232), G156, "")</f>
        <v>89.894999999999996</v>
      </c>
      <c r="CJ156" s="2">
        <f t="shared" ref="CJ156:CJ219" si="526">IF(AND(JD156 &lt; $CS$22, $B156 &gt; H$231, $B156 &lt; H$232), H156, "")</f>
        <v>87.894999999999996</v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96.578999999999994</v>
      </c>
      <c r="CP156" s="2">
        <f t="shared" ref="CP156:CP219" si="532">IF(AND(JJ156 &lt; $CS$22, $B156 &gt; N$231, $B156 &lt; N$232), N156, "")</f>
        <v>95.683999999999997</v>
      </c>
      <c r="CQ156" s="2">
        <f t="shared" ref="CQ156:CQ219" si="533">IF(AND(JK156 &lt; $CS$22, $B156 &gt; O$231, $B156 &lt; O$232), O156, "")</f>
        <v>93.561000000000007</v>
      </c>
      <c r="CR156" s="2">
        <f t="shared" ref="CR156:CR219" si="534">IF(AND(JL156 &lt; $CS$22, $B156 &gt; P$231, $B156 &lt; P$232), P156, "")</f>
        <v>97.6</v>
      </c>
      <c r="CS156" s="2">
        <f t="shared" ref="CS156:CS219" si="535">IF(AND(JM156 &lt; $CS$22, $B156 &gt; Q$231, $B156 &lt; Q$232), Q156, "")</f>
        <v>99.816999999999993</v>
      </c>
      <c r="CU156" s="2">
        <f t="shared" si="485"/>
        <v>88.524000000000001</v>
      </c>
      <c r="CV156" s="2" t="str">
        <f t="shared" si="486"/>
        <v/>
      </c>
      <c r="CW156" s="2" t="str">
        <f t="shared" si="487"/>
        <v/>
      </c>
      <c r="CX156" s="2">
        <f t="shared" si="488"/>
        <v>90.018000000000001</v>
      </c>
      <c r="CY156" s="2">
        <f t="shared" si="489"/>
        <v>89.894999999999996</v>
      </c>
      <c r="CZ156" s="2">
        <f t="shared" si="490"/>
        <v>87.894999999999996</v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>
        <f t="shared" si="495"/>
        <v>96.578999999999994</v>
      </c>
      <c r="DF156" s="2">
        <f t="shared" si="496"/>
        <v>95.683999999999997</v>
      </c>
      <c r="DG156" s="2">
        <f t="shared" si="497"/>
        <v>93.561000000000007</v>
      </c>
      <c r="DH156" s="2">
        <f t="shared" si="498"/>
        <v>97.6</v>
      </c>
      <c r="DI156" s="2">
        <f t="shared" si="499"/>
        <v>99.816999999999993</v>
      </c>
      <c r="DK156" s="2">
        <f t="shared" si="500"/>
        <v>121.91649061913695</v>
      </c>
      <c r="DL156" s="2">
        <f t="shared" si="501"/>
        <v>131.03353499061913</v>
      </c>
      <c r="DM156" s="2">
        <f t="shared" si="501"/>
        <v>126.2303657219973</v>
      </c>
      <c r="DN156" s="2">
        <f t="shared" si="501"/>
        <v>119.69409878542511</v>
      </c>
      <c r="DO156" s="2">
        <f t="shared" si="501"/>
        <v>123.26010597439546</v>
      </c>
      <c r="DP156" s="2">
        <f t="shared" si="501"/>
        <v>128.85418704418706</v>
      </c>
      <c r="DQ156" s="2">
        <f t="shared" si="501"/>
        <v>122.28536794689425</v>
      </c>
      <c r="DR156" s="2">
        <f t="shared" si="501"/>
        <v>126.32566761498342</v>
      </c>
      <c r="DS156" s="2">
        <f t="shared" si="501"/>
        <v>133.15848845988847</v>
      </c>
      <c r="DT156" s="2">
        <f t="shared" si="501"/>
        <v>129.50522522522522</v>
      </c>
      <c r="DU156" s="2">
        <f t="shared" si="501"/>
        <v>133.94910644257706</v>
      </c>
      <c r="DV156" s="2">
        <f t="shared" si="501"/>
        <v>135.89264547404548</v>
      </c>
      <c r="DW156" s="2">
        <f t="shared" si="501"/>
        <v>134.12770554765294</v>
      </c>
      <c r="DX156" s="2">
        <f t="shared" si="501"/>
        <v>130.42500616405877</v>
      </c>
      <c r="DY156" s="2">
        <f t="shared" si="501"/>
        <v>123.37913636363639</v>
      </c>
      <c r="EA156" s="2">
        <f t="shared" si="440"/>
        <v>90.408366039510852</v>
      </c>
      <c r="EB156" s="2">
        <f t="shared" si="502"/>
        <v>91.620346134688191</v>
      </c>
      <c r="EC156" s="2">
        <f t="shared" si="503"/>
        <v>91.656411006950052</v>
      </c>
      <c r="ED156" s="2">
        <f t="shared" si="504"/>
        <v>91.078766430024189</v>
      </c>
      <c r="EE156" s="2">
        <f t="shared" si="505"/>
        <v>89.988264254192387</v>
      </c>
      <c r="EF156" s="2">
        <f t="shared" si="506"/>
        <v>87.848090972708178</v>
      </c>
      <c r="EG156" s="2">
        <f t="shared" si="507"/>
        <v>89.327932781456951</v>
      </c>
      <c r="EH156" s="2">
        <f t="shared" si="508"/>
        <v>91.474244010647737</v>
      </c>
      <c r="EI156" s="2">
        <f t="shared" si="509"/>
        <v>92.219422804012709</v>
      </c>
      <c r="EJ156" s="2">
        <f t="shared" si="510"/>
        <v>96.408971641446911</v>
      </c>
      <c r="EK156" s="2">
        <f t="shared" si="511"/>
        <v>95.487638859214641</v>
      </c>
      <c r="EL156" s="2">
        <f t="shared" si="512"/>
        <v>96.121430393341399</v>
      </c>
      <c r="EM156" s="2">
        <f t="shared" si="513"/>
        <v>95.287177481868099</v>
      </c>
      <c r="EN156" s="2">
        <f t="shared" si="514"/>
        <v>97.574618890388507</v>
      </c>
      <c r="EO156" s="2">
        <f t="shared" si="515"/>
        <v>99.265482362162018</v>
      </c>
      <c r="EQ156" s="2">
        <f t="shared" si="516"/>
        <v>89.897355999717931</v>
      </c>
      <c r="ER156" s="2">
        <f t="shared" si="517"/>
        <v>91.790237843147608</v>
      </c>
      <c r="ES156" s="2">
        <f t="shared" si="517"/>
        <v>91.955561220253614</v>
      </c>
      <c r="ET156" s="2">
        <f t="shared" si="517"/>
        <v>91.621726398186013</v>
      </c>
      <c r="EU156" s="2">
        <f t="shared" si="517"/>
        <v>90.430064376593563</v>
      </c>
      <c r="EV156" s="2">
        <f t="shared" si="517"/>
        <v>88.751384136821613</v>
      </c>
      <c r="EW156" s="2">
        <f t="shared" si="517"/>
        <v>89.332242456459682</v>
      </c>
      <c r="EX156" s="2">
        <f t="shared" si="517"/>
        <v>92.264756398980609</v>
      </c>
      <c r="EY156" s="2">
        <f t="shared" si="517"/>
        <v>93.672451539578248</v>
      </c>
      <c r="EZ156" s="2">
        <f t="shared" si="517"/>
        <v>95.884987874539718</v>
      </c>
      <c r="FA156" s="2">
        <f t="shared" si="517"/>
        <v>95.792305725958599</v>
      </c>
      <c r="FB156" s="2">
        <f t="shared" si="517"/>
        <v>96.514775842912954</v>
      </c>
      <c r="FC156" s="2">
        <f t="shared" si="517"/>
        <v>95.854352858711152</v>
      </c>
      <c r="FD156" s="2">
        <f t="shared" si="517"/>
        <v>96.982689667429185</v>
      </c>
      <c r="FE156" s="2">
        <f t="shared" si="517"/>
        <v>98.102848807303317</v>
      </c>
      <c r="FG156" s="2">
        <f t="shared" si="518"/>
        <v>0.99972351938134318</v>
      </c>
      <c r="FH156" s="2">
        <f t="shared" si="519"/>
        <v>0.99971635093814037</v>
      </c>
      <c r="FI156" s="2">
        <f t="shared" si="519"/>
        <v>0.99970532923895428</v>
      </c>
      <c r="FJ156" s="2">
        <f t="shared" si="519"/>
        <v>0.99969116625367216</v>
      </c>
      <c r="FK156" s="2">
        <f t="shared" si="519"/>
        <v>0.99969159845803879</v>
      </c>
      <c r="FL156" s="2">
        <f t="shared" si="519"/>
        <v>0.99965281340877199</v>
      </c>
      <c r="FM156" s="2">
        <f t="shared" si="519"/>
        <v>0.99966538485961465</v>
      </c>
      <c r="FN156" s="2">
        <f t="shared" si="519"/>
        <v>0.99967271356624787</v>
      </c>
      <c r="FO156" s="2">
        <f t="shared" si="519"/>
        <v>0.9996436726715483</v>
      </c>
      <c r="FP156" s="2">
        <f t="shared" si="519"/>
        <v>0.99968160629129177</v>
      </c>
      <c r="FQ156" s="2">
        <f t="shared" si="519"/>
        <v>0.99964548245587759</v>
      </c>
      <c r="FR156" s="2">
        <f t="shared" si="519"/>
        <v>0.99965338202130549</v>
      </c>
      <c r="FS156" s="2">
        <f t="shared" si="519"/>
        <v>0.99964097029137156</v>
      </c>
      <c r="FT156" s="2">
        <f t="shared" si="519"/>
        <v>0.99965666022740485</v>
      </c>
      <c r="FU156" s="2">
        <f t="shared" si="519"/>
        <v>0.99960777256054811</v>
      </c>
      <c r="FW156" s="2">
        <f t="shared" ref="FW156:FW219" si="536">POWER(10,($B156-C$232)/C$229)/(1+POWER(10,($B156-C$232)/C$229))</f>
        <v>0.26564748648119396</v>
      </c>
      <c r="FX156" s="2">
        <f t="shared" si="376"/>
        <v>0.34062004173640958</v>
      </c>
      <c r="FY156" s="2">
        <f t="shared" si="377"/>
        <v>0.32487999457041211</v>
      </c>
      <c r="FZ156" s="2">
        <f t="shared" si="378"/>
        <v>0.29265956047371749</v>
      </c>
      <c r="GA156" s="2">
        <f t="shared" si="379"/>
        <v>0.31520057570654841</v>
      </c>
      <c r="GB156" s="2">
        <f t="shared" si="380"/>
        <v>0.31517989855451317</v>
      </c>
      <c r="GC156" s="2">
        <f t="shared" si="381"/>
        <v>0.31986641316520892</v>
      </c>
      <c r="GD156" s="2">
        <f t="shared" si="382"/>
        <v>0.34777128002258595</v>
      </c>
      <c r="GE156" s="2">
        <f t="shared" si="383"/>
        <v>0.34063939191485704</v>
      </c>
      <c r="GF156" s="2">
        <f t="shared" si="384"/>
        <v>0.33451991468796272</v>
      </c>
      <c r="GG156" s="2">
        <f t="shared" si="385"/>
        <v>0.29805253782319602</v>
      </c>
      <c r="GH156" s="2">
        <f t="shared" si="386"/>
        <v>0.28154317740771423</v>
      </c>
      <c r="GI156" s="2">
        <f t="shared" si="387"/>
        <v>0.26309143729749163</v>
      </c>
      <c r="GJ156" s="2">
        <f t="shared" si="388"/>
        <v>0.23080961598411834</v>
      </c>
      <c r="GK156" s="2">
        <f t="shared" si="389"/>
        <v>0.22832257511472212</v>
      </c>
      <c r="GM156" s="86">
        <f t="shared" ref="GM156:GM219" si="537" xml:space="preserve"> _xlfn.NORM.DIST($B156, C$7, ABS(C$11), TRUE) * _xlfn.NORM.DIST(($B156 - C$7)*C$15, 0, ABS(C$11), TRUE) * 2</f>
        <v>2.6498292231576575E-251</v>
      </c>
      <c r="GN156" s="86">
        <f t="shared" si="390"/>
        <v>1.3124754388483829E-268</v>
      </c>
      <c r="GO156" s="86">
        <f t="shared" si="391"/>
        <v>0</v>
      </c>
      <c r="GP156" s="86">
        <f t="shared" si="392"/>
        <v>0</v>
      </c>
      <c r="GQ156" s="86">
        <f t="shared" si="393"/>
        <v>3.3645096121128309E-280</v>
      </c>
      <c r="GR156" s="86">
        <f t="shared" si="394"/>
        <v>3.1887846590092474E-267</v>
      </c>
      <c r="GS156" s="86">
        <f t="shared" si="395"/>
        <v>3.9683538965103477E-237</v>
      </c>
      <c r="GT156" s="86">
        <f t="shared" si="396"/>
        <v>1.9960219830860929E-191</v>
      </c>
      <c r="GU156" s="86">
        <f t="shared" si="397"/>
        <v>1.6055049752607411E-228</v>
      </c>
      <c r="GV156" s="86">
        <f t="shared" si="398"/>
        <v>0</v>
      </c>
      <c r="GW156" s="86">
        <f t="shared" si="399"/>
        <v>0</v>
      </c>
      <c r="GX156" s="86">
        <f t="shared" si="400"/>
        <v>0</v>
      </c>
      <c r="GY156" s="86">
        <f t="shared" si="401"/>
        <v>4.0987357684614903E-292</v>
      </c>
      <c r="GZ156" s="86">
        <f t="shared" si="402"/>
        <v>4.6070648077357288E-285</v>
      </c>
      <c r="HA156" s="86">
        <f t="shared" si="403"/>
        <v>2.3046896848423569E-239</v>
      </c>
      <c r="HC156" s="86">
        <f t="shared" ref="HC156:HC219" si="538" xml:space="preserve"> _xlfn.NORM.DIST($B156, C$8, ABS(C$12), TRUE) * _xlfn.NORM.DIST(($B156 - C$8)*C$16, 0, ABS(C$12), TRUE) * 2</f>
        <v>1.6905647920890593E-142</v>
      </c>
      <c r="HD156" s="86">
        <f t="shared" si="404"/>
        <v>5.5778976379506601E-156</v>
      </c>
      <c r="HE156" s="86">
        <f t="shared" si="405"/>
        <v>2.5920927897521865E-186</v>
      </c>
      <c r="HF156" s="86">
        <f t="shared" si="406"/>
        <v>5.8054875670956216E-228</v>
      </c>
      <c r="HG156" s="86">
        <f t="shared" si="407"/>
        <v>6.2024259889422676E-204</v>
      </c>
      <c r="HH156" s="86">
        <f t="shared" si="408"/>
        <v>8.8174463549652509E-261</v>
      </c>
      <c r="HI156" s="86">
        <f t="shared" si="409"/>
        <v>0</v>
      </c>
      <c r="HJ156" s="86">
        <f t="shared" si="410"/>
        <v>3.0690317075101971E-275</v>
      </c>
      <c r="HK156" s="86">
        <f t="shared" si="411"/>
        <v>3.5638406944156731E-182</v>
      </c>
      <c r="HL156" s="86">
        <f t="shared" si="412"/>
        <v>2.4137951234193205E-196</v>
      </c>
      <c r="HM156" s="86">
        <f t="shared" si="413"/>
        <v>1.0241659711719815E-224</v>
      </c>
      <c r="HN156" s="86">
        <f t="shared" si="414"/>
        <v>3.4708810524943094E-124</v>
      </c>
      <c r="HO156" s="86">
        <f t="shared" si="415"/>
        <v>4.619281416574284E-137</v>
      </c>
      <c r="HP156" s="86">
        <f t="shared" si="416"/>
        <v>1.12594731126971E-182</v>
      </c>
      <c r="HQ156" s="86">
        <f t="shared" si="417"/>
        <v>3.3744974338088841E-129</v>
      </c>
      <c r="HS156" s="86">
        <f t="shared" ref="HS156:HS219" si="539" xml:space="preserve"> _xlfn.NORM.DIST($B156, C$9, ABS(C$13), TRUE) * _xlfn.NORM.DIST(($B156 - C$9)*C$17, 0, ABS(C$13), TRUE) * 2</f>
        <v>7.1881528028234646E-3</v>
      </c>
      <c r="HT156" s="86">
        <f t="shared" si="418"/>
        <v>6.4160375800971091E-4</v>
      </c>
      <c r="HU156" s="86">
        <f t="shared" si="419"/>
        <v>4.0219892967471345E-4</v>
      </c>
      <c r="HV156" s="86">
        <f t="shared" si="420"/>
        <v>1.6077506708486219E-3</v>
      </c>
      <c r="HW156" s="86">
        <f t="shared" si="421"/>
        <v>5.7712428786053688E-4</v>
      </c>
      <c r="HX156" s="86">
        <f t="shared" si="422"/>
        <v>4.7030318502160474E-4</v>
      </c>
      <c r="HY156" s="86">
        <f t="shared" si="423"/>
        <v>3.8294363565262766E-4</v>
      </c>
      <c r="HZ156" s="86">
        <f t="shared" si="424"/>
        <v>3.8947650186740748E-4</v>
      </c>
      <c r="IA156" s="86">
        <f t="shared" si="425"/>
        <v>3.2465999114761492E-4</v>
      </c>
      <c r="IB156" s="86">
        <f t="shared" si="426"/>
        <v>5.762154668646531E-4</v>
      </c>
      <c r="IC156" s="86">
        <f t="shared" si="427"/>
        <v>3.2241971579346877E-4</v>
      </c>
      <c r="ID156" s="86">
        <f t="shared" si="428"/>
        <v>2.8494804358333323E-3</v>
      </c>
      <c r="IE156" s="86">
        <f t="shared" si="429"/>
        <v>2.6311989134794839E-3</v>
      </c>
      <c r="IF156" s="86">
        <f t="shared" si="430"/>
        <v>5.2196599583464441E-6</v>
      </c>
      <c r="IG156" s="86">
        <f t="shared" si="431"/>
        <v>1.6249156056707077E-5</v>
      </c>
      <c r="II156" s="86">
        <f t="shared" ref="II156:II219" si="540" xml:space="preserve"> _xlfn.NORM.DIST($B156, C$10, ABS(C$14), TRUE) * _xlfn.NORM.DIST(($B156 - C$10)*C$18, 0, ABS(C$14), TRUE) * 2</f>
        <v>2.8118025304094754E-3</v>
      </c>
      <c r="IJ156" s="86">
        <f t="shared" ref="IJ156:IJ219" si="541" xml:space="preserve"> _xlfn.NORM.DIST($B156, D$10, ABS(D$14), TRUE) * _xlfn.NORM.DIST(($B156 - D$10)*D$18, 0, ABS(D$14), TRUE) * 2</f>
        <v>4.6534900240238944E-2</v>
      </c>
      <c r="IK156" s="86">
        <f t="shared" ref="IK156:IK219" si="542" xml:space="preserve"> _xlfn.NORM.DIST($B156, E$10, ABS(E$14), TRUE) * _xlfn.NORM.DIST(($B156 - E$10)*E$18, 0, ABS(E$14), TRUE) * 2</f>
        <v>1.4794384090543478E-2</v>
      </c>
      <c r="IL156" s="86">
        <f t="shared" ref="IL156:IL219" si="543" xml:space="preserve"> _xlfn.NORM.DIST($B156, F$10, ABS(F$14), TRUE) * _xlfn.NORM.DIST(($B156 - F$10)*F$18, 0, ABS(F$14), TRUE) * 2</f>
        <v>3.8430539554379856E-3</v>
      </c>
      <c r="IM156" s="86">
        <f t="shared" ref="IM156:IM219" si="544" xml:space="preserve"> _xlfn.NORM.DIST($B156, G$10, ABS(G$14), TRUE) * _xlfn.NORM.DIST(($B156 - G$10)*G$18, 0, ABS(G$14), TRUE) * 2</f>
        <v>9.3072380108277699E-3</v>
      </c>
      <c r="IN156" s="86">
        <f t="shared" ref="IN156:IN219" si="545" xml:space="preserve"> _xlfn.NORM.DIST($B156, H$10, ABS(H$14), TRUE) * _xlfn.NORM.DIST(($B156 - H$10)*H$18, 0, ABS(H$14), TRUE) * 2</f>
        <v>8.8491339211550068E-3</v>
      </c>
      <c r="IO156" s="86">
        <f t="shared" ref="IO156:IO219" si="546" xml:space="preserve"> _xlfn.NORM.DIST($B156, I$10, ABS(I$14), TRUE) * _xlfn.NORM.DIST(($B156 - I$10)*I$18, 0, ABS(I$14), TRUE) * 2</f>
        <v>1.1003048276442707E-2</v>
      </c>
      <c r="IP156" s="86">
        <f t="shared" ref="IP156:IP219" si="547" xml:space="preserve"> _xlfn.NORM.DIST($B156, J$10, ABS(J$14), TRUE) * _xlfn.NORM.DIST(($B156 - J$10)*J$18, 0, ABS(J$14), TRUE) * 2</f>
        <v>3.6094358837018642E-2</v>
      </c>
      <c r="IQ156" s="86">
        <f t="shared" ref="IQ156:IQ219" si="548" xml:space="preserve"> _xlfn.NORM.DIST($B156, K$10, ABS(K$14), TRUE) * _xlfn.NORM.DIST(($B156 - K$10)*K$18, 0, ABS(K$14), TRUE) * 2</f>
        <v>2.5186280595395513E-2</v>
      </c>
      <c r="IR156" s="86">
        <f t="shared" ref="IR156:IR219" si="549" xml:space="preserve"> _xlfn.NORM.DIST($B156, L$10, ABS(L$14), TRUE) * _xlfn.NORM.DIST(($B156 - L$10)*L$18, 0, ABS(L$14), TRUE) * 2</f>
        <v>2.5032050060365262E-2</v>
      </c>
      <c r="IS156" s="86">
        <f t="shared" ref="IS156:IS219" si="550" xml:space="preserve"> _xlfn.NORM.DIST($B156, M$10, ABS(M$14), TRUE) * _xlfn.NORM.DIST(($B156 - M$10)*M$18, 0, ABS(M$14), TRUE) * 2</f>
        <v>2.7686868527602233E-3</v>
      </c>
      <c r="IT156" s="86">
        <f t="shared" ref="IT156:IT219" si="551" xml:space="preserve"> _xlfn.NORM.DIST($B156, N$10, ABS(N$14), TRUE) * _xlfn.NORM.DIST(($B156 - N$10)*N$18, 0, ABS(N$14), TRUE) * 2</f>
        <v>3.6818470700395313E-3</v>
      </c>
      <c r="IU156" s="86">
        <f t="shared" ref="IU156:IU219" si="552" xml:space="preserve"> _xlfn.NORM.DIST($B156, O$10, ABS(O$14), TRUE) * _xlfn.NORM.DIST(($B156 - O$10)*O$18, 0, ABS(O$14), TRUE) * 2</f>
        <v>6.6907343958136584E-4</v>
      </c>
      <c r="IV156" s="86">
        <f t="shared" ref="IV156:IV219" si="553" xml:space="preserve"> _xlfn.NORM.DIST($B156, P$10, ABS(P$14), TRUE) * _xlfn.NORM.DIST(($B156 - P$10)*P$18, 0, ABS(P$14), TRUE) * 2</f>
        <v>1.011824878760891E-3</v>
      </c>
      <c r="IW156" s="86">
        <f t="shared" ref="IW156:IW219" si="554" xml:space="preserve"> _xlfn.NORM.DIST($B156, Q$10, ABS(Q$14), TRUE) * _xlfn.NORM.DIST(($B156 - Q$10)*Q$18, 0, ABS(Q$14), TRUE) * 2</f>
        <v>2.5243032673050881E-3</v>
      </c>
      <c r="IY156" s="86">
        <f t="shared" ref="IY156:IY219" si="555">GM156+HC156+HS156+II156</f>
        <v>9.9999553332329391E-3</v>
      </c>
      <c r="IZ156" s="86">
        <f t="shared" ref="IZ156:IZ219" si="556">GN156+HD156+HT156+IJ156</f>
        <v>4.7176503998248652E-2</v>
      </c>
      <c r="JA156" s="86">
        <f t="shared" ref="JA156:JA219" si="557">GO156+HE156+HU156+IK156</f>
        <v>1.5196583020218191E-2</v>
      </c>
      <c r="JB156" s="86">
        <f t="shared" ref="JB156:JB219" si="558">GP156+HF156+HV156+IL156</f>
        <v>5.4508046262866077E-3</v>
      </c>
      <c r="JC156" s="86">
        <f t="shared" ref="JC156:JC219" si="559">GQ156+HG156+HW156+IM156</f>
        <v>9.8843622986883074E-3</v>
      </c>
      <c r="JD156" s="86">
        <f t="shared" ref="JD156:JD219" si="560">GR156+HH156+HX156+IN156</f>
        <v>9.3194371061766108E-3</v>
      </c>
      <c r="JE156" s="86">
        <f t="shared" ref="JE156:JE219" si="561">GS156+HI156+HY156+IO156</f>
        <v>1.1385991912095335E-2</v>
      </c>
      <c r="JF156" s="86">
        <f t="shared" ref="JF156:JF219" si="562">GT156+HJ156+HZ156+IP156</f>
        <v>3.648383533888605E-2</v>
      </c>
      <c r="JG156" s="86">
        <f t="shared" ref="JG156:JG219" si="563">GU156+HK156+IA156+IQ156</f>
        <v>2.5510940586543126E-2</v>
      </c>
      <c r="JH156" s="86">
        <f t="shared" ref="JH156:JH219" si="564">GV156+HL156+IB156+IR156</f>
        <v>2.5608265527229914E-2</v>
      </c>
      <c r="JI156" s="86">
        <f t="shared" ref="JI156:JI219" si="565">GW156+HM156+IC156+IS156</f>
        <v>3.0911065685536921E-3</v>
      </c>
      <c r="JJ156" s="86">
        <f t="shared" ref="JJ156:JJ219" si="566">GX156+HN156+ID156+IT156</f>
        <v>6.5313275058728635E-3</v>
      </c>
      <c r="JK156" s="86">
        <f t="shared" ref="JK156:JK219" si="567">GY156+HO156+IE156+IU156</f>
        <v>3.3002723530608496E-3</v>
      </c>
      <c r="JL156" s="86">
        <f t="shared" ref="JL156:JL219" si="568">GZ156+HP156+IF156+IV156</f>
        <v>1.0170445387192376E-3</v>
      </c>
      <c r="JM156" s="86">
        <f t="shared" ref="JM156:JM219" si="569">HA156+HQ156+IG156+IW156</f>
        <v>2.540552423361795E-3</v>
      </c>
    </row>
    <row r="157" spans="2:273" x14ac:dyDescent="0.25">
      <c r="B157" s="2">
        <v>130</v>
      </c>
      <c r="C157" s="37">
        <v>87.936999999999998</v>
      </c>
      <c r="D157" s="37">
        <v>93.07</v>
      </c>
      <c r="E157" s="37">
        <v>91.614000000000004</v>
      </c>
      <c r="F157" s="37">
        <v>92.561000000000007</v>
      </c>
      <c r="G157" s="37">
        <v>91.543999999999997</v>
      </c>
      <c r="H157" s="37">
        <v>87.543999999999997</v>
      </c>
      <c r="I157" s="37">
        <v>90.174999999999997</v>
      </c>
      <c r="J157" s="37">
        <v>93.018000000000001</v>
      </c>
      <c r="K157" s="37">
        <v>95.614000000000004</v>
      </c>
      <c r="L157" s="37">
        <v>99.421000000000006</v>
      </c>
      <c r="M157" s="37">
        <v>97.385999999999996</v>
      </c>
      <c r="N157" s="37">
        <v>94.227999999999994</v>
      </c>
      <c r="O157" s="37">
        <v>95.052999999999997</v>
      </c>
      <c r="P157" s="37">
        <v>97.25</v>
      </c>
      <c r="Q157" s="37">
        <v>103.31699999999999</v>
      </c>
      <c r="S157" s="4">
        <f t="shared" si="441"/>
        <v>90.126367678384895</v>
      </c>
      <c r="T157" s="4">
        <f t="shared" si="442"/>
        <v>92.155401648334745</v>
      </c>
      <c r="U157" s="4">
        <f t="shared" si="443"/>
        <v>92.036335226460864</v>
      </c>
      <c r="V157" s="4">
        <f t="shared" si="444"/>
        <v>91.404361990492347</v>
      </c>
      <c r="W157" s="4">
        <f t="shared" si="445"/>
        <v>90.737623392781146</v>
      </c>
      <c r="X157" s="4">
        <f t="shared" si="446"/>
        <v>88.842785918216109</v>
      </c>
      <c r="Y157" s="4">
        <f t="shared" si="447"/>
        <v>90.256916099904473</v>
      </c>
      <c r="Z157" s="4">
        <f t="shared" si="448"/>
        <v>94.146074327205994</v>
      </c>
      <c r="AA157" s="4">
        <f t="shared" si="449"/>
        <v>94.925612054100085</v>
      </c>
      <c r="AB157" s="4">
        <f t="shared" si="450"/>
        <v>98.14291414570225</v>
      </c>
      <c r="AC157" s="4">
        <f t="shared" si="451"/>
        <v>96.025714215554657</v>
      </c>
      <c r="AD157" s="4">
        <f t="shared" si="452"/>
        <v>96.777137096611256</v>
      </c>
      <c r="AE157" s="4">
        <f t="shared" si="453"/>
        <v>95.535404163687602</v>
      </c>
      <c r="AF157" s="4">
        <f t="shared" si="454"/>
        <v>97.7361606950669</v>
      </c>
      <c r="AG157" s="4">
        <f t="shared" si="455"/>
        <v>100.59290374907248</v>
      </c>
      <c r="AI157" s="4">
        <f t="shared" si="456"/>
        <v>-2.1893676783848974</v>
      </c>
      <c r="AJ157" s="4">
        <f t="shared" si="457"/>
        <v>0.91459835166524783</v>
      </c>
      <c r="AK157" s="4">
        <f t="shared" si="458"/>
        <v>-0.4223352264608593</v>
      </c>
      <c r="AL157" s="4">
        <f t="shared" si="459"/>
        <v>1.1566380095076596</v>
      </c>
      <c r="AM157" s="4">
        <f t="shared" si="460"/>
        <v>0.8063766072188514</v>
      </c>
      <c r="AN157" s="4">
        <f t="shared" si="461"/>
        <v>-1.2987859182161117</v>
      </c>
      <c r="AO157" s="4">
        <f t="shared" si="462"/>
        <v>-8.1916099904475459E-2</v>
      </c>
      <c r="AP157" s="4">
        <f t="shared" si="463"/>
        <v>-1.1280743272059937</v>
      </c>
      <c r="AQ157" s="4">
        <f t="shared" si="464"/>
        <v>0.68838794589991892</v>
      </c>
      <c r="AR157" s="4">
        <f t="shared" si="465"/>
        <v>1.2780858542977569</v>
      </c>
      <c r="AS157" s="4">
        <f t="shared" si="466"/>
        <v>1.3602857844453382</v>
      </c>
      <c r="AT157" s="4">
        <f t="shared" si="467"/>
        <v>-2.5491370966112612</v>
      </c>
      <c r="AU157" s="4">
        <f t="shared" si="468"/>
        <v>-0.48240416368760464</v>
      </c>
      <c r="AV157" s="4">
        <f t="shared" si="469"/>
        <v>-0.48616069506689996</v>
      </c>
      <c r="AW157" s="4">
        <f t="shared" si="469"/>
        <v>2.7240962509275164</v>
      </c>
      <c r="AY157" s="2">
        <f t="shared" si="520"/>
        <v>90.126367678384895</v>
      </c>
      <c r="AZ157" s="2">
        <f t="shared" si="359"/>
        <v>91.549939536781864</v>
      </c>
      <c r="BA157" s="2">
        <f t="shared" si="360"/>
        <v>91.623777817114075</v>
      </c>
      <c r="BB157" s="2">
        <f t="shared" si="361"/>
        <v>91.125101294082327</v>
      </c>
      <c r="BC157" s="2">
        <f t="shared" si="362"/>
        <v>90.01097956981603</v>
      </c>
      <c r="BD157" s="2">
        <f t="shared" si="363"/>
        <v>88.032034079850774</v>
      </c>
      <c r="BE157" s="2">
        <f t="shared" si="364"/>
        <v>89.22994787331541</v>
      </c>
      <c r="BF157" s="2">
        <f t="shared" si="365"/>
        <v>91.61357298566891</v>
      </c>
      <c r="BG157" s="2">
        <f t="shared" si="366"/>
        <v>92.573249338188987</v>
      </c>
      <c r="BH157" s="2">
        <f t="shared" si="367"/>
        <v>96.089511729591223</v>
      </c>
      <c r="BI157" s="2">
        <f t="shared" si="368"/>
        <v>95.462253185826526</v>
      </c>
      <c r="BJ157" s="2">
        <f t="shared" si="369"/>
        <v>96.124925701183528</v>
      </c>
      <c r="BK157" s="2">
        <f t="shared" si="370"/>
        <v>95.327026115631043</v>
      </c>
      <c r="BL157" s="2">
        <f t="shared" si="371"/>
        <v>97.31222989984235</v>
      </c>
      <c r="BM157" s="2">
        <f t="shared" si="372"/>
        <v>98.823742418177289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>
        <f t="shared" si="524"/>
        <v>92.561000000000007</v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>
        <f t="shared" si="531"/>
        <v>97.385999999999996</v>
      </c>
      <c r="CP157" s="2" t="str">
        <f t="shared" si="532"/>
        <v/>
      </c>
      <c r="CQ157" s="2">
        <f t="shared" si="533"/>
        <v>95.052999999999997</v>
      </c>
      <c r="CR157" s="2">
        <f t="shared" si="534"/>
        <v>97.25</v>
      </c>
      <c r="CS157" s="2">
        <f t="shared" si="535"/>
        <v>103.31699999999999</v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>
        <f t="shared" si="488"/>
        <v>92.561000000000007</v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>
        <f t="shared" si="495"/>
        <v>97.385999999999996</v>
      </c>
      <c r="DF157" s="2" t="str">
        <f t="shared" si="496"/>
        <v/>
      </c>
      <c r="DG157" s="2">
        <f t="shared" si="497"/>
        <v>95.052999999999997</v>
      </c>
      <c r="DH157" s="2">
        <f t="shared" si="498"/>
        <v>97.25</v>
      </c>
      <c r="DI157" s="2">
        <f t="shared" si="499"/>
        <v>103.31699999999999</v>
      </c>
      <c r="DK157" s="2">
        <f t="shared" si="500"/>
        <v>122.08093048780486</v>
      </c>
      <c r="DL157" s="2">
        <f t="shared" si="501"/>
        <v>131.24119878048779</v>
      </c>
      <c r="DM157" s="2">
        <f t="shared" si="501"/>
        <v>126.38682827260459</v>
      </c>
      <c r="DN157" s="2">
        <f t="shared" si="501"/>
        <v>119.79688744939273</v>
      </c>
      <c r="DO157" s="2">
        <f t="shared" si="501"/>
        <v>123.38907539118067</v>
      </c>
      <c r="DP157" s="2">
        <f t="shared" si="501"/>
        <v>129.05369734019735</v>
      </c>
      <c r="DQ157" s="2">
        <f t="shared" si="501"/>
        <v>122.4256462778568</v>
      </c>
      <c r="DR157" s="2">
        <f t="shared" si="501"/>
        <v>126.47457064959697</v>
      </c>
      <c r="DS157" s="2">
        <f t="shared" si="501"/>
        <v>133.35850403260403</v>
      </c>
      <c r="DT157" s="2">
        <f t="shared" si="501"/>
        <v>129.64985585585586</v>
      </c>
      <c r="DU157" s="2">
        <f t="shared" si="501"/>
        <v>134.14344537815128</v>
      </c>
      <c r="DV157" s="2">
        <f t="shared" si="501"/>
        <v>136.11872320892323</v>
      </c>
      <c r="DW157" s="2">
        <f t="shared" si="501"/>
        <v>134.34736889521102</v>
      </c>
      <c r="DX157" s="2">
        <f t="shared" si="501"/>
        <v>130.60419796111898</v>
      </c>
      <c r="DY157" s="2">
        <f t="shared" si="501"/>
        <v>123.48752807486635</v>
      </c>
      <c r="EA157" s="2">
        <f t="shared" si="440"/>
        <v>90.267611665098798</v>
      </c>
      <c r="EB157" s="2">
        <f t="shared" si="502"/>
        <v>91.476486451484362</v>
      </c>
      <c r="EC157" s="2">
        <f t="shared" si="503"/>
        <v>91.507998561499903</v>
      </c>
      <c r="ED157" s="2">
        <f t="shared" si="504"/>
        <v>90.942380935569304</v>
      </c>
      <c r="EE157" s="2">
        <f t="shared" si="505"/>
        <v>89.848919712959045</v>
      </c>
      <c r="EF157" s="2">
        <f t="shared" si="506"/>
        <v>87.707062386284122</v>
      </c>
      <c r="EG157" s="2">
        <f t="shared" si="507"/>
        <v>89.218273068432666</v>
      </c>
      <c r="EH157" s="2">
        <f t="shared" si="508"/>
        <v>91.303138864241348</v>
      </c>
      <c r="EI157" s="2">
        <f t="shared" si="509"/>
        <v>92.019163445069722</v>
      </c>
      <c r="EJ157" s="2">
        <f t="shared" si="510"/>
        <v>96.271185562256534</v>
      </c>
      <c r="EK157" s="2">
        <f t="shared" si="511"/>
        <v>95.34991607587969</v>
      </c>
      <c r="EL157" s="2">
        <f t="shared" si="512"/>
        <v>95.990461605584642</v>
      </c>
      <c r="EM157" s="2">
        <f t="shared" si="513"/>
        <v>95.14946358647687</v>
      </c>
      <c r="EN157" s="2">
        <f t="shared" si="514"/>
        <v>97.453350187988036</v>
      </c>
      <c r="EO157" s="2">
        <f t="shared" si="515"/>
        <v>99.10847508515964</v>
      </c>
      <c r="EQ157" s="2">
        <f t="shared" si="516"/>
        <v>89.742023469436617</v>
      </c>
      <c r="ER157" s="2">
        <f t="shared" si="517"/>
        <v>91.651171616462818</v>
      </c>
      <c r="ES157" s="2">
        <f t="shared" si="517"/>
        <v>91.816065353266509</v>
      </c>
      <c r="ET157" s="2">
        <f t="shared" si="517"/>
        <v>91.50182487077798</v>
      </c>
      <c r="EU157" s="2">
        <f t="shared" si="517"/>
        <v>90.303961545291941</v>
      </c>
      <c r="EV157" s="2">
        <f t="shared" si="517"/>
        <v>88.636964785768754</v>
      </c>
      <c r="EW157" s="2">
        <f t="shared" si="517"/>
        <v>89.222800999767102</v>
      </c>
      <c r="EX157" s="2">
        <f t="shared" si="517"/>
        <v>92.116094216412961</v>
      </c>
      <c r="EY157" s="2">
        <f t="shared" si="517"/>
        <v>93.514247447276588</v>
      </c>
      <c r="EZ157" s="2">
        <f t="shared" si="517"/>
        <v>95.732619486138276</v>
      </c>
      <c r="FA157" s="2">
        <f t="shared" si="517"/>
        <v>95.664056000498618</v>
      </c>
      <c r="FB157" s="2">
        <f t="shared" si="517"/>
        <v>96.395656988936111</v>
      </c>
      <c r="FC157" s="2">
        <f t="shared" si="517"/>
        <v>95.734987375385728</v>
      </c>
      <c r="FD157" s="2">
        <f t="shared" si="517"/>
        <v>96.8413849791296</v>
      </c>
      <c r="FE157" s="2">
        <f t="shared" si="517"/>
        <v>97.910483826980879</v>
      </c>
      <c r="FG157" s="2">
        <f t="shared" si="518"/>
        <v>0.99974784054455512</v>
      </c>
      <c r="FH157" s="2">
        <f t="shared" si="519"/>
        <v>0.99974130252442817</v>
      </c>
      <c r="FI157" s="2">
        <f t="shared" si="519"/>
        <v>0.99973125010378261</v>
      </c>
      <c r="FJ157" s="2">
        <f t="shared" si="519"/>
        <v>0.99971833262175447</v>
      </c>
      <c r="FK157" s="2">
        <f t="shared" si="519"/>
        <v>0.99971872681823026</v>
      </c>
      <c r="FL157" s="2">
        <f t="shared" si="519"/>
        <v>0.99968335239236195</v>
      </c>
      <c r="FM157" s="2">
        <f t="shared" si="519"/>
        <v>0.99969481837964447</v>
      </c>
      <c r="FN157" s="2">
        <f t="shared" si="519"/>
        <v>0.99970150262881852</v>
      </c>
      <c r="FO157" s="2">
        <f t="shared" si="519"/>
        <v>0.99967501542487058</v>
      </c>
      <c r="FP157" s="2">
        <f t="shared" si="519"/>
        <v>0.99970961335123665</v>
      </c>
      <c r="FQ157" s="2">
        <f t="shared" si="519"/>
        <v>0.99967666607103656</v>
      </c>
      <c r="FR157" s="2">
        <f t="shared" si="519"/>
        <v>0.99968387100481526</v>
      </c>
      <c r="FS157" s="2">
        <f t="shared" si="519"/>
        <v>0.99967255066971905</v>
      </c>
      <c r="FT157" s="2">
        <f t="shared" si="519"/>
        <v>0.9996868609458246</v>
      </c>
      <c r="FU157" s="2">
        <f t="shared" si="519"/>
        <v>0.99964227197790234</v>
      </c>
      <c r="FW157" s="2">
        <f t="shared" si="536"/>
        <v>0.28399803704890569</v>
      </c>
      <c r="FX157" s="2">
        <f t="shared" si="376"/>
        <v>0.36159942150178337</v>
      </c>
      <c r="FY157" s="2">
        <f t="shared" si="377"/>
        <v>0.34539774033722609</v>
      </c>
      <c r="FZ157" s="2">
        <f t="shared" si="378"/>
        <v>0.31208307807926139</v>
      </c>
      <c r="GA157" s="2">
        <f t="shared" si="379"/>
        <v>0.33541072426209545</v>
      </c>
      <c r="GB157" s="2">
        <f t="shared" si="380"/>
        <v>0.33538937064521002</v>
      </c>
      <c r="GC157" s="2">
        <f t="shared" si="381"/>
        <v>0.34022709382163818</v>
      </c>
      <c r="GD157" s="2">
        <f t="shared" si="382"/>
        <v>0.36894466676150423</v>
      </c>
      <c r="GE157" s="2">
        <f t="shared" si="383"/>
        <v>0.36161930987438962</v>
      </c>
      <c r="GF157" s="2">
        <f t="shared" si="384"/>
        <v>0.35532604328021111</v>
      </c>
      <c r="GG157" s="2">
        <f t="shared" si="385"/>
        <v>0.31767323373564293</v>
      </c>
      <c r="GH157" s="2">
        <f t="shared" si="386"/>
        <v>0.30054238913695752</v>
      </c>
      <c r="GI157" s="2">
        <f t="shared" si="387"/>
        <v>0.28133306354533688</v>
      </c>
      <c r="GJ157" s="2">
        <f t="shared" si="388"/>
        <v>0.24756491230129365</v>
      </c>
      <c r="GK157" s="2">
        <f t="shared" si="389"/>
        <v>0.2449548236563113</v>
      </c>
      <c r="GM157" s="86">
        <f t="shared" si="537"/>
        <v>1.3012389829164336E-258</v>
      </c>
      <c r="GN157" s="86">
        <f t="shared" si="390"/>
        <v>2.6493346319533677E-276</v>
      </c>
      <c r="GO157" s="86">
        <f t="shared" si="391"/>
        <v>0</v>
      </c>
      <c r="GP157" s="86">
        <f t="shared" si="392"/>
        <v>0</v>
      </c>
      <c r="GQ157" s="86">
        <f t="shared" si="393"/>
        <v>3.8976201033991335E-288</v>
      </c>
      <c r="GR157" s="86">
        <f t="shared" si="394"/>
        <v>7.9806180946374648E-275</v>
      </c>
      <c r="GS157" s="86">
        <f t="shared" si="395"/>
        <v>6.3162055268848091E-244</v>
      </c>
      <c r="GT157" s="86">
        <f t="shared" si="396"/>
        <v>7.1401275730795312E-197</v>
      </c>
      <c r="GU157" s="86">
        <f t="shared" si="397"/>
        <v>4.6725952661046523E-235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1.5264577021247118E-300</v>
      </c>
      <c r="GZ157" s="86">
        <f t="shared" si="402"/>
        <v>2.8383384217881446E-293</v>
      </c>
      <c r="HA157" s="86">
        <f t="shared" si="403"/>
        <v>3.4324031850805786E-246</v>
      </c>
      <c r="HC157" s="86">
        <f t="shared" si="538"/>
        <v>2.7584475636056715E-148</v>
      </c>
      <c r="HD157" s="86">
        <f t="shared" si="404"/>
        <v>3.0236249260702774E-162</v>
      </c>
      <c r="HE157" s="86">
        <f t="shared" si="405"/>
        <v>1.1054449248547178E-193</v>
      </c>
      <c r="HF157" s="86">
        <f t="shared" si="406"/>
        <v>3.6178848257952003E-237</v>
      </c>
      <c r="HG157" s="86">
        <f t="shared" si="407"/>
        <v>6.5950567095284997E-212</v>
      </c>
      <c r="HH157" s="86">
        <f t="shared" si="408"/>
        <v>4.8642598683608295E-271</v>
      </c>
      <c r="HI157" s="86">
        <f t="shared" si="409"/>
        <v>0</v>
      </c>
      <c r="HJ157" s="86">
        <f t="shared" si="410"/>
        <v>5.857870534355077E-286</v>
      </c>
      <c r="HK157" s="86">
        <f t="shared" si="411"/>
        <v>2.7734892880939208E-189</v>
      </c>
      <c r="HL157" s="86">
        <f t="shared" si="412"/>
        <v>5.4713016286735437E-204</v>
      </c>
      <c r="HM157" s="86">
        <f t="shared" si="413"/>
        <v>1.5351545564175122E-233</v>
      </c>
      <c r="HN157" s="86">
        <f t="shared" si="414"/>
        <v>3.7640779277403578E-129</v>
      </c>
      <c r="HO157" s="86">
        <f t="shared" si="415"/>
        <v>1.2145783333559638E-142</v>
      </c>
      <c r="HP157" s="86">
        <f t="shared" si="416"/>
        <v>3.7217966794559304E-190</v>
      </c>
      <c r="HQ157" s="86">
        <f t="shared" si="417"/>
        <v>2.2857445523900274E-134</v>
      </c>
      <c r="HS157" s="86">
        <f t="shared" si="539"/>
        <v>4.2443144256888894E-3</v>
      </c>
      <c r="HT157" s="86">
        <f t="shared" si="418"/>
        <v>3.4020409865081032E-4</v>
      </c>
      <c r="HU157" s="86">
        <f t="shared" si="419"/>
        <v>1.9108722211474364E-4</v>
      </c>
      <c r="HV157" s="86">
        <f t="shared" si="420"/>
        <v>8.2188722603275489E-4</v>
      </c>
      <c r="HW157" s="86">
        <f t="shared" si="421"/>
        <v>2.7675165526120938E-4</v>
      </c>
      <c r="HX157" s="86">
        <f t="shared" si="422"/>
        <v>2.2207841889910021E-4</v>
      </c>
      <c r="HY157" s="86">
        <f t="shared" si="423"/>
        <v>1.7944233096309011E-4</v>
      </c>
      <c r="HZ157" s="86">
        <f t="shared" si="424"/>
        <v>1.8716151377188415E-4</v>
      </c>
      <c r="IA157" s="86">
        <f t="shared" si="425"/>
        <v>1.5170703515835637E-4</v>
      </c>
      <c r="IB157" s="86">
        <f t="shared" si="426"/>
        <v>2.8500044273439883E-4</v>
      </c>
      <c r="IC157" s="86">
        <f t="shared" si="427"/>
        <v>1.4445287054998314E-4</v>
      </c>
      <c r="ID157" s="86">
        <f t="shared" si="428"/>
        <v>1.5553304545360665E-3</v>
      </c>
      <c r="IE157" s="86">
        <f t="shared" si="429"/>
        <v>1.3675391438066585E-3</v>
      </c>
      <c r="IF157" s="86">
        <f t="shared" si="430"/>
        <v>9.1769975777007914E-7</v>
      </c>
      <c r="IG157" s="86">
        <f t="shared" si="431"/>
        <v>3.2063978478587663E-6</v>
      </c>
      <c r="II157" s="86">
        <f t="shared" si="540"/>
        <v>6.3362890655390995E-3</v>
      </c>
      <c r="IJ157" s="86">
        <f t="shared" si="541"/>
        <v>7.8981400722743733E-2</v>
      </c>
      <c r="IK157" s="86">
        <f t="shared" si="542"/>
        <v>3.0867631457324667E-2</v>
      </c>
      <c r="IL157" s="86">
        <f t="shared" si="543"/>
        <v>9.1780473111182769E-3</v>
      </c>
      <c r="IM157" s="86">
        <f t="shared" si="544"/>
        <v>2.0593792054975097E-2</v>
      </c>
      <c r="IN157" s="86">
        <f t="shared" si="545"/>
        <v>1.9790070390666027E-2</v>
      </c>
      <c r="IO157" s="86">
        <f t="shared" si="546"/>
        <v>2.3977774932315222E-2</v>
      </c>
      <c r="IP157" s="86">
        <f t="shared" si="547"/>
        <v>6.6990674832128491E-2</v>
      </c>
      <c r="IQ157" s="86">
        <f t="shared" si="548"/>
        <v>4.9643630350110983E-2</v>
      </c>
      <c r="IR157" s="86">
        <f t="shared" si="549"/>
        <v>4.8176227368932151E-2</v>
      </c>
      <c r="IS157" s="86">
        <f t="shared" si="550"/>
        <v>7.228352242633268E-3</v>
      </c>
      <c r="IT157" s="86">
        <f t="shared" si="551"/>
        <v>8.4448969206732984E-3</v>
      </c>
      <c r="IU157" s="86">
        <f t="shared" si="552"/>
        <v>1.891221881163569E-3</v>
      </c>
      <c r="IV157" s="86">
        <f t="shared" si="553"/>
        <v>2.3499540388833137E-3</v>
      </c>
      <c r="IW157" s="86">
        <f t="shared" si="554"/>
        <v>5.1546333100647044E-3</v>
      </c>
      <c r="IY157" s="86">
        <f t="shared" si="555"/>
        <v>1.058060349122799E-2</v>
      </c>
      <c r="IZ157" s="86">
        <f t="shared" si="556"/>
        <v>7.932160482139454E-2</v>
      </c>
      <c r="JA157" s="86">
        <f t="shared" si="557"/>
        <v>3.105871867943941E-2</v>
      </c>
      <c r="JB157" s="86">
        <f t="shared" si="558"/>
        <v>9.9999345371510322E-3</v>
      </c>
      <c r="JC157" s="86">
        <f t="shared" si="559"/>
        <v>2.0870543710236306E-2</v>
      </c>
      <c r="JD157" s="86">
        <f t="shared" si="560"/>
        <v>2.0012148809565127E-2</v>
      </c>
      <c r="JE157" s="86">
        <f t="shared" si="561"/>
        <v>2.4157217263278311E-2</v>
      </c>
      <c r="JF157" s="86">
        <f t="shared" si="562"/>
        <v>6.7177836345900369E-2</v>
      </c>
      <c r="JG157" s="86">
        <f t="shared" si="563"/>
        <v>4.9795337385269339E-2</v>
      </c>
      <c r="JH157" s="86">
        <f t="shared" si="564"/>
        <v>4.8461227811666549E-2</v>
      </c>
      <c r="JI157" s="86">
        <f t="shared" si="565"/>
        <v>7.3728051131832515E-3</v>
      </c>
      <c r="JJ157" s="86">
        <f t="shared" si="566"/>
        <v>1.0000227375209364E-2</v>
      </c>
      <c r="JK157" s="86">
        <f t="shared" si="567"/>
        <v>3.2587610249702275E-3</v>
      </c>
      <c r="JL157" s="86">
        <f t="shared" si="568"/>
        <v>2.3508717386410837E-3</v>
      </c>
      <c r="JM157" s="86">
        <f t="shared" si="569"/>
        <v>5.1578397079125628E-3</v>
      </c>
    </row>
    <row r="158" spans="2:273" x14ac:dyDescent="0.25">
      <c r="B158" s="2">
        <v>131</v>
      </c>
      <c r="C158" s="37">
        <v>88.397000000000006</v>
      </c>
      <c r="D158" s="37">
        <v>92.07</v>
      </c>
      <c r="E158" s="37">
        <v>92.772000000000006</v>
      </c>
      <c r="F158" s="37">
        <v>90.736999999999995</v>
      </c>
      <c r="G158" s="37">
        <v>89.718999999999994</v>
      </c>
      <c r="H158" s="37">
        <v>87.632000000000005</v>
      </c>
      <c r="I158" s="37">
        <v>90.841999999999999</v>
      </c>
      <c r="J158" s="37">
        <v>94.474000000000004</v>
      </c>
      <c r="K158" s="37">
        <v>96.438999999999993</v>
      </c>
      <c r="L158" s="37">
        <v>98.316000000000003</v>
      </c>
      <c r="M158" s="37">
        <v>94.947000000000003</v>
      </c>
      <c r="N158" s="37">
        <v>93.701999999999998</v>
      </c>
      <c r="O158" s="37">
        <v>93.332999999999998</v>
      </c>
      <c r="P158" s="37">
        <v>99.933000000000007</v>
      </c>
      <c r="Q158" s="37">
        <v>101.033</v>
      </c>
      <c r="S158" s="4">
        <f t="shared" si="441"/>
        <v>89.97052316628961</v>
      </c>
      <c r="T158" s="4">
        <f t="shared" si="442"/>
        <v>92.266880261875741</v>
      </c>
      <c r="U158" s="4">
        <f t="shared" si="443"/>
        <v>92.187997821507409</v>
      </c>
      <c r="V158" s="4">
        <f t="shared" si="444"/>
        <v>91.558574308159933</v>
      </c>
      <c r="W158" s="4">
        <f t="shared" si="445"/>
        <v>91.202178503719509</v>
      </c>
      <c r="X158" s="4">
        <f t="shared" si="446"/>
        <v>89.401796310367629</v>
      </c>
      <c r="Y158" s="4">
        <f t="shared" si="447"/>
        <v>90.947258786913679</v>
      </c>
      <c r="Z158" s="4">
        <f t="shared" si="448"/>
        <v>95.279906123696747</v>
      </c>
      <c r="AA158" s="4">
        <f t="shared" si="449"/>
        <v>96.172584458947</v>
      </c>
      <c r="AB158" s="4">
        <f t="shared" si="450"/>
        <v>99.171390682073181</v>
      </c>
      <c r="AC158" s="4">
        <f t="shared" si="451"/>
        <v>96.534036689789914</v>
      </c>
      <c r="AD158" s="4">
        <f t="shared" si="452"/>
        <v>97.266010920783643</v>
      </c>
      <c r="AE158" s="4">
        <f t="shared" si="453"/>
        <v>95.698195653868027</v>
      </c>
      <c r="AF158" s="4">
        <f t="shared" si="454"/>
        <v>98.034584369709165</v>
      </c>
      <c r="AG158" s="4">
        <f t="shared" si="455"/>
        <v>101.83535525906422</v>
      </c>
      <c r="AI158" s="4">
        <f t="shared" si="456"/>
        <v>-1.5735231662896041</v>
      </c>
      <c r="AJ158" s="4">
        <f t="shared" si="457"/>
        <v>-0.19688026187574792</v>
      </c>
      <c r="AK158" s="4">
        <f t="shared" si="458"/>
        <v>0.58400217849259661</v>
      </c>
      <c r="AL158" s="4">
        <f t="shared" si="459"/>
        <v>-0.82157430815993848</v>
      </c>
      <c r="AM158" s="4">
        <f t="shared" si="460"/>
        <v>-1.4831785037195147</v>
      </c>
      <c r="AN158" s="4">
        <f t="shared" si="461"/>
        <v>-1.7697963103676244</v>
      </c>
      <c r="AO158" s="4">
        <f t="shared" si="462"/>
        <v>-0.10525878691368007</v>
      </c>
      <c r="AP158" s="4">
        <f t="shared" si="463"/>
        <v>-0.80590612369674375</v>
      </c>
      <c r="AQ158" s="4">
        <f t="shared" si="464"/>
        <v>0.26641554105299292</v>
      </c>
      <c r="AR158" s="4">
        <f t="shared" si="465"/>
        <v>-0.85539068207317825</v>
      </c>
      <c r="AS158" s="4">
        <f t="shared" si="466"/>
        <v>-1.5870366897899117</v>
      </c>
      <c r="AT158" s="4">
        <f t="shared" si="467"/>
        <v>-3.5640109207836446</v>
      </c>
      <c r="AU158" s="4">
        <f t="shared" si="468"/>
        <v>-2.3651956538680281</v>
      </c>
      <c r="AV158" s="4">
        <f t="shared" si="469"/>
        <v>1.8984156302908417</v>
      </c>
      <c r="AW158" s="4">
        <f t="shared" si="469"/>
        <v>-0.80235525906421401</v>
      </c>
      <c r="AY158" s="2">
        <f t="shared" si="520"/>
        <v>89.97052316628961</v>
      </c>
      <c r="AZ158" s="2">
        <f t="shared" si="359"/>
        <v>91.410853684725154</v>
      </c>
      <c r="BA158" s="2">
        <f t="shared" si="360"/>
        <v>91.484386829951688</v>
      </c>
      <c r="BB158" s="2">
        <f t="shared" si="361"/>
        <v>91.004786982596528</v>
      </c>
      <c r="BC158" s="2">
        <f t="shared" si="362"/>
        <v>89.885070622818233</v>
      </c>
      <c r="BD158" s="2">
        <f t="shared" si="363"/>
        <v>87.918801986694405</v>
      </c>
      <c r="BE158" s="2">
        <f t="shared" si="364"/>
        <v>89.119640045403173</v>
      </c>
      <c r="BF158" s="2">
        <f t="shared" si="365"/>
        <v>91.468031796438055</v>
      </c>
      <c r="BG158" s="2">
        <f t="shared" si="366"/>
        <v>92.420215985855506</v>
      </c>
      <c r="BH158" s="2">
        <f t="shared" si="367"/>
        <v>95.933946836943576</v>
      </c>
      <c r="BI158" s="2">
        <f t="shared" si="368"/>
        <v>95.333100568144459</v>
      </c>
      <c r="BJ158" s="2">
        <f t="shared" si="369"/>
        <v>96.004725271154882</v>
      </c>
      <c r="BK158" s="2">
        <f t="shared" si="370"/>
        <v>95.204920044694148</v>
      </c>
      <c r="BL158" s="2">
        <f t="shared" si="371"/>
        <v>97.174080528694475</v>
      </c>
      <c r="BM158" s="2">
        <f t="shared" si="372"/>
        <v>98.635894005898805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>
        <f t="shared" si="533"/>
        <v>93.332999999999998</v>
      </c>
      <c r="CR158" s="2">
        <f t="shared" si="534"/>
        <v>99.933000000000007</v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>
        <f t="shared" si="497"/>
        <v>93.332999999999998</v>
      </c>
      <c r="DH158" s="2">
        <f t="shared" si="498"/>
        <v>99.933000000000007</v>
      </c>
      <c r="DI158" s="2" t="str">
        <f t="shared" si="499"/>
        <v/>
      </c>
      <c r="DK158" s="2">
        <f t="shared" si="500"/>
        <v>122.24537035647279</v>
      </c>
      <c r="DL158" s="2">
        <f t="shared" si="501"/>
        <v>131.44886257035645</v>
      </c>
      <c r="DM158" s="2">
        <f t="shared" si="501"/>
        <v>126.54329082321188</v>
      </c>
      <c r="DN158" s="2">
        <f t="shared" si="501"/>
        <v>119.89967611336033</v>
      </c>
      <c r="DO158" s="2">
        <f t="shared" si="501"/>
        <v>123.51804480796588</v>
      </c>
      <c r="DP158" s="2">
        <f t="shared" si="501"/>
        <v>129.25320763620766</v>
      </c>
      <c r="DQ158" s="2">
        <f t="shared" si="501"/>
        <v>122.56592460881933</v>
      </c>
      <c r="DR158" s="2">
        <f t="shared" si="501"/>
        <v>126.62347368421054</v>
      </c>
      <c r="DS158" s="2">
        <f t="shared" si="501"/>
        <v>133.55851960531962</v>
      </c>
      <c r="DT158" s="2">
        <f t="shared" si="501"/>
        <v>129.79448648648648</v>
      </c>
      <c r="DU158" s="2">
        <f t="shared" si="501"/>
        <v>134.33778431372551</v>
      </c>
      <c r="DV158" s="2">
        <f t="shared" si="501"/>
        <v>136.34480094380098</v>
      </c>
      <c r="DW158" s="2">
        <f t="shared" si="501"/>
        <v>134.5670322427691</v>
      </c>
      <c r="DX158" s="2">
        <f t="shared" si="501"/>
        <v>130.7833897581792</v>
      </c>
      <c r="DY158" s="2">
        <f t="shared" si="501"/>
        <v>123.59591978609629</v>
      </c>
      <c r="EA158" s="2">
        <f t="shared" si="440"/>
        <v>90.126857290686758</v>
      </c>
      <c r="EB158" s="2">
        <f t="shared" si="502"/>
        <v>91.332626768280534</v>
      </c>
      <c r="EC158" s="2">
        <f t="shared" si="503"/>
        <v>91.359586116049769</v>
      </c>
      <c r="ED158" s="2">
        <f t="shared" si="504"/>
        <v>90.805995441114405</v>
      </c>
      <c r="EE158" s="2">
        <f t="shared" si="505"/>
        <v>89.709575171725689</v>
      </c>
      <c r="EF158" s="2">
        <f t="shared" si="506"/>
        <v>87.566033799860037</v>
      </c>
      <c r="EG158" s="2">
        <f t="shared" si="507"/>
        <v>89.10861335540838</v>
      </c>
      <c r="EH158" s="2">
        <f t="shared" si="508"/>
        <v>91.132033717834958</v>
      </c>
      <c r="EI158" s="2">
        <f t="shared" si="509"/>
        <v>91.818904086126736</v>
      </c>
      <c r="EJ158" s="2">
        <f t="shared" si="510"/>
        <v>96.133399483066157</v>
      </c>
      <c r="EK158" s="2">
        <f t="shared" si="511"/>
        <v>95.21219329254474</v>
      </c>
      <c r="EL158" s="2">
        <f t="shared" si="512"/>
        <v>95.859492817827899</v>
      </c>
      <c r="EM158" s="2">
        <f t="shared" si="513"/>
        <v>95.01174969108564</v>
      </c>
      <c r="EN158" s="2">
        <f t="shared" si="514"/>
        <v>97.33208148558758</v>
      </c>
      <c r="EO158" s="2">
        <f t="shared" si="515"/>
        <v>98.951467808157261</v>
      </c>
      <c r="EQ158" s="2">
        <f t="shared" si="516"/>
        <v>89.586690939155304</v>
      </c>
      <c r="ER158" s="2">
        <f t="shared" si="517"/>
        <v>91.512105389778043</v>
      </c>
      <c r="ES158" s="2">
        <f t="shared" si="517"/>
        <v>91.676569486279419</v>
      </c>
      <c r="ET158" s="2">
        <f t="shared" si="517"/>
        <v>91.381923343369948</v>
      </c>
      <c r="EU158" s="2">
        <f t="shared" si="517"/>
        <v>90.177858713990332</v>
      </c>
      <c r="EV158" s="2">
        <f t="shared" si="517"/>
        <v>88.52254543471588</v>
      </c>
      <c r="EW158" s="2">
        <f t="shared" si="517"/>
        <v>89.113359543074523</v>
      </c>
      <c r="EX158" s="2">
        <f t="shared" si="517"/>
        <v>91.967432033845313</v>
      </c>
      <c r="EY158" s="2">
        <f t="shared" si="517"/>
        <v>93.356043354974929</v>
      </c>
      <c r="EZ158" s="2">
        <f t="shared" si="517"/>
        <v>95.58025109773682</v>
      </c>
      <c r="FA158" s="2">
        <f t="shared" si="517"/>
        <v>95.535806275038652</v>
      </c>
      <c r="FB158" s="2">
        <f t="shared" si="517"/>
        <v>96.276538134959267</v>
      </c>
      <c r="FC158" s="2">
        <f t="shared" si="517"/>
        <v>95.615621892060304</v>
      </c>
      <c r="FD158" s="2">
        <f t="shared" si="517"/>
        <v>96.70008029083003</v>
      </c>
      <c r="FE158" s="2">
        <f t="shared" si="517"/>
        <v>97.718118846658427</v>
      </c>
      <c r="FG158" s="2">
        <f t="shared" si="518"/>
        <v>0.99977002274081395</v>
      </c>
      <c r="FH158" s="2">
        <f t="shared" si="519"/>
        <v>0.99976405972755666</v>
      </c>
      <c r="FI158" s="2">
        <f t="shared" si="519"/>
        <v>0.99975489138547147</v>
      </c>
      <c r="FJ158" s="2">
        <f t="shared" si="519"/>
        <v>0.99974310993126692</v>
      </c>
      <c r="FK158" s="2">
        <f t="shared" si="519"/>
        <v>0.99974346946053383</v>
      </c>
      <c r="FL158" s="2">
        <f t="shared" si="519"/>
        <v>0.99971120590332474</v>
      </c>
      <c r="FM158" s="2">
        <f t="shared" si="519"/>
        <v>0.99972166358018622</v>
      </c>
      <c r="FN158" s="2">
        <f t="shared" si="519"/>
        <v>0.99972776001170705</v>
      </c>
      <c r="FO158" s="2">
        <f t="shared" si="519"/>
        <v>0.99970360206932407</v>
      </c>
      <c r="FP158" s="2">
        <f t="shared" si="519"/>
        <v>0.99973515746176433</v>
      </c>
      <c r="FQ158" s="2">
        <f t="shared" si="519"/>
        <v>0.99970510756239905</v>
      </c>
      <c r="FR158" s="2">
        <f t="shared" si="519"/>
        <v>0.99971167890983903</v>
      </c>
      <c r="FS158" s="2">
        <f t="shared" si="519"/>
        <v>0.99970135405685956</v>
      </c>
      <c r="FT158" s="2">
        <f t="shared" si="519"/>
        <v>0.99971440591943761</v>
      </c>
      <c r="FU158" s="2">
        <f t="shared" si="519"/>
        <v>0.99967373789681813</v>
      </c>
      <c r="FW158" s="2">
        <f t="shared" si="536"/>
        <v>0.30309302224578627</v>
      </c>
      <c r="FX158" s="2">
        <f t="shared" si="376"/>
        <v>0.3831201747948853</v>
      </c>
      <c r="FY158" s="2">
        <f t="shared" si="377"/>
        <v>0.36650782248605746</v>
      </c>
      <c r="FZ158" s="2">
        <f t="shared" si="378"/>
        <v>0.33219030212854228</v>
      </c>
      <c r="GA158" s="2">
        <f t="shared" si="379"/>
        <v>0.35624259894225579</v>
      </c>
      <c r="GB158" s="2">
        <f t="shared" si="380"/>
        <v>0.356220629950523</v>
      </c>
      <c r="GC158" s="2">
        <f t="shared" si="381"/>
        <v>0.36119552881663858</v>
      </c>
      <c r="GD158" s="2">
        <f t="shared" si="382"/>
        <v>0.3906350816705555</v>
      </c>
      <c r="GE158" s="2">
        <f t="shared" si="383"/>
        <v>0.38314053644792967</v>
      </c>
      <c r="GF158" s="2">
        <f t="shared" si="384"/>
        <v>0.37669373963783104</v>
      </c>
      <c r="GG158" s="2">
        <f t="shared" si="385"/>
        <v>0.33796368071531951</v>
      </c>
      <c r="GH158" s="2">
        <f t="shared" si="386"/>
        <v>0.32025221160929007</v>
      </c>
      <c r="GI158" s="2">
        <f t="shared" si="387"/>
        <v>0.30032402328171437</v>
      </c>
      <c r="GJ158" s="2">
        <f t="shared" si="388"/>
        <v>0.26511730343660855</v>
      </c>
      <c r="GK158" s="2">
        <f t="shared" si="389"/>
        <v>0.26238669111073842</v>
      </c>
      <c r="GM158" s="86">
        <f t="shared" si="537"/>
        <v>5.0121237778481231E-266</v>
      </c>
      <c r="GN158" s="86">
        <f t="shared" si="390"/>
        <v>4.1573879351803467E-284</v>
      </c>
      <c r="GO158" s="86">
        <f t="shared" si="391"/>
        <v>0</v>
      </c>
      <c r="GP158" s="86">
        <f t="shared" si="392"/>
        <v>0</v>
      </c>
      <c r="GQ158" s="86">
        <f t="shared" si="393"/>
        <v>3.4927935329241763E-296</v>
      </c>
      <c r="GR158" s="86">
        <f t="shared" si="394"/>
        <v>1.5601152073476996E-282</v>
      </c>
      <c r="GS158" s="86">
        <f t="shared" si="395"/>
        <v>8.0453357717504581E-251</v>
      </c>
      <c r="GT158" s="86">
        <f t="shared" si="396"/>
        <v>2.1389123512917153E-202</v>
      </c>
      <c r="GU158" s="86">
        <f t="shared" si="397"/>
        <v>1.0981722718445746E-241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0</v>
      </c>
      <c r="GZ158" s="86">
        <f t="shared" si="402"/>
        <v>1.3348573628525434E-301</v>
      </c>
      <c r="HA158" s="86">
        <f t="shared" si="403"/>
        <v>4.0917874865683282E-253</v>
      </c>
      <c r="HC158" s="86">
        <f t="shared" si="538"/>
        <v>3.4421438089563942E-154</v>
      </c>
      <c r="HD158" s="86">
        <f t="shared" si="404"/>
        <v>1.230083862421037E-168</v>
      </c>
      <c r="HE158" s="86">
        <f t="shared" si="405"/>
        <v>3.3823169555118451E-201</v>
      </c>
      <c r="HF158" s="86">
        <f t="shared" si="406"/>
        <v>1.477523090341532E-246</v>
      </c>
      <c r="HG158" s="86">
        <f t="shared" si="407"/>
        <v>4.9175005168652043E-220</v>
      </c>
      <c r="HH158" s="86">
        <f t="shared" si="408"/>
        <v>1.6963271794351774E-281</v>
      </c>
      <c r="HI158" s="86">
        <f t="shared" si="409"/>
        <v>0</v>
      </c>
      <c r="HJ158" s="86">
        <f t="shared" si="410"/>
        <v>6.9573237017560515E-297</v>
      </c>
      <c r="HK158" s="86">
        <f t="shared" si="411"/>
        <v>1.5734733487855134E-196</v>
      </c>
      <c r="HL158" s="86">
        <f t="shared" si="412"/>
        <v>8.8362597566886792E-212</v>
      </c>
      <c r="HM158" s="86">
        <f t="shared" si="413"/>
        <v>1.5514461646926418E-242</v>
      </c>
      <c r="HN158" s="86">
        <f t="shared" si="414"/>
        <v>3.2535503082428109E-134</v>
      </c>
      <c r="HO158" s="86">
        <f t="shared" si="415"/>
        <v>2.4641504608027736E-148</v>
      </c>
      <c r="HP158" s="86">
        <f t="shared" si="416"/>
        <v>8.6803386149673299E-198</v>
      </c>
      <c r="HQ158" s="86">
        <f t="shared" si="417"/>
        <v>1.2224605607906807E-139</v>
      </c>
      <c r="HS158" s="86">
        <f t="shared" si="539"/>
        <v>2.4388271491172383E-3</v>
      </c>
      <c r="HT158" s="86">
        <f t="shared" si="418"/>
        <v>1.7557519286755393E-4</v>
      </c>
      <c r="HU158" s="86">
        <f t="shared" si="419"/>
        <v>8.7672231771233902E-5</v>
      </c>
      <c r="HV158" s="86">
        <f t="shared" si="420"/>
        <v>4.06024292671399E-4</v>
      </c>
      <c r="HW158" s="86">
        <f t="shared" si="421"/>
        <v>1.2806983432305877E-4</v>
      </c>
      <c r="HX158" s="86">
        <f t="shared" si="422"/>
        <v>1.0114246927920995E-4</v>
      </c>
      <c r="HY158" s="86">
        <f t="shared" si="423"/>
        <v>8.111307237951252E-5</v>
      </c>
      <c r="HZ158" s="86">
        <f t="shared" si="424"/>
        <v>8.6955918999191901E-5</v>
      </c>
      <c r="IA158" s="86">
        <f t="shared" si="425"/>
        <v>6.8414860672341514E-5</v>
      </c>
      <c r="IB158" s="86">
        <f t="shared" si="426"/>
        <v>1.3642497900894456E-4</v>
      </c>
      <c r="IC158" s="86">
        <f t="shared" si="427"/>
        <v>6.2215404071323669E-5</v>
      </c>
      <c r="ID158" s="86">
        <f t="shared" si="428"/>
        <v>8.2344965533128877E-4</v>
      </c>
      <c r="IE158" s="86">
        <f t="shared" si="429"/>
        <v>6.862767804241283E-4</v>
      </c>
      <c r="IF158" s="86">
        <f t="shared" si="430"/>
        <v>1.4270127640408225E-7</v>
      </c>
      <c r="IG158" s="86">
        <f t="shared" si="431"/>
        <v>5.6114709678476149E-7</v>
      </c>
      <c r="II158" s="86">
        <f t="shared" si="540"/>
        <v>1.3306982876750854E-2</v>
      </c>
      <c r="IJ158" s="86">
        <f t="shared" si="541"/>
        <v>0.12541279134958885</v>
      </c>
      <c r="IK158" s="86">
        <f t="shared" si="542"/>
        <v>5.9023964303266001E-2</v>
      </c>
      <c r="IL158" s="86">
        <f t="shared" si="543"/>
        <v>2.0089455783065945E-2</v>
      </c>
      <c r="IM158" s="86">
        <f t="shared" si="544"/>
        <v>4.1663248608096837E-2</v>
      </c>
      <c r="IN158" s="86">
        <f t="shared" si="545"/>
        <v>4.0414254910830588E-2</v>
      </c>
      <c r="IO158" s="86">
        <f t="shared" si="546"/>
        <v>4.7748648777925742E-2</v>
      </c>
      <c r="IP158" s="86">
        <f t="shared" si="547"/>
        <v>0.11441546714282738</v>
      </c>
      <c r="IQ158" s="86">
        <f t="shared" si="548"/>
        <v>8.9605987513444493E-2</v>
      </c>
      <c r="IR158" s="86">
        <f t="shared" si="549"/>
        <v>8.5471283160499276E-2</v>
      </c>
      <c r="IS158" s="86">
        <f t="shared" si="550"/>
        <v>1.708292873298185E-2</v>
      </c>
      <c r="IT158" s="86">
        <f t="shared" si="551"/>
        <v>1.7913719060718338E-2</v>
      </c>
      <c r="IU158" s="86">
        <f t="shared" si="552"/>
        <v>4.8849887057063586E-3</v>
      </c>
      <c r="IV158" s="86">
        <f t="shared" si="553"/>
        <v>5.1301137206540819E-3</v>
      </c>
      <c r="IW158" s="86">
        <f t="shared" si="554"/>
        <v>1.0000173183570403E-2</v>
      </c>
      <c r="IY158" s="86">
        <f t="shared" si="555"/>
        <v>1.5745810025868091E-2</v>
      </c>
      <c r="IZ158" s="86">
        <f t="shared" si="556"/>
        <v>0.12558836654245642</v>
      </c>
      <c r="JA158" s="86">
        <f t="shared" si="557"/>
        <v>5.9111636535037232E-2</v>
      </c>
      <c r="JB158" s="86">
        <f t="shared" si="558"/>
        <v>2.0495480075737343E-2</v>
      </c>
      <c r="JC158" s="86">
        <f t="shared" si="559"/>
        <v>4.1791318442419893E-2</v>
      </c>
      <c r="JD158" s="86">
        <f t="shared" si="560"/>
        <v>4.0515397380109799E-2</v>
      </c>
      <c r="JE158" s="86">
        <f t="shared" si="561"/>
        <v>4.7829761850305255E-2</v>
      </c>
      <c r="JF158" s="86">
        <f t="shared" si="562"/>
        <v>0.11450242306182658</v>
      </c>
      <c r="JG158" s="86">
        <f t="shared" si="563"/>
        <v>8.9674402374116835E-2</v>
      </c>
      <c r="JH158" s="86">
        <f t="shared" si="564"/>
        <v>8.5607708139508215E-2</v>
      </c>
      <c r="JI158" s="86">
        <f t="shared" si="565"/>
        <v>1.7145144137053172E-2</v>
      </c>
      <c r="JJ158" s="86">
        <f t="shared" si="566"/>
        <v>1.8737168716049628E-2</v>
      </c>
      <c r="JK158" s="86">
        <f t="shared" si="567"/>
        <v>5.5712654861304872E-3</v>
      </c>
      <c r="JL158" s="86">
        <f t="shared" si="568"/>
        <v>5.1302564219304859E-3</v>
      </c>
      <c r="JM158" s="86">
        <f t="shared" si="569"/>
        <v>1.0000734330667187E-2</v>
      </c>
    </row>
    <row r="159" spans="2:273" x14ac:dyDescent="0.25">
      <c r="B159" s="2">
        <v>132</v>
      </c>
      <c r="C159" s="37">
        <v>86.126999999999995</v>
      </c>
      <c r="D159" s="37">
        <v>91.245999999999995</v>
      </c>
      <c r="E159" s="37">
        <v>91.561000000000007</v>
      </c>
      <c r="F159" s="37">
        <v>91.632000000000005</v>
      </c>
      <c r="G159" s="37">
        <v>91.316000000000003</v>
      </c>
      <c r="H159" s="37">
        <v>90.596000000000004</v>
      </c>
      <c r="I159" s="37">
        <v>91.667000000000002</v>
      </c>
      <c r="J159" s="37">
        <v>95.825000000000003</v>
      </c>
      <c r="K159" s="37">
        <v>98.281000000000006</v>
      </c>
      <c r="L159" s="37">
        <v>99.491</v>
      </c>
      <c r="M159" s="37">
        <v>97.192999999999998</v>
      </c>
      <c r="N159" s="37">
        <v>96.210999999999999</v>
      </c>
      <c r="O159" s="37">
        <v>96.421000000000006</v>
      </c>
      <c r="P159" s="37">
        <v>99.1</v>
      </c>
      <c r="Q159" s="37">
        <v>104.783</v>
      </c>
      <c r="S159" s="4">
        <f t="shared" si="441"/>
        <v>89.813780597043262</v>
      </c>
      <c r="T159" s="4">
        <f t="shared" si="442"/>
        <v>92.392888758634385</v>
      </c>
      <c r="U159" s="4">
        <f t="shared" si="443"/>
        <v>92.433756806167906</v>
      </c>
      <c r="V159" s="4">
        <f t="shared" si="444"/>
        <v>91.883624691906306</v>
      </c>
      <c r="W159" s="4">
        <f t="shared" si="445"/>
        <v>91.921103345299741</v>
      </c>
      <c r="X159" s="4">
        <f t="shared" si="446"/>
        <v>90.259450969637356</v>
      </c>
      <c r="Y159" s="4">
        <f t="shared" si="447"/>
        <v>91.950785873590561</v>
      </c>
      <c r="Z159" s="4">
        <f t="shared" si="448"/>
        <v>96.539513681411108</v>
      </c>
      <c r="AA159" s="4">
        <f t="shared" si="449"/>
        <v>97.685778765492685</v>
      </c>
      <c r="AB159" s="4">
        <f t="shared" si="450"/>
        <v>100.43144215160251</v>
      </c>
      <c r="AC159" s="4">
        <f t="shared" si="451"/>
        <v>97.500138533673393</v>
      </c>
      <c r="AD159" s="4">
        <f t="shared" si="452"/>
        <v>98.124483909306448</v>
      </c>
      <c r="AE159" s="4">
        <f t="shared" si="453"/>
        <v>96.143666111863567</v>
      </c>
      <c r="AF159" s="4">
        <f t="shared" si="454"/>
        <v>98.668482319287236</v>
      </c>
      <c r="AG159" s="4">
        <f t="shared" si="455"/>
        <v>103.91723675513343</v>
      </c>
      <c r="AI159" s="4">
        <f t="shared" si="456"/>
        <v>-3.686780597043267</v>
      </c>
      <c r="AJ159" s="4">
        <f t="shared" si="457"/>
        <v>-1.1468887586343897</v>
      </c>
      <c r="AK159" s="4">
        <f t="shared" si="458"/>
        <v>-0.87275680616789941</v>
      </c>
      <c r="AL159" s="4">
        <f t="shared" si="459"/>
        <v>-0.25162469190630077</v>
      </c>
      <c r="AM159" s="4">
        <f t="shared" si="460"/>
        <v>-0.60510334529973875</v>
      </c>
      <c r="AN159" s="4">
        <f t="shared" si="461"/>
        <v>0.33654903036264727</v>
      </c>
      <c r="AO159" s="4">
        <f t="shared" si="462"/>
        <v>-0.28378587359055985</v>
      </c>
      <c r="AP159" s="4">
        <f t="shared" si="463"/>
        <v>-0.71451368141110549</v>
      </c>
      <c r="AQ159" s="4">
        <f t="shared" si="464"/>
        <v>0.59522123450732067</v>
      </c>
      <c r="AR159" s="4">
        <f t="shared" si="465"/>
        <v>-0.94044215160251099</v>
      </c>
      <c r="AS159" s="4">
        <f t="shared" si="466"/>
        <v>-0.30713853367339539</v>
      </c>
      <c r="AT159" s="4">
        <f t="shared" si="467"/>
        <v>-1.91348390930645</v>
      </c>
      <c r="AU159" s="4">
        <f t="shared" si="468"/>
        <v>0.27733388813643955</v>
      </c>
      <c r="AV159" s="4">
        <f t="shared" si="469"/>
        <v>0.43151768071275853</v>
      </c>
      <c r="AW159" s="4">
        <f t="shared" si="469"/>
        <v>0.86576324486657086</v>
      </c>
      <c r="AY159" s="2">
        <f t="shared" si="520"/>
        <v>89.813780597043262</v>
      </c>
      <c r="AZ159" s="2">
        <f t="shared" si="359"/>
        <v>91.272125395146901</v>
      </c>
      <c r="BA159" s="2">
        <f t="shared" si="360"/>
        <v>91.345602833079823</v>
      </c>
      <c r="BB159" s="2">
        <f t="shared" si="361"/>
        <v>90.885561355360892</v>
      </c>
      <c r="BC159" s="2">
        <f t="shared" si="362"/>
        <v>89.760043254578875</v>
      </c>
      <c r="BD159" s="2">
        <f t="shared" si="363"/>
        <v>87.807311767879952</v>
      </c>
      <c r="BE159" s="2">
        <f t="shared" si="364"/>
        <v>89.009410222432521</v>
      </c>
      <c r="BF159" s="2">
        <f t="shared" si="365"/>
        <v>91.323908485826749</v>
      </c>
      <c r="BG159" s="2">
        <f t="shared" si="366"/>
        <v>92.269814874786476</v>
      </c>
      <c r="BH159" s="2">
        <f t="shared" si="367"/>
        <v>95.777542078254498</v>
      </c>
      <c r="BI159" s="2">
        <f t="shared" si="368"/>
        <v>95.204616813095157</v>
      </c>
      <c r="BJ159" s="2">
        <f t="shared" si="369"/>
        <v>95.88535638925724</v>
      </c>
      <c r="BK159" s="2">
        <f t="shared" si="370"/>
        <v>95.084033848164978</v>
      </c>
      <c r="BL159" s="2">
        <f t="shared" si="371"/>
        <v>97.034787237799776</v>
      </c>
      <c r="BM159" s="2">
        <f t="shared" si="372"/>
        <v>98.445876155671485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122.4098102251407</v>
      </c>
      <c r="DL159" s="2">
        <f t="shared" si="501"/>
        <v>131.65652636022514</v>
      </c>
      <c r="DM159" s="2">
        <f t="shared" si="501"/>
        <v>126.69975337381916</v>
      </c>
      <c r="DN159" s="2">
        <f t="shared" si="501"/>
        <v>120.00246477732794</v>
      </c>
      <c r="DO159" s="2">
        <f t="shared" si="501"/>
        <v>123.64701422475108</v>
      </c>
      <c r="DP159" s="2">
        <f t="shared" si="501"/>
        <v>129.45271793221795</v>
      </c>
      <c r="DQ159" s="2">
        <f t="shared" si="501"/>
        <v>122.70620293978187</v>
      </c>
      <c r="DR159" s="2">
        <f t="shared" si="501"/>
        <v>126.77237671882409</v>
      </c>
      <c r="DS159" s="2">
        <f t="shared" si="501"/>
        <v>133.75853517803517</v>
      </c>
      <c r="DT159" s="2">
        <f t="shared" si="501"/>
        <v>129.93911711711712</v>
      </c>
      <c r="DU159" s="2">
        <f t="shared" si="501"/>
        <v>134.53212324929973</v>
      </c>
      <c r="DV159" s="2">
        <f t="shared" si="501"/>
        <v>136.5708786786787</v>
      </c>
      <c r="DW159" s="2">
        <f t="shared" si="501"/>
        <v>134.78669559032718</v>
      </c>
      <c r="DX159" s="2">
        <f t="shared" si="501"/>
        <v>130.96258155523941</v>
      </c>
      <c r="DY159" s="2">
        <f t="shared" si="501"/>
        <v>123.70431149732623</v>
      </c>
      <c r="EA159" s="2">
        <f t="shared" si="440"/>
        <v>89.986102916274717</v>
      </c>
      <c r="EB159" s="2">
        <f t="shared" si="502"/>
        <v>91.188767085076705</v>
      </c>
      <c r="EC159" s="2">
        <f t="shared" si="503"/>
        <v>91.211173670599635</v>
      </c>
      <c r="ED159" s="2">
        <f t="shared" si="504"/>
        <v>90.66960994665952</v>
      </c>
      <c r="EE159" s="2">
        <f t="shared" si="505"/>
        <v>89.570230630492333</v>
      </c>
      <c r="EF159" s="2">
        <f t="shared" si="506"/>
        <v>87.425005213435966</v>
      </c>
      <c r="EG159" s="2">
        <f t="shared" si="507"/>
        <v>88.998953642384109</v>
      </c>
      <c r="EH159" s="2">
        <f t="shared" si="508"/>
        <v>90.960928571428568</v>
      </c>
      <c r="EI159" s="2">
        <f t="shared" si="509"/>
        <v>91.618644727183749</v>
      </c>
      <c r="EJ159" s="2">
        <f t="shared" si="510"/>
        <v>95.99561340387578</v>
      </c>
      <c r="EK159" s="2">
        <f t="shared" si="511"/>
        <v>95.074470509209789</v>
      </c>
      <c r="EL159" s="2">
        <f t="shared" si="512"/>
        <v>95.728524030071156</v>
      </c>
      <c r="EM159" s="2">
        <f t="shared" si="513"/>
        <v>94.874035795694411</v>
      </c>
      <c r="EN159" s="2">
        <f t="shared" si="514"/>
        <v>97.210812783187109</v>
      </c>
      <c r="EO159" s="2">
        <f t="shared" si="515"/>
        <v>98.794460531154883</v>
      </c>
      <c r="EQ159" s="2">
        <f t="shared" si="516"/>
        <v>89.43135840887399</v>
      </c>
      <c r="ER159" s="2">
        <f t="shared" si="517"/>
        <v>91.373039163093267</v>
      </c>
      <c r="ES159" s="2">
        <f t="shared" si="517"/>
        <v>91.537073619292315</v>
      </c>
      <c r="ET159" s="2">
        <f t="shared" si="517"/>
        <v>91.262021815961916</v>
      </c>
      <c r="EU159" s="2">
        <f t="shared" si="517"/>
        <v>90.051755882688724</v>
      </c>
      <c r="EV159" s="2">
        <f t="shared" si="517"/>
        <v>88.408126083663007</v>
      </c>
      <c r="EW159" s="2">
        <f t="shared" si="517"/>
        <v>89.003918086381958</v>
      </c>
      <c r="EX159" s="2">
        <f t="shared" si="517"/>
        <v>91.818769851277665</v>
      </c>
      <c r="EY159" s="2">
        <f t="shared" si="517"/>
        <v>93.19783926267327</v>
      </c>
      <c r="EZ159" s="2">
        <f t="shared" si="517"/>
        <v>95.427882709335364</v>
      </c>
      <c r="FA159" s="2">
        <f t="shared" si="517"/>
        <v>95.407556549578672</v>
      </c>
      <c r="FB159" s="2">
        <f t="shared" si="517"/>
        <v>96.157419280982424</v>
      </c>
      <c r="FC159" s="2">
        <f t="shared" si="517"/>
        <v>95.49625640873488</v>
      </c>
      <c r="FD159" s="2">
        <f t="shared" si="517"/>
        <v>96.558775602530446</v>
      </c>
      <c r="FE159" s="2">
        <f t="shared" si="517"/>
        <v>97.525753866335975</v>
      </c>
      <c r="FG159" s="2">
        <f t="shared" si="518"/>
        <v>0.99979025400250054</v>
      </c>
      <c r="FH159" s="2">
        <f t="shared" si="519"/>
        <v>0.99978481544681963</v>
      </c>
      <c r="FI159" s="2">
        <f t="shared" si="519"/>
        <v>0.99977645346552446</v>
      </c>
      <c r="FJ159" s="2">
        <f t="shared" si="519"/>
        <v>0.99976570817696753</v>
      </c>
      <c r="FK159" s="2">
        <f t="shared" si="519"/>
        <v>0.99976603608636938</v>
      </c>
      <c r="FL159" s="2">
        <f t="shared" si="519"/>
        <v>0.99973660996055169</v>
      </c>
      <c r="FM159" s="2">
        <f t="shared" si="519"/>
        <v>0.99974614795115646</v>
      </c>
      <c r="FN159" s="2">
        <f t="shared" si="519"/>
        <v>0.99975170823214798</v>
      </c>
      <c r="FO159" s="2">
        <f t="shared" si="519"/>
        <v>0.99972967482443298</v>
      </c>
      <c r="FP159" s="2">
        <f t="shared" si="519"/>
        <v>0.99975845510562</v>
      </c>
      <c r="FQ159" s="2">
        <f t="shared" si="519"/>
        <v>0.99973104792187339</v>
      </c>
      <c r="FR159" s="2">
        <f t="shared" si="519"/>
        <v>0.99973704136952646</v>
      </c>
      <c r="FS159" s="2">
        <f t="shared" si="519"/>
        <v>0.99972762450535035</v>
      </c>
      <c r="FT159" s="2">
        <f t="shared" si="519"/>
        <v>0.99973952855743653</v>
      </c>
      <c r="FU159" s="2">
        <f t="shared" si="519"/>
        <v>0.99970243688312543</v>
      </c>
      <c r="FW159" s="2">
        <f t="shared" si="536"/>
        <v>0.32289289875598676</v>
      </c>
      <c r="FX159" s="2">
        <f t="shared" si="376"/>
        <v>0.40510897893961939</v>
      </c>
      <c r="FY159" s="2">
        <f t="shared" si="377"/>
        <v>0.38814309109743106</v>
      </c>
      <c r="FZ159" s="2">
        <f t="shared" si="378"/>
        <v>0.35292837889043494</v>
      </c>
      <c r="GA159" s="2">
        <f t="shared" si="379"/>
        <v>0.37763312641121366</v>
      </c>
      <c r="GB159" s="2">
        <f t="shared" si="380"/>
        <v>0.37761061205761765</v>
      </c>
      <c r="GC159" s="2">
        <f t="shared" si="381"/>
        <v>0.38270665440271512</v>
      </c>
      <c r="GD159" s="2">
        <f t="shared" si="382"/>
        <v>0.41276659790796277</v>
      </c>
      <c r="GE159" s="2">
        <f t="shared" si="383"/>
        <v>0.40512974173882899</v>
      </c>
      <c r="GF159" s="2">
        <f t="shared" si="384"/>
        <v>0.39855200329398971</v>
      </c>
      <c r="GG159" s="2">
        <f t="shared" si="385"/>
        <v>0.35886849551105748</v>
      </c>
      <c r="GH159" s="2">
        <f t="shared" si="386"/>
        <v>0.34062515085435868</v>
      </c>
      <c r="GI159" s="2">
        <f t="shared" si="387"/>
        <v>0.32002607731558136</v>
      </c>
      <c r="GJ159" s="2">
        <f t="shared" si="388"/>
        <v>0.28344536595648345</v>
      </c>
      <c r="GK159" s="2">
        <f t="shared" si="389"/>
        <v>0.2805980596220759</v>
      </c>
      <c r="GM159" s="86">
        <f t="shared" si="537"/>
        <v>1.5142917723633425E-273</v>
      </c>
      <c r="GN159" s="86">
        <f t="shared" si="390"/>
        <v>5.071541803159068E-292</v>
      </c>
      <c r="GO159" s="86">
        <f t="shared" si="391"/>
        <v>0</v>
      </c>
      <c r="GP159" s="86">
        <f t="shared" si="392"/>
        <v>0</v>
      </c>
      <c r="GQ159" s="86">
        <f t="shared" si="393"/>
        <v>2.4212503434837296E-304</v>
      </c>
      <c r="GR159" s="86">
        <f t="shared" si="394"/>
        <v>2.3822277837176263E-290</v>
      </c>
      <c r="GS159" s="86">
        <f t="shared" si="395"/>
        <v>8.2010936093973811E-258</v>
      </c>
      <c r="GT159" s="86">
        <f t="shared" si="396"/>
        <v>5.3656708437247664E-208</v>
      </c>
      <c r="GU159" s="86">
        <f t="shared" si="397"/>
        <v>2.0842327216408578E-248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0</v>
      </c>
      <c r="GZ159" s="86">
        <f t="shared" si="402"/>
        <v>0</v>
      </c>
      <c r="HA159" s="86">
        <f t="shared" si="403"/>
        <v>3.9044010961503769E-260</v>
      </c>
      <c r="HC159" s="86">
        <f t="shared" si="538"/>
        <v>3.2848688770577892E-160</v>
      </c>
      <c r="HD159" s="86">
        <f t="shared" si="404"/>
        <v>3.7556451647126275E-175</v>
      </c>
      <c r="HE159" s="86">
        <f t="shared" si="405"/>
        <v>7.4246505698271957E-209</v>
      </c>
      <c r="HF159" s="86">
        <f t="shared" si="406"/>
        <v>3.9543113423684123E-256</v>
      </c>
      <c r="HG159" s="86">
        <f t="shared" si="407"/>
        <v>2.5711850762614768E-228</v>
      </c>
      <c r="HH159" s="86">
        <f t="shared" si="408"/>
        <v>3.7395160811251074E-292</v>
      </c>
      <c r="HI159" s="86">
        <f t="shared" si="409"/>
        <v>0</v>
      </c>
      <c r="HJ159" s="86">
        <f t="shared" si="410"/>
        <v>5.1416545638409161E-308</v>
      </c>
      <c r="HK159" s="86">
        <f t="shared" si="411"/>
        <v>6.507454026763172E-204</v>
      </c>
      <c r="HL159" s="86">
        <f t="shared" si="412"/>
        <v>1.0167824238341263E-219</v>
      </c>
      <c r="HM159" s="86">
        <f t="shared" si="413"/>
        <v>1.0571051685483376E-251</v>
      </c>
      <c r="HN159" s="86">
        <f t="shared" si="414"/>
        <v>2.2414556597353678E-139</v>
      </c>
      <c r="HO159" s="86">
        <f t="shared" si="415"/>
        <v>3.8573836195397702E-154</v>
      </c>
      <c r="HP159" s="86">
        <f t="shared" si="416"/>
        <v>1.4284445663196229E-205</v>
      </c>
      <c r="HQ159" s="86">
        <f t="shared" si="417"/>
        <v>5.1620742114905321E-145</v>
      </c>
      <c r="HS159" s="86">
        <f t="shared" si="539"/>
        <v>1.3635621202040969E-3</v>
      </c>
      <c r="HT159" s="86">
        <f t="shared" si="418"/>
        <v>8.8184607981762911E-5</v>
      </c>
      <c r="HU159" s="86">
        <f t="shared" si="419"/>
        <v>3.8839351729892965E-5</v>
      </c>
      <c r="HV159" s="86">
        <f t="shared" si="420"/>
        <v>1.9380517640579513E-4</v>
      </c>
      <c r="HW159" s="86">
        <f t="shared" si="421"/>
        <v>5.7183904963522506E-5</v>
      </c>
      <c r="HX159" s="86">
        <f t="shared" si="422"/>
        <v>4.4421655344044846E-5</v>
      </c>
      <c r="HY159" s="86">
        <f t="shared" si="423"/>
        <v>3.5364730222694814E-5</v>
      </c>
      <c r="HZ159" s="86">
        <f t="shared" si="424"/>
        <v>3.9054582426259195E-5</v>
      </c>
      <c r="IA159" s="86">
        <f t="shared" si="425"/>
        <v>2.977166759827984E-5</v>
      </c>
      <c r="IB159" s="86">
        <f t="shared" si="426"/>
        <v>6.3193440491403704E-5</v>
      </c>
      <c r="IC159" s="86">
        <f t="shared" si="427"/>
        <v>2.5755356205812486E-5</v>
      </c>
      <c r="ID159" s="86">
        <f t="shared" si="428"/>
        <v>4.2280621654159197E-4</v>
      </c>
      <c r="IE159" s="86">
        <f t="shared" si="429"/>
        <v>3.3246881312028154E-4</v>
      </c>
      <c r="IF159" s="86">
        <f t="shared" si="430"/>
        <v>1.9626635384689519E-8</v>
      </c>
      <c r="IG159" s="86">
        <f t="shared" si="431"/>
        <v>8.7102168326035881E-8</v>
      </c>
      <c r="II159" s="86">
        <f t="shared" si="540"/>
        <v>2.605191808316016E-2</v>
      </c>
      <c r="IJ159" s="86">
        <f t="shared" si="541"/>
        <v>0.18650448368058478</v>
      </c>
      <c r="IK159" s="86">
        <f t="shared" si="542"/>
        <v>0.10353465654433021</v>
      </c>
      <c r="IL159" s="86">
        <f t="shared" si="543"/>
        <v>4.0322017511690018E-2</v>
      </c>
      <c r="IM159" s="86">
        <f t="shared" si="544"/>
        <v>7.7128958290028499E-2</v>
      </c>
      <c r="IN159" s="86">
        <f t="shared" si="545"/>
        <v>7.5423937182518289E-2</v>
      </c>
      <c r="IO159" s="86">
        <f t="shared" si="546"/>
        <v>8.6966010678302577E-2</v>
      </c>
      <c r="IP159" s="86">
        <f t="shared" si="547"/>
        <v>0.18007040600241364</v>
      </c>
      <c r="IQ159" s="86">
        <f t="shared" si="548"/>
        <v>0.14829638098812606</v>
      </c>
      <c r="IR159" s="86">
        <f t="shared" si="549"/>
        <v>0.13993703991414935</v>
      </c>
      <c r="IS159" s="86">
        <f t="shared" si="550"/>
        <v>3.6565642631921323E-2</v>
      </c>
      <c r="IT159" s="86">
        <f t="shared" si="551"/>
        <v>3.5156796357375092E-2</v>
      </c>
      <c r="IU159" s="86">
        <f t="shared" si="552"/>
        <v>1.1532394811763191E-2</v>
      </c>
      <c r="IV159" s="86">
        <f t="shared" si="553"/>
        <v>1.0526608994522766E-2</v>
      </c>
      <c r="IW159" s="86">
        <f t="shared" si="554"/>
        <v>1.8427832224160695E-2</v>
      </c>
      <c r="IY159" s="86">
        <f t="shared" si="555"/>
        <v>2.7415480203364255E-2</v>
      </c>
      <c r="IZ159" s="86">
        <f t="shared" si="556"/>
        <v>0.18659266828856655</v>
      </c>
      <c r="JA159" s="86">
        <f t="shared" si="557"/>
        <v>0.1035734958960601</v>
      </c>
      <c r="JB159" s="86">
        <f t="shared" si="558"/>
        <v>4.0515822688095816E-2</v>
      </c>
      <c r="JC159" s="86">
        <f t="shared" si="559"/>
        <v>7.7186142194992022E-2</v>
      </c>
      <c r="JD159" s="86">
        <f t="shared" si="560"/>
        <v>7.5468358837862334E-2</v>
      </c>
      <c r="JE159" s="86">
        <f t="shared" si="561"/>
        <v>8.7001375408525275E-2</v>
      </c>
      <c r="JF159" s="86">
        <f t="shared" si="562"/>
        <v>0.1801094605848399</v>
      </c>
      <c r="JG159" s="86">
        <f t="shared" si="563"/>
        <v>0.14832615265572432</v>
      </c>
      <c r="JH159" s="86">
        <f t="shared" si="564"/>
        <v>0.14000023335464076</v>
      </c>
      <c r="JI159" s="86">
        <f t="shared" si="565"/>
        <v>3.6591397988127133E-2</v>
      </c>
      <c r="JJ159" s="86">
        <f t="shared" si="566"/>
        <v>3.5579602573916687E-2</v>
      </c>
      <c r="JK159" s="86">
        <f t="shared" si="567"/>
        <v>1.1864863624883473E-2</v>
      </c>
      <c r="JL159" s="86">
        <f t="shared" si="568"/>
        <v>1.0526628621158151E-2</v>
      </c>
      <c r="JM159" s="86">
        <f t="shared" si="569"/>
        <v>1.842791932632902E-2</v>
      </c>
    </row>
    <row r="160" spans="2:273" x14ac:dyDescent="0.25">
      <c r="B160" s="2">
        <v>133</v>
      </c>
      <c r="C160" s="37">
        <v>88.475999999999999</v>
      </c>
      <c r="D160" s="37">
        <v>94.298000000000002</v>
      </c>
      <c r="E160" s="37">
        <v>93.509</v>
      </c>
      <c r="F160" s="37">
        <v>94.174999999999997</v>
      </c>
      <c r="G160" s="37">
        <v>90.841999999999999</v>
      </c>
      <c r="H160" s="37">
        <v>89.403999999999996</v>
      </c>
      <c r="I160" s="37">
        <v>92.438999999999993</v>
      </c>
      <c r="J160" s="37">
        <v>96.263000000000005</v>
      </c>
      <c r="K160" s="37">
        <v>98.841999999999999</v>
      </c>
      <c r="L160" s="37">
        <v>101.298</v>
      </c>
      <c r="M160" s="37">
        <v>99.649000000000001</v>
      </c>
      <c r="N160" s="37">
        <v>97.876999999999995</v>
      </c>
      <c r="O160" s="37">
        <v>97.947000000000003</v>
      </c>
      <c r="P160" s="37">
        <v>98.2</v>
      </c>
      <c r="Q160" s="37">
        <v>110.06699999999999</v>
      </c>
      <c r="S160" s="4">
        <f t="shared" si="441"/>
        <v>89.656133037507516</v>
      </c>
      <c r="T160" s="4">
        <f t="shared" si="442"/>
        <v>92.491935474733054</v>
      </c>
      <c r="U160" s="4">
        <f t="shared" si="443"/>
        <v>92.73232433118784</v>
      </c>
      <c r="V160" s="4">
        <f t="shared" si="444"/>
        <v>92.400993607633183</v>
      </c>
      <c r="W160" s="4">
        <f t="shared" si="445"/>
        <v>92.843120094765453</v>
      </c>
      <c r="X160" s="4">
        <f t="shared" si="446"/>
        <v>91.359974701505436</v>
      </c>
      <c r="Y160" s="4">
        <f t="shared" si="447"/>
        <v>93.177074942857416</v>
      </c>
      <c r="Z160" s="4">
        <f t="shared" si="448"/>
        <v>97.663953116024118</v>
      </c>
      <c r="AA160" s="4">
        <f t="shared" si="449"/>
        <v>99.190055731801763</v>
      </c>
      <c r="AB160" s="4">
        <f t="shared" si="450"/>
        <v>101.71623641542351</v>
      </c>
      <c r="AC160" s="4">
        <f t="shared" si="451"/>
        <v>99.008349815004806</v>
      </c>
      <c r="AD160" s="4">
        <f t="shared" si="452"/>
        <v>99.413651250004321</v>
      </c>
      <c r="AE160" s="4">
        <f t="shared" si="453"/>
        <v>97.028430009403351</v>
      </c>
      <c r="AF160" s="4">
        <f t="shared" si="454"/>
        <v>99.793574298582783</v>
      </c>
      <c r="AG160" s="4">
        <f t="shared" si="455"/>
        <v>107.09461486862151</v>
      </c>
      <c r="AI160" s="4">
        <f t="shared" si="456"/>
        <v>-1.1801330375075167</v>
      </c>
      <c r="AJ160" s="4">
        <f t="shared" si="457"/>
        <v>1.8060645252669474</v>
      </c>
      <c r="AK160" s="4">
        <f t="shared" si="458"/>
        <v>0.77667566881216032</v>
      </c>
      <c r="AL160" s="4">
        <f t="shared" si="459"/>
        <v>1.7740063923668146</v>
      </c>
      <c r="AM160" s="4">
        <f t="shared" si="460"/>
        <v>-2.0011200947654544</v>
      </c>
      <c r="AN160" s="4">
        <f t="shared" si="461"/>
        <v>-1.9559747015054398</v>
      </c>
      <c r="AO160" s="4">
        <f t="shared" si="462"/>
        <v>-0.73807494285742337</v>
      </c>
      <c r="AP160" s="4">
        <f t="shared" si="463"/>
        <v>-1.4009531160241124</v>
      </c>
      <c r="AQ160" s="4">
        <f t="shared" si="464"/>
        <v>-0.34805573180176452</v>
      </c>
      <c r="AR160" s="4">
        <f t="shared" si="465"/>
        <v>-0.41823641542350742</v>
      </c>
      <c r="AS160" s="4">
        <f t="shared" si="466"/>
        <v>0.6406501849951951</v>
      </c>
      <c r="AT160" s="4">
        <f t="shared" si="467"/>
        <v>-1.5366512500043257</v>
      </c>
      <c r="AU160" s="4">
        <f t="shared" si="468"/>
        <v>0.91856999059665156</v>
      </c>
      <c r="AV160" s="4">
        <f t="shared" si="469"/>
        <v>-1.5935742985827801</v>
      </c>
      <c r="AW160" s="4">
        <f t="shared" si="469"/>
        <v>2.9723851313784877</v>
      </c>
      <c r="AY160" s="2">
        <f t="shared" si="520"/>
        <v>89.656133037507516</v>
      </c>
      <c r="AZ160" s="2">
        <f t="shared" si="359"/>
        <v>91.133741091506622</v>
      </c>
      <c r="BA160" s="2">
        <f t="shared" si="360"/>
        <v>91.207410097346823</v>
      </c>
      <c r="BB160" s="2">
        <f t="shared" si="361"/>
        <v>90.767413928264943</v>
      </c>
      <c r="BC160" s="2">
        <f t="shared" si="362"/>
        <v>89.635879540208805</v>
      </c>
      <c r="BD160" s="2">
        <f t="shared" si="363"/>
        <v>87.697529374470236</v>
      </c>
      <c r="BE160" s="2">
        <f t="shared" si="364"/>
        <v>88.899253104015543</v>
      </c>
      <c r="BF160" s="2">
        <f t="shared" si="365"/>
        <v>91.181154708380504</v>
      </c>
      <c r="BG160" s="2">
        <f t="shared" si="366"/>
        <v>92.121968010994465</v>
      </c>
      <c r="BH160" s="2">
        <f t="shared" si="367"/>
        <v>95.620316868838472</v>
      </c>
      <c r="BI160" s="2">
        <f t="shared" si="368"/>
        <v>95.076791155258519</v>
      </c>
      <c r="BJ160" s="2">
        <f t="shared" si="369"/>
        <v>95.766811475782049</v>
      </c>
      <c r="BK160" s="2">
        <f t="shared" si="370"/>
        <v>94.964370061653838</v>
      </c>
      <c r="BL160" s="2">
        <f t="shared" si="371"/>
        <v>96.89431863824403</v>
      </c>
      <c r="BM160" s="2">
        <f t="shared" si="372"/>
        <v>98.253639879158015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122.57425009380862</v>
      </c>
      <c r="DL160" s="2">
        <f t="shared" si="501"/>
        <v>131.8641901500938</v>
      </c>
      <c r="DM160" s="2">
        <f t="shared" si="501"/>
        <v>126.85621592442646</v>
      </c>
      <c r="DN160" s="2">
        <f t="shared" si="501"/>
        <v>120.10525344129556</v>
      </c>
      <c r="DO160" s="2">
        <f t="shared" si="501"/>
        <v>123.77598364153629</v>
      </c>
      <c r="DP160" s="2">
        <f t="shared" si="501"/>
        <v>129.65222822822824</v>
      </c>
      <c r="DQ160" s="2">
        <f t="shared" si="501"/>
        <v>122.84648127074442</v>
      </c>
      <c r="DR160" s="2">
        <f t="shared" si="501"/>
        <v>126.92127975343766</v>
      </c>
      <c r="DS160" s="2">
        <f t="shared" si="501"/>
        <v>133.95855075075076</v>
      </c>
      <c r="DT160" s="2">
        <f t="shared" si="501"/>
        <v>130.08374774774774</v>
      </c>
      <c r="DU160" s="2">
        <f t="shared" si="501"/>
        <v>134.72646218487398</v>
      </c>
      <c r="DV160" s="2">
        <f t="shared" si="501"/>
        <v>136.79695641355644</v>
      </c>
      <c r="DW160" s="2">
        <f t="shared" si="501"/>
        <v>135.00635893788527</v>
      </c>
      <c r="DX160" s="2">
        <f t="shared" si="501"/>
        <v>131.14177335229965</v>
      </c>
      <c r="DY160" s="2">
        <f t="shared" si="501"/>
        <v>123.81270320855619</v>
      </c>
      <c r="EA160" s="2">
        <f t="shared" si="440"/>
        <v>89.845348541862677</v>
      </c>
      <c r="EB160" s="2">
        <f t="shared" si="502"/>
        <v>91.044907401872877</v>
      </c>
      <c r="EC160" s="2">
        <f t="shared" si="503"/>
        <v>91.062761225149501</v>
      </c>
      <c r="ED160" s="2">
        <f t="shared" si="504"/>
        <v>90.533224452204621</v>
      </c>
      <c r="EE160" s="2">
        <f t="shared" si="505"/>
        <v>89.430886089258976</v>
      </c>
      <c r="EF160" s="2">
        <f t="shared" si="506"/>
        <v>87.283976627011896</v>
      </c>
      <c r="EG160" s="2">
        <f t="shared" si="507"/>
        <v>88.889293929359823</v>
      </c>
      <c r="EH160" s="2">
        <f t="shared" si="508"/>
        <v>90.789823425022178</v>
      </c>
      <c r="EI160" s="2">
        <f t="shared" si="509"/>
        <v>91.418385368240763</v>
      </c>
      <c r="EJ160" s="2">
        <f t="shared" si="510"/>
        <v>95.857827324685388</v>
      </c>
      <c r="EK160" s="2">
        <f t="shared" si="511"/>
        <v>94.936747725874838</v>
      </c>
      <c r="EL160" s="2">
        <f t="shared" si="512"/>
        <v>95.597555242314414</v>
      </c>
      <c r="EM160" s="2">
        <f t="shared" si="513"/>
        <v>94.736321900303182</v>
      </c>
      <c r="EN160" s="2">
        <f t="shared" si="514"/>
        <v>97.089544080786652</v>
      </c>
      <c r="EO160" s="2">
        <f t="shared" si="515"/>
        <v>98.63745325415249</v>
      </c>
      <c r="EQ160" s="2">
        <f t="shared" si="516"/>
        <v>89.276025878592677</v>
      </c>
      <c r="ER160" s="2">
        <f t="shared" si="517"/>
        <v>91.233972936408477</v>
      </c>
      <c r="ES160" s="2">
        <f t="shared" si="517"/>
        <v>91.39757775230521</v>
      </c>
      <c r="ET160" s="2">
        <f t="shared" si="517"/>
        <v>91.142120288553869</v>
      </c>
      <c r="EU160" s="2">
        <f t="shared" si="517"/>
        <v>89.925653051387116</v>
      </c>
      <c r="EV160" s="2">
        <f t="shared" si="517"/>
        <v>88.293706732610133</v>
      </c>
      <c r="EW160" s="2">
        <f t="shared" si="517"/>
        <v>88.894476629689379</v>
      </c>
      <c r="EX160" s="2">
        <f t="shared" si="517"/>
        <v>91.670107668710017</v>
      </c>
      <c r="EY160" s="2">
        <f t="shared" si="517"/>
        <v>93.039635170371611</v>
      </c>
      <c r="EZ160" s="2">
        <f t="shared" si="517"/>
        <v>95.275514320933908</v>
      </c>
      <c r="FA160" s="2">
        <f t="shared" si="517"/>
        <v>95.279306824118706</v>
      </c>
      <c r="FB160" s="2">
        <f t="shared" si="517"/>
        <v>96.038300427005581</v>
      </c>
      <c r="FC160" s="2">
        <f t="shared" si="517"/>
        <v>95.376890925409469</v>
      </c>
      <c r="FD160" s="2">
        <f t="shared" si="517"/>
        <v>96.417470914230861</v>
      </c>
      <c r="FE160" s="2">
        <f t="shared" si="517"/>
        <v>97.333388886013537</v>
      </c>
      <c r="FG160" s="2">
        <f t="shared" si="518"/>
        <v>0.99980870584636383</v>
      </c>
      <c r="FH160" s="2">
        <f t="shared" si="519"/>
        <v>0.99980374563917551</v>
      </c>
      <c r="FI160" s="2">
        <f t="shared" si="519"/>
        <v>0.99979611912718802</v>
      </c>
      <c r="FJ160" s="2">
        <f t="shared" si="519"/>
        <v>0.99978631891275627</v>
      </c>
      <c r="FK160" s="2">
        <f t="shared" si="519"/>
        <v>0.99978661798200696</v>
      </c>
      <c r="FL160" s="2">
        <f t="shared" si="519"/>
        <v>0.99975977986183051</v>
      </c>
      <c r="FM160" s="2">
        <f t="shared" si="519"/>
        <v>0.99976847900855614</v>
      </c>
      <c r="FN160" s="2">
        <f t="shared" si="519"/>
        <v>0.99977355026915238</v>
      </c>
      <c r="FO160" s="2">
        <f t="shared" si="519"/>
        <v>0.99975345464548193</v>
      </c>
      <c r="FP160" s="2">
        <f t="shared" si="519"/>
        <v>0.99977970375610503</v>
      </c>
      <c r="FQ160" s="2">
        <f t="shared" si="519"/>
        <v>0.99975470698465441</v>
      </c>
      <c r="FR160" s="2">
        <f t="shared" si="519"/>
        <v>0.99976017332971412</v>
      </c>
      <c r="FS160" s="2">
        <f t="shared" si="519"/>
        <v>0.99975158464295943</v>
      </c>
      <c r="FT160" s="2">
        <f t="shared" si="519"/>
        <v>0.99976244177652251</v>
      </c>
      <c r="FU160" s="2">
        <f t="shared" si="519"/>
        <v>0.9997286121064507</v>
      </c>
      <c r="FW160" s="2">
        <f t="shared" si="536"/>
        <v>0.3433489732417021</v>
      </c>
      <c r="FX160" s="2">
        <f t="shared" si="376"/>
        <v>0.42748525048308533</v>
      </c>
      <c r="FY160" s="2">
        <f t="shared" si="377"/>
        <v>0.41022846924277895</v>
      </c>
      <c r="FZ160" s="2">
        <f t="shared" si="378"/>
        <v>0.37423559031076881</v>
      </c>
      <c r="GA160" s="2">
        <f t="shared" si="379"/>
        <v>0.39951096143474357</v>
      </c>
      <c r="GB160" s="2">
        <f t="shared" si="380"/>
        <v>0.39948797997431917</v>
      </c>
      <c r="GC160" s="2">
        <f t="shared" si="381"/>
        <v>0.40468729473451437</v>
      </c>
      <c r="GD160" s="2">
        <f t="shared" si="382"/>
        <v>0.43525637036563203</v>
      </c>
      <c r="GE160" s="2">
        <f t="shared" si="383"/>
        <v>0.42750633596825088</v>
      </c>
      <c r="GF160" s="2">
        <f t="shared" si="384"/>
        <v>0.42082230000231868</v>
      </c>
      <c r="GG160" s="2">
        <f t="shared" si="385"/>
        <v>0.38032354420652187</v>
      </c>
      <c r="GH160" s="2">
        <f t="shared" si="386"/>
        <v>0.36160467272863411</v>
      </c>
      <c r="GI160" s="2">
        <f t="shared" si="387"/>
        <v>0.3403918347218815</v>
      </c>
      <c r="GJ160" s="2">
        <f t="shared" si="388"/>
        <v>0.30251889191729753</v>
      </c>
      <c r="GK160" s="2">
        <f t="shared" si="389"/>
        <v>0.29956008506441634</v>
      </c>
      <c r="GM160" s="86">
        <f t="shared" si="537"/>
        <v>3.5885417595267002E-281</v>
      </c>
      <c r="GN160" s="86">
        <f t="shared" si="390"/>
        <v>4.8094222514120389E-300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2.8412806728810496E-298</v>
      </c>
      <c r="GS160" s="86">
        <f t="shared" si="395"/>
        <v>6.690163739068351E-265</v>
      </c>
      <c r="GT160" s="86">
        <f t="shared" si="396"/>
        <v>1.127189254607884E-213</v>
      </c>
      <c r="GU160" s="86">
        <f t="shared" si="397"/>
        <v>3.1943543863668416E-255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0</v>
      </c>
      <c r="GZ160" s="86">
        <f t="shared" si="402"/>
        <v>0</v>
      </c>
      <c r="HA160" s="86">
        <f t="shared" si="403"/>
        <v>2.9820856131732735E-267</v>
      </c>
      <c r="HC160" s="86">
        <f t="shared" si="538"/>
        <v>2.397317599606072E-166</v>
      </c>
      <c r="HD160" s="86">
        <f t="shared" si="404"/>
        <v>8.6054061389707697E-182</v>
      </c>
      <c r="HE160" s="86">
        <f t="shared" si="405"/>
        <v>1.1692745383609446E-216</v>
      </c>
      <c r="HF160" s="86">
        <f t="shared" si="406"/>
        <v>6.93519047962334E-266</v>
      </c>
      <c r="HG160" s="86">
        <f t="shared" si="407"/>
        <v>9.4271352296060436E-237</v>
      </c>
      <c r="HH160" s="86">
        <f t="shared" si="408"/>
        <v>5.2110887885440454E-303</v>
      </c>
      <c r="HI160" s="86">
        <f t="shared" si="409"/>
        <v>0</v>
      </c>
      <c r="HJ160" s="86">
        <f t="shared" si="410"/>
        <v>0</v>
      </c>
      <c r="HK160" s="86">
        <f t="shared" si="411"/>
        <v>1.9618965112741879E-211</v>
      </c>
      <c r="HL160" s="86">
        <f t="shared" si="412"/>
        <v>8.3361173176811869E-228</v>
      </c>
      <c r="HM160" s="86">
        <f t="shared" si="413"/>
        <v>4.8561370191445775E-261</v>
      </c>
      <c r="HN160" s="86">
        <f t="shared" si="414"/>
        <v>1.2307518475763088E-144</v>
      </c>
      <c r="HO160" s="86">
        <f t="shared" si="415"/>
        <v>4.6590360232703511E-160</v>
      </c>
      <c r="HP160" s="86">
        <f t="shared" si="416"/>
        <v>1.6585419279945418E-213</v>
      </c>
      <c r="HQ160" s="86">
        <f t="shared" si="417"/>
        <v>1.7210356230175758E-150</v>
      </c>
      <c r="HS160" s="86">
        <f t="shared" si="539"/>
        <v>7.4170031021493922E-4</v>
      </c>
      <c r="HT160" s="86">
        <f t="shared" si="418"/>
        <v>4.3101006456797729E-5</v>
      </c>
      <c r="HU160" s="86">
        <f t="shared" si="419"/>
        <v>1.6611431301035526E-5</v>
      </c>
      <c r="HV160" s="86">
        <f t="shared" si="420"/>
        <v>8.9368929831964953E-5</v>
      </c>
      <c r="HW160" s="86">
        <f t="shared" si="421"/>
        <v>2.4632709025583936E-5</v>
      </c>
      <c r="HX160" s="86">
        <f t="shared" si="422"/>
        <v>1.8811852974576635E-5</v>
      </c>
      <c r="HY160" s="86">
        <f t="shared" si="423"/>
        <v>1.4869870539844851E-5</v>
      </c>
      <c r="HZ160" s="86">
        <f t="shared" si="424"/>
        <v>1.6954441960572744E-5</v>
      </c>
      <c r="IA160" s="86">
        <f t="shared" si="425"/>
        <v>1.2499997159035022E-5</v>
      </c>
      <c r="IB160" s="86">
        <f t="shared" si="426"/>
        <v>2.8322225255671352E-5</v>
      </c>
      <c r="IC160" s="86">
        <f t="shared" si="427"/>
        <v>1.0246437490418561E-5</v>
      </c>
      <c r="ID160" s="86">
        <f t="shared" si="428"/>
        <v>2.1051050633325884E-4</v>
      </c>
      <c r="IE160" s="86">
        <f t="shared" si="429"/>
        <v>1.5546071764089862E-4</v>
      </c>
      <c r="IF160" s="86">
        <f t="shared" si="430"/>
        <v>2.3875448390754514E-9</v>
      </c>
      <c r="IG160" s="86">
        <f t="shared" si="431"/>
        <v>1.1992066434245781E-8</v>
      </c>
      <c r="II160" s="86">
        <f t="shared" si="540"/>
        <v>4.7566288497750547E-2</v>
      </c>
      <c r="IJ160" s="86">
        <f t="shared" si="541"/>
        <v>0.26011520698277424</v>
      </c>
      <c r="IK160" s="86">
        <f t="shared" si="542"/>
        <v>0.16682414451866712</v>
      </c>
      <c r="IL160" s="86">
        <f t="shared" si="543"/>
        <v>7.4267112616093048E-2</v>
      </c>
      <c r="IM160" s="86">
        <f t="shared" si="544"/>
        <v>0.13080705808875154</v>
      </c>
      <c r="IN160" s="86">
        <f t="shared" si="545"/>
        <v>0.12878822830204489</v>
      </c>
      <c r="IO160" s="86">
        <f t="shared" si="546"/>
        <v>0.14505093072774422</v>
      </c>
      <c r="IP160" s="86">
        <f t="shared" si="547"/>
        <v>0.2616289768408499</v>
      </c>
      <c r="IQ160" s="86">
        <f t="shared" si="548"/>
        <v>0.22542241491968598</v>
      </c>
      <c r="IR160" s="86">
        <f t="shared" si="549"/>
        <v>0.21174711049719078</v>
      </c>
      <c r="IS160" s="86">
        <f t="shared" si="550"/>
        <v>7.0947964854606166E-2</v>
      </c>
      <c r="IT160" s="86">
        <f t="shared" si="551"/>
        <v>6.3873464744790512E-2</v>
      </c>
      <c r="IU160" s="86">
        <f t="shared" si="552"/>
        <v>2.4892291638611109E-2</v>
      </c>
      <c r="IV160" s="86">
        <f t="shared" si="553"/>
        <v>2.0302516391226211E-2</v>
      </c>
      <c r="IW160" s="86">
        <f t="shared" si="554"/>
        <v>3.2248482973958902E-2</v>
      </c>
      <c r="IY160" s="86">
        <f t="shared" si="555"/>
        <v>4.8307988807965489E-2</v>
      </c>
      <c r="IZ160" s="86">
        <f t="shared" si="556"/>
        <v>0.26015830798923106</v>
      </c>
      <c r="JA160" s="86">
        <f t="shared" si="557"/>
        <v>0.16684075594996814</v>
      </c>
      <c r="JB160" s="86">
        <f t="shared" si="558"/>
        <v>7.4356481545925016E-2</v>
      </c>
      <c r="JC160" s="86">
        <f t="shared" si="559"/>
        <v>0.13083169079777712</v>
      </c>
      <c r="JD160" s="86">
        <f t="shared" si="560"/>
        <v>0.12880704015501948</v>
      </c>
      <c r="JE160" s="86">
        <f t="shared" si="561"/>
        <v>0.14506580059828406</v>
      </c>
      <c r="JF160" s="86">
        <f t="shared" si="562"/>
        <v>0.2616459312828105</v>
      </c>
      <c r="JG160" s="86">
        <f t="shared" si="563"/>
        <v>0.225434914916845</v>
      </c>
      <c r="JH160" s="86">
        <f t="shared" si="564"/>
        <v>0.21177543272244645</v>
      </c>
      <c r="JI160" s="86">
        <f t="shared" si="565"/>
        <v>7.095821129209659E-2</v>
      </c>
      <c r="JJ160" s="86">
        <f t="shared" si="566"/>
        <v>6.4083975251123776E-2</v>
      </c>
      <c r="JK160" s="86">
        <f t="shared" si="567"/>
        <v>2.5047752356252007E-2</v>
      </c>
      <c r="JL160" s="86">
        <f t="shared" si="568"/>
        <v>2.030251877877105E-2</v>
      </c>
      <c r="JM160" s="86">
        <f t="shared" si="569"/>
        <v>3.2248494966025339E-2</v>
      </c>
    </row>
    <row r="161" spans="2:273" x14ac:dyDescent="0.25">
      <c r="B161" s="2">
        <v>134</v>
      </c>
      <c r="C161" s="37">
        <v>89.888999999999996</v>
      </c>
      <c r="D161" s="37">
        <v>92.474000000000004</v>
      </c>
      <c r="E161" s="37">
        <v>92.912000000000006</v>
      </c>
      <c r="F161" s="37">
        <v>92.86</v>
      </c>
      <c r="G161" s="37">
        <v>92</v>
      </c>
      <c r="H161" s="37">
        <v>93.825000000000003</v>
      </c>
      <c r="I161" s="37">
        <v>93.403999999999996</v>
      </c>
      <c r="J161" s="37">
        <v>99.876999999999995</v>
      </c>
      <c r="K161" s="37">
        <v>100.702</v>
      </c>
      <c r="L161" s="37">
        <v>101.56100000000001</v>
      </c>
      <c r="M161" s="37">
        <v>99.158000000000001</v>
      </c>
      <c r="N161" s="37">
        <v>100.246</v>
      </c>
      <c r="O161" s="37">
        <v>101.123</v>
      </c>
      <c r="P161" s="37">
        <v>102.467</v>
      </c>
      <c r="Q161" s="37">
        <v>113.783</v>
      </c>
      <c r="S161" s="4">
        <f t="shared" si="441"/>
        <v>89.497581942242363</v>
      </c>
      <c r="T161" s="4">
        <f t="shared" si="442"/>
        <v>92.518453701590701</v>
      </c>
      <c r="U161" s="4">
        <f t="shared" si="443"/>
        <v>93.004851233789438</v>
      </c>
      <c r="V161" s="4">
        <f t="shared" si="444"/>
        <v>93.076815604687056</v>
      </c>
      <c r="W161" s="4">
        <f t="shared" si="445"/>
        <v>93.814817120559866</v>
      </c>
      <c r="X161" s="4">
        <f t="shared" si="446"/>
        <v>92.526734284318607</v>
      </c>
      <c r="Y161" s="4">
        <f t="shared" si="447"/>
        <v>94.407169362225119</v>
      </c>
      <c r="Z161" s="4">
        <f t="shared" si="448"/>
        <v>98.355113109660479</v>
      </c>
      <c r="AA161" s="4">
        <f t="shared" si="449"/>
        <v>100.31113596024107</v>
      </c>
      <c r="AB161" s="4">
        <f t="shared" si="450"/>
        <v>102.73338825772129</v>
      </c>
      <c r="AC161" s="4">
        <f t="shared" si="451"/>
        <v>100.97784278460658</v>
      </c>
      <c r="AD161" s="4">
        <f t="shared" si="452"/>
        <v>101.09488105633073</v>
      </c>
      <c r="AE161" s="4">
        <f t="shared" si="453"/>
        <v>98.488949974453831</v>
      </c>
      <c r="AF161" s="4">
        <f t="shared" si="454"/>
        <v>101.55915008848889</v>
      </c>
      <c r="AG161" s="4">
        <f t="shared" si="455"/>
        <v>111.54740359641171</v>
      </c>
      <c r="AI161" s="4">
        <f t="shared" si="456"/>
        <v>0.39141805775763316</v>
      </c>
      <c r="AJ161" s="4">
        <f t="shared" si="457"/>
        <v>-4.4453701590697392E-2</v>
      </c>
      <c r="AK161" s="4">
        <f t="shared" si="458"/>
        <v>-9.2851233789431831E-2</v>
      </c>
      <c r="AL161" s="4">
        <f t="shared" si="459"/>
        <v>-0.21681560468705641</v>
      </c>
      <c r="AM161" s="4">
        <f t="shared" si="460"/>
        <v>-1.8148171205598658</v>
      </c>
      <c r="AN161" s="4">
        <f t="shared" si="461"/>
        <v>1.2982657156813957</v>
      </c>
      <c r="AO161" s="4">
        <f t="shared" si="462"/>
        <v>-1.0031693622251225</v>
      </c>
      <c r="AP161" s="4">
        <f t="shared" si="463"/>
        <v>1.5218868903395162</v>
      </c>
      <c r="AQ161" s="4">
        <f t="shared" si="464"/>
        <v>0.39086403975892381</v>
      </c>
      <c r="AR161" s="4">
        <f t="shared" si="465"/>
        <v>-1.1723882577212805</v>
      </c>
      <c r="AS161" s="4">
        <f t="shared" si="466"/>
        <v>-1.8198427846065783</v>
      </c>
      <c r="AT161" s="4">
        <f t="shared" si="467"/>
        <v>-0.84888105633073963</v>
      </c>
      <c r="AU161" s="4">
        <f t="shared" si="468"/>
        <v>2.6340500255461734</v>
      </c>
      <c r="AV161" s="4">
        <f t="shared" si="469"/>
        <v>0.90784991151110717</v>
      </c>
      <c r="AW161" s="4">
        <f t="shared" si="469"/>
        <v>2.2355964035882891</v>
      </c>
      <c r="AY161" s="2">
        <f t="shared" si="520"/>
        <v>89.497581942242363</v>
      </c>
      <c r="AZ161" s="2">
        <f t="shared" si="359"/>
        <v>90.995684840663984</v>
      </c>
      <c r="BA161" s="2">
        <f t="shared" si="360"/>
        <v>91.069788154542238</v>
      </c>
      <c r="BB161" s="2">
        <f t="shared" si="361"/>
        <v>90.650325230501664</v>
      </c>
      <c r="BC161" s="2">
        <f t="shared" si="362"/>
        <v>89.512554344575051</v>
      </c>
      <c r="BD161" s="2">
        <f t="shared" si="363"/>
        <v>87.589405910421206</v>
      </c>
      <c r="BE161" s="2">
        <f t="shared" si="364"/>
        <v>88.789163702479712</v>
      </c>
      <c r="BF161" s="2">
        <f t="shared" si="365"/>
        <v>91.039709857369445</v>
      </c>
      <c r="BG161" s="2">
        <f t="shared" si="366"/>
        <v>91.976574024824501</v>
      </c>
      <c r="BH161" s="2">
        <f t="shared" si="367"/>
        <v>95.46229947896019</v>
      </c>
      <c r="BI161" s="2">
        <f t="shared" si="368"/>
        <v>94.949607998825059</v>
      </c>
      <c r="BJ161" s="2">
        <f t="shared" si="369"/>
        <v>95.649076814702156</v>
      </c>
      <c r="BK161" s="2">
        <f t="shared" si="370"/>
        <v>94.845922260102157</v>
      </c>
      <c r="BL161" s="2">
        <f t="shared" si="371"/>
        <v>96.75265242272252</v>
      </c>
      <c r="BM161" s="2">
        <f t="shared" si="372"/>
        <v>98.05915265334346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122.73868996247654</v>
      </c>
      <c r="DL161" s="2">
        <f t="shared" si="501"/>
        <v>132.07185393996247</v>
      </c>
      <c r="DM161" s="2">
        <f t="shared" si="501"/>
        <v>127.01267847503374</v>
      </c>
      <c r="DN161" s="2">
        <f t="shared" si="501"/>
        <v>120.20804210526317</v>
      </c>
      <c r="DO161" s="2">
        <f t="shared" si="501"/>
        <v>123.9049530583215</v>
      </c>
      <c r="DP161" s="2">
        <f t="shared" si="501"/>
        <v>129.85173852423853</v>
      </c>
      <c r="DQ161" s="2">
        <f t="shared" si="501"/>
        <v>122.98675960170696</v>
      </c>
      <c r="DR161" s="2">
        <f t="shared" si="501"/>
        <v>127.07018278805121</v>
      </c>
      <c r="DS161" s="2">
        <f t="shared" si="501"/>
        <v>134.15856632346632</v>
      </c>
      <c r="DT161" s="2">
        <f t="shared" si="501"/>
        <v>130.22837837837838</v>
      </c>
      <c r="DU161" s="2">
        <f t="shared" si="501"/>
        <v>134.9208011204482</v>
      </c>
      <c r="DV161" s="2">
        <f t="shared" si="501"/>
        <v>137.02303414843416</v>
      </c>
      <c r="DW161" s="2">
        <f t="shared" si="501"/>
        <v>135.22602228544335</v>
      </c>
      <c r="DX161" s="2">
        <f t="shared" si="501"/>
        <v>131.32096514935986</v>
      </c>
      <c r="DY161" s="2">
        <f t="shared" si="501"/>
        <v>123.92109491978613</v>
      </c>
      <c r="EA161" s="2">
        <f t="shared" si="440"/>
        <v>89.704594167450637</v>
      </c>
      <c r="EB161" s="2">
        <f t="shared" si="502"/>
        <v>90.901047718669048</v>
      </c>
      <c r="EC161" s="2">
        <f t="shared" si="503"/>
        <v>90.914348779699367</v>
      </c>
      <c r="ED161" s="2">
        <f t="shared" si="504"/>
        <v>90.396838957749736</v>
      </c>
      <c r="EE161" s="2">
        <f t="shared" si="505"/>
        <v>89.29154154802562</v>
      </c>
      <c r="EF161" s="2">
        <f t="shared" si="506"/>
        <v>87.142948040587825</v>
      </c>
      <c r="EG161" s="2">
        <f t="shared" si="507"/>
        <v>88.779634216335538</v>
      </c>
      <c r="EH161" s="2">
        <f t="shared" si="508"/>
        <v>90.618718278615788</v>
      </c>
      <c r="EI161" s="2">
        <f t="shared" si="509"/>
        <v>91.218126009297762</v>
      </c>
      <c r="EJ161" s="2">
        <f t="shared" si="510"/>
        <v>95.720041245495025</v>
      </c>
      <c r="EK161" s="2">
        <f t="shared" si="511"/>
        <v>94.799024942539887</v>
      </c>
      <c r="EL161" s="2">
        <f t="shared" si="512"/>
        <v>95.466586454557671</v>
      </c>
      <c r="EM161" s="2">
        <f t="shared" si="513"/>
        <v>94.598608004911952</v>
      </c>
      <c r="EN161" s="2">
        <f t="shared" si="514"/>
        <v>96.968275378386181</v>
      </c>
      <c r="EO161" s="2">
        <f t="shared" si="515"/>
        <v>98.480445977150112</v>
      </c>
      <c r="EQ161" s="2">
        <f t="shared" si="516"/>
        <v>89.120693348311363</v>
      </c>
      <c r="ER161" s="2">
        <f t="shared" si="517"/>
        <v>91.094906709723688</v>
      </c>
      <c r="ES161" s="2">
        <f t="shared" si="517"/>
        <v>91.25808188531812</v>
      </c>
      <c r="ET161" s="2">
        <f t="shared" si="517"/>
        <v>91.022218761145837</v>
      </c>
      <c r="EU161" s="2">
        <f t="shared" si="517"/>
        <v>89.799550220085493</v>
      </c>
      <c r="EV161" s="2">
        <f t="shared" si="517"/>
        <v>88.179287381557259</v>
      </c>
      <c r="EW161" s="2">
        <f t="shared" si="517"/>
        <v>88.7850351729968</v>
      </c>
      <c r="EX161" s="2">
        <f t="shared" si="517"/>
        <v>91.521445486142369</v>
      </c>
      <c r="EY161" s="2">
        <f t="shared" si="517"/>
        <v>92.881431078069951</v>
      </c>
      <c r="EZ161" s="2">
        <f t="shared" si="517"/>
        <v>95.123145932532452</v>
      </c>
      <c r="FA161" s="2">
        <f t="shared" si="517"/>
        <v>95.151057098658725</v>
      </c>
      <c r="FB161" s="2">
        <f t="shared" si="517"/>
        <v>95.919181573028737</v>
      </c>
      <c r="FC161" s="2">
        <f t="shared" si="517"/>
        <v>95.257525442084045</v>
      </c>
      <c r="FD161" s="2">
        <f t="shared" si="517"/>
        <v>96.276166225931277</v>
      </c>
      <c r="FE161" s="2">
        <f t="shared" si="517"/>
        <v>97.1410239056911</v>
      </c>
      <c r="FG161" s="2">
        <f t="shared" si="518"/>
        <v>0.99982553472181157</v>
      </c>
      <c r="FH161" s="2">
        <f t="shared" si="519"/>
        <v>0.99982101080482588</v>
      </c>
      <c r="FI161" s="2">
        <f t="shared" si="519"/>
        <v>0.99981405509833543</v>
      </c>
      <c r="FJ161" s="2">
        <f t="shared" si="519"/>
        <v>0.99980511686814988</v>
      </c>
      <c r="FK161" s="2">
        <f t="shared" si="519"/>
        <v>0.99980538963279775</v>
      </c>
      <c r="FL161" s="2">
        <f t="shared" si="519"/>
        <v>0.9997809119993456</v>
      </c>
      <c r="FM161" s="2">
        <f t="shared" si="519"/>
        <v>0.99978884604477625</v>
      </c>
      <c r="FN161" s="2">
        <f t="shared" si="519"/>
        <v>0.99979347127578777</v>
      </c>
      <c r="FO161" s="2">
        <f t="shared" si="519"/>
        <v>0.99977514308639392</v>
      </c>
      <c r="FP161" s="2">
        <f t="shared" si="519"/>
        <v>0.9997990835431978</v>
      </c>
      <c r="FQ161" s="2">
        <f t="shared" si="519"/>
        <v>0.99977628528272355</v>
      </c>
      <c r="FR161" s="2">
        <f t="shared" si="519"/>
        <v>0.99978127086147817</v>
      </c>
      <c r="FS161" s="2">
        <f t="shared" si="519"/>
        <v>0.99977343754954651</v>
      </c>
      <c r="FT161" s="2">
        <f t="shared" si="519"/>
        <v>0.99978333979645995</v>
      </c>
      <c r="FU161" s="2">
        <f t="shared" si="519"/>
        <v>0.999752485388964</v>
      </c>
      <c r="FW161" s="2">
        <f t="shared" si="536"/>
        <v>0.36440354414045084</v>
      </c>
      <c r="FX161" s="2">
        <f t="shared" si="376"/>
        <v>0.45016221352419306</v>
      </c>
      <c r="FY161" s="2">
        <f t="shared" si="377"/>
        <v>0.43268184543843985</v>
      </c>
      <c r="FZ161" s="2">
        <f t="shared" si="378"/>
        <v>0.3960418465280266</v>
      </c>
      <c r="GA161" s="2">
        <f t="shared" si="379"/>
        <v>0.42179726372865306</v>
      </c>
      <c r="GB161" s="2">
        <f t="shared" si="380"/>
        <v>0.42177390072548576</v>
      </c>
      <c r="GC161" s="2">
        <f t="shared" si="381"/>
        <v>0.42705699506131028</v>
      </c>
      <c r="GD161" s="2">
        <f t="shared" si="382"/>
        <v>0.45801577801750271</v>
      </c>
      <c r="GE161" s="2">
        <f t="shared" si="383"/>
        <v>0.45018353800938721</v>
      </c>
      <c r="GF161" s="2">
        <f t="shared" si="384"/>
        <v>0.44341956388976744</v>
      </c>
      <c r="GG161" s="2">
        <f t="shared" si="385"/>
        <v>0.40225650415611153</v>
      </c>
      <c r="GH161" s="2">
        <f t="shared" si="386"/>
        <v>0.38312555099168188</v>
      </c>
      <c r="GI161" s="2">
        <f t="shared" si="387"/>
        <v>0.36136486185145167</v>
      </c>
      <c r="GJ161" s="2">
        <f t="shared" si="388"/>
        <v>0.32229860800190069</v>
      </c>
      <c r="GK161" s="2">
        <f t="shared" si="389"/>
        <v>0.31923488887146573</v>
      </c>
      <c r="GM161" s="86">
        <f t="shared" si="537"/>
        <v>6.6702916595560248E-289</v>
      </c>
      <c r="GN161" s="86">
        <f t="shared" si="390"/>
        <v>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2.646958164647605E-306</v>
      </c>
      <c r="GS161" s="86">
        <f t="shared" si="395"/>
        <v>4.367540179109633E-272</v>
      </c>
      <c r="GT161" s="86">
        <f t="shared" si="396"/>
        <v>1.982938602195703E-219</v>
      </c>
      <c r="GU161" s="86">
        <f t="shared" si="397"/>
        <v>3.9534745357395023E-262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0</v>
      </c>
      <c r="GZ161" s="86">
        <f t="shared" si="402"/>
        <v>0</v>
      </c>
      <c r="HA161" s="86">
        <f t="shared" si="403"/>
        <v>1.8230893220335126E-274</v>
      </c>
      <c r="HC161" s="86">
        <f t="shared" si="538"/>
        <v>1.3379679819407757E-172</v>
      </c>
      <c r="HD161" s="86">
        <f t="shared" si="404"/>
        <v>1.4797538131310521E-188</v>
      </c>
      <c r="HE161" s="86">
        <f t="shared" si="405"/>
        <v>1.3210835037839929E-224</v>
      </c>
      <c r="HF161" s="86">
        <f t="shared" si="406"/>
        <v>7.9706018883832965E-276</v>
      </c>
      <c r="HG161" s="86">
        <f t="shared" si="407"/>
        <v>2.4236970633580033E-245</v>
      </c>
      <c r="HH161" s="86">
        <f t="shared" si="408"/>
        <v>0</v>
      </c>
      <c r="HI161" s="86">
        <f t="shared" si="409"/>
        <v>0</v>
      </c>
      <c r="HJ161" s="86">
        <f t="shared" si="410"/>
        <v>0</v>
      </c>
      <c r="HK161" s="86">
        <f t="shared" si="411"/>
        <v>4.3117055700267499E-219</v>
      </c>
      <c r="HL161" s="86">
        <f t="shared" si="412"/>
        <v>4.8693458595200251E-236</v>
      </c>
      <c r="HM161" s="86">
        <f t="shared" si="413"/>
        <v>1.5040060678462683E-270</v>
      </c>
      <c r="HN161" s="86">
        <f t="shared" si="414"/>
        <v>5.3860812415072635E-150</v>
      </c>
      <c r="HO161" s="86">
        <f t="shared" si="415"/>
        <v>4.3418117662906975E-166</v>
      </c>
      <c r="HP161" s="86">
        <f t="shared" si="416"/>
        <v>1.3586883489632061E-221</v>
      </c>
      <c r="HQ161" s="86">
        <f t="shared" si="417"/>
        <v>4.5302903540071878E-156</v>
      </c>
      <c r="HS161" s="86">
        <f t="shared" si="539"/>
        <v>3.9245044170263494E-4</v>
      </c>
      <c r="HT161" s="86">
        <f t="shared" si="418"/>
        <v>2.0497907762044116E-5</v>
      </c>
      <c r="HU161" s="86">
        <f t="shared" si="419"/>
        <v>6.8583268728553069E-6</v>
      </c>
      <c r="HV161" s="86">
        <f t="shared" si="420"/>
        <v>3.9806707002672896E-5</v>
      </c>
      <c r="HW161" s="86">
        <f t="shared" si="421"/>
        <v>1.0235492963661277E-5</v>
      </c>
      <c r="HX161" s="86">
        <f t="shared" si="422"/>
        <v>7.6805340763798663E-6</v>
      </c>
      <c r="HY161" s="86">
        <f t="shared" si="423"/>
        <v>6.0290737821637937E-6</v>
      </c>
      <c r="HZ161" s="86">
        <f t="shared" si="424"/>
        <v>7.1135585790901207E-6</v>
      </c>
      <c r="IA161" s="86">
        <f t="shared" si="425"/>
        <v>5.06316315337764E-6</v>
      </c>
      <c r="IB161" s="86">
        <f t="shared" si="426"/>
        <v>1.2280398560243442E-5</v>
      </c>
      <c r="IC161" s="86">
        <f t="shared" si="427"/>
        <v>3.9170397513641003E-6</v>
      </c>
      <c r="ID161" s="86">
        <f t="shared" si="428"/>
        <v>1.01619735206063E-4</v>
      </c>
      <c r="IE161" s="86">
        <f t="shared" si="429"/>
        <v>7.015229574953218E-5</v>
      </c>
      <c r="IF161" s="86">
        <f t="shared" si="430"/>
        <v>2.568741570998088E-10</v>
      </c>
      <c r="IG161" s="86">
        <f t="shared" si="431"/>
        <v>1.4644876939011829E-9</v>
      </c>
      <c r="II161" s="86">
        <f t="shared" si="540"/>
        <v>8.104422598881228E-2</v>
      </c>
      <c r="IJ161" s="86">
        <f t="shared" si="541"/>
        <v>0.34082828498427176</v>
      </c>
      <c r="IK161" s="86">
        <f t="shared" si="542"/>
        <v>0.24736814335488122</v>
      </c>
      <c r="IL161" s="86">
        <f t="shared" si="543"/>
        <v>0.12566053840240876</v>
      </c>
      <c r="IM161" s="86">
        <f t="shared" si="544"/>
        <v>0.20356032708803912</v>
      </c>
      <c r="IN161" s="86">
        <f t="shared" si="545"/>
        <v>0.20153072557425092</v>
      </c>
      <c r="IO161" s="86">
        <f t="shared" si="546"/>
        <v>0.22193727359792687</v>
      </c>
      <c r="IP161" s="86">
        <f t="shared" si="547"/>
        <v>0.35177587859186932</v>
      </c>
      <c r="IQ161" s="86">
        <f t="shared" si="548"/>
        <v>0.31546094106573686</v>
      </c>
      <c r="IR161" s="86">
        <f t="shared" si="549"/>
        <v>0.29671195894803587</v>
      </c>
      <c r="IS161" s="86">
        <f t="shared" si="550"/>
        <v>0.1249428414882989</v>
      </c>
      <c r="IT161" s="86">
        <f t="shared" si="551"/>
        <v>0.10751884579843077</v>
      </c>
      <c r="IU161" s="86">
        <f t="shared" si="552"/>
        <v>4.9153199608191409E-2</v>
      </c>
      <c r="IV161" s="86">
        <f t="shared" si="553"/>
        <v>3.6809028174217148E-2</v>
      </c>
      <c r="IW161" s="86">
        <f t="shared" si="554"/>
        <v>5.3584911740445447E-2</v>
      </c>
      <c r="IY161" s="86">
        <f t="shared" si="555"/>
        <v>8.1436676430514915E-2</v>
      </c>
      <c r="IZ161" s="86">
        <f t="shared" si="556"/>
        <v>0.3408487828920338</v>
      </c>
      <c r="JA161" s="86">
        <f t="shared" si="557"/>
        <v>0.24737500168175408</v>
      </c>
      <c r="JB161" s="86">
        <f t="shared" si="558"/>
        <v>0.12570034510941144</v>
      </c>
      <c r="JC161" s="86">
        <f t="shared" si="559"/>
        <v>0.20357056258100278</v>
      </c>
      <c r="JD161" s="86">
        <f t="shared" si="560"/>
        <v>0.20153840610832729</v>
      </c>
      <c r="JE161" s="86">
        <f t="shared" si="561"/>
        <v>0.22194330267170903</v>
      </c>
      <c r="JF161" s="86">
        <f t="shared" si="562"/>
        <v>0.35178299215044839</v>
      </c>
      <c r="JG161" s="86">
        <f t="shared" si="563"/>
        <v>0.31546600422889021</v>
      </c>
      <c r="JH161" s="86">
        <f t="shared" si="564"/>
        <v>0.29672423934659609</v>
      </c>
      <c r="JI161" s="86">
        <f t="shared" si="565"/>
        <v>0.12494675852805026</v>
      </c>
      <c r="JJ161" s="86">
        <f t="shared" si="566"/>
        <v>0.10762046553363683</v>
      </c>
      <c r="JK161" s="86">
        <f t="shared" si="567"/>
        <v>4.9223351903940941E-2</v>
      </c>
      <c r="JL161" s="86">
        <f t="shared" si="568"/>
        <v>3.6809028431091302E-2</v>
      </c>
      <c r="JM161" s="86">
        <f t="shared" si="569"/>
        <v>5.3584913204933138E-2</v>
      </c>
    </row>
    <row r="162" spans="2:273" x14ac:dyDescent="0.25">
      <c r="B162" s="2">
        <v>135</v>
      </c>
      <c r="C162" s="37">
        <v>87.856999999999999</v>
      </c>
      <c r="D162" s="37">
        <v>91.614000000000004</v>
      </c>
      <c r="E162" s="37">
        <v>92.263000000000005</v>
      </c>
      <c r="F162" s="37">
        <v>92.93</v>
      </c>
      <c r="G162" s="37">
        <v>93.578999999999994</v>
      </c>
      <c r="H162" s="37">
        <v>94.509</v>
      </c>
      <c r="I162" s="37">
        <v>96.087999999999994</v>
      </c>
      <c r="J162" s="37">
        <v>99.596000000000004</v>
      </c>
      <c r="K162" s="37">
        <v>99.86</v>
      </c>
      <c r="L162" s="37">
        <v>104.298</v>
      </c>
      <c r="M162" s="37">
        <v>102.807</v>
      </c>
      <c r="N162" s="37">
        <v>101.36799999999999</v>
      </c>
      <c r="O162" s="37">
        <v>102.14</v>
      </c>
      <c r="P162" s="37">
        <v>105.43300000000001</v>
      </c>
      <c r="Q162" s="37">
        <v>118.5</v>
      </c>
      <c r="S162" s="4">
        <f t="shared" si="441"/>
        <v>89.338137561594635</v>
      </c>
      <c r="T162" s="4">
        <f t="shared" si="442"/>
        <v>92.436791241320975</v>
      </c>
      <c r="U162" s="4">
        <f t="shared" si="443"/>
        <v>93.154737423753943</v>
      </c>
      <c r="V162" s="4">
        <f t="shared" si="444"/>
        <v>93.802921417064084</v>
      </c>
      <c r="W162" s="4">
        <f t="shared" si="445"/>
        <v>94.60265348354821</v>
      </c>
      <c r="X162" s="4">
        <f t="shared" si="446"/>
        <v>93.486228563906977</v>
      </c>
      <c r="Y162" s="4">
        <f t="shared" si="447"/>
        <v>95.336789068602883</v>
      </c>
      <c r="Z162" s="4">
        <f t="shared" si="448"/>
        <v>98.389330210255508</v>
      </c>
      <c r="AA162" s="4">
        <f t="shared" si="449"/>
        <v>100.70775404215433</v>
      </c>
      <c r="AB162" s="4">
        <f t="shared" si="450"/>
        <v>103.19649512609259</v>
      </c>
      <c r="AC162" s="4">
        <f t="shared" si="451"/>
        <v>103.09078886617176</v>
      </c>
      <c r="AD162" s="4">
        <f t="shared" si="452"/>
        <v>102.98382699901761</v>
      </c>
      <c r="AE162" s="4">
        <f t="shared" si="453"/>
        <v>100.55034769598564</v>
      </c>
      <c r="AF162" s="4">
        <f t="shared" si="454"/>
        <v>104.04890591682069</v>
      </c>
      <c r="AG162" s="4">
        <f t="shared" si="455"/>
        <v>117.27637071997462</v>
      </c>
      <c r="AI162" s="4">
        <f t="shared" si="456"/>
        <v>-1.4811375615946361</v>
      </c>
      <c r="AJ162" s="4">
        <f t="shared" si="457"/>
        <v>-0.82279124132097081</v>
      </c>
      <c r="AK162" s="4">
        <f t="shared" si="458"/>
        <v>-0.89173742375393772</v>
      </c>
      <c r="AL162" s="4">
        <f t="shared" si="459"/>
        <v>-0.87292141706407733</v>
      </c>
      <c r="AM162" s="4">
        <f t="shared" si="460"/>
        <v>-1.0236534835482161</v>
      </c>
      <c r="AN162" s="4">
        <f t="shared" si="461"/>
        <v>1.0227714360930236</v>
      </c>
      <c r="AO162" s="4">
        <f t="shared" si="462"/>
        <v>0.75121093139711093</v>
      </c>
      <c r="AP162" s="4">
        <f t="shared" si="463"/>
        <v>1.2066697897444953</v>
      </c>
      <c r="AQ162" s="4">
        <f t="shared" si="464"/>
        <v>-0.84775404215433525</v>
      </c>
      <c r="AR162" s="4">
        <f t="shared" si="465"/>
        <v>1.101504873907416</v>
      </c>
      <c r="AS162" s="4">
        <f t="shared" si="466"/>
        <v>-0.28378886617176136</v>
      </c>
      <c r="AT162" s="4">
        <f t="shared" si="467"/>
        <v>-1.6158269990176137</v>
      </c>
      <c r="AU162" s="4">
        <f t="shared" si="468"/>
        <v>1.5896523040143649</v>
      </c>
      <c r="AV162" s="4">
        <f t="shared" si="469"/>
        <v>1.3840940831793205</v>
      </c>
      <c r="AW162" s="4">
        <f t="shared" si="469"/>
        <v>1.2236292800253779</v>
      </c>
      <c r="AY162" s="2">
        <f t="shared" si="520"/>
        <v>89.338137561594635</v>
      </c>
      <c r="AZ162" s="2">
        <f t="shared" si="359"/>
        <v>90.857938428303356</v>
      </c>
      <c r="BA162" s="2">
        <f t="shared" si="360"/>
        <v>90.932711851334403</v>
      </c>
      <c r="BB162" s="2">
        <f t="shared" si="361"/>
        <v>90.534266564446824</v>
      </c>
      <c r="BC162" s="2">
        <f t="shared" si="362"/>
        <v>89.390035324711079</v>
      </c>
      <c r="BD162" s="2">
        <f t="shared" si="363"/>
        <v>87.482877671560033</v>
      </c>
      <c r="BE162" s="2">
        <f t="shared" si="364"/>
        <v>88.679137308632761</v>
      </c>
      <c r="BF162" s="2">
        <f t="shared" si="365"/>
        <v>90.899501623707522</v>
      </c>
      <c r="BG162" s="2">
        <f t="shared" si="366"/>
        <v>91.833509006123904</v>
      </c>
      <c r="BH162" s="2">
        <f t="shared" si="367"/>
        <v>95.303526738082624</v>
      </c>
      <c r="BI162" s="2">
        <f t="shared" si="368"/>
        <v>94.823046785023337</v>
      </c>
      <c r="BJ162" s="2">
        <f t="shared" si="369"/>
        <v>95.532132278789916</v>
      </c>
      <c r="BK162" s="2">
        <f t="shared" si="370"/>
        <v>94.728674426787961</v>
      </c>
      <c r="BL162" s="2">
        <f t="shared" si="371"/>
        <v>96.609776305802612</v>
      </c>
      <c r="BM162" s="2">
        <f t="shared" si="372"/>
        <v>97.862400158794429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122.90312983114445</v>
      </c>
      <c r="DL162" s="2">
        <f t="shared" si="501"/>
        <v>132.27951772983113</v>
      </c>
      <c r="DM162" s="2">
        <f t="shared" si="501"/>
        <v>127.16914102564104</v>
      </c>
      <c r="DN162" s="2">
        <f t="shared" si="501"/>
        <v>120.31083076923078</v>
      </c>
      <c r="DO162" s="2">
        <f t="shared" si="501"/>
        <v>124.03392247510669</v>
      </c>
      <c r="DP162" s="2">
        <f t="shared" si="501"/>
        <v>130.05124882024884</v>
      </c>
      <c r="DQ162" s="2">
        <f t="shared" si="501"/>
        <v>123.12703793266951</v>
      </c>
      <c r="DR162" s="2">
        <f t="shared" si="501"/>
        <v>127.21908582266478</v>
      </c>
      <c r="DS162" s="2">
        <f t="shared" si="501"/>
        <v>134.3585818961819</v>
      </c>
      <c r="DT162" s="2">
        <f t="shared" si="501"/>
        <v>130.37300900900902</v>
      </c>
      <c r="DU162" s="2">
        <f t="shared" si="501"/>
        <v>135.11514005602243</v>
      </c>
      <c r="DV162" s="2">
        <f t="shared" si="501"/>
        <v>137.24911188331191</v>
      </c>
      <c r="DW162" s="2">
        <f t="shared" si="501"/>
        <v>135.44568563300143</v>
      </c>
      <c r="DX162" s="2">
        <f t="shared" si="501"/>
        <v>131.50015694642008</v>
      </c>
      <c r="DY162" s="2">
        <f t="shared" si="501"/>
        <v>124.02948663101607</v>
      </c>
      <c r="EA162" s="2">
        <f t="shared" si="440"/>
        <v>89.563839793038596</v>
      </c>
      <c r="EB162" s="2">
        <f t="shared" si="502"/>
        <v>90.757188035465234</v>
      </c>
      <c r="EC162" s="2">
        <f t="shared" si="503"/>
        <v>90.765936334249218</v>
      </c>
      <c r="ED162" s="2">
        <f t="shared" si="504"/>
        <v>90.260453463294851</v>
      </c>
      <c r="EE162" s="2">
        <f t="shared" si="505"/>
        <v>89.152197006792264</v>
      </c>
      <c r="EF162" s="2">
        <f t="shared" si="506"/>
        <v>87.001919454163755</v>
      </c>
      <c r="EG162" s="2">
        <f t="shared" si="507"/>
        <v>88.669974503311252</v>
      </c>
      <c r="EH162" s="2">
        <f t="shared" si="508"/>
        <v>90.447613132209398</v>
      </c>
      <c r="EI162" s="2">
        <f t="shared" si="509"/>
        <v>91.017866650354776</v>
      </c>
      <c r="EJ162" s="2">
        <f t="shared" si="510"/>
        <v>95.582255166304634</v>
      </c>
      <c r="EK162" s="2">
        <f t="shared" si="511"/>
        <v>94.661302159204936</v>
      </c>
      <c r="EL162" s="2">
        <f t="shared" si="512"/>
        <v>95.335617666800914</v>
      </c>
      <c r="EM162" s="2">
        <f t="shared" si="513"/>
        <v>94.460894109520723</v>
      </c>
      <c r="EN162" s="2">
        <f t="shared" si="514"/>
        <v>96.847006675985725</v>
      </c>
      <c r="EO162" s="2">
        <f t="shared" si="515"/>
        <v>98.323438700147733</v>
      </c>
      <c r="EQ162" s="2">
        <f t="shared" si="516"/>
        <v>88.965360818030035</v>
      </c>
      <c r="ER162" s="2">
        <f t="shared" si="517"/>
        <v>90.955840483038912</v>
      </c>
      <c r="ES162" s="2">
        <f t="shared" si="517"/>
        <v>91.11858601833103</v>
      </c>
      <c r="ET162" s="2">
        <f t="shared" si="517"/>
        <v>90.902317233737804</v>
      </c>
      <c r="EU162" s="2">
        <f t="shared" si="517"/>
        <v>89.673447388783885</v>
      </c>
      <c r="EV162" s="2">
        <f t="shared" si="517"/>
        <v>88.0648680305044</v>
      </c>
      <c r="EW162" s="2">
        <f t="shared" si="517"/>
        <v>88.675593716304235</v>
      </c>
      <c r="EX162" s="2">
        <f t="shared" si="517"/>
        <v>91.372783303574721</v>
      </c>
      <c r="EY162" s="2">
        <f t="shared" si="517"/>
        <v>92.723226985768292</v>
      </c>
      <c r="EZ162" s="2">
        <f t="shared" si="517"/>
        <v>94.97077754413101</v>
      </c>
      <c r="FA162" s="2">
        <f t="shared" si="517"/>
        <v>95.022807373198759</v>
      </c>
      <c r="FB162" s="2">
        <f t="shared" si="517"/>
        <v>95.800062719051894</v>
      </c>
      <c r="FC162" s="2">
        <f t="shared" si="517"/>
        <v>95.138159958758621</v>
      </c>
      <c r="FD162" s="2">
        <f t="shared" si="517"/>
        <v>96.134861537631693</v>
      </c>
      <c r="FE162" s="2">
        <f t="shared" si="517"/>
        <v>96.948658925368647</v>
      </c>
      <c r="FG162" s="2">
        <f t="shared" si="518"/>
        <v>0.99984088333259247</v>
      </c>
      <c r="FH162" s="2">
        <f t="shared" si="519"/>
        <v>0.99983675734294719</v>
      </c>
      <c r="FI162" s="2">
        <f t="shared" si="519"/>
        <v>0.9998304134595305</v>
      </c>
      <c r="FJ162" s="2">
        <f t="shared" si="519"/>
        <v>0.99982226142355446</v>
      </c>
      <c r="FK162" s="2">
        <f t="shared" si="519"/>
        <v>0.99982251019639568</v>
      </c>
      <c r="FL162" s="2">
        <f t="shared" si="519"/>
        <v>0.99980018551673278</v>
      </c>
      <c r="FM162" s="2">
        <f t="shared" si="519"/>
        <v>0.99980742172610138</v>
      </c>
      <c r="FN162" s="2">
        <f t="shared" si="519"/>
        <v>0.99981164014195034</v>
      </c>
      <c r="FO162" s="2">
        <f t="shared" si="519"/>
        <v>0.99979492400006442</v>
      </c>
      <c r="FP162" s="2">
        <f t="shared" si="519"/>
        <v>0.99981675877416687</v>
      </c>
      <c r="FQ162" s="2">
        <f t="shared" si="519"/>
        <v>0.999795965736614</v>
      </c>
      <c r="FR162" s="2">
        <f t="shared" si="519"/>
        <v>0.99980051281549598</v>
      </c>
      <c r="FS162" s="2">
        <f t="shared" si="519"/>
        <v>0.99979336847018763</v>
      </c>
      <c r="FT162" s="2">
        <f t="shared" si="519"/>
        <v>0.99980239977891328</v>
      </c>
      <c r="FU162" s="2">
        <f t="shared" si="519"/>
        <v>0.9997742590755142</v>
      </c>
      <c r="FW162" s="2">
        <f t="shared" si="536"/>
        <v>0.38599028172250816</v>
      </c>
      <c r="FX162" s="2">
        <f t="shared" si="376"/>
        <v>0.47304817312623554</v>
      </c>
      <c r="FY162" s="2">
        <f t="shared" si="377"/>
        <v>0.4554151918715767</v>
      </c>
      <c r="FZ162" s="2">
        <f t="shared" si="378"/>
        <v>0.41826942449593651</v>
      </c>
      <c r="GA162" s="2">
        <f t="shared" si="379"/>
        <v>0.4444067099404021</v>
      </c>
      <c r="GB162" s="2">
        <f t="shared" si="380"/>
        <v>0.44438305709966702</v>
      </c>
      <c r="GC162" s="2">
        <f t="shared" si="381"/>
        <v>0.44972908587434912</v>
      </c>
      <c r="GD162" s="2">
        <f t="shared" si="382"/>
        <v>0.48095175989647693</v>
      </c>
      <c r="GE162" s="2">
        <f t="shared" si="383"/>
        <v>0.47306964897629061</v>
      </c>
      <c r="GF162" s="2">
        <f t="shared" si="384"/>
        <v>0.46625341347791305</v>
      </c>
      <c r="GG162" s="2">
        <f t="shared" si="385"/>
        <v>0.42458767082848015</v>
      </c>
      <c r="GH162" s="2">
        <f t="shared" si="386"/>
        <v>0.40511446106083948</v>
      </c>
      <c r="GI162" s="2">
        <f t="shared" si="387"/>
        <v>0.38288002766932738</v>
      </c>
      <c r="GJ162" s="2">
        <f t="shared" si="388"/>
        <v>0.34273609014876055</v>
      </c>
      <c r="GK162" s="2">
        <f t="shared" si="389"/>
        <v>0.33957544105790843</v>
      </c>
      <c r="GM162" s="86">
        <f t="shared" si="537"/>
        <v>9.7249600111107888E-297</v>
      </c>
      <c r="GN162" s="86">
        <f t="shared" si="390"/>
        <v>0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2.2817609471850228E-279</v>
      </c>
      <c r="GT162" s="86">
        <f t="shared" si="396"/>
        <v>2.9211861681231043E-225</v>
      </c>
      <c r="GU162" s="86">
        <f t="shared" si="397"/>
        <v>3.9512240913198682E-269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0</v>
      </c>
      <c r="GZ162" s="86">
        <f t="shared" si="402"/>
        <v>0</v>
      </c>
      <c r="HA162" s="86">
        <f t="shared" si="403"/>
        <v>8.921047755050936E-282</v>
      </c>
      <c r="HC162" s="86">
        <f t="shared" si="538"/>
        <v>5.7104838096122916E-179</v>
      </c>
      <c r="HD162" s="86">
        <f t="shared" si="404"/>
        <v>1.9095605700392583E-195</v>
      </c>
      <c r="HE162" s="86">
        <f t="shared" si="405"/>
        <v>1.0708094255002974E-232</v>
      </c>
      <c r="HF162" s="86">
        <f t="shared" si="406"/>
        <v>6.0029342345138199E-286</v>
      </c>
      <c r="HG162" s="86">
        <f t="shared" si="407"/>
        <v>4.3694235260480512E-254</v>
      </c>
      <c r="HH162" s="86">
        <f t="shared" si="408"/>
        <v>0</v>
      </c>
      <c r="HI162" s="86">
        <f t="shared" si="409"/>
        <v>0</v>
      </c>
      <c r="HJ162" s="86">
        <f t="shared" si="410"/>
        <v>0</v>
      </c>
      <c r="HK162" s="86">
        <f t="shared" si="411"/>
        <v>6.9075674954486498E-227</v>
      </c>
      <c r="HL162" s="86">
        <f t="shared" si="412"/>
        <v>2.0264855123452766E-244</v>
      </c>
      <c r="HM162" s="86">
        <f t="shared" si="413"/>
        <v>3.1404299968321173E-280</v>
      </c>
      <c r="HN162" s="86">
        <f t="shared" si="414"/>
        <v>1.8785900032702243E-155</v>
      </c>
      <c r="HO162" s="86">
        <f t="shared" si="415"/>
        <v>3.1218496558307861E-172</v>
      </c>
      <c r="HP162" s="86">
        <f t="shared" si="416"/>
        <v>7.8530416889352859E-230</v>
      </c>
      <c r="HQ162" s="86">
        <f t="shared" si="417"/>
        <v>9.4151537187731694E-162</v>
      </c>
      <c r="HS162" s="86">
        <f t="shared" si="539"/>
        <v>2.0197230192260342E-4</v>
      </c>
      <c r="HT162" s="86">
        <f t="shared" si="418"/>
        <v>9.4847274933473975E-6</v>
      </c>
      <c r="HU162" s="86">
        <f t="shared" si="419"/>
        <v>2.7331333490566664E-6</v>
      </c>
      <c r="HV162" s="86">
        <f t="shared" si="420"/>
        <v>1.712461763659176E-5</v>
      </c>
      <c r="HW162" s="86">
        <f t="shared" si="421"/>
        <v>4.1021871236989202E-6</v>
      </c>
      <c r="HX162" s="86">
        <f t="shared" si="422"/>
        <v>3.0229200221103878E-6</v>
      </c>
      <c r="HY162" s="86">
        <f t="shared" si="423"/>
        <v>2.3569730871554877E-6</v>
      </c>
      <c r="HZ162" s="86">
        <f t="shared" si="424"/>
        <v>2.8842958327514798E-6</v>
      </c>
      <c r="IA162" s="86">
        <f t="shared" si="425"/>
        <v>1.9783128516070083E-6</v>
      </c>
      <c r="IB162" s="86">
        <f t="shared" si="426"/>
        <v>5.1509116494968377E-6</v>
      </c>
      <c r="IC162" s="86">
        <f t="shared" si="427"/>
        <v>1.4387069578250366E-6</v>
      </c>
      <c r="ID162" s="86">
        <f t="shared" si="428"/>
        <v>4.7555767350741774E-5</v>
      </c>
      <c r="IE162" s="86">
        <f t="shared" si="429"/>
        <v>3.0546009585073886E-5</v>
      </c>
      <c r="IF162" s="86">
        <f t="shared" si="430"/>
        <v>2.4440588967050949E-11</v>
      </c>
      <c r="IG162" s="86">
        <f t="shared" si="431"/>
        <v>1.5863856940976566E-10</v>
      </c>
      <c r="II162" s="86">
        <f t="shared" si="540"/>
        <v>0.12896488974420972</v>
      </c>
      <c r="IJ162" s="86">
        <f t="shared" si="541"/>
        <v>0.42049149351096266</v>
      </c>
      <c r="IK162" s="86">
        <f t="shared" si="542"/>
        <v>0.33837409866363016</v>
      </c>
      <c r="IL162" s="86">
        <f t="shared" si="543"/>
        <v>0.19561354432519254</v>
      </c>
      <c r="IM162" s="86">
        <f t="shared" si="544"/>
        <v>0.29130452072835239</v>
      </c>
      <c r="IN162" s="86">
        <f t="shared" si="545"/>
        <v>0.28964133771588207</v>
      </c>
      <c r="IO162" s="86">
        <f t="shared" si="546"/>
        <v>0.31224482930736325</v>
      </c>
      <c r="IP162" s="86">
        <f t="shared" si="547"/>
        <v>0.43907028431289474</v>
      </c>
      <c r="IQ162" s="86">
        <f t="shared" si="548"/>
        <v>0.40765669898894136</v>
      </c>
      <c r="IR162" s="86">
        <f t="shared" si="549"/>
        <v>0.38601355861227266</v>
      </c>
      <c r="IS162" s="86">
        <f t="shared" si="550"/>
        <v>0.20006394373717243</v>
      </c>
      <c r="IT162" s="86">
        <f t="shared" si="551"/>
        <v>0.16788208666528706</v>
      </c>
      <c r="IU162" s="86">
        <f t="shared" si="552"/>
        <v>8.887104060859298E-2</v>
      </c>
      <c r="IV162" s="86">
        <f t="shared" si="553"/>
        <v>6.2747383860210545E-2</v>
      </c>
      <c r="IW162" s="86">
        <f t="shared" si="554"/>
        <v>8.4534638122781683E-2</v>
      </c>
      <c r="IY162" s="86">
        <f t="shared" si="555"/>
        <v>0.12916686204613231</v>
      </c>
      <c r="IZ162" s="86">
        <f t="shared" si="556"/>
        <v>0.420500978238456</v>
      </c>
      <c r="JA162" s="86">
        <f t="shared" si="557"/>
        <v>0.33837683179697919</v>
      </c>
      <c r="JB162" s="86">
        <f t="shared" si="558"/>
        <v>0.19563066894282913</v>
      </c>
      <c r="JC162" s="86">
        <f t="shared" si="559"/>
        <v>0.2913086229154761</v>
      </c>
      <c r="JD162" s="86">
        <f t="shared" si="560"/>
        <v>0.28964436063590421</v>
      </c>
      <c r="JE162" s="86">
        <f t="shared" si="561"/>
        <v>0.3122471862804504</v>
      </c>
      <c r="JF162" s="86">
        <f t="shared" si="562"/>
        <v>0.43907316860872747</v>
      </c>
      <c r="JG162" s="86">
        <f t="shared" si="563"/>
        <v>0.40765867730179295</v>
      </c>
      <c r="JH162" s="86">
        <f t="shared" si="564"/>
        <v>0.38601870952392214</v>
      </c>
      <c r="JI162" s="86">
        <f t="shared" si="565"/>
        <v>0.20006538244413025</v>
      </c>
      <c r="JJ162" s="86">
        <f t="shared" si="566"/>
        <v>0.1679296424326378</v>
      </c>
      <c r="JK162" s="86">
        <f t="shared" si="567"/>
        <v>8.8901586618178055E-2</v>
      </c>
      <c r="JL162" s="86">
        <f t="shared" si="568"/>
        <v>6.2747383884651134E-2</v>
      </c>
      <c r="JM162" s="86">
        <f t="shared" si="569"/>
        <v>8.4534638281420257E-2</v>
      </c>
    </row>
    <row r="163" spans="2:273" x14ac:dyDescent="0.25">
      <c r="B163" s="2">
        <v>136</v>
      </c>
      <c r="C163" s="37">
        <v>89</v>
      </c>
      <c r="D163" s="37">
        <v>91.474000000000004</v>
      </c>
      <c r="E163" s="37">
        <v>95.105000000000004</v>
      </c>
      <c r="F163" s="37">
        <v>95.683999999999997</v>
      </c>
      <c r="G163" s="37">
        <v>96.947000000000003</v>
      </c>
      <c r="H163" s="37">
        <v>93.421000000000006</v>
      </c>
      <c r="I163" s="37">
        <v>95.649000000000001</v>
      </c>
      <c r="J163" s="37">
        <v>99.105000000000004</v>
      </c>
      <c r="K163" s="37">
        <v>99.543999999999997</v>
      </c>
      <c r="L163" s="37">
        <v>103.649</v>
      </c>
      <c r="M163" s="37">
        <v>104.63200000000001</v>
      </c>
      <c r="N163" s="37">
        <v>105.71899999999999</v>
      </c>
      <c r="O163" s="37">
        <v>101.211</v>
      </c>
      <c r="P163" s="37">
        <v>107.7</v>
      </c>
      <c r="Q163" s="37">
        <v>124.4</v>
      </c>
      <c r="S163" s="4">
        <f t="shared" si="441"/>
        <v>89.177819167132867</v>
      </c>
      <c r="T163" s="4">
        <f t="shared" si="442"/>
        <v>92.233715145377275</v>
      </c>
      <c r="U163" s="4">
        <f t="shared" si="443"/>
        <v>93.103595136509668</v>
      </c>
      <c r="V163" s="4">
        <f t="shared" si="444"/>
        <v>94.409618289888371</v>
      </c>
      <c r="W163" s="4">
        <f t="shared" si="445"/>
        <v>94.968813726509609</v>
      </c>
      <c r="X163" s="4">
        <f t="shared" si="446"/>
        <v>93.957119582549183</v>
      </c>
      <c r="Y163" s="4">
        <f t="shared" si="447"/>
        <v>95.683698734386496</v>
      </c>
      <c r="Z163" s="4">
        <f t="shared" si="448"/>
        <v>97.714180838402996</v>
      </c>
      <c r="AA163" s="4">
        <f t="shared" si="449"/>
        <v>100.21924796483633</v>
      </c>
      <c r="AB163" s="4">
        <f t="shared" si="450"/>
        <v>102.93728295342206</v>
      </c>
      <c r="AC163" s="4">
        <f t="shared" si="451"/>
        <v>104.8314776087516</v>
      </c>
      <c r="AD163" s="4">
        <f t="shared" si="452"/>
        <v>104.75373078071065</v>
      </c>
      <c r="AE163" s="4">
        <f t="shared" si="453"/>
        <v>103.02956653168279</v>
      </c>
      <c r="AF163" s="4">
        <f t="shared" si="454"/>
        <v>107.20780751019345</v>
      </c>
      <c r="AG163" s="4">
        <f t="shared" si="455"/>
        <v>124.00381231569287</v>
      </c>
      <c r="AI163" s="4">
        <f t="shared" si="456"/>
        <v>-0.17781916713286705</v>
      </c>
      <c r="AJ163" s="4">
        <f t="shared" si="457"/>
        <v>-0.75971514537727103</v>
      </c>
      <c r="AK163" s="4">
        <f t="shared" si="458"/>
        <v>2.0014048634903361</v>
      </c>
      <c r="AL163" s="4">
        <f t="shared" si="459"/>
        <v>1.2743817101116264</v>
      </c>
      <c r="AM163" s="4">
        <f t="shared" si="460"/>
        <v>1.9781862734903939</v>
      </c>
      <c r="AN163" s="4">
        <f t="shared" si="461"/>
        <v>-0.53611958254917624</v>
      </c>
      <c r="AO163" s="4">
        <f t="shared" si="462"/>
        <v>-3.4698734386495289E-2</v>
      </c>
      <c r="AP163" s="4">
        <f t="shared" si="463"/>
        <v>1.3908191615970082</v>
      </c>
      <c r="AQ163" s="4">
        <f t="shared" si="464"/>
        <v>-0.67524796483633054</v>
      </c>
      <c r="AR163" s="4">
        <f t="shared" si="465"/>
        <v>0.71171704657794521</v>
      </c>
      <c r="AS163" s="4">
        <f t="shared" si="466"/>
        <v>-0.19947760875159304</v>
      </c>
      <c r="AT163" s="4">
        <f t="shared" si="467"/>
        <v>0.96526921928933973</v>
      </c>
      <c r="AU163" s="4">
        <f t="shared" si="468"/>
        <v>-1.8185665316827908</v>
      </c>
      <c r="AV163" s="4">
        <f t="shared" si="469"/>
        <v>0.4921924898065555</v>
      </c>
      <c r="AW163" s="4">
        <f t="shared" si="469"/>
        <v>0.39618768430713658</v>
      </c>
      <c r="AY163" s="2">
        <f t="shared" si="520"/>
        <v>89.177819167132867</v>
      </c>
      <c r="AZ163" s="2">
        <f t="shared" si="359"/>
        <v>90.720481507317302</v>
      </c>
      <c r="BA163" s="2">
        <f t="shared" si="360"/>
        <v>90.796151536408871</v>
      </c>
      <c r="BB163" s="2">
        <f t="shared" si="361"/>
        <v>90.419199996783632</v>
      </c>
      <c r="BC163" s="2">
        <f t="shared" si="362"/>
        <v>89.268283128441226</v>
      </c>
      <c r="BD163" s="2">
        <f t="shared" si="363"/>
        <v>87.3778665807084</v>
      </c>
      <c r="BE163" s="2">
        <f t="shared" si="364"/>
        <v>88.569169462569704</v>
      </c>
      <c r="BF163" s="2">
        <f t="shared" si="365"/>
        <v>90.760446882037428</v>
      </c>
      <c r="BG163" s="2">
        <f t="shared" si="366"/>
        <v>91.692627957122951</v>
      </c>
      <c r="BH163" s="2">
        <f t="shared" si="367"/>
        <v>95.144043521950564</v>
      </c>
      <c r="BI163" s="2">
        <f t="shared" si="368"/>
        <v>94.697081994498717</v>
      </c>
      <c r="BJ163" s="2">
        <f t="shared" si="369"/>
        <v>95.415951215753211</v>
      </c>
      <c r="BK163" s="2">
        <f t="shared" si="370"/>
        <v>94.61260053372601</v>
      </c>
      <c r="BL163" s="2">
        <f t="shared" si="371"/>
        <v>96.465688815159069</v>
      </c>
      <c r="BM163" s="2">
        <f t="shared" si="372"/>
        <v>97.663387738025307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123.06756969981237</v>
      </c>
      <c r="DL163" s="2">
        <f t="shared" si="501"/>
        <v>132.48718151969979</v>
      </c>
      <c r="DM163" s="2">
        <f t="shared" si="501"/>
        <v>127.32560357624831</v>
      </c>
      <c r="DN163" s="2">
        <f t="shared" si="501"/>
        <v>120.41361943319839</v>
      </c>
      <c r="DO163" s="2">
        <f t="shared" si="501"/>
        <v>124.1628918918919</v>
      </c>
      <c r="DP163" s="2">
        <f t="shared" si="501"/>
        <v>130.25075911625913</v>
      </c>
      <c r="DQ163" s="2">
        <f t="shared" si="501"/>
        <v>123.26731626363204</v>
      </c>
      <c r="DR163" s="2">
        <f t="shared" si="501"/>
        <v>127.36798885727833</v>
      </c>
      <c r="DS163" s="2">
        <f t="shared" si="501"/>
        <v>134.55859746889746</v>
      </c>
      <c r="DT163" s="2">
        <f t="shared" si="501"/>
        <v>130.51763963963964</v>
      </c>
      <c r="DU163" s="2">
        <f t="shared" si="501"/>
        <v>135.30947899159665</v>
      </c>
      <c r="DV163" s="2">
        <f t="shared" si="501"/>
        <v>137.47518961818963</v>
      </c>
      <c r="DW163" s="2">
        <f t="shared" si="501"/>
        <v>135.66534898055951</v>
      </c>
      <c r="DX163" s="2">
        <f t="shared" si="501"/>
        <v>131.67934874348029</v>
      </c>
      <c r="DY163" s="2">
        <f t="shared" si="501"/>
        <v>124.13787834224603</v>
      </c>
      <c r="EA163" s="2">
        <f t="shared" si="440"/>
        <v>89.423085418626556</v>
      </c>
      <c r="EB163" s="2">
        <f t="shared" si="502"/>
        <v>90.613328352261405</v>
      </c>
      <c r="EC163" s="2">
        <f t="shared" si="503"/>
        <v>90.617523888799084</v>
      </c>
      <c r="ED163" s="2">
        <f t="shared" si="504"/>
        <v>90.124067968839952</v>
      </c>
      <c r="EE163" s="2">
        <f t="shared" si="505"/>
        <v>89.012852465558908</v>
      </c>
      <c r="EF163" s="2">
        <f t="shared" si="506"/>
        <v>86.86089086773967</v>
      </c>
      <c r="EG163" s="2">
        <f t="shared" si="507"/>
        <v>88.560314790286981</v>
      </c>
      <c r="EH163" s="2">
        <f t="shared" si="508"/>
        <v>90.276507985803008</v>
      </c>
      <c r="EI163" s="2">
        <f t="shared" si="509"/>
        <v>90.81760729141179</v>
      </c>
      <c r="EJ163" s="2">
        <f t="shared" si="510"/>
        <v>95.444469087114257</v>
      </c>
      <c r="EK163" s="2">
        <f t="shared" si="511"/>
        <v>94.523579375869986</v>
      </c>
      <c r="EL163" s="2">
        <f t="shared" si="512"/>
        <v>95.204648879044171</v>
      </c>
      <c r="EM163" s="2">
        <f t="shared" si="513"/>
        <v>94.323180214129508</v>
      </c>
      <c r="EN163" s="2">
        <f t="shared" si="514"/>
        <v>96.725737973585268</v>
      </c>
      <c r="EO163" s="2">
        <f t="shared" si="515"/>
        <v>98.166431423145355</v>
      </c>
      <c r="EQ163" s="2">
        <f t="shared" si="516"/>
        <v>88.810028287748722</v>
      </c>
      <c r="ER163" s="2">
        <f t="shared" si="517"/>
        <v>90.816774256354122</v>
      </c>
      <c r="ES163" s="2">
        <f t="shared" si="517"/>
        <v>90.979090151343925</v>
      </c>
      <c r="ET163" s="2">
        <f t="shared" si="517"/>
        <v>90.782415706329772</v>
      </c>
      <c r="EU163" s="2">
        <f t="shared" si="517"/>
        <v>89.547344557482276</v>
      </c>
      <c r="EV163" s="2">
        <f t="shared" si="517"/>
        <v>87.950448679451526</v>
      </c>
      <c r="EW163" s="2">
        <f t="shared" si="517"/>
        <v>88.566152259611655</v>
      </c>
      <c r="EX163" s="2">
        <f t="shared" si="517"/>
        <v>91.224121121007073</v>
      </c>
      <c r="EY163" s="2">
        <f t="shared" si="517"/>
        <v>92.565022893466633</v>
      </c>
      <c r="EZ163" s="2">
        <f t="shared" si="517"/>
        <v>94.818409155729555</v>
      </c>
      <c r="FA163" s="2">
        <f t="shared" si="517"/>
        <v>94.894557647738779</v>
      </c>
      <c r="FB163" s="2">
        <f t="shared" si="517"/>
        <v>95.680943865075051</v>
      </c>
      <c r="FC163" s="2">
        <f t="shared" si="517"/>
        <v>95.018794475433197</v>
      </c>
      <c r="FD163" s="2">
        <f t="shared" si="517"/>
        <v>95.993556849332123</v>
      </c>
      <c r="FE163" s="2">
        <f t="shared" si="517"/>
        <v>96.756293945046195</v>
      </c>
      <c r="FG163" s="2">
        <f t="shared" si="518"/>
        <v>0.9998548818428693</v>
      </c>
      <c r="FH163" s="2">
        <f t="shared" si="519"/>
        <v>0.99985111878885469</v>
      </c>
      <c r="FI163" s="2">
        <f t="shared" si="519"/>
        <v>0.99984533292897537</v>
      </c>
      <c r="FJ163" s="2">
        <f t="shared" si="519"/>
        <v>0.99983789795658506</v>
      </c>
      <c r="FK163" s="2">
        <f t="shared" si="519"/>
        <v>0.99983812484720447</v>
      </c>
      <c r="FL163" s="2">
        <f t="shared" si="519"/>
        <v>0.99981776382141296</v>
      </c>
      <c r="FM163" s="2">
        <f t="shared" si="519"/>
        <v>0.9998243635506554</v>
      </c>
      <c r="FN163" s="2">
        <f t="shared" si="519"/>
        <v>0.99982821092059126</v>
      </c>
      <c r="FO163" s="2">
        <f t="shared" si="519"/>
        <v>0.99981296509022211</v>
      </c>
      <c r="FP163" s="2">
        <f t="shared" si="519"/>
        <v>0.99983287932129616</v>
      </c>
      <c r="FQ163" s="2">
        <f t="shared" si="519"/>
        <v>0.99981391519944818</v>
      </c>
      <c r="FR163" s="2">
        <f t="shared" si="519"/>
        <v>0.99981806233192061</v>
      </c>
      <c r="FS163" s="2">
        <f t="shared" si="519"/>
        <v>0.99981154637872005</v>
      </c>
      <c r="FT163" s="2">
        <f t="shared" si="519"/>
        <v>0.99981978332314048</v>
      </c>
      <c r="FU163" s="2">
        <f t="shared" si="519"/>
        <v>0.99979411774059401</v>
      </c>
      <c r="FW163" s="2">
        <f t="shared" si="536"/>
        <v>0.40803485425899516</v>
      </c>
      <c r="FX163" s="2">
        <f t="shared" si="376"/>
        <v>0.49604795697934756</v>
      </c>
      <c r="FY163" s="2">
        <f t="shared" si="377"/>
        <v>0.47833588019051781</v>
      </c>
      <c r="FZ163" s="2">
        <f t="shared" si="378"/>
        <v>0.4408339441763125</v>
      </c>
      <c r="GA163" s="2">
        <f t="shared" si="379"/>
        <v>0.46724871827518139</v>
      </c>
      <c r="GB163" s="2">
        <f t="shared" si="380"/>
        <v>0.46722487206979979</v>
      </c>
      <c r="GC163" s="2">
        <f t="shared" si="381"/>
        <v>0.47261195273204659</v>
      </c>
      <c r="GD163" s="2">
        <f t="shared" si="382"/>
        <v>0.50396830430043116</v>
      </c>
      <c r="GE163" s="2">
        <f t="shared" si="383"/>
        <v>0.49606949402327455</v>
      </c>
      <c r="GF163" s="2">
        <f t="shared" si="384"/>
        <v>0.4892295479656345</v>
      </c>
      <c r="GG163" s="2">
        <f t="shared" si="385"/>
        <v>0.44723099764745222</v>
      </c>
      <c r="GH163" s="2">
        <f t="shared" si="386"/>
        <v>0.4274908178128321</v>
      </c>
      <c r="GI163" s="2">
        <f t="shared" si="387"/>
        <v>0.40486409472555507</v>
      </c>
      <c r="GJ163" s="2">
        <f t="shared" si="388"/>
        <v>0.3637738985350934</v>
      </c>
      <c r="GK163" s="2">
        <f t="shared" si="389"/>
        <v>0.36052566021938165</v>
      </c>
      <c r="GM163" s="86">
        <f t="shared" si="537"/>
        <v>1.1121027007379858E-304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9.5396934551888328E-287</v>
      </c>
      <c r="GT163" s="86">
        <f t="shared" si="396"/>
        <v>3.6036678204606113E-231</v>
      </c>
      <c r="GU163" s="86">
        <f t="shared" si="397"/>
        <v>3.1888876935996483E-276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0</v>
      </c>
      <c r="GZ163" s="86">
        <f t="shared" si="402"/>
        <v>0</v>
      </c>
      <c r="HA163" s="86">
        <f t="shared" si="403"/>
        <v>3.4941525169917996E-289</v>
      </c>
      <c r="HC163" s="86">
        <f t="shared" si="538"/>
        <v>1.8638109053896202E-185</v>
      </c>
      <c r="HD163" s="86">
        <f t="shared" si="404"/>
        <v>1.8492608197178549E-202</v>
      </c>
      <c r="HE163" s="86">
        <f t="shared" si="405"/>
        <v>6.2266914442551523E-241</v>
      </c>
      <c r="HF163" s="86">
        <f t="shared" si="406"/>
        <v>2.9625837719385512E-296</v>
      </c>
      <c r="HG163" s="86">
        <f t="shared" si="407"/>
        <v>5.5234753267894032E-263</v>
      </c>
      <c r="HH163" s="86">
        <f t="shared" si="408"/>
        <v>0</v>
      </c>
      <c r="HI163" s="86">
        <f t="shared" si="409"/>
        <v>0</v>
      </c>
      <c r="HJ163" s="86">
        <f t="shared" si="410"/>
        <v>0</v>
      </c>
      <c r="HK163" s="86">
        <f t="shared" si="411"/>
        <v>8.066766675795502E-235</v>
      </c>
      <c r="HL163" s="86">
        <f t="shared" si="412"/>
        <v>6.0086619788190868E-253</v>
      </c>
      <c r="HM163" s="86">
        <f t="shared" si="413"/>
        <v>4.4208393370610258E-290</v>
      </c>
      <c r="HN163" s="86">
        <f t="shared" si="414"/>
        <v>5.222070669602902E-161</v>
      </c>
      <c r="HO163" s="86">
        <f t="shared" si="415"/>
        <v>1.7318637898004879E-178</v>
      </c>
      <c r="HP163" s="86">
        <f t="shared" si="416"/>
        <v>3.2023975045402638E-238</v>
      </c>
      <c r="HQ163" s="86">
        <f t="shared" si="417"/>
        <v>1.5448592329491646E-167</v>
      </c>
      <c r="HS163" s="86">
        <f t="shared" si="539"/>
        <v>1.0108850411889003E-4</v>
      </c>
      <c r="HT163" s="86">
        <f t="shared" si="418"/>
        <v>4.2697450557291408E-6</v>
      </c>
      <c r="HU163" s="86">
        <f t="shared" si="419"/>
        <v>1.0512222081052348E-6</v>
      </c>
      <c r="HV163" s="86">
        <f t="shared" si="420"/>
        <v>7.1142967604922641E-6</v>
      </c>
      <c r="HW163" s="86">
        <f t="shared" si="421"/>
        <v>1.5855818932412589E-6</v>
      </c>
      <c r="HX163" s="86">
        <f t="shared" si="422"/>
        <v>1.1468169914314118E-6</v>
      </c>
      <c r="HY163" s="86">
        <f t="shared" si="423"/>
        <v>8.8833660317594223E-7</v>
      </c>
      <c r="HZ163" s="86">
        <f t="shared" si="424"/>
        <v>1.1300653623492784E-6</v>
      </c>
      <c r="IA163" s="86">
        <f t="shared" si="425"/>
        <v>7.4557081821616284E-7</v>
      </c>
      <c r="IB163" s="86">
        <f t="shared" si="426"/>
        <v>2.089791766515931E-6</v>
      </c>
      <c r="IC163" s="86">
        <f t="shared" si="427"/>
        <v>5.0765696409346244E-7</v>
      </c>
      <c r="ID163" s="86">
        <f t="shared" si="428"/>
        <v>2.1572618489443447E-5</v>
      </c>
      <c r="IE163" s="86">
        <f t="shared" si="429"/>
        <v>1.2832292212069009E-5</v>
      </c>
      <c r="IF163" s="86">
        <f t="shared" si="430"/>
        <v>2.0562386933788657E-12</v>
      </c>
      <c r="IG163" s="86">
        <f t="shared" si="431"/>
        <v>1.5242555754760496E-11</v>
      </c>
      <c r="II163" s="86">
        <f t="shared" si="540"/>
        <v>0.1918815516367513</v>
      </c>
      <c r="IJ163" s="86">
        <f t="shared" si="541"/>
        <v>0.48978957659690819</v>
      </c>
      <c r="IK163" s="86">
        <f t="shared" si="542"/>
        <v>0.42834006509506872</v>
      </c>
      <c r="IL163" s="86">
        <f t="shared" si="543"/>
        <v>0.28071879607723038</v>
      </c>
      <c r="IM163" s="86">
        <f t="shared" si="544"/>
        <v>0.38444635808870342</v>
      </c>
      <c r="IN163" s="86">
        <f t="shared" si="545"/>
        <v>0.38343831866441597</v>
      </c>
      <c r="IO163" s="86">
        <f t="shared" si="546"/>
        <v>0.40517970697097105</v>
      </c>
      <c r="IP163" s="86">
        <f t="shared" si="547"/>
        <v>0.51072435786877668</v>
      </c>
      <c r="IQ163" s="86">
        <f t="shared" si="548"/>
        <v>0.4883441579122168</v>
      </c>
      <c r="IR163" s="86">
        <f t="shared" si="549"/>
        <v>0.46777684170421929</v>
      </c>
      <c r="IS163" s="86">
        <f t="shared" si="550"/>
        <v>0.29200243572451146</v>
      </c>
      <c r="IT163" s="86">
        <f t="shared" si="551"/>
        <v>0.24352966123148859</v>
      </c>
      <c r="IU163" s="86">
        <f t="shared" si="552"/>
        <v>0.14731075905374991</v>
      </c>
      <c r="IV163" s="86">
        <f t="shared" si="553"/>
        <v>0.10060808998052216</v>
      </c>
      <c r="IW163" s="86">
        <f t="shared" si="554"/>
        <v>0.1266167479475318</v>
      </c>
      <c r="IY163" s="86">
        <f t="shared" si="555"/>
        <v>0.19198264014087019</v>
      </c>
      <c r="IZ163" s="86">
        <f t="shared" si="556"/>
        <v>0.48979384634196393</v>
      </c>
      <c r="JA163" s="86">
        <f t="shared" si="557"/>
        <v>0.42834111631727684</v>
      </c>
      <c r="JB163" s="86">
        <f t="shared" si="558"/>
        <v>0.28072591037399086</v>
      </c>
      <c r="JC163" s="86">
        <f t="shared" si="559"/>
        <v>0.38444794367059665</v>
      </c>
      <c r="JD163" s="86">
        <f t="shared" si="560"/>
        <v>0.38343946548140739</v>
      </c>
      <c r="JE163" s="86">
        <f t="shared" si="561"/>
        <v>0.40518059530757422</v>
      </c>
      <c r="JF163" s="86">
        <f t="shared" si="562"/>
        <v>0.51072548793413908</v>
      </c>
      <c r="JG163" s="86">
        <f t="shared" si="563"/>
        <v>0.488344903483035</v>
      </c>
      <c r="JH163" s="86">
        <f t="shared" si="564"/>
        <v>0.46777893149598582</v>
      </c>
      <c r="JI163" s="86">
        <f t="shared" si="565"/>
        <v>0.29200294338147553</v>
      </c>
      <c r="JJ163" s="86">
        <f t="shared" si="566"/>
        <v>0.24355123384997804</v>
      </c>
      <c r="JK163" s="86">
        <f t="shared" si="567"/>
        <v>0.14732359134596199</v>
      </c>
      <c r="JL163" s="86">
        <f t="shared" si="568"/>
        <v>0.10060808998257841</v>
      </c>
      <c r="JM163" s="86">
        <f t="shared" si="569"/>
        <v>0.12661674796277436</v>
      </c>
    </row>
    <row r="164" spans="2:273" x14ac:dyDescent="0.25">
      <c r="B164" s="2">
        <v>137</v>
      </c>
      <c r="C164" s="37">
        <v>87.650999999999996</v>
      </c>
      <c r="D164" s="37">
        <v>93.772000000000006</v>
      </c>
      <c r="E164" s="37">
        <v>92.789000000000001</v>
      </c>
      <c r="F164" s="37">
        <v>93.210999999999999</v>
      </c>
      <c r="G164" s="37">
        <v>96.93</v>
      </c>
      <c r="H164" s="37">
        <v>96.07</v>
      </c>
      <c r="I164" s="37">
        <v>96.825000000000003</v>
      </c>
      <c r="J164" s="37">
        <v>97.614000000000004</v>
      </c>
      <c r="K164" s="37">
        <v>100.509</v>
      </c>
      <c r="L164" s="37">
        <v>102.877</v>
      </c>
      <c r="M164" s="37">
        <v>107.22799999999999</v>
      </c>
      <c r="N164" s="37">
        <v>106.77200000000001</v>
      </c>
      <c r="O164" s="37">
        <v>104.71899999999999</v>
      </c>
      <c r="P164" s="37">
        <v>109.633</v>
      </c>
      <c r="Q164" s="37">
        <v>130.46700000000001</v>
      </c>
      <c r="S164" s="4">
        <f t="shared" si="441"/>
        <v>89.016655071192673</v>
      </c>
      <c r="T164" s="4">
        <f t="shared" si="442"/>
        <v>91.923456182151895</v>
      </c>
      <c r="U164" s="4">
        <f t="shared" si="443"/>
        <v>92.825686479981357</v>
      </c>
      <c r="V164" s="4">
        <f t="shared" si="444"/>
        <v>94.717186369046004</v>
      </c>
      <c r="W164" s="4">
        <f t="shared" si="445"/>
        <v>94.770634066069704</v>
      </c>
      <c r="X164" s="4">
        <f t="shared" si="446"/>
        <v>93.768950537033078</v>
      </c>
      <c r="Y164" s="4">
        <f t="shared" si="447"/>
        <v>95.310675440203468</v>
      </c>
      <c r="Z164" s="4">
        <f t="shared" si="448"/>
        <v>96.473681612598995</v>
      </c>
      <c r="AA164" s="4">
        <f t="shared" si="449"/>
        <v>98.942419482951522</v>
      </c>
      <c r="AB164" s="4">
        <f t="shared" si="450"/>
        <v>101.97914448108368</v>
      </c>
      <c r="AC164" s="4">
        <f t="shared" si="451"/>
        <v>105.66554165013694</v>
      </c>
      <c r="AD164" s="4">
        <f t="shared" si="452"/>
        <v>106.01039597932545</v>
      </c>
      <c r="AE164" s="4">
        <f t="shared" si="453"/>
        <v>105.49966829868009</v>
      </c>
      <c r="AF164" s="4">
        <f t="shared" si="454"/>
        <v>110.7833803252674</v>
      </c>
      <c r="AG164" s="4">
        <f t="shared" si="455"/>
        <v>131.1231203027537</v>
      </c>
      <c r="AI164" s="4">
        <f t="shared" si="456"/>
        <v>-1.3656550711926769</v>
      </c>
      <c r="AJ164" s="4">
        <f t="shared" si="457"/>
        <v>1.8485438178481104</v>
      </c>
      <c r="AK164" s="4">
        <f t="shared" si="458"/>
        <v>-3.6686479981355546E-2</v>
      </c>
      <c r="AL164" s="4">
        <f t="shared" si="459"/>
        <v>-1.5061863690460058</v>
      </c>
      <c r="AM164" s="4">
        <f t="shared" si="460"/>
        <v>2.1593659339303031</v>
      </c>
      <c r="AN164" s="4">
        <f t="shared" si="461"/>
        <v>2.3010494629669154</v>
      </c>
      <c r="AO164" s="4">
        <f t="shared" si="462"/>
        <v>1.5143245597965347</v>
      </c>
      <c r="AP164" s="4">
        <f t="shared" si="463"/>
        <v>1.1403183874010097</v>
      </c>
      <c r="AQ164" s="4">
        <f t="shared" si="464"/>
        <v>1.5665805170484788</v>
      </c>
      <c r="AR164" s="4">
        <f t="shared" si="465"/>
        <v>0.89785551891631599</v>
      </c>
      <c r="AS164" s="4">
        <f t="shared" si="466"/>
        <v>1.56245834986305</v>
      </c>
      <c r="AT164" s="4">
        <f t="shared" si="467"/>
        <v>0.76160402067455379</v>
      </c>
      <c r="AU164" s="4">
        <f t="shared" si="468"/>
        <v>-0.78066829868009791</v>
      </c>
      <c r="AV164" s="4">
        <f t="shared" si="469"/>
        <v>-1.1503803252674061</v>
      </c>
      <c r="AW164" s="4">
        <f t="shared" si="469"/>
        <v>-0.65612030275369193</v>
      </c>
      <c r="AY164" s="2">
        <f t="shared" si="520"/>
        <v>89.016655071192673</v>
      </c>
      <c r="AZ164" s="2">
        <f t="shared" si="359"/>
        <v>90.583291814962266</v>
      </c>
      <c r="BA164" s="2">
        <f t="shared" si="360"/>
        <v>90.660073378466066</v>
      </c>
      <c r="BB164" s="2">
        <f t="shared" si="361"/>
        <v>90.305078594259001</v>
      </c>
      <c r="BC164" s="2">
        <f t="shared" si="362"/>
        <v>89.147251790103155</v>
      </c>
      <c r="BD164" s="2">
        <f t="shared" si="363"/>
        <v>87.27428102032556</v>
      </c>
      <c r="BE164" s="2">
        <f t="shared" si="364"/>
        <v>88.459255929435358</v>
      </c>
      <c r="BF164" s="2">
        <f t="shared" si="365"/>
        <v>90.622452880059384</v>
      </c>
      <c r="BG164" s="2">
        <f t="shared" si="366"/>
        <v>91.553766829112391</v>
      </c>
      <c r="BH164" s="2">
        <f t="shared" si="367"/>
        <v>94.983902032076287</v>
      </c>
      <c r="BI164" s="2">
        <f t="shared" si="368"/>
        <v>94.571683290789949</v>
      </c>
      <c r="BJ164" s="2">
        <f t="shared" si="369"/>
        <v>95.300500508885918</v>
      </c>
      <c r="BK164" s="2">
        <f t="shared" si="370"/>
        <v>94.497664363771804</v>
      </c>
      <c r="BL164" s="2">
        <f t="shared" si="371"/>
        <v>96.320399889560179</v>
      </c>
      <c r="BM164" s="2">
        <f t="shared" si="372"/>
        <v>97.462141493051519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123.23200956848029</v>
      </c>
      <c r="DL164" s="2">
        <f t="shared" si="501"/>
        <v>132.69484530956848</v>
      </c>
      <c r="DM164" s="2">
        <f t="shared" si="501"/>
        <v>127.48206612685561</v>
      </c>
      <c r="DN164" s="2">
        <f t="shared" si="501"/>
        <v>120.51640809716601</v>
      </c>
      <c r="DO164" s="2">
        <f t="shared" si="501"/>
        <v>124.29186130867711</v>
      </c>
      <c r="DP164" s="2">
        <f t="shared" si="501"/>
        <v>130.45026941226942</v>
      </c>
      <c r="DQ164" s="2">
        <f t="shared" si="501"/>
        <v>123.40759459459458</v>
      </c>
      <c r="DR164" s="2">
        <f t="shared" si="501"/>
        <v>127.5168918918919</v>
      </c>
      <c r="DS164" s="2">
        <f t="shared" si="501"/>
        <v>134.75861304161305</v>
      </c>
      <c r="DT164" s="2">
        <f t="shared" si="501"/>
        <v>130.66227027027026</v>
      </c>
      <c r="DU164" s="2">
        <f t="shared" si="501"/>
        <v>135.5038179271709</v>
      </c>
      <c r="DV164" s="2">
        <f t="shared" si="501"/>
        <v>137.70126735306738</v>
      </c>
      <c r="DW164" s="2">
        <f t="shared" si="501"/>
        <v>135.8850123281176</v>
      </c>
      <c r="DX164" s="2">
        <f t="shared" si="501"/>
        <v>131.8585405405405</v>
      </c>
      <c r="DY164" s="2">
        <f t="shared" si="501"/>
        <v>124.24627005347597</v>
      </c>
      <c r="EA164" s="2">
        <f t="shared" si="440"/>
        <v>89.282331044214516</v>
      </c>
      <c r="EB164" s="2">
        <f t="shared" si="502"/>
        <v>90.469468669057576</v>
      </c>
      <c r="EC164" s="2">
        <f t="shared" si="503"/>
        <v>90.46911144334895</v>
      </c>
      <c r="ED164" s="2">
        <f t="shared" si="504"/>
        <v>89.987682474385068</v>
      </c>
      <c r="EE164" s="2">
        <f t="shared" si="505"/>
        <v>88.873507924325551</v>
      </c>
      <c r="EF164" s="2">
        <f t="shared" si="506"/>
        <v>86.719862281315599</v>
      </c>
      <c r="EG164" s="2">
        <f t="shared" si="507"/>
        <v>88.450655077262695</v>
      </c>
      <c r="EH164" s="2">
        <f t="shared" si="508"/>
        <v>90.105402839396618</v>
      </c>
      <c r="EI164" s="2">
        <f t="shared" si="509"/>
        <v>90.617347932468789</v>
      </c>
      <c r="EJ164" s="2">
        <f t="shared" si="510"/>
        <v>95.30668300792388</v>
      </c>
      <c r="EK164" s="2">
        <f t="shared" si="511"/>
        <v>94.385856592535021</v>
      </c>
      <c r="EL164" s="2">
        <f t="shared" si="512"/>
        <v>95.073680091287429</v>
      </c>
      <c r="EM164" s="2">
        <f t="shared" si="513"/>
        <v>94.185466318738264</v>
      </c>
      <c r="EN164" s="2">
        <f t="shared" si="514"/>
        <v>96.604469271184797</v>
      </c>
      <c r="EO164" s="2">
        <f t="shared" si="515"/>
        <v>98.009424146142976</v>
      </c>
      <c r="EQ164" s="2">
        <f t="shared" si="516"/>
        <v>88.654695757467408</v>
      </c>
      <c r="ER164" s="2">
        <f t="shared" si="517"/>
        <v>90.677708029669347</v>
      </c>
      <c r="ES164" s="2">
        <f t="shared" si="517"/>
        <v>90.839594284356821</v>
      </c>
      <c r="ET164" s="2">
        <f t="shared" si="517"/>
        <v>90.662514178921739</v>
      </c>
      <c r="EU164" s="2">
        <f t="shared" si="517"/>
        <v>89.421241726180654</v>
      </c>
      <c r="EV164" s="2">
        <f t="shared" si="517"/>
        <v>87.836029328398652</v>
      </c>
      <c r="EW164" s="2">
        <f t="shared" si="517"/>
        <v>88.45671080291909</v>
      </c>
      <c r="EX164" s="2">
        <f t="shared" si="517"/>
        <v>91.075458938439439</v>
      </c>
      <c r="EY164" s="2">
        <f t="shared" si="517"/>
        <v>92.406818801164974</v>
      </c>
      <c r="EZ164" s="2">
        <f t="shared" si="517"/>
        <v>94.666040767328099</v>
      </c>
      <c r="FA164" s="2">
        <f t="shared" si="517"/>
        <v>94.766307922278799</v>
      </c>
      <c r="FB164" s="2">
        <f t="shared" si="517"/>
        <v>95.561825011098222</v>
      </c>
      <c r="FC164" s="2">
        <f t="shared" si="517"/>
        <v>94.899428992107772</v>
      </c>
      <c r="FD164" s="2">
        <f t="shared" si="517"/>
        <v>95.852252161032538</v>
      </c>
      <c r="FE164" s="2">
        <f t="shared" si="517"/>
        <v>96.563928964723758</v>
      </c>
      <c r="FG164" s="2">
        <f t="shared" si="518"/>
        <v>0.9998676489777425</v>
      </c>
      <c r="FH164" s="2">
        <f t="shared" si="519"/>
        <v>0.99986421694291017</v>
      </c>
      <c r="FI164" s="2">
        <f t="shared" si="519"/>
        <v>0.99985894003504538</v>
      </c>
      <c r="FJ164" s="2">
        <f t="shared" si="519"/>
        <v>0.99985215907063574</v>
      </c>
      <c r="FK164" s="2">
        <f t="shared" si="519"/>
        <v>0.99985236600323879</v>
      </c>
      <c r="FL164" s="2">
        <f t="shared" si="519"/>
        <v>0.99983379596475597</v>
      </c>
      <c r="FM164" s="2">
        <f t="shared" si="519"/>
        <v>0.99983981517889886</v>
      </c>
      <c r="FN164" s="2">
        <f t="shared" si="519"/>
        <v>0.99984332412925003</v>
      </c>
      <c r="FO164" s="2">
        <f t="shared" si="519"/>
        <v>0.99982941932769087</v>
      </c>
      <c r="FP164" s="2">
        <f t="shared" si="519"/>
        <v>0.9998475818882625</v>
      </c>
      <c r="FQ164" s="2">
        <f t="shared" si="519"/>
        <v>0.99983028586605216</v>
      </c>
      <c r="FR164" s="2">
        <f t="shared" si="519"/>
        <v>0.99983406821829846</v>
      </c>
      <c r="FS164" s="2">
        <f t="shared" si="519"/>
        <v>0.99982812540467358</v>
      </c>
      <c r="FT164" s="2">
        <f t="shared" si="519"/>
        <v>0.99983563783096174</v>
      </c>
      <c r="FU164" s="2">
        <f t="shared" si="519"/>
        <v>0.99981222974625605</v>
      </c>
      <c r="FW164" s="2">
        <f t="shared" si="536"/>
        <v>0.43045579715583632</v>
      </c>
      <c r="FX164" s="2">
        <f t="shared" si="376"/>
        <v>0.51906447878118589</v>
      </c>
      <c r="FY164" s="2">
        <f t="shared" si="377"/>
        <v>0.50134815561576973</v>
      </c>
      <c r="FZ164" s="2">
        <f t="shared" si="378"/>
        <v>0.46364556170397198</v>
      </c>
      <c r="GA164" s="2">
        <f t="shared" si="379"/>
        <v>0.49022885167823221</v>
      </c>
      <c r="GB164" s="2">
        <f t="shared" si="380"/>
        <v>0.49020491181121978</v>
      </c>
      <c r="GC164" s="2">
        <f t="shared" si="381"/>
        <v>0.49561047513190892</v>
      </c>
      <c r="GD164" s="2">
        <f t="shared" si="382"/>
        <v>0.5269680418934739</v>
      </c>
      <c r="GE164" s="2">
        <f t="shared" si="383"/>
        <v>0.51908598581518151</v>
      </c>
      <c r="GF164" s="2">
        <f t="shared" si="384"/>
        <v>0.51225127989110564</v>
      </c>
      <c r="GG164" s="2">
        <f t="shared" si="385"/>
        <v>0.47009534485728649</v>
      </c>
      <c r="GH164" s="2">
        <f t="shared" si="386"/>
        <v>0.45016784396667647</v>
      </c>
      <c r="GI164" s="2">
        <f t="shared" si="387"/>
        <v>0.42723655425613916</v>
      </c>
      <c r="GJ164" s="2">
        <f t="shared" si="388"/>
        <v>0.38534595043606606</v>
      </c>
      <c r="GK164" s="2">
        <f t="shared" si="389"/>
        <v>0.38202074929280505</v>
      </c>
      <c r="GM164" s="86">
        <f t="shared" si="537"/>
        <v>0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3.1917420712117113E-294</v>
      </c>
      <c r="GT164" s="86">
        <f t="shared" si="396"/>
        <v>3.7227502296062147E-237</v>
      </c>
      <c r="GU164" s="86">
        <f t="shared" si="397"/>
        <v>2.0782591284303184E-283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0</v>
      </c>
      <c r="GZ164" s="86">
        <f t="shared" si="402"/>
        <v>0</v>
      </c>
      <c r="HA164" s="86">
        <f t="shared" si="403"/>
        <v>1.0954284209360528E-296</v>
      </c>
      <c r="HC164" s="86">
        <f t="shared" si="538"/>
        <v>4.6518698258610682E-192</v>
      </c>
      <c r="HD164" s="86">
        <f t="shared" si="404"/>
        <v>1.3439366822940257E-209</v>
      </c>
      <c r="HE164" s="86">
        <f t="shared" si="405"/>
        <v>2.5975331975185153E-249</v>
      </c>
      <c r="HF164" s="86">
        <f t="shared" si="406"/>
        <v>9.580923940477835E-307</v>
      </c>
      <c r="HG164" s="86">
        <f t="shared" si="407"/>
        <v>4.8959690947300033E-272</v>
      </c>
      <c r="HH164" s="86">
        <f t="shared" si="408"/>
        <v>0</v>
      </c>
      <c r="HI164" s="86">
        <f t="shared" si="409"/>
        <v>0</v>
      </c>
      <c r="HJ164" s="86">
        <f t="shared" si="410"/>
        <v>0</v>
      </c>
      <c r="HK164" s="86">
        <f t="shared" si="411"/>
        <v>6.867010178641468E-243</v>
      </c>
      <c r="HL164" s="86">
        <f t="shared" si="412"/>
        <v>1.2693137462174527E-261</v>
      </c>
      <c r="HM164" s="86">
        <f t="shared" si="413"/>
        <v>4.195578889296052E-300</v>
      </c>
      <c r="HN164" s="86">
        <f t="shared" si="414"/>
        <v>1.1569119406402113E-166</v>
      </c>
      <c r="HO164" s="86">
        <f t="shared" si="415"/>
        <v>7.4126108239054322E-185</v>
      </c>
      <c r="HP164" s="86">
        <f t="shared" si="416"/>
        <v>9.2135452088308056E-247</v>
      </c>
      <c r="HQ164" s="86">
        <f t="shared" si="417"/>
        <v>2.0012701387107649E-173</v>
      </c>
      <c r="HS164" s="86">
        <f t="shared" si="539"/>
        <v>4.9200693040356796E-5</v>
      </c>
      <c r="HT164" s="86">
        <f t="shared" si="418"/>
        <v>1.8698722260743518E-6</v>
      </c>
      <c r="HU164" s="86">
        <f t="shared" si="419"/>
        <v>3.901956891159358E-7</v>
      </c>
      <c r="HV164" s="86">
        <f t="shared" si="420"/>
        <v>2.8539448639766655E-6</v>
      </c>
      <c r="HW164" s="86">
        <f t="shared" si="421"/>
        <v>5.9100175593678461E-7</v>
      </c>
      <c r="HX164" s="86">
        <f t="shared" si="422"/>
        <v>4.1932869093196642E-7</v>
      </c>
      <c r="HY164" s="86">
        <f t="shared" si="423"/>
        <v>3.2276130825617484E-7</v>
      </c>
      <c r="HZ164" s="86">
        <f t="shared" si="424"/>
        <v>4.2780217880999746E-7</v>
      </c>
      <c r="IA164" s="86">
        <f t="shared" si="425"/>
        <v>2.7099865846069257E-7</v>
      </c>
      <c r="IB164" s="86">
        <f t="shared" si="426"/>
        <v>8.2003689389964882E-7</v>
      </c>
      <c r="IC164" s="86">
        <f t="shared" si="427"/>
        <v>1.7207216061163651E-7</v>
      </c>
      <c r="ID164" s="86">
        <f t="shared" si="428"/>
        <v>9.4849479602344061E-6</v>
      </c>
      <c r="IE164" s="86">
        <f t="shared" si="429"/>
        <v>5.2004645796118068E-6</v>
      </c>
      <c r="IF164" s="86">
        <f t="shared" si="430"/>
        <v>1.5294952561888147E-13</v>
      </c>
      <c r="IG164" s="86">
        <f t="shared" si="431"/>
        <v>1.2990254914749356E-12</v>
      </c>
      <c r="II164" s="86">
        <f t="shared" si="540"/>
        <v>0.26732608216151604</v>
      </c>
      <c r="IJ164" s="86">
        <f t="shared" si="541"/>
        <v>0.54039786507720478</v>
      </c>
      <c r="IK164" s="86">
        <f t="shared" si="542"/>
        <v>0.50379255151294178</v>
      </c>
      <c r="IL164" s="86">
        <f t="shared" si="543"/>
        <v>0.37236240569568063</v>
      </c>
      <c r="IM164" s="86">
        <f t="shared" si="544"/>
        <v>0.46962873047556969</v>
      </c>
      <c r="IN164" s="86">
        <f t="shared" si="545"/>
        <v>0.46932132387136305</v>
      </c>
      <c r="IO164" s="86">
        <f t="shared" si="546"/>
        <v>0.48684531235312345</v>
      </c>
      <c r="IP164" s="86">
        <f t="shared" si="547"/>
        <v>0.55628701582039886</v>
      </c>
      <c r="IQ164" s="86">
        <f t="shared" si="548"/>
        <v>0.5449159652684471</v>
      </c>
      <c r="IR164" s="86">
        <f t="shared" si="549"/>
        <v>0.53015514654895257</v>
      </c>
      <c r="IS164" s="86">
        <f t="shared" si="550"/>
        <v>0.38976188046687532</v>
      </c>
      <c r="IT164" s="86">
        <f t="shared" si="551"/>
        <v>0.32885511475211149</v>
      </c>
      <c r="IU164" s="86">
        <f t="shared" si="552"/>
        <v>0.22424633054742962</v>
      </c>
      <c r="IV164" s="86">
        <f t="shared" si="553"/>
        <v>0.15181263451909291</v>
      </c>
      <c r="IW164" s="86">
        <f t="shared" si="554"/>
        <v>0.18008460895250922</v>
      </c>
      <c r="IY164" s="86">
        <f t="shared" si="555"/>
        <v>0.26737528285455642</v>
      </c>
      <c r="IZ164" s="86">
        <f t="shared" si="556"/>
        <v>0.54039973494943083</v>
      </c>
      <c r="JA164" s="86">
        <f t="shared" si="557"/>
        <v>0.50379294170863087</v>
      </c>
      <c r="JB164" s="86">
        <f t="shared" si="558"/>
        <v>0.37236525964054462</v>
      </c>
      <c r="JC164" s="86">
        <f t="shared" si="559"/>
        <v>0.46962932147732561</v>
      </c>
      <c r="JD164" s="86">
        <f t="shared" si="560"/>
        <v>0.46932174320005399</v>
      </c>
      <c r="JE164" s="86">
        <f t="shared" si="561"/>
        <v>0.48684563511443169</v>
      </c>
      <c r="JF164" s="86">
        <f t="shared" si="562"/>
        <v>0.55628744362257765</v>
      </c>
      <c r="JG164" s="86">
        <f t="shared" si="563"/>
        <v>0.54491623626710561</v>
      </c>
      <c r="JH164" s="86">
        <f t="shared" si="564"/>
        <v>0.53015596658584652</v>
      </c>
      <c r="JI164" s="86">
        <f t="shared" si="565"/>
        <v>0.38976205253903595</v>
      </c>
      <c r="JJ164" s="86">
        <f t="shared" si="566"/>
        <v>0.3288645997000717</v>
      </c>
      <c r="JK164" s="86">
        <f t="shared" si="567"/>
        <v>0.22425153101200923</v>
      </c>
      <c r="JL164" s="86">
        <f t="shared" si="568"/>
        <v>0.15181263451924587</v>
      </c>
      <c r="JM164" s="86">
        <f t="shared" si="569"/>
        <v>0.18008460895380823</v>
      </c>
    </row>
    <row r="165" spans="2:273" x14ac:dyDescent="0.25">
      <c r="B165" s="2">
        <v>138</v>
      </c>
      <c r="C165" s="37">
        <v>87.983999999999995</v>
      </c>
      <c r="D165" s="37">
        <v>91.807000000000002</v>
      </c>
      <c r="E165" s="37">
        <v>93.543999999999997</v>
      </c>
      <c r="F165" s="37">
        <v>93.596000000000004</v>
      </c>
      <c r="G165" s="37">
        <v>94.525999999999996</v>
      </c>
      <c r="H165" s="37">
        <v>90.807000000000002</v>
      </c>
      <c r="I165" s="37">
        <v>94.263000000000005</v>
      </c>
      <c r="J165" s="37">
        <v>94.509</v>
      </c>
      <c r="K165" s="37">
        <v>97.210999999999999</v>
      </c>
      <c r="L165" s="37">
        <v>101.684</v>
      </c>
      <c r="M165" s="37">
        <v>105.509</v>
      </c>
      <c r="N165" s="37">
        <v>105.754</v>
      </c>
      <c r="O165" s="37">
        <v>106.77200000000001</v>
      </c>
      <c r="P165" s="37">
        <v>114.017</v>
      </c>
      <c r="Q165" s="37">
        <v>136.333</v>
      </c>
      <c r="S165" s="4">
        <f t="shared" si="441"/>
        <v>88.854682425318074</v>
      </c>
      <c r="T165" s="4">
        <f t="shared" si="442"/>
        <v>91.542669916812144</v>
      </c>
      <c r="U165" s="4">
        <f t="shared" si="443"/>
        <v>92.360363056309978</v>
      </c>
      <c r="V165" s="4">
        <f t="shared" si="444"/>
        <v>94.607410997940704</v>
      </c>
      <c r="W165" s="4">
        <f t="shared" si="445"/>
        <v>94.027722620678148</v>
      </c>
      <c r="X165" s="4">
        <f t="shared" si="446"/>
        <v>92.943255091604442</v>
      </c>
      <c r="Y165" s="4">
        <f t="shared" si="447"/>
        <v>94.291831350395228</v>
      </c>
      <c r="Z165" s="4">
        <f t="shared" si="448"/>
        <v>94.945521206155746</v>
      </c>
      <c r="AA165" s="4">
        <f t="shared" si="449"/>
        <v>97.187860954944881</v>
      </c>
      <c r="AB165" s="4">
        <f t="shared" si="450"/>
        <v>100.52847747791996</v>
      </c>
      <c r="AC165" s="4">
        <f t="shared" si="451"/>
        <v>105.28409028537214</v>
      </c>
      <c r="AD165" s="4">
        <f t="shared" si="452"/>
        <v>106.42269512777636</v>
      </c>
      <c r="AE165" s="4">
        <f t="shared" si="453"/>
        <v>107.37637452769812</v>
      </c>
      <c r="AF165" s="4">
        <f t="shared" si="454"/>
        <v>114.3189218221959</v>
      </c>
      <c r="AG165" s="4">
        <f t="shared" si="455"/>
        <v>137.74209410483454</v>
      </c>
      <c r="AI165" s="4">
        <f t="shared" si="456"/>
        <v>-0.87068242531807982</v>
      </c>
      <c r="AJ165" s="4">
        <f t="shared" si="457"/>
        <v>0.26433008318785767</v>
      </c>
      <c r="AK165" s="4">
        <f t="shared" si="458"/>
        <v>1.1836369436900185</v>
      </c>
      <c r="AL165" s="4">
        <f t="shared" si="459"/>
        <v>-1.0114109979407004</v>
      </c>
      <c r="AM165" s="4">
        <f t="shared" si="460"/>
        <v>0.49827737932184846</v>
      </c>
      <c r="AN165" s="4">
        <f t="shared" si="461"/>
        <v>-2.1362550916044398</v>
      </c>
      <c r="AO165" s="4">
        <f t="shared" si="462"/>
        <v>-2.8831350395222444E-2</v>
      </c>
      <c r="AP165" s="4">
        <f t="shared" si="463"/>
        <v>-0.43652120615574574</v>
      </c>
      <c r="AQ165" s="4">
        <f t="shared" si="464"/>
        <v>2.3139045055117435E-2</v>
      </c>
      <c r="AR165" s="4">
        <f t="shared" si="465"/>
        <v>1.1555225220800338</v>
      </c>
      <c r="AS165" s="4">
        <f t="shared" si="466"/>
        <v>0.22490971462785581</v>
      </c>
      <c r="AT165" s="4">
        <f t="shared" si="467"/>
        <v>-0.66869512777635975</v>
      </c>
      <c r="AU165" s="4">
        <f t="shared" si="468"/>
        <v>-0.60437452769811273</v>
      </c>
      <c r="AV165" s="4">
        <f t="shared" si="469"/>
        <v>-0.30192182219590791</v>
      </c>
      <c r="AW165" s="4">
        <f t="shared" si="469"/>
        <v>-1.4090941048345371</v>
      </c>
      <c r="AY165" s="2">
        <f t="shared" si="520"/>
        <v>88.854682425318074</v>
      </c>
      <c r="AZ165" s="2">
        <f t="shared" si="359"/>
        <v>90.446345451282468</v>
      </c>
      <c r="BA165" s="2">
        <f t="shared" si="360"/>
        <v>90.524439806456598</v>
      </c>
      <c r="BB165" s="2">
        <f t="shared" si="361"/>
        <v>90.191846906636272</v>
      </c>
      <c r="BC165" s="2">
        <f t="shared" si="362"/>
        <v>89.026889314933953</v>
      </c>
      <c r="BD165" s="2">
        <f t="shared" si="363"/>
        <v>87.172017045151435</v>
      </c>
      <c r="BE165" s="2">
        <f t="shared" si="364"/>
        <v>88.349392679942667</v>
      </c>
      <c r="BF165" s="2">
        <f t="shared" si="365"/>
        <v>90.485418692164529</v>
      </c>
      <c r="BG165" s="2">
        <f t="shared" si="366"/>
        <v>91.416745080121984</v>
      </c>
      <c r="BH165" s="2">
        <f t="shared" si="367"/>
        <v>94.823160887588585</v>
      </c>
      <c r="BI165" s="2">
        <f t="shared" si="368"/>
        <v>94.446815804770011</v>
      </c>
      <c r="BJ165" s="2">
        <f t="shared" si="369"/>
        <v>95.185740818445055</v>
      </c>
      <c r="BK165" s="2">
        <f t="shared" si="370"/>
        <v>94.38381959586755</v>
      </c>
      <c r="BL165" s="2">
        <f t="shared" si="371"/>
        <v>96.173931243815886</v>
      </c>
      <c r="BM165" s="2">
        <f t="shared" si="372"/>
        <v>97.25870894934792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123.39644943714821</v>
      </c>
      <c r="DL165" s="2">
        <f t="shared" si="501"/>
        <v>132.90250909943714</v>
      </c>
      <c r="DM165" s="2">
        <f t="shared" si="501"/>
        <v>127.63852867746289</v>
      </c>
      <c r="DN165" s="2">
        <f t="shared" si="501"/>
        <v>120.61919676113362</v>
      </c>
      <c r="DO165" s="2">
        <f t="shared" si="501"/>
        <v>124.42083072546231</v>
      </c>
      <c r="DP165" s="2">
        <f t="shared" si="501"/>
        <v>130.64977970827971</v>
      </c>
      <c r="DQ165" s="2">
        <f t="shared" si="501"/>
        <v>123.54787292555713</v>
      </c>
      <c r="DR165" s="2">
        <f t="shared" si="501"/>
        <v>127.66579492650546</v>
      </c>
      <c r="DS165" s="2">
        <f t="shared" si="501"/>
        <v>134.95862861432863</v>
      </c>
      <c r="DT165" s="2">
        <f t="shared" si="501"/>
        <v>130.8069009009009</v>
      </c>
      <c r="DU165" s="2">
        <f t="shared" si="501"/>
        <v>135.69815686274512</v>
      </c>
      <c r="DV165" s="2">
        <f t="shared" si="501"/>
        <v>137.9273450879451</v>
      </c>
      <c r="DW165" s="2">
        <f t="shared" si="501"/>
        <v>136.10467567567568</v>
      </c>
      <c r="DX165" s="2">
        <f t="shared" si="501"/>
        <v>132.03773233760074</v>
      </c>
      <c r="DY165" s="2">
        <f t="shared" si="501"/>
        <v>124.35466176470592</v>
      </c>
      <c r="EA165" s="2">
        <f t="shared" si="440"/>
        <v>89.141576669802475</v>
      </c>
      <c r="EB165" s="2">
        <f t="shared" si="502"/>
        <v>90.325608985853762</v>
      </c>
      <c r="EC165" s="2">
        <f t="shared" si="503"/>
        <v>90.320698997898816</v>
      </c>
      <c r="ED165" s="2">
        <f t="shared" si="504"/>
        <v>89.851296979930169</v>
      </c>
      <c r="EE165" s="2">
        <f t="shared" si="505"/>
        <v>88.734163383092195</v>
      </c>
      <c r="EF165" s="2">
        <f t="shared" si="506"/>
        <v>86.578833694891529</v>
      </c>
      <c r="EG165" s="2">
        <f t="shared" si="507"/>
        <v>88.34099536423841</v>
      </c>
      <c r="EH165" s="2">
        <f t="shared" si="508"/>
        <v>89.934297692990242</v>
      </c>
      <c r="EI165" s="2">
        <f t="shared" si="509"/>
        <v>90.417088573525803</v>
      </c>
      <c r="EJ165" s="2">
        <f t="shared" si="510"/>
        <v>95.168896928733503</v>
      </c>
      <c r="EK165" s="2">
        <f t="shared" si="511"/>
        <v>94.248133809200084</v>
      </c>
      <c r="EL165" s="2">
        <f t="shared" si="512"/>
        <v>94.942711303530672</v>
      </c>
      <c r="EM165" s="2">
        <f t="shared" si="513"/>
        <v>94.047752423347049</v>
      </c>
      <c r="EN165" s="2">
        <f t="shared" si="514"/>
        <v>96.483200568784341</v>
      </c>
      <c r="EO165" s="2">
        <f t="shared" si="515"/>
        <v>97.852416869140583</v>
      </c>
      <c r="EQ165" s="2">
        <f t="shared" si="516"/>
        <v>88.499363227186095</v>
      </c>
      <c r="ER165" s="2">
        <f t="shared" si="517"/>
        <v>90.538641802984557</v>
      </c>
      <c r="ES165" s="2">
        <f t="shared" si="517"/>
        <v>90.70009841736973</v>
      </c>
      <c r="ET165" s="2">
        <f t="shared" si="517"/>
        <v>90.542612651513707</v>
      </c>
      <c r="EU165" s="2">
        <f t="shared" si="517"/>
        <v>89.295138894879045</v>
      </c>
      <c r="EV165" s="2">
        <f t="shared" si="517"/>
        <v>87.721609977345778</v>
      </c>
      <c r="EW165" s="2">
        <f t="shared" si="517"/>
        <v>88.347269346226511</v>
      </c>
      <c r="EX165" s="2">
        <f t="shared" si="517"/>
        <v>90.926796755871791</v>
      </c>
      <c r="EY165" s="2">
        <f t="shared" si="517"/>
        <v>92.2486147088633</v>
      </c>
      <c r="EZ165" s="2">
        <f t="shared" si="517"/>
        <v>94.513672378926643</v>
      </c>
      <c r="FA165" s="2">
        <f t="shared" si="517"/>
        <v>94.638058196818832</v>
      </c>
      <c r="FB165" s="2">
        <f t="shared" si="517"/>
        <v>95.442706157121364</v>
      </c>
      <c r="FC165" s="2">
        <f t="shared" si="517"/>
        <v>94.780063508782348</v>
      </c>
      <c r="FD165" s="2">
        <f t="shared" si="517"/>
        <v>95.710947472732954</v>
      </c>
      <c r="FE165" s="2">
        <f t="shared" si="517"/>
        <v>96.37156398440132</v>
      </c>
      <c r="FG165" s="2">
        <f t="shared" si="518"/>
        <v>0.99987929302741363</v>
      </c>
      <c r="FH165" s="2">
        <f t="shared" si="519"/>
        <v>0.99987616290059722</v>
      </c>
      <c r="FI165" s="2">
        <f t="shared" si="519"/>
        <v>0.99987135018619322</v>
      </c>
      <c r="FJ165" s="2">
        <f t="shared" si="519"/>
        <v>0.99986516571594108</v>
      </c>
      <c r="FK165" s="2">
        <f t="shared" si="519"/>
        <v>0.99986535444562485</v>
      </c>
      <c r="FL165" s="2">
        <f t="shared" si="519"/>
        <v>0.99984841790155288</v>
      </c>
      <c r="FM165" s="2">
        <f t="shared" si="519"/>
        <v>0.99985390764775273</v>
      </c>
      <c r="FN165" s="2">
        <f t="shared" si="519"/>
        <v>0.99985710793773219</v>
      </c>
      <c r="FO165" s="2">
        <f t="shared" si="519"/>
        <v>0.99984442624282399</v>
      </c>
      <c r="FP165" s="2">
        <f t="shared" si="519"/>
        <v>0.99986099116571403</v>
      </c>
      <c r="FQ165" s="2">
        <f t="shared" si="519"/>
        <v>0.99984521655886593</v>
      </c>
      <c r="FR165" s="2">
        <f t="shared" si="519"/>
        <v>0.9998486662069912</v>
      </c>
      <c r="FS165" s="2">
        <f t="shared" si="519"/>
        <v>0.99984324613544784</v>
      </c>
      <c r="FT165" s="2">
        <f t="shared" si="519"/>
        <v>0.99985009775235745</v>
      </c>
      <c r="FU165" s="2">
        <f t="shared" si="519"/>
        <v>0.99982874866390559</v>
      </c>
      <c r="FW165" s="2">
        <f t="shared" si="536"/>
        <v>0.45316560999848476</v>
      </c>
      <c r="FX165" s="2">
        <f t="shared" si="376"/>
        <v>0.54200036957774567</v>
      </c>
      <c r="FY165" s="2">
        <f t="shared" si="377"/>
        <v>0.52435472093042745</v>
      </c>
      <c r="FZ165" s="2">
        <f t="shared" si="378"/>
        <v>0.48661034718993829</v>
      </c>
      <c r="GA165" s="2">
        <f t="shared" si="379"/>
        <v>0.51325035529010044</v>
      </c>
      <c r="GB165" s="2">
        <f t="shared" si="380"/>
        <v>0.51322642304324428</v>
      </c>
      <c r="GC165" s="2">
        <f t="shared" si="381"/>
        <v>0.51862758806115561</v>
      </c>
      <c r="GD165" s="2">
        <f t="shared" si="382"/>
        <v>0.54985388715402428</v>
      </c>
      <c r="GE165" s="2">
        <f t="shared" si="383"/>
        <v>0.54202175590505552</v>
      </c>
      <c r="GF165" s="2">
        <f t="shared" si="384"/>
        <v>0.53522115225495015</v>
      </c>
      <c r="GG165" s="2">
        <f t="shared" si="385"/>
        <v>0.49308590196362678</v>
      </c>
      <c r="GH165" s="2">
        <f t="shared" si="386"/>
        <v>0.47305384354279578</v>
      </c>
      <c r="GI165" s="2">
        <f t="shared" si="387"/>
        <v>0.44991069208476059</v>
      </c>
      <c r="GJ165" s="2">
        <f t="shared" si="388"/>
        <v>0.4073781391140559</v>
      </c>
      <c r="GK165" s="2">
        <f t="shared" si="389"/>
        <v>0.4039877767776115</v>
      </c>
      <c r="GM165" s="86">
        <f t="shared" si="537"/>
        <v>0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8.5457143649636654E-302</v>
      </c>
      <c r="GT165" s="86">
        <f t="shared" si="396"/>
        <v>3.2204371949611646E-243</v>
      </c>
      <c r="GU165" s="86">
        <f t="shared" si="397"/>
        <v>1.0937327398180465E-290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0</v>
      </c>
      <c r="HA165" s="86">
        <f t="shared" si="403"/>
        <v>2.748782989172077E-304</v>
      </c>
      <c r="HC165" s="86">
        <f t="shared" si="538"/>
        <v>8.8786160954462798E-199</v>
      </c>
      <c r="HD165" s="86">
        <f t="shared" si="404"/>
        <v>7.3294393623557832E-217</v>
      </c>
      <c r="HE165" s="86">
        <f t="shared" si="405"/>
        <v>7.7735439952585442E-258</v>
      </c>
      <c r="HF165" s="86">
        <f t="shared" si="406"/>
        <v>0</v>
      </c>
      <c r="HG165" s="86">
        <f t="shared" si="407"/>
        <v>3.0429766479884286E-281</v>
      </c>
      <c r="HH165" s="86">
        <f t="shared" si="408"/>
        <v>0</v>
      </c>
      <c r="HI165" s="86">
        <f t="shared" si="409"/>
        <v>0</v>
      </c>
      <c r="HJ165" s="86">
        <f t="shared" si="410"/>
        <v>0</v>
      </c>
      <c r="HK165" s="86">
        <f t="shared" si="411"/>
        <v>4.261136700636945E-251</v>
      </c>
      <c r="HL165" s="86">
        <f t="shared" si="412"/>
        <v>1.9103498394953365E-270</v>
      </c>
      <c r="HM165" s="86">
        <f t="shared" si="413"/>
        <v>0</v>
      </c>
      <c r="HN165" s="86">
        <f t="shared" si="414"/>
        <v>2.0426789740385907E-172</v>
      </c>
      <c r="HO165" s="86">
        <f t="shared" si="415"/>
        <v>2.4478207503880126E-191</v>
      </c>
      <c r="HP165" s="86">
        <f t="shared" si="416"/>
        <v>1.8701983859319738E-255</v>
      </c>
      <c r="HQ165" s="86">
        <f t="shared" si="417"/>
        <v>2.0467898394246744E-179</v>
      </c>
      <c r="HS165" s="86">
        <f t="shared" si="539"/>
        <v>2.3284156580981622E-5</v>
      </c>
      <c r="HT165" s="86">
        <f t="shared" si="418"/>
        <v>7.9657792942691075E-7</v>
      </c>
      <c r="HU165" s="86">
        <f t="shared" si="419"/>
        <v>1.3976261974833852E-7</v>
      </c>
      <c r="HV165" s="86">
        <f t="shared" si="420"/>
        <v>1.1054058017555418E-6</v>
      </c>
      <c r="HW165" s="86">
        <f t="shared" si="421"/>
        <v>2.1241229952100262E-7</v>
      </c>
      <c r="HX165" s="86">
        <f t="shared" si="422"/>
        <v>1.4776524791209235E-7</v>
      </c>
      <c r="HY165" s="86">
        <f t="shared" si="423"/>
        <v>1.1303990252818022E-7</v>
      </c>
      <c r="HZ165" s="86">
        <f t="shared" si="424"/>
        <v>1.5646814007297795E-7</v>
      </c>
      <c r="IA165" s="86">
        <f t="shared" si="425"/>
        <v>9.499403219858577E-8</v>
      </c>
      <c r="IB165" s="86">
        <f t="shared" si="426"/>
        <v>3.1120209860999731E-7</v>
      </c>
      <c r="IC165" s="86">
        <f t="shared" si="427"/>
        <v>5.6021602451033235E-8</v>
      </c>
      <c r="ID165" s="86">
        <f t="shared" si="428"/>
        <v>4.041672272511895E-6</v>
      </c>
      <c r="IE165" s="86">
        <f t="shared" si="429"/>
        <v>2.032936306352443E-6</v>
      </c>
      <c r="IF165" s="86">
        <f t="shared" si="430"/>
        <v>1.0057162061067471E-14</v>
      </c>
      <c r="IG165" s="86">
        <f t="shared" si="431"/>
        <v>9.8189504713169257E-14</v>
      </c>
      <c r="II165" s="86">
        <f t="shared" si="540"/>
        <v>0.34938713080513206</v>
      </c>
      <c r="IJ165" s="86">
        <f t="shared" si="541"/>
        <v>0.56694539164097879</v>
      </c>
      <c r="IK165" s="86">
        <f t="shared" si="542"/>
        <v>0.55324987792310099</v>
      </c>
      <c r="IL165" s="86">
        <f t="shared" si="543"/>
        <v>0.45809582955387079</v>
      </c>
      <c r="IM165" s="86">
        <f t="shared" si="544"/>
        <v>0.53346042167354757</v>
      </c>
      <c r="IN165" s="86">
        <f t="shared" si="545"/>
        <v>0.53360779436585104</v>
      </c>
      <c r="IO165" s="86">
        <f t="shared" si="546"/>
        <v>0.54430996261301523</v>
      </c>
      <c r="IP165" s="86">
        <f t="shared" si="547"/>
        <v>0.5705972083672094</v>
      </c>
      <c r="IQ165" s="86">
        <f t="shared" si="548"/>
        <v>0.56966780269920303</v>
      </c>
      <c r="IR165" s="86">
        <f t="shared" si="549"/>
        <v>0.56470084210830473</v>
      </c>
      <c r="IS165" s="86">
        <f t="shared" si="550"/>
        <v>0.47783045579526634</v>
      </c>
      <c r="IT165" s="86">
        <f t="shared" si="551"/>
        <v>0.41446137378601422</v>
      </c>
      <c r="IU165" s="86">
        <f t="shared" si="552"/>
        <v>0.31422420365269899</v>
      </c>
      <c r="IV165" s="86">
        <f t="shared" si="553"/>
        <v>0.2157564557638684</v>
      </c>
      <c r="IW165" s="86">
        <f t="shared" si="554"/>
        <v>0.24329363841407839</v>
      </c>
      <c r="IY165" s="86">
        <f t="shared" si="555"/>
        <v>0.34941041496171305</v>
      </c>
      <c r="IZ165" s="86">
        <f t="shared" si="556"/>
        <v>0.56694618821890819</v>
      </c>
      <c r="JA165" s="86">
        <f t="shared" si="557"/>
        <v>0.55325001768572069</v>
      </c>
      <c r="JB165" s="86">
        <f t="shared" si="558"/>
        <v>0.45809693495967257</v>
      </c>
      <c r="JC165" s="86">
        <f t="shared" si="559"/>
        <v>0.5334606340858471</v>
      </c>
      <c r="JD165" s="86">
        <f t="shared" si="560"/>
        <v>0.53360794213109897</v>
      </c>
      <c r="JE165" s="86">
        <f t="shared" si="561"/>
        <v>0.54431007565291778</v>
      </c>
      <c r="JF165" s="86">
        <f t="shared" si="562"/>
        <v>0.57059736483534951</v>
      </c>
      <c r="JG165" s="86">
        <f t="shared" si="563"/>
        <v>0.56966789769323523</v>
      </c>
      <c r="JH165" s="86">
        <f t="shared" si="564"/>
        <v>0.56470115331040338</v>
      </c>
      <c r="JI165" s="86">
        <f t="shared" si="565"/>
        <v>0.47783051181686881</v>
      </c>
      <c r="JJ165" s="86">
        <f t="shared" si="566"/>
        <v>0.41446541545828675</v>
      </c>
      <c r="JK165" s="86">
        <f t="shared" si="567"/>
        <v>0.31422623658900534</v>
      </c>
      <c r="JL165" s="86">
        <f t="shared" si="568"/>
        <v>0.21575645576387845</v>
      </c>
      <c r="JM165" s="86">
        <f t="shared" si="569"/>
        <v>0.24329363841417659</v>
      </c>
    </row>
    <row r="166" spans="2:273" x14ac:dyDescent="0.25">
      <c r="B166" s="2">
        <v>139</v>
      </c>
      <c r="C166" s="37">
        <v>88.683000000000007</v>
      </c>
      <c r="D166" s="37">
        <v>90.93</v>
      </c>
      <c r="E166" s="37">
        <v>90.649000000000001</v>
      </c>
      <c r="F166" s="37">
        <v>96.281000000000006</v>
      </c>
      <c r="G166" s="37">
        <v>92.649000000000001</v>
      </c>
      <c r="H166" s="37">
        <v>92.421000000000006</v>
      </c>
      <c r="I166" s="37">
        <v>93.825000000000003</v>
      </c>
      <c r="J166" s="37">
        <v>90.701999999999998</v>
      </c>
      <c r="K166" s="37">
        <v>94.332999999999998</v>
      </c>
      <c r="L166" s="37">
        <v>98.350999999999999</v>
      </c>
      <c r="M166" s="37">
        <v>104.91200000000001</v>
      </c>
      <c r="N166" s="37">
        <v>107.63200000000001</v>
      </c>
      <c r="O166" s="37">
        <v>107.702</v>
      </c>
      <c r="P166" s="37">
        <v>117.667</v>
      </c>
      <c r="Q166" s="37">
        <v>139.96700000000001</v>
      </c>
      <c r="S166" s="4">
        <f t="shared" si="441"/>
        <v>88.691946792026499</v>
      </c>
      <c r="T166" s="4">
        <f t="shared" si="442"/>
        <v>91.137750962685459</v>
      </c>
      <c r="U166" s="4">
        <f t="shared" si="443"/>
        <v>91.79436759055001</v>
      </c>
      <c r="V166" s="4">
        <f t="shared" si="444"/>
        <v>94.07694150582499</v>
      </c>
      <c r="W166" s="4">
        <f t="shared" si="445"/>
        <v>92.914020531742665</v>
      </c>
      <c r="X166" s="4">
        <f t="shared" si="446"/>
        <v>91.684817775577727</v>
      </c>
      <c r="Y166" s="4">
        <f t="shared" si="447"/>
        <v>92.87892333234322</v>
      </c>
      <c r="Z166" s="4">
        <f t="shared" si="448"/>
        <v>93.42755078629439</v>
      </c>
      <c r="AA166" s="4">
        <f t="shared" si="449"/>
        <v>95.34244570103931</v>
      </c>
      <c r="AB166" s="4">
        <f t="shared" si="450"/>
        <v>98.888073232554149</v>
      </c>
      <c r="AC166" s="4">
        <f t="shared" si="451"/>
        <v>103.76326123231038</v>
      </c>
      <c r="AD166" s="4">
        <f t="shared" si="452"/>
        <v>105.8515273792634</v>
      </c>
      <c r="AE166" s="4">
        <f t="shared" si="453"/>
        <v>108.12376877929815</v>
      </c>
      <c r="AF166" s="4">
        <f t="shared" si="454"/>
        <v>117.2258336871971</v>
      </c>
      <c r="AG166" s="4">
        <f t="shared" si="455"/>
        <v>142.83915801144951</v>
      </c>
      <c r="AI166" s="4">
        <f t="shared" si="456"/>
        <v>-8.9467920264922896E-3</v>
      </c>
      <c r="AJ166" s="4">
        <f t="shared" si="457"/>
        <v>-0.20775096268545212</v>
      </c>
      <c r="AK166" s="4">
        <f t="shared" si="458"/>
        <v>-1.1453675905500091</v>
      </c>
      <c r="AL166" s="4">
        <f t="shared" si="459"/>
        <v>2.2040584941750154</v>
      </c>
      <c r="AM166" s="4">
        <f t="shared" si="460"/>
        <v>-0.26502053174266393</v>
      </c>
      <c r="AN166" s="4">
        <f t="shared" si="461"/>
        <v>0.73618222442227932</v>
      </c>
      <c r="AO166" s="4">
        <f t="shared" si="462"/>
        <v>0.94607666765678289</v>
      </c>
      <c r="AP166" s="4">
        <f t="shared" si="463"/>
        <v>-2.7255507862943915</v>
      </c>
      <c r="AQ166" s="4">
        <f t="shared" si="464"/>
        <v>-1.0094457010393114</v>
      </c>
      <c r="AR166" s="4">
        <f t="shared" si="465"/>
        <v>-0.53707323255414963</v>
      </c>
      <c r="AS166" s="4">
        <f t="shared" si="466"/>
        <v>1.1487387676896219</v>
      </c>
      <c r="AT166" s="4">
        <f t="shared" si="467"/>
        <v>1.7804726207366031</v>
      </c>
      <c r="AU166" s="4">
        <f t="shared" si="468"/>
        <v>-0.42176877929814793</v>
      </c>
      <c r="AV166" s="4">
        <f t="shared" si="469"/>
        <v>0.44116631280290619</v>
      </c>
      <c r="AW166" s="4">
        <f t="shared" si="469"/>
        <v>-2.8721580114494998</v>
      </c>
      <c r="AY166" s="2">
        <f t="shared" si="520"/>
        <v>88.691946792026499</v>
      </c>
      <c r="AZ166" s="2">
        <f t="shared" si="359"/>
        <v>90.309617208351625</v>
      </c>
      <c r="BA166" s="2">
        <f t="shared" si="360"/>
        <v>90.389210057438049</v>
      </c>
      <c r="BB166" s="2">
        <f t="shared" si="361"/>
        <v>90.079441687738523</v>
      </c>
      <c r="BC166" s="2">
        <f t="shared" si="362"/>
        <v>88.907138434453998</v>
      </c>
      <c r="BD166" s="2">
        <f t="shared" si="363"/>
        <v>87.07095993865201</v>
      </c>
      <c r="BE166" s="2">
        <f t="shared" si="364"/>
        <v>88.239575875330701</v>
      </c>
      <c r="BF166" s="2">
        <f t="shared" si="365"/>
        <v>90.349236885490626</v>
      </c>
      <c r="BG166" s="2">
        <f t="shared" si="366"/>
        <v>91.281368665032858</v>
      </c>
      <c r="BH166" s="2">
        <f t="shared" si="367"/>
        <v>94.66188405887695</v>
      </c>
      <c r="BI166" s="2">
        <f t="shared" si="368"/>
        <v>94.322440553264883</v>
      </c>
      <c r="BJ166" s="2">
        <f t="shared" si="369"/>
        <v>95.071627001757179</v>
      </c>
      <c r="BK166" s="2">
        <f t="shared" si="370"/>
        <v>94.271010163880291</v>
      </c>
      <c r="BL166" s="2">
        <f t="shared" si="371"/>
        <v>96.026316468282502</v>
      </c>
      <c r="BM166" s="2">
        <f t="shared" si="372"/>
        <v>97.053159226990331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123.56088930581612</v>
      </c>
      <c r="DL166" s="2">
        <f t="shared" si="501"/>
        <v>133.1101728893058</v>
      </c>
      <c r="DM166" s="2">
        <f t="shared" si="501"/>
        <v>127.79499122807019</v>
      </c>
      <c r="DN166" s="2">
        <f t="shared" si="501"/>
        <v>120.72198542510122</v>
      </c>
      <c r="DO166" s="2">
        <f t="shared" si="501"/>
        <v>124.54980014224752</v>
      </c>
      <c r="DP166" s="2">
        <f t="shared" si="501"/>
        <v>130.84929000429003</v>
      </c>
      <c r="DQ166" s="2">
        <f t="shared" si="501"/>
        <v>123.68815125651966</v>
      </c>
      <c r="DR166" s="2">
        <f t="shared" si="501"/>
        <v>127.81469796111902</v>
      </c>
      <c r="DS166" s="2">
        <f t="shared" si="501"/>
        <v>135.15864418704419</v>
      </c>
      <c r="DT166" s="2">
        <f t="shared" si="501"/>
        <v>130.95153153153154</v>
      </c>
      <c r="DU166" s="2">
        <f t="shared" si="501"/>
        <v>135.89249579831935</v>
      </c>
      <c r="DV166" s="2">
        <f t="shared" si="501"/>
        <v>138.15342282282285</v>
      </c>
      <c r="DW166" s="2">
        <f t="shared" si="501"/>
        <v>136.32433902323379</v>
      </c>
      <c r="DX166" s="2">
        <f t="shared" si="501"/>
        <v>132.21692413466096</v>
      </c>
      <c r="DY166" s="2">
        <f t="shared" si="501"/>
        <v>124.46305347593587</v>
      </c>
      <c r="EA166" s="2">
        <f t="shared" si="440"/>
        <v>89.000822295390435</v>
      </c>
      <c r="EB166" s="2">
        <f t="shared" si="502"/>
        <v>90.181749302649933</v>
      </c>
      <c r="EC166" s="2">
        <f t="shared" si="503"/>
        <v>90.172286552448668</v>
      </c>
      <c r="ED166" s="2">
        <f t="shared" si="504"/>
        <v>89.714911485475284</v>
      </c>
      <c r="EE166" s="2">
        <f t="shared" si="505"/>
        <v>88.594818841858853</v>
      </c>
      <c r="EF166" s="2">
        <f t="shared" si="506"/>
        <v>86.437805108467458</v>
      </c>
      <c r="EG166" s="2">
        <f t="shared" si="507"/>
        <v>88.231335651214124</v>
      </c>
      <c r="EH166" s="2">
        <f t="shared" si="508"/>
        <v>89.763192546583838</v>
      </c>
      <c r="EI166" s="2">
        <f t="shared" si="509"/>
        <v>90.216829214582816</v>
      </c>
      <c r="EJ166" s="2">
        <f t="shared" si="510"/>
        <v>95.031110849543126</v>
      </c>
      <c r="EK166" s="2">
        <f t="shared" si="511"/>
        <v>94.110411025865119</v>
      </c>
      <c r="EL166" s="2">
        <f t="shared" si="512"/>
        <v>94.811742515773929</v>
      </c>
      <c r="EM166" s="2">
        <f t="shared" si="513"/>
        <v>93.91003852795582</v>
      </c>
      <c r="EN166" s="2">
        <f t="shared" si="514"/>
        <v>96.36193186638387</v>
      </c>
      <c r="EO166" s="2">
        <f t="shared" si="515"/>
        <v>97.695409592138205</v>
      </c>
      <c r="EQ166" s="2">
        <f t="shared" si="516"/>
        <v>88.344030696904781</v>
      </c>
      <c r="ER166" s="2">
        <f t="shared" si="517"/>
        <v>90.399575576299782</v>
      </c>
      <c r="ES166" s="2">
        <f t="shared" si="517"/>
        <v>90.560602550382626</v>
      </c>
      <c r="ET166" s="2">
        <f t="shared" si="517"/>
        <v>90.42271112410566</v>
      </c>
      <c r="EU166" s="2">
        <f t="shared" si="517"/>
        <v>89.169036063577437</v>
      </c>
      <c r="EV166" s="2">
        <f t="shared" si="517"/>
        <v>87.607190626292919</v>
      </c>
      <c r="EW166" s="2">
        <f t="shared" si="517"/>
        <v>88.237827889533946</v>
      </c>
      <c r="EX166" s="2">
        <f t="shared" si="517"/>
        <v>90.778134573304143</v>
      </c>
      <c r="EY166" s="2">
        <f t="shared" si="517"/>
        <v>92.090410616561655</v>
      </c>
      <c r="EZ166" s="2">
        <f t="shared" si="517"/>
        <v>94.361303990525187</v>
      </c>
      <c r="FA166" s="2">
        <f t="shared" si="517"/>
        <v>94.509808471358852</v>
      </c>
      <c r="FB166" s="2">
        <f t="shared" si="517"/>
        <v>95.323587303144535</v>
      </c>
      <c r="FC166" s="2">
        <f t="shared" si="517"/>
        <v>94.660698025456938</v>
      </c>
      <c r="FD166" s="2">
        <f t="shared" si="517"/>
        <v>95.56964278443337</v>
      </c>
      <c r="FE166" s="2">
        <f t="shared" si="517"/>
        <v>96.179199004078868</v>
      </c>
      <c r="FG166" s="2">
        <f t="shared" si="518"/>
        <v>0.99988991276338923</v>
      </c>
      <c r="FH166" s="2">
        <f t="shared" si="519"/>
        <v>0.99988705799237776</v>
      </c>
      <c r="FI166" s="2">
        <f t="shared" si="519"/>
        <v>0.99988266864716091</v>
      </c>
      <c r="FJ166" s="2">
        <f t="shared" si="519"/>
        <v>0.99987702821248969</v>
      </c>
      <c r="FK166" s="2">
        <f t="shared" si="519"/>
        <v>0.99987720034008831</v>
      </c>
      <c r="FL166" s="2">
        <f t="shared" si="519"/>
        <v>0.99986175363929186</v>
      </c>
      <c r="FM166" s="2">
        <f t="shared" si="519"/>
        <v>0.99986676047847023</v>
      </c>
      <c r="FN166" s="2">
        <f t="shared" si="519"/>
        <v>0.99986967925183723</v>
      </c>
      <c r="FO166" s="2">
        <f t="shared" si="519"/>
        <v>0.99985811310487427</v>
      </c>
      <c r="FP166" s="2">
        <f t="shared" si="519"/>
        <v>0.9998732208856953</v>
      </c>
      <c r="FQ166" s="2">
        <f t="shared" si="519"/>
        <v>0.99985883390135444</v>
      </c>
      <c r="FR166" s="2">
        <f t="shared" si="519"/>
        <v>0.99986198010257898</v>
      </c>
      <c r="FS166" s="2">
        <f t="shared" si="519"/>
        <v>0.99985703680457738</v>
      </c>
      <c r="FT166" s="2">
        <f t="shared" si="519"/>
        <v>0.99986328572207583</v>
      </c>
      <c r="FU166" s="2">
        <f t="shared" si="519"/>
        <v>0.99984381457178484</v>
      </c>
      <c r="FW166" s="2">
        <f t="shared" si="536"/>
        <v>0.47607205445249784</v>
      </c>
      <c r="FX166" s="2">
        <f t="shared" si="376"/>
        <v>0.56475961919779194</v>
      </c>
      <c r="FY166" s="2">
        <f t="shared" si="377"/>
        <v>0.54725837535144695</v>
      </c>
      <c r="FZ166" s="2">
        <f t="shared" si="378"/>
        <v>0.50963180435275413</v>
      </c>
      <c r="GA166" s="2">
        <f t="shared" si="379"/>
        <v>0.53621577597028236</v>
      </c>
      <c r="GB166" s="2">
        <f t="shared" si="380"/>
        <v>0.5361919524965777</v>
      </c>
      <c r="GC166" s="2">
        <f t="shared" si="381"/>
        <v>0.54156591257787323</v>
      </c>
      <c r="GD166" s="2">
        <f t="shared" si="382"/>
        <v>0.57253066968776845</v>
      </c>
      <c r="GE166" s="2">
        <f t="shared" si="383"/>
        <v>0.56478079615045307</v>
      </c>
      <c r="GF166" s="2">
        <f t="shared" si="384"/>
        <v>0.55804258310182409</v>
      </c>
      <c r="GG166" s="2">
        <f t="shared" si="385"/>
        <v>0.51610573834378148</v>
      </c>
      <c r="GH166" s="2">
        <f t="shared" si="386"/>
        <v>0.49605364356164</v>
      </c>
      <c r="GI166" s="2">
        <f t="shared" si="387"/>
        <v>0.47279485995382198</v>
      </c>
      <c r="GJ166" s="2">
        <f t="shared" si="388"/>
        <v>0.42978919593464365</v>
      </c>
      <c r="GK166" s="2">
        <f t="shared" si="389"/>
        <v>0.42634650236651489</v>
      </c>
      <c r="GM166" s="86">
        <f t="shared" si="537"/>
        <v>0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2.3328981648730653E-249</v>
      </c>
      <c r="GU166" s="86">
        <f t="shared" si="397"/>
        <v>4.6480626860865107E-298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0</v>
      </c>
      <c r="HA166" s="86">
        <f t="shared" si="403"/>
        <v>0</v>
      </c>
      <c r="HC166" s="86">
        <f t="shared" si="538"/>
        <v>1.2958374350291949E-205</v>
      </c>
      <c r="HD166" s="86">
        <f t="shared" si="404"/>
        <v>2.9996435019245096E-224</v>
      </c>
      <c r="HE166" s="86">
        <f t="shared" si="405"/>
        <v>1.6688873321839867E-266</v>
      </c>
      <c r="HF166" s="86">
        <f t="shared" si="406"/>
        <v>0</v>
      </c>
      <c r="HG166" s="86">
        <f t="shared" si="407"/>
        <v>1.3261364520273541E-290</v>
      </c>
      <c r="HH166" s="86">
        <f t="shared" si="408"/>
        <v>0</v>
      </c>
      <c r="HI166" s="86">
        <f t="shared" si="409"/>
        <v>0</v>
      </c>
      <c r="HJ166" s="86">
        <f t="shared" si="410"/>
        <v>0</v>
      </c>
      <c r="HK166" s="86">
        <f t="shared" si="411"/>
        <v>1.9273863324534499E-259</v>
      </c>
      <c r="HL166" s="86">
        <f t="shared" si="412"/>
        <v>2.0483563927080029E-279</v>
      </c>
      <c r="HM166" s="86">
        <f t="shared" si="413"/>
        <v>0</v>
      </c>
      <c r="HN166" s="86">
        <f t="shared" si="414"/>
        <v>2.8743381183585771E-178</v>
      </c>
      <c r="HO166" s="86">
        <f t="shared" si="415"/>
        <v>6.236406826404372E-198</v>
      </c>
      <c r="HP166" s="86">
        <f t="shared" si="416"/>
        <v>2.6782639931296056E-264</v>
      </c>
      <c r="HQ166" s="86">
        <f t="shared" si="417"/>
        <v>1.6526739575930323E-185</v>
      </c>
      <c r="HS166" s="86">
        <f t="shared" si="539"/>
        <v>1.0713550317611014E-5</v>
      </c>
      <c r="HT166" s="86">
        <f t="shared" si="418"/>
        <v>3.3008553925563209E-7</v>
      </c>
      <c r="HU166" s="86">
        <f t="shared" si="419"/>
        <v>4.8304711296931131E-8</v>
      </c>
      <c r="HV166" s="86">
        <f t="shared" si="420"/>
        <v>4.133558347020673E-7</v>
      </c>
      <c r="HW166" s="86">
        <f t="shared" si="421"/>
        <v>7.3608574500260065E-8</v>
      </c>
      <c r="HX166" s="86">
        <f t="shared" si="422"/>
        <v>5.0178155131707364E-8</v>
      </c>
      <c r="HY166" s="86">
        <f t="shared" si="423"/>
        <v>3.8158991457892609E-8</v>
      </c>
      <c r="HZ166" s="86">
        <f t="shared" si="424"/>
        <v>5.5286983147984844E-8</v>
      </c>
      <c r="IA166" s="86">
        <f t="shared" si="425"/>
        <v>3.2110415941386605E-8</v>
      </c>
      <c r="IB166" s="86">
        <f t="shared" si="426"/>
        <v>1.1420902747028159E-7</v>
      </c>
      <c r="IC166" s="86">
        <f t="shared" si="427"/>
        <v>1.7517447906560157E-8</v>
      </c>
      <c r="ID166" s="86">
        <f t="shared" si="428"/>
        <v>1.6689613011860266E-6</v>
      </c>
      <c r="IE166" s="86">
        <f t="shared" si="429"/>
        <v>7.6649404236065104E-7</v>
      </c>
      <c r="IF166" s="86">
        <f t="shared" si="430"/>
        <v>5.8451558353941593E-16</v>
      </c>
      <c r="IG166" s="86">
        <f t="shared" si="431"/>
        <v>6.582186627099235E-15</v>
      </c>
      <c r="II166" s="86">
        <f t="shared" si="540"/>
        <v>0.42938611330633458</v>
      </c>
      <c r="IJ166" s="86">
        <f t="shared" si="541"/>
        <v>0.5680704976353308</v>
      </c>
      <c r="IK166" s="86">
        <f t="shared" si="542"/>
        <v>0.57061632161791787</v>
      </c>
      <c r="IL166" s="86">
        <f t="shared" si="543"/>
        <v>0.52491489635391297</v>
      </c>
      <c r="IM166" s="86">
        <f t="shared" si="544"/>
        <v>0.56663935178455649</v>
      </c>
      <c r="IN166" s="86">
        <f t="shared" si="545"/>
        <v>0.56680090234136105</v>
      </c>
      <c r="IO166" s="86">
        <f t="shared" si="546"/>
        <v>0.56960371114306563</v>
      </c>
      <c r="IP166" s="86">
        <f t="shared" si="547"/>
        <v>0.5547248538070958</v>
      </c>
      <c r="IQ166" s="86">
        <f t="shared" si="548"/>
        <v>0.56171674518297898</v>
      </c>
      <c r="IR166" s="86">
        <f t="shared" si="549"/>
        <v>0.56854195065587554</v>
      </c>
      <c r="IS166" s="86">
        <f t="shared" si="550"/>
        <v>0.54096469625325172</v>
      </c>
      <c r="IT166" s="86">
        <f t="shared" si="551"/>
        <v>0.48909534166875823</v>
      </c>
      <c r="IU166" s="86">
        <f t="shared" si="552"/>
        <v>0.40653098834114748</v>
      </c>
      <c r="IV166" s="86">
        <f t="shared" si="553"/>
        <v>0.28911180211222204</v>
      </c>
      <c r="IW166" s="86">
        <f t="shared" si="554"/>
        <v>0.31238095950142791</v>
      </c>
      <c r="IY166" s="86">
        <f t="shared" si="555"/>
        <v>0.4293968268566522</v>
      </c>
      <c r="IZ166" s="86">
        <f t="shared" si="556"/>
        <v>0.56807082772087003</v>
      </c>
      <c r="JA166" s="86">
        <f t="shared" si="557"/>
        <v>0.57061636992262921</v>
      </c>
      <c r="JB166" s="86">
        <f t="shared" si="558"/>
        <v>0.52491530970974765</v>
      </c>
      <c r="JC166" s="86">
        <f t="shared" si="559"/>
        <v>0.56663942539313095</v>
      </c>
      <c r="JD166" s="86">
        <f t="shared" si="560"/>
        <v>0.56680095251951623</v>
      </c>
      <c r="JE166" s="86">
        <f t="shared" si="561"/>
        <v>0.56960374930205704</v>
      </c>
      <c r="JF166" s="86">
        <f t="shared" si="562"/>
        <v>0.5547249090940789</v>
      </c>
      <c r="JG166" s="86">
        <f t="shared" si="563"/>
        <v>0.56171677729339498</v>
      </c>
      <c r="JH166" s="86">
        <f t="shared" si="564"/>
        <v>0.568542064864903</v>
      </c>
      <c r="JI166" s="86">
        <f t="shared" si="565"/>
        <v>0.54096471377069966</v>
      </c>
      <c r="JJ166" s="86">
        <f t="shared" si="566"/>
        <v>0.48909701063005939</v>
      </c>
      <c r="JK166" s="86">
        <f t="shared" si="567"/>
        <v>0.40653175483518983</v>
      </c>
      <c r="JL166" s="86">
        <f t="shared" si="568"/>
        <v>0.28911180211222265</v>
      </c>
      <c r="JM166" s="86">
        <f t="shared" si="569"/>
        <v>0.31238095950143452</v>
      </c>
    </row>
    <row r="167" spans="2:273" x14ac:dyDescent="0.25">
      <c r="B167" s="2">
        <v>140</v>
      </c>
      <c r="C167" s="37">
        <v>86.126999999999995</v>
      </c>
      <c r="D167" s="37">
        <v>89.561000000000007</v>
      </c>
      <c r="E167" s="37">
        <v>89.825000000000003</v>
      </c>
      <c r="F167" s="37">
        <v>93.174999999999997</v>
      </c>
      <c r="G167" s="37">
        <v>91.421000000000006</v>
      </c>
      <c r="H167" s="37">
        <v>90.632000000000005</v>
      </c>
      <c r="I167" s="37">
        <v>90.561000000000007</v>
      </c>
      <c r="J167" s="37">
        <v>89.701999999999998</v>
      </c>
      <c r="K167" s="37">
        <v>94.772000000000006</v>
      </c>
      <c r="L167" s="37">
        <v>95.350999999999999</v>
      </c>
      <c r="M167" s="37">
        <v>100.26300000000001</v>
      </c>
      <c r="N167" s="37">
        <v>105.57899999999999</v>
      </c>
      <c r="O167" s="37">
        <v>107.91200000000001</v>
      </c>
      <c r="P167" s="37">
        <v>117.93300000000001</v>
      </c>
      <c r="Q167" s="37">
        <v>143.94999999999999</v>
      </c>
      <c r="S167" s="4">
        <f t="shared" si="441"/>
        <v>88.528501494982578</v>
      </c>
      <c r="T167" s="4">
        <f t="shared" si="442"/>
        <v>90.750516573232176</v>
      </c>
      <c r="U167" s="4">
        <f t="shared" si="443"/>
        <v>91.22481063775318</v>
      </c>
      <c r="V167" s="4">
        <f t="shared" si="444"/>
        <v>93.239835831646275</v>
      </c>
      <c r="W167" s="4">
        <f t="shared" si="445"/>
        <v>91.679048070203365</v>
      </c>
      <c r="X167" s="4">
        <f t="shared" si="446"/>
        <v>90.287735074319968</v>
      </c>
      <c r="Y167" s="4">
        <f t="shared" si="447"/>
        <v>91.388418121267478</v>
      </c>
      <c r="Z167" s="4">
        <f t="shared" si="448"/>
        <v>92.13674526809919</v>
      </c>
      <c r="AA167" s="4">
        <f t="shared" si="449"/>
        <v>93.720832746952524</v>
      </c>
      <c r="AB167" s="4">
        <f t="shared" si="450"/>
        <v>97.34214533655782</v>
      </c>
      <c r="AC167" s="4">
        <f t="shared" si="451"/>
        <v>101.52798383830618</v>
      </c>
      <c r="AD167" s="4">
        <f t="shared" si="452"/>
        <v>104.40910346473592</v>
      </c>
      <c r="AE167" s="4">
        <f t="shared" si="453"/>
        <v>107.48595241905805</v>
      </c>
      <c r="AF167" s="4">
        <f t="shared" si="454"/>
        <v>118.92993372644415</v>
      </c>
      <c r="AG167" s="4">
        <f t="shared" si="455"/>
        <v>145.50499132435522</v>
      </c>
      <c r="AI167" s="4">
        <f t="shared" si="456"/>
        <v>-2.4015014949825826</v>
      </c>
      <c r="AJ167" s="4">
        <f t="shared" si="457"/>
        <v>-1.1895165732321686</v>
      </c>
      <c r="AK167" s="4">
        <f t="shared" si="458"/>
        <v>-1.3998106377531769</v>
      </c>
      <c r="AL167" s="4">
        <f t="shared" si="459"/>
        <v>-6.4835831646277597E-2</v>
      </c>
      <c r="AM167" s="4">
        <f t="shared" si="460"/>
        <v>-0.25804807020335829</v>
      </c>
      <c r="AN167" s="4">
        <f t="shared" si="461"/>
        <v>0.34426492568003653</v>
      </c>
      <c r="AO167" s="4">
        <f t="shared" si="462"/>
        <v>-0.8274181212674705</v>
      </c>
      <c r="AP167" s="4">
        <f t="shared" si="463"/>
        <v>-2.4347452680991921</v>
      </c>
      <c r="AQ167" s="4">
        <f t="shared" si="464"/>
        <v>1.0511672530474812</v>
      </c>
      <c r="AR167" s="4">
        <f t="shared" si="465"/>
        <v>-1.9911453365578211</v>
      </c>
      <c r="AS167" s="4">
        <f t="shared" si="466"/>
        <v>-1.2649838383061791</v>
      </c>
      <c r="AT167" s="4">
        <f t="shared" si="467"/>
        <v>1.1698965352640727</v>
      </c>
      <c r="AU167" s="4">
        <f t="shared" si="468"/>
        <v>0.42604758094195461</v>
      </c>
      <c r="AV167" s="4">
        <f t="shared" si="469"/>
        <v>-0.99693372644414069</v>
      </c>
      <c r="AW167" s="4">
        <f t="shared" si="469"/>
        <v>-1.5549913243552282</v>
      </c>
      <c r="AY167" s="2">
        <f t="shared" si="520"/>
        <v>88.528501494982578</v>
      </c>
      <c r="AZ167" s="2">
        <f t="shared" si="359"/>
        <v>90.173080937533427</v>
      </c>
      <c r="BA167" s="2">
        <f t="shared" si="360"/>
        <v>90.254340812200269</v>
      </c>
      <c r="BB167" s="2">
        <f t="shared" si="361"/>
        <v>89.967792833803912</v>
      </c>
      <c r="BC167" s="2">
        <f t="shared" si="362"/>
        <v>88.787937506758482</v>
      </c>
      <c r="BD167" s="2">
        <f t="shared" si="363"/>
        <v>86.970986060052468</v>
      </c>
      <c r="BE167" s="2">
        <f t="shared" si="364"/>
        <v>88.129801856335348</v>
      </c>
      <c r="BF167" s="2">
        <f t="shared" si="365"/>
        <v>90.213795336664958</v>
      </c>
      <c r="BG167" s="2">
        <f t="shared" si="366"/>
        <v>91.147433348922959</v>
      </c>
      <c r="BH167" s="2">
        <f t="shared" si="367"/>
        <v>94.500139680264112</v>
      </c>
      <c r="BI167" s="2">
        <f t="shared" si="368"/>
        <v>94.198514978532131</v>
      </c>
      <c r="BJ167" s="2">
        <f t="shared" si="369"/>
        <v>94.95810870149694</v>
      </c>
      <c r="BK167" s="2">
        <f t="shared" si="370"/>
        <v>94.159170887043473</v>
      </c>
      <c r="BL167" s="2">
        <f t="shared" si="371"/>
        <v>95.877600840635665</v>
      </c>
      <c r="BM167" s="2">
        <f t="shared" si="372"/>
        <v>96.845582678368118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123.72532917448405</v>
      </c>
      <c r="DL167" s="2">
        <f t="shared" si="501"/>
        <v>133.31783667917449</v>
      </c>
      <c r="DM167" s="2">
        <f t="shared" si="501"/>
        <v>127.95145377867746</v>
      </c>
      <c r="DN167" s="2">
        <f t="shared" si="501"/>
        <v>120.82477408906884</v>
      </c>
      <c r="DO167" s="2">
        <f t="shared" si="501"/>
        <v>124.67876955903273</v>
      </c>
      <c r="DP167" s="2">
        <f t="shared" si="501"/>
        <v>131.04880030030031</v>
      </c>
      <c r="DQ167" s="2">
        <f t="shared" si="501"/>
        <v>123.8284295874822</v>
      </c>
      <c r="DR167" s="2">
        <f t="shared" si="501"/>
        <v>127.96360099573258</v>
      </c>
      <c r="DS167" s="2">
        <f t="shared" si="501"/>
        <v>135.35865975975977</v>
      </c>
      <c r="DT167" s="2">
        <f t="shared" si="501"/>
        <v>131.09616216216216</v>
      </c>
      <c r="DU167" s="2">
        <f t="shared" si="501"/>
        <v>136.08683473389357</v>
      </c>
      <c r="DV167" s="2">
        <f t="shared" si="501"/>
        <v>138.37950055770057</v>
      </c>
      <c r="DW167" s="2">
        <f t="shared" si="501"/>
        <v>136.54400237079187</v>
      </c>
      <c r="DX167" s="2">
        <f t="shared" si="501"/>
        <v>132.39611593172117</v>
      </c>
      <c r="DY167" s="2">
        <f t="shared" si="501"/>
        <v>124.57144518716581</v>
      </c>
      <c r="EA167" s="2">
        <f t="shared" si="440"/>
        <v>88.860067920978395</v>
      </c>
      <c r="EB167" s="2">
        <f t="shared" si="502"/>
        <v>90.037889619446105</v>
      </c>
      <c r="EC167" s="2">
        <f t="shared" si="503"/>
        <v>90.023874106998534</v>
      </c>
      <c r="ED167" s="2">
        <f t="shared" si="504"/>
        <v>89.578525991020399</v>
      </c>
      <c r="EE167" s="2">
        <f t="shared" si="505"/>
        <v>88.455474300625497</v>
      </c>
      <c r="EF167" s="2">
        <f t="shared" si="506"/>
        <v>86.296776522043388</v>
      </c>
      <c r="EG167" s="2">
        <f t="shared" si="507"/>
        <v>88.121675938189838</v>
      </c>
      <c r="EH167" s="2">
        <f t="shared" si="508"/>
        <v>89.592087400177462</v>
      </c>
      <c r="EI167" s="2">
        <f t="shared" si="509"/>
        <v>90.01656985563983</v>
      </c>
      <c r="EJ167" s="2">
        <f t="shared" si="510"/>
        <v>94.893324770352734</v>
      </c>
      <c r="EK167" s="2">
        <f t="shared" si="511"/>
        <v>93.972688242530168</v>
      </c>
      <c r="EL167" s="2">
        <f t="shared" si="512"/>
        <v>94.680773728017186</v>
      </c>
      <c r="EM167" s="2">
        <f t="shared" si="513"/>
        <v>93.77232463256459</v>
      </c>
      <c r="EN167" s="2">
        <f t="shared" si="514"/>
        <v>96.240663163983413</v>
      </c>
      <c r="EO167" s="2">
        <f t="shared" si="515"/>
        <v>97.538402315135826</v>
      </c>
      <c r="EQ167" s="2">
        <f t="shared" si="516"/>
        <v>88.188698166623453</v>
      </c>
      <c r="ER167" s="2">
        <f t="shared" si="517"/>
        <v>90.260509349614992</v>
      </c>
      <c r="ES167" s="2">
        <f t="shared" si="517"/>
        <v>90.421106683395521</v>
      </c>
      <c r="ET167" s="2">
        <f t="shared" si="517"/>
        <v>90.302809596697628</v>
      </c>
      <c r="EU167" s="2">
        <f t="shared" si="517"/>
        <v>89.042933232275828</v>
      </c>
      <c r="EV167" s="2">
        <f t="shared" si="517"/>
        <v>87.492771275240045</v>
      </c>
      <c r="EW167" s="2">
        <f t="shared" si="517"/>
        <v>88.128386432841367</v>
      </c>
      <c r="EX167" s="2">
        <f t="shared" si="517"/>
        <v>90.629472390736495</v>
      </c>
      <c r="EY167" s="2">
        <f t="shared" si="517"/>
        <v>91.932206524259982</v>
      </c>
      <c r="EZ167" s="2">
        <f t="shared" si="517"/>
        <v>94.208935602123731</v>
      </c>
      <c r="FA167" s="2">
        <f t="shared" si="517"/>
        <v>94.381558745898872</v>
      </c>
      <c r="FB167" s="2">
        <f t="shared" si="517"/>
        <v>95.204468449167692</v>
      </c>
      <c r="FC167" s="2">
        <f t="shared" si="517"/>
        <v>94.541332542131514</v>
      </c>
      <c r="FD167" s="2">
        <f t="shared" si="517"/>
        <v>95.428338096133785</v>
      </c>
      <c r="FE167" s="2">
        <f t="shared" si="517"/>
        <v>95.986834023756415</v>
      </c>
      <c r="FG167" s="2">
        <f t="shared" si="518"/>
        <v>0.99989959827439656</v>
      </c>
      <c r="FH167" s="2">
        <f t="shared" si="519"/>
        <v>0.9998969946411963</v>
      </c>
      <c r="FI167" s="2">
        <f t="shared" si="519"/>
        <v>0.99989299142967003</v>
      </c>
      <c r="FJ167" s="2">
        <f t="shared" si="519"/>
        <v>0.99988784718334145</v>
      </c>
      <c r="FK167" s="2">
        <f t="shared" si="519"/>
        <v>0.99988800416897206</v>
      </c>
      <c r="FL167" s="2">
        <f t="shared" si="519"/>
        <v>0.99987391628682754</v>
      </c>
      <c r="FM167" s="2">
        <f t="shared" si="519"/>
        <v>0.9998784826875099</v>
      </c>
      <c r="FN167" s="2">
        <f t="shared" si="519"/>
        <v>0.99988114470219114</v>
      </c>
      <c r="FO167" s="2">
        <f t="shared" si="519"/>
        <v>0.99987059599813732</v>
      </c>
      <c r="FP167" s="2">
        <f t="shared" si="519"/>
        <v>0.99988437478372916</v>
      </c>
      <c r="FQ167" s="2">
        <f t="shared" si="519"/>
        <v>0.99987125338871286</v>
      </c>
      <c r="FR167" s="2">
        <f t="shared" si="519"/>
        <v>0.99987412282882071</v>
      </c>
      <c r="FS167" s="2">
        <f t="shared" si="519"/>
        <v>0.99986961437599731</v>
      </c>
      <c r="FT167" s="2">
        <f t="shared" si="519"/>
        <v>0.99987531359673898</v>
      </c>
      <c r="FU167" s="2">
        <f t="shared" si="519"/>
        <v>0.99985755523895348</v>
      </c>
      <c r="FW167" s="2">
        <f t="shared" si="536"/>
        <v>0.49907961479621116</v>
      </c>
      <c r="FX167" s="2">
        <f t="shared" si="376"/>
        <v>0.58724916929979387</v>
      </c>
      <c r="FY167" s="2">
        <f t="shared" si="377"/>
        <v>0.56996364995684035</v>
      </c>
      <c r="FZ167" s="2">
        <f t="shared" si="378"/>
        <v>0.53261248083697355</v>
      </c>
      <c r="GA167" s="2">
        <f t="shared" si="379"/>
        <v>0.55902860674084298</v>
      </c>
      <c r="GB167" s="2">
        <f t="shared" si="380"/>
        <v>0.55900499136153359</v>
      </c>
      <c r="GC167" s="2">
        <f t="shared" si="381"/>
        <v>0.56432939760239031</v>
      </c>
      <c r="GD167" s="2">
        <f t="shared" si="382"/>
        <v>0.59490669754066394</v>
      </c>
      <c r="GE167" s="2">
        <f t="shared" si="383"/>
        <v>0.58727005168838597</v>
      </c>
      <c r="GF167" s="2">
        <f t="shared" si="384"/>
        <v>0.58062147888745341</v>
      </c>
      <c r="GG167" s="2">
        <f t="shared" si="385"/>
        <v>0.53905742903445253</v>
      </c>
      <c r="GH167" s="2">
        <f t="shared" si="386"/>
        <v>0.51907015744802532</v>
      </c>
      <c r="GI167" s="2">
        <f t="shared" si="387"/>
        <v>0.49579391556852465</v>
      </c>
      <c r="GJ167" s="2">
        <f t="shared" si="388"/>
        <v>0.45249178101157078</v>
      </c>
      <c r="GK167" s="2">
        <f t="shared" si="389"/>
        <v>0.44901043413345992</v>
      </c>
      <c r="GM167" s="86">
        <f t="shared" si="537"/>
        <v>0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1.4151583315147511E-255</v>
      </c>
      <c r="GU167" s="86">
        <f t="shared" si="397"/>
        <v>1.5950718858553264E-305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0</v>
      </c>
      <c r="HA167" s="86">
        <f t="shared" si="403"/>
        <v>0</v>
      </c>
      <c r="HC167" s="86">
        <f t="shared" si="538"/>
        <v>1.4462354755163171E-212</v>
      </c>
      <c r="HD167" s="86">
        <f t="shared" si="404"/>
        <v>9.2123688019268622E-232</v>
      </c>
      <c r="HE167" s="86">
        <f t="shared" si="405"/>
        <v>2.5702832955747104E-275</v>
      </c>
      <c r="HF167" s="86">
        <f t="shared" si="406"/>
        <v>0</v>
      </c>
      <c r="HG167" s="86">
        <f t="shared" si="407"/>
        <v>4.0523185999894712E-300</v>
      </c>
      <c r="HH167" s="86">
        <f t="shared" si="408"/>
        <v>0</v>
      </c>
      <c r="HI167" s="86">
        <f t="shared" si="409"/>
        <v>0</v>
      </c>
      <c r="HJ167" s="86">
        <f t="shared" si="410"/>
        <v>0</v>
      </c>
      <c r="HK167" s="86">
        <f t="shared" si="411"/>
        <v>6.3546811273378469E-268</v>
      </c>
      <c r="HL167" s="86">
        <f t="shared" si="412"/>
        <v>1.5647429485104667E-288</v>
      </c>
      <c r="HM167" s="86">
        <f t="shared" si="413"/>
        <v>0</v>
      </c>
      <c r="HN167" s="86">
        <f t="shared" si="414"/>
        <v>3.2233642812559682E-184</v>
      </c>
      <c r="HO167" s="86">
        <f t="shared" si="415"/>
        <v>1.2258331833445499E-204</v>
      </c>
      <c r="HP167" s="86">
        <f t="shared" si="416"/>
        <v>2.7059485799408902E-273</v>
      </c>
      <c r="HQ167" s="86">
        <f t="shared" si="417"/>
        <v>1.0535214504847123E-191</v>
      </c>
      <c r="HS167" s="86">
        <f t="shared" si="539"/>
        <v>4.7924409594802576E-6</v>
      </c>
      <c r="HT167" s="86">
        <f t="shared" si="418"/>
        <v>1.3304055346582905E-7</v>
      </c>
      <c r="HU167" s="86">
        <f t="shared" si="419"/>
        <v>1.6108298887347464E-8</v>
      </c>
      <c r="HV167" s="86">
        <f t="shared" si="420"/>
        <v>1.4921736245958522E-7</v>
      </c>
      <c r="HW167" s="86">
        <f t="shared" si="421"/>
        <v>2.4592624734473975E-8</v>
      </c>
      <c r="HX167" s="86">
        <f t="shared" si="422"/>
        <v>1.6419196182163027E-8</v>
      </c>
      <c r="HY167" s="86">
        <f t="shared" si="423"/>
        <v>1.2415033185895745E-8</v>
      </c>
      <c r="HZ167" s="86">
        <f t="shared" si="424"/>
        <v>1.8871520066940853E-8</v>
      </c>
      <c r="IA167" s="86">
        <f t="shared" si="425"/>
        <v>1.046617529463496E-8</v>
      </c>
      <c r="IB167" s="86">
        <f t="shared" si="426"/>
        <v>4.0530285241884824E-8</v>
      </c>
      <c r="IC167" s="86">
        <f t="shared" si="427"/>
        <v>5.2604785395733503E-9</v>
      </c>
      <c r="ID167" s="86">
        <f t="shared" si="428"/>
        <v>6.6781847732465671E-7</v>
      </c>
      <c r="IE167" s="86">
        <f t="shared" si="429"/>
        <v>2.7871506803964257E-7</v>
      </c>
      <c r="IF167" s="86">
        <f t="shared" si="430"/>
        <v>3.0022940399615185E-17</v>
      </c>
      <c r="IG167" s="86">
        <f t="shared" si="431"/>
        <v>3.9129004252659762E-16</v>
      </c>
      <c r="II167" s="86">
        <f t="shared" si="540"/>
        <v>0.49764308576440708</v>
      </c>
      <c r="IJ167" s="86">
        <f t="shared" si="541"/>
        <v>0.54626251470898657</v>
      </c>
      <c r="IK167" s="86">
        <f t="shared" si="542"/>
        <v>0.55646552549355455</v>
      </c>
      <c r="IL167" s="86">
        <f t="shared" si="543"/>
        <v>0.56313206972763297</v>
      </c>
      <c r="IM167" s="86">
        <f t="shared" si="544"/>
        <v>0.56651629345232102</v>
      </c>
      <c r="IN167" s="86">
        <f t="shared" si="545"/>
        <v>0.56624197485281591</v>
      </c>
      <c r="IO167" s="86">
        <f t="shared" si="546"/>
        <v>0.56174565240755703</v>
      </c>
      <c r="IP167" s="86">
        <f t="shared" si="547"/>
        <v>0.51472368004580227</v>
      </c>
      <c r="IQ167" s="86">
        <f t="shared" si="548"/>
        <v>0.526297925007576</v>
      </c>
      <c r="IR167" s="86">
        <f t="shared" si="549"/>
        <v>0.54451221916590253</v>
      </c>
      <c r="IS167" s="86">
        <f t="shared" si="550"/>
        <v>0.56933515307795157</v>
      </c>
      <c r="IT167" s="86">
        <f t="shared" si="551"/>
        <v>0.54256092560090696</v>
      </c>
      <c r="IU167" s="86">
        <f t="shared" si="552"/>
        <v>0.48749178504356133</v>
      </c>
      <c r="IV167" s="86">
        <f t="shared" si="553"/>
        <v>0.3657829368135308</v>
      </c>
      <c r="IW167" s="86">
        <f t="shared" si="554"/>
        <v>0.38148407244935406</v>
      </c>
      <c r="IY167" s="86">
        <f t="shared" si="555"/>
        <v>0.49764787820536655</v>
      </c>
      <c r="IZ167" s="86">
        <f t="shared" si="556"/>
        <v>0.54626264774954003</v>
      </c>
      <c r="JA167" s="86">
        <f t="shared" si="557"/>
        <v>0.55646554160185346</v>
      </c>
      <c r="JB167" s="86">
        <f t="shared" si="558"/>
        <v>0.56313221894499543</v>
      </c>
      <c r="JC167" s="86">
        <f t="shared" si="559"/>
        <v>0.56651631804494573</v>
      </c>
      <c r="JD167" s="86">
        <f t="shared" si="560"/>
        <v>0.56624199127201214</v>
      </c>
      <c r="JE167" s="86">
        <f t="shared" si="561"/>
        <v>0.56174566482259025</v>
      </c>
      <c r="JF167" s="86">
        <f t="shared" si="562"/>
        <v>0.51472369891732228</v>
      </c>
      <c r="JG167" s="86">
        <f t="shared" si="563"/>
        <v>0.52629793547375125</v>
      </c>
      <c r="JH167" s="86">
        <f t="shared" si="564"/>
        <v>0.54451225969618777</v>
      </c>
      <c r="JI167" s="86">
        <f t="shared" si="565"/>
        <v>0.56933515833843007</v>
      </c>
      <c r="JJ167" s="86">
        <f t="shared" si="566"/>
        <v>0.54256159341938426</v>
      </c>
      <c r="JK167" s="86">
        <f t="shared" si="567"/>
        <v>0.48749206375862936</v>
      </c>
      <c r="JL167" s="86">
        <f t="shared" si="568"/>
        <v>0.36578293681353086</v>
      </c>
      <c r="JM167" s="86">
        <f t="shared" si="569"/>
        <v>0.38148407244935445</v>
      </c>
    </row>
    <row r="168" spans="2:273" x14ac:dyDescent="0.25">
      <c r="B168" s="2">
        <v>141</v>
      </c>
      <c r="C168" s="37">
        <v>88.048000000000002</v>
      </c>
      <c r="D168" s="37">
        <v>88.018000000000001</v>
      </c>
      <c r="E168" s="37">
        <v>88.491</v>
      </c>
      <c r="F168" s="37">
        <v>91.561000000000007</v>
      </c>
      <c r="G168" s="37">
        <v>90.772000000000006</v>
      </c>
      <c r="H168" s="37">
        <v>87.543999999999997</v>
      </c>
      <c r="I168" s="37">
        <v>87.93</v>
      </c>
      <c r="J168" s="37">
        <v>89.841999999999999</v>
      </c>
      <c r="K168" s="37">
        <v>90.947000000000003</v>
      </c>
      <c r="L168" s="37">
        <v>95.245999999999995</v>
      </c>
      <c r="M168" s="37">
        <v>98.807000000000002</v>
      </c>
      <c r="N168" s="37">
        <v>101.982</v>
      </c>
      <c r="O168" s="37">
        <v>105.596</v>
      </c>
      <c r="P168" s="37">
        <v>118.93300000000001</v>
      </c>
      <c r="Q168" s="37">
        <v>144.63300000000001</v>
      </c>
      <c r="S168" s="4">
        <f t="shared" si="441"/>
        <v>88.3644067635895</v>
      </c>
      <c r="T168" s="4">
        <f t="shared" si="442"/>
        <v>90.408261820653706</v>
      </c>
      <c r="U168" s="4">
        <f t="shared" si="443"/>
        <v>90.724335967356978</v>
      </c>
      <c r="V168" s="4">
        <f t="shared" si="444"/>
        <v>92.27707552632593</v>
      </c>
      <c r="W168" s="4">
        <f t="shared" si="445"/>
        <v>90.546845370744578</v>
      </c>
      <c r="X168" s="4">
        <f t="shared" si="446"/>
        <v>89.014864518206792</v>
      </c>
      <c r="Y168" s="4">
        <f t="shared" si="447"/>
        <v>90.078265243239912</v>
      </c>
      <c r="Z168" s="4">
        <f t="shared" si="448"/>
        <v>91.165758372974082</v>
      </c>
      <c r="AA168" s="4">
        <f t="shared" si="449"/>
        <v>92.482544351257431</v>
      </c>
      <c r="AB168" s="4">
        <f t="shared" si="450"/>
        <v>96.072348017815841</v>
      </c>
      <c r="AC168" s="4">
        <f t="shared" si="451"/>
        <v>99.143156531766067</v>
      </c>
      <c r="AD168" s="4">
        <f t="shared" si="452"/>
        <v>102.41422740919593</v>
      </c>
      <c r="AE168" s="4">
        <f t="shared" si="453"/>
        <v>105.60953514584422</v>
      </c>
      <c r="AF168" s="4">
        <f t="shared" si="454"/>
        <v>119.04548773714278</v>
      </c>
      <c r="AG168" s="4">
        <f t="shared" si="455"/>
        <v>145.19481387349069</v>
      </c>
      <c r="AI168" s="4">
        <f t="shared" si="456"/>
        <v>-0.31640676358949804</v>
      </c>
      <c r="AJ168" s="4">
        <f t="shared" si="457"/>
        <v>-2.3902618206537056</v>
      </c>
      <c r="AK168" s="4">
        <f t="shared" si="458"/>
        <v>-2.2333359673569788</v>
      </c>
      <c r="AL168" s="4">
        <f t="shared" si="459"/>
        <v>-0.71607552632592331</v>
      </c>
      <c r="AM168" s="4">
        <f t="shared" si="460"/>
        <v>0.22515462925542806</v>
      </c>
      <c r="AN168" s="4">
        <f t="shared" si="461"/>
        <v>-1.4708645182067954</v>
      </c>
      <c r="AO168" s="4">
        <f t="shared" si="462"/>
        <v>-2.148265243239905</v>
      </c>
      <c r="AP168" s="4">
        <f t="shared" si="463"/>
        <v>-1.3237583729740834</v>
      </c>
      <c r="AQ168" s="4">
        <f t="shared" si="464"/>
        <v>-1.5355443512574283</v>
      </c>
      <c r="AR168" s="4">
        <f t="shared" si="465"/>
        <v>-0.82634801781584599</v>
      </c>
      <c r="AS168" s="4">
        <f t="shared" si="466"/>
        <v>-0.33615653176606486</v>
      </c>
      <c r="AT168" s="4">
        <f t="shared" si="467"/>
        <v>-0.4322274091959315</v>
      </c>
      <c r="AU168" s="4">
        <f t="shared" si="468"/>
        <v>-1.353514584421589E-2</v>
      </c>
      <c r="AV168" s="4">
        <f t="shared" si="469"/>
        <v>-0.11248773714277149</v>
      </c>
      <c r="AW168" s="4">
        <f t="shared" si="469"/>
        <v>-0.56181387349067791</v>
      </c>
      <c r="AY168" s="2">
        <f t="shared" si="520"/>
        <v>88.3644067635895</v>
      </c>
      <c r="AZ168" s="2">
        <f t="shared" si="359"/>
        <v>90.036709940394303</v>
      </c>
      <c r="BA168" s="2">
        <f t="shared" si="360"/>
        <v>90.11978689473824</v>
      </c>
      <c r="BB168" s="2">
        <f t="shared" si="361"/>
        <v>89.85682450760109</v>
      </c>
      <c r="BC168" s="2">
        <f t="shared" si="362"/>
        <v>88.669221528669709</v>
      </c>
      <c r="BD168" s="2">
        <f t="shared" si="363"/>
        <v>86.871964914731933</v>
      </c>
      <c r="BE168" s="2">
        <f t="shared" si="364"/>
        <v>88.020067135650265</v>
      </c>
      <c r="BF168" s="2">
        <f t="shared" si="365"/>
        <v>90.078979131474441</v>
      </c>
      <c r="BG168" s="2">
        <f t="shared" si="366"/>
        <v>91.014728220531509</v>
      </c>
      <c r="BH168" s="2">
        <f t="shared" si="367"/>
        <v>94.337998784466251</v>
      </c>
      <c r="BI168" s="2">
        <f t="shared" si="368"/>
        <v>94.074993589375964</v>
      </c>
      <c r="BJ168" s="2">
        <f t="shared" si="369"/>
        <v>94.845131083307905</v>
      </c>
      <c r="BK168" s="2">
        <f t="shared" si="370"/>
        <v>94.048228356978754</v>
      </c>
      <c r="BL168" s="2">
        <f t="shared" si="371"/>
        <v>95.727840839984353</v>
      </c>
      <c r="BM168" s="2">
        <f t="shared" si="372"/>
        <v>96.636089974616624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123.88976904315196</v>
      </c>
      <c r="DL168" s="2">
        <f t="shared" si="501"/>
        <v>133.52550046904315</v>
      </c>
      <c r="DM168" s="2">
        <f t="shared" si="501"/>
        <v>128.10791632928476</v>
      </c>
      <c r="DN168" s="2">
        <f t="shared" si="501"/>
        <v>120.92756275303645</v>
      </c>
      <c r="DO168" s="2">
        <f t="shared" si="501"/>
        <v>124.80773897581793</v>
      </c>
      <c r="DP168" s="2">
        <f t="shared" si="501"/>
        <v>131.2483105963106</v>
      </c>
      <c r="DQ168" s="2">
        <f t="shared" si="501"/>
        <v>123.96870791844475</v>
      </c>
      <c r="DR168" s="2">
        <f t="shared" si="501"/>
        <v>128.11250403034614</v>
      </c>
      <c r="DS168" s="2">
        <f t="shared" si="501"/>
        <v>135.55867533247533</v>
      </c>
      <c r="DT168" s="2">
        <f t="shared" si="501"/>
        <v>131.2407927927928</v>
      </c>
      <c r="DU168" s="2">
        <f t="shared" si="501"/>
        <v>136.28117366946782</v>
      </c>
      <c r="DV168" s="2">
        <f t="shared" si="501"/>
        <v>138.60557829257831</v>
      </c>
      <c r="DW168" s="2">
        <f t="shared" si="501"/>
        <v>136.76366571834996</v>
      </c>
      <c r="DX168" s="2">
        <f t="shared" si="501"/>
        <v>132.57530772878138</v>
      </c>
      <c r="DY168" s="2">
        <f t="shared" si="501"/>
        <v>124.67983689839576</v>
      </c>
      <c r="EA168" s="2">
        <f t="shared" si="440"/>
        <v>88.719313546566354</v>
      </c>
      <c r="EB168" s="2">
        <f t="shared" si="502"/>
        <v>89.894029936242276</v>
      </c>
      <c r="EC168" s="2">
        <f t="shared" si="503"/>
        <v>89.8754616615484</v>
      </c>
      <c r="ED168" s="2">
        <f t="shared" si="504"/>
        <v>89.4421404965655</v>
      </c>
      <c r="EE168" s="2">
        <f t="shared" si="505"/>
        <v>88.31612975939214</v>
      </c>
      <c r="EF168" s="2">
        <f t="shared" si="506"/>
        <v>86.155747935619317</v>
      </c>
      <c r="EG168" s="2">
        <f t="shared" si="507"/>
        <v>88.012016225165567</v>
      </c>
      <c r="EH168" s="2">
        <f t="shared" si="508"/>
        <v>89.420982253771072</v>
      </c>
      <c r="EI168" s="2">
        <f t="shared" si="509"/>
        <v>89.816310496696843</v>
      </c>
      <c r="EJ168" s="2">
        <f t="shared" si="510"/>
        <v>94.755538691162357</v>
      </c>
      <c r="EK168" s="2">
        <f t="shared" si="511"/>
        <v>93.834965459195217</v>
      </c>
      <c r="EL168" s="2">
        <f t="shared" si="512"/>
        <v>94.549804940260444</v>
      </c>
      <c r="EM168" s="2">
        <f t="shared" si="513"/>
        <v>93.634610737173361</v>
      </c>
      <c r="EN168" s="2">
        <f t="shared" si="514"/>
        <v>96.119394461582942</v>
      </c>
      <c r="EO168" s="2">
        <f t="shared" si="515"/>
        <v>97.381395038133448</v>
      </c>
      <c r="EQ168" s="2">
        <f t="shared" si="516"/>
        <v>88.03336563634214</v>
      </c>
      <c r="ER168" s="2">
        <f t="shared" si="517"/>
        <v>90.121443122930202</v>
      </c>
      <c r="ES168" s="2">
        <f t="shared" si="517"/>
        <v>90.281610816408431</v>
      </c>
      <c r="ET168" s="2">
        <f t="shared" si="517"/>
        <v>90.182908069289596</v>
      </c>
      <c r="EU168" s="2">
        <f t="shared" si="517"/>
        <v>88.91683040097422</v>
      </c>
      <c r="EV168" s="2">
        <f t="shared" si="517"/>
        <v>87.378351924187172</v>
      </c>
      <c r="EW168" s="2">
        <f t="shared" si="517"/>
        <v>88.018944976148788</v>
      </c>
      <c r="EX168" s="2">
        <f t="shared" si="517"/>
        <v>90.480810208168862</v>
      </c>
      <c r="EY168" s="2">
        <f t="shared" si="517"/>
        <v>91.774002431958323</v>
      </c>
      <c r="EZ168" s="2">
        <f t="shared" si="517"/>
        <v>94.056567213722275</v>
      </c>
      <c r="FA168" s="2">
        <f t="shared" si="517"/>
        <v>94.253309020438905</v>
      </c>
      <c r="FB168" s="2">
        <f t="shared" si="517"/>
        <v>95.085349595190849</v>
      </c>
      <c r="FC168" s="2">
        <f t="shared" si="517"/>
        <v>94.421967058806089</v>
      </c>
      <c r="FD168" s="2">
        <f t="shared" si="517"/>
        <v>95.287033407834201</v>
      </c>
      <c r="FE168" s="2">
        <f t="shared" si="517"/>
        <v>95.794469043433978</v>
      </c>
      <c r="FG168" s="2">
        <f t="shared" si="518"/>
        <v>0.99990843172902144</v>
      </c>
      <c r="FH168" s="2">
        <f t="shared" si="519"/>
        <v>0.99990605714482184</v>
      </c>
      <c r="FI168" s="2">
        <f t="shared" si="519"/>
        <v>0.99990240610505055</v>
      </c>
      <c r="FJ168" s="2">
        <f t="shared" si="519"/>
        <v>0.99989771440616515</v>
      </c>
      <c r="FK168" s="2">
        <f t="shared" si="519"/>
        <v>0.99989785758158556</v>
      </c>
      <c r="FL168" s="2">
        <f t="shared" si="519"/>
        <v>0.99988500901121036</v>
      </c>
      <c r="FM168" s="2">
        <f t="shared" si="519"/>
        <v>0.99988917370886199</v>
      </c>
      <c r="FN168" s="2">
        <f t="shared" si="519"/>
        <v>0.99989160154645484</v>
      </c>
      <c r="FO168" s="2">
        <f t="shared" si="519"/>
        <v>0.99988198080386104</v>
      </c>
      <c r="FP168" s="2">
        <f t="shared" si="519"/>
        <v>0.99989454747660889</v>
      </c>
      <c r="FQ168" s="2">
        <f t="shared" si="519"/>
        <v>0.99988258036481015</v>
      </c>
      <c r="FR168" s="2">
        <f t="shared" si="519"/>
        <v>0.99988519738392323</v>
      </c>
      <c r="FS168" s="2">
        <f t="shared" si="519"/>
        <v>0.99988108553336452</v>
      </c>
      <c r="FT168" s="2">
        <f t="shared" si="519"/>
        <v>0.99988628340111496</v>
      </c>
      <c r="FU168" s="2">
        <f t="shared" si="519"/>
        <v>0.99987008720564174</v>
      </c>
      <c r="FW168" s="2">
        <f t="shared" si="536"/>
        <v>0.52209107344483696</v>
      </c>
      <c r="FX168" s="2">
        <f t="shared" si="376"/>
        <v>0.60938040248621683</v>
      </c>
      <c r="FY168" s="2">
        <f t="shared" si="377"/>
        <v>0.5923783815535939</v>
      </c>
      <c r="FZ168" s="2">
        <f t="shared" si="378"/>
        <v>0.55545561262871312</v>
      </c>
      <c r="GA168" s="2">
        <f t="shared" si="379"/>
        <v>0.58159489748544846</v>
      </c>
      <c r="GB168" s="2">
        <f t="shared" si="380"/>
        <v>0.5815715860522368</v>
      </c>
      <c r="GC168" s="2">
        <f t="shared" si="381"/>
        <v>0.5868249144160026</v>
      </c>
      <c r="GD168" s="2">
        <f t="shared" si="382"/>
        <v>0.61689519875797727</v>
      </c>
      <c r="GE168" s="2">
        <f t="shared" si="383"/>
        <v>0.60940090992810003</v>
      </c>
      <c r="GF168" s="2">
        <f t="shared" si="384"/>
        <v>0.60286775985621399</v>
      </c>
      <c r="GG168" s="2">
        <f t="shared" si="385"/>
        <v>0.56184469816803417</v>
      </c>
      <c r="GH168" s="2">
        <f t="shared" si="386"/>
        <v>0.54200601638168666</v>
      </c>
      <c r="GI168" s="2">
        <f t="shared" si="387"/>
        <v>0.51881078491722699</v>
      </c>
      <c r="GJ168" s="2">
        <f t="shared" si="388"/>
        <v>0.4753937756727793</v>
      </c>
      <c r="GK168" s="2">
        <f t="shared" si="389"/>
        <v>0.47188809237593776</v>
      </c>
      <c r="GM168" s="86">
        <f t="shared" si="537"/>
        <v>0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7.1885440851777249E-262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0</v>
      </c>
      <c r="HA168" s="86">
        <f t="shared" si="403"/>
        <v>0</v>
      </c>
      <c r="HC168" s="86">
        <f t="shared" si="538"/>
        <v>1.2342600660265686E-219</v>
      </c>
      <c r="HD168" s="86">
        <f t="shared" si="404"/>
        <v>2.1231067108655134E-239</v>
      </c>
      <c r="HE168" s="86">
        <f t="shared" si="405"/>
        <v>2.8397309475942146E-284</v>
      </c>
      <c r="HF168" s="86">
        <f t="shared" si="406"/>
        <v>0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1.5272029756756482E-276</v>
      </c>
      <c r="HL168" s="86">
        <f t="shared" si="412"/>
        <v>8.5157265242450749E-298</v>
      </c>
      <c r="HM168" s="86">
        <f t="shared" si="413"/>
        <v>0</v>
      </c>
      <c r="HN168" s="86">
        <f t="shared" si="414"/>
        <v>2.8807846952980276E-190</v>
      </c>
      <c r="HO168" s="86">
        <f t="shared" si="415"/>
        <v>1.8589440782083059E-211</v>
      </c>
      <c r="HP168" s="86">
        <f t="shared" si="416"/>
        <v>1.9287769960466487E-282</v>
      </c>
      <c r="HQ168" s="86">
        <f t="shared" si="417"/>
        <v>5.3019780236190744E-198</v>
      </c>
      <c r="HS168" s="86">
        <f t="shared" si="539"/>
        <v>2.0840118496359964E-6</v>
      </c>
      <c r="HT168" s="86">
        <f t="shared" si="418"/>
        <v>5.2153088366995737E-8</v>
      </c>
      <c r="HU168" s="86">
        <f t="shared" si="419"/>
        <v>5.1825767181091027E-9</v>
      </c>
      <c r="HV168" s="86">
        <f t="shared" si="420"/>
        <v>5.199687140193027E-8</v>
      </c>
      <c r="HW168" s="86">
        <f t="shared" si="421"/>
        <v>7.9210265895171439E-9</v>
      </c>
      <c r="HX168" s="86">
        <f t="shared" si="422"/>
        <v>5.1767424986153373E-9</v>
      </c>
      <c r="HY168" s="86">
        <f t="shared" si="423"/>
        <v>3.8927654004367706E-9</v>
      </c>
      <c r="HZ168" s="86">
        <f t="shared" si="424"/>
        <v>6.2223301161777598E-9</v>
      </c>
      <c r="IA168" s="86">
        <f t="shared" si="425"/>
        <v>3.2892498677878469E-9</v>
      </c>
      <c r="IB168" s="86">
        <f t="shared" si="426"/>
        <v>1.390768796419989E-8</v>
      </c>
      <c r="IC168" s="86">
        <f t="shared" si="427"/>
        <v>1.5170159929999805E-9</v>
      </c>
      <c r="ID168" s="86">
        <f t="shared" si="428"/>
        <v>2.5892156655007956E-7</v>
      </c>
      <c r="IE168" s="86">
        <f t="shared" si="429"/>
        <v>9.7733905718966509E-8</v>
      </c>
      <c r="IF168" s="86">
        <f t="shared" si="430"/>
        <v>1.3626790607090101E-18</v>
      </c>
      <c r="IG168" s="86">
        <f t="shared" si="431"/>
        <v>2.0625953020113208E-17</v>
      </c>
      <c r="II168" s="86">
        <f t="shared" si="540"/>
        <v>0.54579186346355513</v>
      </c>
      <c r="IJ168" s="86">
        <f t="shared" si="541"/>
        <v>0.50670877101511946</v>
      </c>
      <c r="IK168" s="86">
        <f t="shared" si="542"/>
        <v>0.51687040688773778</v>
      </c>
      <c r="IL168" s="86">
        <f t="shared" si="543"/>
        <v>0.56906591977725707</v>
      </c>
      <c r="IM168" s="86">
        <f t="shared" si="544"/>
        <v>0.53703065430101671</v>
      </c>
      <c r="IN168" s="86">
        <f t="shared" si="545"/>
        <v>0.53602760587597564</v>
      </c>
      <c r="IO168" s="86">
        <f t="shared" si="546"/>
        <v>0.52604783681976242</v>
      </c>
      <c r="IP168" s="86">
        <f t="shared" si="547"/>
        <v>0.45909847493235501</v>
      </c>
      <c r="IQ168" s="86">
        <f t="shared" si="548"/>
        <v>0.47217176908063518</v>
      </c>
      <c r="IR168" s="86">
        <f t="shared" si="549"/>
        <v>0.49945756665774638</v>
      </c>
      <c r="IS168" s="86">
        <f t="shared" si="550"/>
        <v>0.56137124849154896</v>
      </c>
      <c r="IT168" s="86">
        <f t="shared" si="551"/>
        <v>0.56844648462630909</v>
      </c>
      <c r="IU168" s="86">
        <f t="shared" si="552"/>
        <v>0.54443839697648555</v>
      </c>
      <c r="IV168" s="86">
        <f t="shared" si="553"/>
        <v>0.4377363706479942</v>
      </c>
      <c r="IW168" s="86">
        <f t="shared" si="554"/>
        <v>0.44357582261004541</v>
      </c>
      <c r="IY168" s="86">
        <f t="shared" si="555"/>
        <v>0.54579394747540477</v>
      </c>
      <c r="IZ168" s="86">
        <f t="shared" si="556"/>
        <v>0.50670882316820787</v>
      </c>
      <c r="JA168" s="86">
        <f t="shared" si="557"/>
        <v>0.51687041207031448</v>
      </c>
      <c r="JB168" s="86">
        <f t="shared" si="558"/>
        <v>0.56906597177412843</v>
      </c>
      <c r="JC168" s="86">
        <f t="shared" si="559"/>
        <v>0.53703066222204332</v>
      </c>
      <c r="JD168" s="86">
        <f t="shared" si="560"/>
        <v>0.53602761105271812</v>
      </c>
      <c r="JE168" s="86">
        <f t="shared" si="561"/>
        <v>0.52604784071252786</v>
      </c>
      <c r="JF168" s="86">
        <f t="shared" si="562"/>
        <v>0.4590984811546851</v>
      </c>
      <c r="JG168" s="86">
        <f t="shared" si="563"/>
        <v>0.47217177236988506</v>
      </c>
      <c r="JH168" s="86">
        <f t="shared" si="564"/>
        <v>0.49945758056543432</v>
      </c>
      <c r="JI168" s="86">
        <f t="shared" si="565"/>
        <v>0.56137125000856491</v>
      </c>
      <c r="JJ168" s="86">
        <f t="shared" si="566"/>
        <v>0.56844674354787561</v>
      </c>
      <c r="JK168" s="86">
        <f t="shared" si="567"/>
        <v>0.5444384947103913</v>
      </c>
      <c r="JL168" s="86">
        <f t="shared" si="568"/>
        <v>0.4377363706479942</v>
      </c>
      <c r="JM168" s="86">
        <f t="shared" si="569"/>
        <v>0.44357582261004541</v>
      </c>
    </row>
    <row r="169" spans="2:273" x14ac:dyDescent="0.25">
      <c r="B169" s="2">
        <v>142</v>
      </c>
      <c r="C169" s="37">
        <v>87.587000000000003</v>
      </c>
      <c r="D169" s="37">
        <v>92.018000000000001</v>
      </c>
      <c r="E169" s="37">
        <v>90.701999999999998</v>
      </c>
      <c r="F169" s="37">
        <v>92</v>
      </c>
      <c r="G169" s="37">
        <v>87.227999999999994</v>
      </c>
      <c r="H169" s="37">
        <v>86.718999999999994</v>
      </c>
      <c r="I169" s="37">
        <v>88.123000000000005</v>
      </c>
      <c r="J169" s="37">
        <v>89.596000000000004</v>
      </c>
      <c r="K169" s="37">
        <v>93.245999999999995</v>
      </c>
      <c r="L169" s="37">
        <v>93.350999999999999</v>
      </c>
      <c r="M169" s="37">
        <v>96.158000000000001</v>
      </c>
      <c r="N169" s="37">
        <v>101.26300000000001</v>
      </c>
      <c r="O169" s="37">
        <v>105.614</v>
      </c>
      <c r="P169" s="37">
        <v>118.533</v>
      </c>
      <c r="Q169" s="37">
        <v>144.13300000000001</v>
      </c>
      <c r="S169" s="4">
        <f t="shared" si="441"/>
        <v>88.199728698362748</v>
      </c>
      <c r="T169" s="4">
        <f t="shared" si="442"/>
        <v>90.121038260150797</v>
      </c>
      <c r="U169" s="4">
        <f t="shared" si="443"/>
        <v>90.325045332695581</v>
      </c>
      <c r="V169" s="4">
        <f t="shared" si="444"/>
        <v>91.363461871399238</v>
      </c>
      <c r="W169" s="4">
        <f t="shared" si="445"/>
        <v>89.648024475540865</v>
      </c>
      <c r="X169" s="4">
        <f t="shared" si="446"/>
        <v>88.017521483414967</v>
      </c>
      <c r="Y169" s="4">
        <f t="shared" si="447"/>
        <v>89.078869203604697</v>
      </c>
      <c r="Z169" s="4">
        <f t="shared" si="448"/>
        <v>90.500164795194351</v>
      </c>
      <c r="AA169" s="4">
        <f t="shared" si="449"/>
        <v>91.636332507625767</v>
      </c>
      <c r="AB169" s="4">
        <f t="shared" si="450"/>
        <v>95.135655343456605</v>
      </c>
      <c r="AC169" s="4">
        <f t="shared" si="451"/>
        <v>97.071487364279363</v>
      </c>
      <c r="AD169" s="4">
        <f t="shared" si="452"/>
        <v>100.2678514491033</v>
      </c>
      <c r="AE169" s="4">
        <f t="shared" si="453"/>
        <v>102.97759219630159</v>
      </c>
      <c r="AF169" s="4">
        <f t="shared" si="454"/>
        <v>117.50564008268012</v>
      </c>
      <c r="AG169" s="4">
        <f t="shared" si="455"/>
        <v>141.89634050172492</v>
      </c>
      <c r="AI169" s="4">
        <f t="shared" si="456"/>
        <v>-0.61272869836274424</v>
      </c>
      <c r="AJ169" s="4">
        <f t="shared" si="457"/>
        <v>1.8969617398492034</v>
      </c>
      <c r="AK169" s="4">
        <f t="shared" si="458"/>
        <v>0.37695466730441751</v>
      </c>
      <c r="AL169" s="4">
        <f t="shared" si="459"/>
        <v>0.63653812860076187</v>
      </c>
      <c r="AM169" s="4">
        <f t="shared" si="460"/>
        <v>-2.4200244755408704</v>
      </c>
      <c r="AN169" s="4">
        <f t="shared" si="461"/>
        <v>-1.298521483414973</v>
      </c>
      <c r="AO169" s="4">
        <f t="shared" si="462"/>
        <v>-0.95586920360469207</v>
      </c>
      <c r="AP169" s="4">
        <f t="shared" si="463"/>
        <v>-0.90416479519434745</v>
      </c>
      <c r="AQ169" s="4">
        <f t="shared" si="464"/>
        <v>1.6096674923742285</v>
      </c>
      <c r="AR169" s="4">
        <f t="shared" si="465"/>
        <v>-1.7846553434566061</v>
      </c>
      <c r="AS169" s="4">
        <f t="shared" si="466"/>
        <v>-0.91348736427936217</v>
      </c>
      <c r="AT169" s="4">
        <f t="shared" si="467"/>
        <v>0.99514855089670107</v>
      </c>
      <c r="AU169" s="4">
        <f t="shared" si="468"/>
        <v>2.6364078036984182</v>
      </c>
      <c r="AV169" s="4">
        <f t="shared" si="469"/>
        <v>1.0273599173198846</v>
      </c>
      <c r="AW169" s="4">
        <f t="shared" si="469"/>
        <v>2.2366594982750883</v>
      </c>
      <c r="AY169" s="2">
        <f t="shared" si="520"/>
        <v>88.199728698362748</v>
      </c>
      <c r="AZ169" s="2">
        <f t="shared" si="359"/>
        <v>89.900477368223335</v>
      </c>
      <c r="BA169" s="2">
        <f t="shared" si="360"/>
        <v>89.985502009058933</v>
      </c>
      <c r="BB169" s="2">
        <f t="shared" si="361"/>
        <v>89.746456407727408</v>
      </c>
      <c r="BC169" s="2">
        <f t="shared" si="362"/>
        <v>88.550923221756449</v>
      </c>
      <c r="BD169" s="2">
        <f t="shared" si="363"/>
        <v>86.773761370833526</v>
      </c>
      <c r="BE169" s="2">
        <f t="shared" si="364"/>
        <v>87.910368393283122</v>
      </c>
      <c r="BF169" s="2">
        <f t="shared" si="365"/>
        <v>89.944672477880715</v>
      </c>
      <c r="BG169" s="2">
        <f t="shared" si="366"/>
        <v>90.883039276486244</v>
      </c>
      <c r="BH169" s="2">
        <f t="shared" si="367"/>
        <v>94.17553400445469</v>
      </c>
      <c r="BI169" s="2">
        <f t="shared" si="368"/>
        <v>93.951828679866423</v>
      </c>
      <c r="BJ169" s="2">
        <f t="shared" si="369"/>
        <v>94.732635696599857</v>
      </c>
      <c r="BK169" s="2">
        <f t="shared" si="370"/>
        <v>93.938102053618152</v>
      </c>
      <c r="BL169" s="2">
        <f t="shared" si="371"/>
        <v>95.577103367238095</v>
      </c>
      <c r="BM169" s="2">
        <f t="shared" si="372"/>
        <v>96.424810648443056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124.05420891181987</v>
      </c>
      <c r="DL169" s="2">
        <f t="shared" si="501"/>
        <v>133.73316425891181</v>
      </c>
      <c r="DM169" s="2">
        <f t="shared" si="501"/>
        <v>128.26437887989204</v>
      </c>
      <c r="DN169" s="2">
        <f t="shared" si="501"/>
        <v>121.03035141700406</v>
      </c>
      <c r="DO169" s="2">
        <f t="shared" si="501"/>
        <v>124.93670839260314</v>
      </c>
      <c r="DP169" s="2">
        <f t="shared" si="501"/>
        <v>131.44782089232092</v>
      </c>
      <c r="DQ169" s="2">
        <f t="shared" si="501"/>
        <v>124.10898624940729</v>
      </c>
      <c r="DR169" s="2">
        <f t="shared" si="501"/>
        <v>128.26140706495971</v>
      </c>
      <c r="DS169" s="2">
        <f t="shared" si="501"/>
        <v>135.75869090519092</v>
      </c>
      <c r="DT169" s="2">
        <f t="shared" si="501"/>
        <v>131.38542342342342</v>
      </c>
      <c r="DU169" s="2">
        <f t="shared" si="501"/>
        <v>136.47551260504204</v>
      </c>
      <c r="DV169" s="2">
        <f t="shared" si="501"/>
        <v>138.83165602745606</v>
      </c>
      <c r="DW169" s="2">
        <f t="shared" si="501"/>
        <v>136.98332906590804</v>
      </c>
      <c r="DX169" s="2">
        <f t="shared" si="501"/>
        <v>132.7544995258416</v>
      </c>
      <c r="DY169" s="2">
        <f t="shared" si="501"/>
        <v>124.7882286096257</v>
      </c>
      <c r="EA169" s="2">
        <f t="shared" si="440"/>
        <v>88.578559172154314</v>
      </c>
      <c r="EB169" s="2">
        <f t="shared" si="502"/>
        <v>89.750170253038448</v>
      </c>
      <c r="EC169" s="2">
        <f t="shared" si="503"/>
        <v>89.727049216098266</v>
      </c>
      <c r="ED169" s="2">
        <f t="shared" si="504"/>
        <v>89.305755002110615</v>
      </c>
      <c r="EE169" s="2">
        <f t="shared" si="505"/>
        <v>88.176785218158784</v>
      </c>
      <c r="EF169" s="2">
        <f t="shared" si="506"/>
        <v>86.014719349195246</v>
      </c>
      <c r="EG169" s="2">
        <f t="shared" si="507"/>
        <v>87.902356512141282</v>
      </c>
      <c r="EH169" s="2">
        <f t="shared" si="508"/>
        <v>89.249877107364682</v>
      </c>
      <c r="EI169" s="2">
        <f t="shared" si="509"/>
        <v>89.616051137753843</v>
      </c>
      <c r="EJ169" s="2">
        <f t="shared" si="510"/>
        <v>94.61775261197198</v>
      </c>
      <c r="EK169" s="2">
        <f t="shared" si="511"/>
        <v>93.697242675860267</v>
      </c>
      <c r="EL169" s="2">
        <f t="shared" si="512"/>
        <v>94.418836152503701</v>
      </c>
      <c r="EM169" s="2">
        <f t="shared" si="513"/>
        <v>93.496896841782132</v>
      </c>
      <c r="EN169" s="2">
        <f t="shared" si="514"/>
        <v>95.998125759182486</v>
      </c>
      <c r="EO169" s="2">
        <f t="shared" si="515"/>
        <v>97.224387761131055</v>
      </c>
      <c r="EQ169" s="2">
        <f t="shared" si="516"/>
        <v>87.878033106060826</v>
      </c>
      <c r="ER169" s="2">
        <f t="shared" si="517"/>
        <v>89.982376896245427</v>
      </c>
      <c r="ES169" s="2">
        <f t="shared" si="517"/>
        <v>90.142114949421341</v>
      </c>
      <c r="ET169" s="2">
        <f t="shared" si="517"/>
        <v>90.063006541881563</v>
      </c>
      <c r="EU169" s="2">
        <f t="shared" si="517"/>
        <v>88.790727569672597</v>
      </c>
      <c r="EV169" s="2">
        <f t="shared" si="517"/>
        <v>87.263932573134298</v>
      </c>
      <c r="EW169" s="2">
        <f t="shared" si="517"/>
        <v>87.909503519456223</v>
      </c>
      <c r="EX169" s="2">
        <f t="shared" si="517"/>
        <v>90.332148025601214</v>
      </c>
      <c r="EY169" s="2">
        <f t="shared" si="517"/>
        <v>91.615798339656664</v>
      </c>
      <c r="EZ169" s="2">
        <f t="shared" si="517"/>
        <v>93.904198825320833</v>
      </c>
      <c r="FA169" s="2">
        <f t="shared" si="517"/>
        <v>94.125059294978925</v>
      </c>
      <c r="FB169" s="2">
        <f t="shared" si="517"/>
        <v>94.966230741214005</v>
      </c>
      <c r="FC169" s="2">
        <f t="shared" si="517"/>
        <v>94.302601575480679</v>
      </c>
      <c r="FD169" s="2">
        <f t="shared" si="517"/>
        <v>95.145728719534617</v>
      </c>
      <c r="FE169" s="2">
        <f t="shared" si="517"/>
        <v>95.602104063111526</v>
      </c>
      <c r="FG169" s="2">
        <f t="shared" si="518"/>
        <v>0.9999164880714696</v>
      </c>
      <c r="FH169" s="2">
        <f t="shared" si="519"/>
        <v>0.99991432238959044</v>
      </c>
      <c r="FI169" s="2">
        <f t="shared" si="519"/>
        <v>0.99991099254562588</v>
      </c>
      <c r="FJ169" s="2">
        <f t="shared" si="519"/>
        <v>0.99990671359013272</v>
      </c>
      <c r="FK169" s="2">
        <f t="shared" si="519"/>
        <v>0.99990684417001696</v>
      </c>
      <c r="FL169" s="2">
        <f t="shared" si="519"/>
        <v>0.99989512591068375</v>
      </c>
      <c r="FM169" s="2">
        <f t="shared" si="519"/>
        <v>0.99989892423555493</v>
      </c>
      <c r="FN169" s="2">
        <f t="shared" si="519"/>
        <v>0.99990113849246731</v>
      </c>
      <c r="FO169" s="2">
        <f t="shared" si="519"/>
        <v>0.9998923640961338</v>
      </c>
      <c r="FP169" s="2">
        <f t="shared" si="519"/>
        <v>0.99990382526325539</v>
      </c>
      <c r="FQ169" s="2">
        <f t="shared" si="519"/>
        <v>0.99989291091354615</v>
      </c>
      <c r="FR169" s="2">
        <f t="shared" si="519"/>
        <v>0.99989529771211327</v>
      </c>
      <c r="FS169" s="2">
        <f t="shared" si="519"/>
        <v>0.9998915475827147</v>
      </c>
      <c r="FT169" s="2">
        <f t="shared" si="519"/>
        <v>0.99989628819147969</v>
      </c>
      <c r="FU169" s="2">
        <f t="shared" si="519"/>
        <v>0.99988151676900217</v>
      </c>
      <c r="FW169" s="2">
        <f t="shared" si="536"/>
        <v>0.54500914697760039</v>
      </c>
      <c r="FX169" s="2">
        <f t="shared" si="376"/>
        <v>0.63107047815676964</v>
      </c>
      <c r="FY169" s="2">
        <f t="shared" si="377"/>
        <v>0.6144151705976203</v>
      </c>
      <c r="FZ169" s="2">
        <f t="shared" si="378"/>
        <v>0.57806674390541446</v>
      </c>
      <c r="GA169" s="2">
        <f t="shared" si="379"/>
        <v>0.60382477529062983</v>
      </c>
      <c r="GB169" s="2">
        <f t="shared" si="380"/>
        <v>0.60380185866967062</v>
      </c>
      <c r="GC169" s="2">
        <f t="shared" si="381"/>
        <v>0.60896374823419952</v>
      </c>
      <c r="GD169" s="2">
        <f t="shared" si="382"/>
        <v>0.63841559466375186</v>
      </c>
      <c r="GE169" s="2">
        <f t="shared" si="383"/>
        <v>0.63109053624048117</v>
      </c>
      <c r="GF169" s="2">
        <f t="shared" si="384"/>
        <v>0.62469674594582392</v>
      </c>
      <c r="GG169" s="2">
        <f t="shared" si="385"/>
        <v>0.58437402145434181</v>
      </c>
      <c r="GH169" s="2">
        <f t="shared" si="386"/>
        <v>0.56476521072693009</v>
      </c>
      <c r="GI169" s="2">
        <f t="shared" si="387"/>
        <v>0.54174809317368955</v>
      </c>
      <c r="GJ169" s="2">
        <f t="shared" si="388"/>
        <v>0.49839973883284505</v>
      </c>
      <c r="GK169" s="2">
        <f t="shared" si="389"/>
        <v>0.49488444381863889</v>
      </c>
      <c r="GM169" s="86">
        <f t="shared" si="537"/>
        <v>0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3.0577496002980274E-268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0</v>
      </c>
      <c r="HA169" s="86">
        <f t="shared" si="403"/>
        <v>0</v>
      </c>
      <c r="HC169" s="86">
        <f t="shared" si="538"/>
        <v>8.0547053047022478E-227</v>
      </c>
      <c r="HD169" s="86">
        <f t="shared" si="404"/>
        <v>3.6717018064756991E-247</v>
      </c>
      <c r="HE169" s="86">
        <f t="shared" si="405"/>
        <v>2.2506709562501498E-293</v>
      </c>
      <c r="HF169" s="86">
        <f t="shared" si="406"/>
        <v>0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2.6753109908454764E-285</v>
      </c>
      <c r="HL169" s="86">
        <f t="shared" si="412"/>
        <v>3.3017041519981075E-307</v>
      </c>
      <c r="HM169" s="86">
        <f t="shared" si="413"/>
        <v>0</v>
      </c>
      <c r="HN169" s="86">
        <f t="shared" si="414"/>
        <v>2.0518157351948327E-196</v>
      </c>
      <c r="HO169" s="86">
        <f t="shared" si="415"/>
        <v>2.1748804989800321E-218</v>
      </c>
      <c r="HP169" s="86">
        <f t="shared" si="416"/>
        <v>9.699221711739806E-292</v>
      </c>
      <c r="HQ169" s="86">
        <f t="shared" si="417"/>
        <v>2.1065271814551462E-204</v>
      </c>
      <c r="HS169" s="86">
        <f t="shared" si="539"/>
        <v>8.809184955985018E-7</v>
      </c>
      <c r="HT169" s="86">
        <f t="shared" si="418"/>
        <v>1.9883605524577031E-8</v>
      </c>
      <c r="HU169" s="86">
        <f t="shared" si="419"/>
        <v>1.6086215530762637E-9</v>
      </c>
      <c r="HV169" s="86">
        <f t="shared" si="420"/>
        <v>1.7489193370808453E-8</v>
      </c>
      <c r="HW169" s="86">
        <f t="shared" si="421"/>
        <v>2.4594206130766745E-9</v>
      </c>
      <c r="HX169" s="86">
        <f t="shared" si="422"/>
        <v>1.5725468025592874E-9</v>
      </c>
      <c r="HY169" s="86">
        <f t="shared" si="423"/>
        <v>1.1762605656148609E-9</v>
      </c>
      <c r="HZ169" s="86">
        <f t="shared" si="424"/>
        <v>1.9817027181696698E-9</v>
      </c>
      <c r="IA169" s="86">
        <f t="shared" si="425"/>
        <v>9.9666428111922871E-10</v>
      </c>
      <c r="IB169" s="86">
        <f t="shared" si="426"/>
        <v>4.6142700347088716E-9</v>
      </c>
      <c r="IC169" s="86">
        <f t="shared" si="427"/>
        <v>4.2008706124965911E-10</v>
      </c>
      <c r="ID169" s="86">
        <f t="shared" si="428"/>
        <v>9.7263230205268088E-8</v>
      </c>
      <c r="IE169" s="86">
        <f t="shared" si="429"/>
        <v>3.3047039582253962E-8</v>
      </c>
      <c r="IF169" s="86">
        <f t="shared" si="430"/>
        <v>5.4647208677014452E-20</v>
      </c>
      <c r="IG169" s="86">
        <f t="shared" si="431"/>
        <v>9.6400208882199509E-19</v>
      </c>
      <c r="II169" s="86">
        <f t="shared" si="540"/>
        <v>0.56878652527462759</v>
      </c>
      <c r="IJ169" s="86">
        <f t="shared" si="541"/>
        <v>0.45571529810868916</v>
      </c>
      <c r="IK169" s="86">
        <f t="shared" si="542"/>
        <v>0.46070708605628397</v>
      </c>
      <c r="IL169" s="86">
        <f t="shared" si="543"/>
        <v>0.54540813471256155</v>
      </c>
      <c r="IM169" s="86">
        <f t="shared" si="544"/>
        <v>0.48643008957167955</v>
      </c>
      <c r="IN169" s="86">
        <f t="shared" si="545"/>
        <v>0.48463106357863223</v>
      </c>
      <c r="IO169" s="86">
        <f t="shared" si="546"/>
        <v>0.47144539767102439</v>
      </c>
      <c r="IP169" s="86">
        <f t="shared" si="547"/>
        <v>0.39626949169733544</v>
      </c>
      <c r="IQ169" s="86">
        <f t="shared" si="548"/>
        <v>0.40863351122584057</v>
      </c>
      <c r="IR169" s="86">
        <f t="shared" si="549"/>
        <v>0.44174326981471485</v>
      </c>
      <c r="IS169" s="86">
        <f t="shared" si="550"/>
        <v>0.52308089150439341</v>
      </c>
      <c r="IT169" s="86">
        <f t="shared" si="551"/>
        <v>0.56554043110484298</v>
      </c>
      <c r="IU169" s="86">
        <f t="shared" si="552"/>
        <v>0.56957898683569053</v>
      </c>
      <c r="IV169" s="86">
        <f t="shared" si="553"/>
        <v>0.49658818913967712</v>
      </c>
      <c r="IW169" s="86">
        <f t="shared" si="554"/>
        <v>0.49176487599831781</v>
      </c>
      <c r="IY169" s="86">
        <f t="shared" si="555"/>
        <v>0.56878740619312318</v>
      </c>
      <c r="IZ169" s="86">
        <f t="shared" si="556"/>
        <v>0.4557153179922947</v>
      </c>
      <c r="JA169" s="86">
        <f t="shared" si="557"/>
        <v>0.46070708766490553</v>
      </c>
      <c r="JB169" s="86">
        <f t="shared" si="558"/>
        <v>0.54540815220175487</v>
      </c>
      <c r="JC169" s="86">
        <f t="shared" si="559"/>
        <v>0.48643009203110016</v>
      </c>
      <c r="JD169" s="86">
        <f t="shared" si="560"/>
        <v>0.48463106515117904</v>
      </c>
      <c r="JE169" s="86">
        <f t="shared" si="561"/>
        <v>0.47144539884728498</v>
      </c>
      <c r="JF169" s="86">
        <f t="shared" si="562"/>
        <v>0.39626949367903813</v>
      </c>
      <c r="JG169" s="86">
        <f t="shared" si="563"/>
        <v>0.40863351222250488</v>
      </c>
      <c r="JH169" s="86">
        <f t="shared" si="564"/>
        <v>0.44174327442898487</v>
      </c>
      <c r="JI169" s="86">
        <f t="shared" si="565"/>
        <v>0.52308089192448048</v>
      </c>
      <c r="JJ169" s="86">
        <f t="shared" si="566"/>
        <v>0.56554052836807323</v>
      </c>
      <c r="JK169" s="86">
        <f t="shared" si="567"/>
        <v>0.56957901988273008</v>
      </c>
      <c r="JL169" s="86">
        <f t="shared" si="568"/>
        <v>0.49658818913967712</v>
      </c>
      <c r="JM169" s="86">
        <f t="shared" si="569"/>
        <v>0.49176487599831781</v>
      </c>
    </row>
    <row r="170" spans="2:273" x14ac:dyDescent="0.25">
      <c r="B170" s="2">
        <v>143</v>
      </c>
      <c r="C170" s="37">
        <v>87.286000000000001</v>
      </c>
      <c r="D170" s="37">
        <v>90.525999999999996</v>
      </c>
      <c r="E170" s="37">
        <v>89.632000000000005</v>
      </c>
      <c r="F170" s="37">
        <v>90.876999999999995</v>
      </c>
      <c r="G170" s="37">
        <v>89.210999999999999</v>
      </c>
      <c r="H170" s="37">
        <v>86.841999999999999</v>
      </c>
      <c r="I170" s="37">
        <v>88.018000000000001</v>
      </c>
      <c r="J170" s="37">
        <v>90.210999999999999</v>
      </c>
      <c r="K170" s="37">
        <v>90.596000000000004</v>
      </c>
      <c r="L170" s="37">
        <v>92.509</v>
      </c>
      <c r="M170" s="37">
        <v>94.772000000000006</v>
      </c>
      <c r="N170" s="37">
        <v>97.14</v>
      </c>
      <c r="O170" s="37">
        <v>99.632000000000005</v>
      </c>
      <c r="P170" s="37">
        <v>116.55</v>
      </c>
      <c r="Q170" s="37">
        <v>139.983</v>
      </c>
      <c r="S170" s="4">
        <f t="shared" si="441"/>
        <v>88.03453809243058</v>
      </c>
      <c r="T170" s="4">
        <f t="shared" si="442"/>
        <v>89.885115739663064</v>
      </c>
      <c r="U170" s="4">
        <f t="shared" si="443"/>
        <v>90.023313165716402</v>
      </c>
      <c r="V170" s="4">
        <f t="shared" si="444"/>
        <v>90.612014162942998</v>
      </c>
      <c r="W170" s="4">
        <f t="shared" si="445"/>
        <v>89.009479598389291</v>
      </c>
      <c r="X170" s="4">
        <f t="shared" si="446"/>
        <v>87.32448131056762</v>
      </c>
      <c r="Y170" s="4">
        <f t="shared" si="447"/>
        <v>88.396755521854288</v>
      </c>
      <c r="Z170" s="4">
        <f t="shared" si="448"/>
        <v>90.067466663352562</v>
      </c>
      <c r="AA170" s="4">
        <f t="shared" si="449"/>
        <v>91.099871955833805</v>
      </c>
      <c r="AB170" s="4">
        <f t="shared" si="450"/>
        <v>94.494820256852066</v>
      </c>
      <c r="AC170" s="4">
        <f t="shared" si="451"/>
        <v>95.537511531159993</v>
      </c>
      <c r="AD170" s="4">
        <f t="shared" si="452"/>
        <v>98.315287956611414</v>
      </c>
      <c r="AE170" s="4">
        <f t="shared" si="453"/>
        <v>100.19543535172791</v>
      </c>
      <c r="AF170" s="4">
        <f t="shared" si="454"/>
        <v>114.58907878750409</v>
      </c>
      <c r="AG170" s="4">
        <f t="shared" si="455"/>
        <v>136.14268883215931</v>
      </c>
      <c r="AI170" s="4">
        <f t="shared" si="456"/>
        <v>-0.74853809243057867</v>
      </c>
      <c r="AJ170" s="4">
        <f t="shared" si="457"/>
        <v>0.64088426033693224</v>
      </c>
      <c r="AK170" s="4">
        <f t="shared" si="458"/>
        <v>-0.39131316571639729</v>
      </c>
      <c r="AL170" s="4">
        <f t="shared" si="459"/>
        <v>0.2649858370569973</v>
      </c>
      <c r="AM170" s="4">
        <f t="shared" si="460"/>
        <v>0.20152040161070772</v>
      </c>
      <c r="AN170" s="4">
        <f t="shared" si="461"/>
        <v>-0.48248131056762134</v>
      </c>
      <c r="AO170" s="4">
        <f t="shared" si="462"/>
        <v>-0.37875552185428774</v>
      </c>
      <c r="AP170" s="4">
        <f t="shared" si="463"/>
        <v>0.14353333664743673</v>
      </c>
      <c r="AQ170" s="4">
        <f t="shared" si="464"/>
        <v>-0.50387195583380162</v>
      </c>
      <c r="AR170" s="4">
        <f t="shared" si="465"/>
        <v>-1.9858202568520653</v>
      </c>
      <c r="AS170" s="4">
        <f t="shared" si="466"/>
        <v>-0.76551153115998716</v>
      </c>
      <c r="AT170" s="4">
        <f t="shared" si="467"/>
        <v>-1.1752879566114132</v>
      </c>
      <c r="AU170" s="4">
        <f t="shared" si="468"/>
        <v>-0.56343535172790382</v>
      </c>
      <c r="AV170" s="4">
        <f t="shared" si="469"/>
        <v>1.9609212124959043</v>
      </c>
      <c r="AW170" s="4">
        <f t="shared" si="469"/>
        <v>3.8403111678406958</v>
      </c>
      <c r="AY170" s="2">
        <f t="shared" si="520"/>
        <v>88.03453809243058</v>
      </c>
      <c r="AZ170" s="2">
        <f t="shared" si="359"/>
        <v>89.764356615346117</v>
      </c>
      <c r="BA170" s="2">
        <f t="shared" si="360"/>
        <v>89.851439485861931</v>
      </c>
      <c r="BB170" s="2">
        <f t="shared" si="361"/>
        <v>89.636605135938055</v>
      </c>
      <c r="BC170" s="2">
        <f t="shared" si="362"/>
        <v>88.432974151642497</v>
      </c>
      <c r="BD170" s="2">
        <f t="shared" si="363"/>
        <v>86.676237939825313</v>
      </c>
      <c r="BE170" s="2">
        <f t="shared" si="364"/>
        <v>87.800702474170336</v>
      </c>
      <c r="BF170" s="2">
        <f t="shared" si="365"/>
        <v>89.81076056516666</v>
      </c>
      <c r="BG170" s="2">
        <f t="shared" si="366"/>
        <v>90.752152948600781</v>
      </c>
      <c r="BH170" s="2">
        <f t="shared" si="367"/>
        <v>94.012818288372472</v>
      </c>
      <c r="BI170" s="2">
        <f t="shared" si="368"/>
        <v>93.82897109828518</v>
      </c>
      <c r="BJ170" s="2">
        <f t="shared" si="369"/>
        <v>94.620561426535374</v>
      </c>
      <c r="BK170" s="2">
        <f t="shared" si="370"/>
        <v>93.828705651058101</v>
      </c>
      <c r="BL170" s="2">
        <f t="shared" si="371"/>
        <v>95.425464689995266</v>
      </c>
      <c r="BM170" s="2">
        <f t="shared" si="372"/>
        <v>96.211891127535154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124.2186487804878</v>
      </c>
      <c r="DL170" s="2">
        <f t="shared" si="501"/>
        <v>133.94082804878047</v>
      </c>
      <c r="DM170" s="2">
        <f t="shared" si="501"/>
        <v>128.42084143049934</v>
      </c>
      <c r="DN170" s="2">
        <f t="shared" si="501"/>
        <v>121.13314008097167</v>
      </c>
      <c r="DO170" s="2">
        <f t="shared" si="501"/>
        <v>125.06567780938835</v>
      </c>
      <c r="DP170" s="2">
        <f t="shared" si="501"/>
        <v>131.64733118833121</v>
      </c>
      <c r="DQ170" s="2">
        <f t="shared" si="501"/>
        <v>124.24926458036984</v>
      </c>
      <c r="DR170" s="2">
        <f t="shared" si="501"/>
        <v>128.41031009957328</v>
      </c>
      <c r="DS170" s="2">
        <f t="shared" si="501"/>
        <v>135.95870647790647</v>
      </c>
      <c r="DT170" s="2">
        <f t="shared" si="501"/>
        <v>131.53005405405406</v>
      </c>
      <c r="DU170" s="2">
        <f t="shared" si="501"/>
        <v>136.66985154061626</v>
      </c>
      <c r="DV170" s="2">
        <f t="shared" si="501"/>
        <v>139.05773376233378</v>
      </c>
      <c r="DW170" s="2">
        <f t="shared" si="501"/>
        <v>137.20299241346612</v>
      </c>
      <c r="DX170" s="2">
        <f t="shared" si="501"/>
        <v>132.93369132290181</v>
      </c>
      <c r="DY170" s="2">
        <f t="shared" si="501"/>
        <v>124.89662032085565</v>
      </c>
      <c r="EA170" s="2">
        <f t="shared" si="440"/>
        <v>88.437804797742274</v>
      </c>
      <c r="EB170" s="2">
        <f t="shared" si="502"/>
        <v>89.606310569834633</v>
      </c>
      <c r="EC170" s="2">
        <f t="shared" si="503"/>
        <v>89.578636770648131</v>
      </c>
      <c r="ED170" s="2">
        <f t="shared" si="504"/>
        <v>89.169369507655716</v>
      </c>
      <c r="EE170" s="2">
        <f t="shared" si="505"/>
        <v>88.037440676925428</v>
      </c>
      <c r="EF170" s="2">
        <f t="shared" si="506"/>
        <v>85.873690762771162</v>
      </c>
      <c r="EG170" s="2">
        <f t="shared" si="507"/>
        <v>87.792696799116996</v>
      </c>
      <c r="EH170" s="2">
        <f t="shared" si="508"/>
        <v>89.078771960958292</v>
      </c>
      <c r="EI170" s="2">
        <f t="shared" si="509"/>
        <v>89.415791778810856</v>
      </c>
      <c r="EJ170" s="2">
        <f t="shared" si="510"/>
        <v>94.479966532781603</v>
      </c>
      <c r="EK170" s="2">
        <f t="shared" si="511"/>
        <v>93.559519892525316</v>
      </c>
      <c r="EL170" s="2">
        <f t="shared" si="512"/>
        <v>94.287867364746944</v>
      </c>
      <c r="EM170" s="2">
        <f t="shared" si="513"/>
        <v>93.359182946390902</v>
      </c>
      <c r="EN170" s="2">
        <f t="shared" si="514"/>
        <v>95.876857056782029</v>
      </c>
      <c r="EO170" s="2">
        <f t="shared" si="515"/>
        <v>97.067380484128677</v>
      </c>
      <c r="EQ170" s="2">
        <f t="shared" si="516"/>
        <v>87.722700575779513</v>
      </c>
      <c r="ER170" s="2">
        <f t="shared" si="517"/>
        <v>89.843310669560637</v>
      </c>
      <c r="ES170" s="2">
        <f t="shared" si="517"/>
        <v>90.002619082434236</v>
      </c>
      <c r="ET170" s="2">
        <f t="shared" si="517"/>
        <v>89.943105014473531</v>
      </c>
      <c r="EU170" s="2">
        <f t="shared" si="517"/>
        <v>88.664624738370989</v>
      </c>
      <c r="EV170" s="2">
        <f t="shared" si="517"/>
        <v>87.149513222081424</v>
      </c>
      <c r="EW170" s="2">
        <f t="shared" si="517"/>
        <v>87.800062062763644</v>
      </c>
      <c r="EX170" s="2">
        <f t="shared" si="517"/>
        <v>90.183485843033566</v>
      </c>
      <c r="EY170" s="2">
        <f t="shared" si="517"/>
        <v>91.457594247355004</v>
      </c>
      <c r="EZ170" s="2">
        <f t="shared" si="517"/>
        <v>93.751830436919377</v>
      </c>
      <c r="FA170" s="2">
        <f t="shared" si="517"/>
        <v>93.996809569518945</v>
      </c>
      <c r="FB170" s="2">
        <f t="shared" si="517"/>
        <v>94.847111887237162</v>
      </c>
      <c r="FC170" s="2">
        <f t="shared" si="517"/>
        <v>94.183236092155255</v>
      </c>
      <c r="FD170" s="2">
        <f t="shared" si="517"/>
        <v>95.004424031235033</v>
      </c>
      <c r="FE170" s="2">
        <f t="shared" si="517"/>
        <v>95.409739082789088</v>
      </c>
      <c r="FG170" s="2">
        <f t="shared" si="518"/>
        <v>0.99992383565629817</v>
      </c>
      <c r="FH170" s="2">
        <f t="shared" si="519"/>
        <v>0.99992186050154608</v>
      </c>
      <c r="FI170" s="2">
        <f t="shared" si="519"/>
        <v>0.99991882360107887</v>
      </c>
      <c r="FJ170" s="2">
        <f t="shared" si="519"/>
        <v>0.99991492108469238</v>
      </c>
      <c r="FK170" s="2">
        <f t="shared" si="519"/>
        <v>0.99991504017691579</v>
      </c>
      <c r="FL170" s="2">
        <f t="shared" si="519"/>
        <v>0.99990435281116441</v>
      </c>
      <c r="FM170" s="2">
        <f t="shared" si="519"/>
        <v>0.99990781698739373</v>
      </c>
      <c r="FN170" s="2">
        <f t="shared" si="519"/>
        <v>0.99990983644922571</v>
      </c>
      <c r="FO170" s="2">
        <f t="shared" si="519"/>
        <v>0.99990183395925991</v>
      </c>
      <c r="FP170" s="2">
        <f t="shared" si="519"/>
        <v>0.99991228685535871</v>
      </c>
      <c r="FQ170" s="2">
        <f t="shared" si="519"/>
        <v>0.9999023326720895</v>
      </c>
      <c r="FR170" s="2">
        <f t="shared" si="519"/>
        <v>0.99990450949881982</v>
      </c>
      <c r="FS170" s="2">
        <f t="shared" si="519"/>
        <v>0.99990108927601229</v>
      </c>
      <c r="FT170" s="2">
        <f t="shared" si="519"/>
        <v>0.9999054128433037</v>
      </c>
      <c r="FU170" s="2">
        <f t="shared" si="519"/>
        <v>0.99989194088250588</v>
      </c>
      <c r="FW170" s="2">
        <f t="shared" si="536"/>
        <v>0.56773812451618655</v>
      </c>
      <c r="FX170" s="2">
        <f t="shared" si="376"/>
        <v>0.6522434747082051</v>
      </c>
      <c r="FY170" s="2">
        <f t="shared" si="377"/>
        <v>0.63599267567887618</v>
      </c>
      <c r="FZ170" s="2">
        <f t="shared" si="378"/>
        <v>0.60035526515160198</v>
      </c>
      <c r="GA170" s="2">
        <f t="shared" si="379"/>
        <v>0.62563382324605343</v>
      </c>
      <c r="GB170" s="2">
        <f t="shared" si="380"/>
        <v>0.62561138597308952</v>
      </c>
      <c r="GC170" s="2">
        <f t="shared" si="381"/>
        <v>0.63066293738034052</v>
      </c>
      <c r="GD170" s="2">
        <f t="shared" si="382"/>
        <v>0.65939456803417051</v>
      </c>
      <c r="GE170" s="2">
        <f t="shared" si="383"/>
        <v>0.65226301596108871</v>
      </c>
      <c r="GF170" s="2">
        <f t="shared" si="384"/>
        <v>0.64603035993957014</v>
      </c>
      <c r="GG170" s="2">
        <f t="shared" si="385"/>
        <v>0.60655613159220934</v>
      </c>
      <c r="GH170" s="2">
        <f t="shared" si="386"/>
        <v>0.58725468306056261</v>
      </c>
      <c r="GI170" s="2">
        <f t="shared" si="387"/>
        <v>0.56450980634136316</v>
      </c>
      <c r="GJ170" s="2">
        <f t="shared" si="388"/>
        <v>0.52141247987598738</v>
      </c>
      <c r="GK170" s="2">
        <f t="shared" si="389"/>
        <v>0.51790246008397156</v>
      </c>
      <c r="GM170" s="86">
        <f t="shared" si="537"/>
        <v>0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1.0891468374793648E-274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0</v>
      </c>
      <c r="HA170" s="86">
        <f t="shared" si="403"/>
        <v>0</v>
      </c>
      <c r="HC170" s="86">
        <f t="shared" si="538"/>
        <v>4.0194280542467691E-234</v>
      </c>
      <c r="HD170" s="86">
        <f t="shared" si="404"/>
        <v>4.7649074768083131E-255</v>
      </c>
      <c r="HE170" s="86">
        <f t="shared" si="405"/>
        <v>1.2796228454170477E-302</v>
      </c>
      <c r="HF170" s="86">
        <f t="shared" si="406"/>
        <v>0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3.4160401253349856E-294</v>
      </c>
      <c r="HL170" s="86">
        <f t="shared" si="412"/>
        <v>0</v>
      </c>
      <c r="HM170" s="86">
        <f t="shared" si="413"/>
        <v>0</v>
      </c>
      <c r="HN170" s="86">
        <f t="shared" si="414"/>
        <v>1.1646314006011527E-202</v>
      </c>
      <c r="HO170" s="86">
        <f t="shared" si="415"/>
        <v>1.9630659346768432E-225</v>
      </c>
      <c r="HP170" s="86">
        <f t="shared" si="416"/>
        <v>3.4409661889269558E-301</v>
      </c>
      <c r="HQ170" s="86">
        <f t="shared" si="417"/>
        <v>6.6073490871803335E-211</v>
      </c>
      <c r="HS170" s="86">
        <f t="shared" si="539"/>
        <v>3.6194094003677245E-7</v>
      </c>
      <c r="HT170" s="86">
        <f t="shared" si="418"/>
        <v>7.3724433214104366E-9</v>
      </c>
      <c r="HU170" s="86">
        <f t="shared" si="419"/>
        <v>4.8167286845744776E-10</v>
      </c>
      <c r="HV170" s="86">
        <f t="shared" si="420"/>
        <v>5.6776873391532229E-9</v>
      </c>
      <c r="HW170" s="86">
        <f t="shared" si="421"/>
        <v>7.3609786019699973E-10</v>
      </c>
      <c r="HX170" s="86">
        <f t="shared" si="422"/>
        <v>4.6022459281007814E-10</v>
      </c>
      <c r="HY170" s="86">
        <f t="shared" si="423"/>
        <v>3.4250060208360736E-10</v>
      </c>
      <c r="HZ170" s="86">
        <f t="shared" si="424"/>
        <v>6.0959604451836551E-10</v>
      </c>
      <c r="IA170" s="86">
        <f t="shared" si="425"/>
        <v>2.9115370164756548E-10</v>
      </c>
      <c r="IB170" s="86">
        <f t="shared" si="426"/>
        <v>1.4801386732803124E-9</v>
      </c>
      <c r="IC170" s="86">
        <f t="shared" si="427"/>
        <v>1.116988170138916E-10</v>
      </c>
      <c r="ID170" s="86">
        <f t="shared" si="428"/>
        <v>3.5397697534473094E-8</v>
      </c>
      <c r="IE170" s="86">
        <f t="shared" si="429"/>
        <v>1.0774429644324859E-8</v>
      </c>
      <c r="IF170" s="86">
        <f t="shared" si="430"/>
        <v>1.9361161003222745E-21</v>
      </c>
      <c r="IG170" s="86">
        <f t="shared" si="431"/>
        <v>3.9944127638820659E-20</v>
      </c>
      <c r="II170" s="86">
        <f t="shared" si="540"/>
        <v>0.56585497772705162</v>
      </c>
      <c r="IJ170" s="86">
        <f t="shared" si="541"/>
        <v>0.39929503854841825</v>
      </c>
      <c r="IK170" s="86">
        <f t="shared" si="542"/>
        <v>0.39687038052479928</v>
      </c>
      <c r="IL170" s="86">
        <f t="shared" si="543"/>
        <v>0.49941571168969956</v>
      </c>
      <c r="IM170" s="86">
        <f t="shared" si="544"/>
        <v>0.42419823391981082</v>
      </c>
      <c r="IN170" s="86">
        <f t="shared" si="545"/>
        <v>0.42172586777522947</v>
      </c>
      <c r="IO170" s="86">
        <f t="shared" si="546"/>
        <v>0.40740980160521112</v>
      </c>
      <c r="IP170" s="86">
        <f t="shared" si="547"/>
        <v>0.33293337260812755</v>
      </c>
      <c r="IQ170" s="86">
        <f t="shared" si="548"/>
        <v>0.34337165393484603</v>
      </c>
      <c r="IR170" s="86">
        <f t="shared" si="549"/>
        <v>0.37908077817303587</v>
      </c>
      <c r="IS170" s="86">
        <f t="shared" si="550"/>
        <v>0.46475100687847171</v>
      </c>
      <c r="IT170" s="86">
        <f t="shared" si="551"/>
        <v>0.53747644618122425</v>
      </c>
      <c r="IU170" s="86">
        <f t="shared" si="552"/>
        <v>0.56195169896481689</v>
      </c>
      <c r="IV170" s="86">
        <f t="shared" si="553"/>
        <v>0.5354760584575653</v>
      </c>
      <c r="IW170" s="86">
        <f t="shared" si="554"/>
        <v>0.52070450377288335</v>
      </c>
      <c r="IY170" s="86">
        <f t="shared" si="555"/>
        <v>0.56585533966799162</v>
      </c>
      <c r="IZ170" s="86">
        <f t="shared" si="556"/>
        <v>0.39929504592086157</v>
      </c>
      <c r="JA170" s="86">
        <f t="shared" si="557"/>
        <v>0.39687038100647215</v>
      </c>
      <c r="JB170" s="86">
        <f t="shared" si="558"/>
        <v>0.49941571736738688</v>
      </c>
      <c r="JC170" s="86">
        <f t="shared" si="559"/>
        <v>0.42419823465590867</v>
      </c>
      <c r="JD170" s="86">
        <f t="shared" si="560"/>
        <v>0.42172586823545405</v>
      </c>
      <c r="JE170" s="86">
        <f t="shared" si="561"/>
        <v>0.4074098019477117</v>
      </c>
      <c r="JF170" s="86">
        <f t="shared" si="562"/>
        <v>0.33293337321772359</v>
      </c>
      <c r="JG170" s="86">
        <f t="shared" si="563"/>
        <v>0.34337165422599975</v>
      </c>
      <c r="JH170" s="86">
        <f t="shared" si="564"/>
        <v>0.37908077965317455</v>
      </c>
      <c r="JI170" s="86">
        <f t="shared" si="565"/>
        <v>0.46475100699017052</v>
      </c>
      <c r="JJ170" s="86">
        <f t="shared" si="566"/>
        <v>0.53747648157892181</v>
      </c>
      <c r="JK170" s="86">
        <f t="shared" si="567"/>
        <v>0.56195170973924657</v>
      </c>
      <c r="JL170" s="86">
        <f t="shared" si="568"/>
        <v>0.5354760584575653</v>
      </c>
      <c r="JM170" s="86">
        <f t="shared" si="569"/>
        <v>0.52070450377288335</v>
      </c>
    </row>
    <row r="171" spans="2:273" x14ac:dyDescent="0.25">
      <c r="B171" s="2">
        <v>144</v>
      </c>
      <c r="C171" s="37">
        <v>87.762</v>
      </c>
      <c r="D171" s="37">
        <v>89.632000000000005</v>
      </c>
      <c r="E171" s="37">
        <v>90.105000000000004</v>
      </c>
      <c r="F171" s="37">
        <v>89.491</v>
      </c>
      <c r="G171" s="37">
        <v>90.491</v>
      </c>
      <c r="H171" s="37">
        <v>85.93</v>
      </c>
      <c r="I171" s="37">
        <v>86.245999999999995</v>
      </c>
      <c r="J171" s="37">
        <v>90.281000000000006</v>
      </c>
      <c r="K171" s="37">
        <v>89.018000000000001</v>
      </c>
      <c r="L171" s="37">
        <v>93.876999999999995</v>
      </c>
      <c r="M171" s="37">
        <v>94.701999999999998</v>
      </c>
      <c r="N171" s="37">
        <v>95.509</v>
      </c>
      <c r="O171" s="37">
        <v>97.543999999999997</v>
      </c>
      <c r="P171" s="37">
        <v>110.93300000000001</v>
      </c>
      <c r="Q171" s="37">
        <v>132.21700000000001</v>
      </c>
      <c r="S171" s="4">
        <f t="shared" si="441"/>
        <v>87.868909151395684</v>
      </c>
      <c r="T171" s="4">
        <f t="shared" si="442"/>
        <v>89.689288211222078</v>
      </c>
      <c r="U171" s="4">
        <f t="shared" si="443"/>
        <v>89.795936472875681</v>
      </c>
      <c r="V171" s="4">
        <f t="shared" si="444"/>
        <v>90.058211675280376</v>
      </c>
      <c r="W171" s="4">
        <f t="shared" si="445"/>
        <v>88.587649961772854</v>
      </c>
      <c r="X171" s="4">
        <f t="shared" si="446"/>
        <v>86.882536233492218</v>
      </c>
      <c r="Y171" s="4">
        <f t="shared" si="447"/>
        <v>87.964150198818089</v>
      </c>
      <c r="Z171" s="4">
        <f t="shared" si="448"/>
        <v>89.7843537854868</v>
      </c>
      <c r="AA171" s="4">
        <f t="shared" si="449"/>
        <v>90.766178059376529</v>
      </c>
      <c r="AB171" s="4">
        <f t="shared" si="450"/>
        <v>94.069290928383325</v>
      </c>
      <c r="AC171" s="4">
        <f t="shared" si="451"/>
        <v>94.538531996466233</v>
      </c>
      <c r="AD171" s="4">
        <f t="shared" si="452"/>
        <v>96.759106980210589</v>
      </c>
      <c r="AE171" s="4">
        <f t="shared" si="453"/>
        <v>97.757531463158998</v>
      </c>
      <c r="AF171" s="4">
        <f t="shared" si="454"/>
        <v>110.82871079281914</v>
      </c>
      <c r="AG171" s="4">
        <f t="shared" si="455"/>
        <v>128.86115855804533</v>
      </c>
      <c r="AI171" s="4">
        <f t="shared" si="456"/>
        <v>-0.10690915139568347</v>
      </c>
      <c r="AJ171" s="4">
        <f t="shared" si="457"/>
        <v>-5.7288211222072505E-2</v>
      </c>
      <c r="AK171" s="4">
        <f t="shared" si="458"/>
        <v>0.30906352712432295</v>
      </c>
      <c r="AL171" s="4">
        <f t="shared" si="459"/>
        <v>-0.56721167528037597</v>
      </c>
      <c r="AM171" s="4">
        <f t="shared" si="460"/>
        <v>1.9033500382271455</v>
      </c>
      <c r="AN171" s="4">
        <f t="shared" si="461"/>
        <v>-0.95253623349221073</v>
      </c>
      <c r="AO171" s="4">
        <f t="shared" si="462"/>
        <v>-1.7181501988180941</v>
      </c>
      <c r="AP171" s="4">
        <f t="shared" si="463"/>
        <v>0.49664621451320556</v>
      </c>
      <c r="AQ171" s="4">
        <f t="shared" si="464"/>
        <v>-1.7481780593765279</v>
      </c>
      <c r="AR171" s="4">
        <f t="shared" si="465"/>
        <v>-0.19229092838332917</v>
      </c>
      <c r="AS171" s="4">
        <f t="shared" si="466"/>
        <v>0.16346800353376523</v>
      </c>
      <c r="AT171" s="4">
        <f t="shared" si="467"/>
        <v>-1.2501069802105889</v>
      </c>
      <c r="AU171" s="4">
        <f t="shared" si="468"/>
        <v>-0.21353146315900062</v>
      </c>
      <c r="AV171" s="4">
        <f t="shared" ref="AV171:AW186" si="570">IF(OR($B171 &lt; P$230, $B171 &gt; P$233), 0, P171-AF171)</f>
        <v>0.10428920718086943</v>
      </c>
      <c r="AW171" s="4">
        <f t="shared" si="570"/>
        <v>3.3558414419546807</v>
      </c>
      <c r="AY171" s="2">
        <f t="shared" si="520"/>
        <v>87.868909151395684</v>
      </c>
      <c r="AZ171" s="2">
        <f t="shared" ref="AZ171:AZ227" si="571">IF(OR($B171 &lt; D$230, $B171 &gt; D$233), #N/A, ((1-FH171)*DL171) + (FH171 - FX171)*EB171 + (FX171*ER171))</f>
        <v>89.628321692507171</v>
      </c>
      <c r="BA171" s="2">
        <f t="shared" ref="BA171:BA227" si="572">IF(OR($B171 &lt; E$230, $B171 &gt; E$233), #N/A, ((1-FI171)*DM171) + (FI171 - FY171)*EC171 + (FY171*ES171))</f>
        <v>89.717553012346272</v>
      </c>
      <c r="BB171" s="2">
        <f t="shared" ref="BB171:BB227" si="573">IF(OR($B171 &lt; F$230, $B171 &gt; F$233), #N/A, ((1-FJ171)*DN171) + (FJ171 - FZ171)*ED171 + (FZ171*ET171))</f>
        <v>89.527185611713918</v>
      </c>
      <c r="BC171" s="2">
        <f t="shared" ref="BC171:BC227" si="574">IF(OR($B171 &lt; G$230, $B171 &gt; G$233), #N/A, ((1-FK171)*DO171) + (FK171 - GA171)*EE171 + (GA171*EU171))</f>
        <v>88.315305839937096</v>
      </c>
      <c r="BD171" s="2">
        <f t="shared" ref="BD171:BD227" si="575">IF(OR($B171 &lt; H$230, $B171 &gt; H$233), #N/A, ((1-FL171)*DP171) + (FL171 - GB171)*EF171 + (GB171*EV171))</f>
        <v>86.579257038685668</v>
      </c>
      <c r="BE171" s="2">
        <f t="shared" ref="BE171:BE227" si="576">IF(OR($B171 &lt; I$230, $B171 &gt; I$233), #N/A, ((1-FM171)*DQ171) + (FM171 - GC171)*EG171 + (GC171*EW171))</f>
        <v>87.691066387401662</v>
      </c>
      <c r="BF171" s="2">
        <f t="shared" ref="BF171:BF227" si="577">IF(OR($B171 &lt; J$230, $B171 &gt; J$233), #N/A, ((1-FN171)*DR171) + (FN171 - GD171)*EH171 + (GD171*EX171))</f>
        <v>89.677131308167958</v>
      </c>
      <c r="BG171" s="2">
        <f t="shared" ref="BG171:BG227" si="578">IF(OR($B171 &lt; K$230, $B171 &gt; K$233), #N/A, ((1-FO171)*DS171) + (FO171 - GE171)*EI171 + (GE171*EY171))</f>
        <v>90.621859455629661</v>
      </c>
      <c r="BH171" s="2">
        <f t="shared" ref="BH171:BH227" si="579">IF(OR($B171 &lt; L$230, $B171 &gt; L$233), #N/A, ((1-FP171)*DT171) + (FP171 - GF171)*EJ171 + (GF171*EZ171))</f>
        <v>93.849923670497901</v>
      </c>
      <c r="BI171" s="2">
        <f t="shared" ref="BI171:BI227" si="580">IF(OR($B171 &lt; M$230, $B171 &gt; M$233), #N/A, ((1-FQ171)*DU171) + (FQ171 - GG171)*EK171 + (GG171*FA171))</f>
        <v>93.706371037275943</v>
      </c>
      <c r="BJ171" s="2">
        <f t="shared" ref="BJ171:BJ227" si="581">IF(OR($B171 &lt; N$230, $B171 &gt; N$233), #N/A, ((1-FR171)*DV171) + (FR171 - GH171)*EL171 + (GH171*FB171))</f>
        <v>94.508845501360099</v>
      </c>
      <c r="BK171" s="2">
        <f t="shared" ref="BK171:BK227" si="582">IF(OR($B171 &lt; O$230, $B171 &gt; O$233), #N/A, ((1-FS171)*DW171) + (FS171 - GI171)*EM171 + (GI171*FC171))</f>
        <v>93.719948465341787</v>
      </c>
      <c r="BL171" s="2">
        <f t="shared" ref="BL171:BL227" si="583">IF(OR($B171 &lt; P$230, $B171 &gt; P$233), #N/A, ((1-FT171)*DX171) + (FT171 - GJ171)*EN171 + (GJ171*FD171))</f>
        <v>95.27300914401107</v>
      </c>
      <c r="BM171" s="2">
        <f t="shared" ref="BM171:BM227" si="584">IF(OR($B171 &lt; Q$230, $B171 &gt; Q$233), #N/A, ((1-FU171)*DY171) + (FU171 - GK171)*EO171 + (GK171*FE171))</f>
        <v>95.997492318257855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124.38308864915571</v>
      </c>
      <c r="DL171" s="2">
        <f t="shared" ref="DL171:DY186" si="585">BP$228*$B171+BP$229</f>
        <v>134.14849183864914</v>
      </c>
      <c r="DM171" s="2">
        <f t="shared" si="585"/>
        <v>128.57730398110661</v>
      </c>
      <c r="DN171" s="2">
        <f t="shared" si="585"/>
        <v>121.23592874493929</v>
      </c>
      <c r="DO171" s="2">
        <f t="shared" si="585"/>
        <v>125.19464722617356</v>
      </c>
      <c r="DP171" s="2">
        <f t="shared" si="585"/>
        <v>131.8468414843415</v>
      </c>
      <c r="DQ171" s="2">
        <f t="shared" si="585"/>
        <v>124.38954291133237</v>
      </c>
      <c r="DR171" s="2">
        <f t="shared" si="585"/>
        <v>128.55921313418682</v>
      </c>
      <c r="DS171" s="2">
        <f t="shared" si="585"/>
        <v>136.15872205062206</v>
      </c>
      <c r="DT171" s="2">
        <f t="shared" si="585"/>
        <v>131.67468468468468</v>
      </c>
      <c r="DU171" s="2">
        <f t="shared" si="585"/>
        <v>136.86419047619049</v>
      </c>
      <c r="DV171" s="2">
        <f t="shared" si="585"/>
        <v>139.2838114972115</v>
      </c>
      <c r="DW171" s="2">
        <f t="shared" si="585"/>
        <v>137.4226557610242</v>
      </c>
      <c r="DX171" s="2">
        <f t="shared" si="585"/>
        <v>133.11288311996205</v>
      </c>
      <c r="DY171" s="2">
        <f t="shared" si="585"/>
        <v>125.0050120320856</v>
      </c>
      <c r="EA171" s="2">
        <f t="shared" si="440"/>
        <v>88.297050423330234</v>
      </c>
      <c r="EB171" s="2">
        <f t="shared" si="502"/>
        <v>89.462450886630805</v>
      </c>
      <c r="EC171" s="2">
        <f t="shared" si="503"/>
        <v>89.430224325197983</v>
      </c>
      <c r="ED171" s="2">
        <f t="shared" si="504"/>
        <v>89.032984013200831</v>
      </c>
      <c r="EE171" s="2">
        <f t="shared" si="505"/>
        <v>87.898096135692072</v>
      </c>
      <c r="EF171" s="2">
        <f t="shared" si="506"/>
        <v>85.732662176347091</v>
      </c>
      <c r="EG171" s="2">
        <f t="shared" si="507"/>
        <v>87.68303708609271</v>
      </c>
      <c r="EH171" s="2">
        <f t="shared" si="508"/>
        <v>88.907666814551902</v>
      </c>
      <c r="EI171" s="2">
        <f t="shared" si="509"/>
        <v>89.21553241986787</v>
      </c>
      <c r="EJ171" s="2">
        <f t="shared" si="510"/>
        <v>94.342180453591226</v>
      </c>
      <c r="EK171" s="2">
        <f t="shared" si="511"/>
        <v>93.421797109190365</v>
      </c>
      <c r="EL171" s="2">
        <f t="shared" si="512"/>
        <v>94.156898576990201</v>
      </c>
      <c r="EM171" s="2">
        <f t="shared" si="513"/>
        <v>93.221469050999673</v>
      </c>
      <c r="EN171" s="2">
        <f t="shared" si="514"/>
        <v>95.755588354381558</v>
      </c>
      <c r="EO171" s="2">
        <f t="shared" si="515"/>
        <v>96.910373207126298</v>
      </c>
      <c r="EQ171" s="2">
        <f t="shared" si="516"/>
        <v>87.567368045498199</v>
      </c>
      <c r="ER171" s="2">
        <f t="shared" ref="ER171:FE186" si="586">CV$228*$B171+CV$229</f>
        <v>89.704244442875861</v>
      </c>
      <c r="ES171" s="2">
        <f t="shared" si="586"/>
        <v>89.863123215447132</v>
      </c>
      <c r="ET171" s="2">
        <f t="shared" si="586"/>
        <v>89.823203487065484</v>
      </c>
      <c r="EU171" s="2">
        <f t="shared" si="586"/>
        <v>88.538521907069367</v>
      </c>
      <c r="EV171" s="2">
        <f t="shared" si="586"/>
        <v>87.035093871028565</v>
      </c>
      <c r="EW171" s="2">
        <f t="shared" si="586"/>
        <v>87.690620606071064</v>
      </c>
      <c r="EX171" s="2">
        <f t="shared" si="586"/>
        <v>90.034823660465918</v>
      </c>
      <c r="EY171" s="2">
        <f t="shared" si="586"/>
        <v>91.299390155053345</v>
      </c>
      <c r="EZ171" s="2">
        <f t="shared" si="586"/>
        <v>93.599462048517921</v>
      </c>
      <c r="FA171" s="2">
        <f t="shared" si="586"/>
        <v>93.868559844058979</v>
      </c>
      <c r="FB171" s="2">
        <f t="shared" si="586"/>
        <v>94.727993033260319</v>
      </c>
      <c r="FC171" s="2">
        <f t="shared" si="586"/>
        <v>94.063870608829831</v>
      </c>
      <c r="FD171" s="2">
        <f t="shared" si="586"/>
        <v>94.863119342935462</v>
      </c>
      <c r="FE171" s="2">
        <f t="shared" si="586"/>
        <v>95.217374102466636</v>
      </c>
      <c r="FG171" s="2">
        <f t="shared" si="518"/>
        <v>0.99993053682745459</v>
      </c>
      <c r="FH171" s="2">
        <f t="shared" ref="FH171:FU186" si="587">POWER(10,($B171-D$231)/D$229)/(1+POWER(10,($B171-D$231)/D$229))</f>
        <v>0.99992873544045369</v>
      </c>
      <c r="FI171" s="2">
        <f t="shared" si="587"/>
        <v>0.99992596571548353</v>
      </c>
      <c r="FJ171" s="2">
        <f t="shared" si="587"/>
        <v>0.99992240652617226</v>
      </c>
      <c r="FK171" s="2">
        <f t="shared" si="587"/>
        <v>0.99992251514119601</v>
      </c>
      <c r="FL171" s="2">
        <f t="shared" si="587"/>
        <v>0.99991276799289086</v>
      </c>
      <c r="FM171" s="2">
        <f t="shared" si="587"/>
        <v>0.99991592741137691</v>
      </c>
      <c r="FN171" s="2">
        <f t="shared" si="587"/>
        <v>0.99991776921200803</v>
      </c>
      <c r="FO171" s="2">
        <f t="shared" si="587"/>
        <v>0.99991047073347505</v>
      </c>
      <c r="FP171" s="2">
        <f t="shared" si="587"/>
        <v>0.99992000404393988</v>
      </c>
      <c r="FQ171" s="2">
        <f t="shared" si="587"/>
        <v>0.9999109255728188</v>
      </c>
      <c r="FR171" s="2">
        <f t="shared" si="587"/>
        <v>0.99991291089613432</v>
      </c>
      <c r="FS171" s="2">
        <f t="shared" si="587"/>
        <v>0.99990979156250415</v>
      </c>
      <c r="FT171" s="2">
        <f t="shared" si="587"/>
        <v>0.99991373476987433</v>
      </c>
      <c r="FU171" s="2">
        <f t="shared" si="587"/>
        <v>0.99990144797651836</v>
      </c>
      <c r="FW171" s="2">
        <f t="shared" si="536"/>
        <v>0.59018545015957835</v>
      </c>
      <c r="FX171" s="2">
        <f t="shared" ref="FX171:FX227" si="588">POWER(10,($B171-D$232)/D$229)/(1+POWER(10,($B171-D$232)/D$229))</f>
        <v>0.67283130856129625</v>
      </c>
      <c r="FY171" s="2">
        <f t="shared" ref="FY171:FY227" si="589">POWER(10,($B171-E$232)/E$229)/(1+POWER(10,($B171-E$232)/E$229))</f>
        <v>0.65703670654216739</v>
      </c>
      <c r="FZ171" s="2">
        <f t="shared" ref="FZ171:FZ227" si="590">POWER(10,($B171-F$232)/F$229)/(1+POWER(10,($B171-F$232)/F$229))</f>
        <v>0.62223581729661037</v>
      </c>
      <c r="GA171" s="2">
        <f t="shared" ref="GA171:GA227" si="591">POWER(10,($B171-G$232)/G$229)/(1+POWER(10,($B171-G$232)/G$229))</f>
        <v>0.64694427483589367</v>
      </c>
      <c r="GB171" s="2">
        <f t="shared" ref="GB171:GB227" si="592">POWER(10,($B171-H$232)/H$229)/(1+POWER(10,($B171-H$232)/H$229))</f>
        <v>0.64692239398198381</v>
      </c>
      <c r="GC171" s="2">
        <f t="shared" ref="GC171:GC227" si="593">POWER(10,($B171-I$232)/I$229)/(1+POWER(10,($B171-I$232)/I$229))</f>
        <v>0.65184641947679822</v>
      </c>
      <c r="GD171" s="2">
        <f t="shared" ref="GD171:GD227" si="594">POWER(10,($B171-J$232)/J$229)/(1+POWER(10,($B171-J$232)/J$229))</f>
        <v>0.67976690067102186</v>
      </c>
      <c r="GE171" s="2">
        <f t="shared" ref="GE171:GE227" si="595">POWER(10,($B171-K$232)/K$229)/(1+POWER(10,($B171-K$232)/K$229))</f>
        <v>0.67285027319823654</v>
      </c>
      <c r="GF171" s="2">
        <f t="shared" ref="GF171:GF227" si="596">POWER(10,($B171-L$232)/L$229)/(1+POWER(10,($B171-L$232)/L$229))</f>
        <v>0.66679811497673569</v>
      </c>
      <c r="GG171" s="2">
        <f t="shared" ref="GG171:GG227" si="597">POWER(10,($B171-M$232)/M$229)/(1+POWER(10,($B171-M$232)/M$229))</f>
        <v>0.62830737631593525</v>
      </c>
      <c r="GH171" s="2">
        <f t="shared" ref="GH171:GH227" si="598">POWER(10,($B171-N$232)/N$229)/(1+POWER(10,($B171-N$232)/N$229))</f>
        <v>0.60938581725410568</v>
      </c>
      <c r="GI171" s="2">
        <f t="shared" ref="GI171:GI227" si="599">POWER(10,($B171-O$232)/O$229)/(1+POWER(10,($B171-O$232)/O$229))</f>
        <v>0.58700282514581714</v>
      </c>
      <c r="GJ171" s="2">
        <f t="shared" ref="GJ171:GJ227" si="600">POWER(10,($B171-P$232)/P$229)/(1+POWER(10,($B171-P$232)/P$229))</f>
        <v>0.54433469372024734</v>
      </c>
      <c r="GK171" s="2">
        <f t="shared" ref="GK171:GK227" si="601">POWER(10,($B171-Q$232)/Q$229)/(1+POWER(10,($B171-Q$232)/Q$229))</f>
        <v>0.54084474696618068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3.2485758690820394E-281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1.5337231658648828E-241</v>
      </c>
      <c r="HD171" s="86">
        <f t="shared" ref="HD171:HD227" si="616" xml:space="preserve"> _xlfn.NORM.DIST($B171, D$8, ABS(D$12), TRUE) * _xlfn.NORM.DIST(($B171 - D$8)*D$16, 0, ABS(D$12), TRUE) * 2</f>
        <v>4.6401242743070652E-263</v>
      </c>
      <c r="HE171" s="86">
        <f t="shared" ref="HE171:HE227" si="617" xml:space="preserve"> _xlfn.NORM.DIST($B171, E$8, ABS(E$12), TRUE) * _xlfn.NORM.DIST(($B171 - E$8)*E$16, 0, ABS(E$12), TRUE) * 2</f>
        <v>0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3.1793595596260908E-303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5.268146274290287E-209</v>
      </c>
      <c r="HO171" s="86">
        <f t="shared" ref="HO171:HO227" si="627" xml:space="preserve"> _xlfn.NORM.DIST($B171, O$8, ABS(O$12), TRUE) * _xlfn.NORM.DIST(($B171 - O$8)*O$16, 0, ABS(O$12), TRUE) * 2</f>
        <v>1.3669771452276086E-232</v>
      </c>
      <c r="HP171" s="86">
        <f t="shared" ref="HP171:HP227" si="628" xml:space="preserve"> _xlfn.NORM.DIST($B171, P$8, ABS(P$12), TRUE) * _xlfn.NORM.DIST(($B171 - P$8)*P$16, 0, ABS(P$12), TRUE) * 2</f>
        <v>0</v>
      </c>
      <c r="HQ171" s="86">
        <f t="shared" ref="HQ171:HQ227" si="629" xml:space="preserve"> _xlfn.NORM.DIST($B171, Q$8, ABS(Q$12), TRUE) * _xlfn.NORM.DIST(($B171 - Q$8)*Q$16, 0, ABS(Q$12), TRUE) * 2</f>
        <v>1.6361197286986669E-217</v>
      </c>
      <c r="HS171" s="86">
        <f t="shared" si="539"/>
        <v>1.4453813406125512E-7</v>
      </c>
      <c r="HT171" s="86">
        <f t="shared" ref="HT171:HT227" si="630" xml:space="preserve"> _xlfn.NORM.DIST($B171, D$9, ABS(D$13), TRUE) * _xlfn.NORM.DIST(($B171 - D$9)*D$17, 0, ABS(D$13), TRUE) * 2</f>
        <v>2.6583508404439338E-9</v>
      </c>
      <c r="HU171" s="86">
        <f t="shared" ref="HU171:HU227" si="631" xml:space="preserve"> _xlfn.NORM.DIST($B171, E$9, ABS(E$13), TRUE) * _xlfn.NORM.DIST(($B171 - E$9)*E$17, 0, ABS(E$13), TRUE) * 2</f>
        <v>1.3912987567217356E-10</v>
      </c>
      <c r="HV171" s="86">
        <f t="shared" ref="HV171:HV227" si="632" xml:space="preserve"> _xlfn.NORM.DIST($B171, F$9, ABS(F$13), TRUE) * _xlfn.NORM.DIST(($B171 - F$9)*F$17, 0, ABS(F$13), TRUE) * 2</f>
        <v>1.7789295474979191E-9</v>
      </c>
      <c r="HW171" s="86">
        <f t="shared" ref="HW171:HW227" si="633" xml:space="preserve"> _xlfn.NORM.DIST($B171, G$9, ABS(G$13), TRUE) * _xlfn.NORM.DIST(($B171 - G$9)*G$17, 0, ABS(G$13), TRUE) * 2</f>
        <v>2.1235778790352289E-10</v>
      </c>
      <c r="HX171" s="86">
        <f t="shared" ref="HX171:HX227" si="634" xml:space="preserve"> _xlfn.NORM.DIST($B171, H$9, ABS(H$13), TRUE) * _xlfn.NORM.DIST(($B171 - H$9)*H$17, 0, ABS(H$13), TRUE) * 2</f>
        <v>1.2975794856294775E-10</v>
      </c>
      <c r="HY171" s="86">
        <f t="shared" ref="HY171:HY227" si="635" xml:space="preserve"> _xlfn.NORM.DIST($B171, I$9, ABS(I$13), TRUE) * _xlfn.NORM.DIST(($B171 - I$9)*I$17, 0, ABS(I$13), TRUE) * 2</f>
        <v>9.6097239111278552E-11</v>
      </c>
      <c r="HZ171" s="86">
        <f t="shared" ref="HZ171:HZ227" si="636" xml:space="preserve"> _xlfn.NORM.DIST($B171, J$9, ABS(J$13), TRUE) * _xlfn.NORM.DIST(($B171 - J$9)*J$17, 0, ABS(J$13), TRUE) * 2</f>
        <v>1.8111083731722852E-10</v>
      </c>
      <c r="IA171" s="86">
        <f t="shared" ref="IA171:IA227" si="637" xml:space="preserve"> _xlfn.NORM.DIST($B171, K$9, ABS(K$13), TRUE) * _xlfn.NORM.DIST(($B171 - K$9)*K$17, 0, ABS(K$13), TRUE) * 2</f>
        <v>8.1996823108356133E-11</v>
      </c>
      <c r="IB171" s="86">
        <f t="shared" ref="IB171:IB227" si="638" xml:space="preserve"> _xlfn.NORM.DIST($B171, L$9, ABS(L$13), TRUE) * _xlfn.NORM.DIST(($B171 - L$9)*L$17, 0, ABS(L$13), TRUE) * 2</f>
        <v>4.5902179288507657E-10</v>
      </c>
      <c r="IC171" s="86">
        <f t="shared" ref="IC171:IC227" si="639" xml:space="preserve"> _xlfn.NORM.DIST($B171, M$9, ABS(M$13), TRUE) * _xlfn.NORM.DIST(($B171 - M$9)*M$17, 0, ABS(M$13), TRUE) * 2</f>
        <v>2.8516469695191176E-11</v>
      </c>
      <c r="ID171" s="86">
        <f t="shared" ref="ID171:ID227" si="640" xml:space="preserve"> _xlfn.NORM.DIST($B171, N$9, ABS(N$13), TRUE) * _xlfn.NORM.DIST(($B171 - N$9)*N$17, 0, ABS(N$13), TRUE) * 2</f>
        <v>1.2480280287857913E-8</v>
      </c>
      <c r="IE171" s="86">
        <f t="shared" ref="IE171:IE227" si="641" xml:space="preserve"> _xlfn.NORM.DIST($B171, O$9, ABS(O$13), TRUE) * _xlfn.NORM.DIST(($B171 - O$9)*O$17, 0, ABS(O$13), TRUE) * 2</f>
        <v>3.3869178589379511E-9</v>
      </c>
      <c r="IF171" s="86">
        <f t="shared" ref="IF171:IF227" si="642" xml:space="preserve"> _xlfn.NORM.DIST($B171, P$9, ABS(P$13), TRUE) * _xlfn.NORM.DIST(($B171 - P$9)*P$17, 0, ABS(P$13), TRUE) * 2</f>
        <v>6.0595837589416886E-23</v>
      </c>
      <c r="IG171" s="86">
        <f t="shared" ref="IG171:IG227" si="643" xml:space="preserve"> _xlfn.NORM.DIST($B171, Q$9, ABS(Q$13), TRUE) * _xlfn.NORM.DIST(($B171 - Q$9)*Q$17, 0, ABS(Q$13), TRUE) * 2</f>
        <v>1.4672438810098837E-21</v>
      </c>
      <c r="II171" s="86">
        <f t="shared" si="540"/>
        <v>0.54014399533330104</v>
      </c>
      <c r="IJ171" s="86">
        <f t="shared" si="541"/>
        <v>0.34228339685730269</v>
      </c>
      <c r="IK171" s="86">
        <f t="shared" si="542"/>
        <v>0.33244763615887762</v>
      </c>
      <c r="IL171" s="86">
        <f t="shared" si="543"/>
        <v>0.44010181408873766</v>
      </c>
      <c r="IM171" s="86">
        <f t="shared" si="544"/>
        <v>0.35860124380680564</v>
      </c>
      <c r="IN171" s="86">
        <f t="shared" si="545"/>
        <v>0.35567877512771351</v>
      </c>
      <c r="IO171" s="86">
        <f t="shared" si="546"/>
        <v>0.34174728685235722</v>
      </c>
      <c r="IP171" s="86">
        <f t="shared" si="547"/>
        <v>0.27352153244231436</v>
      </c>
      <c r="IQ171" s="86">
        <f t="shared" si="548"/>
        <v>0.28160903957548172</v>
      </c>
      <c r="IR171" s="86">
        <f t="shared" si="549"/>
        <v>0.31730440554616146</v>
      </c>
      <c r="IS171" s="86">
        <f t="shared" si="550"/>
        <v>0.39712373173591053</v>
      </c>
      <c r="IT171" s="86">
        <f t="shared" si="551"/>
        <v>0.49100802429098661</v>
      </c>
      <c r="IU171" s="86">
        <f t="shared" si="552"/>
        <v>0.52674713307073739</v>
      </c>
      <c r="IV171" s="86">
        <f t="shared" si="553"/>
        <v>0.5505751310757192</v>
      </c>
      <c r="IW171" s="86">
        <f t="shared" si="554"/>
        <v>0.52767581737486391</v>
      </c>
      <c r="IY171" s="86">
        <f t="shared" si="555"/>
        <v>0.54014413987143506</v>
      </c>
      <c r="IZ171" s="86">
        <f t="shared" si="556"/>
        <v>0.34228339951565351</v>
      </c>
      <c r="JA171" s="86">
        <f t="shared" si="557"/>
        <v>0.3324476362980075</v>
      </c>
      <c r="JB171" s="86">
        <f t="shared" si="558"/>
        <v>0.44010181586766722</v>
      </c>
      <c r="JC171" s="86">
        <f t="shared" si="559"/>
        <v>0.35860124401916343</v>
      </c>
      <c r="JD171" s="86">
        <f t="shared" si="560"/>
        <v>0.35567877525747144</v>
      </c>
      <c r="JE171" s="86">
        <f t="shared" si="561"/>
        <v>0.34174728694845447</v>
      </c>
      <c r="JF171" s="86">
        <f t="shared" si="562"/>
        <v>0.27352153262342521</v>
      </c>
      <c r="JG171" s="86">
        <f t="shared" si="563"/>
        <v>0.28160903965747852</v>
      </c>
      <c r="JH171" s="86">
        <f t="shared" si="564"/>
        <v>0.31730440600518328</v>
      </c>
      <c r="JI171" s="86">
        <f t="shared" si="565"/>
        <v>0.397123731764427</v>
      </c>
      <c r="JJ171" s="86">
        <f t="shared" si="566"/>
        <v>0.49100803677126692</v>
      </c>
      <c r="JK171" s="86">
        <f t="shared" si="567"/>
        <v>0.52674713645765525</v>
      </c>
      <c r="JL171" s="86">
        <f t="shared" si="568"/>
        <v>0.5505751310757192</v>
      </c>
      <c r="JM171" s="86">
        <f t="shared" si="569"/>
        <v>0.52767581737486391</v>
      </c>
    </row>
    <row r="172" spans="2:273" x14ac:dyDescent="0.25">
      <c r="B172" s="2">
        <v>145</v>
      </c>
      <c r="C172" s="37">
        <v>86.174999999999997</v>
      </c>
      <c r="D172" s="37">
        <v>90.894999999999996</v>
      </c>
      <c r="E172" s="37">
        <v>90.491</v>
      </c>
      <c r="F172" s="37">
        <v>87.438999999999993</v>
      </c>
      <c r="G172" s="37">
        <v>88.14</v>
      </c>
      <c r="H172" s="37">
        <v>85.174999999999997</v>
      </c>
      <c r="I172" s="37">
        <v>86.981999999999999</v>
      </c>
      <c r="J172" s="37">
        <v>89.123000000000005</v>
      </c>
      <c r="K172" s="37">
        <v>90.93</v>
      </c>
      <c r="L172" s="37">
        <v>94</v>
      </c>
      <c r="M172" s="37">
        <v>91.614000000000004</v>
      </c>
      <c r="N172" s="37">
        <v>93.718999999999994</v>
      </c>
      <c r="O172" s="37">
        <v>94.525999999999996</v>
      </c>
      <c r="P172" s="37">
        <v>108</v>
      </c>
      <c r="Q172" s="37">
        <v>123.417</v>
      </c>
      <c r="S172" s="4">
        <f t="shared" si="441"/>
        <v>87.702918158072237</v>
      </c>
      <c r="T172" s="4">
        <f t="shared" si="442"/>
        <v>89.520723378932701</v>
      </c>
      <c r="U172" s="4">
        <f t="shared" si="443"/>
        <v>89.615993448235855</v>
      </c>
      <c r="V172" s="4">
        <f t="shared" si="444"/>
        <v>89.678933429496965</v>
      </c>
      <c r="W172" s="4">
        <f t="shared" si="445"/>
        <v>88.313473698235953</v>
      </c>
      <c r="X172" s="4">
        <f t="shared" si="446"/>
        <v>86.610004421240205</v>
      </c>
      <c r="Y172" s="4">
        <f t="shared" si="447"/>
        <v>87.693792837240025</v>
      </c>
      <c r="Z172" s="4">
        <f t="shared" si="448"/>
        <v>89.584144604381478</v>
      </c>
      <c r="AA172" s="4">
        <f t="shared" si="449"/>
        <v>90.545797212087606</v>
      </c>
      <c r="AB172" s="4">
        <f t="shared" si="450"/>
        <v>93.777404487372209</v>
      </c>
      <c r="AC172" s="4">
        <f t="shared" si="451"/>
        <v>93.944286332134766</v>
      </c>
      <c r="AD172" s="4">
        <f t="shared" si="452"/>
        <v>95.647523134343089</v>
      </c>
      <c r="AE172" s="4">
        <f t="shared" si="453"/>
        <v>95.916214939491027</v>
      </c>
      <c r="AF172" s="4">
        <f t="shared" si="454"/>
        <v>106.84344437266185</v>
      </c>
      <c r="AG172" s="4">
        <f t="shared" si="455"/>
        <v>121.11710413810346</v>
      </c>
      <c r="AI172" s="4">
        <f t="shared" si="456"/>
        <v>-1.5279181580722394</v>
      </c>
      <c r="AJ172" s="4">
        <f t="shared" si="457"/>
        <v>1.3742766210672954</v>
      </c>
      <c r="AK172" s="4">
        <f t="shared" si="458"/>
        <v>0.87500655176414455</v>
      </c>
      <c r="AL172" s="4">
        <f t="shared" si="459"/>
        <v>-2.2399334294969719</v>
      </c>
      <c r="AM172" s="4">
        <f t="shared" si="460"/>
        <v>-0.17347369823595216</v>
      </c>
      <c r="AN172" s="4">
        <f t="shared" si="461"/>
        <v>-1.4350044212402082</v>
      </c>
      <c r="AO172" s="4">
        <f t="shared" si="462"/>
        <v>-0.71179283724002573</v>
      </c>
      <c r="AP172" s="4">
        <f t="shared" si="463"/>
        <v>-0.46114460438147375</v>
      </c>
      <c r="AQ172" s="4">
        <f t="shared" si="464"/>
        <v>0.38420278791240037</v>
      </c>
      <c r="AR172" s="4">
        <f t="shared" si="465"/>
        <v>0.22259551262779098</v>
      </c>
      <c r="AS172" s="4">
        <f t="shared" si="466"/>
        <v>-2.3302863321347616</v>
      </c>
      <c r="AT172" s="4">
        <f t="shared" si="467"/>
        <v>-1.9285231343430951</v>
      </c>
      <c r="AU172" s="4">
        <f t="shared" si="468"/>
        <v>-1.390214939491031</v>
      </c>
      <c r="AV172" s="4">
        <f t="shared" si="570"/>
        <v>1.1565556273381503</v>
      </c>
      <c r="AW172" s="4">
        <f t="shared" si="570"/>
        <v>2.2998958618965446</v>
      </c>
      <c r="AY172" s="2">
        <f t="shared" si="520"/>
        <v>87.702918158072237</v>
      </c>
      <c r="AZ172" s="2">
        <f t="shared" si="571"/>
        <v>89.492347568403275</v>
      </c>
      <c r="BA172" s="2">
        <f t="shared" si="572"/>
        <v>89.583797320633707</v>
      </c>
      <c r="BB172" s="2">
        <f t="shared" si="573"/>
        <v>89.418112482767384</v>
      </c>
      <c r="BC172" s="2">
        <f t="shared" si="574"/>
        <v>88.197850830426447</v>
      </c>
      <c r="BD172" s="2">
        <f t="shared" si="575"/>
        <v>86.482683156175469</v>
      </c>
      <c r="BE172" s="2">
        <f t="shared" si="576"/>
        <v>87.581457306428334</v>
      </c>
      <c r="BF172" s="2">
        <f t="shared" si="577"/>
        <v>89.543676924812644</v>
      </c>
      <c r="BG172" s="2">
        <f t="shared" si="578"/>
        <v>90.491955876251595</v>
      </c>
      <c r="BH172" s="2">
        <f t="shared" si="579"/>
        <v>93.686920136233141</v>
      </c>
      <c r="BI172" s="2">
        <f t="shared" si="580"/>
        <v>93.583978816310179</v>
      </c>
      <c r="BJ172" s="2">
        <f t="shared" si="581"/>
        <v>94.397424517596932</v>
      </c>
      <c r="BK172" s="2">
        <f t="shared" si="582"/>
        <v>93.611736990082008</v>
      </c>
      <c r="BL172" s="2">
        <f t="shared" si="583"/>
        <v>95.119827635452452</v>
      </c>
      <c r="BM172" s="2">
        <f t="shared" si="584"/>
        <v>95.781786821862198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124.54752851782362</v>
      </c>
      <c r="DL172" s="2">
        <f t="shared" si="585"/>
        <v>134.35615562851783</v>
      </c>
      <c r="DM172" s="2">
        <f t="shared" si="585"/>
        <v>128.73376653171391</v>
      </c>
      <c r="DN172" s="2">
        <f t="shared" si="585"/>
        <v>121.33871740890689</v>
      </c>
      <c r="DO172" s="2">
        <f t="shared" si="585"/>
        <v>125.32361664295877</v>
      </c>
      <c r="DP172" s="2">
        <f t="shared" si="585"/>
        <v>132.04635178035178</v>
      </c>
      <c r="DQ172" s="2">
        <f t="shared" si="585"/>
        <v>124.52982124229491</v>
      </c>
      <c r="DR172" s="2">
        <f t="shared" si="585"/>
        <v>128.70811616880039</v>
      </c>
      <c r="DS172" s="2">
        <f t="shared" si="585"/>
        <v>136.35873762333762</v>
      </c>
      <c r="DT172" s="2">
        <f t="shared" si="585"/>
        <v>131.81931531531532</v>
      </c>
      <c r="DU172" s="2">
        <f t="shared" si="585"/>
        <v>137.05852941176471</v>
      </c>
      <c r="DV172" s="2">
        <f t="shared" si="585"/>
        <v>139.50988923208925</v>
      </c>
      <c r="DW172" s="2">
        <f t="shared" si="585"/>
        <v>137.64231910858229</v>
      </c>
      <c r="DX172" s="2">
        <f t="shared" si="585"/>
        <v>133.29207491702226</v>
      </c>
      <c r="DY172" s="2">
        <f t="shared" si="585"/>
        <v>125.11340374331554</v>
      </c>
      <c r="EA172" s="2">
        <f t="shared" si="440"/>
        <v>88.156296048918193</v>
      </c>
      <c r="EB172" s="2">
        <f t="shared" si="502"/>
        <v>89.318591203426976</v>
      </c>
      <c r="EC172" s="2">
        <f t="shared" si="503"/>
        <v>89.281811879747849</v>
      </c>
      <c r="ED172" s="2">
        <f t="shared" si="504"/>
        <v>88.896598518745947</v>
      </c>
      <c r="EE172" s="2">
        <f t="shared" si="505"/>
        <v>87.758751594458715</v>
      </c>
      <c r="EF172" s="2">
        <f t="shared" si="506"/>
        <v>85.591633589923021</v>
      </c>
      <c r="EG172" s="2">
        <f t="shared" si="507"/>
        <v>87.573377373068425</v>
      </c>
      <c r="EH172" s="2">
        <f t="shared" si="508"/>
        <v>88.736561668145512</v>
      </c>
      <c r="EI172" s="2">
        <f t="shared" si="509"/>
        <v>89.015273060924869</v>
      </c>
      <c r="EJ172" s="2">
        <f t="shared" si="510"/>
        <v>94.204394374400835</v>
      </c>
      <c r="EK172" s="2">
        <f t="shared" si="511"/>
        <v>93.284074325855414</v>
      </c>
      <c r="EL172" s="2">
        <f t="shared" si="512"/>
        <v>94.025929789233459</v>
      </c>
      <c r="EM172" s="2">
        <f t="shared" si="513"/>
        <v>93.083755155608458</v>
      </c>
      <c r="EN172" s="2">
        <f t="shared" si="514"/>
        <v>95.634319651981102</v>
      </c>
      <c r="EO172" s="2">
        <f t="shared" si="515"/>
        <v>96.75336593012392</v>
      </c>
      <c r="EQ172" s="2">
        <f t="shared" si="516"/>
        <v>87.412035515216886</v>
      </c>
      <c r="ER172" s="2">
        <f t="shared" si="586"/>
        <v>89.565178216191072</v>
      </c>
      <c r="ES172" s="2">
        <f t="shared" si="586"/>
        <v>89.723627348460042</v>
      </c>
      <c r="ET172" s="2">
        <f t="shared" si="586"/>
        <v>89.703301959657452</v>
      </c>
      <c r="EU172" s="2">
        <f t="shared" si="586"/>
        <v>88.412419075767758</v>
      </c>
      <c r="EV172" s="2">
        <f t="shared" si="586"/>
        <v>86.920674519975691</v>
      </c>
      <c r="EW172" s="2">
        <f t="shared" si="586"/>
        <v>87.581179149378499</v>
      </c>
      <c r="EX172" s="2">
        <f t="shared" si="586"/>
        <v>89.88616147789827</v>
      </c>
      <c r="EY172" s="2">
        <f t="shared" si="586"/>
        <v>91.141186062751686</v>
      </c>
      <c r="EZ172" s="2">
        <f t="shared" si="586"/>
        <v>93.447093660116465</v>
      </c>
      <c r="FA172" s="2">
        <f t="shared" si="586"/>
        <v>93.740310118598998</v>
      </c>
      <c r="FB172" s="2">
        <f t="shared" si="586"/>
        <v>94.608874179283475</v>
      </c>
      <c r="FC172" s="2">
        <f t="shared" si="586"/>
        <v>93.944505125504406</v>
      </c>
      <c r="FD172" s="2">
        <f t="shared" si="586"/>
        <v>94.721814654635878</v>
      </c>
      <c r="FE172" s="2">
        <f t="shared" si="586"/>
        <v>95.025009122144198</v>
      </c>
      <c r="FG172" s="2">
        <f t="shared" si="518"/>
        <v>0.99993664844649743</v>
      </c>
      <c r="FH172" s="2">
        <f t="shared" si="587"/>
        <v>0.99993500554168357</v>
      </c>
      <c r="FI172" s="2">
        <f t="shared" si="587"/>
        <v>0.99993247949019393</v>
      </c>
      <c r="FJ172" s="2">
        <f t="shared" si="587"/>
        <v>0.99992923342765527</v>
      </c>
      <c r="FK172" s="2">
        <f t="shared" si="587"/>
        <v>0.99992933248708582</v>
      </c>
      <c r="FL172" s="2">
        <f t="shared" si="587"/>
        <v>0.99992044285333914</v>
      </c>
      <c r="FM172" s="2">
        <f t="shared" si="587"/>
        <v>0.99992332432067654</v>
      </c>
      <c r="FN172" s="2">
        <f t="shared" si="587"/>
        <v>0.99992500408739582</v>
      </c>
      <c r="FO172" s="2">
        <f t="shared" si="587"/>
        <v>0.99991834769526511</v>
      </c>
      <c r="FP172" s="2">
        <f t="shared" si="587"/>
        <v>0.99992704230743568</v>
      </c>
      <c r="FQ172" s="2">
        <f t="shared" si="587"/>
        <v>0.99991876252019574</v>
      </c>
      <c r="FR172" s="2">
        <f t="shared" si="587"/>
        <v>0.99992057318464511</v>
      </c>
      <c r="FS172" s="2">
        <f t="shared" si="587"/>
        <v>0.99991772827418179</v>
      </c>
      <c r="FT172" s="2">
        <f t="shared" si="587"/>
        <v>0.99992132457788752</v>
      </c>
      <c r="FU172" s="2">
        <f t="shared" si="587"/>
        <v>0.9999101187069378</v>
      </c>
      <c r="FW172" s="2">
        <f t="shared" si="536"/>
        <v>0.61226319457054545</v>
      </c>
      <c r="FX172" s="2">
        <f t="shared" si="588"/>
        <v>0.69277441239790671</v>
      </c>
      <c r="FY172" s="2">
        <f t="shared" si="589"/>
        <v>0.67748108880699842</v>
      </c>
      <c r="FZ172" s="2">
        <f t="shared" si="590"/>
        <v>0.64362951753536413</v>
      </c>
      <c r="GA172" s="2">
        <f t="shared" si="591"/>
        <v>0.66768599151936725</v>
      </c>
      <c r="GB172" s="2">
        <f t="shared" si="592"/>
        <v>0.66766473579495045</v>
      </c>
      <c r="GC172" s="2">
        <f t="shared" si="593"/>
        <v>0.67244595491502457</v>
      </c>
      <c r="GD172" s="2">
        <f t="shared" si="594"/>
        <v>0.69947606692114117</v>
      </c>
      <c r="GE172" s="2">
        <f t="shared" si="595"/>
        <v>0.69279274884036368</v>
      </c>
      <c r="GF172" s="2">
        <f t="shared" si="596"/>
        <v>0.68693786522719724</v>
      </c>
      <c r="GG172" s="2">
        <f t="shared" si="597"/>
        <v>0.64955088740776235</v>
      </c>
      <c r="GH172" s="2">
        <f t="shared" si="598"/>
        <v>0.63107577428378436</v>
      </c>
      <c r="GI172" s="2">
        <f t="shared" si="599"/>
        <v>0.60913847557908807</v>
      </c>
      <c r="GJ172" s="2">
        <f t="shared" si="600"/>
        <v>0.56707059996973119</v>
      </c>
      <c r="GK172" s="2">
        <f t="shared" si="601"/>
        <v>0.5636151867682484</v>
      </c>
      <c r="GM172" s="86">
        <f t="shared" si="537"/>
        <v>0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8.1137240024865739E-288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4.4750146325287139E-249</v>
      </c>
      <c r="HD172" s="86">
        <f t="shared" si="616"/>
        <v>3.3907015309556954E-271</v>
      </c>
      <c r="HE172" s="86">
        <f t="shared" si="617"/>
        <v>0</v>
      </c>
      <c r="HF172" s="86">
        <f t="shared" si="618"/>
        <v>0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1.8990793266355398E-215</v>
      </c>
      <c r="HO172" s="86">
        <f t="shared" si="627"/>
        <v>7.3436357716974567E-240</v>
      </c>
      <c r="HP172" s="86">
        <f t="shared" si="628"/>
        <v>0</v>
      </c>
      <c r="HQ172" s="86">
        <f t="shared" si="629"/>
        <v>3.1983597538186975E-224</v>
      </c>
      <c r="HS172" s="86">
        <f t="shared" si="539"/>
        <v>5.6098088125454168E-8</v>
      </c>
      <c r="HT172" s="86">
        <f t="shared" si="630"/>
        <v>9.3214230620224217E-10</v>
      </c>
      <c r="HU172" s="86">
        <f t="shared" si="631"/>
        <v>3.8765000651817613E-11</v>
      </c>
      <c r="HV172" s="86">
        <f t="shared" si="632"/>
        <v>5.379103480543596E-10</v>
      </c>
      <c r="HW172" s="86">
        <f t="shared" si="633"/>
        <v>5.9048768778413629E-11</v>
      </c>
      <c r="HX172" s="86">
        <f t="shared" si="634"/>
        <v>3.5243281068422293E-11</v>
      </c>
      <c r="HY172" s="86">
        <f t="shared" si="635"/>
        <v>2.5979637862761871E-11</v>
      </c>
      <c r="HZ172" s="86">
        <f t="shared" si="636"/>
        <v>5.1966962172737963E-11</v>
      </c>
      <c r="IA172" s="86">
        <f t="shared" si="637"/>
        <v>2.2261500181947888E-11</v>
      </c>
      <c r="IB172" s="86">
        <f t="shared" si="638"/>
        <v>1.3761866615681551E-10</v>
      </c>
      <c r="IC172" s="86">
        <f t="shared" si="639"/>
        <v>6.9897296942386383E-12</v>
      </c>
      <c r="ID172" s="86">
        <f t="shared" si="640"/>
        <v>4.2626095677095335E-9</v>
      </c>
      <c r="IE172" s="86">
        <f t="shared" si="641"/>
        <v>1.0264551330885954E-9</v>
      </c>
      <c r="IF172" s="86">
        <f t="shared" si="642"/>
        <v>1.6751930724514017E-24</v>
      </c>
      <c r="IG172" s="86">
        <f t="shared" si="643"/>
        <v>4.7773949852156717E-23</v>
      </c>
      <c r="II172" s="86">
        <f t="shared" si="540"/>
        <v>0.49737072332481413</v>
      </c>
      <c r="IJ172" s="86">
        <f t="shared" si="541"/>
        <v>0.28803485283683034</v>
      </c>
      <c r="IK172" s="86">
        <f t="shared" si="542"/>
        <v>0.27210647191767706</v>
      </c>
      <c r="IL172" s="86">
        <f t="shared" si="543"/>
        <v>0.3757635661771726</v>
      </c>
      <c r="IM172" s="86">
        <f t="shared" si="544"/>
        <v>0.29551015039503642</v>
      </c>
      <c r="IN172" s="86">
        <f t="shared" si="545"/>
        <v>0.29237631163056477</v>
      </c>
      <c r="IO172" s="86">
        <f t="shared" si="546"/>
        <v>0.27972949005314784</v>
      </c>
      <c r="IP172" s="86">
        <f t="shared" si="547"/>
        <v>0.22043978056589517</v>
      </c>
      <c r="IQ172" s="86">
        <f t="shared" si="548"/>
        <v>0.22624789232635273</v>
      </c>
      <c r="IR172" s="86">
        <f t="shared" si="549"/>
        <v>0.26011089788864306</v>
      </c>
      <c r="IS172" s="86">
        <f t="shared" si="550"/>
        <v>0.32877902269266929</v>
      </c>
      <c r="IT172" s="86">
        <f t="shared" si="551"/>
        <v>0.43382977441332793</v>
      </c>
      <c r="IU172" s="86">
        <f t="shared" si="552"/>
        <v>0.47272094202950654</v>
      </c>
      <c r="IV172" s="86">
        <f t="shared" si="553"/>
        <v>0.54174564692032767</v>
      </c>
      <c r="IW172" s="86">
        <f t="shared" si="554"/>
        <v>0.51301506879692771</v>
      </c>
      <c r="IY172" s="86">
        <f t="shared" si="555"/>
        <v>0.49737077942290225</v>
      </c>
      <c r="IZ172" s="86">
        <f t="shared" si="556"/>
        <v>0.28803485376897264</v>
      </c>
      <c r="JA172" s="86">
        <f t="shared" si="557"/>
        <v>0.27210647195644205</v>
      </c>
      <c r="JB172" s="86">
        <f t="shared" si="558"/>
        <v>0.37576356671508293</v>
      </c>
      <c r="JC172" s="86">
        <f t="shared" si="559"/>
        <v>0.29551015045408519</v>
      </c>
      <c r="JD172" s="86">
        <f t="shared" si="560"/>
        <v>0.29237631166580808</v>
      </c>
      <c r="JE172" s="86">
        <f t="shared" si="561"/>
        <v>0.27972949007912751</v>
      </c>
      <c r="JF172" s="86">
        <f t="shared" si="562"/>
        <v>0.22043978061786212</v>
      </c>
      <c r="JG172" s="86">
        <f t="shared" si="563"/>
        <v>0.22624789234861423</v>
      </c>
      <c r="JH172" s="86">
        <f t="shared" si="564"/>
        <v>0.26011089802626169</v>
      </c>
      <c r="JI172" s="86">
        <f t="shared" si="565"/>
        <v>0.32877902269965903</v>
      </c>
      <c r="JJ172" s="86">
        <f t="shared" si="566"/>
        <v>0.43382977867593747</v>
      </c>
      <c r="JK172" s="86">
        <f t="shared" si="567"/>
        <v>0.47272094305596168</v>
      </c>
      <c r="JL172" s="86">
        <f t="shared" si="568"/>
        <v>0.54174564692032767</v>
      </c>
      <c r="JM172" s="86">
        <f t="shared" si="569"/>
        <v>0.51301506879692771</v>
      </c>
    </row>
    <row r="173" spans="2:273" x14ac:dyDescent="0.25">
      <c r="B173" s="2">
        <v>146</v>
      </c>
      <c r="C173" s="37">
        <v>84.54</v>
      </c>
      <c r="D173" s="37">
        <v>88.683999999999997</v>
      </c>
      <c r="E173" s="37">
        <v>89.123000000000005</v>
      </c>
      <c r="F173" s="37">
        <v>88.350999999999999</v>
      </c>
      <c r="G173" s="37">
        <v>87.421000000000006</v>
      </c>
      <c r="H173" s="37">
        <v>87.281000000000006</v>
      </c>
      <c r="I173" s="37">
        <v>86.263000000000005</v>
      </c>
      <c r="J173" s="37">
        <v>89.876999999999995</v>
      </c>
      <c r="K173" s="37">
        <v>91.578999999999994</v>
      </c>
      <c r="L173" s="37">
        <v>94.385999999999996</v>
      </c>
      <c r="M173" s="37">
        <v>93.192999999999998</v>
      </c>
      <c r="N173" s="37">
        <v>95.965000000000003</v>
      </c>
      <c r="O173" s="37">
        <v>92.456000000000003</v>
      </c>
      <c r="P173" s="37">
        <v>102.3</v>
      </c>
      <c r="Q173" s="37">
        <v>115.117</v>
      </c>
      <c r="S173" s="4">
        <f t="shared" si="441"/>
        <v>87.536642130000914</v>
      </c>
      <c r="T173" s="4">
        <f t="shared" si="442"/>
        <v>89.368583630473097</v>
      </c>
      <c r="U173" s="4">
        <f t="shared" si="443"/>
        <v>89.462036358635004</v>
      </c>
      <c r="V173" s="4">
        <f t="shared" si="444"/>
        <v>89.424839185621906</v>
      </c>
      <c r="W173" s="4">
        <f t="shared" si="445"/>
        <v>88.124644506671288</v>
      </c>
      <c r="X173" s="4">
        <f t="shared" si="446"/>
        <v>86.434333574182475</v>
      </c>
      <c r="Y173" s="4">
        <f t="shared" si="447"/>
        <v>87.513350426844809</v>
      </c>
      <c r="Z173" s="4">
        <f t="shared" si="448"/>
        <v>89.424092640136777</v>
      </c>
      <c r="AA173" s="4">
        <f t="shared" si="449"/>
        <v>90.380299415932654</v>
      </c>
      <c r="AB173" s="4">
        <f t="shared" si="450"/>
        <v>93.557692193360211</v>
      </c>
      <c r="AC173" s="4">
        <f t="shared" si="451"/>
        <v>93.600376421314138</v>
      </c>
      <c r="AD173" s="4">
        <f t="shared" si="452"/>
        <v>94.919499917701955</v>
      </c>
      <c r="AE173" s="4">
        <f t="shared" si="453"/>
        <v>94.687286921073564</v>
      </c>
      <c r="AF173" s="4">
        <f t="shared" si="454"/>
        <v>103.16617640711668</v>
      </c>
      <c r="AG173" s="4">
        <f t="shared" si="455"/>
        <v>113.85103114862551</v>
      </c>
      <c r="AI173" s="4">
        <f t="shared" si="456"/>
        <v>-2.9966421300009074</v>
      </c>
      <c r="AJ173" s="4">
        <f t="shared" si="457"/>
        <v>-0.68458363047309945</v>
      </c>
      <c r="AK173" s="4">
        <f t="shared" si="458"/>
        <v>-0.33903635863499915</v>
      </c>
      <c r="AL173" s="4">
        <f t="shared" si="459"/>
        <v>-1.0738391856219067</v>
      </c>
      <c r="AM173" s="4">
        <f t="shared" si="460"/>
        <v>-0.70364450667128153</v>
      </c>
      <c r="AN173" s="4">
        <f t="shared" si="461"/>
        <v>0.84666642581753138</v>
      </c>
      <c r="AO173" s="4">
        <f t="shared" si="462"/>
        <v>-1.250350426844804</v>
      </c>
      <c r="AP173" s="4">
        <f t="shared" si="463"/>
        <v>0.45290735986321806</v>
      </c>
      <c r="AQ173" s="4">
        <f t="shared" si="464"/>
        <v>1.198700584067339</v>
      </c>
      <c r="AR173" s="4">
        <f t="shared" si="465"/>
        <v>0.82830780663978487</v>
      </c>
      <c r="AS173" s="4">
        <f t="shared" si="466"/>
        <v>-0.4073764213141402</v>
      </c>
      <c r="AT173" s="4">
        <f t="shared" si="467"/>
        <v>1.045500082298048</v>
      </c>
      <c r="AU173" s="4">
        <f t="shared" si="468"/>
        <v>-2.2312869210735613</v>
      </c>
      <c r="AV173" s="4">
        <f t="shared" si="570"/>
        <v>-0.86617640711668287</v>
      </c>
      <c r="AW173" s="4">
        <f t="shared" si="570"/>
        <v>1.2659688513744953</v>
      </c>
      <c r="AY173" s="2">
        <f t="shared" si="520"/>
        <v>87.536642130000914</v>
      </c>
      <c r="AZ173" s="2">
        <f t="shared" si="571"/>
        <v>89.356410469798348</v>
      </c>
      <c r="BA173" s="2">
        <f t="shared" si="572"/>
        <v>89.450128813801413</v>
      </c>
      <c r="BB173" s="2">
        <f t="shared" si="573"/>
        <v>89.309301482727633</v>
      </c>
      <c r="BC173" s="2">
        <f t="shared" si="574"/>
        <v>88.080543675562765</v>
      </c>
      <c r="BD173" s="2">
        <f t="shared" si="575"/>
        <v>86.38638485466987</v>
      </c>
      <c r="BE173" s="2">
        <f t="shared" si="576"/>
        <v>87.47187256967878</v>
      </c>
      <c r="BF173" s="2">
        <f t="shared" si="577"/>
        <v>89.410295306651307</v>
      </c>
      <c r="BG173" s="2">
        <f t="shared" si="578"/>
        <v>90.362248860154338</v>
      </c>
      <c r="BH173" s="2">
        <f t="shared" si="579"/>
        <v>93.523874612259618</v>
      </c>
      <c r="BI173" s="2">
        <f t="shared" si="580"/>
        <v>93.461745629398195</v>
      </c>
      <c r="BJ173" s="2">
        <f t="shared" si="581"/>
        <v>94.286235446270268</v>
      </c>
      <c r="BK173" s="2">
        <f t="shared" si="582"/>
        <v>93.503976463117525</v>
      </c>
      <c r="BL173" s="2">
        <f t="shared" si="583"/>
        <v>94.966015997696275</v>
      </c>
      <c r="BM173" s="2">
        <f t="shared" si="584"/>
        <v>95.564955883167613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124.71196838649155</v>
      </c>
      <c r="DL173" s="2">
        <f t="shared" si="585"/>
        <v>134.56381941838649</v>
      </c>
      <c r="DM173" s="2">
        <f t="shared" si="585"/>
        <v>128.89022908232118</v>
      </c>
      <c r="DN173" s="2">
        <f t="shared" si="585"/>
        <v>121.4415060728745</v>
      </c>
      <c r="DO173" s="2">
        <f t="shared" si="585"/>
        <v>125.45258605974396</v>
      </c>
      <c r="DP173" s="2">
        <f t="shared" si="585"/>
        <v>132.2458620763621</v>
      </c>
      <c r="DQ173" s="2">
        <f t="shared" si="585"/>
        <v>124.67009957325746</v>
      </c>
      <c r="DR173" s="2">
        <f t="shared" si="585"/>
        <v>128.85701920341396</v>
      </c>
      <c r="DS173" s="2">
        <f t="shared" si="585"/>
        <v>136.5587531960532</v>
      </c>
      <c r="DT173" s="2">
        <f t="shared" si="585"/>
        <v>131.96394594594594</v>
      </c>
      <c r="DU173" s="2">
        <f t="shared" si="585"/>
        <v>137.25286834733896</v>
      </c>
      <c r="DV173" s="2">
        <f t="shared" si="585"/>
        <v>139.735966966967</v>
      </c>
      <c r="DW173" s="2">
        <f t="shared" si="585"/>
        <v>137.86198245614037</v>
      </c>
      <c r="DX173" s="2">
        <f t="shared" si="585"/>
        <v>133.47126671408247</v>
      </c>
      <c r="DY173" s="2">
        <f t="shared" si="585"/>
        <v>125.22179545454549</v>
      </c>
      <c r="EA173" s="2">
        <f t="shared" si="440"/>
        <v>88.015541674506139</v>
      </c>
      <c r="EB173" s="2">
        <f t="shared" si="502"/>
        <v>89.174731520223148</v>
      </c>
      <c r="EC173" s="2">
        <f t="shared" si="503"/>
        <v>89.133399434297715</v>
      </c>
      <c r="ED173" s="2">
        <f t="shared" si="504"/>
        <v>88.760213024291048</v>
      </c>
      <c r="EE173" s="2">
        <f t="shared" si="505"/>
        <v>87.619407053225359</v>
      </c>
      <c r="EF173" s="2">
        <f t="shared" si="506"/>
        <v>85.45060500349895</v>
      </c>
      <c r="EG173" s="2">
        <f t="shared" si="507"/>
        <v>87.463717660044153</v>
      </c>
      <c r="EH173" s="2">
        <f t="shared" si="508"/>
        <v>88.565456521739122</v>
      </c>
      <c r="EI173" s="2">
        <f t="shared" si="509"/>
        <v>88.815013701981883</v>
      </c>
      <c r="EJ173" s="2">
        <f t="shared" si="510"/>
        <v>94.066608295210457</v>
      </c>
      <c r="EK173" s="2">
        <f t="shared" si="511"/>
        <v>93.146351542520463</v>
      </c>
      <c r="EL173" s="2">
        <f t="shared" si="512"/>
        <v>93.894961001476716</v>
      </c>
      <c r="EM173" s="2">
        <f t="shared" si="513"/>
        <v>92.946041260217228</v>
      </c>
      <c r="EN173" s="2">
        <f t="shared" si="514"/>
        <v>95.513050949580631</v>
      </c>
      <c r="EO173" s="2">
        <f t="shared" si="515"/>
        <v>96.596358653121541</v>
      </c>
      <c r="EQ173" s="2">
        <f t="shared" si="516"/>
        <v>87.256702984935572</v>
      </c>
      <c r="ER173" s="2">
        <f t="shared" si="586"/>
        <v>89.426111989506296</v>
      </c>
      <c r="ES173" s="2">
        <f t="shared" si="586"/>
        <v>89.584131481472937</v>
      </c>
      <c r="ET173" s="2">
        <f t="shared" si="586"/>
        <v>89.58340043224942</v>
      </c>
      <c r="EU173" s="2">
        <f t="shared" si="586"/>
        <v>88.28631624446615</v>
      </c>
      <c r="EV173" s="2">
        <f t="shared" si="586"/>
        <v>86.806255168922817</v>
      </c>
      <c r="EW173" s="2">
        <f t="shared" si="586"/>
        <v>87.47173769268592</v>
      </c>
      <c r="EX173" s="2">
        <f t="shared" si="586"/>
        <v>89.737499295330622</v>
      </c>
      <c r="EY173" s="2">
        <f t="shared" si="586"/>
        <v>90.982981970450027</v>
      </c>
      <c r="EZ173" s="2">
        <f t="shared" si="586"/>
        <v>93.294725271715009</v>
      </c>
      <c r="FA173" s="2">
        <f t="shared" si="586"/>
        <v>93.612060393139018</v>
      </c>
      <c r="FB173" s="2">
        <f t="shared" si="586"/>
        <v>94.489755325306632</v>
      </c>
      <c r="FC173" s="2">
        <f t="shared" si="586"/>
        <v>93.825139642178982</v>
      </c>
      <c r="FD173" s="2">
        <f t="shared" si="586"/>
        <v>94.580509966336294</v>
      </c>
      <c r="FE173" s="2">
        <f t="shared" si="586"/>
        <v>94.832644141821746</v>
      </c>
      <c r="FG173" s="2">
        <f t="shared" si="518"/>
        <v>0.99994222237444863</v>
      </c>
      <c r="FH173" s="2">
        <f t="shared" si="587"/>
        <v>0.99994072401052936</v>
      </c>
      <c r="FI173" s="2">
        <f t="shared" si="587"/>
        <v>0.99993842019732793</v>
      </c>
      <c r="FJ173" s="2">
        <f t="shared" si="587"/>
        <v>0.99993545971708508</v>
      </c>
      <c r="FK173" s="2">
        <f t="shared" si="587"/>
        <v>0.99993555006148382</v>
      </c>
      <c r="FL173" s="2">
        <f t="shared" si="587"/>
        <v>0.99992744251198251</v>
      </c>
      <c r="FM173" s="2">
        <f t="shared" si="587"/>
        <v>0.99993007047755345</v>
      </c>
      <c r="FN173" s="2">
        <f t="shared" si="587"/>
        <v>0.99993160246345403</v>
      </c>
      <c r="FO173" s="2">
        <f t="shared" si="587"/>
        <v>0.99992553167800435</v>
      </c>
      <c r="FP173" s="2">
        <f t="shared" si="587"/>
        <v>0.99993346136642303</v>
      </c>
      <c r="FQ173" s="2">
        <f t="shared" si="587"/>
        <v>0.99992591000826003</v>
      </c>
      <c r="FR173" s="2">
        <f t="shared" si="587"/>
        <v>0.99992756137720917</v>
      </c>
      <c r="FS173" s="2">
        <f t="shared" si="587"/>
        <v>0.99992496675111409</v>
      </c>
      <c r="FT173" s="2">
        <f t="shared" si="587"/>
        <v>0.99992824666552393</v>
      </c>
      <c r="FU173" s="2">
        <f t="shared" si="587"/>
        <v>0.99991802663817908</v>
      </c>
      <c r="FW173" s="2">
        <f t="shared" si="536"/>
        <v>0.63388936742152324</v>
      </c>
      <c r="FX173" s="2">
        <f t="shared" si="588"/>
        <v>0.71202216699366627</v>
      </c>
      <c r="FY173" s="2">
        <f t="shared" si="589"/>
        <v>0.69726828555620102</v>
      </c>
      <c r="FZ173" s="2">
        <f t="shared" si="590"/>
        <v>0.66446497267711657</v>
      </c>
      <c r="GA173" s="2">
        <f t="shared" si="591"/>
        <v>0.68779720282929568</v>
      </c>
      <c r="GB173" s="2">
        <f t="shared" si="592"/>
        <v>0.68777663194180327</v>
      </c>
      <c r="GC173" s="2">
        <f t="shared" si="593"/>
        <v>0.69240180975749588</v>
      </c>
      <c r="GD173" s="2">
        <f t="shared" si="594"/>
        <v>0.71847458152126831</v>
      </c>
      <c r="GE173" s="2">
        <f t="shared" si="595"/>
        <v>0.71203983215920141</v>
      </c>
      <c r="GF173" s="2">
        <f t="shared" si="596"/>
        <v>0.70639631060306463</v>
      </c>
      <c r="GG173" s="2">
        <f t="shared" si="597"/>
        <v>0.67021752968065329</v>
      </c>
      <c r="GH173" s="2">
        <f t="shared" si="598"/>
        <v>0.65224863437837721</v>
      </c>
      <c r="GI173" s="2">
        <f t="shared" si="599"/>
        <v>0.63083384668284792</v>
      </c>
      <c r="GJ173" s="2">
        <f t="shared" si="600"/>
        <v>0.5895275278128651</v>
      </c>
      <c r="GK173" s="2">
        <f t="shared" si="601"/>
        <v>0.5861205351654567</v>
      </c>
      <c r="GM173" s="86">
        <f t="shared" si="537"/>
        <v>0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1.6969408663759182E-294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9.9839755562030645E-257</v>
      </c>
      <c r="HD173" s="86">
        <f t="shared" si="616"/>
        <v>1.8592218227955101E-279</v>
      </c>
      <c r="HE173" s="86">
        <f t="shared" si="617"/>
        <v>0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5.4555839756176072E-222</v>
      </c>
      <c r="HO173" s="86">
        <f t="shared" si="627"/>
        <v>3.0435559833597422E-247</v>
      </c>
      <c r="HP173" s="86">
        <f t="shared" si="628"/>
        <v>0</v>
      </c>
      <c r="HQ173" s="86">
        <f t="shared" si="629"/>
        <v>4.9358374334075734E-231</v>
      </c>
      <c r="HS173" s="86">
        <f t="shared" si="539"/>
        <v>2.1159935178822738E-8</v>
      </c>
      <c r="HT173" s="86">
        <f t="shared" si="630"/>
        <v>3.1783870782170971E-10</v>
      </c>
      <c r="HU173" s="86">
        <f t="shared" si="631"/>
        <v>1.0418208134599415E-11</v>
      </c>
      <c r="HV173" s="86">
        <f t="shared" si="632"/>
        <v>1.5696574099635843E-10</v>
      </c>
      <c r="HW173" s="86">
        <f t="shared" si="633"/>
        <v>1.5825051378458622E-11</v>
      </c>
      <c r="HX173" s="86">
        <f t="shared" si="634"/>
        <v>9.2210141356560941E-12</v>
      </c>
      <c r="HY173" s="86">
        <f t="shared" si="635"/>
        <v>6.7672177031525939E-12</v>
      </c>
      <c r="HZ173" s="86">
        <f t="shared" si="636"/>
        <v>1.4400383487150278E-11</v>
      </c>
      <c r="IA173" s="86">
        <f t="shared" si="637"/>
        <v>5.8260913226517431E-12</v>
      </c>
      <c r="IB173" s="86">
        <f t="shared" si="638"/>
        <v>3.9885725927502756E-11</v>
      </c>
      <c r="IC173" s="86">
        <f t="shared" si="639"/>
        <v>1.6448394434172702E-12</v>
      </c>
      <c r="ID173" s="86">
        <f t="shared" si="640"/>
        <v>1.4102923194766905E-9</v>
      </c>
      <c r="IE173" s="86">
        <f t="shared" si="641"/>
        <v>2.9990130462428468E-10</v>
      </c>
      <c r="IF173" s="86">
        <f t="shared" si="642"/>
        <v>4.090380520943407E-26</v>
      </c>
      <c r="IG173" s="86">
        <f t="shared" si="643"/>
        <v>1.3787533618022093E-24</v>
      </c>
      <c r="II173" s="86">
        <f t="shared" si="540"/>
        <v>0.44413020216330656</v>
      </c>
      <c r="IJ173" s="86">
        <f t="shared" si="541"/>
        <v>0.23854109683629021</v>
      </c>
      <c r="IK173" s="86">
        <f t="shared" si="542"/>
        <v>0.21835148720580524</v>
      </c>
      <c r="IL173" s="86">
        <f t="shared" si="543"/>
        <v>0.31260772705888967</v>
      </c>
      <c r="IM173" s="86">
        <f t="shared" si="544"/>
        <v>0.238353457360167</v>
      </c>
      <c r="IN173" s="86">
        <f t="shared" si="545"/>
        <v>0.23521148819978574</v>
      </c>
      <c r="IO173" s="86">
        <f t="shared" si="546"/>
        <v>0.22425835228823526</v>
      </c>
      <c r="IP173" s="86">
        <f t="shared" si="547"/>
        <v>0.17463113199862576</v>
      </c>
      <c r="IQ173" s="86">
        <f t="shared" si="548"/>
        <v>0.17847756894456854</v>
      </c>
      <c r="IR173" s="86">
        <f t="shared" si="549"/>
        <v>0.20940343945787859</v>
      </c>
      <c r="IS173" s="86">
        <f t="shared" si="550"/>
        <v>0.26524023032235705</v>
      </c>
      <c r="IT173" s="86">
        <f t="shared" si="551"/>
        <v>0.37281247649168753</v>
      </c>
      <c r="IU173" s="86">
        <f t="shared" si="552"/>
        <v>0.40919147934704198</v>
      </c>
      <c r="IV173" s="86">
        <f t="shared" si="553"/>
        <v>0.51216372402855947</v>
      </c>
      <c r="IW173" s="86">
        <f t="shared" si="554"/>
        <v>0.47979466761841527</v>
      </c>
      <c r="IY173" s="86">
        <f t="shared" si="555"/>
        <v>0.44413022332324176</v>
      </c>
      <c r="IZ173" s="86">
        <f t="shared" si="556"/>
        <v>0.23854109715412891</v>
      </c>
      <c r="JA173" s="86">
        <f t="shared" si="557"/>
        <v>0.21835148721622347</v>
      </c>
      <c r="JB173" s="86">
        <f t="shared" si="558"/>
        <v>0.31260772721585539</v>
      </c>
      <c r="JC173" s="86">
        <f t="shared" si="559"/>
        <v>0.23835345737599206</v>
      </c>
      <c r="JD173" s="86">
        <f t="shared" si="560"/>
        <v>0.23521148820900675</v>
      </c>
      <c r="JE173" s="86">
        <f t="shared" si="561"/>
        <v>0.22425835229500249</v>
      </c>
      <c r="JF173" s="86">
        <f t="shared" si="562"/>
        <v>0.17463113201302613</v>
      </c>
      <c r="JG173" s="86">
        <f t="shared" si="563"/>
        <v>0.17847756895039463</v>
      </c>
      <c r="JH173" s="86">
        <f t="shared" si="564"/>
        <v>0.20940343949776433</v>
      </c>
      <c r="JI173" s="86">
        <f t="shared" si="565"/>
        <v>0.2652402303240019</v>
      </c>
      <c r="JJ173" s="86">
        <f t="shared" si="566"/>
        <v>0.37281247790197986</v>
      </c>
      <c r="JK173" s="86">
        <f t="shared" si="567"/>
        <v>0.4091914796469433</v>
      </c>
      <c r="JL173" s="86">
        <f t="shared" si="568"/>
        <v>0.51216372402855947</v>
      </c>
      <c r="JM173" s="86">
        <f t="shared" si="569"/>
        <v>0.47979466761841527</v>
      </c>
    </row>
    <row r="174" spans="2:273" x14ac:dyDescent="0.25">
      <c r="B174" s="2">
        <v>147</v>
      </c>
      <c r="C174" s="37">
        <v>84.602999999999994</v>
      </c>
      <c r="D174" s="37">
        <v>90</v>
      </c>
      <c r="E174" s="37">
        <v>89.316000000000003</v>
      </c>
      <c r="F174" s="37">
        <v>90.07</v>
      </c>
      <c r="G174" s="37">
        <v>88.227999999999994</v>
      </c>
      <c r="H174" s="37">
        <v>84.525999999999996</v>
      </c>
      <c r="I174" s="37">
        <v>88.718999999999994</v>
      </c>
      <c r="J174" s="37">
        <v>89.491</v>
      </c>
      <c r="K174" s="37">
        <v>89.807000000000002</v>
      </c>
      <c r="L174" s="37">
        <v>92.263000000000005</v>
      </c>
      <c r="M174" s="37">
        <v>92.316000000000003</v>
      </c>
      <c r="N174" s="37">
        <v>94.649000000000001</v>
      </c>
      <c r="O174" s="37">
        <v>92.158000000000001</v>
      </c>
      <c r="P174" s="37">
        <v>100.18300000000001</v>
      </c>
      <c r="Q174" s="37">
        <v>104.467</v>
      </c>
      <c r="S174" s="4">
        <f t="shared" si="441"/>
        <v>87.370157516135095</v>
      </c>
      <c r="T174" s="4">
        <f t="shared" si="442"/>
        <v>89.225300693798872</v>
      </c>
      <c r="U174" s="4">
        <f t="shared" si="443"/>
        <v>89.320470412014842</v>
      </c>
      <c r="V174" s="4">
        <f t="shared" si="444"/>
        <v>89.246816158413168</v>
      </c>
      <c r="W174" s="4">
        <f t="shared" si="445"/>
        <v>87.978429752466582</v>
      </c>
      <c r="X174" s="4">
        <f t="shared" si="446"/>
        <v>86.306430283057836</v>
      </c>
      <c r="Y174" s="4">
        <f t="shared" si="447"/>
        <v>87.376052414031008</v>
      </c>
      <c r="Z174" s="4">
        <f t="shared" si="448"/>
        <v>89.281139770166746</v>
      </c>
      <c r="AA174" s="4">
        <f t="shared" si="449"/>
        <v>90.237993659342962</v>
      </c>
      <c r="AB174" s="4">
        <f t="shared" si="450"/>
        <v>93.372299360411347</v>
      </c>
      <c r="AC174" s="4">
        <f t="shared" si="451"/>
        <v>93.387006751580913</v>
      </c>
      <c r="AD174" s="4">
        <f t="shared" si="452"/>
        <v>94.467655449057517</v>
      </c>
      <c r="AE174" s="4">
        <f t="shared" si="453"/>
        <v>93.943013698176117</v>
      </c>
      <c r="AF174" s="4">
        <f t="shared" si="454"/>
        <v>100.13292442720773</v>
      </c>
      <c r="AG174" s="4">
        <f t="shared" si="455"/>
        <v>107.69807046335913</v>
      </c>
      <c r="AI174" s="4">
        <f t="shared" si="456"/>
        <v>-2.7671575161351001</v>
      </c>
      <c r="AJ174" s="4">
        <f t="shared" si="457"/>
        <v>0.77469930620112848</v>
      </c>
      <c r="AK174" s="4">
        <f t="shared" si="458"/>
        <v>-4.4704120148395532E-3</v>
      </c>
      <c r="AL174" s="4">
        <f t="shared" si="459"/>
        <v>0.82318384158682534</v>
      </c>
      <c r="AM174" s="4">
        <f t="shared" si="460"/>
        <v>0.24957024753341273</v>
      </c>
      <c r="AN174" s="4">
        <f t="shared" si="461"/>
        <v>-1.7804302830578393</v>
      </c>
      <c r="AO174" s="4">
        <f t="shared" si="462"/>
        <v>1.3429475859689859</v>
      </c>
      <c r="AP174" s="4">
        <f t="shared" si="463"/>
        <v>0.2098602298332537</v>
      </c>
      <c r="AQ174" s="4">
        <f t="shared" si="464"/>
        <v>-0.43099365934295975</v>
      </c>
      <c r="AR174" s="4">
        <f t="shared" si="465"/>
        <v>-1.1092993604113417</v>
      </c>
      <c r="AS174" s="4">
        <f t="shared" si="466"/>
        <v>-1.0710067515809101</v>
      </c>
      <c r="AT174" s="4">
        <f t="shared" si="467"/>
        <v>0.18134455094248381</v>
      </c>
      <c r="AU174" s="4">
        <f t="shared" si="468"/>
        <v>-1.7850136981761153</v>
      </c>
      <c r="AV174" s="4">
        <f t="shared" si="570"/>
        <v>5.0075572792280809E-2</v>
      </c>
      <c r="AW174" s="4">
        <f t="shared" si="570"/>
        <v>-3.2310704633591314</v>
      </c>
      <c r="AY174" s="2">
        <f t="shared" si="520"/>
        <v>87.370157516135095</v>
      </c>
      <c r="AZ174" s="2">
        <f t="shared" si="571"/>
        <v>89.220488133321851</v>
      </c>
      <c r="BA174" s="2">
        <f t="shared" si="572"/>
        <v>89.316506112934533</v>
      </c>
      <c r="BB174" s="2">
        <f t="shared" si="573"/>
        <v>89.200670692481864</v>
      </c>
      <c r="BC174" s="2">
        <f t="shared" si="574"/>
        <v>87.963321815307694</v>
      </c>
      <c r="BD174" s="2">
        <f t="shared" si="575"/>
        <v>86.290236551299245</v>
      </c>
      <c r="BE174" s="2">
        <f t="shared" si="576"/>
        <v>87.362309681080802</v>
      </c>
      <c r="BF174" s="2">
        <f t="shared" si="577"/>
        <v>89.276891154699328</v>
      </c>
      <c r="BG174" s="2">
        <f t="shared" si="578"/>
        <v>90.232556917076067</v>
      </c>
      <c r="BH174" s="2">
        <f t="shared" si="579"/>
        <v>93.360850104986071</v>
      </c>
      <c r="BI174" s="2">
        <f t="shared" si="580"/>
        <v>93.339624234251446</v>
      </c>
      <c r="BJ174" s="2">
        <f t="shared" si="581"/>
        <v>94.175216586100902</v>
      </c>
      <c r="BK174" s="2">
        <f t="shared" si="582"/>
        <v>93.396572408145431</v>
      </c>
      <c r="BL174" s="2">
        <f t="shared" si="583"/>
        <v>94.811673262650871</v>
      </c>
      <c r="BM174" s="2">
        <f t="shared" si="584"/>
        <v>95.347186183273763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124.87640825515946</v>
      </c>
      <c r="DL174" s="2">
        <f t="shared" si="585"/>
        <v>134.77148320825515</v>
      </c>
      <c r="DM174" s="2">
        <f t="shared" si="585"/>
        <v>129.04669163292849</v>
      </c>
      <c r="DN174" s="2">
        <f t="shared" si="585"/>
        <v>121.54429473684212</v>
      </c>
      <c r="DO174" s="2">
        <f t="shared" si="585"/>
        <v>125.58155547652918</v>
      </c>
      <c r="DP174" s="2">
        <f t="shared" si="585"/>
        <v>132.44537237237239</v>
      </c>
      <c r="DQ174" s="2">
        <f t="shared" si="585"/>
        <v>124.81037790422</v>
      </c>
      <c r="DR174" s="2">
        <f t="shared" si="585"/>
        <v>129.00592223802749</v>
      </c>
      <c r="DS174" s="2">
        <f t="shared" si="585"/>
        <v>136.75876876876876</v>
      </c>
      <c r="DT174" s="2">
        <f t="shared" si="585"/>
        <v>132.10857657657658</v>
      </c>
      <c r="DU174" s="2">
        <f t="shared" si="585"/>
        <v>137.44720728291318</v>
      </c>
      <c r="DV174" s="2">
        <f t="shared" si="585"/>
        <v>139.96204470184472</v>
      </c>
      <c r="DW174" s="2">
        <f t="shared" si="585"/>
        <v>138.08164580369845</v>
      </c>
      <c r="DX174" s="2">
        <f t="shared" si="585"/>
        <v>133.65045851114269</v>
      </c>
      <c r="DY174" s="2">
        <f t="shared" si="585"/>
        <v>125.33018716577544</v>
      </c>
      <c r="EA174" s="2">
        <f t="shared" si="440"/>
        <v>87.874787300094098</v>
      </c>
      <c r="EB174" s="2">
        <f t="shared" si="502"/>
        <v>89.030871837019333</v>
      </c>
      <c r="EC174" s="2">
        <f t="shared" si="503"/>
        <v>88.984986988847567</v>
      </c>
      <c r="ED174" s="2">
        <f t="shared" si="504"/>
        <v>88.623827529836149</v>
      </c>
      <c r="EE174" s="2">
        <f t="shared" si="505"/>
        <v>87.480062511992003</v>
      </c>
      <c r="EF174" s="2">
        <f t="shared" si="506"/>
        <v>85.309576417074879</v>
      </c>
      <c r="EG174" s="2">
        <f t="shared" si="507"/>
        <v>87.354057947019868</v>
      </c>
      <c r="EH174" s="2">
        <f t="shared" si="508"/>
        <v>88.394351375332732</v>
      </c>
      <c r="EI174" s="2">
        <f t="shared" si="509"/>
        <v>88.614754343038896</v>
      </c>
      <c r="EJ174" s="2">
        <f t="shared" si="510"/>
        <v>93.92882221602008</v>
      </c>
      <c r="EK174" s="2">
        <f t="shared" si="511"/>
        <v>93.008628759185513</v>
      </c>
      <c r="EL174" s="2">
        <f t="shared" si="512"/>
        <v>93.763992213719973</v>
      </c>
      <c r="EM174" s="2">
        <f t="shared" si="513"/>
        <v>92.808327364825999</v>
      </c>
      <c r="EN174" s="2">
        <f t="shared" si="514"/>
        <v>95.391782247180174</v>
      </c>
      <c r="EO174" s="2">
        <f t="shared" si="515"/>
        <v>96.439351376119163</v>
      </c>
      <c r="EQ174" s="2">
        <f t="shared" si="516"/>
        <v>87.101370454654244</v>
      </c>
      <c r="ER174" s="2">
        <f t="shared" si="586"/>
        <v>89.287045762821506</v>
      </c>
      <c r="ES174" s="2">
        <f t="shared" si="586"/>
        <v>89.444635614485847</v>
      </c>
      <c r="ET174" s="2">
        <f t="shared" si="586"/>
        <v>89.463498904841387</v>
      </c>
      <c r="EU174" s="2">
        <f t="shared" si="586"/>
        <v>88.160213413164541</v>
      </c>
      <c r="EV174" s="2">
        <f t="shared" si="586"/>
        <v>86.691835817869944</v>
      </c>
      <c r="EW174" s="2">
        <f t="shared" si="586"/>
        <v>87.362296235993341</v>
      </c>
      <c r="EX174" s="2">
        <f t="shared" si="586"/>
        <v>89.588837112762974</v>
      </c>
      <c r="EY174" s="2">
        <f t="shared" si="586"/>
        <v>90.824777878148367</v>
      </c>
      <c r="EZ174" s="2">
        <f t="shared" si="586"/>
        <v>93.142356883313568</v>
      </c>
      <c r="FA174" s="2">
        <f t="shared" si="586"/>
        <v>93.483810667679052</v>
      </c>
      <c r="FB174" s="2">
        <f t="shared" si="586"/>
        <v>94.370636471329789</v>
      </c>
      <c r="FC174" s="2">
        <f t="shared" si="586"/>
        <v>93.705774158853558</v>
      </c>
      <c r="FD174" s="2">
        <f t="shared" si="586"/>
        <v>94.43920527803671</v>
      </c>
      <c r="FE174" s="2">
        <f t="shared" si="586"/>
        <v>94.640279161499308</v>
      </c>
      <c r="FG174" s="2">
        <f t="shared" si="518"/>
        <v>0.99994730591133851</v>
      </c>
      <c r="FH174" s="2">
        <f t="shared" si="587"/>
        <v>0.99994593937312815</v>
      </c>
      <c r="FI174" s="2">
        <f t="shared" si="587"/>
        <v>0.99994383824817334</v>
      </c>
      <c r="FJ174" s="2">
        <f t="shared" si="587"/>
        <v>0.99994113822813957</v>
      </c>
      <c r="FK174" s="2">
        <f t="shared" si="587"/>
        <v>0.9999412206241457</v>
      </c>
      <c r="FL174" s="2">
        <f t="shared" si="587"/>
        <v>0.99993382636198114</v>
      </c>
      <c r="FM174" s="2">
        <f t="shared" si="587"/>
        <v>0.9999362231251161</v>
      </c>
      <c r="FN174" s="2">
        <f t="shared" si="587"/>
        <v>0.99993762032986888</v>
      </c>
      <c r="FO174" s="2">
        <f t="shared" si="587"/>
        <v>0.9999320836381359</v>
      </c>
      <c r="FP174" s="2">
        <f t="shared" si="587"/>
        <v>0.99993931568965477</v>
      </c>
      <c r="FQ174" s="2">
        <f t="shared" si="587"/>
        <v>0.99993242868394006</v>
      </c>
      <c r="FR174" s="2">
        <f t="shared" si="587"/>
        <v>0.99993393476973924</v>
      </c>
      <c r="FS174" s="2">
        <f t="shared" si="587"/>
        <v>0.99993156841191089</v>
      </c>
      <c r="FT174" s="2">
        <f t="shared" si="587"/>
        <v>0.99993455976804002</v>
      </c>
      <c r="FU174" s="2">
        <f t="shared" si="587"/>
        <v>0.99992523886624629</v>
      </c>
      <c r="FW174" s="2">
        <f t="shared" si="536"/>
        <v>0.65498903164712075</v>
      </c>
      <c r="FX174" s="2">
        <f t="shared" si="588"/>
        <v>0.73053309228205943</v>
      </c>
      <c r="FY174" s="2">
        <f t="shared" si="589"/>
        <v>0.71634977286349766</v>
      </c>
      <c r="FZ174" s="2">
        <f t="shared" si="590"/>
        <v>0.68467905746084878</v>
      </c>
      <c r="GA174" s="2">
        <f t="shared" si="591"/>
        <v>0.70722500037986513</v>
      </c>
      <c r="GB174" s="2">
        <f t="shared" si="592"/>
        <v>0.70720516464768812</v>
      </c>
      <c r="GC174" s="2">
        <f t="shared" si="593"/>
        <v>0.71166319223349495</v>
      </c>
      <c r="GD174" s="2">
        <f t="shared" si="594"/>
        <v>0.73672411096835588</v>
      </c>
      <c r="GE174" s="2">
        <f t="shared" si="595"/>
        <v>0.73055005165448494</v>
      </c>
      <c r="GF174" s="2">
        <f t="shared" si="596"/>
        <v>0.7251292579342995</v>
      </c>
      <c r="GG174" s="2">
        <f t="shared" si="597"/>
        <v>0.69024661075814209</v>
      </c>
      <c r="GH174" s="2">
        <f t="shared" si="598"/>
        <v>0.6728363159883971</v>
      </c>
      <c r="GI174" s="2">
        <f t="shared" si="599"/>
        <v>0.6520129350672379</v>
      </c>
      <c r="GJ174" s="2">
        <f t="shared" si="600"/>
        <v>0.61161739161337181</v>
      </c>
      <c r="GK174" s="2">
        <f t="shared" si="601"/>
        <v>0.60827191681983894</v>
      </c>
      <c r="GM174" s="86">
        <f t="shared" si="537"/>
        <v>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2.9718789714384559E-301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1.7032212664311796E-264</v>
      </c>
      <c r="HD174" s="86">
        <f t="shared" si="616"/>
        <v>7.6498263030148817E-288</v>
      </c>
      <c r="HE174" s="86">
        <f t="shared" si="617"/>
        <v>0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1.2489621738991015E-228</v>
      </c>
      <c r="HO174" s="86">
        <f t="shared" si="627"/>
        <v>9.7312510835538376E-255</v>
      </c>
      <c r="HP174" s="86">
        <f t="shared" si="628"/>
        <v>0</v>
      </c>
      <c r="HQ174" s="86">
        <f t="shared" si="629"/>
        <v>6.0132980257503489E-238</v>
      </c>
      <c r="HS174" s="86">
        <f t="shared" si="539"/>
        <v>7.7564415552314982E-9</v>
      </c>
      <c r="HT174" s="86">
        <f t="shared" si="630"/>
        <v>1.0538348238576994E-10</v>
      </c>
      <c r="HU174" s="86">
        <f t="shared" si="631"/>
        <v>2.7006232173702081E-12</v>
      </c>
      <c r="HV174" s="86">
        <f t="shared" si="632"/>
        <v>4.4200290599361209E-11</v>
      </c>
      <c r="HW174" s="86">
        <f t="shared" si="633"/>
        <v>4.0874645322835957E-12</v>
      </c>
      <c r="HX174" s="86">
        <f t="shared" si="634"/>
        <v>2.3239358949148235E-12</v>
      </c>
      <c r="HY174" s="86">
        <f t="shared" si="635"/>
        <v>1.6983438531823325E-12</v>
      </c>
      <c r="HZ174" s="86">
        <f t="shared" si="636"/>
        <v>3.8536214925809177E-12</v>
      </c>
      <c r="IA174" s="86">
        <f t="shared" si="637"/>
        <v>1.4697707959495388E-12</v>
      </c>
      <c r="IB174" s="86">
        <f t="shared" si="638"/>
        <v>1.1174753828674078E-11</v>
      </c>
      <c r="IC174" s="86">
        <f t="shared" si="639"/>
        <v>3.7159309112800306E-13</v>
      </c>
      <c r="ID174" s="86">
        <f t="shared" si="640"/>
        <v>4.5196729507932268E-10</v>
      </c>
      <c r="IE174" s="86">
        <f t="shared" si="641"/>
        <v>8.446944436337788E-11</v>
      </c>
      <c r="IF174" s="86">
        <f t="shared" si="642"/>
        <v>8.820809968491771E-28</v>
      </c>
      <c r="IG174" s="86">
        <f t="shared" si="643"/>
        <v>3.5266140262605796E-26</v>
      </c>
      <c r="II174" s="86">
        <f t="shared" si="540"/>
        <v>0.38647782322997176</v>
      </c>
      <c r="IJ174" s="86">
        <f t="shared" si="541"/>
        <v>0.19474812058009894</v>
      </c>
      <c r="IK174" s="86">
        <f t="shared" si="542"/>
        <v>0.17213682207780404</v>
      </c>
      <c r="IL174" s="86">
        <f t="shared" si="543"/>
        <v>0.25448618203913526</v>
      </c>
      <c r="IM174" s="86">
        <f t="shared" si="544"/>
        <v>0.18866977668745569</v>
      </c>
      <c r="IN174" s="86">
        <f t="shared" si="545"/>
        <v>0.18567025451213362</v>
      </c>
      <c r="IO174" s="86">
        <f t="shared" si="546"/>
        <v>0.17649916229815527</v>
      </c>
      <c r="IP174" s="86">
        <f t="shared" si="547"/>
        <v>0.13613010904140851</v>
      </c>
      <c r="IQ174" s="86">
        <f t="shared" si="548"/>
        <v>0.13841626091829137</v>
      </c>
      <c r="IR174" s="86">
        <f t="shared" si="549"/>
        <v>0.16583741335980892</v>
      </c>
      <c r="IS174" s="86">
        <f t="shared" si="550"/>
        <v>0.20932386895373187</v>
      </c>
      <c r="IT174" s="86">
        <f t="shared" si="551"/>
        <v>0.31307601791129475</v>
      </c>
      <c r="IU174" s="86">
        <f t="shared" si="552"/>
        <v>0.34388058853275777</v>
      </c>
      <c r="IV174" s="86">
        <f t="shared" si="553"/>
        <v>0.46718762731472974</v>
      </c>
      <c r="IW174" s="86">
        <f t="shared" si="554"/>
        <v>0.4329291045423373</v>
      </c>
      <c r="IY174" s="86">
        <f t="shared" si="555"/>
        <v>0.38647783098641331</v>
      </c>
      <c r="IZ174" s="86">
        <f t="shared" si="556"/>
        <v>0.19474812068548242</v>
      </c>
      <c r="JA174" s="86">
        <f t="shared" si="557"/>
        <v>0.17213682208050465</v>
      </c>
      <c r="JB174" s="86">
        <f t="shared" si="558"/>
        <v>0.25448618208333557</v>
      </c>
      <c r="JC174" s="86">
        <f t="shared" si="559"/>
        <v>0.18866977669154314</v>
      </c>
      <c r="JD174" s="86">
        <f t="shared" si="560"/>
        <v>0.18567025451445757</v>
      </c>
      <c r="JE174" s="86">
        <f t="shared" si="561"/>
        <v>0.1764991622998536</v>
      </c>
      <c r="JF174" s="86">
        <f t="shared" si="562"/>
        <v>0.13613010904526213</v>
      </c>
      <c r="JG174" s="86">
        <f t="shared" si="563"/>
        <v>0.13841626091976114</v>
      </c>
      <c r="JH174" s="86">
        <f t="shared" si="564"/>
        <v>0.16583741337098368</v>
      </c>
      <c r="JI174" s="86">
        <f t="shared" si="565"/>
        <v>0.20932386895410346</v>
      </c>
      <c r="JJ174" s="86">
        <f t="shared" si="566"/>
        <v>0.31307601836326204</v>
      </c>
      <c r="JK174" s="86">
        <f t="shared" si="567"/>
        <v>0.3438805886172272</v>
      </c>
      <c r="JL174" s="86">
        <f t="shared" si="568"/>
        <v>0.46718762731472974</v>
      </c>
      <c r="JM174" s="86">
        <f t="shared" si="569"/>
        <v>0.4329291045423373</v>
      </c>
    </row>
    <row r="175" spans="2:273" x14ac:dyDescent="0.25">
      <c r="B175" s="2">
        <v>148</v>
      </c>
      <c r="C175" s="37">
        <v>83.444000000000003</v>
      </c>
      <c r="D175" s="37">
        <v>89.718999999999994</v>
      </c>
      <c r="E175" s="37">
        <v>89.649000000000001</v>
      </c>
      <c r="F175" s="37">
        <v>88.385999999999996</v>
      </c>
      <c r="G175" s="37">
        <v>87.105000000000004</v>
      </c>
      <c r="H175" s="37">
        <v>84.876999999999995</v>
      </c>
      <c r="I175" s="37">
        <v>87.385999999999996</v>
      </c>
      <c r="J175" s="37">
        <v>89.825000000000003</v>
      </c>
      <c r="K175" s="37">
        <v>90.192999999999998</v>
      </c>
      <c r="L175" s="37">
        <v>92.825000000000003</v>
      </c>
      <c r="M175" s="37">
        <v>94.947000000000003</v>
      </c>
      <c r="N175" s="37">
        <v>93.578999999999994</v>
      </c>
      <c r="O175" s="37">
        <v>92.596000000000004</v>
      </c>
      <c r="P175" s="37">
        <v>95</v>
      </c>
      <c r="Q175" s="37">
        <v>99.266999999999996</v>
      </c>
      <c r="S175" s="4">
        <f t="shared" si="441"/>
        <v>87.203538974931647</v>
      </c>
      <c r="T175" s="4">
        <f t="shared" si="442"/>
        <v>89.08631304828161</v>
      </c>
      <c r="U175" s="4">
        <f t="shared" si="443"/>
        <v>89.184078283903744</v>
      </c>
      <c r="V175" s="4">
        <f t="shared" si="444"/>
        <v>89.108754329611827</v>
      </c>
      <c r="W175" s="4">
        <f t="shared" si="445"/>
        <v>87.850773704017229</v>
      </c>
      <c r="X175" s="4">
        <f t="shared" si="446"/>
        <v>86.19902344395895</v>
      </c>
      <c r="Y175" s="4">
        <f t="shared" si="447"/>
        <v>87.256851177481821</v>
      </c>
      <c r="Z175" s="4">
        <f t="shared" si="448"/>
        <v>89.144558205236336</v>
      </c>
      <c r="AA175" s="4">
        <f t="shared" si="449"/>
        <v>90.104183076400886</v>
      </c>
      <c r="AB175" s="4">
        <f t="shared" si="450"/>
        <v>93.201415627957459</v>
      </c>
      <c r="AC175" s="4">
        <f t="shared" si="451"/>
        <v>93.231951391718297</v>
      </c>
      <c r="AD175" s="4">
        <f t="shared" si="452"/>
        <v>94.187387331513222</v>
      </c>
      <c r="AE175" s="4">
        <f t="shared" si="453"/>
        <v>93.516295363029116</v>
      </c>
      <c r="AF175" s="4">
        <f t="shared" si="454"/>
        <v>97.859407847831704</v>
      </c>
      <c r="AG175" s="4">
        <f t="shared" si="455"/>
        <v>102.9319198643751</v>
      </c>
      <c r="AI175" s="4">
        <f t="shared" si="456"/>
        <v>-3.7595389749316439</v>
      </c>
      <c r="AJ175" s="4">
        <f t="shared" si="457"/>
        <v>0.63268695171838374</v>
      </c>
      <c r="AK175" s="4">
        <f t="shared" si="458"/>
        <v>0.46492171609625643</v>
      </c>
      <c r="AL175" s="4">
        <f t="shared" si="459"/>
        <v>-0.72275432961183128</v>
      </c>
      <c r="AM175" s="4">
        <f t="shared" si="460"/>
        <v>-0.74577370401722476</v>
      </c>
      <c r="AN175" s="4">
        <f t="shared" si="461"/>
        <v>-1.3220234439589547</v>
      </c>
      <c r="AO175" s="4">
        <f t="shared" si="462"/>
        <v>0.12914882251817517</v>
      </c>
      <c r="AP175" s="4">
        <f t="shared" si="463"/>
        <v>0.68044179476366651</v>
      </c>
      <c r="AQ175" s="4">
        <f t="shared" si="464"/>
        <v>8.8816923599111419E-2</v>
      </c>
      <c r="AR175" s="4">
        <f t="shared" si="465"/>
        <v>-0.37641562795745642</v>
      </c>
      <c r="AS175" s="4">
        <f t="shared" si="466"/>
        <v>1.7150486082817054</v>
      </c>
      <c r="AT175" s="4">
        <f t="shared" si="467"/>
        <v>-0.60838733151322799</v>
      </c>
      <c r="AU175" s="4">
        <f t="shared" si="468"/>
        <v>-0.92029536302911197</v>
      </c>
      <c r="AV175" s="4">
        <f t="shared" si="570"/>
        <v>-2.8594078478317044</v>
      </c>
      <c r="AW175" s="4">
        <f t="shared" si="570"/>
        <v>-3.6649198643751077</v>
      </c>
      <c r="AY175" s="2">
        <f t="shared" si="520"/>
        <v>87.203538974931647</v>
      </c>
      <c r="AZ175" s="2">
        <f t="shared" si="571"/>
        <v>89.084560004832056</v>
      </c>
      <c r="BA175" s="2">
        <f t="shared" si="572"/>
        <v>89.182890513544876</v>
      </c>
      <c r="BB175" s="2">
        <f t="shared" si="573"/>
        <v>89.092141669013287</v>
      </c>
      <c r="BC175" s="2">
        <f t="shared" si="574"/>
        <v>87.846126327463438</v>
      </c>
      <c r="BD175" s="2">
        <f t="shared" si="575"/>
        <v>86.194120036544859</v>
      </c>
      <c r="BE175" s="2">
        <f t="shared" si="576"/>
        <v>87.252766310080119</v>
      </c>
      <c r="BF175" s="2">
        <f t="shared" si="577"/>
        <v>89.143376865735789</v>
      </c>
      <c r="BG175" s="2">
        <f t="shared" si="578"/>
        <v>90.102712247630066</v>
      </c>
      <c r="BH175" s="2">
        <f t="shared" si="579"/>
        <v>93.197905001892849</v>
      </c>
      <c r="BI175" s="2">
        <f t="shared" si="580"/>
        <v>93.217569563490656</v>
      </c>
      <c r="BJ175" s="2">
        <f t="shared" si="581"/>
        <v>94.064308434180958</v>
      </c>
      <c r="BK175" s="2">
        <f t="shared" si="582"/>
        <v>93.289432099274677</v>
      </c>
      <c r="BL175" s="2">
        <f t="shared" si="583"/>
        <v>94.65689990906435</v>
      </c>
      <c r="BM175" s="2">
        <f t="shared" si="584"/>
        <v>95.128666592515316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125.04084812382737</v>
      </c>
      <c r="DL175" s="2">
        <f t="shared" si="585"/>
        <v>134.97914699812381</v>
      </c>
      <c r="DM175" s="2">
        <f t="shared" si="585"/>
        <v>129.20315418353576</v>
      </c>
      <c r="DN175" s="2">
        <f t="shared" si="585"/>
        <v>121.64708340080973</v>
      </c>
      <c r="DO175" s="2">
        <f t="shared" si="585"/>
        <v>125.71052489331439</v>
      </c>
      <c r="DP175" s="2">
        <f t="shared" si="585"/>
        <v>132.64488266838268</v>
      </c>
      <c r="DQ175" s="2">
        <f t="shared" si="585"/>
        <v>124.95065623518255</v>
      </c>
      <c r="DR175" s="2">
        <f t="shared" si="585"/>
        <v>129.15482527264106</v>
      </c>
      <c r="DS175" s="2">
        <f t="shared" si="585"/>
        <v>136.95878434148435</v>
      </c>
      <c r="DT175" s="2">
        <f t="shared" si="585"/>
        <v>132.2532072072072</v>
      </c>
      <c r="DU175" s="2">
        <f t="shared" si="585"/>
        <v>137.64154621848741</v>
      </c>
      <c r="DV175" s="2">
        <f t="shared" si="585"/>
        <v>140.18812243672247</v>
      </c>
      <c r="DW175" s="2">
        <f t="shared" si="585"/>
        <v>138.30130915125653</v>
      </c>
      <c r="DX175" s="2">
        <f t="shared" si="585"/>
        <v>133.8296503082029</v>
      </c>
      <c r="DY175" s="2">
        <f t="shared" si="585"/>
        <v>125.43857887700538</v>
      </c>
      <c r="EA175" s="2">
        <f t="shared" si="440"/>
        <v>87.734032925682058</v>
      </c>
      <c r="EB175" s="2">
        <f t="shared" si="502"/>
        <v>88.887012153815505</v>
      </c>
      <c r="EC175" s="2">
        <f t="shared" si="503"/>
        <v>88.836574543397433</v>
      </c>
      <c r="ED175" s="2">
        <f t="shared" si="504"/>
        <v>88.487442035381264</v>
      </c>
      <c r="EE175" s="2">
        <f t="shared" si="505"/>
        <v>87.340717970758647</v>
      </c>
      <c r="EF175" s="2">
        <f t="shared" si="506"/>
        <v>85.168547830650795</v>
      </c>
      <c r="EG175" s="2">
        <f t="shared" si="507"/>
        <v>87.244398233995582</v>
      </c>
      <c r="EH175" s="2">
        <f t="shared" si="508"/>
        <v>88.223246228926342</v>
      </c>
      <c r="EI175" s="2">
        <f t="shared" si="509"/>
        <v>88.41449498409591</v>
      </c>
      <c r="EJ175" s="2">
        <f t="shared" si="510"/>
        <v>93.791036136829703</v>
      </c>
      <c r="EK175" s="2">
        <f t="shared" si="511"/>
        <v>92.870905975850562</v>
      </c>
      <c r="EL175" s="2">
        <f t="shared" si="512"/>
        <v>93.633023425963216</v>
      </c>
      <c r="EM175" s="2">
        <f t="shared" si="513"/>
        <v>92.67061346943477</v>
      </c>
      <c r="EN175" s="2">
        <f t="shared" si="514"/>
        <v>95.270513544779703</v>
      </c>
      <c r="EO175" s="2">
        <f t="shared" si="515"/>
        <v>96.28234409911677</v>
      </c>
      <c r="EQ175" s="2">
        <f t="shared" si="516"/>
        <v>86.946037924372931</v>
      </c>
      <c r="ER175" s="2">
        <f t="shared" si="586"/>
        <v>89.147979536136717</v>
      </c>
      <c r="ES175" s="2">
        <f t="shared" si="586"/>
        <v>89.305139747498743</v>
      </c>
      <c r="ET175" s="2">
        <f t="shared" si="586"/>
        <v>89.343597377433355</v>
      </c>
      <c r="EU175" s="2">
        <f t="shared" si="586"/>
        <v>88.034110581862933</v>
      </c>
      <c r="EV175" s="2">
        <f t="shared" si="586"/>
        <v>86.577416466817084</v>
      </c>
      <c r="EW175" s="2">
        <f t="shared" si="586"/>
        <v>87.252854779300776</v>
      </c>
      <c r="EX175" s="2">
        <f t="shared" si="586"/>
        <v>89.440174930195326</v>
      </c>
      <c r="EY175" s="2">
        <f t="shared" si="586"/>
        <v>90.666573785846708</v>
      </c>
      <c r="EZ175" s="2">
        <f t="shared" si="586"/>
        <v>92.989988494912112</v>
      </c>
      <c r="FA175" s="2">
        <f t="shared" si="586"/>
        <v>93.355560942219071</v>
      </c>
      <c r="FB175" s="2">
        <f t="shared" si="586"/>
        <v>94.25151761735296</v>
      </c>
      <c r="FC175" s="2">
        <f t="shared" si="586"/>
        <v>93.586408675528148</v>
      </c>
      <c r="FD175" s="2">
        <f t="shared" si="586"/>
        <v>94.297900589737139</v>
      </c>
      <c r="FE175" s="2">
        <f t="shared" si="586"/>
        <v>94.447914181176856</v>
      </c>
      <c r="FG175" s="2">
        <f t="shared" si="518"/>
        <v>0.99995194219715033</v>
      </c>
      <c r="FH175" s="2">
        <f t="shared" si="587"/>
        <v>0.99995069588778329</v>
      </c>
      <c r="FI175" s="2">
        <f t="shared" si="587"/>
        <v>0.99994877962046502</v>
      </c>
      <c r="FJ175" s="2">
        <f t="shared" si="587"/>
        <v>0.99994631714800553</v>
      </c>
      <c r="FK175" s="2">
        <f t="shared" si="587"/>
        <v>0.99994639229483406</v>
      </c>
      <c r="FL175" s="2">
        <f t="shared" si="587"/>
        <v>0.99993964857344719</v>
      </c>
      <c r="FM175" s="2">
        <f t="shared" si="587"/>
        <v>0.9999418344723997</v>
      </c>
      <c r="FN175" s="2">
        <f t="shared" si="587"/>
        <v>0.99994310875242398</v>
      </c>
      <c r="FO175" s="2">
        <f t="shared" si="587"/>
        <v>0.9999380591716579</v>
      </c>
      <c r="FP175" s="2">
        <f t="shared" si="587"/>
        <v>0.99994465495566809</v>
      </c>
      <c r="FQ175" s="2">
        <f t="shared" si="587"/>
        <v>0.99993837386092288</v>
      </c>
      <c r="FR175" s="2">
        <f t="shared" si="587"/>
        <v>0.99993974744364811</v>
      </c>
      <c r="FS175" s="2">
        <f t="shared" si="587"/>
        <v>0.99993758927411858</v>
      </c>
      <c r="FT175" s="2">
        <f t="shared" si="587"/>
        <v>0.99994031745546852</v>
      </c>
      <c r="FU175" s="2">
        <f t="shared" si="587"/>
        <v>0.99993181658713204</v>
      </c>
      <c r="FW175" s="2">
        <f t="shared" si="536"/>
        <v>0.67549519151244153</v>
      </c>
      <c r="FX175" s="2">
        <f t="shared" si="588"/>
        <v>0.74827481308575727</v>
      </c>
      <c r="FY175" s="2">
        <f t="shared" si="589"/>
        <v>0.73468617730161179</v>
      </c>
      <c r="FZ175" s="2">
        <f t="shared" si="590"/>
        <v>0.70421744734698888</v>
      </c>
      <c r="GA175" s="2">
        <f t="shared" si="591"/>
        <v>0.72592558868832768</v>
      </c>
      <c r="GB175" s="2">
        <f t="shared" si="592"/>
        <v>0.72590652890252882</v>
      </c>
      <c r="GC175" s="2">
        <f t="shared" si="593"/>
        <v>0.73018844826238205</v>
      </c>
      <c r="GD175" s="2">
        <f t="shared" si="594"/>
        <v>0.75419536679127341</v>
      </c>
      <c r="GE175" s="2">
        <f t="shared" si="595"/>
        <v>0.74829104058435569</v>
      </c>
      <c r="GF175" s="2">
        <f t="shared" si="596"/>
        <v>0.74310165132610029</v>
      </c>
      <c r="GG175" s="2">
        <f t="shared" si="597"/>
        <v>0.70958634451799685</v>
      </c>
      <c r="GH175" s="2">
        <f t="shared" si="598"/>
        <v>0.69277925396251383</v>
      </c>
      <c r="GI175" s="2">
        <f t="shared" si="599"/>
        <v>0.67260756651867526</v>
      </c>
      <c r="GJ175" s="2">
        <f t="shared" si="600"/>
        <v>0.63325800866530746</v>
      </c>
      <c r="GK175" s="2">
        <f t="shared" si="601"/>
        <v>0.62998617003195401</v>
      </c>
      <c r="GM175" s="86">
        <f t="shared" si="537"/>
        <v>0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2.2217450756259941E-272</v>
      </c>
      <c r="HD175" s="86">
        <f t="shared" si="616"/>
        <v>2.361825538296726E-296</v>
      </c>
      <c r="HE175" s="86">
        <f t="shared" si="617"/>
        <v>0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2.2785806234627154E-235</v>
      </c>
      <c r="HO175" s="86">
        <f t="shared" si="627"/>
        <v>2.4003266248605028E-262</v>
      </c>
      <c r="HP175" s="86">
        <f t="shared" si="628"/>
        <v>0</v>
      </c>
      <c r="HQ175" s="86">
        <f t="shared" si="629"/>
        <v>5.7833586463201912E-245</v>
      </c>
      <c r="HS175" s="86">
        <f t="shared" si="539"/>
        <v>2.7629641531111973E-9</v>
      </c>
      <c r="HT175" s="86">
        <f t="shared" si="630"/>
        <v>3.3975584118234468E-11</v>
      </c>
      <c r="HU175" s="86">
        <f t="shared" si="631"/>
        <v>6.7520823687860126E-13</v>
      </c>
      <c r="HV175" s="86">
        <f t="shared" si="632"/>
        <v>1.2010288988399321E-11</v>
      </c>
      <c r="HW175" s="86">
        <f t="shared" si="633"/>
        <v>1.0174700460766752E-12</v>
      </c>
      <c r="HX175" s="86">
        <f t="shared" si="634"/>
        <v>5.6415315543686508E-13</v>
      </c>
      <c r="HY175" s="86">
        <f t="shared" si="635"/>
        <v>4.1064282332363773E-13</v>
      </c>
      <c r="HZ175" s="86">
        <f t="shared" si="636"/>
        <v>9.9585897724502046E-13</v>
      </c>
      <c r="IA175" s="86">
        <f t="shared" si="637"/>
        <v>3.574016386508636E-13</v>
      </c>
      <c r="IB175" s="86">
        <f t="shared" si="638"/>
        <v>3.0263839929543237E-12</v>
      </c>
      <c r="IC175" s="86">
        <f t="shared" si="639"/>
        <v>8.058913436799636E-14</v>
      </c>
      <c r="ID175" s="86">
        <f t="shared" si="640"/>
        <v>1.4029829150735593E-10</v>
      </c>
      <c r="IE175" s="86">
        <f t="shared" si="641"/>
        <v>2.293428228593336E-11</v>
      </c>
      <c r="IF175" s="86">
        <f t="shared" si="642"/>
        <v>1.6798519504587633E-29</v>
      </c>
      <c r="IG175" s="86">
        <f t="shared" si="643"/>
        <v>7.9942317477016328E-28</v>
      </c>
      <c r="II175" s="86">
        <f t="shared" si="540"/>
        <v>0.329116286344661</v>
      </c>
      <c r="IJ175" s="86">
        <f t="shared" si="541"/>
        <v>0.15689745669013155</v>
      </c>
      <c r="IK175" s="86">
        <f t="shared" si="542"/>
        <v>0.13346489818529253</v>
      </c>
      <c r="IL175" s="86">
        <f t="shared" si="543"/>
        <v>0.20330973866408758</v>
      </c>
      <c r="IM175" s="86">
        <f t="shared" si="544"/>
        <v>0.14677608145590193</v>
      </c>
      <c r="IN175" s="86">
        <f t="shared" si="545"/>
        <v>0.14401939773435959</v>
      </c>
      <c r="IO175" s="86">
        <f t="shared" si="546"/>
        <v>0.13653956972599951</v>
      </c>
      <c r="IP175" s="86">
        <f t="shared" si="547"/>
        <v>0.10447020525674747</v>
      </c>
      <c r="IQ175" s="86">
        <f t="shared" si="548"/>
        <v>0.10559273323401534</v>
      </c>
      <c r="IR175" s="86">
        <f t="shared" si="549"/>
        <v>0.12931120537568919</v>
      </c>
      <c r="IS175" s="86">
        <f t="shared" si="550"/>
        <v>0.16196958418983348</v>
      </c>
      <c r="IT175" s="86">
        <f t="shared" si="551"/>
        <v>0.2578467973985008</v>
      </c>
      <c r="IU175" s="86">
        <f t="shared" si="552"/>
        <v>0.28204117202555729</v>
      </c>
      <c r="IV175" s="86">
        <f t="shared" si="553"/>
        <v>0.41294675330096148</v>
      </c>
      <c r="IW175" s="86">
        <f t="shared" si="554"/>
        <v>0.37804115298675506</v>
      </c>
      <c r="IY175" s="86">
        <f t="shared" si="555"/>
        <v>0.32911628910762514</v>
      </c>
      <c r="IZ175" s="86">
        <f t="shared" si="556"/>
        <v>0.15689745672410713</v>
      </c>
      <c r="JA175" s="86">
        <f t="shared" si="557"/>
        <v>0.13346489818596774</v>
      </c>
      <c r="JB175" s="86">
        <f t="shared" si="558"/>
        <v>0.20330973867609786</v>
      </c>
      <c r="JC175" s="86">
        <f t="shared" si="559"/>
        <v>0.14677608145691939</v>
      </c>
      <c r="JD175" s="86">
        <f t="shared" si="560"/>
        <v>0.14401939773492375</v>
      </c>
      <c r="JE175" s="86">
        <f t="shared" si="561"/>
        <v>0.13653956972641015</v>
      </c>
      <c r="JF175" s="86">
        <f t="shared" si="562"/>
        <v>0.10447020525774332</v>
      </c>
      <c r="JG175" s="86">
        <f t="shared" si="563"/>
        <v>0.10559273323437275</v>
      </c>
      <c r="JH175" s="86">
        <f t="shared" si="564"/>
        <v>0.12931120537871557</v>
      </c>
      <c r="JI175" s="86">
        <f t="shared" si="565"/>
        <v>0.16196958418991408</v>
      </c>
      <c r="JJ175" s="86">
        <f t="shared" si="566"/>
        <v>0.25784679753879908</v>
      </c>
      <c r="JK175" s="86">
        <f t="shared" si="567"/>
        <v>0.28204117204849155</v>
      </c>
      <c r="JL175" s="86">
        <f t="shared" si="568"/>
        <v>0.41294675330096148</v>
      </c>
      <c r="JM175" s="86">
        <f t="shared" si="569"/>
        <v>0.37804115298675506</v>
      </c>
    </row>
    <row r="176" spans="2:273" x14ac:dyDescent="0.25">
      <c r="B176" s="2">
        <v>149</v>
      </c>
      <c r="C176" s="37">
        <v>86.286000000000001</v>
      </c>
      <c r="D176" s="37">
        <v>86.614000000000004</v>
      </c>
      <c r="E176" s="37">
        <v>87.403999999999996</v>
      </c>
      <c r="F176" s="37">
        <v>88.332999999999998</v>
      </c>
      <c r="G176" s="37">
        <v>88.667000000000002</v>
      </c>
      <c r="H176" s="37">
        <v>85.561000000000007</v>
      </c>
      <c r="I176" s="37">
        <v>84.912000000000006</v>
      </c>
      <c r="J176" s="37">
        <v>89.350999999999999</v>
      </c>
      <c r="K176" s="37">
        <v>89.981999999999999</v>
      </c>
      <c r="L176" s="37">
        <v>94.298000000000002</v>
      </c>
      <c r="M176" s="37">
        <v>91.367999999999995</v>
      </c>
      <c r="N176" s="37">
        <v>94.438999999999993</v>
      </c>
      <c r="O176" s="37">
        <v>94.192999999999998</v>
      </c>
      <c r="P176" s="37">
        <v>94.1</v>
      </c>
      <c r="Q176" s="37">
        <v>96.05</v>
      </c>
      <c r="S176" s="4">
        <f t="shared" si="441"/>
        <v>87.036858269742481</v>
      </c>
      <c r="T176" s="4">
        <f t="shared" si="442"/>
        <v>88.94919566544506</v>
      </c>
      <c r="U176" s="4">
        <f t="shared" si="443"/>
        <v>89.04956654813563</v>
      </c>
      <c r="V176" s="4">
        <f t="shared" si="444"/>
        <v>88.989029877025416</v>
      </c>
      <c r="W176" s="4">
        <f t="shared" si="445"/>
        <v>87.730185911600358</v>
      </c>
      <c r="X176" s="4">
        <f t="shared" si="446"/>
        <v>86.099256548894985</v>
      </c>
      <c r="Y176" s="4">
        <f t="shared" si="447"/>
        <v>87.144329299045822</v>
      </c>
      <c r="Z176" s="4">
        <f t="shared" si="448"/>
        <v>89.009969714014758</v>
      </c>
      <c r="AA176" s="4">
        <f t="shared" si="449"/>
        <v>89.972919434396573</v>
      </c>
      <c r="AB176" s="4">
        <f t="shared" si="450"/>
        <v>93.036067261139948</v>
      </c>
      <c r="AC176" s="4">
        <f t="shared" si="451"/>
        <v>93.099414725431856</v>
      </c>
      <c r="AD176" s="4">
        <f t="shared" si="452"/>
        <v>94.00065306373547</v>
      </c>
      <c r="AE176" s="4">
        <f t="shared" si="453"/>
        <v>93.26711658920695</v>
      </c>
      <c r="AF176" s="4">
        <f t="shared" si="454"/>
        <v>96.288768444032343</v>
      </c>
      <c r="AG176" s="4">
        <f t="shared" si="455"/>
        <v>99.519428874591739</v>
      </c>
      <c r="AI176" s="4">
        <f t="shared" si="456"/>
        <v>-0.75085826974247993</v>
      </c>
      <c r="AJ176" s="4">
        <f t="shared" si="457"/>
        <v>-2.3351956654450561</v>
      </c>
      <c r="AK176" s="4">
        <f t="shared" si="458"/>
        <v>-1.6455665481356334</v>
      </c>
      <c r="AL176" s="4">
        <f t="shared" si="459"/>
        <v>-0.65602987702541782</v>
      </c>
      <c r="AM176" s="4">
        <f t="shared" si="460"/>
        <v>0.9368140883996432</v>
      </c>
      <c r="AN176" s="4">
        <f t="shared" si="461"/>
        <v>-0.53825654889497798</v>
      </c>
      <c r="AO176" s="4">
        <f t="shared" si="462"/>
        <v>-2.2323292990458157</v>
      </c>
      <c r="AP176" s="4">
        <f t="shared" si="463"/>
        <v>0.34103028598524077</v>
      </c>
      <c r="AQ176" s="4">
        <f t="shared" si="464"/>
        <v>9.0805656034262938E-3</v>
      </c>
      <c r="AR176" s="4">
        <f t="shared" si="465"/>
        <v>1.2619327388600539</v>
      </c>
      <c r="AS176" s="4">
        <f t="shared" si="466"/>
        <v>-1.7314147254318613</v>
      </c>
      <c r="AT176" s="4">
        <f t="shared" si="467"/>
        <v>0.43834693626452292</v>
      </c>
      <c r="AU176" s="4">
        <f t="shared" si="468"/>
        <v>0.92588341079304826</v>
      </c>
      <c r="AV176" s="4">
        <f t="shared" si="570"/>
        <v>-2.1887684440323483</v>
      </c>
      <c r="AW176" s="4">
        <f t="shared" si="570"/>
        <v>-3.4694288745917419</v>
      </c>
      <c r="AY176" s="2">
        <f t="shared" si="520"/>
        <v>87.036858269742481</v>
      </c>
      <c r="AZ176" s="2">
        <f t="shared" si="571"/>
        <v>88.948607384909522</v>
      </c>
      <c r="BA176" s="2">
        <f t="shared" si="572"/>
        <v>89.049246344763304</v>
      </c>
      <c r="BB176" s="2">
        <f t="shared" si="573"/>
        <v>88.983640414366107</v>
      </c>
      <c r="BC176" s="2">
        <f t="shared" si="574"/>
        <v>87.728902536161243</v>
      </c>
      <c r="BD176" s="2">
        <f t="shared" si="575"/>
        <v>86.097925703731619</v>
      </c>
      <c r="BE176" s="2">
        <f t="shared" si="576"/>
        <v>87.143240290846151</v>
      </c>
      <c r="BF176" s="2">
        <f t="shared" si="577"/>
        <v>89.009673166325328</v>
      </c>
      <c r="BG176" s="2">
        <f t="shared" si="578"/>
        <v>89.972562102959316</v>
      </c>
      <c r="BH176" s="2">
        <f t="shared" si="579"/>
        <v>93.035092541989044</v>
      </c>
      <c r="BI176" s="2">
        <f t="shared" si="580"/>
        <v>93.095539243588092</v>
      </c>
      <c r="BJ176" s="2">
        <f t="shared" si="581"/>
        <v>93.953454450540463</v>
      </c>
      <c r="BK176" s="2">
        <f t="shared" si="582"/>
        <v>93.182465903212375</v>
      </c>
      <c r="BL176" s="2">
        <f t="shared" si="583"/>
        <v>94.501796148960977</v>
      </c>
      <c r="BM176" s="2">
        <f t="shared" si="584"/>
        <v>94.909584997455227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125.2052879924953</v>
      </c>
      <c r="DL176" s="2">
        <f t="shared" si="585"/>
        <v>135.1868107879925</v>
      </c>
      <c r="DM176" s="2">
        <f t="shared" si="585"/>
        <v>129.35961673414306</v>
      </c>
      <c r="DN176" s="2">
        <f t="shared" si="585"/>
        <v>121.74987206477734</v>
      </c>
      <c r="DO176" s="2">
        <f t="shared" si="585"/>
        <v>125.83949431009958</v>
      </c>
      <c r="DP176" s="2">
        <f t="shared" si="585"/>
        <v>132.84439296439297</v>
      </c>
      <c r="DQ176" s="2">
        <f t="shared" si="585"/>
        <v>125.09093456614508</v>
      </c>
      <c r="DR176" s="2">
        <f t="shared" si="585"/>
        <v>129.30372830725463</v>
      </c>
      <c r="DS176" s="2">
        <f t="shared" si="585"/>
        <v>137.1587999141999</v>
      </c>
      <c r="DT176" s="2">
        <f t="shared" si="585"/>
        <v>132.39783783783784</v>
      </c>
      <c r="DU176" s="2">
        <f t="shared" si="585"/>
        <v>137.83588515406166</v>
      </c>
      <c r="DV176" s="2">
        <f t="shared" si="585"/>
        <v>140.41420017160019</v>
      </c>
      <c r="DW176" s="2">
        <f t="shared" si="585"/>
        <v>138.52097249881461</v>
      </c>
      <c r="DX176" s="2">
        <f t="shared" si="585"/>
        <v>134.00884210526311</v>
      </c>
      <c r="DY176" s="2">
        <f t="shared" si="585"/>
        <v>125.54697058823533</v>
      </c>
      <c r="EA176" s="2">
        <f t="shared" si="440"/>
        <v>87.593278551270018</v>
      </c>
      <c r="EB176" s="2">
        <f t="shared" si="502"/>
        <v>88.743152470611676</v>
      </c>
      <c r="EC176" s="2">
        <f t="shared" si="503"/>
        <v>88.688162097947298</v>
      </c>
      <c r="ED176" s="2">
        <f t="shared" si="504"/>
        <v>88.351056540926379</v>
      </c>
      <c r="EE176" s="2">
        <f t="shared" si="505"/>
        <v>87.20137342952529</v>
      </c>
      <c r="EF176" s="2">
        <f t="shared" si="506"/>
        <v>85.027519244226738</v>
      </c>
      <c r="EG176" s="2">
        <f t="shared" si="507"/>
        <v>87.134738520971297</v>
      </c>
      <c r="EH176" s="2">
        <f t="shared" si="508"/>
        <v>88.052141082519967</v>
      </c>
      <c r="EI176" s="2">
        <f t="shared" si="509"/>
        <v>88.214235625152924</v>
      </c>
      <c r="EJ176" s="2">
        <f t="shared" si="510"/>
        <v>93.653250057639326</v>
      </c>
      <c r="EK176" s="2">
        <f t="shared" si="511"/>
        <v>92.733183192515611</v>
      </c>
      <c r="EL176" s="2">
        <f t="shared" si="512"/>
        <v>93.502054638206474</v>
      </c>
      <c r="EM176" s="2">
        <f t="shared" si="513"/>
        <v>92.53289957404354</v>
      </c>
      <c r="EN176" s="2">
        <f t="shared" si="514"/>
        <v>95.149244842379247</v>
      </c>
      <c r="EO176" s="2">
        <f t="shared" si="515"/>
        <v>96.125336822114392</v>
      </c>
      <c r="EQ176" s="2">
        <f t="shared" si="516"/>
        <v>86.790705394091617</v>
      </c>
      <c r="ER176" s="2">
        <f t="shared" si="586"/>
        <v>89.008913309451941</v>
      </c>
      <c r="ES176" s="2">
        <f t="shared" si="586"/>
        <v>89.165643880511652</v>
      </c>
      <c r="ET176" s="2">
        <f t="shared" si="586"/>
        <v>89.223695850025308</v>
      </c>
      <c r="EU176" s="2">
        <f t="shared" si="586"/>
        <v>87.90800775056131</v>
      </c>
      <c r="EV176" s="2">
        <f t="shared" si="586"/>
        <v>86.46299711576421</v>
      </c>
      <c r="EW176" s="2">
        <f t="shared" si="586"/>
        <v>87.143413322608197</v>
      </c>
      <c r="EX176" s="2">
        <f t="shared" si="586"/>
        <v>89.291512747627692</v>
      </c>
      <c r="EY176" s="2">
        <f t="shared" si="586"/>
        <v>90.508369693545049</v>
      </c>
      <c r="EZ176" s="2">
        <f t="shared" si="586"/>
        <v>92.837620106510656</v>
      </c>
      <c r="FA176" s="2">
        <f t="shared" si="586"/>
        <v>93.227311216759105</v>
      </c>
      <c r="FB176" s="2">
        <f t="shared" si="586"/>
        <v>94.132398763376102</v>
      </c>
      <c r="FC176" s="2">
        <f t="shared" si="586"/>
        <v>93.467043192202723</v>
      </c>
      <c r="FD176" s="2">
        <f t="shared" si="586"/>
        <v>94.156595901437555</v>
      </c>
      <c r="FE176" s="2">
        <f t="shared" si="586"/>
        <v>94.255549200854418</v>
      </c>
      <c r="FG176" s="2">
        <f t="shared" si="518"/>
        <v>0.99995617057754982</v>
      </c>
      <c r="FH176" s="2">
        <f t="shared" si="587"/>
        <v>0.99995503392016039</v>
      </c>
      <c r="FI176" s="2">
        <f t="shared" si="587"/>
        <v>0.99995328624813684</v>
      </c>
      <c r="FJ176" s="2">
        <f t="shared" si="587"/>
        <v>0.99995104042583249</v>
      </c>
      <c r="FK176" s="2">
        <f t="shared" si="587"/>
        <v>0.99995110896120165</v>
      </c>
      <c r="FL176" s="2">
        <f t="shared" si="587"/>
        <v>0.99994495855252818</v>
      </c>
      <c r="FM176" s="2">
        <f t="shared" si="587"/>
        <v>0.99994695213685614</v>
      </c>
      <c r="FN176" s="2">
        <f t="shared" si="587"/>
        <v>0.99994811430581609</v>
      </c>
      <c r="FO176" s="2">
        <f t="shared" si="587"/>
        <v>0.9999435089852704</v>
      </c>
      <c r="FP176" s="2">
        <f t="shared" si="587"/>
        <v>0.99994952447386076</v>
      </c>
      <c r="FQ176" s="2">
        <f t="shared" si="587"/>
        <v>0.99994379598841165</v>
      </c>
      <c r="FR176" s="2">
        <f t="shared" si="587"/>
        <v>0.99994504872418</v>
      </c>
      <c r="FS176" s="2">
        <f t="shared" si="587"/>
        <v>0.9999430804289321</v>
      </c>
      <c r="FT176" s="2">
        <f t="shared" si="587"/>
        <v>0.99994556858662498</v>
      </c>
      <c r="FU176" s="2">
        <f t="shared" si="587"/>
        <v>0.99993781561533102</v>
      </c>
      <c r="FW176" s="2">
        <f t="shared" si="536"/>
        <v>0.69534943847428932</v>
      </c>
      <c r="FX176" s="2">
        <f t="shared" si="588"/>
        <v>0.76522382280761336</v>
      </c>
      <c r="FY176" s="2">
        <f t="shared" si="589"/>
        <v>0.75224719286083053</v>
      </c>
      <c r="FZ176" s="2">
        <f t="shared" si="590"/>
        <v>0.7230349069485309</v>
      </c>
      <c r="GA176" s="2">
        <f t="shared" si="591"/>
        <v>0.7438643059372243</v>
      </c>
      <c r="GB176" s="2">
        <f t="shared" si="592"/>
        <v>0.74384605345263211</v>
      </c>
      <c r="GC176" s="2">
        <f t="shared" si="593"/>
        <v>0.74794503127087519</v>
      </c>
      <c r="GD176" s="2">
        <f t="shared" si="594"/>
        <v>0.77086780621450546</v>
      </c>
      <c r="GE176" s="2">
        <f t="shared" si="595"/>
        <v>0.7652393004802136</v>
      </c>
      <c r="GF176" s="2">
        <f t="shared" si="596"/>
        <v>0.7602873928862256</v>
      </c>
      <c r="GG176" s="2">
        <f t="shared" si="597"/>
        <v>0.72819407245653434</v>
      </c>
      <c r="GH176" s="2">
        <f t="shared" si="598"/>
        <v>0.71202683131962863</v>
      </c>
      <c r="GI176" s="2">
        <f t="shared" si="599"/>
        <v>0.69255807694601157</v>
      </c>
      <c r="GJ176" s="2">
        <f t="shared" si="600"/>
        <v>0.65437421975614041</v>
      </c>
      <c r="GK176" s="2">
        <f t="shared" si="601"/>
        <v>0.65118699953227022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2.2160021737546848E-280</v>
      </c>
      <c r="HD176" s="86">
        <f t="shared" si="616"/>
        <v>5.471636094818743E-305</v>
      </c>
      <c r="HE176" s="86">
        <f t="shared" si="617"/>
        <v>0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3.3127135373453096E-242</v>
      </c>
      <c r="HO176" s="86">
        <f t="shared" si="627"/>
        <v>4.5675517630694981E-270</v>
      </c>
      <c r="HP176" s="86">
        <f t="shared" si="628"/>
        <v>0</v>
      </c>
      <c r="HQ176" s="86">
        <f t="shared" si="629"/>
        <v>4.3909685787110156E-252</v>
      </c>
      <c r="HS176" s="86">
        <f t="shared" si="539"/>
        <v>9.563929303958701E-10</v>
      </c>
      <c r="HT176" s="86">
        <f t="shared" si="630"/>
        <v>1.0650701031435538E-11</v>
      </c>
      <c r="HU176" s="86">
        <f t="shared" si="631"/>
        <v>1.6281720723165271E-13</v>
      </c>
      <c r="HV176" s="86">
        <f t="shared" si="632"/>
        <v>3.1490090881040196E-12</v>
      </c>
      <c r="HW176" s="86">
        <f t="shared" si="633"/>
        <v>2.4408063631550515E-13</v>
      </c>
      <c r="HX176" s="86">
        <f t="shared" si="634"/>
        <v>1.3191152468193468E-13</v>
      </c>
      <c r="HY176" s="86">
        <f t="shared" si="635"/>
        <v>9.5655901667563411E-14</v>
      </c>
      <c r="HZ176" s="86">
        <f t="shared" si="636"/>
        <v>2.4851175015578831E-13</v>
      </c>
      <c r="IA176" s="86">
        <f t="shared" si="637"/>
        <v>8.3769172369727232E-14</v>
      </c>
      <c r="IB176" s="86">
        <f t="shared" si="638"/>
        <v>7.9224955207781583E-13</v>
      </c>
      <c r="IC176" s="86">
        <f t="shared" si="639"/>
        <v>1.6777799588228262E-14</v>
      </c>
      <c r="ID176" s="86">
        <f t="shared" si="640"/>
        <v>4.2182242550341969E-11</v>
      </c>
      <c r="IE176" s="86">
        <f t="shared" si="641"/>
        <v>6.0022988015883549E-12</v>
      </c>
      <c r="IF176" s="86">
        <f t="shared" si="642"/>
        <v>2.8250468381038134E-31</v>
      </c>
      <c r="IG176" s="86">
        <f t="shared" si="643"/>
        <v>1.6058933759065608E-29</v>
      </c>
      <c r="II176" s="86">
        <f t="shared" si="540"/>
        <v>0.27518721295026688</v>
      </c>
      <c r="IJ176" s="86">
        <f t="shared" si="541"/>
        <v>0.12480203430558263</v>
      </c>
      <c r="IK176" s="86">
        <f t="shared" si="542"/>
        <v>0.1018211826413984</v>
      </c>
      <c r="IL176" s="86">
        <f t="shared" si="543"/>
        <v>0.15966870167504202</v>
      </c>
      <c r="IM176" s="86">
        <f t="shared" si="544"/>
        <v>0.1122994843882429</v>
      </c>
      <c r="IN176" s="86">
        <f t="shared" si="545"/>
        <v>0.10984493200402395</v>
      </c>
      <c r="IO176" s="86">
        <f t="shared" si="546"/>
        <v>0.10387931116114876</v>
      </c>
      <c r="IP176" s="86">
        <f t="shared" si="547"/>
        <v>7.8939164003272597E-2</v>
      </c>
      <c r="IQ176" s="86">
        <f t="shared" si="548"/>
        <v>7.9248572214461702E-2</v>
      </c>
      <c r="IR176" s="86">
        <f t="shared" si="549"/>
        <v>9.9312451621436079E-2</v>
      </c>
      <c r="IS176" s="86">
        <f t="shared" si="550"/>
        <v>0.12301883259308366</v>
      </c>
      <c r="IT176" s="86">
        <f t="shared" si="551"/>
        <v>0.20878641546597376</v>
      </c>
      <c r="IU176" s="86">
        <f t="shared" si="552"/>
        <v>0.22659641083931395</v>
      </c>
      <c r="IV176" s="86">
        <f t="shared" si="553"/>
        <v>0.35512614446663293</v>
      </c>
      <c r="IW176" s="86">
        <f t="shared" si="554"/>
        <v>0.32043391287573747</v>
      </c>
      <c r="IY176" s="86">
        <f t="shared" si="555"/>
        <v>0.27518721390665979</v>
      </c>
      <c r="IZ176" s="86">
        <f t="shared" si="556"/>
        <v>0.12480203431623334</v>
      </c>
      <c r="JA176" s="86">
        <f t="shared" si="557"/>
        <v>0.10182118264156122</v>
      </c>
      <c r="JB176" s="86">
        <f t="shared" si="558"/>
        <v>0.15966870167819103</v>
      </c>
      <c r="JC176" s="86">
        <f t="shared" si="559"/>
        <v>0.11229948438848698</v>
      </c>
      <c r="JD176" s="86">
        <f t="shared" si="560"/>
        <v>0.10984493200415586</v>
      </c>
      <c r="JE176" s="86">
        <f t="shared" si="561"/>
        <v>0.10387931116124442</v>
      </c>
      <c r="JF176" s="86">
        <f t="shared" si="562"/>
        <v>7.8939164003521106E-2</v>
      </c>
      <c r="JG176" s="86">
        <f t="shared" si="563"/>
        <v>7.9248572214545468E-2</v>
      </c>
      <c r="JH176" s="86">
        <f t="shared" si="564"/>
        <v>9.9312451622228334E-2</v>
      </c>
      <c r="JI176" s="86">
        <f t="shared" si="565"/>
        <v>0.12301883259310044</v>
      </c>
      <c r="JJ176" s="86">
        <f t="shared" si="566"/>
        <v>0.20878641550815599</v>
      </c>
      <c r="JK176" s="86">
        <f t="shared" si="567"/>
        <v>0.22659641084531626</v>
      </c>
      <c r="JL176" s="86">
        <f t="shared" si="568"/>
        <v>0.35512614446663293</v>
      </c>
      <c r="JM176" s="86">
        <f t="shared" si="569"/>
        <v>0.32043391287573747</v>
      </c>
    </row>
    <row r="177" spans="2:273" x14ac:dyDescent="0.25">
      <c r="B177" s="2">
        <v>150</v>
      </c>
      <c r="C177" s="37">
        <v>87.856999999999999</v>
      </c>
      <c r="D177" s="37">
        <v>87.667000000000002</v>
      </c>
      <c r="E177" s="37">
        <v>88.192999999999998</v>
      </c>
      <c r="F177" s="37">
        <v>87</v>
      </c>
      <c r="G177" s="37">
        <v>87.912000000000006</v>
      </c>
      <c r="H177" s="37">
        <v>86.578999999999994</v>
      </c>
      <c r="I177" s="37">
        <v>86.614000000000004</v>
      </c>
      <c r="J177" s="37">
        <v>90.525999999999996</v>
      </c>
      <c r="K177" s="37">
        <v>90.438999999999993</v>
      </c>
      <c r="L177" s="37">
        <v>92.385999999999996</v>
      </c>
      <c r="M177" s="37">
        <v>92.385999999999996</v>
      </c>
      <c r="N177" s="37">
        <v>93.07</v>
      </c>
      <c r="O177" s="37">
        <v>94.367999999999995</v>
      </c>
      <c r="P177" s="37">
        <v>93.582999999999998</v>
      </c>
      <c r="Q177" s="37">
        <v>93.516999999999996</v>
      </c>
      <c r="S177" s="4">
        <f t="shared" si="441"/>
        <v>86.870183309510423</v>
      </c>
      <c r="T177" s="4">
        <f t="shared" si="442"/>
        <v>88.81279536114269</v>
      </c>
      <c r="U177" s="4">
        <f t="shared" si="443"/>
        <v>88.915618882942439</v>
      </c>
      <c r="V177" s="4">
        <f t="shared" si="444"/>
        <v>88.876673413963331</v>
      </c>
      <c r="W177" s="4">
        <f t="shared" si="445"/>
        <v>87.611918563075548</v>
      </c>
      <c r="X177" s="4">
        <f t="shared" si="446"/>
        <v>86.001877177562022</v>
      </c>
      <c r="Y177" s="4">
        <f t="shared" si="447"/>
        <v>87.033989961039993</v>
      </c>
      <c r="Z177" s="4">
        <f t="shared" si="448"/>
        <v>88.875776696700513</v>
      </c>
      <c r="AA177" s="4">
        <f t="shared" si="449"/>
        <v>89.842047625626975</v>
      </c>
      <c r="AB177" s="4">
        <f t="shared" si="450"/>
        <v>92.872705464154635</v>
      </c>
      <c r="AC177" s="4">
        <f t="shared" si="451"/>
        <v>92.974420933092503</v>
      </c>
      <c r="AD177" s="4">
        <f t="shared" si="452"/>
        <v>93.859090119706693</v>
      </c>
      <c r="AE177" s="4">
        <f t="shared" si="453"/>
        <v>93.103969205661002</v>
      </c>
      <c r="AF177" s="4">
        <f t="shared" si="454"/>
        <v>95.270676673025321</v>
      </c>
      <c r="AG177" s="4">
        <f t="shared" si="455"/>
        <v>97.235649762068533</v>
      </c>
      <c r="AI177" s="4">
        <f t="shared" si="456"/>
        <v>0.98681669048957588</v>
      </c>
      <c r="AJ177" s="4">
        <f t="shared" si="457"/>
        <v>-1.1457953611426888</v>
      </c>
      <c r="AK177" s="4">
        <f t="shared" si="458"/>
        <v>-0.72261888294244159</v>
      </c>
      <c r="AL177" s="4">
        <f t="shared" si="459"/>
        <v>-1.8766734139633314</v>
      </c>
      <c r="AM177" s="4">
        <f t="shared" si="460"/>
        <v>0.30008143692445799</v>
      </c>
      <c r="AN177" s="4">
        <f t="shared" si="461"/>
        <v>0.57712282243797119</v>
      </c>
      <c r="AO177" s="4">
        <f t="shared" si="462"/>
        <v>-0.4199899610399882</v>
      </c>
      <c r="AP177" s="4">
        <f t="shared" si="463"/>
        <v>1.6502233032994837</v>
      </c>
      <c r="AQ177" s="4">
        <f t="shared" si="464"/>
        <v>0.59695237437301785</v>
      </c>
      <c r="AR177" s="4">
        <f t="shared" si="465"/>
        <v>-0.48670546415463889</v>
      </c>
      <c r="AS177" s="4">
        <f t="shared" si="466"/>
        <v>-0.58842093309250743</v>
      </c>
      <c r="AT177" s="4">
        <f t="shared" si="467"/>
        <v>-0.78909011970669951</v>
      </c>
      <c r="AU177" s="4">
        <f t="shared" si="468"/>
        <v>1.2640307943389928</v>
      </c>
      <c r="AV177" s="4">
        <f t="shared" si="570"/>
        <v>-1.6876766730253223</v>
      </c>
      <c r="AW177" s="4">
        <f t="shared" si="570"/>
        <v>-3.7186497620685373</v>
      </c>
      <c r="AY177" s="2">
        <f t="shared" si="520"/>
        <v>86.870183309510423</v>
      </c>
      <c r="AZ177" s="2">
        <f t="shared" si="571"/>
        <v>88.812613521471178</v>
      </c>
      <c r="BA177" s="2">
        <f t="shared" si="572"/>
        <v>88.915541229542143</v>
      </c>
      <c r="BB177" s="2">
        <f t="shared" si="573"/>
        <v>88.875098166831805</v>
      </c>
      <c r="BC177" s="2">
        <f t="shared" si="574"/>
        <v>87.611600472605758</v>
      </c>
      <c r="BD177" s="2">
        <f t="shared" si="575"/>
        <v>86.001553477918208</v>
      </c>
      <c r="BE177" s="2">
        <f t="shared" si="576"/>
        <v>87.033729620458075</v>
      </c>
      <c r="BF177" s="2">
        <f t="shared" si="577"/>
        <v>88.875709502543828</v>
      </c>
      <c r="BG177" s="2">
        <f t="shared" si="578"/>
        <v>89.841969681294188</v>
      </c>
      <c r="BH177" s="2">
        <f t="shared" si="579"/>
        <v>92.872460453888891</v>
      </c>
      <c r="BI177" s="2">
        <f t="shared" si="580"/>
        <v>92.973494012605755</v>
      </c>
      <c r="BJ177" s="2">
        <f t="shared" si="581"/>
        <v>93.842601699714749</v>
      </c>
      <c r="BK177" s="2">
        <f t="shared" si="582"/>
        <v>93.075588462629838</v>
      </c>
      <c r="BL177" s="2">
        <f t="shared" si="583"/>
        <v>94.346460308498564</v>
      </c>
      <c r="BM177" s="2">
        <f t="shared" si="584"/>
        <v>94.690125306712474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125.36972786116321</v>
      </c>
      <c r="DL177" s="2">
        <f t="shared" si="585"/>
        <v>135.39447457786116</v>
      </c>
      <c r="DM177" s="2">
        <f t="shared" si="585"/>
        <v>129.51607928475033</v>
      </c>
      <c r="DN177" s="2">
        <f t="shared" si="585"/>
        <v>121.85266072874495</v>
      </c>
      <c r="DO177" s="2">
        <f t="shared" si="585"/>
        <v>125.96846372688479</v>
      </c>
      <c r="DP177" s="2">
        <f t="shared" si="585"/>
        <v>133.04390326040328</v>
      </c>
      <c r="DQ177" s="2">
        <f t="shared" si="585"/>
        <v>125.23121289710762</v>
      </c>
      <c r="DR177" s="2">
        <f t="shared" si="585"/>
        <v>129.4526313418682</v>
      </c>
      <c r="DS177" s="2">
        <f t="shared" si="585"/>
        <v>137.35881548691549</v>
      </c>
      <c r="DT177" s="2">
        <f t="shared" si="585"/>
        <v>132.54246846846848</v>
      </c>
      <c r="DU177" s="2">
        <f t="shared" si="585"/>
        <v>138.03022408963588</v>
      </c>
      <c r="DV177" s="2">
        <f t="shared" si="585"/>
        <v>140.64027790647793</v>
      </c>
      <c r="DW177" s="2">
        <f t="shared" si="585"/>
        <v>138.7406358463727</v>
      </c>
      <c r="DX177" s="2">
        <f t="shared" si="585"/>
        <v>134.18803390232335</v>
      </c>
      <c r="DY177" s="2">
        <f t="shared" si="585"/>
        <v>125.65536229946528</v>
      </c>
      <c r="EA177" s="2">
        <f t="shared" si="440"/>
        <v>87.452524176857978</v>
      </c>
      <c r="EB177" s="2">
        <f t="shared" si="502"/>
        <v>88.599292787407848</v>
      </c>
      <c r="EC177" s="2">
        <f t="shared" si="503"/>
        <v>88.539749652497164</v>
      </c>
      <c r="ED177" s="2">
        <f t="shared" si="504"/>
        <v>88.21467104647148</v>
      </c>
      <c r="EE177" s="2">
        <f t="shared" si="505"/>
        <v>87.062028888291934</v>
      </c>
      <c r="EF177" s="2">
        <f t="shared" si="506"/>
        <v>84.886490657802653</v>
      </c>
      <c r="EG177" s="2">
        <f t="shared" si="507"/>
        <v>87.025078807947011</v>
      </c>
      <c r="EH177" s="2">
        <f t="shared" si="508"/>
        <v>87.881035936113577</v>
      </c>
      <c r="EI177" s="2">
        <f t="shared" si="509"/>
        <v>88.013976266209937</v>
      </c>
      <c r="EJ177" s="2">
        <f t="shared" si="510"/>
        <v>93.515463978448949</v>
      </c>
      <c r="EK177" s="2">
        <f t="shared" si="511"/>
        <v>92.595460409180646</v>
      </c>
      <c r="EL177" s="2">
        <f t="shared" si="512"/>
        <v>93.371085850449731</v>
      </c>
      <c r="EM177" s="2">
        <f t="shared" si="513"/>
        <v>92.395185678652311</v>
      </c>
      <c r="EN177" s="2">
        <f t="shared" si="514"/>
        <v>95.02797613997879</v>
      </c>
      <c r="EO177" s="2">
        <f t="shared" si="515"/>
        <v>95.968329545112013</v>
      </c>
      <c r="EQ177" s="2">
        <f t="shared" si="516"/>
        <v>86.635372863810304</v>
      </c>
      <c r="ER177" s="2">
        <f t="shared" si="586"/>
        <v>88.869847082767151</v>
      </c>
      <c r="ES177" s="2">
        <f t="shared" si="586"/>
        <v>89.026148013524548</v>
      </c>
      <c r="ET177" s="2">
        <f t="shared" si="586"/>
        <v>89.103794322617276</v>
      </c>
      <c r="EU177" s="2">
        <f t="shared" si="586"/>
        <v>87.781904919259702</v>
      </c>
      <c r="EV177" s="2">
        <f t="shared" si="586"/>
        <v>86.348577764711337</v>
      </c>
      <c r="EW177" s="2">
        <f t="shared" si="586"/>
        <v>87.033971865915632</v>
      </c>
      <c r="EX177" s="2">
        <f t="shared" si="586"/>
        <v>89.142850565060044</v>
      </c>
      <c r="EY177" s="2">
        <f t="shared" si="586"/>
        <v>90.35016560124339</v>
      </c>
      <c r="EZ177" s="2">
        <f t="shared" si="586"/>
        <v>92.6852517181092</v>
      </c>
      <c r="FA177" s="2">
        <f t="shared" si="586"/>
        <v>93.099061491299125</v>
      </c>
      <c r="FB177" s="2">
        <f t="shared" si="586"/>
        <v>94.013279909399273</v>
      </c>
      <c r="FC177" s="2">
        <f t="shared" si="586"/>
        <v>93.347677708877299</v>
      </c>
      <c r="FD177" s="2">
        <f t="shared" si="586"/>
        <v>94.015291213137971</v>
      </c>
      <c r="FE177" s="2">
        <f t="shared" si="586"/>
        <v>94.063184220531966</v>
      </c>
      <c r="FG177" s="2">
        <f t="shared" si="518"/>
        <v>0.99996002693748609</v>
      </c>
      <c r="FH177" s="2">
        <f t="shared" si="587"/>
        <v>0.99995899028552693</v>
      </c>
      <c r="FI177" s="2">
        <f t="shared" si="587"/>
        <v>0.99995739637684</v>
      </c>
      <c r="FJ177" s="2">
        <f t="shared" si="587"/>
        <v>0.99995534814531273</v>
      </c>
      <c r="FK177" s="2">
        <f t="shared" si="587"/>
        <v>0.99995541065085047</v>
      </c>
      <c r="FL177" s="2">
        <f t="shared" si="587"/>
        <v>0.9999498013601773</v>
      </c>
      <c r="FM177" s="2">
        <f t="shared" si="587"/>
        <v>0.99995161954798573</v>
      </c>
      <c r="FN177" s="2">
        <f t="shared" si="587"/>
        <v>0.99995267946846067</v>
      </c>
      <c r="FO177" s="2">
        <f t="shared" si="587"/>
        <v>0.99994847932615183</v>
      </c>
      <c r="FP177" s="2">
        <f t="shared" si="587"/>
        <v>0.99995396556858607</v>
      </c>
      <c r="FQ177" s="2">
        <f t="shared" si="587"/>
        <v>0.99994874107872311</v>
      </c>
      <c r="FR177" s="2">
        <f t="shared" si="587"/>
        <v>0.99994988359849712</v>
      </c>
      <c r="FS177" s="2">
        <f t="shared" si="587"/>
        <v>0.99994808847422578</v>
      </c>
      <c r="FT177" s="2">
        <f t="shared" si="587"/>
        <v>0.99995035772324503</v>
      </c>
      <c r="FU177" s="2">
        <f t="shared" si="587"/>
        <v>0.99994328685683431</v>
      </c>
      <c r="FW177" s="2">
        <f t="shared" si="536"/>
        <v>0.71450235076194535</v>
      </c>
      <c r="FX177" s="2">
        <f t="shared" si="588"/>
        <v>0.78136507401828836</v>
      </c>
      <c r="FY177" s="2">
        <f t="shared" si="589"/>
        <v>0.76901130207096702</v>
      </c>
      <c r="FZ177" s="2">
        <f t="shared" si="590"/>
        <v>0.74109534573135005</v>
      </c>
      <c r="GA177" s="2">
        <f t="shared" si="591"/>
        <v>0.76101543618581546</v>
      </c>
      <c r="GB177" s="2">
        <f t="shared" si="592"/>
        <v>0.76099801321550864</v>
      </c>
      <c r="GC177" s="2">
        <f t="shared" si="593"/>
        <v>0.7649092694675943</v>
      </c>
      <c r="GD177" s="2">
        <f t="shared" si="594"/>
        <v>0.78672917056569602</v>
      </c>
      <c r="GE177" s="2">
        <f t="shared" si="595"/>
        <v>0.78137979158719517</v>
      </c>
      <c r="GF177" s="2">
        <f t="shared" si="596"/>
        <v>0.77666898132495255</v>
      </c>
      <c r="GG177" s="2">
        <f t="shared" si="597"/>
        <v>0.74603625724930545</v>
      </c>
      <c r="GH177" s="2">
        <f t="shared" si="598"/>
        <v>0.7305375702550394</v>
      </c>
      <c r="GI177" s="2">
        <f t="shared" si="599"/>
        <v>0.71181374692077148</v>
      </c>
      <c r="GJ177" s="2">
        <f t="shared" si="600"/>
        <v>0.67489878420282634</v>
      </c>
      <c r="GK177" s="2">
        <f t="shared" si="601"/>
        <v>0.67180590731073575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1.6900372061829424E-288</v>
      </c>
      <c r="HD177" s="86">
        <f t="shared" si="616"/>
        <v>0</v>
      </c>
      <c r="HE177" s="86">
        <f t="shared" si="617"/>
        <v>0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3.8380015169868159E-249</v>
      </c>
      <c r="HO177" s="86">
        <f t="shared" si="627"/>
        <v>6.7051021077133451E-278</v>
      </c>
      <c r="HP177" s="86">
        <f t="shared" si="628"/>
        <v>0</v>
      </c>
      <c r="HQ177" s="86">
        <f t="shared" si="629"/>
        <v>2.6317870609913425E-259</v>
      </c>
      <c r="HS177" s="86">
        <f t="shared" si="539"/>
        <v>3.2168500176293407E-10</v>
      </c>
      <c r="HT177" s="86">
        <f t="shared" si="630"/>
        <v>3.2463499047839778E-12</v>
      </c>
      <c r="HU177" s="86">
        <f t="shared" si="631"/>
        <v>3.7865065889700975E-14</v>
      </c>
      <c r="HV177" s="86">
        <f t="shared" si="632"/>
        <v>7.9665751527072268E-13</v>
      </c>
      <c r="HW177" s="86">
        <f t="shared" si="633"/>
        <v>5.6425495894473025E-14</v>
      </c>
      <c r="HX177" s="86">
        <f t="shared" si="634"/>
        <v>2.9707610514623025E-14</v>
      </c>
      <c r="HY177" s="86">
        <f t="shared" si="635"/>
        <v>2.146619020017265E-14</v>
      </c>
      <c r="HZ177" s="86">
        <f t="shared" si="636"/>
        <v>5.9883024013174789E-14</v>
      </c>
      <c r="IA177" s="86">
        <f t="shared" si="637"/>
        <v>1.8924297485314274E-14</v>
      </c>
      <c r="IB177" s="86">
        <f t="shared" si="638"/>
        <v>2.004652500653236E-13</v>
      </c>
      <c r="IC177" s="86">
        <f t="shared" si="639"/>
        <v>3.352965831869557E-15</v>
      </c>
      <c r="ID177" s="86">
        <f t="shared" si="640"/>
        <v>1.2283562604670819E-11</v>
      </c>
      <c r="IE177" s="86">
        <f t="shared" si="641"/>
        <v>1.5141920530182999E-12</v>
      </c>
      <c r="IF177" s="86">
        <f t="shared" si="642"/>
        <v>4.1951634909249076E-33</v>
      </c>
      <c r="IG177" s="86">
        <f t="shared" si="643"/>
        <v>2.8586014467369197E-31</v>
      </c>
      <c r="II177" s="86">
        <f t="shared" si="540"/>
        <v>0.22646524531700879</v>
      </c>
      <c r="IJ177" s="86">
        <f t="shared" si="541"/>
        <v>9.8036301860336336E-2</v>
      </c>
      <c r="IK177" s="86">
        <f t="shared" si="542"/>
        <v>7.6442921113687876E-2</v>
      </c>
      <c r="IL177" s="86">
        <f t="shared" si="543"/>
        <v>0.12337282119365256</v>
      </c>
      <c r="IM177" s="86">
        <f t="shared" si="544"/>
        <v>8.4521434214580207E-2</v>
      </c>
      <c r="IN177" s="86">
        <f t="shared" si="545"/>
        <v>8.2396339471248234E-2</v>
      </c>
      <c r="IO177" s="86">
        <f t="shared" si="546"/>
        <v>7.7734916752248612E-2</v>
      </c>
      <c r="IP177" s="86">
        <f t="shared" si="547"/>
        <v>5.872699412327443E-2</v>
      </c>
      <c r="IQ177" s="86">
        <f t="shared" si="548"/>
        <v>5.8511743807217312E-2</v>
      </c>
      <c r="IR177" s="86">
        <f t="shared" si="549"/>
        <v>7.5131275525135099E-2</v>
      </c>
      <c r="IS177" s="86">
        <f t="shared" si="550"/>
        <v>9.1751853250540208E-2</v>
      </c>
      <c r="IT177" s="86">
        <f t="shared" si="551"/>
        <v>0.16646742457205688</v>
      </c>
      <c r="IU177" s="86">
        <f t="shared" si="552"/>
        <v>0.17874758146645447</v>
      </c>
      <c r="IV177" s="86">
        <f t="shared" si="553"/>
        <v>0.29822006660293393</v>
      </c>
      <c r="IW177" s="86">
        <f t="shared" si="554"/>
        <v>0.26439725577431394</v>
      </c>
      <c r="IY177" s="86">
        <f t="shared" si="555"/>
        <v>0.2264652456386938</v>
      </c>
      <c r="IZ177" s="86">
        <f t="shared" si="556"/>
        <v>9.8036301863582684E-2</v>
      </c>
      <c r="JA177" s="86">
        <f t="shared" si="557"/>
        <v>7.6442921113725734E-2</v>
      </c>
      <c r="JB177" s="86">
        <f t="shared" si="558"/>
        <v>0.12337282119444921</v>
      </c>
      <c r="JC177" s="86">
        <f t="shared" si="559"/>
        <v>8.4521434214636634E-2</v>
      </c>
      <c r="JD177" s="86">
        <f t="shared" si="560"/>
        <v>8.2396339471277946E-2</v>
      </c>
      <c r="JE177" s="86">
        <f t="shared" si="561"/>
        <v>7.7734916752270081E-2</v>
      </c>
      <c r="JF177" s="86">
        <f t="shared" si="562"/>
        <v>5.8726994123334313E-2</v>
      </c>
      <c r="JG177" s="86">
        <f t="shared" si="563"/>
        <v>5.8511743807236234E-2</v>
      </c>
      <c r="JH177" s="86">
        <f t="shared" si="564"/>
        <v>7.5131275525335564E-2</v>
      </c>
      <c r="JI177" s="86">
        <f t="shared" si="565"/>
        <v>9.1751853250543566E-2</v>
      </c>
      <c r="JJ177" s="86">
        <f t="shared" si="566"/>
        <v>0.16646742458434044</v>
      </c>
      <c r="JK177" s="86">
        <f t="shared" si="567"/>
        <v>0.17874758146796868</v>
      </c>
      <c r="JL177" s="86">
        <f t="shared" si="568"/>
        <v>0.29822006660293393</v>
      </c>
      <c r="JM177" s="86">
        <f t="shared" si="569"/>
        <v>0.26439725577431394</v>
      </c>
    </row>
    <row r="178" spans="2:273" x14ac:dyDescent="0.25">
      <c r="B178" s="2">
        <v>151</v>
      </c>
      <c r="C178" s="37">
        <v>86.302000000000007</v>
      </c>
      <c r="D178" s="37">
        <v>86.947000000000003</v>
      </c>
      <c r="E178" s="37">
        <v>89.052999999999997</v>
      </c>
      <c r="F178" s="37">
        <v>90.367999999999995</v>
      </c>
      <c r="G178" s="37">
        <v>85.596000000000004</v>
      </c>
      <c r="H178" s="37">
        <v>86.158000000000001</v>
      </c>
      <c r="I178" s="37">
        <v>84.93</v>
      </c>
      <c r="J178" s="37">
        <v>90.543999999999997</v>
      </c>
      <c r="K178" s="37">
        <v>90.158000000000001</v>
      </c>
      <c r="L178" s="37">
        <v>91.456000000000003</v>
      </c>
      <c r="M178" s="37">
        <v>92.614000000000004</v>
      </c>
      <c r="N178" s="37">
        <v>92.14</v>
      </c>
      <c r="O178" s="37">
        <v>93.509</v>
      </c>
      <c r="P178" s="37">
        <v>93.033000000000001</v>
      </c>
      <c r="Q178" s="37">
        <v>93.7</v>
      </c>
      <c r="S178" s="4">
        <f t="shared" si="441"/>
        <v>86.703577354021832</v>
      </c>
      <c r="T178" s="4">
        <f t="shared" si="442"/>
        <v>88.676615418839958</v>
      </c>
      <c r="U178" s="4">
        <f t="shared" si="443"/>
        <v>88.781763186235665</v>
      </c>
      <c r="V178" s="4">
        <f t="shared" si="444"/>
        <v>88.766866729175177</v>
      </c>
      <c r="W178" s="4">
        <f t="shared" si="445"/>
        <v>87.494245937112581</v>
      </c>
      <c r="X178" s="4">
        <f t="shared" si="446"/>
        <v>85.904983990032349</v>
      </c>
      <c r="Y178" s="4">
        <f t="shared" si="447"/>
        <v>86.924288255092449</v>
      </c>
      <c r="Z178" s="4">
        <f t="shared" si="448"/>
        <v>88.741437943160292</v>
      </c>
      <c r="AA178" s="4">
        <f t="shared" si="449"/>
        <v>89.71082984983083</v>
      </c>
      <c r="AB178" s="4">
        <f t="shared" si="450"/>
        <v>92.710106501203398</v>
      </c>
      <c r="AC178" s="4">
        <f t="shared" si="451"/>
        <v>92.851594760182849</v>
      </c>
      <c r="AD178" s="4">
        <f t="shared" si="452"/>
        <v>93.736947595083805</v>
      </c>
      <c r="AE178" s="4">
        <f t="shared" si="453"/>
        <v>92.977267131743844</v>
      </c>
      <c r="AF178" s="4">
        <f t="shared" si="454"/>
        <v>94.63392746919817</v>
      </c>
      <c r="AG178" s="4">
        <f t="shared" si="455"/>
        <v>95.783904931008252</v>
      </c>
      <c r="AI178" s="4">
        <f t="shared" si="456"/>
        <v>-0.40157735402182482</v>
      </c>
      <c r="AJ178" s="4">
        <f t="shared" si="457"/>
        <v>-1.7296154188399555</v>
      </c>
      <c r="AK178" s="4">
        <f t="shared" si="458"/>
        <v>0.2712368137643324</v>
      </c>
      <c r="AL178" s="4">
        <f t="shared" si="459"/>
        <v>1.6011332708248176</v>
      </c>
      <c r="AM178" s="4">
        <f t="shared" si="460"/>
        <v>-1.8982459371125771</v>
      </c>
      <c r="AN178" s="4">
        <f t="shared" si="461"/>
        <v>0.25301600996765217</v>
      </c>
      <c r="AO178" s="4">
        <f t="shared" si="462"/>
        <v>-1.9942882550924423</v>
      </c>
      <c r="AP178" s="4">
        <f t="shared" si="463"/>
        <v>1.8025620568397045</v>
      </c>
      <c r="AQ178" s="4">
        <f t="shared" si="464"/>
        <v>0.44717015016917117</v>
      </c>
      <c r="AR178" s="4">
        <f t="shared" si="465"/>
        <v>-1.2541065012033954</v>
      </c>
      <c r="AS178" s="4">
        <f t="shared" si="466"/>
        <v>-0.23759476018284431</v>
      </c>
      <c r="AT178" s="4">
        <f t="shared" si="467"/>
        <v>-1.5969475950838046</v>
      </c>
      <c r="AU178" s="4">
        <f t="shared" si="468"/>
        <v>0.53173286825615662</v>
      </c>
      <c r="AV178" s="4">
        <f t="shared" si="570"/>
        <v>-1.6009274691981688</v>
      </c>
      <c r="AW178" s="4">
        <f t="shared" si="570"/>
        <v>-2.0839049310082487</v>
      </c>
      <c r="AY178" s="2">
        <f t="shared" si="520"/>
        <v>86.703577354021832</v>
      </c>
      <c r="AZ178" s="2">
        <f t="shared" si="571"/>
        <v>88.676563652540011</v>
      </c>
      <c r="BA178" s="2">
        <f t="shared" si="572"/>
        <v>88.781746248412261</v>
      </c>
      <c r="BB178" s="2">
        <f t="shared" si="573"/>
        <v>88.766452005865389</v>
      </c>
      <c r="BC178" s="2">
        <f t="shared" si="574"/>
        <v>87.49417518901484</v>
      </c>
      <c r="BD178" s="2">
        <f t="shared" si="575"/>
        <v>85.904913446525924</v>
      </c>
      <c r="BE178" s="2">
        <f t="shared" si="576"/>
        <v>86.924232455961572</v>
      </c>
      <c r="BF178" s="2">
        <f t="shared" si="577"/>
        <v>88.741424202211334</v>
      </c>
      <c r="BG178" s="2">
        <f t="shared" si="578"/>
        <v>89.710814587258824</v>
      </c>
      <c r="BH178" s="2">
        <f t="shared" si="579"/>
        <v>92.710050753393375</v>
      </c>
      <c r="BI178" s="2">
        <f t="shared" si="580"/>
        <v>92.851398033048056</v>
      </c>
      <c r="BJ178" s="2">
        <f t="shared" si="581"/>
        <v>93.731701359371101</v>
      </c>
      <c r="BK178" s="2">
        <f t="shared" si="582"/>
        <v>92.968719694351748</v>
      </c>
      <c r="BL178" s="2">
        <f t="shared" si="583"/>
        <v>94.190987351739864</v>
      </c>
      <c r="BM178" s="2">
        <f t="shared" si="584"/>
        <v>94.470464725898964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125.53416772983113</v>
      </c>
      <c r="DL178" s="2">
        <f t="shared" si="585"/>
        <v>135.60213836772982</v>
      </c>
      <c r="DM178" s="2">
        <f t="shared" si="585"/>
        <v>129.67254183535763</v>
      </c>
      <c r="DN178" s="2">
        <f t="shared" si="585"/>
        <v>121.95544939271257</v>
      </c>
      <c r="DO178" s="2">
        <f t="shared" si="585"/>
        <v>126.09743314367</v>
      </c>
      <c r="DP178" s="2">
        <f t="shared" si="585"/>
        <v>133.24341355641357</v>
      </c>
      <c r="DQ178" s="2">
        <f t="shared" si="585"/>
        <v>125.37149122807017</v>
      </c>
      <c r="DR178" s="2">
        <f t="shared" si="585"/>
        <v>129.60153437648177</v>
      </c>
      <c r="DS178" s="2">
        <f t="shared" si="585"/>
        <v>137.55883105963107</v>
      </c>
      <c r="DT178" s="2">
        <f t="shared" si="585"/>
        <v>132.6870990990991</v>
      </c>
      <c r="DU178" s="2">
        <f t="shared" si="585"/>
        <v>138.2245630252101</v>
      </c>
      <c r="DV178" s="2">
        <f t="shared" si="585"/>
        <v>140.86635564135565</v>
      </c>
      <c r="DW178" s="2">
        <f t="shared" si="585"/>
        <v>138.96029919393078</v>
      </c>
      <c r="DX178" s="2">
        <f t="shared" si="585"/>
        <v>134.36722569938357</v>
      </c>
      <c r="DY178" s="2">
        <f t="shared" si="585"/>
        <v>125.76375401069522</v>
      </c>
      <c r="DZ178" s="5"/>
      <c r="EA178" s="2">
        <f t="shared" si="440"/>
        <v>87.311769802445937</v>
      </c>
      <c r="EB178" s="2">
        <f t="shared" si="502"/>
        <v>88.455433104204019</v>
      </c>
      <c r="EC178" s="2">
        <f t="shared" si="503"/>
        <v>88.39133720704703</v>
      </c>
      <c r="ED178" s="2">
        <f t="shared" si="504"/>
        <v>88.078285552016595</v>
      </c>
      <c r="EE178" s="2">
        <f t="shared" si="505"/>
        <v>86.922684347058578</v>
      </c>
      <c r="EF178" s="2">
        <f t="shared" si="506"/>
        <v>84.745462071378583</v>
      </c>
      <c r="EG178" s="2">
        <f t="shared" si="507"/>
        <v>86.91541909492274</v>
      </c>
      <c r="EH178" s="2">
        <f t="shared" si="508"/>
        <v>87.709930789707187</v>
      </c>
      <c r="EI178" s="2">
        <f t="shared" si="509"/>
        <v>87.813716907266937</v>
      </c>
      <c r="EJ178" s="2">
        <f t="shared" si="510"/>
        <v>93.377677899258572</v>
      </c>
      <c r="EK178" s="2">
        <f t="shared" si="511"/>
        <v>92.457737625845709</v>
      </c>
      <c r="EL178" s="2">
        <f t="shared" si="512"/>
        <v>93.240117062692988</v>
      </c>
      <c r="EM178" s="2">
        <f t="shared" si="513"/>
        <v>92.257471783261082</v>
      </c>
      <c r="EN178" s="2">
        <f t="shared" si="514"/>
        <v>94.906707437578319</v>
      </c>
      <c r="EO178" s="2">
        <f t="shared" si="515"/>
        <v>95.81132226810962</v>
      </c>
      <c r="EP178" s="5"/>
      <c r="EQ178" s="2">
        <f t="shared" si="516"/>
        <v>86.48004033352899</v>
      </c>
      <c r="ER178" s="2">
        <f t="shared" si="586"/>
        <v>88.730780856082376</v>
      </c>
      <c r="ES178" s="2">
        <f t="shared" si="586"/>
        <v>88.886652146537443</v>
      </c>
      <c r="ET178" s="2">
        <f t="shared" si="586"/>
        <v>88.983892795209243</v>
      </c>
      <c r="EU178" s="2">
        <f t="shared" si="586"/>
        <v>87.655802087958094</v>
      </c>
      <c r="EV178" s="2">
        <f t="shared" si="586"/>
        <v>86.234158413658463</v>
      </c>
      <c r="EW178" s="2">
        <f t="shared" si="586"/>
        <v>86.924530409223053</v>
      </c>
      <c r="EX178" s="2">
        <f t="shared" si="586"/>
        <v>88.994188382492396</v>
      </c>
      <c r="EY178" s="2">
        <f t="shared" si="586"/>
        <v>90.191961508941731</v>
      </c>
      <c r="EZ178" s="2">
        <f t="shared" si="586"/>
        <v>92.532883329707744</v>
      </c>
      <c r="FA178" s="2">
        <f t="shared" si="586"/>
        <v>92.970811765839159</v>
      </c>
      <c r="FB178" s="2">
        <f t="shared" si="586"/>
        <v>93.89416105542243</v>
      </c>
      <c r="FC178" s="2">
        <f t="shared" si="586"/>
        <v>93.228312225551875</v>
      </c>
      <c r="FD178" s="2">
        <f t="shared" si="586"/>
        <v>93.873986524838386</v>
      </c>
      <c r="FE178" s="2">
        <f t="shared" si="586"/>
        <v>93.870819240209528</v>
      </c>
      <c r="FG178" s="2">
        <f t="shared" si="518"/>
        <v>0.99996354400548215</v>
      </c>
      <c r="FH178" s="2">
        <f t="shared" si="587"/>
        <v>0.99996259856092184</v>
      </c>
      <c r="FI178" s="2">
        <f t="shared" si="587"/>
        <v>0.99996114488822774</v>
      </c>
      <c r="FJ178" s="2">
        <f t="shared" si="587"/>
        <v>0.99995927686453157</v>
      </c>
      <c r="FK178" s="2">
        <f t="shared" si="587"/>
        <v>0.99995933387070712</v>
      </c>
      <c r="FL178" s="2">
        <f t="shared" si="587"/>
        <v>0.99995421809414509</v>
      </c>
      <c r="FM178" s="2">
        <f t="shared" si="587"/>
        <v>0.99995587631551752</v>
      </c>
      <c r="FN178" s="2">
        <f t="shared" si="587"/>
        <v>0.99995684298261944</v>
      </c>
      <c r="FO178" s="2">
        <f t="shared" si="587"/>
        <v>0.99995301237399237</v>
      </c>
      <c r="FP178" s="2">
        <f t="shared" si="587"/>
        <v>0.99995801592950917</v>
      </c>
      <c r="FQ178" s="2">
        <f t="shared" si="587"/>
        <v>0.99995325109733346</v>
      </c>
      <c r="FR178" s="2">
        <f t="shared" si="587"/>
        <v>0.99995429309704609</v>
      </c>
      <c r="FS178" s="2">
        <f t="shared" si="587"/>
        <v>0.99995265590955507</v>
      </c>
      <c r="FT178" s="2">
        <f t="shared" si="587"/>
        <v>0.999954725507751</v>
      </c>
      <c r="FU178" s="2">
        <f t="shared" si="587"/>
        <v>0.9999482767405925</v>
      </c>
      <c r="FV178" s="5"/>
      <c r="FW178" s="2">
        <f t="shared" si="536"/>
        <v>0.73291365369941852</v>
      </c>
      <c r="FX178" s="2">
        <f t="shared" si="588"/>
        <v>0.7966914282570825</v>
      </c>
      <c r="FY178" s="2">
        <f t="shared" si="589"/>
        <v>0.78496533124020329</v>
      </c>
      <c r="FZ178" s="2">
        <f t="shared" si="590"/>
        <v>0.75837166131225531</v>
      </c>
      <c r="GA178" s="2">
        <f t="shared" si="591"/>
        <v>0.7773618407562094</v>
      </c>
      <c r="GB178" s="2">
        <f t="shared" si="592"/>
        <v>0.77734526083811073</v>
      </c>
      <c r="GC178" s="2">
        <f t="shared" si="593"/>
        <v>0.78106595942584134</v>
      </c>
      <c r="GD178" s="2">
        <f t="shared" si="594"/>
        <v>0.8017748944017824</v>
      </c>
      <c r="GE178" s="2">
        <f t="shared" si="595"/>
        <v>0.79670538254898782</v>
      </c>
      <c r="GF178" s="2">
        <f t="shared" si="596"/>
        <v>0.79223699997463204</v>
      </c>
      <c r="GG178" s="2">
        <f t="shared" si="597"/>
        <v>0.76308827091032161</v>
      </c>
      <c r="GH178" s="2">
        <f t="shared" si="598"/>
        <v>0.74827909781871649</v>
      </c>
      <c r="GI178" s="2">
        <f t="shared" si="599"/>
        <v>0.73033299532995521</v>
      </c>
      <c r="GJ178" s="2">
        <f t="shared" si="600"/>
        <v>0.69477303298042459</v>
      </c>
      <c r="GK178" s="2">
        <f t="shared" si="601"/>
        <v>0.69178288325592185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9.8553015525120144E-297</v>
      </c>
      <c r="HD178" s="86">
        <f t="shared" si="616"/>
        <v>0</v>
      </c>
      <c r="HE178" s="86">
        <f t="shared" si="617"/>
        <v>0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3.5434449989852988E-256</v>
      </c>
      <c r="HO178" s="86">
        <f t="shared" si="627"/>
        <v>7.5933518090868165E-286</v>
      </c>
      <c r="HP178" s="86">
        <f t="shared" si="628"/>
        <v>0</v>
      </c>
      <c r="HQ178" s="86">
        <f t="shared" si="629"/>
        <v>1.2452280487733268E-266</v>
      </c>
      <c r="HS178" s="86">
        <f t="shared" si="539"/>
        <v>1.0513434403501762E-10</v>
      </c>
      <c r="HT178" s="86">
        <f t="shared" si="630"/>
        <v>9.6207297922249496E-13</v>
      </c>
      <c r="HU178" s="86">
        <f t="shared" si="631"/>
        <v>8.4926035910250949E-15</v>
      </c>
      <c r="HV178" s="86">
        <f t="shared" si="632"/>
        <v>1.9446116020471872E-13</v>
      </c>
      <c r="HW178" s="86">
        <f t="shared" si="633"/>
        <v>1.2569992971682434E-14</v>
      </c>
      <c r="HX178" s="86">
        <f t="shared" si="634"/>
        <v>6.4437591952873439E-15</v>
      </c>
      <c r="HY178" s="86">
        <f t="shared" si="635"/>
        <v>4.6406785306706507E-15</v>
      </c>
      <c r="HZ178" s="86">
        <f t="shared" si="636"/>
        <v>1.3933379595880613E-14</v>
      </c>
      <c r="IA178" s="86">
        <f t="shared" si="637"/>
        <v>4.1205113764394133E-15</v>
      </c>
      <c r="IB178" s="86">
        <f t="shared" si="638"/>
        <v>4.9027910921177685E-14</v>
      </c>
      <c r="IC178" s="86">
        <f t="shared" si="639"/>
        <v>6.4319963443743848E-16</v>
      </c>
      <c r="ID178" s="86">
        <f t="shared" si="640"/>
        <v>3.4643590254639549E-12</v>
      </c>
      <c r="IE178" s="86">
        <f t="shared" si="641"/>
        <v>3.6818008302065083E-13</v>
      </c>
      <c r="IF178" s="86">
        <f t="shared" si="642"/>
        <v>5.5007151390219086E-35</v>
      </c>
      <c r="IG178" s="86">
        <f t="shared" si="643"/>
        <v>4.5088429361943333E-33</v>
      </c>
      <c r="II178" s="86">
        <f t="shared" si="540"/>
        <v>0.18371569363802209</v>
      </c>
      <c r="IJ178" s="86">
        <f t="shared" si="541"/>
        <v>7.6055694019116313E-2</v>
      </c>
      <c r="IK178" s="86">
        <f t="shared" si="542"/>
        <v>5.6473190715221402E-2</v>
      </c>
      <c r="IL178" s="86">
        <f t="shared" si="543"/>
        <v>9.3821105661575963E-2</v>
      </c>
      <c r="IM178" s="86">
        <f t="shared" si="544"/>
        <v>6.2577646574592929E-2</v>
      </c>
      <c r="IN178" s="86">
        <f t="shared" si="545"/>
        <v>6.0784939224453272E-2</v>
      </c>
      <c r="IO178" s="86">
        <f t="shared" si="546"/>
        <v>5.7213687865846519E-2</v>
      </c>
      <c r="IP178" s="86">
        <f t="shared" si="547"/>
        <v>4.3011226327755461E-2</v>
      </c>
      <c r="IQ178" s="86">
        <f t="shared" si="548"/>
        <v>4.2495107537917673E-2</v>
      </c>
      <c r="IR178" s="86">
        <f t="shared" si="549"/>
        <v>5.5984000150515342E-2</v>
      </c>
      <c r="IS178" s="86">
        <f t="shared" si="550"/>
        <v>6.7202752080173678E-2</v>
      </c>
      <c r="IT178" s="86">
        <f t="shared" si="551"/>
        <v>0.13079518418091352</v>
      </c>
      <c r="IU178" s="86">
        <f t="shared" si="552"/>
        <v>0.13861832182617631</v>
      </c>
      <c r="IV178" s="86">
        <f t="shared" si="553"/>
        <v>0.24528579855711394</v>
      </c>
      <c r="IW178" s="86">
        <f t="shared" si="554"/>
        <v>0.21291256734976452</v>
      </c>
      <c r="IY178" s="86">
        <f t="shared" si="555"/>
        <v>0.18371569374315644</v>
      </c>
      <c r="IZ178" s="86">
        <f t="shared" si="556"/>
        <v>7.605569402007839E-2</v>
      </c>
      <c r="JA178" s="86">
        <f t="shared" si="557"/>
        <v>5.6473190715229896E-2</v>
      </c>
      <c r="JB178" s="86">
        <f t="shared" si="558"/>
        <v>9.3821105661770418E-2</v>
      </c>
      <c r="JC178" s="86">
        <f t="shared" si="559"/>
        <v>6.2577646574605503E-2</v>
      </c>
      <c r="JD178" s="86">
        <f t="shared" si="560"/>
        <v>6.0784939224459718E-2</v>
      </c>
      <c r="JE178" s="86">
        <f t="shared" si="561"/>
        <v>5.7213687865851161E-2</v>
      </c>
      <c r="JF178" s="86">
        <f t="shared" si="562"/>
        <v>4.3011226327769395E-2</v>
      </c>
      <c r="JG178" s="86">
        <f t="shared" si="563"/>
        <v>4.2495107537921795E-2</v>
      </c>
      <c r="JH178" s="86">
        <f t="shared" si="564"/>
        <v>5.5984000150564373E-2</v>
      </c>
      <c r="JI178" s="86">
        <f t="shared" si="565"/>
        <v>6.7202752080174316E-2</v>
      </c>
      <c r="JJ178" s="86">
        <f t="shared" si="566"/>
        <v>0.13079518418437788</v>
      </c>
      <c r="JK178" s="86">
        <f t="shared" si="567"/>
        <v>0.13861832182654449</v>
      </c>
      <c r="JL178" s="86">
        <f t="shared" si="568"/>
        <v>0.24528579855711394</v>
      </c>
      <c r="JM178" s="86">
        <f t="shared" si="569"/>
        <v>0.21291256734976452</v>
      </c>
    </row>
    <row r="179" spans="2:273" x14ac:dyDescent="0.25">
      <c r="B179" s="2">
        <v>152</v>
      </c>
      <c r="C179" s="37">
        <v>87.921000000000006</v>
      </c>
      <c r="D179" s="37">
        <v>86.86</v>
      </c>
      <c r="E179" s="37">
        <v>88.649000000000001</v>
      </c>
      <c r="F179" s="37">
        <v>88.052999999999997</v>
      </c>
      <c r="G179" s="37">
        <v>89.105000000000004</v>
      </c>
      <c r="H179" s="37">
        <v>85.298000000000002</v>
      </c>
      <c r="I179" s="37">
        <v>85.123000000000005</v>
      </c>
      <c r="J179" s="37">
        <v>88.491</v>
      </c>
      <c r="K179" s="37">
        <v>90.825000000000003</v>
      </c>
      <c r="L179" s="37">
        <v>92.912000000000006</v>
      </c>
      <c r="M179" s="37">
        <v>91.825000000000003</v>
      </c>
      <c r="N179" s="37">
        <v>91.789000000000001</v>
      </c>
      <c r="O179" s="37">
        <v>92.578999999999994</v>
      </c>
      <c r="P179" s="37">
        <v>93.2</v>
      </c>
      <c r="Q179" s="37">
        <v>92.516999999999996</v>
      </c>
      <c r="S179" s="4">
        <f t="shared" si="441"/>
        <v>86.537098394055448</v>
      </c>
      <c r="T179" s="4">
        <f t="shared" si="442"/>
        <v>88.54045857462755</v>
      </c>
      <c r="U179" s="4">
        <f t="shared" si="443"/>
        <v>88.647839335276032</v>
      </c>
      <c r="V179" s="4">
        <f t="shared" si="444"/>
        <v>88.657743602379981</v>
      </c>
      <c r="W179" s="4">
        <f t="shared" si="445"/>
        <v>87.376601050463307</v>
      </c>
      <c r="X179" s="4">
        <f t="shared" si="446"/>
        <v>85.807939977858751</v>
      </c>
      <c r="Y179" s="4">
        <f t="shared" si="447"/>
        <v>86.814757830710576</v>
      </c>
      <c r="Z179" s="4">
        <f t="shared" si="448"/>
        <v>88.606766968741283</v>
      </c>
      <c r="AA179" s="4">
        <f t="shared" si="449"/>
        <v>89.578995576121656</v>
      </c>
      <c r="AB179" s="4">
        <f t="shared" si="450"/>
        <v>92.547911167274748</v>
      </c>
      <c r="AC179" s="4">
        <f t="shared" si="451"/>
        <v>92.72925614344652</v>
      </c>
      <c r="AD179" s="4">
        <f t="shared" si="452"/>
        <v>93.622229141175438</v>
      </c>
      <c r="AE179" s="4">
        <f t="shared" si="453"/>
        <v>92.864097483867127</v>
      </c>
      <c r="AF179" s="4">
        <f t="shared" si="454"/>
        <v>94.232133300025296</v>
      </c>
      <c r="AG179" s="4">
        <f t="shared" si="455"/>
        <v>94.883852487712645</v>
      </c>
      <c r="AI179" s="4">
        <f t="shared" si="456"/>
        <v>1.3839016059445584</v>
      </c>
      <c r="AJ179" s="4">
        <f t="shared" si="457"/>
        <v>-1.6804585746275507</v>
      </c>
      <c r="AK179" s="4">
        <f t="shared" si="458"/>
        <v>1.1606647239688073E-3</v>
      </c>
      <c r="AL179" s="4">
        <f t="shared" si="459"/>
        <v>-0.60474360237998326</v>
      </c>
      <c r="AM179" s="4">
        <f t="shared" si="460"/>
        <v>1.7283989495366967</v>
      </c>
      <c r="AN179" s="4">
        <f t="shared" si="461"/>
        <v>-0.50993997785874967</v>
      </c>
      <c r="AO179" s="4">
        <f t="shared" si="462"/>
        <v>-1.6917578307105714</v>
      </c>
      <c r="AP179" s="4">
        <f t="shared" si="463"/>
        <v>-0.11576696874128345</v>
      </c>
      <c r="AQ179" s="4">
        <f t="shared" si="464"/>
        <v>1.2460044238783468</v>
      </c>
      <c r="AR179" s="4">
        <f t="shared" si="465"/>
        <v>0.36408883272525827</v>
      </c>
      <c r="AS179" s="4">
        <f t="shared" si="466"/>
        <v>-0.90425614344651706</v>
      </c>
      <c r="AT179" s="4">
        <f t="shared" si="467"/>
        <v>-1.8332291411754369</v>
      </c>
      <c r="AU179" s="4">
        <f t="shared" si="468"/>
        <v>-0.28509748386713341</v>
      </c>
      <c r="AV179" s="4">
        <f t="shared" si="570"/>
        <v>-1.0321333000252935</v>
      </c>
      <c r="AW179" s="4">
        <f t="shared" si="570"/>
        <v>-2.3668524877126487</v>
      </c>
      <c r="AY179" s="2">
        <f t="shared" si="520"/>
        <v>86.537098394055448</v>
      </c>
      <c r="AZ179" s="2">
        <f t="shared" si="571"/>
        <v>88.540445003797075</v>
      </c>
      <c r="BA179" s="2">
        <f t="shared" si="572"/>
        <v>88.647836012924898</v>
      </c>
      <c r="BB179" s="2">
        <f t="shared" si="573"/>
        <v>88.657645270982471</v>
      </c>
      <c r="BC179" s="2">
        <f t="shared" si="574"/>
        <v>87.37658693258021</v>
      </c>
      <c r="BD179" s="2">
        <f t="shared" si="575"/>
        <v>85.807926205936695</v>
      </c>
      <c r="BE179" s="2">
        <f t="shared" si="576"/>
        <v>86.814747110273828</v>
      </c>
      <c r="BF179" s="2">
        <f t="shared" si="577"/>
        <v>88.606764433103621</v>
      </c>
      <c r="BG179" s="2">
        <f t="shared" si="578"/>
        <v>89.578992893663639</v>
      </c>
      <c r="BH179" s="2">
        <f t="shared" si="579"/>
        <v>92.547899687192228</v>
      </c>
      <c r="BI179" s="2">
        <f t="shared" si="580"/>
        <v>92.729219100952491</v>
      </c>
      <c r="BJ179" s="2">
        <f t="shared" si="581"/>
        <v>93.620709092752548</v>
      </c>
      <c r="BK179" s="2">
        <f t="shared" si="582"/>
        <v>92.861785586538943</v>
      </c>
      <c r="BL179" s="2">
        <f t="shared" si="583"/>
        <v>94.035467585866343</v>
      </c>
      <c r="BM179" s="2">
        <f t="shared" si="584"/>
        <v>94.250771373350062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125.69860759849905</v>
      </c>
      <c r="DL179" s="2">
        <f t="shared" si="585"/>
        <v>135.80980215759848</v>
      </c>
      <c r="DM179" s="2">
        <f t="shared" si="585"/>
        <v>129.82900438596491</v>
      </c>
      <c r="DN179" s="2">
        <f t="shared" si="585"/>
        <v>122.05823805668018</v>
      </c>
      <c r="DO179" s="2">
        <f t="shared" si="585"/>
        <v>126.2264025604552</v>
      </c>
      <c r="DP179" s="2">
        <f t="shared" si="585"/>
        <v>133.44292385242386</v>
      </c>
      <c r="DQ179" s="2">
        <f t="shared" si="585"/>
        <v>125.5117695590327</v>
      </c>
      <c r="DR179" s="2">
        <f t="shared" si="585"/>
        <v>129.75043741109531</v>
      </c>
      <c r="DS179" s="2">
        <f t="shared" si="585"/>
        <v>137.75884663234663</v>
      </c>
      <c r="DT179" s="2">
        <f t="shared" si="585"/>
        <v>132.83172972972972</v>
      </c>
      <c r="DU179" s="2">
        <f t="shared" si="585"/>
        <v>138.41890196078432</v>
      </c>
      <c r="DV179" s="2">
        <f t="shared" si="585"/>
        <v>141.0924333762334</v>
      </c>
      <c r="DW179" s="2">
        <f t="shared" si="585"/>
        <v>139.17996254148886</v>
      </c>
      <c r="DX179" s="2">
        <f t="shared" si="585"/>
        <v>134.54641749644378</v>
      </c>
      <c r="DY179" s="2">
        <f t="shared" si="585"/>
        <v>125.87214572192516</v>
      </c>
      <c r="EA179" s="2">
        <f t="shared" si="440"/>
        <v>87.171015428033897</v>
      </c>
      <c r="EB179" s="2">
        <f t="shared" si="502"/>
        <v>88.311573421000205</v>
      </c>
      <c r="EC179" s="2">
        <f t="shared" si="503"/>
        <v>88.242924761596896</v>
      </c>
      <c r="ED179" s="2">
        <f t="shared" si="504"/>
        <v>87.941900057561696</v>
      </c>
      <c r="EE179" s="2">
        <f t="shared" si="505"/>
        <v>86.783339805825221</v>
      </c>
      <c r="EF179" s="2">
        <f t="shared" si="506"/>
        <v>84.604433484954512</v>
      </c>
      <c r="EG179" s="2">
        <f t="shared" si="507"/>
        <v>86.805759381898454</v>
      </c>
      <c r="EH179" s="2">
        <f t="shared" si="508"/>
        <v>87.538825643300797</v>
      </c>
      <c r="EI179" s="2">
        <f t="shared" si="509"/>
        <v>87.61345754832395</v>
      </c>
      <c r="EJ179" s="2">
        <f t="shared" si="510"/>
        <v>93.239891820068181</v>
      </c>
      <c r="EK179" s="2">
        <f t="shared" si="511"/>
        <v>92.320014842510744</v>
      </c>
      <c r="EL179" s="2">
        <f t="shared" si="512"/>
        <v>93.109148274936246</v>
      </c>
      <c r="EM179" s="2">
        <f t="shared" si="513"/>
        <v>92.119757887869866</v>
      </c>
      <c r="EN179" s="2">
        <f t="shared" si="514"/>
        <v>94.785438735177863</v>
      </c>
      <c r="EO179" s="2">
        <f t="shared" si="515"/>
        <v>95.654314991107242</v>
      </c>
      <c r="EQ179" s="2">
        <f t="shared" si="516"/>
        <v>86.324707803247662</v>
      </c>
      <c r="ER179" s="2">
        <f t="shared" si="586"/>
        <v>88.591714629397586</v>
      </c>
      <c r="ES179" s="2">
        <f t="shared" si="586"/>
        <v>88.747156279550353</v>
      </c>
      <c r="ET179" s="2">
        <f t="shared" si="586"/>
        <v>88.863991267801211</v>
      </c>
      <c r="EU179" s="2">
        <f t="shared" si="586"/>
        <v>87.529699256656471</v>
      </c>
      <c r="EV179" s="2">
        <f t="shared" si="586"/>
        <v>86.119739062605589</v>
      </c>
      <c r="EW179" s="2">
        <f t="shared" si="586"/>
        <v>86.815088952530488</v>
      </c>
      <c r="EX179" s="2">
        <f t="shared" si="586"/>
        <v>88.845526199924748</v>
      </c>
      <c r="EY179" s="2">
        <f t="shared" si="586"/>
        <v>90.033757416640071</v>
      </c>
      <c r="EZ179" s="2">
        <f t="shared" si="586"/>
        <v>92.380514941306302</v>
      </c>
      <c r="FA179" s="2">
        <f t="shared" si="586"/>
        <v>92.842562040379178</v>
      </c>
      <c r="FB179" s="2">
        <f t="shared" si="586"/>
        <v>93.775042201445586</v>
      </c>
      <c r="FC179" s="2">
        <f t="shared" si="586"/>
        <v>93.108946742226465</v>
      </c>
      <c r="FD179" s="2">
        <f t="shared" si="586"/>
        <v>93.732681836538802</v>
      </c>
      <c r="FE179" s="2">
        <f t="shared" si="586"/>
        <v>93.678454259887076</v>
      </c>
      <c r="FG179" s="2">
        <f t="shared" si="518"/>
        <v>0.99996675163118831</v>
      </c>
      <c r="FH179" s="2">
        <f t="shared" si="587"/>
        <v>0.99996588936989783</v>
      </c>
      <c r="FI179" s="2">
        <f t="shared" si="587"/>
        <v>0.99996456359574826</v>
      </c>
      <c r="FJ179" s="2">
        <f t="shared" si="587"/>
        <v>0.99996285992596012</v>
      </c>
      <c r="FK179" s="2">
        <f t="shared" si="587"/>
        <v>0.99996291191658249</v>
      </c>
      <c r="FL179" s="2">
        <f t="shared" si="587"/>
        <v>0.99995824623741669</v>
      </c>
      <c r="FM179" s="2">
        <f t="shared" si="587"/>
        <v>0.99995975856524599</v>
      </c>
      <c r="FN179" s="2">
        <f t="shared" si="587"/>
        <v>0.99996064018289166</v>
      </c>
      <c r="FO179" s="2">
        <f t="shared" si="587"/>
        <v>0.99995714659859236</v>
      </c>
      <c r="FP179" s="2">
        <f t="shared" si="587"/>
        <v>0.99996170993118305</v>
      </c>
      <c r="FQ179" s="2">
        <f t="shared" si="587"/>
        <v>0.99995736431866267</v>
      </c>
      <c r="FR179" s="2">
        <f t="shared" si="587"/>
        <v>0.99995831464142615</v>
      </c>
      <c r="FS179" s="2">
        <f t="shared" si="587"/>
        <v>0.99995682149646326</v>
      </c>
      <c r="FT179" s="2">
        <f t="shared" si="587"/>
        <v>0.99995870900783312</v>
      </c>
      <c r="FU179" s="2">
        <f t="shared" si="587"/>
        <v>0.99995282761208804</v>
      </c>
      <c r="FW179" s="2">
        <f t="shared" si="536"/>
        <v>0.75055215735861391</v>
      </c>
      <c r="FX179" s="2">
        <f t="shared" si="588"/>
        <v>0.81120299860906786</v>
      </c>
      <c r="FY179" s="2">
        <f t="shared" si="589"/>
        <v>0.80010387259534033</v>
      </c>
      <c r="FZ179" s="2">
        <f t="shared" si="590"/>
        <v>0.77484539725298651</v>
      </c>
      <c r="GA179" s="2">
        <f t="shared" si="591"/>
        <v>0.79289444046593083</v>
      </c>
      <c r="GB179" s="2">
        <f t="shared" si="592"/>
        <v>0.79287870906729241</v>
      </c>
      <c r="GC179" s="2">
        <f t="shared" si="593"/>
        <v>0.7964078182475256</v>
      </c>
      <c r="GD179" s="2">
        <f t="shared" si="594"/>
        <v>0.81600741889839212</v>
      </c>
      <c r="GE179" s="2">
        <f t="shared" si="595"/>
        <v>0.81121619290031333</v>
      </c>
      <c r="GF179" s="2">
        <f t="shared" si="596"/>
        <v>0.80698948763115264</v>
      </c>
      <c r="GG179" s="2">
        <f t="shared" si="597"/>
        <v>0.77933400588840518</v>
      </c>
      <c r="GH179" s="2">
        <f t="shared" si="598"/>
        <v>0.76522790955978826</v>
      </c>
      <c r="GI179" s="2">
        <f t="shared" si="599"/>
        <v>0.74808334747900374</v>
      </c>
      <c r="GJ179" s="2">
        <f t="shared" si="600"/>
        <v>0.71394727552556836</v>
      </c>
      <c r="GK179" s="2">
        <f t="shared" si="601"/>
        <v>0.71106684939410725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4.3942896885914809E-305</v>
      </c>
      <c r="HD179" s="86">
        <f t="shared" si="616"/>
        <v>0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2.6070128046145069E-263</v>
      </c>
      <c r="HO179" s="86">
        <f t="shared" si="627"/>
        <v>6.6338460432194578E-294</v>
      </c>
      <c r="HP179" s="86">
        <f t="shared" si="628"/>
        <v>0</v>
      </c>
      <c r="HQ179" s="86">
        <f t="shared" si="629"/>
        <v>4.651064782817722E-274</v>
      </c>
      <c r="HS179" s="86">
        <f t="shared" si="539"/>
        <v>3.3386021980911978E-11</v>
      </c>
      <c r="HT179" s="86">
        <f t="shared" si="630"/>
        <v>2.7720852236031464E-13</v>
      </c>
      <c r="HU179" s="86">
        <f t="shared" si="631"/>
        <v>1.8369417015195724E-15</v>
      </c>
      <c r="HV179" s="86">
        <f t="shared" si="632"/>
        <v>4.5797806442111789E-14</v>
      </c>
      <c r="HW179" s="86">
        <f t="shared" si="633"/>
        <v>2.6983628685717096E-15</v>
      </c>
      <c r="HX179" s="86">
        <f t="shared" si="634"/>
        <v>1.3461258262660575E-15</v>
      </c>
      <c r="HY179" s="86">
        <f t="shared" si="635"/>
        <v>9.6645080999246343E-16</v>
      </c>
      <c r="HZ179" s="86">
        <f t="shared" si="636"/>
        <v>3.1303591100764611E-15</v>
      </c>
      <c r="IA179" s="86">
        <f t="shared" si="637"/>
        <v>8.6470309792342766E-16</v>
      </c>
      <c r="IB179" s="86">
        <f t="shared" si="638"/>
        <v>1.1589473382461419E-14</v>
      </c>
      <c r="IC179" s="86">
        <f t="shared" si="639"/>
        <v>1.1843301447075902E-16</v>
      </c>
      <c r="ID179" s="86">
        <f t="shared" si="640"/>
        <v>9.4626480981605236E-13</v>
      </c>
      <c r="IE179" s="86">
        <f t="shared" si="641"/>
        <v>8.6286273347335216E-14</v>
      </c>
      <c r="IF179" s="86">
        <f t="shared" si="642"/>
        <v>6.3681988867693679E-37</v>
      </c>
      <c r="IG179" s="86">
        <f t="shared" si="643"/>
        <v>6.3013066796672015E-35</v>
      </c>
      <c r="II179" s="86">
        <f t="shared" si="540"/>
        <v>0.14704613365136954</v>
      </c>
      <c r="IJ179" s="86">
        <f t="shared" si="541"/>
        <v>5.8269038912715038E-2</v>
      </c>
      <c r="IK179" s="86">
        <f t="shared" si="542"/>
        <v>4.1049004145934674E-2</v>
      </c>
      <c r="IL179" s="86">
        <f t="shared" si="543"/>
        <v>7.0223912569036512E-2</v>
      </c>
      <c r="IM179" s="86">
        <f t="shared" si="544"/>
        <v>4.5571070423608057E-2</v>
      </c>
      <c r="IN179" s="86">
        <f t="shared" si="545"/>
        <v>4.4095630602100568E-2</v>
      </c>
      <c r="IO179" s="86">
        <f t="shared" si="546"/>
        <v>4.141220847422112E-2</v>
      </c>
      <c r="IP179" s="86">
        <f t="shared" si="547"/>
        <v>3.1007696330113865E-2</v>
      </c>
      <c r="IQ179" s="86">
        <f t="shared" si="548"/>
        <v>3.0354253496696723E-2</v>
      </c>
      <c r="IR179" s="86">
        <f t="shared" si="549"/>
        <v>4.1085287709027342E-2</v>
      </c>
      <c r="IS179" s="86">
        <f t="shared" si="550"/>
        <v>4.8333047557962847E-2</v>
      </c>
      <c r="IT179" s="86">
        <f t="shared" si="551"/>
        <v>0.10130696875506101</v>
      </c>
      <c r="IU179" s="86">
        <f t="shared" si="552"/>
        <v>0.10573902294780017</v>
      </c>
      <c r="IV179" s="86">
        <f t="shared" si="553"/>
        <v>0.19806221830444368</v>
      </c>
      <c r="IW179" s="86">
        <f t="shared" si="554"/>
        <v>0.16768627179634138</v>
      </c>
      <c r="IY179" s="86">
        <f t="shared" si="555"/>
        <v>0.14704613368475555</v>
      </c>
      <c r="IZ179" s="86">
        <f t="shared" si="556"/>
        <v>5.8269038912992246E-2</v>
      </c>
      <c r="JA179" s="86">
        <f t="shared" si="557"/>
        <v>4.1049004145936513E-2</v>
      </c>
      <c r="JB179" s="86">
        <f t="shared" si="558"/>
        <v>7.0223912569082308E-2</v>
      </c>
      <c r="JC179" s="86">
        <f t="shared" si="559"/>
        <v>4.5571070423610756E-2</v>
      </c>
      <c r="JD179" s="86">
        <f t="shared" si="560"/>
        <v>4.4095630602101914E-2</v>
      </c>
      <c r="JE179" s="86">
        <f t="shared" si="561"/>
        <v>4.1412208474222084E-2</v>
      </c>
      <c r="JF179" s="86">
        <f t="shared" si="562"/>
        <v>3.1007696330116994E-2</v>
      </c>
      <c r="JG179" s="86">
        <f t="shared" si="563"/>
        <v>3.0354253496697587E-2</v>
      </c>
      <c r="JH179" s="86">
        <f t="shared" si="564"/>
        <v>4.108528770903893E-2</v>
      </c>
      <c r="JI179" s="86">
        <f t="shared" si="565"/>
        <v>4.8333047557962965E-2</v>
      </c>
      <c r="JJ179" s="86">
        <f t="shared" si="566"/>
        <v>0.10130696875600728</v>
      </c>
      <c r="JK179" s="86">
        <f t="shared" si="567"/>
        <v>0.10573902294788647</v>
      </c>
      <c r="JL179" s="86">
        <f t="shared" si="568"/>
        <v>0.19806221830444368</v>
      </c>
      <c r="JM179" s="86">
        <f t="shared" si="569"/>
        <v>0.16768627179634138</v>
      </c>
    </row>
    <row r="180" spans="2:273" x14ac:dyDescent="0.25">
      <c r="B180" s="2">
        <v>153</v>
      </c>
      <c r="C180" s="37">
        <v>85.126999999999995</v>
      </c>
      <c r="D180" s="37">
        <v>88.667000000000002</v>
      </c>
      <c r="E180" s="37">
        <v>87.93</v>
      </c>
      <c r="F180" s="37">
        <v>89.561000000000007</v>
      </c>
      <c r="G180" s="37">
        <v>89.123000000000005</v>
      </c>
      <c r="H180" s="37">
        <v>85.07</v>
      </c>
      <c r="I180" s="37">
        <v>85.385999999999996</v>
      </c>
      <c r="J180" s="37">
        <v>90.509</v>
      </c>
      <c r="K180" s="37">
        <v>91.210999999999999</v>
      </c>
      <c r="L180" s="37">
        <v>90.754000000000005</v>
      </c>
      <c r="M180" s="37">
        <v>91.772000000000006</v>
      </c>
      <c r="N180" s="37">
        <v>93.14</v>
      </c>
      <c r="O180" s="37">
        <v>91.263000000000005</v>
      </c>
      <c r="P180" s="37">
        <v>94.2</v>
      </c>
      <c r="Q180" s="37">
        <v>92.867000000000004</v>
      </c>
      <c r="S180" s="4">
        <f t="shared" si="441"/>
        <v>86.370798708312833</v>
      </c>
      <c r="T180" s="4">
        <f t="shared" si="442"/>
        <v>88.404250022457148</v>
      </c>
      <c r="U180" s="4">
        <f t="shared" si="443"/>
        <v>88.513789243602886</v>
      </c>
      <c r="V180" s="4">
        <f t="shared" si="444"/>
        <v>88.548648795485406</v>
      </c>
      <c r="W180" s="4">
        <f t="shared" si="445"/>
        <v>87.258803718208</v>
      </c>
      <c r="X180" s="4">
        <f t="shared" si="446"/>
        <v>85.710525355916033</v>
      </c>
      <c r="Y180" s="4">
        <f t="shared" si="447"/>
        <v>86.705273892972286</v>
      </c>
      <c r="Z180" s="4">
        <f t="shared" si="448"/>
        <v>88.471686407246779</v>
      </c>
      <c r="AA180" s="4">
        <f t="shared" si="449"/>
        <v>89.446417278392389</v>
      </c>
      <c r="AB180" s="4">
        <f t="shared" si="450"/>
        <v>92.386039944816375</v>
      </c>
      <c r="AC180" s="4">
        <f t="shared" si="451"/>
        <v>92.606934943270261</v>
      </c>
      <c r="AD180" s="4">
        <f t="shared" si="452"/>
        <v>93.509986280308496</v>
      </c>
      <c r="AE180" s="4">
        <f t="shared" si="453"/>
        <v>92.755280266186773</v>
      </c>
      <c r="AF180" s="4">
        <f t="shared" si="454"/>
        <v>93.960863502875554</v>
      </c>
      <c r="AG180" s="4">
        <f t="shared" si="455"/>
        <v>94.316179398770558</v>
      </c>
      <c r="AI180" s="4">
        <f t="shared" si="456"/>
        <v>-1.2437987083128377</v>
      </c>
      <c r="AJ180" s="4">
        <f t="shared" si="457"/>
        <v>0.26274997754285323</v>
      </c>
      <c r="AK180" s="4">
        <f t="shared" si="458"/>
        <v>-0.58378924360287954</v>
      </c>
      <c r="AL180" s="4">
        <f t="shared" si="459"/>
        <v>1.0123512045146015</v>
      </c>
      <c r="AM180" s="4">
        <f t="shared" si="460"/>
        <v>1.8641962817920046</v>
      </c>
      <c r="AN180" s="4">
        <f t="shared" si="461"/>
        <v>-0.64052535591603998</v>
      </c>
      <c r="AO180" s="4">
        <f t="shared" si="462"/>
        <v>-1.3192738929722907</v>
      </c>
      <c r="AP180" s="4">
        <f t="shared" si="463"/>
        <v>2.0373135927532218</v>
      </c>
      <c r="AQ180" s="4">
        <f t="shared" si="464"/>
        <v>1.76458272160761</v>
      </c>
      <c r="AR180" s="4">
        <f t="shared" si="465"/>
        <v>-1.6320399448163698</v>
      </c>
      <c r="AS180" s="4">
        <f t="shared" si="466"/>
        <v>-0.8349349432702553</v>
      </c>
      <c r="AT180" s="4">
        <f t="shared" si="467"/>
        <v>-0.36998628030849545</v>
      </c>
      <c r="AU180" s="4">
        <f t="shared" si="468"/>
        <v>-1.4922802661867678</v>
      </c>
      <c r="AV180" s="4">
        <f t="shared" si="570"/>
        <v>0.23913649712444851</v>
      </c>
      <c r="AW180" s="4">
        <f t="shared" si="570"/>
        <v>-1.4491793987705535</v>
      </c>
      <c r="AY180" s="2">
        <f t="shared" si="520"/>
        <v>86.370798708312833</v>
      </c>
      <c r="AZ180" s="2">
        <f t="shared" si="571"/>
        <v>88.404246746658686</v>
      </c>
      <c r="BA180" s="2">
        <f t="shared" si="572"/>
        <v>88.513788657655326</v>
      </c>
      <c r="BB180" s="2">
        <f t="shared" si="573"/>
        <v>88.548627802476105</v>
      </c>
      <c r="BC180" s="2">
        <f t="shared" si="574"/>
        <v>87.258801190974623</v>
      </c>
      <c r="BD180" s="2">
        <f t="shared" si="575"/>
        <v>85.710522947762527</v>
      </c>
      <c r="BE180" s="2">
        <f t="shared" si="576"/>
        <v>86.705272046986835</v>
      </c>
      <c r="BF180" s="2">
        <f t="shared" si="577"/>
        <v>88.47168598507885</v>
      </c>
      <c r="BG180" s="2">
        <f t="shared" si="578"/>
        <v>89.446416855297088</v>
      </c>
      <c r="BH180" s="2">
        <f t="shared" si="579"/>
        <v>92.3860378054938</v>
      </c>
      <c r="BI180" s="2">
        <f t="shared" si="580"/>
        <v>92.606928756444603</v>
      </c>
      <c r="BJ180" s="2">
        <f t="shared" si="581"/>
        <v>93.509585287734353</v>
      </c>
      <c r="BK180" s="2">
        <f t="shared" si="582"/>
        <v>92.754718789230637</v>
      </c>
      <c r="BL180" s="2">
        <f t="shared" si="583"/>
        <v>93.879985575133148</v>
      </c>
      <c r="BM180" s="2">
        <f t="shared" si="584"/>
        <v>94.031202287351931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125.86304746716696</v>
      </c>
      <c r="DL180" s="2">
        <f t="shared" si="585"/>
        <v>136.01746594746714</v>
      </c>
      <c r="DM180" s="2">
        <f t="shared" si="585"/>
        <v>129.98546693657221</v>
      </c>
      <c r="DN180" s="2">
        <f t="shared" si="585"/>
        <v>122.16102672064778</v>
      </c>
      <c r="DO180" s="2">
        <f t="shared" si="585"/>
        <v>126.35537197724041</v>
      </c>
      <c r="DP180" s="2">
        <f t="shared" si="585"/>
        <v>133.64243414843418</v>
      </c>
      <c r="DQ180" s="2">
        <f t="shared" si="585"/>
        <v>125.65204788999525</v>
      </c>
      <c r="DR180" s="2">
        <f t="shared" si="585"/>
        <v>129.89934044570887</v>
      </c>
      <c r="DS180" s="2">
        <f t="shared" si="585"/>
        <v>137.95886220506222</v>
      </c>
      <c r="DT180" s="2">
        <f t="shared" si="585"/>
        <v>132.97636036036036</v>
      </c>
      <c r="DU180" s="2">
        <f t="shared" si="585"/>
        <v>138.61324089635855</v>
      </c>
      <c r="DV180" s="2">
        <f t="shared" si="585"/>
        <v>141.31851111111115</v>
      </c>
      <c r="DW180" s="2">
        <f t="shared" si="585"/>
        <v>139.39962588904694</v>
      </c>
      <c r="DX180" s="2">
        <f t="shared" si="585"/>
        <v>134.72560929350399</v>
      </c>
      <c r="DY180" s="2">
        <f t="shared" si="585"/>
        <v>125.98053743315512</v>
      </c>
      <c r="EA180" s="2">
        <f t="shared" si="440"/>
        <v>87.030261053621857</v>
      </c>
      <c r="EB180" s="2">
        <f t="shared" si="502"/>
        <v>88.167713737796376</v>
      </c>
      <c r="EC180" s="2">
        <f t="shared" si="503"/>
        <v>88.094512316146748</v>
      </c>
      <c r="ED180" s="2">
        <f t="shared" si="504"/>
        <v>87.805514563106811</v>
      </c>
      <c r="EE180" s="2">
        <f t="shared" si="505"/>
        <v>86.643995264591865</v>
      </c>
      <c r="EF180" s="2">
        <f t="shared" si="506"/>
        <v>84.463404898530442</v>
      </c>
      <c r="EG180" s="2">
        <f t="shared" si="507"/>
        <v>86.696099668874169</v>
      </c>
      <c r="EH180" s="2">
        <f t="shared" si="508"/>
        <v>87.367720496894407</v>
      </c>
      <c r="EI180" s="2">
        <f t="shared" si="509"/>
        <v>87.413198189380964</v>
      </c>
      <c r="EJ180" s="2">
        <f t="shared" si="510"/>
        <v>93.102105740877803</v>
      </c>
      <c r="EK180" s="2">
        <f t="shared" si="511"/>
        <v>92.182292059175793</v>
      </c>
      <c r="EL180" s="2">
        <f t="shared" si="512"/>
        <v>92.978179487179489</v>
      </c>
      <c r="EM180" s="2">
        <f t="shared" si="513"/>
        <v>91.982043992478623</v>
      </c>
      <c r="EN180" s="2">
        <f t="shared" si="514"/>
        <v>94.664170032777392</v>
      </c>
      <c r="EO180" s="2">
        <f t="shared" si="515"/>
        <v>95.497307714104863</v>
      </c>
      <c r="EQ180" s="2">
        <f t="shared" si="516"/>
        <v>86.169375272966349</v>
      </c>
      <c r="ER180" s="2">
        <f t="shared" si="586"/>
        <v>88.452648402712811</v>
      </c>
      <c r="ES180" s="2">
        <f t="shared" si="586"/>
        <v>88.607660412563263</v>
      </c>
      <c r="ET180" s="2">
        <f t="shared" si="586"/>
        <v>88.744089740393179</v>
      </c>
      <c r="EU180" s="2">
        <f t="shared" si="586"/>
        <v>87.403596425354863</v>
      </c>
      <c r="EV180" s="2">
        <f t="shared" si="586"/>
        <v>86.005319711552715</v>
      </c>
      <c r="EW180" s="2">
        <f t="shared" si="586"/>
        <v>86.705647495837908</v>
      </c>
      <c r="EX180" s="2">
        <f t="shared" si="586"/>
        <v>88.696864017357115</v>
      </c>
      <c r="EY180" s="2">
        <f t="shared" si="586"/>
        <v>89.875553324338398</v>
      </c>
      <c r="EZ180" s="2">
        <f t="shared" si="586"/>
        <v>92.228146552904832</v>
      </c>
      <c r="FA180" s="2">
        <f t="shared" si="586"/>
        <v>92.714312314919198</v>
      </c>
      <c r="FB180" s="2">
        <f t="shared" si="586"/>
        <v>93.655923347468743</v>
      </c>
      <c r="FC180" s="2">
        <f t="shared" si="586"/>
        <v>92.98958125890104</v>
      </c>
      <c r="FD180" s="2">
        <f t="shared" si="586"/>
        <v>93.591377148239218</v>
      </c>
      <c r="FE180" s="2">
        <f t="shared" si="586"/>
        <v>93.486089279564638</v>
      </c>
      <c r="FG180" s="2">
        <f t="shared" si="518"/>
        <v>0.99996967703854323</v>
      </c>
      <c r="FH180" s="2">
        <f t="shared" si="587"/>
        <v>0.99996889064223904</v>
      </c>
      <c r="FI180" s="2">
        <f t="shared" si="587"/>
        <v>0.99996768151444504</v>
      </c>
      <c r="FJ180" s="2">
        <f t="shared" si="587"/>
        <v>0.99996612773920923</v>
      </c>
      <c r="FK180" s="2">
        <f t="shared" si="587"/>
        <v>0.99996617515552999</v>
      </c>
      <c r="FL180" s="2">
        <f t="shared" si="587"/>
        <v>0.99996191997603878</v>
      </c>
      <c r="FM180" s="2">
        <f t="shared" si="587"/>
        <v>0.99996329924536276</v>
      </c>
      <c r="FN180" s="2">
        <f t="shared" si="587"/>
        <v>0.99996410329584329</v>
      </c>
      <c r="FO180" s="2">
        <f t="shared" si="587"/>
        <v>0.99996091708604551</v>
      </c>
      <c r="FP180" s="2">
        <f t="shared" si="587"/>
        <v>0.99996507892454634</v>
      </c>
      <c r="FQ180" s="2">
        <f t="shared" si="587"/>
        <v>0.9999611156506033</v>
      </c>
      <c r="FR180" s="2">
        <f t="shared" si="587"/>
        <v>0.99996198236169487</v>
      </c>
      <c r="FS180" s="2">
        <f t="shared" si="587"/>
        <v>0.99996062058713542</v>
      </c>
      <c r="FT180" s="2">
        <f t="shared" si="587"/>
        <v>0.99996234203075862</v>
      </c>
      <c r="FU180" s="2">
        <f t="shared" si="587"/>
        <v>0.99995697809233663</v>
      </c>
      <c r="FW180" s="2">
        <f t="shared" si="536"/>
        <v>0.76739549570871235</v>
      </c>
      <c r="FX180" s="2">
        <f t="shared" si="588"/>
        <v>0.82490641800631603</v>
      </c>
      <c r="FY180" s="2">
        <f t="shared" si="589"/>
        <v>0.81442860689785657</v>
      </c>
      <c r="FZ180" s="2">
        <f t="shared" si="590"/>
        <v>0.7905062465502587</v>
      </c>
      <c r="GA180" s="2">
        <f t="shared" si="591"/>
        <v>0.80761158214339124</v>
      </c>
      <c r="GB180" s="2">
        <f t="shared" si="592"/>
        <v>0.80759669736817552</v>
      </c>
      <c r="GC180" s="2">
        <f t="shared" si="593"/>
        <v>0.81093482786602344</v>
      </c>
      <c r="GD180" s="2">
        <f t="shared" si="594"/>
        <v>0.82943544187166218</v>
      </c>
      <c r="GE180" s="2">
        <f t="shared" si="595"/>
        <v>0.82491886131354064</v>
      </c>
      <c r="GF180" s="2">
        <f t="shared" si="596"/>
        <v>0.82093122552127917</v>
      </c>
      <c r="GG180" s="2">
        <f t="shared" si="597"/>
        <v>0.79476534110636843</v>
      </c>
      <c r="GH180" s="2">
        <f t="shared" si="598"/>
        <v>0.78136896007531043</v>
      </c>
      <c r="GI180" s="2">
        <f t="shared" si="599"/>
        <v>0.76504120086244209</v>
      </c>
      <c r="GJ180" s="2">
        <f t="shared" si="600"/>
        <v>0.73238096692814114</v>
      </c>
      <c r="GK180" s="2">
        <f t="shared" si="601"/>
        <v>0.7296158628252889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0</v>
      </c>
      <c r="HD180" s="86">
        <f t="shared" si="616"/>
        <v>0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1.5284641725569987E-270</v>
      </c>
      <c r="HO180" s="86">
        <f t="shared" si="627"/>
        <v>4.4709378202966875E-302</v>
      </c>
      <c r="HP180" s="86">
        <f t="shared" si="628"/>
        <v>0</v>
      </c>
      <c r="HQ180" s="86">
        <f t="shared" si="629"/>
        <v>1.3713835771780705E-281</v>
      </c>
      <c r="HS180" s="86">
        <f t="shared" si="539"/>
        <v>1.0300985963764172E-11</v>
      </c>
      <c r="HT180" s="86">
        <f t="shared" si="630"/>
        <v>7.7657232590921101E-14</v>
      </c>
      <c r="HU180" s="86">
        <f t="shared" si="631"/>
        <v>3.8317014790319878E-16</v>
      </c>
      <c r="HV180" s="86">
        <f t="shared" si="632"/>
        <v>1.0406268868154437E-14</v>
      </c>
      <c r="HW180" s="86">
        <f t="shared" si="633"/>
        <v>5.5816189496753782E-16</v>
      </c>
      <c r="HX180" s="86">
        <f t="shared" si="634"/>
        <v>2.708293477964612E-16</v>
      </c>
      <c r="HY180" s="86">
        <f t="shared" si="635"/>
        <v>1.9388266179602245E-16</v>
      </c>
      <c r="HZ180" s="86">
        <f t="shared" si="636"/>
        <v>6.7905741514090407E-16</v>
      </c>
      <c r="IA180" s="86">
        <f t="shared" si="637"/>
        <v>1.7488675297843594E-16</v>
      </c>
      <c r="IB180" s="86">
        <f t="shared" si="638"/>
        <v>2.6478268724510106E-15</v>
      </c>
      <c r="IC180" s="86">
        <f t="shared" si="639"/>
        <v>2.0931420890175111E-17</v>
      </c>
      <c r="ID180" s="86">
        <f t="shared" si="640"/>
        <v>2.5031215204341541E-13</v>
      </c>
      <c r="IE180" s="86">
        <f t="shared" si="641"/>
        <v>1.9490019848785721E-14</v>
      </c>
      <c r="IF180" s="86">
        <f t="shared" si="642"/>
        <v>6.5091310028418902E-39</v>
      </c>
      <c r="IG180" s="86">
        <f t="shared" si="643"/>
        <v>7.8024528451332082E-37</v>
      </c>
      <c r="II180" s="86">
        <f t="shared" si="540"/>
        <v>0.11617613469711241</v>
      </c>
      <c r="IJ180" s="86">
        <f t="shared" si="541"/>
        <v>4.4082945875091775E-2</v>
      </c>
      <c r="IK180" s="86">
        <f t="shared" si="542"/>
        <v>2.935349126118502E-2</v>
      </c>
      <c r="IL180" s="86">
        <f t="shared" si="543"/>
        <v>5.172968253067551E-2</v>
      </c>
      <c r="IM180" s="86">
        <f t="shared" si="544"/>
        <v>3.2637565407671459E-2</v>
      </c>
      <c r="IN180" s="86">
        <f t="shared" si="545"/>
        <v>3.145182105411453E-2</v>
      </c>
      <c r="IO180" s="86">
        <f t="shared" si="546"/>
        <v>2.9474097847347034E-2</v>
      </c>
      <c r="IP180" s="86">
        <f t="shared" si="547"/>
        <v>2.2001161095829974E-2</v>
      </c>
      <c r="IQ180" s="86">
        <f t="shared" si="548"/>
        <v>2.1321879557456899E-2</v>
      </c>
      <c r="IR180" s="86">
        <f t="shared" si="549"/>
        <v>2.9691675412660632E-2</v>
      </c>
      <c r="IS180" s="86">
        <f t="shared" si="550"/>
        <v>3.41286787056818E-2</v>
      </c>
      <c r="IT180" s="86">
        <f t="shared" si="551"/>
        <v>7.7358651017938457E-2</v>
      </c>
      <c r="IU180" s="86">
        <f t="shared" si="552"/>
        <v>7.9350919044535895E-2</v>
      </c>
      <c r="IV180" s="86">
        <f t="shared" si="553"/>
        <v>0.15726724370964273</v>
      </c>
      <c r="IW180" s="86">
        <f t="shared" si="554"/>
        <v>0.12938031079412629</v>
      </c>
      <c r="IY180" s="86">
        <f t="shared" si="555"/>
        <v>0.11617613470741339</v>
      </c>
      <c r="IZ180" s="86">
        <f t="shared" si="556"/>
        <v>4.4082945875169435E-2</v>
      </c>
      <c r="JA180" s="86">
        <f t="shared" si="557"/>
        <v>2.9353491261185402E-2</v>
      </c>
      <c r="JB180" s="86">
        <f t="shared" si="558"/>
        <v>5.1729682530685918E-2</v>
      </c>
      <c r="JC180" s="86">
        <f t="shared" si="559"/>
        <v>3.2637565407672015E-2</v>
      </c>
      <c r="JD180" s="86">
        <f t="shared" si="560"/>
        <v>3.1451821054114801E-2</v>
      </c>
      <c r="JE180" s="86">
        <f t="shared" si="561"/>
        <v>2.9474097847347228E-2</v>
      </c>
      <c r="JF180" s="86">
        <f t="shared" si="562"/>
        <v>2.2001161095830654E-2</v>
      </c>
      <c r="JG180" s="86">
        <f t="shared" si="563"/>
        <v>2.1321879557457072E-2</v>
      </c>
      <c r="JH180" s="86">
        <f t="shared" si="564"/>
        <v>2.9691675412663279E-2</v>
      </c>
      <c r="JI180" s="86">
        <f t="shared" si="565"/>
        <v>3.4128678705681821E-2</v>
      </c>
      <c r="JJ180" s="86">
        <f t="shared" si="566"/>
        <v>7.735865101818877E-2</v>
      </c>
      <c r="JK180" s="86">
        <f t="shared" si="567"/>
        <v>7.9350919044555379E-2</v>
      </c>
      <c r="JL180" s="86">
        <f t="shared" si="568"/>
        <v>0.15726724370964273</v>
      </c>
      <c r="JM180" s="86">
        <f t="shared" si="569"/>
        <v>0.12938031079412629</v>
      </c>
    </row>
    <row r="181" spans="2:273" x14ac:dyDescent="0.25">
      <c r="B181" s="2">
        <v>154</v>
      </c>
      <c r="C181" s="37">
        <v>84.444000000000003</v>
      </c>
      <c r="D181" s="37">
        <v>86.596000000000004</v>
      </c>
      <c r="E181" s="37">
        <v>89.718999999999994</v>
      </c>
      <c r="F181" s="37">
        <v>86.841999999999999</v>
      </c>
      <c r="G181" s="37">
        <v>87.474000000000004</v>
      </c>
      <c r="H181" s="37">
        <v>83.105000000000004</v>
      </c>
      <c r="I181" s="37">
        <v>84.316000000000003</v>
      </c>
      <c r="J181" s="37">
        <v>87.912000000000006</v>
      </c>
      <c r="K181" s="37">
        <v>88.403999999999996</v>
      </c>
      <c r="L181" s="37">
        <v>92.894999999999996</v>
      </c>
      <c r="M181" s="37">
        <v>91.807000000000002</v>
      </c>
      <c r="N181" s="37">
        <v>93.876999999999995</v>
      </c>
      <c r="O181" s="37">
        <v>90.210999999999999</v>
      </c>
      <c r="P181" s="37">
        <v>92.566999999999993</v>
      </c>
      <c r="Q181" s="37">
        <v>93.533000000000001</v>
      </c>
      <c r="S181" s="4">
        <f t="shared" si="441"/>
        <v>86.20472459151992</v>
      </c>
      <c r="T181" s="4">
        <f t="shared" si="442"/>
        <v>88.267960651278543</v>
      </c>
      <c r="U181" s="4">
        <f t="shared" si="443"/>
        <v>88.379585854429052</v>
      </c>
      <c r="V181" s="4">
        <f t="shared" si="444"/>
        <v>88.43936005285056</v>
      </c>
      <c r="W181" s="4">
        <f t="shared" si="445"/>
        <v>87.140789030108166</v>
      </c>
      <c r="X181" s="4">
        <f t="shared" si="446"/>
        <v>85.61264569244139</v>
      </c>
      <c r="Y181" s="4">
        <f t="shared" si="447"/>
        <v>86.595806159024221</v>
      </c>
      <c r="Z181" s="4">
        <f t="shared" si="448"/>
        <v>88.336152969843468</v>
      </c>
      <c r="AA181" s="4">
        <f t="shared" si="449"/>
        <v>89.313014389894263</v>
      </c>
      <c r="AB181" s="4">
        <f t="shared" si="450"/>
        <v>92.224490504749113</v>
      </c>
      <c r="AC181" s="4">
        <f t="shared" si="451"/>
        <v>92.484503220645706</v>
      </c>
      <c r="AD181" s="4">
        <f t="shared" si="452"/>
        <v>93.398391468724142</v>
      </c>
      <c r="AE181" s="4">
        <f t="shared" si="453"/>
        <v>92.647581419591603</v>
      </c>
      <c r="AF181" s="4">
        <f t="shared" si="454"/>
        <v>93.755420117738566</v>
      </c>
      <c r="AG181" s="4">
        <f t="shared" si="455"/>
        <v>93.931674648617005</v>
      </c>
      <c r="AI181" s="4">
        <f t="shared" si="456"/>
        <v>-1.7607245915199172</v>
      </c>
      <c r="AJ181" s="4">
        <f t="shared" si="457"/>
        <v>-1.671960651278539</v>
      </c>
      <c r="AK181" s="4">
        <f t="shared" si="458"/>
        <v>1.3394141455709416</v>
      </c>
      <c r="AL181" s="4">
        <f t="shared" si="459"/>
        <v>-1.5973600528505614</v>
      </c>
      <c r="AM181" s="4">
        <f t="shared" si="460"/>
        <v>0.33321096989183729</v>
      </c>
      <c r="AN181" s="4">
        <f t="shared" si="461"/>
        <v>-2.5076456924413861</v>
      </c>
      <c r="AO181" s="4">
        <f t="shared" si="462"/>
        <v>-2.2798061590242185</v>
      </c>
      <c r="AP181" s="4">
        <f t="shared" si="463"/>
        <v>-0.42415296984346185</v>
      </c>
      <c r="AQ181" s="4">
        <f t="shared" si="464"/>
        <v>-0.90901438989426708</v>
      </c>
      <c r="AR181" s="4">
        <f t="shared" si="465"/>
        <v>0.67050949525088299</v>
      </c>
      <c r="AS181" s="4">
        <f t="shared" si="466"/>
        <v>-0.67750322064570412</v>
      </c>
      <c r="AT181" s="4">
        <f t="shared" si="467"/>
        <v>0.47860853127585301</v>
      </c>
      <c r="AU181" s="4">
        <f t="shared" si="468"/>
        <v>-2.4365814195916045</v>
      </c>
      <c r="AV181" s="4">
        <f t="shared" si="570"/>
        <v>-1.1884201177385734</v>
      </c>
      <c r="AW181" s="4">
        <f t="shared" si="570"/>
        <v>-0.39867464861700341</v>
      </c>
      <c r="AY181" s="2">
        <f t="shared" si="520"/>
        <v>86.20472459151992</v>
      </c>
      <c r="AZ181" s="2">
        <f t="shared" si="571"/>
        <v>88.267959923274475</v>
      </c>
      <c r="BA181" s="2">
        <f t="shared" si="572"/>
        <v>88.379585761524424</v>
      </c>
      <c r="BB181" s="2">
        <f t="shared" si="573"/>
        <v>88.439356017910001</v>
      </c>
      <c r="BC181" s="2">
        <f t="shared" si="574"/>
        <v>87.140788624339606</v>
      </c>
      <c r="BD181" s="2">
        <f t="shared" si="575"/>
        <v>85.612645315337105</v>
      </c>
      <c r="BE181" s="2">
        <f t="shared" si="576"/>
        <v>86.595805874176932</v>
      </c>
      <c r="BF181" s="2">
        <f t="shared" si="577"/>
        <v>88.336152906433426</v>
      </c>
      <c r="BG181" s="2">
        <f t="shared" si="578"/>
        <v>89.313014330013559</v>
      </c>
      <c r="BH181" s="2">
        <f t="shared" si="579"/>
        <v>92.224490144031819</v>
      </c>
      <c r="BI181" s="2">
        <f t="shared" si="580"/>
        <v>92.484502304230432</v>
      </c>
      <c r="BJ181" s="2">
        <f t="shared" si="581"/>
        <v>93.398295170366694</v>
      </c>
      <c r="BK181" s="2">
        <f t="shared" si="582"/>
        <v>92.647459001840048</v>
      </c>
      <c r="BL181" s="2">
        <f t="shared" si="583"/>
        <v>93.724619279277803</v>
      </c>
      <c r="BM181" s="2">
        <f t="shared" si="584"/>
        <v>93.811901853893616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126.02748733583488</v>
      </c>
      <c r="DL181" s="2">
        <f t="shared" si="585"/>
        <v>136.22512973733583</v>
      </c>
      <c r="DM181" s="2">
        <f t="shared" si="585"/>
        <v>130.14192948717948</v>
      </c>
      <c r="DN181" s="2">
        <f t="shared" si="585"/>
        <v>122.2638153846154</v>
      </c>
      <c r="DO181" s="2">
        <f t="shared" si="585"/>
        <v>126.48434139402562</v>
      </c>
      <c r="DP181" s="2">
        <f t="shared" si="585"/>
        <v>133.84194444444447</v>
      </c>
      <c r="DQ181" s="2">
        <f t="shared" si="585"/>
        <v>125.79232622095779</v>
      </c>
      <c r="DR181" s="2">
        <f t="shared" si="585"/>
        <v>130.04824348032244</v>
      </c>
      <c r="DS181" s="2">
        <f t="shared" si="585"/>
        <v>138.15887777777778</v>
      </c>
      <c r="DT181" s="2">
        <f t="shared" si="585"/>
        <v>133.120990990991</v>
      </c>
      <c r="DU181" s="2">
        <f t="shared" si="585"/>
        <v>138.8075798319328</v>
      </c>
      <c r="DV181" s="2">
        <f t="shared" si="585"/>
        <v>141.54458884598887</v>
      </c>
      <c r="DW181" s="2">
        <f t="shared" si="585"/>
        <v>139.61928923660503</v>
      </c>
      <c r="DX181" s="2">
        <f t="shared" si="585"/>
        <v>134.90480109056421</v>
      </c>
      <c r="DY181" s="2">
        <f t="shared" si="585"/>
        <v>126.08892914438506</v>
      </c>
      <c r="EA181" s="2">
        <f t="shared" si="440"/>
        <v>86.889506679209816</v>
      </c>
      <c r="EB181" s="2">
        <f t="shared" si="502"/>
        <v>88.023854054592547</v>
      </c>
      <c r="EC181" s="2">
        <f t="shared" si="503"/>
        <v>87.946099870696614</v>
      </c>
      <c r="ED181" s="2">
        <f t="shared" si="504"/>
        <v>87.669129068651927</v>
      </c>
      <c r="EE181" s="2">
        <f t="shared" si="505"/>
        <v>86.504650723358523</v>
      </c>
      <c r="EF181" s="2">
        <f t="shared" si="506"/>
        <v>84.322376312106371</v>
      </c>
      <c r="EG181" s="2">
        <f t="shared" si="507"/>
        <v>86.586439955849897</v>
      </c>
      <c r="EH181" s="2">
        <f t="shared" si="508"/>
        <v>87.196615350488017</v>
      </c>
      <c r="EI181" s="2">
        <f t="shared" si="509"/>
        <v>87.212938830437963</v>
      </c>
      <c r="EJ181" s="2">
        <f t="shared" si="510"/>
        <v>92.964319661687426</v>
      </c>
      <c r="EK181" s="2">
        <f t="shared" si="511"/>
        <v>92.044569275840843</v>
      </c>
      <c r="EL181" s="2">
        <f t="shared" si="512"/>
        <v>92.847210699422746</v>
      </c>
      <c r="EM181" s="2">
        <f t="shared" si="513"/>
        <v>91.844330097087408</v>
      </c>
      <c r="EN181" s="2">
        <f t="shared" si="514"/>
        <v>94.542901330376935</v>
      </c>
      <c r="EO181" s="2">
        <f t="shared" si="515"/>
        <v>95.340300437102485</v>
      </c>
      <c r="EQ181" s="2">
        <f t="shared" si="516"/>
        <v>86.014042742685035</v>
      </c>
      <c r="ER181" s="2">
        <f t="shared" si="586"/>
        <v>88.313582176028021</v>
      </c>
      <c r="ES181" s="2">
        <f t="shared" si="586"/>
        <v>88.468164545576158</v>
      </c>
      <c r="ET181" s="2">
        <f t="shared" si="586"/>
        <v>88.624188212985132</v>
      </c>
      <c r="EU181" s="2">
        <f t="shared" si="586"/>
        <v>87.277493594053254</v>
      </c>
      <c r="EV181" s="2">
        <f t="shared" si="586"/>
        <v>85.890900360499856</v>
      </c>
      <c r="EW181" s="2">
        <f t="shared" si="586"/>
        <v>86.596206039145329</v>
      </c>
      <c r="EX181" s="2">
        <f t="shared" si="586"/>
        <v>88.548201834789467</v>
      </c>
      <c r="EY181" s="2">
        <f t="shared" si="586"/>
        <v>89.717349232036753</v>
      </c>
      <c r="EZ181" s="2">
        <f t="shared" si="586"/>
        <v>92.07577816450339</v>
      </c>
      <c r="FA181" s="2">
        <f t="shared" si="586"/>
        <v>92.586062589459232</v>
      </c>
      <c r="FB181" s="2">
        <f t="shared" si="586"/>
        <v>93.5368044934919</v>
      </c>
      <c r="FC181" s="2">
        <f t="shared" si="586"/>
        <v>92.870215775575616</v>
      </c>
      <c r="FD181" s="2">
        <f t="shared" si="586"/>
        <v>93.450072459939634</v>
      </c>
      <c r="FE181" s="2">
        <f t="shared" si="586"/>
        <v>93.293724299242186</v>
      </c>
      <c r="FG181" s="2">
        <f t="shared" si="518"/>
        <v>0.99997234505668409</v>
      </c>
      <c r="FH181" s="2">
        <f t="shared" si="587"/>
        <v>0.99997162785085392</v>
      </c>
      <c r="FI181" s="2">
        <f t="shared" si="587"/>
        <v>0.99997052510704521</v>
      </c>
      <c r="FJ181" s="2">
        <f t="shared" si="587"/>
        <v>0.99996910803893513</v>
      </c>
      <c r="FK181" s="2">
        <f t="shared" si="587"/>
        <v>0.99996915128339126</v>
      </c>
      <c r="FL181" s="2">
        <f t="shared" si="587"/>
        <v>0.99996527048901873</v>
      </c>
      <c r="FM181" s="2">
        <f t="shared" si="587"/>
        <v>0.99996652840586953</v>
      </c>
      <c r="FN181" s="2">
        <f t="shared" si="587"/>
        <v>0.99996726171330741</v>
      </c>
      <c r="FO181" s="2">
        <f t="shared" si="587"/>
        <v>0.9999643558362642</v>
      </c>
      <c r="FP181" s="2">
        <f t="shared" si="587"/>
        <v>0.99996815150280416</v>
      </c>
      <c r="FQ181" s="2">
        <f t="shared" si="587"/>
        <v>0.99996453693053544</v>
      </c>
      <c r="FR181" s="2">
        <f t="shared" si="587"/>
        <v>0.99996532738579424</v>
      </c>
      <c r="FS181" s="2">
        <f t="shared" si="587"/>
        <v>0.99996408542417747</v>
      </c>
      <c r="FT181" s="2">
        <f t="shared" si="587"/>
        <v>0.99996565541006321</v>
      </c>
      <c r="FU181" s="2">
        <f t="shared" si="587"/>
        <v>0.99996076340535267</v>
      </c>
      <c r="FW181" s="2">
        <f t="shared" si="536"/>
        <v>0.7834296967720259</v>
      </c>
      <c r="FX181" s="2">
        <f t="shared" si="588"/>
        <v>0.83781406408382997</v>
      </c>
      <c r="FY181" s="2">
        <f t="shared" si="589"/>
        <v>0.82794755911508078</v>
      </c>
      <c r="FZ181" s="2">
        <f t="shared" si="590"/>
        <v>0.80535143411703891</v>
      </c>
      <c r="GA181" s="2">
        <f t="shared" si="591"/>
        <v>0.82151832268666136</v>
      </c>
      <c r="GB181" s="2">
        <f t="shared" si="592"/>
        <v>0.82150427605190068</v>
      </c>
      <c r="GC181" s="2">
        <f t="shared" si="593"/>
        <v>0.82465350446268915</v>
      </c>
      <c r="GD181" s="2">
        <f t="shared" si="594"/>
        <v>0.8420731342594624</v>
      </c>
      <c r="GE181" s="2">
        <f t="shared" si="595"/>
        <v>0.83782577042747264</v>
      </c>
      <c r="GF181" s="2">
        <f t="shared" si="596"/>
        <v>0.83407297198674735</v>
      </c>
      <c r="GG181" s="2">
        <f t="shared" si="597"/>
        <v>0.80938149645690638</v>
      </c>
      <c r="GH181" s="2">
        <f t="shared" si="598"/>
        <v>0.79669511278046312</v>
      </c>
      <c r="GI181" s="2">
        <f t="shared" si="599"/>
        <v>0.78119141748932786</v>
      </c>
      <c r="GJ181" s="2">
        <f t="shared" si="600"/>
        <v>0.75004265184490115</v>
      </c>
      <c r="GK181" s="2">
        <f t="shared" si="601"/>
        <v>0.74739709234009832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0</v>
      </c>
      <c r="HD181" s="86">
        <f t="shared" si="616"/>
        <v>0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7.1410126333671213E-278</v>
      </c>
      <c r="HO181" s="86">
        <f t="shared" si="627"/>
        <v>0</v>
      </c>
      <c r="HP181" s="86">
        <f t="shared" si="628"/>
        <v>0</v>
      </c>
      <c r="HQ181" s="86">
        <f t="shared" si="629"/>
        <v>3.1920256176388067E-289</v>
      </c>
      <c r="HS181" s="86">
        <f t="shared" si="539"/>
        <v>3.0879875645930851E-12</v>
      </c>
      <c r="HT181" s="86">
        <f t="shared" si="630"/>
        <v>2.1150734422170147E-14</v>
      </c>
      <c r="HU181" s="86">
        <f t="shared" si="631"/>
        <v>7.7076109746779382E-17</v>
      </c>
      <c r="HV181" s="86">
        <f t="shared" si="632"/>
        <v>2.2812491546555935E-15</v>
      </c>
      <c r="HW181" s="86">
        <f t="shared" si="633"/>
        <v>1.112510428187847E-16</v>
      </c>
      <c r="HX181" s="86">
        <f t="shared" si="634"/>
        <v>5.2475809580988494E-17</v>
      </c>
      <c r="HY181" s="86">
        <f t="shared" si="635"/>
        <v>3.7467008324988964E-17</v>
      </c>
      <c r="HZ181" s="86">
        <f t="shared" si="636"/>
        <v>1.4222757465886966E-16</v>
      </c>
      <c r="IA181" s="86">
        <f t="shared" si="637"/>
        <v>3.4088738746189822E-17</v>
      </c>
      <c r="IB181" s="86">
        <f t="shared" si="638"/>
        <v>5.8467056746508865E-16</v>
      </c>
      <c r="IC181" s="86">
        <f t="shared" si="639"/>
        <v>3.5506911967796993E-18</v>
      </c>
      <c r="ID181" s="86">
        <f t="shared" si="640"/>
        <v>6.4123849440919153E-14</v>
      </c>
      <c r="IE181" s="86">
        <f t="shared" si="641"/>
        <v>4.2428718359944774E-15</v>
      </c>
      <c r="IF181" s="86">
        <f t="shared" si="642"/>
        <v>5.8738313086973003E-41</v>
      </c>
      <c r="IG181" s="86">
        <f t="shared" si="643"/>
        <v>8.5595154503759228E-39</v>
      </c>
      <c r="II181" s="86">
        <f t="shared" si="540"/>
        <v>9.0616614293333203E-2</v>
      </c>
      <c r="IJ181" s="86">
        <f t="shared" si="541"/>
        <v>3.2929875067646587E-2</v>
      </c>
      <c r="IK181" s="86">
        <f t="shared" si="542"/>
        <v>2.0646955356691383E-2</v>
      </c>
      <c r="IL181" s="86">
        <f t="shared" si="543"/>
        <v>3.7498295641538254E-2</v>
      </c>
      <c r="IM181" s="86">
        <f t="shared" si="544"/>
        <v>2.2984996339874861E-2</v>
      </c>
      <c r="IN181" s="86">
        <f t="shared" si="545"/>
        <v>2.2053893679057808E-2</v>
      </c>
      <c r="IO181" s="86">
        <f t="shared" si="546"/>
        <v>2.0624143859099567E-2</v>
      </c>
      <c r="IP181" s="86">
        <f t="shared" si="547"/>
        <v>1.5362361813122652E-2</v>
      </c>
      <c r="IQ181" s="86">
        <f t="shared" si="548"/>
        <v>1.4726541847448257E-2</v>
      </c>
      <c r="IR181" s="86">
        <f t="shared" si="549"/>
        <v>2.1127903750663698E-2</v>
      </c>
      <c r="IS181" s="86">
        <f t="shared" si="550"/>
        <v>2.3656078201230619E-2</v>
      </c>
      <c r="IT181" s="86">
        <f t="shared" si="551"/>
        <v>5.8234707379108977E-2</v>
      </c>
      <c r="IU181" s="86">
        <f t="shared" si="552"/>
        <v>5.8580699198446065E-2</v>
      </c>
      <c r="IV181" s="86">
        <f t="shared" si="553"/>
        <v>0.12292433034431575</v>
      </c>
      <c r="IW181" s="86">
        <f t="shared" si="554"/>
        <v>9.7911828038198923E-2</v>
      </c>
      <c r="IY181" s="86">
        <f t="shared" si="555"/>
        <v>9.0616614296421191E-2</v>
      </c>
      <c r="IZ181" s="86">
        <f t="shared" si="556"/>
        <v>3.2929875067667737E-2</v>
      </c>
      <c r="JA181" s="86">
        <f t="shared" si="557"/>
        <v>2.0646955356691459E-2</v>
      </c>
      <c r="JB181" s="86">
        <f t="shared" si="558"/>
        <v>3.7498295641540537E-2</v>
      </c>
      <c r="JC181" s="86">
        <f t="shared" si="559"/>
        <v>2.2984996339874973E-2</v>
      </c>
      <c r="JD181" s="86">
        <f t="shared" si="560"/>
        <v>2.205389367905786E-2</v>
      </c>
      <c r="JE181" s="86">
        <f t="shared" si="561"/>
        <v>2.0624143859099605E-2</v>
      </c>
      <c r="JF181" s="86">
        <f t="shared" si="562"/>
        <v>1.5362361813122795E-2</v>
      </c>
      <c r="JG181" s="86">
        <f t="shared" si="563"/>
        <v>1.4726541847448291E-2</v>
      </c>
      <c r="JH181" s="86">
        <f t="shared" si="564"/>
        <v>2.1127903750664284E-2</v>
      </c>
      <c r="JI181" s="86">
        <f t="shared" si="565"/>
        <v>2.3656078201230623E-2</v>
      </c>
      <c r="JJ181" s="86">
        <f t="shared" si="566"/>
        <v>5.8234707379173099E-2</v>
      </c>
      <c r="JK181" s="86">
        <f t="shared" si="567"/>
        <v>5.8580699198450305E-2</v>
      </c>
      <c r="JL181" s="86">
        <f t="shared" si="568"/>
        <v>0.12292433034431575</v>
      </c>
      <c r="JM181" s="86">
        <f t="shared" si="569"/>
        <v>9.7911828038198923E-2</v>
      </c>
    </row>
    <row r="182" spans="2:273" x14ac:dyDescent="0.25">
      <c r="B182" s="2">
        <v>155</v>
      </c>
      <c r="C182" s="37">
        <v>84.555999999999997</v>
      </c>
      <c r="D182" s="37">
        <v>89.174999999999997</v>
      </c>
      <c r="E182" s="37">
        <v>87.736999999999995</v>
      </c>
      <c r="F182" s="37">
        <v>86.841999999999999</v>
      </c>
      <c r="G182" s="37">
        <v>85.807000000000002</v>
      </c>
      <c r="H182" s="37">
        <v>84.807000000000002</v>
      </c>
      <c r="I182" s="37">
        <v>87.158000000000001</v>
      </c>
      <c r="J182" s="37">
        <v>87.86</v>
      </c>
      <c r="K182" s="37">
        <v>89.754000000000005</v>
      </c>
      <c r="L182" s="37">
        <v>93.491</v>
      </c>
      <c r="M182" s="37">
        <v>92.316000000000003</v>
      </c>
      <c r="N182" s="37">
        <v>93.087999999999994</v>
      </c>
      <c r="O182" s="37">
        <v>94.087999999999994</v>
      </c>
      <c r="P182" s="37">
        <v>93.266999999999996</v>
      </c>
      <c r="Q182" s="37">
        <v>89.766999999999996</v>
      </c>
      <c r="S182" s="4">
        <f t="shared" si="441"/>
        <v>86.038916241902399</v>
      </c>
      <c r="T182" s="4">
        <f t="shared" si="442"/>
        <v>88.131577494020462</v>
      </c>
      <c r="U182" s="4">
        <f t="shared" si="443"/>
        <v>88.245212223483747</v>
      </c>
      <c r="V182" s="4">
        <f t="shared" si="444"/>
        <v>88.329793540942731</v>
      </c>
      <c r="W182" s="4">
        <f t="shared" si="445"/>
        <v>87.022524959247363</v>
      </c>
      <c r="X182" s="4">
        <f t="shared" si="446"/>
        <v>85.514245118114133</v>
      </c>
      <c r="Y182" s="4">
        <f t="shared" si="447"/>
        <v>86.486347376750757</v>
      </c>
      <c r="Z182" s="4">
        <f t="shared" si="448"/>
        <v>88.200137033934112</v>
      </c>
      <c r="AA182" s="4">
        <f t="shared" si="449"/>
        <v>89.178727972191652</v>
      </c>
      <c r="AB182" s="4">
        <f t="shared" si="450"/>
        <v>92.063276549891285</v>
      </c>
      <c r="AC182" s="4">
        <f t="shared" si="451"/>
        <v>92.361918875192188</v>
      </c>
      <c r="AD182" s="4">
        <f t="shared" si="452"/>
        <v>93.286829854366445</v>
      </c>
      <c r="AE182" s="4">
        <f t="shared" si="453"/>
        <v>92.539977125940808</v>
      </c>
      <c r="AF182" s="4">
        <f t="shared" si="454"/>
        <v>93.580299849759925</v>
      </c>
      <c r="AG182" s="4">
        <f t="shared" si="455"/>
        <v>93.639991097863131</v>
      </c>
      <c r="AI182" s="4">
        <f t="shared" si="456"/>
        <v>-1.4829162419024016</v>
      </c>
      <c r="AJ182" s="4">
        <f t="shared" si="457"/>
        <v>1.0434225059795352</v>
      </c>
      <c r="AK182" s="4">
        <f t="shared" si="458"/>
        <v>-0.50821222348375272</v>
      </c>
      <c r="AL182" s="4">
        <f t="shared" si="459"/>
        <v>-1.4877935409427323</v>
      </c>
      <c r="AM182" s="4">
        <f t="shared" si="460"/>
        <v>-1.2155249592473609</v>
      </c>
      <c r="AN182" s="4">
        <f t="shared" si="461"/>
        <v>-0.70724511811413038</v>
      </c>
      <c r="AO182" s="4">
        <f t="shared" si="462"/>
        <v>0.67165262324924413</v>
      </c>
      <c r="AP182" s="4">
        <f t="shared" si="463"/>
        <v>-0.34013703393411276</v>
      </c>
      <c r="AQ182" s="4">
        <f t="shared" si="464"/>
        <v>0.57527202780835296</v>
      </c>
      <c r="AR182" s="4">
        <f t="shared" si="465"/>
        <v>1.427723450108715</v>
      </c>
      <c r="AS182" s="4">
        <f t="shared" si="466"/>
        <v>-4.5918875192185737E-2</v>
      </c>
      <c r="AT182" s="4">
        <f t="shared" si="467"/>
        <v>-0.19882985436645129</v>
      </c>
      <c r="AU182" s="4">
        <f t="shared" si="468"/>
        <v>1.5480228740591855</v>
      </c>
      <c r="AV182" s="4">
        <f t="shared" si="570"/>
        <v>-0.31329984975992886</v>
      </c>
      <c r="AW182" s="4">
        <f t="shared" si="570"/>
        <v>-3.8729910978631352</v>
      </c>
      <c r="AY182" s="2">
        <f t="shared" si="520"/>
        <v>86.038916241902399</v>
      </c>
      <c r="AZ182" s="2">
        <f t="shared" si="571"/>
        <v>88.131577345079478</v>
      </c>
      <c r="BA182" s="2">
        <f t="shared" si="572"/>
        <v>88.24521221024257</v>
      </c>
      <c r="BB182" s="2">
        <f t="shared" si="573"/>
        <v>88.329792842844256</v>
      </c>
      <c r="BC182" s="2">
        <f t="shared" si="574"/>
        <v>87.02252490082077</v>
      </c>
      <c r="BD182" s="2">
        <f t="shared" si="575"/>
        <v>85.514245065237034</v>
      </c>
      <c r="BE182" s="2">
        <f t="shared" si="576"/>
        <v>86.48634733736796</v>
      </c>
      <c r="BF182" s="2">
        <f t="shared" si="577"/>
        <v>88.200137025342855</v>
      </c>
      <c r="BG182" s="2">
        <f t="shared" si="578"/>
        <v>89.178727964587907</v>
      </c>
      <c r="BH182" s="2">
        <f t="shared" si="579"/>
        <v>92.063276494865406</v>
      </c>
      <c r="BI182" s="2">
        <f t="shared" si="580"/>
        <v>92.361918754825751</v>
      </c>
      <c r="BJ182" s="2">
        <f t="shared" si="581"/>
        <v>93.286808804718049</v>
      </c>
      <c r="BK182" s="2">
        <f t="shared" si="582"/>
        <v>92.539953168996419</v>
      </c>
      <c r="BL182" s="2">
        <f t="shared" si="583"/>
        <v>93.569439420978597</v>
      </c>
      <c r="BM182" s="2">
        <f t="shared" si="584"/>
        <v>93.593000663158307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>
        <f t="shared" si="493"/>
        <v>89.754000000000005</v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126.1919272045028</v>
      </c>
      <c r="DL182" s="2">
        <f t="shared" si="585"/>
        <v>136.4327935272045</v>
      </c>
      <c r="DM182" s="2">
        <f t="shared" si="585"/>
        <v>130.29839203778678</v>
      </c>
      <c r="DN182" s="2">
        <f t="shared" si="585"/>
        <v>122.36660404858301</v>
      </c>
      <c r="DO182" s="2">
        <f t="shared" si="585"/>
        <v>126.61331081081082</v>
      </c>
      <c r="DP182" s="2">
        <f t="shared" si="585"/>
        <v>134.04145474045475</v>
      </c>
      <c r="DQ182" s="2">
        <f t="shared" si="585"/>
        <v>125.93260455192033</v>
      </c>
      <c r="DR182" s="2">
        <f t="shared" si="585"/>
        <v>130.19714651493598</v>
      </c>
      <c r="DS182" s="2">
        <f t="shared" si="585"/>
        <v>138.35889335049336</v>
      </c>
      <c r="DT182" s="2">
        <f t="shared" si="585"/>
        <v>133.26562162162162</v>
      </c>
      <c r="DU182" s="2">
        <f t="shared" si="585"/>
        <v>139.00191876750702</v>
      </c>
      <c r="DV182" s="2">
        <f t="shared" si="585"/>
        <v>141.77066658086659</v>
      </c>
      <c r="DW182" s="2">
        <f t="shared" si="585"/>
        <v>139.83895258416311</v>
      </c>
      <c r="DX182" s="2">
        <f t="shared" si="585"/>
        <v>135.08399288762445</v>
      </c>
      <c r="DY182" s="2">
        <f t="shared" si="585"/>
        <v>126.197320855615</v>
      </c>
      <c r="EA182" s="2">
        <f t="shared" si="440"/>
        <v>86.748752304797762</v>
      </c>
      <c r="EB182" s="2">
        <f t="shared" si="502"/>
        <v>87.879994371388733</v>
      </c>
      <c r="EC182" s="2">
        <f t="shared" si="503"/>
        <v>87.79768742524648</v>
      </c>
      <c r="ED182" s="2">
        <f t="shared" si="504"/>
        <v>87.532743574197028</v>
      </c>
      <c r="EE182" s="2">
        <f t="shared" si="505"/>
        <v>86.365306182125167</v>
      </c>
      <c r="EF182" s="2">
        <f t="shared" si="506"/>
        <v>84.181347725682286</v>
      </c>
      <c r="EG182" s="2">
        <f t="shared" si="507"/>
        <v>86.476780242825612</v>
      </c>
      <c r="EH182" s="2">
        <f t="shared" si="508"/>
        <v>87.025510204081627</v>
      </c>
      <c r="EI182" s="2">
        <f t="shared" si="509"/>
        <v>87.012679471494977</v>
      </c>
      <c r="EJ182" s="2">
        <f t="shared" si="510"/>
        <v>92.826533582497049</v>
      </c>
      <c r="EK182" s="2">
        <f t="shared" si="511"/>
        <v>91.906846492505892</v>
      </c>
      <c r="EL182" s="2">
        <f t="shared" si="512"/>
        <v>92.716241911666003</v>
      </c>
      <c r="EM182" s="2">
        <f t="shared" si="513"/>
        <v>91.706616201696178</v>
      </c>
      <c r="EN182" s="2">
        <f t="shared" si="514"/>
        <v>94.421632627976464</v>
      </c>
      <c r="EO182" s="2">
        <f t="shared" si="515"/>
        <v>95.183293160100106</v>
      </c>
      <c r="EQ182" s="2">
        <f t="shared" si="516"/>
        <v>85.858710212403722</v>
      </c>
      <c r="ER182" s="2">
        <f t="shared" si="586"/>
        <v>88.174515949343231</v>
      </c>
      <c r="ES182" s="2">
        <f t="shared" si="586"/>
        <v>88.328668678589054</v>
      </c>
      <c r="ET182" s="2">
        <f t="shared" si="586"/>
        <v>88.5042866855771</v>
      </c>
      <c r="EU182" s="2">
        <f t="shared" si="586"/>
        <v>87.151390762751646</v>
      </c>
      <c r="EV182" s="2">
        <f t="shared" si="586"/>
        <v>85.776481009446982</v>
      </c>
      <c r="EW182" s="2">
        <f t="shared" si="586"/>
        <v>86.486764582452764</v>
      </c>
      <c r="EX182" s="2">
        <f t="shared" si="586"/>
        <v>88.399539652221819</v>
      </c>
      <c r="EY182" s="2">
        <f t="shared" si="586"/>
        <v>89.55914513973508</v>
      </c>
      <c r="EZ182" s="2">
        <f t="shared" si="586"/>
        <v>91.923409776101934</v>
      </c>
      <c r="FA182" s="2">
        <f t="shared" si="586"/>
        <v>92.457812863999251</v>
      </c>
      <c r="FB182" s="2">
        <f t="shared" si="586"/>
        <v>93.417685639515057</v>
      </c>
      <c r="FC182" s="2">
        <f t="shared" si="586"/>
        <v>92.750850292250192</v>
      </c>
      <c r="FD182" s="2">
        <f t="shared" si="586"/>
        <v>93.308767771640049</v>
      </c>
      <c r="FE182" s="2">
        <f t="shared" si="586"/>
        <v>93.101359318919748</v>
      </c>
      <c r="FG182" s="2">
        <f t="shared" si="518"/>
        <v>0.99997477833056136</v>
      </c>
      <c r="FH182" s="2">
        <f t="shared" si="587"/>
        <v>0.9999741242278456</v>
      </c>
      <c r="FI182" s="2">
        <f t="shared" si="587"/>
        <v>0.99997311850841997</v>
      </c>
      <c r="FJ182" s="2">
        <f t="shared" si="587"/>
        <v>0.99997182612007884</v>
      </c>
      <c r="FK182" s="2">
        <f t="shared" si="587"/>
        <v>0.99997186555970585</v>
      </c>
      <c r="FL182" s="2">
        <f t="shared" si="587"/>
        <v>0.99996832621275011</v>
      </c>
      <c r="FM182" s="2">
        <f t="shared" si="587"/>
        <v>0.99996947345343756</v>
      </c>
      <c r="FN182" s="2">
        <f t="shared" si="587"/>
        <v>0.99997014224166569</v>
      </c>
      <c r="FO182" s="2">
        <f t="shared" si="587"/>
        <v>0.99996749203435842</v>
      </c>
      <c r="FP182" s="2">
        <f t="shared" si="587"/>
        <v>0.99997095374394318</v>
      </c>
      <c r="FQ182" s="2">
        <f t="shared" si="587"/>
        <v>0.99996765719533021</v>
      </c>
      <c r="FR182" s="2">
        <f t="shared" si="587"/>
        <v>0.999968378103543</v>
      </c>
      <c r="FS182" s="2">
        <f t="shared" si="587"/>
        <v>0.99996724541405135</v>
      </c>
      <c r="FT182" s="2">
        <f t="shared" si="587"/>
        <v>0.99996867726704863</v>
      </c>
      <c r="FU182" s="2">
        <f t="shared" si="587"/>
        <v>0.99996421567684057</v>
      </c>
      <c r="FW182" s="2">
        <f t="shared" si="536"/>
        <v>0.79864861638431839</v>
      </c>
      <c r="FX182" s="2">
        <f t="shared" si="588"/>
        <v>0.84994326820087851</v>
      </c>
      <c r="FY182" s="2">
        <f t="shared" si="589"/>
        <v>0.84067431731889186</v>
      </c>
      <c r="FZ182" s="2">
        <f t="shared" si="590"/>
        <v>0.81938501165864408</v>
      </c>
      <c r="GA182" s="2">
        <f t="shared" si="591"/>
        <v>0.83462566215144129</v>
      </c>
      <c r="GB182" s="2">
        <f t="shared" si="592"/>
        <v>0.83461243940120322</v>
      </c>
      <c r="GC182" s="2">
        <f t="shared" si="593"/>
        <v>0.83757612387941383</v>
      </c>
      <c r="GD182" s="2">
        <f t="shared" si="594"/>
        <v>0.85393934938258853</v>
      </c>
      <c r="GE182" s="2">
        <f t="shared" si="595"/>
        <v>0.84995425586560669</v>
      </c>
      <c r="GF182" s="2">
        <f t="shared" si="596"/>
        <v>0.84643067354056234</v>
      </c>
      <c r="GG182" s="2">
        <f t="shared" si="597"/>
        <v>0.82318830887452343</v>
      </c>
      <c r="GH182" s="2">
        <f t="shared" si="598"/>
        <v>0.81120648246332883</v>
      </c>
      <c r="GI182" s="2">
        <f t="shared" si="599"/>
        <v>0.79652677505482272</v>
      </c>
      <c r="GJ182" s="2">
        <f t="shared" si="600"/>
        <v>0.76690970910798228</v>
      </c>
      <c r="GK182" s="2">
        <f t="shared" si="601"/>
        <v>0.76438659166474199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2.6586102445786284E-285</v>
      </c>
      <c r="HO182" s="86">
        <f t="shared" si="627"/>
        <v>0</v>
      </c>
      <c r="HP182" s="86">
        <f t="shared" si="628"/>
        <v>0</v>
      </c>
      <c r="HQ182" s="86">
        <f t="shared" si="629"/>
        <v>5.8650612729286665E-297</v>
      </c>
      <c r="HS182" s="86">
        <f t="shared" si="539"/>
        <v>8.9938204178660505E-13</v>
      </c>
      <c r="HT182" s="86">
        <f t="shared" si="630"/>
        <v>5.6005301779476303E-15</v>
      </c>
      <c r="HU182" s="86">
        <f t="shared" si="631"/>
        <v>1.4951005425374821E-17</v>
      </c>
      <c r="HV182" s="86">
        <f t="shared" si="632"/>
        <v>4.8246651949975536E-16</v>
      </c>
      <c r="HW182" s="86">
        <f t="shared" si="633"/>
        <v>2.1365953628202265E-17</v>
      </c>
      <c r="HX182" s="86">
        <f t="shared" si="634"/>
        <v>9.7918830213480337E-18</v>
      </c>
      <c r="HY182" s="86">
        <f t="shared" si="635"/>
        <v>6.9742961740599481E-18</v>
      </c>
      <c r="HZ182" s="86">
        <f t="shared" si="636"/>
        <v>2.8761862752373325E-17</v>
      </c>
      <c r="IA182" s="86">
        <f t="shared" si="637"/>
        <v>6.4035351043863495E-18</v>
      </c>
      <c r="IB182" s="86">
        <f t="shared" si="638"/>
        <v>1.2477266037729885E-16</v>
      </c>
      <c r="IC182" s="86">
        <f t="shared" si="639"/>
        <v>5.7810319403514764E-19</v>
      </c>
      <c r="ID182" s="86">
        <f t="shared" si="640"/>
        <v>1.5907989641316625E-14</v>
      </c>
      <c r="IE182" s="86">
        <f t="shared" si="641"/>
        <v>8.9017073092824365E-16</v>
      </c>
      <c r="IF182" s="86">
        <f t="shared" si="642"/>
        <v>4.6794669931052241E-43</v>
      </c>
      <c r="IG182" s="86">
        <f t="shared" si="643"/>
        <v>8.3189493916692137E-41</v>
      </c>
      <c r="II182" s="86">
        <f t="shared" si="540"/>
        <v>6.9780115023974729E-2</v>
      </c>
      <c r="IJ182" s="86">
        <f t="shared" si="541"/>
        <v>2.4286011770279899E-2</v>
      </c>
      <c r="IK182" s="86">
        <f t="shared" si="542"/>
        <v>1.4283584030672456E-2</v>
      </c>
      <c r="IL182" s="86">
        <f t="shared" si="543"/>
        <v>2.6744987267842926E-2</v>
      </c>
      <c r="IM182" s="86">
        <f t="shared" si="544"/>
        <v>1.5915197282720429E-2</v>
      </c>
      <c r="IN182" s="86">
        <f t="shared" si="545"/>
        <v>1.5200434262097818E-2</v>
      </c>
      <c r="IO182" s="86">
        <f t="shared" si="546"/>
        <v>1.4186586962538661E-2</v>
      </c>
      <c r="IP182" s="86">
        <f t="shared" si="547"/>
        <v>1.0555003659746638E-2</v>
      </c>
      <c r="IQ182" s="86">
        <f t="shared" si="548"/>
        <v>9.9998563376555612E-3</v>
      </c>
      <c r="IR182" s="86">
        <f t="shared" si="549"/>
        <v>1.4801369590070165E-2</v>
      </c>
      <c r="IS182" s="86">
        <f t="shared" si="550"/>
        <v>1.6093374787561194E-2</v>
      </c>
      <c r="IT182" s="86">
        <f t="shared" si="551"/>
        <v>4.3213233639508061E-2</v>
      </c>
      <c r="IU182" s="86">
        <f t="shared" si="552"/>
        <v>4.2539577160090151E-2</v>
      </c>
      <c r="IV182" s="86">
        <f t="shared" si="553"/>
        <v>9.4636245767050639E-2</v>
      </c>
      <c r="IW182" s="86">
        <f t="shared" si="554"/>
        <v>7.2734894587364984E-2</v>
      </c>
      <c r="IY182" s="86">
        <f t="shared" si="555"/>
        <v>6.9780115024874106E-2</v>
      </c>
      <c r="IZ182" s="86">
        <f t="shared" si="556"/>
        <v>2.4286011770285498E-2</v>
      </c>
      <c r="JA182" s="86">
        <f t="shared" si="557"/>
        <v>1.4283584030672472E-2</v>
      </c>
      <c r="JB182" s="86">
        <f t="shared" si="558"/>
        <v>2.6744987267843408E-2</v>
      </c>
      <c r="JC182" s="86">
        <f t="shared" si="559"/>
        <v>1.591519728272045E-2</v>
      </c>
      <c r="JD182" s="86">
        <f t="shared" si="560"/>
        <v>1.5200434262097828E-2</v>
      </c>
      <c r="JE182" s="86">
        <f t="shared" si="561"/>
        <v>1.4186586962538668E-2</v>
      </c>
      <c r="JF182" s="86">
        <f t="shared" si="562"/>
        <v>1.0555003659746667E-2</v>
      </c>
      <c r="JG182" s="86">
        <f t="shared" si="563"/>
        <v>9.9998563376555681E-3</v>
      </c>
      <c r="JH182" s="86">
        <f t="shared" si="564"/>
        <v>1.4801369590070289E-2</v>
      </c>
      <c r="JI182" s="86">
        <f t="shared" si="565"/>
        <v>1.6093374787561194E-2</v>
      </c>
      <c r="JJ182" s="86">
        <f t="shared" si="566"/>
        <v>4.3213233639523972E-2</v>
      </c>
      <c r="JK182" s="86">
        <f t="shared" si="567"/>
        <v>4.253957716009104E-2</v>
      </c>
      <c r="JL182" s="86">
        <f t="shared" si="568"/>
        <v>9.4636245767050639E-2</v>
      </c>
      <c r="JM182" s="86">
        <f t="shared" si="569"/>
        <v>7.2734894587364984E-2</v>
      </c>
    </row>
    <row r="183" spans="2:273" x14ac:dyDescent="0.25">
      <c r="B183" s="2">
        <v>156</v>
      </c>
      <c r="C183" s="37">
        <v>87.221999999999994</v>
      </c>
      <c r="D183" s="37">
        <v>85.561000000000007</v>
      </c>
      <c r="E183" s="37">
        <v>88.561000000000007</v>
      </c>
      <c r="F183" s="37">
        <v>89.456000000000003</v>
      </c>
      <c r="G183" s="37">
        <v>87.649000000000001</v>
      </c>
      <c r="H183" s="37">
        <v>85.438999999999993</v>
      </c>
      <c r="I183" s="37">
        <v>86.649000000000001</v>
      </c>
      <c r="J183" s="37">
        <v>89.667000000000002</v>
      </c>
      <c r="K183" s="37">
        <v>90.981999999999999</v>
      </c>
      <c r="L183" s="37">
        <v>90.981999999999999</v>
      </c>
      <c r="M183" s="37">
        <v>91.614000000000004</v>
      </c>
      <c r="N183" s="37">
        <v>92.912000000000006</v>
      </c>
      <c r="O183" s="37">
        <v>91.491</v>
      </c>
      <c r="P183" s="37">
        <v>91.4</v>
      </c>
      <c r="Q183" s="37">
        <v>92.667000000000002</v>
      </c>
      <c r="S183" s="4">
        <f t="shared" si="441"/>
        <v>85.873407791547081</v>
      </c>
      <c r="T183" s="4">
        <f t="shared" si="442"/>
        <v>87.995093499468865</v>
      </c>
      <c r="U183" s="4">
        <f t="shared" si="443"/>
        <v>88.110656013687048</v>
      </c>
      <c r="V183" s="4">
        <f t="shared" si="444"/>
        <v>88.219907625833201</v>
      </c>
      <c r="W183" s="4">
        <f t="shared" si="445"/>
        <v>86.903990461217518</v>
      </c>
      <c r="X183" s="4">
        <f t="shared" si="446"/>
        <v>85.415283577155819</v>
      </c>
      <c r="Y183" s="4">
        <f t="shared" si="447"/>
        <v>86.376895316698665</v>
      </c>
      <c r="Z183" s="4">
        <f t="shared" si="448"/>
        <v>88.063617387318573</v>
      </c>
      <c r="AA183" s="4">
        <f t="shared" si="449"/>
        <v>89.043514202800765</v>
      </c>
      <c r="AB183" s="4">
        <f t="shared" si="450"/>
        <v>91.902411753091357</v>
      </c>
      <c r="AC183" s="4">
        <f t="shared" si="451"/>
        <v>92.239160712761674</v>
      </c>
      <c r="AD183" s="4">
        <f t="shared" si="452"/>
        <v>93.175105181120458</v>
      </c>
      <c r="AE183" s="4">
        <f t="shared" si="453"/>
        <v>92.432159709726648</v>
      </c>
      <c r="AF183" s="4">
        <f t="shared" si="454"/>
        <v>93.418054032060795</v>
      </c>
      <c r="AG183" s="4">
        <f t="shared" si="455"/>
        <v>93.391820703978965</v>
      </c>
      <c r="AI183" s="4">
        <f t="shared" si="456"/>
        <v>1.3485922084529136</v>
      </c>
      <c r="AJ183" s="4">
        <f t="shared" si="457"/>
        <v>-2.4340934994688581</v>
      </c>
      <c r="AK183" s="4">
        <f t="shared" si="458"/>
        <v>0.45034398631295858</v>
      </c>
      <c r="AL183" s="4">
        <f t="shared" si="459"/>
        <v>1.2360923741668017</v>
      </c>
      <c r="AM183" s="4">
        <f t="shared" si="460"/>
        <v>0.74500953878248311</v>
      </c>
      <c r="AN183" s="4">
        <f t="shared" si="461"/>
        <v>2.371642284417419E-2</v>
      </c>
      <c r="AO183" s="4">
        <f t="shared" si="462"/>
        <v>0.27210468330133608</v>
      </c>
      <c r="AP183" s="4">
        <f t="shared" si="463"/>
        <v>1.603382612681429</v>
      </c>
      <c r="AQ183" s="4">
        <f t="shared" si="464"/>
        <v>1.9384857971992346</v>
      </c>
      <c r="AR183" s="4">
        <f t="shared" si="465"/>
        <v>-0.92041175309135781</v>
      </c>
      <c r="AS183" s="4">
        <f t="shared" si="466"/>
        <v>-0.6251607127616694</v>
      </c>
      <c r="AT183" s="4">
        <f t="shared" si="467"/>
        <v>-0.26310518112045145</v>
      </c>
      <c r="AU183" s="4">
        <f t="shared" si="468"/>
        <v>-0.94115970972664798</v>
      </c>
      <c r="AV183" s="4">
        <f t="shared" si="570"/>
        <v>-2.0180540320607889</v>
      </c>
      <c r="AW183" s="4">
        <f t="shared" si="570"/>
        <v>-0.72482070397896337</v>
      </c>
      <c r="AY183" s="2">
        <f t="shared" si="520"/>
        <v>85.873407791547081</v>
      </c>
      <c r="AZ183" s="2">
        <f t="shared" si="571"/>
        <v>87.995093471419722</v>
      </c>
      <c r="BA183" s="2">
        <f t="shared" si="572"/>
        <v>88.110656011990855</v>
      </c>
      <c r="BB183" s="2">
        <f t="shared" si="573"/>
        <v>88.219907517126614</v>
      </c>
      <c r="BC183" s="2">
        <f t="shared" si="574"/>
        <v>86.903990453673742</v>
      </c>
      <c r="BD183" s="2">
        <f t="shared" si="575"/>
        <v>85.415283570517644</v>
      </c>
      <c r="BE183" s="2">
        <f t="shared" si="576"/>
        <v>86.376895311820462</v>
      </c>
      <c r="BF183" s="2">
        <f t="shared" si="577"/>
        <v>88.063617386268703</v>
      </c>
      <c r="BG183" s="2">
        <f t="shared" si="578"/>
        <v>89.043514201934585</v>
      </c>
      <c r="BH183" s="2">
        <f t="shared" si="579"/>
        <v>91.902411745498057</v>
      </c>
      <c r="BI183" s="2">
        <f t="shared" si="580"/>
        <v>92.239160698744996</v>
      </c>
      <c r="BJ183" s="2">
        <f t="shared" si="581"/>
        <v>93.175100993580756</v>
      </c>
      <c r="BK183" s="2">
        <f t="shared" si="582"/>
        <v>92.432155502217839</v>
      </c>
      <c r="BL183" s="2">
        <f t="shared" si="583"/>
        <v>93.414509076987514</v>
      </c>
      <c r="BM183" s="2">
        <f t="shared" si="584"/>
        <v>93.374614784282386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>
        <f t="shared" si="487"/>
        <v>88.561000000000007</v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>
        <f t="shared" si="491"/>
        <v>86.649000000000001</v>
      </c>
      <c r="DB183" s="2">
        <f t="shared" si="492"/>
        <v>89.667000000000002</v>
      </c>
      <c r="DC183" s="2">
        <f t="shared" si="493"/>
        <v>90.981999999999999</v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126.35636707317072</v>
      </c>
      <c r="DL183" s="2">
        <f t="shared" si="585"/>
        <v>136.64045731707316</v>
      </c>
      <c r="DM183" s="2">
        <f t="shared" si="585"/>
        <v>130.45485458839408</v>
      </c>
      <c r="DN183" s="2">
        <f t="shared" si="585"/>
        <v>122.46939271255061</v>
      </c>
      <c r="DO183" s="2">
        <f t="shared" si="585"/>
        <v>126.74228022759603</v>
      </c>
      <c r="DP183" s="2">
        <f t="shared" si="585"/>
        <v>134.24096503646504</v>
      </c>
      <c r="DQ183" s="2">
        <f t="shared" si="585"/>
        <v>126.07288288288288</v>
      </c>
      <c r="DR183" s="2">
        <f t="shared" si="585"/>
        <v>130.34604954954955</v>
      </c>
      <c r="DS183" s="2">
        <f t="shared" si="585"/>
        <v>138.55890892320892</v>
      </c>
      <c r="DT183" s="2">
        <f t="shared" si="585"/>
        <v>133.41025225225226</v>
      </c>
      <c r="DU183" s="2">
        <f t="shared" si="585"/>
        <v>139.19625770308124</v>
      </c>
      <c r="DV183" s="2">
        <f t="shared" si="585"/>
        <v>141.99674431574434</v>
      </c>
      <c r="DW183" s="2">
        <f t="shared" si="585"/>
        <v>140.05861593172122</v>
      </c>
      <c r="DX183" s="2">
        <f t="shared" si="585"/>
        <v>135.26318468468466</v>
      </c>
      <c r="DY183" s="2">
        <f t="shared" si="585"/>
        <v>126.30571256684496</v>
      </c>
      <c r="EA183" s="2">
        <f t="shared" si="440"/>
        <v>86.607997930385721</v>
      </c>
      <c r="EB183" s="2">
        <f t="shared" si="502"/>
        <v>87.736134688184904</v>
      </c>
      <c r="EC183" s="2">
        <f t="shared" si="503"/>
        <v>87.649274979796331</v>
      </c>
      <c r="ED183" s="2">
        <f t="shared" si="504"/>
        <v>87.396358079742143</v>
      </c>
      <c r="EE183" s="2">
        <f t="shared" si="505"/>
        <v>86.225961640891811</v>
      </c>
      <c r="EF183" s="2">
        <f t="shared" si="506"/>
        <v>84.040319139258216</v>
      </c>
      <c r="EG183" s="2">
        <f t="shared" si="507"/>
        <v>86.367120529801326</v>
      </c>
      <c r="EH183" s="2">
        <f t="shared" si="508"/>
        <v>86.854405057675237</v>
      </c>
      <c r="EI183" s="2">
        <f t="shared" si="509"/>
        <v>86.81242011255199</v>
      </c>
      <c r="EJ183" s="2">
        <f t="shared" si="510"/>
        <v>92.688747503306672</v>
      </c>
      <c r="EK183" s="2">
        <f t="shared" si="511"/>
        <v>91.769123709170941</v>
      </c>
      <c r="EL183" s="2">
        <f t="shared" si="512"/>
        <v>92.585273123909246</v>
      </c>
      <c r="EM183" s="2">
        <f t="shared" si="513"/>
        <v>91.568902306304949</v>
      </c>
      <c r="EN183" s="2">
        <f t="shared" si="514"/>
        <v>94.300363925576008</v>
      </c>
      <c r="EO183" s="2">
        <f t="shared" si="515"/>
        <v>95.026285883097728</v>
      </c>
      <c r="EQ183" s="2">
        <f t="shared" si="516"/>
        <v>85.703377682122408</v>
      </c>
      <c r="ER183" s="2">
        <f t="shared" si="586"/>
        <v>88.035449722658456</v>
      </c>
      <c r="ES183" s="2">
        <f t="shared" si="586"/>
        <v>88.189172811601964</v>
      </c>
      <c r="ET183" s="2">
        <f t="shared" si="586"/>
        <v>88.384385158169067</v>
      </c>
      <c r="EU183" s="2">
        <f t="shared" si="586"/>
        <v>87.025287931450023</v>
      </c>
      <c r="EV183" s="2">
        <f t="shared" si="586"/>
        <v>85.662061658394109</v>
      </c>
      <c r="EW183" s="2">
        <f t="shared" si="586"/>
        <v>86.377323125760185</v>
      </c>
      <c r="EX183" s="2">
        <f t="shared" si="586"/>
        <v>88.250877469654171</v>
      </c>
      <c r="EY183" s="2">
        <f t="shared" si="586"/>
        <v>89.40094104743342</v>
      </c>
      <c r="EZ183" s="2">
        <f t="shared" si="586"/>
        <v>91.771041387700478</v>
      </c>
      <c r="FA183" s="2">
        <f t="shared" si="586"/>
        <v>92.329563138539271</v>
      </c>
      <c r="FB183" s="2">
        <f t="shared" si="586"/>
        <v>93.298566785538213</v>
      </c>
      <c r="FC183" s="2">
        <f t="shared" si="586"/>
        <v>92.631484808924768</v>
      </c>
      <c r="FD183" s="2">
        <f t="shared" si="586"/>
        <v>93.167463083340479</v>
      </c>
      <c r="FE183" s="2">
        <f t="shared" si="586"/>
        <v>92.908994338597296</v>
      </c>
      <c r="FG183" s="2">
        <f t="shared" si="518"/>
        <v>0.99997699751303737</v>
      </c>
      <c r="FH183" s="2">
        <f t="shared" si="587"/>
        <v>0.99997640096158846</v>
      </c>
      <c r="FI183" s="2">
        <f t="shared" si="587"/>
        <v>0.9999754837303132</v>
      </c>
      <c r="FJ183" s="2">
        <f t="shared" si="587"/>
        <v>0.99997430505242757</v>
      </c>
      <c r="FK183" s="2">
        <f t="shared" si="587"/>
        <v>0.99997434102197302</v>
      </c>
      <c r="FL183" s="2">
        <f t="shared" si="587"/>
        <v>0.99997111308219833</v>
      </c>
      <c r="FM183" s="2">
        <f t="shared" si="587"/>
        <v>0.99997215938386697</v>
      </c>
      <c r="FN183" s="2">
        <f t="shared" si="587"/>
        <v>0.99997276932922097</v>
      </c>
      <c r="FO183" s="2">
        <f t="shared" si="587"/>
        <v>0.99997035229816666</v>
      </c>
      <c r="FP183" s="2">
        <f t="shared" si="587"/>
        <v>0.99997350943193009</v>
      </c>
      <c r="FQ183" s="2">
        <f t="shared" si="587"/>
        <v>0.99997050292762268</v>
      </c>
      <c r="FR183" s="2">
        <f t="shared" si="587"/>
        <v>0.9999711604074274</v>
      </c>
      <c r="FS183" s="2">
        <f t="shared" si="587"/>
        <v>0.99997012737648194</v>
      </c>
      <c r="FT183" s="2">
        <f t="shared" si="587"/>
        <v>0.99997143324929838</v>
      </c>
      <c r="FU183" s="2">
        <f t="shared" si="587"/>
        <v>0.99996736420664145</v>
      </c>
      <c r="FW183" s="2">
        <f t="shared" si="536"/>
        <v>0.8130532691410004</v>
      </c>
      <c r="FX183" s="2">
        <f t="shared" si="588"/>
        <v>0.86131553231212254</v>
      </c>
      <c r="FY183" s="2">
        <f t="shared" si="589"/>
        <v>0.85262724156756786</v>
      </c>
      <c r="FZ183" s="2">
        <f t="shared" si="590"/>
        <v>0.83261709679874363</v>
      </c>
      <c r="GA183" s="2">
        <f t="shared" si="591"/>
        <v>0.84694975437477682</v>
      </c>
      <c r="GB183" s="2">
        <f t="shared" si="592"/>
        <v>0.84693733630394552</v>
      </c>
      <c r="GC183" s="2">
        <f t="shared" si="593"/>
        <v>0.84971993070690943</v>
      </c>
      <c r="GD183" s="2">
        <f t="shared" si="594"/>
        <v>0.86505684722319631</v>
      </c>
      <c r="GE183" s="2">
        <f t="shared" si="595"/>
        <v>0.86132582312436901</v>
      </c>
      <c r="GF183" s="2">
        <f t="shared" si="596"/>
        <v>0.85802467719412634</v>
      </c>
      <c r="GG183" s="2">
        <f t="shared" si="597"/>
        <v>0.8361974611568439</v>
      </c>
      <c r="GH183" s="2">
        <f t="shared" si="598"/>
        <v>0.82490970357169835</v>
      </c>
      <c r="GI183" s="2">
        <f t="shared" si="599"/>
        <v>0.81104731051798029</v>
      </c>
      <c r="GJ183" s="2">
        <f t="shared" si="600"/>
        <v>0.78296792641340696</v>
      </c>
      <c r="GK183" s="2">
        <f t="shared" si="601"/>
        <v>0.78056889804040031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7.8874725048785301E-293</v>
      </c>
      <c r="HO183" s="86">
        <f t="shared" si="627"/>
        <v>0</v>
      </c>
      <c r="HP183" s="86">
        <f t="shared" si="628"/>
        <v>0</v>
      </c>
      <c r="HQ183" s="86">
        <f t="shared" si="629"/>
        <v>8.5069812714869982E-305</v>
      </c>
      <c r="HS183" s="86">
        <f t="shared" si="539"/>
        <v>2.5449236712876595E-13</v>
      </c>
      <c r="HT183" s="86">
        <f t="shared" si="630"/>
        <v>1.4417347868930157E-15</v>
      </c>
      <c r="HU183" s="86">
        <f t="shared" si="631"/>
        <v>2.7966282146143763E-18</v>
      </c>
      <c r="HV183" s="86">
        <f t="shared" si="632"/>
        <v>9.8439307764833602E-17</v>
      </c>
      <c r="HW183" s="86">
        <f t="shared" si="633"/>
        <v>3.9537168961353633E-18</v>
      </c>
      <c r="HX183" s="86">
        <f t="shared" si="634"/>
        <v>1.7595751299061481E-18</v>
      </c>
      <c r="HY183" s="86">
        <f t="shared" si="635"/>
        <v>1.2505013414592973E-18</v>
      </c>
      <c r="HZ183" s="86">
        <f t="shared" si="636"/>
        <v>5.6156182631270156E-18</v>
      </c>
      <c r="IA183" s="86">
        <f t="shared" si="637"/>
        <v>1.159243805641516E-18</v>
      </c>
      <c r="IB183" s="86">
        <f t="shared" si="638"/>
        <v>2.5733895999017517E-17</v>
      </c>
      <c r="IC183" s="86">
        <f t="shared" si="639"/>
        <v>9.0337222442991367E-20</v>
      </c>
      <c r="ID183" s="86">
        <f t="shared" si="640"/>
        <v>3.8217244448894381E-15</v>
      </c>
      <c r="IE183" s="86">
        <f t="shared" si="641"/>
        <v>1.7998731456448001E-16</v>
      </c>
      <c r="IF183" s="86">
        <f t="shared" si="642"/>
        <v>3.291041104193479E-45</v>
      </c>
      <c r="IG183" s="86">
        <f t="shared" si="643"/>
        <v>7.1626550379030776E-43</v>
      </c>
      <c r="II183" s="86">
        <f t="shared" si="540"/>
        <v>5.3047169472416521E-2</v>
      </c>
      <c r="IJ183" s="86">
        <f t="shared" si="541"/>
        <v>1.7681972872044222E-2</v>
      </c>
      <c r="IK183" s="86">
        <f t="shared" si="542"/>
        <v>9.7174708147703074E-3</v>
      </c>
      <c r="IL183" s="86">
        <f t="shared" si="543"/>
        <v>1.876620426312655E-2</v>
      </c>
      <c r="IM183" s="86">
        <f t="shared" si="544"/>
        <v>1.0833468536418586E-2</v>
      </c>
      <c r="IN183" s="86">
        <f t="shared" si="545"/>
        <v>1.0296849625819882E-2</v>
      </c>
      <c r="IO183" s="86">
        <f t="shared" si="546"/>
        <v>9.5916698326306577E-3</v>
      </c>
      <c r="IP183" s="86">
        <f t="shared" si="547"/>
        <v>7.1351374534139927E-3</v>
      </c>
      <c r="IQ183" s="86">
        <f t="shared" si="548"/>
        <v>6.6750877597238035E-3</v>
      </c>
      <c r="IR183" s="86">
        <f t="shared" si="549"/>
        <v>1.0207639037161383E-2</v>
      </c>
      <c r="IS183" s="86">
        <f t="shared" si="550"/>
        <v>1.0744120437225819E-2</v>
      </c>
      <c r="IT183" s="86">
        <f t="shared" si="551"/>
        <v>3.160566600866993E-2</v>
      </c>
      <c r="IU183" s="86">
        <f t="shared" si="552"/>
        <v>3.0381426250367761E-2</v>
      </c>
      <c r="IV183" s="86">
        <f t="shared" si="553"/>
        <v>7.1782382576473527E-2</v>
      </c>
      <c r="IW183" s="86">
        <f t="shared" si="554"/>
        <v>5.3063247973178684E-2</v>
      </c>
      <c r="IY183" s="86">
        <f t="shared" si="555"/>
        <v>5.3047169472671012E-2</v>
      </c>
      <c r="IZ183" s="86">
        <f t="shared" si="556"/>
        <v>1.7681972872045666E-2</v>
      </c>
      <c r="JA183" s="86">
        <f t="shared" si="557"/>
        <v>9.7174708147703109E-3</v>
      </c>
      <c r="JB183" s="86">
        <f t="shared" si="558"/>
        <v>1.8766204263126647E-2</v>
      </c>
      <c r="JC183" s="86">
        <f t="shared" si="559"/>
        <v>1.0833468536418589E-2</v>
      </c>
      <c r="JD183" s="86">
        <f t="shared" si="560"/>
        <v>1.0296849625819884E-2</v>
      </c>
      <c r="JE183" s="86">
        <f t="shared" si="561"/>
        <v>9.5916698326306594E-3</v>
      </c>
      <c r="JF183" s="86">
        <f t="shared" si="562"/>
        <v>7.1351374534139979E-3</v>
      </c>
      <c r="JG183" s="86">
        <f t="shared" si="563"/>
        <v>6.6750877597238044E-3</v>
      </c>
      <c r="JH183" s="86">
        <f t="shared" si="564"/>
        <v>1.0207639037161409E-2</v>
      </c>
      <c r="JI183" s="86">
        <f t="shared" si="565"/>
        <v>1.0744120437225819E-2</v>
      </c>
      <c r="JJ183" s="86">
        <f t="shared" si="566"/>
        <v>3.1605666008673754E-2</v>
      </c>
      <c r="JK183" s="86">
        <f t="shared" si="567"/>
        <v>3.0381426250367941E-2</v>
      </c>
      <c r="JL183" s="86">
        <f t="shared" si="568"/>
        <v>7.1782382576473527E-2</v>
      </c>
      <c r="JM183" s="86">
        <f t="shared" si="569"/>
        <v>5.3063247973178684E-2</v>
      </c>
    </row>
    <row r="184" spans="2:273" x14ac:dyDescent="0.25">
      <c r="B184" s="2">
        <v>157</v>
      </c>
      <c r="C184" s="37">
        <v>85.429000000000002</v>
      </c>
      <c r="D184" s="37">
        <v>89.981999999999999</v>
      </c>
      <c r="E184" s="37">
        <v>88.350999999999999</v>
      </c>
      <c r="F184" s="37">
        <v>90.614000000000004</v>
      </c>
      <c r="G184" s="37">
        <v>87.86</v>
      </c>
      <c r="H184" s="37">
        <v>85.474000000000004</v>
      </c>
      <c r="I184" s="37">
        <v>86.825000000000003</v>
      </c>
      <c r="J184" s="37">
        <v>88.298000000000002</v>
      </c>
      <c r="K184" s="37">
        <v>90.123000000000005</v>
      </c>
      <c r="L184" s="37">
        <v>91.543999999999997</v>
      </c>
      <c r="M184" s="37">
        <v>93.525999999999996</v>
      </c>
      <c r="N184" s="37">
        <v>91.227999999999994</v>
      </c>
      <c r="O184" s="37">
        <v>92.543999999999997</v>
      </c>
      <c r="P184" s="37">
        <v>91.316999999999993</v>
      </c>
      <c r="Q184" s="37">
        <v>88.25</v>
      </c>
      <c r="S184" s="4">
        <f t="shared" si="441"/>
        <v>85.708227460015792</v>
      </c>
      <c r="T184" s="4">
        <f t="shared" si="442"/>
        <v>87.858504279245082</v>
      </c>
      <c r="U184" s="4">
        <f t="shared" si="443"/>
        <v>87.975908078346208</v>
      </c>
      <c r="V184" s="4">
        <f t="shared" si="444"/>
        <v>88.109675314689724</v>
      </c>
      <c r="W184" s="4">
        <f t="shared" si="445"/>
        <v>86.78517017878589</v>
      </c>
      <c r="X184" s="4">
        <f t="shared" si="446"/>
        <v>85.315731202930735</v>
      </c>
      <c r="Y184" s="4">
        <f t="shared" si="447"/>
        <v>86.267448794872294</v>
      </c>
      <c r="Z184" s="4">
        <f t="shared" si="448"/>
        <v>87.926579629199949</v>
      </c>
      <c r="AA184" s="4">
        <f t="shared" si="449"/>
        <v>88.907342163110087</v>
      </c>
      <c r="AB184" s="4">
        <f t="shared" si="450"/>
        <v>91.741906267804822</v>
      </c>
      <c r="AC184" s="4">
        <f t="shared" si="451"/>
        <v>92.116214127917786</v>
      </c>
      <c r="AD184" s="4">
        <f t="shared" si="452"/>
        <v>93.063151854262316</v>
      </c>
      <c r="AE184" s="4">
        <f t="shared" si="453"/>
        <v>92.324028012259831</v>
      </c>
      <c r="AF184" s="4">
        <f t="shared" si="454"/>
        <v>93.260954473953447</v>
      </c>
      <c r="AG184" s="4">
        <f t="shared" si="455"/>
        <v>93.162724186338551</v>
      </c>
      <c r="AI184" s="4">
        <f t="shared" si="456"/>
        <v>-0.27922746001578957</v>
      </c>
      <c r="AJ184" s="4">
        <f t="shared" si="457"/>
        <v>2.1234957207549172</v>
      </c>
      <c r="AK184" s="4">
        <f t="shared" si="458"/>
        <v>0.37509192165379091</v>
      </c>
      <c r="AL184" s="4">
        <f t="shared" si="459"/>
        <v>2.5043246853102801</v>
      </c>
      <c r="AM184" s="4">
        <f t="shared" si="460"/>
        <v>1.0748298212141094</v>
      </c>
      <c r="AN184" s="4">
        <f t="shared" si="461"/>
        <v>0.15826879706926889</v>
      </c>
      <c r="AO184" s="4">
        <f t="shared" si="462"/>
        <v>0.55755120512770873</v>
      </c>
      <c r="AP184" s="4">
        <f t="shared" si="463"/>
        <v>0.37142037080005252</v>
      </c>
      <c r="AQ184" s="4">
        <f t="shared" si="464"/>
        <v>1.2156578368899176</v>
      </c>
      <c r="AR184" s="4">
        <f t="shared" si="465"/>
        <v>-0.19790626780482512</v>
      </c>
      <c r="AS184" s="4">
        <f t="shared" si="466"/>
        <v>1.4097858720822103</v>
      </c>
      <c r="AT184" s="4">
        <f t="shared" si="467"/>
        <v>-1.8351518542623211</v>
      </c>
      <c r="AU184" s="4">
        <f t="shared" si="468"/>
        <v>0.21997198774016624</v>
      </c>
      <c r="AV184" s="4">
        <f t="shared" si="570"/>
        <v>-1.943954473953454</v>
      </c>
      <c r="AW184" s="4">
        <f t="shared" si="570"/>
        <v>-4.9127241863385507</v>
      </c>
      <c r="AY184" s="2">
        <f t="shared" si="520"/>
        <v>85.708227460015792</v>
      </c>
      <c r="AZ184" s="2">
        <f t="shared" si="571"/>
        <v>87.858504274383094</v>
      </c>
      <c r="BA184" s="2">
        <f t="shared" si="572"/>
        <v>87.975908078150937</v>
      </c>
      <c r="BB184" s="2">
        <f t="shared" si="573"/>
        <v>88.109675299456143</v>
      </c>
      <c r="BC184" s="2">
        <f t="shared" si="574"/>
        <v>86.78517017791259</v>
      </c>
      <c r="BD184" s="2">
        <f t="shared" si="575"/>
        <v>85.315731202184708</v>
      </c>
      <c r="BE184" s="2">
        <f t="shared" si="576"/>
        <v>86.267448794331017</v>
      </c>
      <c r="BF184" s="2">
        <f t="shared" si="577"/>
        <v>87.926579629084245</v>
      </c>
      <c r="BG184" s="2">
        <f t="shared" si="578"/>
        <v>88.907342163021582</v>
      </c>
      <c r="BH184" s="2">
        <f t="shared" si="579"/>
        <v>91.741906266857029</v>
      </c>
      <c r="BI184" s="2">
        <f t="shared" si="580"/>
        <v>92.116214126470837</v>
      </c>
      <c r="BJ184" s="2">
        <f t="shared" si="581"/>
        <v>93.063151096190495</v>
      </c>
      <c r="BK184" s="2">
        <f t="shared" si="582"/>
        <v>92.324027349184092</v>
      </c>
      <c r="BL184" s="2">
        <f t="shared" si="583"/>
        <v>93.259883479220235</v>
      </c>
      <c r="BM184" s="2">
        <f t="shared" si="584"/>
        <v>93.156845432277436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>
        <f t="shared" si="487"/>
        <v>88.350999999999999</v>
      </c>
      <c r="CX184" s="2" t="str">
        <f t="shared" si="488"/>
        <v/>
      </c>
      <c r="CY184" s="2">
        <f t="shared" si="489"/>
        <v>87.86</v>
      </c>
      <c r="CZ184" s="2">
        <f t="shared" si="490"/>
        <v>85.474000000000004</v>
      </c>
      <c r="DA184" s="2">
        <f t="shared" si="491"/>
        <v>86.825000000000003</v>
      </c>
      <c r="DB184" s="2">
        <f t="shared" si="492"/>
        <v>88.298000000000002</v>
      </c>
      <c r="DC184" s="2">
        <f t="shared" si="493"/>
        <v>90.123000000000005</v>
      </c>
      <c r="DD184" s="2">
        <f t="shared" si="494"/>
        <v>91.543999999999997</v>
      </c>
      <c r="DE184" s="2">
        <f t="shared" si="495"/>
        <v>93.525999999999996</v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126.52080694183863</v>
      </c>
      <c r="DL184" s="2">
        <f t="shared" si="585"/>
        <v>136.84812110694185</v>
      </c>
      <c r="DM184" s="2">
        <f t="shared" si="585"/>
        <v>130.61131713900136</v>
      </c>
      <c r="DN184" s="2">
        <f t="shared" si="585"/>
        <v>122.57218137651823</v>
      </c>
      <c r="DO184" s="2">
        <f t="shared" si="585"/>
        <v>126.87124964438124</v>
      </c>
      <c r="DP184" s="2">
        <f t="shared" si="585"/>
        <v>134.44047533247536</v>
      </c>
      <c r="DQ184" s="2">
        <f t="shared" si="585"/>
        <v>126.21316121384541</v>
      </c>
      <c r="DR184" s="2">
        <f t="shared" si="585"/>
        <v>130.49495258416312</v>
      </c>
      <c r="DS184" s="2">
        <f t="shared" si="585"/>
        <v>138.7589244959245</v>
      </c>
      <c r="DT184" s="2">
        <f t="shared" si="585"/>
        <v>133.55488288288288</v>
      </c>
      <c r="DU184" s="2">
        <f t="shared" si="585"/>
        <v>139.3905966386555</v>
      </c>
      <c r="DV184" s="2">
        <f t="shared" si="585"/>
        <v>142.22282205062209</v>
      </c>
      <c r="DW184" s="2">
        <f t="shared" si="585"/>
        <v>140.2782792792793</v>
      </c>
      <c r="DX184" s="2">
        <f t="shared" si="585"/>
        <v>135.44237648174487</v>
      </c>
      <c r="DY184" s="2">
        <f t="shared" si="585"/>
        <v>126.4141042780749</v>
      </c>
      <c r="EA184" s="2">
        <f t="shared" si="440"/>
        <v>86.467243555973681</v>
      </c>
      <c r="EB184" s="2">
        <f t="shared" si="502"/>
        <v>87.592275004981076</v>
      </c>
      <c r="EC184" s="2">
        <f t="shared" si="503"/>
        <v>87.500862534346197</v>
      </c>
      <c r="ED184" s="2">
        <f t="shared" si="504"/>
        <v>87.259972585287244</v>
      </c>
      <c r="EE184" s="2">
        <f t="shared" si="505"/>
        <v>86.086617099658454</v>
      </c>
      <c r="EF184" s="2">
        <f t="shared" si="506"/>
        <v>83.899290552834145</v>
      </c>
      <c r="EG184" s="2">
        <f t="shared" si="507"/>
        <v>86.257460816777041</v>
      </c>
      <c r="EH184" s="2">
        <f t="shared" si="508"/>
        <v>86.683299911268847</v>
      </c>
      <c r="EI184" s="2">
        <f t="shared" si="509"/>
        <v>86.612160753609004</v>
      </c>
      <c r="EJ184" s="2">
        <f t="shared" si="510"/>
        <v>92.550961424116281</v>
      </c>
      <c r="EK184" s="2">
        <f t="shared" si="511"/>
        <v>91.63140092583599</v>
      </c>
      <c r="EL184" s="2">
        <f t="shared" si="512"/>
        <v>92.454304336152504</v>
      </c>
      <c r="EM184" s="2">
        <f t="shared" si="513"/>
        <v>91.43118841091372</v>
      </c>
      <c r="EN184" s="2">
        <f t="shared" si="514"/>
        <v>94.179095223175551</v>
      </c>
      <c r="EO184" s="2">
        <f t="shared" si="515"/>
        <v>94.869278606095335</v>
      </c>
      <c r="EQ184" s="2">
        <f t="shared" si="516"/>
        <v>85.548045151841094</v>
      </c>
      <c r="ER184" s="2">
        <f t="shared" si="586"/>
        <v>87.89638349597368</v>
      </c>
      <c r="ES184" s="2">
        <f t="shared" si="586"/>
        <v>88.049676944614859</v>
      </c>
      <c r="ET184" s="2">
        <f t="shared" si="586"/>
        <v>88.264483630761035</v>
      </c>
      <c r="EU184" s="2">
        <f t="shared" si="586"/>
        <v>86.899185100148415</v>
      </c>
      <c r="EV184" s="2">
        <f t="shared" si="586"/>
        <v>85.547642307341249</v>
      </c>
      <c r="EW184" s="2">
        <f t="shared" si="586"/>
        <v>86.267881669067606</v>
      </c>
      <c r="EX184" s="2">
        <f t="shared" si="586"/>
        <v>88.102215287086523</v>
      </c>
      <c r="EY184" s="2">
        <f t="shared" si="586"/>
        <v>89.242736955131761</v>
      </c>
      <c r="EZ184" s="2">
        <f t="shared" si="586"/>
        <v>91.618672999299022</v>
      </c>
      <c r="FA184" s="2">
        <f t="shared" si="586"/>
        <v>92.201313413079305</v>
      </c>
      <c r="FB184" s="2">
        <f t="shared" si="586"/>
        <v>93.17944793156137</v>
      </c>
      <c r="FC184" s="2">
        <f t="shared" si="586"/>
        <v>92.512119325599343</v>
      </c>
      <c r="FD184" s="2">
        <f t="shared" si="586"/>
        <v>93.026158395040895</v>
      </c>
      <c r="FE184" s="2">
        <f t="shared" si="586"/>
        <v>92.716629358274858</v>
      </c>
      <c r="FG184" s="2">
        <f t="shared" si="518"/>
        <v>0.99997902144009798</v>
      </c>
      <c r="FH184" s="2">
        <f t="shared" si="587"/>
        <v>0.99997847737647949</v>
      </c>
      <c r="FI184" s="2">
        <f t="shared" si="587"/>
        <v>0.99997764084807261</v>
      </c>
      <c r="FJ184" s="2">
        <f t="shared" si="587"/>
        <v>0.99997656587631556</v>
      </c>
      <c r="FK184" s="2">
        <f t="shared" si="587"/>
        <v>0.99997659868107924</v>
      </c>
      <c r="FL184" s="2">
        <f t="shared" si="587"/>
        <v>0.99997365475088662</v>
      </c>
      <c r="FM184" s="2">
        <f t="shared" si="587"/>
        <v>0.99997460899411261</v>
      </c>
      <c r="FN184" s="2">
        <f t="shared" si="587"/>
        <v>0.99997516527358243</v>
      </c>
      <c r="FO184" s="2">
        <f t="shared" si="587"/>
        <v>0.99997296090402976</v>
      </c>
      <c r="FP184" s="2">
        <f t="shared" si="587"/>
        <v>0.99997584025846598</v>
      </c>
      <c r="FQ184" s="2">
        <f t="shared" si="587"/>
        <v>0.99997309828044134</v>
      </c>
      <c r="FR184" s="2">
        <f t="shared" si="587"/>
        <v>0.99997369791222779</v>
      </c>
      <c r="FS184" s="2">
        <f t="shared" si="587"/>
        <v>0.999972755771941</v>
      </c>
      <c r="FT184" s="2">
        <f t="shared" si="587"/>
        <v>0.99997394674822837</v>
      </c>
      <c r="FU184" s="2">
        <f t="shared" si="587"/>
        <v>0.99997023571723509</v>
      </c>
      <c r="FW184" s="2">
        <f t="shared" si="536"/>
        <v>0.82665108927568587</v>
      </c>
      <c r="FX184" s="2">
        <f t="shared" si="588"/>
        <v>0.87195577310145655</v>
      </c>
      <c r="FY184" s="2">
        <f t="shared" si="589"/>
        <v>0.86382868549040903</v>
      </c>
      <c r="FZ184" s="2">
        <f t="shared" si="590"/>
        <v>0.84506308549362441</v>
      </c>
      <c r="GA184" s="2">
        <f t="shared" si="591"/>
        <v>0.85851111985736761</v>
      </c>
      <c r="GB184" s="2">
        <f t="shared" si="592"/>
        <v>0.85849948312167157</v>
      </c>
      <c r="GC184" s="2">
        <f t="shared" si="593"/>
        <v>0.86110635481199782</v>
      </c>
      <c r="GD184" s="2">
        <f t="shared" si="594"/>
        <v>0.87545155164136113</v>
      </c>
      <c r="GE184" s="2">
        <f t="shared" si="595"/>
        <v>0.87196539174018994</v>
      </c>
      <c r="GF184" s="2">
        <f t="shared" si="596"/>
        <v>0.8688789647499594</v>
      </c>
      <c r="GG184" s="2">
        <f t="shared" si="597"/>
        <v>0.84842569160798875</v>
      </c>
      <c r="GH184" s="2">
        <f t="shared" si="598"/>
        <v>0.83781715506183196</v>
      </c>
      <c r="GI184" s="2">
        <f t="shared" si="599"/>
        <v>0.8247595890492454</v>
      </c>
      <c r="GJ184" s="2">
        <f t="shared" si="600"/>
        <v>0.79821093762769257</v>
      </c>
      <c r="GK184" s="2">
        <f t="shared" si="601"/>
        <v>0.79593648833581376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1.8646932998561011E-300</v>
      </c>
      <c r="HO184" s="86">
        <f t="shared" si="627"/>
        <v>0</v>
      </c>
      <c r="HP184" s="86">
        <f t="shared" si="628"/>
        <v>0</v>
      </c>
      <c r="HQ184" s="86">
        <f t="shared" si="629"/>
        <v>0</v>
      </c>
      <c r="HS184" s="86">
        <f t="shared" si="539"/>
        <v>6.9961282661085389E-14</v>
      </c>
      <c r="HT184" s="86">
        <f t="shared" si="630"/>
        <v>3.6081699533721793E-16</v>
      </c>
      <c r="HU184" s="86">
        <f t="shared" si="631"/>
        <v>5.0443422447367793E-19</v>
      </c>
      <c r="HV184" s="86">
        <f t="shared" si="632"/>
        <v>1.9376153418124016E-17</v>
      </c>
      <c r="HW184" s="86">
        <f t="shared" si="633"/>
        <v>7.0492890198140325E-19</v>
      </c>
      <c r="HX184" s="86">
        <f t="shared" si="634"/>
        <v>3.0449164100298442E-19</v>
      </c>
      <c r="HY184" s="86">
        <f t="shared" si="635"/>
        <v>2.1596926784970526E-19</v>
      </c>
      <c r="HZ184" s="86">
        <f t="shared" si="636"/>
        <v>1.0585648687964122E-18</v>
      </c>
      <c r="IA184" s="86">
        <f t="shared" si="637"/>
        <v>2.0224030052428318E-19</v>
      </c>
      <c r="IB184" s="86">
        <f t="shared" si="638"/>
        <v>5.1293390541140265E-18</v>
      </c>
      <c r="IC184" s="86">
        <f t="shared" si="639"/>
        <v>1.3548405720301701E-20</v>
      </c>
      <c r="ID184" s="86">
        <f t="shared" si="640"/>
        <v>8.8908376990569104E-16</v>
      </c>
      <c r="IE184" s="86">
        <f t="shared" si="641"/>
        <v>3.5071614696951639E-17</v>
      </c>
      <c r="IF184" s="86">
        <f t="shared" si="642"/>
        <v>2.0432372489577018E-47</v>
      </c>
      <c r="IG184" s="86">
        <f t="shared" si="643"/>
        <v>5.4632603798365307E-45</v>
      </c>
      <c r="II184" s="86">
        <f t="shared" si="540"/>
        <v>3.9807112797382964E-2</v>
      </c>
      <c r="IJ184" s="86">
        <f t="shared" si="541"/>
        <v>1.2708018782590681E-2</v>
      </c>
      <c r="IK184" s="86">
        <f t="shared" si="542"/>
        <v>6.5006708416324496E-3</v>
      </c>
      <c r="IL184" s="86">
        <f t="shared" si="543"/>
        <v>1.2952733401487823E-2</v>
      </c>
      <c r="IM184" s="86">
        <f t="shared" si="544"/>
        <v>7.2487353626297484E-3</v>
      </c>
      <c r="IN184" s="86">
        <f t="shared" si="545"/>
        <v>6.8545856897068488E-3</v>
      </c>
      <c r="IO184" s="86">
        <f t="shared" si="546"/>
        <v>6.3734828941946426E-3</v>
      </c>
      <c r="IP184" s="86">
        <f t="shared" si="547"/>
        <v>4.74513927217901E-3</v>
      </c>
      <c r="IQ184" s="86">
        <f t="shared" si="548"/>
        <v>4.3797252400189909E-3</v>
      </c>
      <c r="IR184" s="86">
        <f t="shared" si="549"/>
        <v>6.9292196717893476E-3</v>
      </c>
      <c r="IS184" s="86">
        <f t="shared" si="550"/>
        <v>7.0381330318019233E-3</v>
      </c>
      <c r="IT184" s="86">
        <f t="shared" si="551"/>
        <v>2.2781266927267594E-2</v>
      </c>
      <c r="IU184" s="86">
        <f t="shared" si="552"/>
        <v>2.1337325282299192E-2</v>
      </c>
      <c r="IV184" s="86">
        <f t="shared" si="553"/>
        <v>5.3648216986017204E-2</v>
      </c>
      <c r="IW184" s="86">
        <f t="shared" si="554"/>
        <v>3.8026643203855813E-2</v>
      </c>
      <c r="IY184" s="86">
        <f t="shared" si="555"/>
        <v>3.9807112797452922E-2</v>
      </c>
      <c r="IZ184" s="86">
        <f t="shared" si="556"/>
        <v>1.2708018782591042E-2</v>
      </c>
      <c r="JA184" s="86">
        <f t="shared" si="557"/>
        <v>6.5006708416324504E-3</v>
      </c>
      <c r="JB184" s="86">
        <f t="shared" si="558"/>
        <v>1.2952733401487842E-2</v>
      </c>
      <c r="JC184" s="86">
        <f t="shared" si="559"/>
        <v>7.2487353626297492E-3</v>
      </c>
      <c r="JD184" s="86">
        <f t="shared" si="560"/>
        <v>6.8545856897068488E-3</v>
      </c>
      <c r="JE184" s="86">
        <f t="shared" si="561"/>
        <v>6.3734828941946426E-3</v>
      </c>
      <c r="JF184" s="86">
        <f t="shared" si="562"/>
        <v>4.7451392721790109E-3</v>
      </c>
      <c r="JG184" s="86">
        <f t="shared" si="563"/>
        <v>4.3797252400189909E-3</v>
      </c>
      <c r="JH184" s="86">
        <f t="shared" si="564"/>
        <v>6.9292196717893528E-3</v>
      </c>
      <c r="JI184" s="86">
        <f t="shared" si="565"/>
        <v>7.0381330318019233E-3</v>
      </c>
      <c r="JJ184" s="86">
        <f t="shared" si="566"/>
        <v>2.2781266927268482E-2</v>
      </c>
      <c r="JK184" s="86">
        <f t="shared" si="567"/>
        <v>2.1337325282299226E-2</v>
      </c>
      <c r="JL184" s="86">
        <f t="shared" si="568"/>
        <v>5.3648216986017204E-2</v>
      </c>
      <c r="JM184" s="86">
        <f t="shared" si="569"/>
        <v>3.8026643203855813E-2</v>
      </c>
    </row>
    <row r="185" spans="2:273" x14ac:dyDescent="0.25">
      <c r="B185" s="2">
        <v>158</v>
      </c>
      <c r="C185" s="37">
        <v>83.444000000000003</v>
      </c>
      <c r="D185" s="37">
        <v>87.123000000000005</v>
      </c>
      <c r="E185" s="37">
        <v>87.350999999999999</v>
      </c>
      <c r="F185" s="37">
        <v>89.649000000000001</v>
      </c>
      <c r="G185" s="37">
        <v>86.93</v>
      </c>
      <c r="H185" s="37">
        <v>84.018000000000001</v>
      </c>
      <c r="I185" s="37">
        <v>84.052999999999997</v>
      </c>
      <c r="J185" s="37">
        <v>87.543999999999997</v>
      </c>
      <c r="K185" s="37">
        <v>88.894999999999996</v>
      </c>
      <c r="L185" s="37">
        <v>91.683999999999997</v>
      </c>
      <c r="M185" s="37">
        <v>91.754000000000005</v>
      </c>
      <c r="N185" s="37">
        <v>90</v>
      </c>
      <c r="O185" s="37">
        <v>92.018000000000001</v>
      </c>
      <c r="P185" s="37">
        <v>93.016999999999996</v>
      </c>
      <c r="Q185" s="37">
        <v>90.483000000000004</v>
      </c>
      <c r="S185" s="4">
        <f t="shared" si="441"/>
        <v>85.543397809893776</v>
      </c>
      <c r="T185" s="4">
        <f t="shared" si="442"/>
        <v>87.721807096157747</v>
      </c>
      <c r="U185" s="4">
        <f t="shared" si="443"/>
        <v>87.840961980136171</v>
      </c>
      <c r="V185" s="4">
        <f t="shared" si="444"/>
        <v>87.999077094918789</v>
      </c>
      <c r="W185" s="4">
        <f t="shared" si="445"/>
        <v>86.666053083703062</v>
      </c>
      <c r="X185" s="4">
        <f t="shared" si="446"/>
        <v>85.215566623705968</v>
      </c>
      <c r="Y185" s="4">
        <f t="shared" si="447"/>
        <v>86.158006894776861</v>
      </c>
      <c r="Z185" s="4">
        <f t="shared" si="448"/>
        <v>87.789015335752964</v>
      </c>
      <c r="AA185" s="4">
        <f t="shared" si="449"/>
        <v>88.770192451829658</v>
      </c>
      <c r="AB185" s="4">
        <f t="shared" si="450"/>
        <v>91.581766332468661</v>
      </c>
      <c r="AC185" s="4">
        <f t="shared" si="451"/>
        <v>91.993068207054662</v>
      </c>
      <c r="AD185" s="4">
        <f t="shared" si="452"/>
        <v>92.950942904533136</v>
      </c>
      <c r="AE185" s="4">
        <f t="shared" si="453"/>
        <v>92.215537028662453</v>
      </c>
      <c r="AF185" s="4">
        <f t="shared" si="454"/>
        <v>93.105909449787745</v>
      </c>
      <c r="AG185" s="4">
        <f t="shared" si="455"/>
        <v>92.941652949635113</v>
      </c>
      <c r="AI185" s="4">
        <f t="shared" si="456"/>
        <v>-2.0993978098937731</v>
      </c>
      <c r="AJ185" s="4">
        <f t="shared" si="457"/>
        <v>-0.59880709615774208</v>
      </c>
      <c r="AK185" s="4">
        <f t="shared" si="458"/>
        <v>-0.48996198013617231</v>
      </c>
      <c r="AL185" s="4">
        <f t="shared" si="459"/>
        <v>1.6499229050812119</v>
      </c>
      <c r="AM185" s="4">
        <f t="shared" si="460"/>
        <v>0.26394691629694478</v>
      </c>
      <c r="AN185" s="4">
        <f t="shared" si="461"/>
        <v>-1.197566623705967</v>
      </c>
      <c r="AO185" s="4">
        <f t="shared" si="462"/>
        <v>-2.1050068947768636</v>
      </c>
      <c r="AP185" s="4">
        <f t="shared" si="463"/>
        <v>-0.24501533575296719</v>
      </c>
      <c r="AQ185" s="4">
        <f t="shared" si="464"/>
        <v>0.12480754817033812</v>
      </c>
      <c r="AR185" s="4">
        <f t="shared" si="465"/>
        <v>0.10223366753133689</v>
      </c>
      <c r="AS185" s="4">
        <f t="shared" si="466"/>
        <v>-0.23906820705465748</v>
      </c>
      <c r="AT185" s="4">
        <f t="shared" si="467"/>
        <v>-2.9509429045331359</v>
      </c>
      <c r="AU185" s="4">
        <f t="shared" si="468"/>
        <v>-0.19753702866245249</v>
      </c>
      <c r="AV185" s="4">
        <f t="shared" si="570"/>
        <v>-8.8909449787749395E-2</v>
      </c>
      <c r="AW185" s="4">
        <f t="shared" si="570"/>
        <v>-2.4586529496351091</v>
      </c>
      <c r="AY185" s="2">
        <f t="shared" si="520"/>
        <v>85.543397809893776</v>
      </c>
      <c r="AZ185" s="2">
        <f t="shared" si="571"/>
        <v>87.721807095382104</v>
      </c>
      <c r="BA185" s="2">
        <f t="shared" si="572"/>
        <v>87.840961980115964</v>
      </c>
      <c r="BB185" s="2">
        <f t="shared" si="573"/>
        <v>87.999077092997879</v>
      </c>
      <c r="BC185" s="2">
        <f t="shared" si="574"/>
        <v>86.666053083612425</v>
      </c>
      <c r="BD185" s="2">
        <f t="shared" si="575"/>
        <v>85.21556662363092</v>
      </c>
      <c r="BE185" s="2">
        <f t="shared" si="576"/>
        <v>86.158006894723059</v>
      </c>
      <c r="BF185" s="2">
        <f t="shared" si="577"/>
        <v>87.789015335741468</v>
      </c>
      <c r="BG185" s="2">
        <f t="shared" si="578"/>
        <v>88.770192451821544</v>
      </c>
      <c r="BH185" s="2">
        <f t="shared" si="579"/>
        <v>91.581766332361667</v>
      </c>
      <c r="BI185" s="2">
        <f t="shared" si="580"/>
        <v>91.99306820692226</v>
      </c>
      <c r="BJ185" s="2">
        <f t="shared" si="581"/>
        <v>92.950942779664786</v>
      </c>
      <c r="BK185" s="2">
        <f t="shared" si="582"/>
        <v>92.215536934908627</v>
      </c>
      <c r="BL185" s="2">
        <f t="shared" si="583"/>
        <v>93.105610005650206</v>
      </c>
      <c r="BM185" s="2">
        <f t="shared" si="584"/>
        <v>92.939778988950764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>
        <f t="shared" si="486"/>
        <v>87.123000000000005</v>
      </c>
      <c r="CW185" s="2">
        <f t="shared" si="487"/>
        <v>87.350999999999999</v>
      </c>
      <c r="CX185" s="2">
        <f t="shared" si="488"/>
        <v>89.649000000000001</v>
      </c>
      <c r="CY185" s="2">
        <f t="shared" si="489"/>
        <v>86.93</v>
      </c>
      <c r="CZ185" s="2">
        <f t="shared" si="490"/>
        <v>84.018000000000001</v>
      </c>
      <c r="DA185" s="2">
        <f t="shared" si="491"/>
        <v>84.052999999999997</v>
      </c>
      <c r="DB185" s="2">
        <f t="shared" si="492"/>
        <v>87.543999999999997</v>
      </c>
      <c r="DC185" s="2">
        <f t="shared" si="493"/>
        <v>88.894999999999996</v>
      </c>
      <c r="DD185" s="2">
        <f t="shared" si="494"/>
        <v>91.683999999999997</v>
      </c>
      <c r="DE185" s="2">
        <f t="shared" si="495"/>
        <v>91.754000000000005</v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126.68524681050656</v>
      </c>
      <c r="DL185" s="2">
        <f t="shared" si="585"/>
        <v>137.05578489681051</v>
      </c>
      <c r="DM185" s="2">
        <f t="shared" si="585"/>
        <v>130.76777968960863</v>
      </c>
      <c r="DN185" s="2">
        <f t="shared" si="585"/>
        <v>122.67497004048585</v>
      </c>
      <c r="DO185" s="2">
        <f t="shared" si="585"/>
        <v>127.00021906116643</v>
      </c>
      <c r="DP185" s="2">
        <f t="shared" si="585"/>
        <v>134.63998562848565</v>
      </c>
      <c r="DQ185" s="2">
        <f t="shared" si="585"/>
        <v>126.35343954480796</v>
      </c>
      <c r="DR185" s="2">
        <f t="shared" si="585"/>
        <v>130.64385561877668</v>
      </c>
      <c r="DS185" s="2">
        <f t="shared" si="585"/>
        <v>138.95894006864006</v>
      </c>
      <c r="DT185" s="2">
        <f t="shared" si="585"/>
        <v>133.69951351351352</v>
      </c>
      <c r="DU185" s="2">
        <f t="shared" si="585"/>
        <v>139.58493557422972</v>
      </c>
      <c r="DV185" s="2">
        <f t="shared" si="585"/>
        <v>142.4488997854998</v>
      </c>
      <c r="DW185" s="2">
        <f t="shared" si="585"/>
        <v>140.49794262683739</v>
      </c>
      <c r="DX185" s="2">
        <f t="shared" si="585"/>
        <v>135.62156827880509</v>
      </c>
      <c r="DY185" s="2">
        <f t="shared" si="585"/>
        <v>126.52249598930484</v>
      </c>
      <c r="EA185" s="2">
        <f t="shared" si="440"/>
        <v>86.326489181561641</v>
      </c>
      <c r="EB185" s="2">
        <f t="shared" si="502"/>
        <v>87.448415321777247</v>
      </c>
      <c r="EC185" s="2">
        <f t="shared" si="503"/>
        <v>87.352450088896063</v>
      </c>
      <c r="ED185" s="2">
        <f t="shared" si="504"/>
        <v>87.123587090832359</v>
      </c>
      <c r="EE185" s="2">
        <f t="shared" si="505"/>
        <v>85.947272558425098</v>
      </c>
      <c r="EF185" s="2">
        <f t="shared" si="506"/>
        <v>83.758261966410075</v>
      </c>
      <c r="EG185" s="2">
        <f t="shared" si="507"/>
        <v>86.147801103752755</v>
      </c>
      <c r="EH185" s="2">
        <f t="shared" si="508"/>
        <v>86.512194764862471</v>
      </c>
      <c r="EI185" s="2">
        <f t="shared" si="509"/>
        <v>86.411901394666017</v>
      </c>
      <c r="EJ185" s="2">
        <f t="shared" si="510"/>
        <v>92.413175344925904</v>
      </c>
      <c r="EK185" s="2">
        <f t="shared" si="511"/>
        <v>91.493678142501039</v>
      </c>
      <c r="EL185" s="2">
        <f t="shared" si="512"/>
        <v>92.323335548395761</v>
      </c>
      <c r="EM185" s="2">
        <f t="shared" si="513"/>
        <v>91.29347451552249</v>
      </c>
      <c r="EN185" s="2">
        <f t="shared" si="514"/>
        <v>94.05782652077508</v>
      </c>
      <c r="EO185" s="2">
        <f t="shared" si="515"/>
        <v>94.712271329092957</v>
      </c>
      <c r="EQ185" s="2">
        <f t="shared" si="516"/>
        <v>85.392712621559781</v>
      </c>
      <c r="ER185" s="2">
        <f t="shared" si="586"/>
        <v>87.75731726928889</v>
      </c>
      <c r="ES185" s="2">
        <f t="shared" si="586"/>
        <v>87.910181077627769</v>
      </c>
      <c r="ET185" s="2">
        <f t="shared" si="586"/>
        <v>88.144582103353002</v>
      </c>
      <c r="EU185" s="2">
        <f t="shared" si="586"/>
        <v>86.773082268846807</v>
      </c>
      <c r="EV185" s="2">
        <f t="shared" si="586"/>
        <v>85.433222956288375</v>
      </c>
      <c r="EW185" s="2">
        <f t="shared" si="586"/>
        <v>86.158440212375041</v>
      </c>
      <c r="EX185" s="2">
        <f t="shared" si="586"/>
        <v>87.953553104518875</v>
      </c>
      <c r="EY185" s="2">
        <f t="shared" si="586"/>
        <v>89.084532862830102</v>
      </c>
      <c r="EZ185" s="2">
        <f t="shared" si="586"/>
        <v>91.466304610897566</v>
      </c>
      <c r="FA185" s="2">
        <f t="shared" si="586"/>
        <v>92.073063687619324</v>
      </c>
      <c r="FB185" s="2">
        <f t="shared" si="586"/>
        <v>93.060329077584527</v>
      </c>
      <c r="FC185" s="2">
        <f t="shared" si="586"/>
        <v>92.392753842273933</v>
      </c>
      <c r="FD185" s="2">
        <f t="shared" si="586"/>
        <v>92.88485370674131</v>
      </c>
      <c r="FE185" s="2">
        <f t="shared" si="586"/>
        <v>92.524264377952406</v>
      </c>
      <c r="FG185" s="2">
        <f t="shared" si="518"/>
        <v>0.99998086729065849</v>
      </c>
      <c r="FH185" s="2">
        <f t="shared" si="587"/>
        <v>0.99998037109688553</v>
      </c>
      <c r="FI185" s="2">
        <f t="shared" si="587"/>
        <v>0.99997960817096532</v>
      </c>
      <c r="FJ185" s="2">
        <f t="shared" si="587"/>
        <v>0.99997862778112057</v>
      </c>
      <c r="FK185" s="2">
        <f t="shared" si="587"/>
        <v>0.99997865769954386</v>
      </c>
      <c r="FL185" s="2">
        <f t="shared" si="587"/>
        <v>0.9999759727915456</v>
      </c>
      <c r="FM185" s="2">
        <f t="shared" si="587"/>
        <v>0.99997684307567292</v>
      </c>
      <c r="FN185" s="2">
        <f t="shared" si="587"/>
        <v>0.99997735041082125</v>
      </c>
      <c r="FO185" s="2">
        <f t="shared" si="587"/>
        <v>0.99997533999271893</v>
      </c>
      <c r="FP185" s="2">
        <f t="shared" si="587"/>
        <v>0.99997796600700517</v>
      </c>
      <c r="FQ185" s="2">
        <f t="shared" si="587"/>
        <v>0.99997546528209003</v>
      </c>
      <c r="FR185" s="2">
        <f t="shared" si="587"/>
        <v>0.99997601215533904</v>
      </c>
      <c r="FS185" s="2">
        <f t="shared" si="587"/>
        <v>0.99997515290913686</v>
      </c>
      <c r="FT185" s="2">
        <f t="shared" si="587"/>
        <v>0.99997623909751421</v>
      </c>
      <c r="FU185" s="2">
        <f t="shared" si="587"/>
        <v>0.99997285458040064</v>
      </c>
      <c r="FW185" s="2">
        <f t="shared" si="536"/>
        <v>0.83945515193205822</v>
      </c>
      <c r="FX185" s="2">
        <f t="shared" si="588"/>
        <v>0.88189160848016901</v>
      </c>
      <c r="FY185" s="2">
        <f t="shared" si="589"/>
        <v>0.87430424898939541</v>
      </c>
      <c r="FZ185" s="2">
        <f t="shared" si="590"/>
        <v>0.85674286309010739</v>
      </c>
      <c r="GA185" s="2">
        <f t="shared" si="591"/>
        <v>0.86933388141180123</v>
      </c>
      <c r="GB185" s="2">
        <f t="shared" si="592"/>
        <v>0.86932299930501167</v>
      </c>
      <c r="GC185" s="2">
        <f t="shared" si="593"/>
        <v>0.87176025479922392</v>
      </c>
      <c r="GD185" s="2">
        <f t="shared" si="594"/>
        <v>0.88515185418430253</v>
      </c>
      <c r="GE185" s="2">
        <f t="shared" si="595"/>
        <v>0.88190058183305342</v>
      </c>
      <c r="GF185" s="2">
        <f t="shared" si="596"/>
        <v>0.8790204254272771</v>
      </c>
      <c r="GG185" s="2">
        <f t="shared" si="597"/>
        <v>0.8598940087200273</v>
      </c>
      <c r="GH185" s="2">
        <f t="shared" si="598"/>
        <v>0.84994616941898071</v>
      </c>
      <c r="GI185" s="2">
        <f t="shared" si="599"/>
        <v>0.83767592920839451</v>
      </c>
      <c r="GJ185" s="2">
        <f t="shared" si="600"/>
        <v>0.81263955629264306</v>
      </c>
      <c r="GK185" s="2">
        <f t="shared" si="601"/>
        <v>0.81048912624054481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0</v>
      </c>
      <c r="HS185" s="86">
        <f t="shared" si="539"/>
        <v>1.8684623612464021E-14</v>
      </c>
      <c r="HT185" s="86">
        <f t="shared" si="630"/>
        <v>8.7786389925851329E-17</v>
      </c>
      <c r="HU185" s="86">
        <f t="shared" si="631"/>
        <v>8.7734834289333077E-20</v>
      </c>
      <c r="HV185" s="86">
        <f t="shared" si="632"/>
        <v>3.6792179373509635E-18</v>
      </c>
      <c r="HW185" s="86">
        <f t="shared" si="633"/>
        <v>1.2109700492822872E-19</v>
      </c>
      <c r="HX185" s="86">
        <f t="shared" si="634"/>
        <v>5.0741211680893129E-20</v>
      </c>
      <c r="HY185" s="86">
        <f t="shared" si="635"/>
        <v>3.5926579691238514E-20</v>
      </c>
      <c r="HZ185" s="86">
        <f t="shared" si="636"/>
        <v>1.9265005536067896E-19</v>
      </c>
      <c r="IA185" s="86">
        <f t="shared" si="637"/>
        <v>3.4000932450672648E-20</v>
      </c>
      <c r="IB185" s="86">
        <f t="shared" si="638"/>
        <v>9.8805099704817552E-19</v>
      </c>
      <c r="IC185" s="86">
        <f t="shared" si="639"/>
        <v>1.9501206080764417E-21</v>
      </c>
      <c r="ID185" s="86">
        <f t="shared" si="640"/>
        <v>2.0028879990868473E-16</v>
      </c>
      <c r="IE185" s="86">
        <f t="shared" si="641"/>
        <v>6.5857554511754621E-18</v>
      </c>
      <c r="IF185" s="86">
        <f t="shared" si="642"/>
        <v>1.1197997649855159E-49</v>
      </c>
      <c r="IG185" s="86">
        <f t="shared" si="643"/>
        <v>3.6913830828076302E-47</v>
      </c>
      <c r="II185" s="86">
        <f t="shared" si="540"/>
        <v>2.9483913765454429E-2</v>
      </c>
      <c r="IJ185" s="86">
        <f t="shared" si="541"/>
        <v>9.0149706120783435E-3</v>
      </c>
      <c r="IK185" s="86">
        <f t="shared" si="542"/>
        <v>4.2757247115982151E-3</v>
      </c>
      <c r="IL185" s="86">
        <f t="shared" si="543"/>
        <v>8.7932455538679583E-3</v>
      </c>
      <c r="IM185" s="86">
        <f t="shared" si="544"/>
        <v>4.7670696191834819E-3</v>
      </c>
      <c r="IN185" s="86">
        <f t="shared" si="545"/>
        <v>4.4837500729091586E-3</v>
      </c>
      <c r="IO185" s="86">
        <f t="shared" si="546"/>
        <v>4.1618047564837635E-3</v>
      </c>
      <c r="IP185" s="86">
        <f t="shared" si="547"/>
        <v>3.1042780070060713E-3</v>
      </c>
      <c r="IQ185" s="86">
        <f t="shared" si="548"/>
        <v>2.8243817518384365E-3</v>
      </c>
      <c r="IR185" s="86">
        <f t="shared" si="549"/>
        <v>4.629563420942822E-3</v>
      </c>
      <c r="IS185" s="86">
        <f t="shared" si="550"/>
        <v>4.5232990893851509E-3</v>
      </c>
      <c r="IT185" s="86">
        <f t="shared" si="551"/>
        <v>1.6181154584826354E-2</v>
      </c>
      <c r="IU185" s="86">
        <f t="shared" si="552"/>
        <v>1.4734404089533564E-2</v>
      </c>
      <c r="IV185" s="86">
        <f t="shared" si="553"/>
        <v>3.9505686410523738E-2</v>
      </c>
      <c r="IW185" s="86">
        <f t="shared" si="554"/>
        <v>2.6770537635630434E-2</v>
      </c>
      <c r="IY185" s="86">
        <f t="shared" si="555"/>
        <v>2.9483913765473112E-2</v>
      </c>
      <c r="IZ185" s="86">
        <f t="shared" si="556"/>
        <v>9.014970612078432E-3</v>
      </c>
      <c r="JA185" s="86">
        <f t="shared" si="557"/>
        <v>4.2757247115982151E-3</v>
      </c>
      <c r="JB185" s="86">
        <f t="shared" si="558"/>
        <v>8.7932455538679618E-3</v>
      </c>
      <c r="JC185" s="86">
        <f t="shared" si="559"/>
        <v>4.7670696191834819E-3</v>
      </c>
      <c r="JD185" s="86">
        <f t="shared" si="560"/>
        <v>4.4837500729091586E-3</v>
      </c>
      <c r="JE185" s="86">
        <f t="shared" si="561"/>
        <v>4.1618047564837635E-3</v>
      </c>
      <c r="JF185" s="86">
        <f t="shared" si="562"/>
        <v>3.1042780070060713E-3</v>
      </c>
      <c r="JG185" s="86">
        <f t="shared" si="563"/>
        <v>2.8243817518384365E-3</v>
      </c>
      <c r="JH185" s="86">
        <f t="shared" si="564"/>
        <v>4.6295634209428229E-3</v>
      </c>
      <c r="JI185" s="86">
        <f t="shared" si="565"/>
        <v>4.5232990893851509E-3</v>
      </c>
      <c r="JJ185" s="86">
        <f t="shared" si="566"/>
        <v>1.6181154584826555E-2</v>
      </c>
      <c r="JK185" s="86">
        <f t="shared" si="567"/>
        <v>1.4734404089533571E-2</v>
      </c>
      <c r="JL185" s="86">
        <f t="shared" si="568"/>
        <v>3.9505686410523738E-2</v>
      </c>
      <c r="JM185" s="86">
        <f t="shared" si="569"/>
        <v>2.6770537635630434E-2</v>
      </c>
    </row>
    <row r="186" spans="2:273" x14ac:dyDescent="0.25">
      <c r="B186" s="2">
        <v>159</v>
      </c>
      <c r="C186" s="37">
        <v>85.159000000000006</v>
      </c>
      <c r="D186" s="37">
        <v>87.07</v>
      </c>
      <c r="E186" s="37">
        <v>87.158000000000001</v>
      </c>
      <c r="F186" s="37">
        <v>87.281000000000006</v>
      </c>
      <c r="G186" s="37">
        <v>86.245999999999995</v>
      </c>
      <c r="H186" s="37">
        <v>86.07</v>
      </c>
      <c r="I186" s="37">
        <v>85.192999999999998</v>
      </c>
      <c r="J186" s="37">
        <v>87.438999999999993</v>
      </c>
      <c r="K186" s="37">
        <v>88.263000000000005</v>
      </c>
      <c r="L186" s="37">
        <v>91.210999999999999</v>
      </c>
      <c r="M186" s="37">
        <v>92.543999999999997</v>
      </c>
      <c r="N186" s="37">
        <v>92.807000000000002</v>
      </c>
      <c r="O186" s="37">
        <v>93.683999999999997</v>
      </c>
      <c r="P186" s="37">
        <v>91.516999999999996</v>
      </c>
      <c r="Q186" s="37">
        <v>93.167000000000002</v>
      </c>
      <c r="S186" s="4">
        <f t="shared" si="441"/>
        <v>85.378936082567918</v>
      </c>
      <c r="T186" s="4">
        <f t="shared" si="442"/>
        <v>87.585000498440948</v>
      </c>
      <c r="U186" s="4">
        <f t="shared" si="443"/>
        <v>87.70581369210575</v>
      </c>
      <c r="V186" s="4">
        <f t="shared" si="444"/>
        <v>87.888099014063258</v>
      </c>
      <c r="W186" s="4">
        <f t="shared" si="445"/>
        <v>86.546631921531429</v>
      </c>
      <c r="X186" s="4">
        <f t="shared" si="446"/>
        <v>85.114776029780501</v>
      </c>
      <c r="Y186" s="4">
        <f t="shared" si="447"/>
        <v>86.048568827207035</v>
      </c>
      <c r="Z186" s="4">
        <f t="shared" si="448"/>
        <v>87.650921365900743</v>
      </c>
      <c r="AA186" s="4">
        <f t="shared" si="449"/>
        <v>88.632055925560735</v>
      </c>
      <c r="AB186" s="4">
        <f t="shared" si="450"/>
        <v>91.421994552443181</v>
      </c>
      <c r="AC186" s="4">
        <f t="shared" si="451"/>
        <v>91.869715036487719</v>
      </c>
      <c r="AD186" s="4">
        <f t="shared" si="452"/>
        <v>92.838463739258344</v>
      </c>
      <c r="AE186" s="4">
        <f t="shared" si="453"/>
        <v>92.106659011946178</v>
      </c>
      <c r="AF186" s="4">
        <f t="shared" si="454"/>
        <v>92.951805807607016</v>
      </c>
      <c r="AG186" s="4">
        <f t="shared" si="455"/>
        <v>92.724044566568935</v>
      </c>
      <c r="AI186" s="4">
        <f t="shared" si="456"/>
        <v>-0.21993608256791219</v>
      </c>
      <c r="AJ186" s="4">
        <f t="shared" si="457"/>
        <v>-0.51500049844095486</v>
      </c>
      <c r="AK186" s="4">
        <f t="shared" si="458"/>
        <v>-0.54781369210574837</v>
      </c>
      <c r="AL186" s="4">
        <f t="shared" si="459"/>
        <v>-0.60709901406325173</v>
      </c>
      <c r="AM186" s="4">
        <f t="shared" si="460"/>
        <v>-0.30063192153143348</v>
      </c>
      <c r="AN186" s="4">
        <f t="shared" si="461"/>
        <v>0.95522397021949246</v>
      </c>
      <c r="AO186" s="4">
        <f t="shared" si="462"/>
        <v>-0.85556882720703697</v>
      </c>
      <c r="AP186" s="4">
        <f t="shared" si="463"/>
        <v>-0.21192136590074995</v>
      </c>
      <c r="AQ186" s="4">
        <f t="shared" si="464"/>
        <v>-0.36905592556072975</v>
      </c>
      <c r="AR186" s="4">
        <f t="shared" si="465"/>
        <v>-0.21099455244318222</v>
      </c>
      <c r="AS186" s="4">
        <f t="shared" si="466"/>
        <v>0.67428496351227807</v>
      </c>
      <c r="AT186" s="4">
        <f t="shared" si="467"/>
        <v>-3.1463739258342116E-2</v>
      </c>
      <c r="AU186" s="4">
        <f t="shared" si="468"/>
        <v>1.5773409880538196</v>
      </c>
      <c r="AV186" s="4">
        <f t="shared" si="570"/>
        <v>-1.4348058076070203</v>
      </c>
      <c r="AW186" s="4">
        <f t="shared" si="570"/>
        <v>0.44295543343106658</v>
      </c>
      <c r="AY186" s="2">
        <f t="shared" si="520"/>
        <v>85.378936082567918</v>
      </c>
      <c r="AZ186" s="2">
        <f t="shared" si="571"/>
        <v>87.585000498327076</v>
      </c>
      <c r="BA186" s="2">
        <f t="shared" si="572"/>
        <v>87.705813692103874</v>
      </c>
      <c r="BB186" s="2">
        <f t="shared" si="573"/>
        <v>87.88809901384532</v>
      </c>
      <c r="BC186" s="2">
        <f t="shared" si="574"/>
        <v>86.546631921523002</v>
      </c>
      <c r="BD186" s="2">
        <f t="shared" si="575"/>
        <v>85.114776029773736</v>
      </c>
      <c r="BE186" s="2">
        <f t="shared" si="576"/>
        <v>86.048568827202246</v>
      </c>
      <c r="BF186" s="2">
        <f t="shared" si="577"/>
        <v>87.650921365899706</v>
      </c>
      <c r="BG186" s="2">
        <f t="shared" si="578"/>
        <v>88.632055925560067</v>
      </c>
      <c r="BH186" s="2">
        <f t="shared" si="579"/>
        <v>91.421994552432253</v>
      </c>
      <c r="BI186" s="2">
        <f t="shared" si="580"/>
        <v>91.869715036476975</v>
      </c>
      <c r="BJ186" s="2">
        <f t="shared" si="581"/>
        <v>92.838463720545406</v>
      </c>
      <c r="BK186" s="2">
        <f t="shared" si="582"/>
        <v>92.106659000054293</v>
      </c>
      <c r="BL186" s="2">
        <f t="shared" si="583"/>
        <v>92.951728336411591</v>
      </c>
      <c r="BM186" s="2">
        <f t="shared" si="584"/>
        <v>92.723487331350697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87.07</v>
      </c>
      <c r="CW186" s="2">
        <f t="shared" si="487"/>
        <v>87.158000000000001</v>
      </c>
      <c r="CX186" s="2">
        <f t="shared" si="488"/>
        <v>87.281000000000006</v>
      </c>
      <c r="CY186" s="2">
        <f t="shared" si="489"/>
        <v>86.245999999999995</v>
      </c>
      <c r="CZ186" s="2">
        <f t="shared" si="490"/>
        <v>86.07</v>
      </c>
      <c r="DA186" s="2">
        <f t="shared" si="491"/>
        <v>85.192999999999998</v>
      </c>
      <c r="DB186" s="2">
        <f t="shared" si="492"/>
        <v>87.438999999999993</v>
      </c>
      <c r="DC186" s="2">
        <f t="shared" si="493"/>
        <v>88.263000000000005</v>
      </c>
      <c r="DD186" s="2">
        <f t="shared" si="494"/>
        <v>91.210999999999999</v>
      </c>
      <c r="DE186" s="2">
        <f t="shared" si="495"/>
        <v>92.543999999999997</v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126.84968667917447</v>
      </c>
      <c r="DL186" s="2">
        <f t="shared" si="585"/>
        <v>137.26344868667917</v>
      </c>
      <c r="DM186" s="2">
        <f t="shared" si="585"/>
        <v>130.92424224021593</v>
      </c>
      <c r="DN186" s="2">
        <f t="shared" si="585"/>
        <v>122.77775870445345</v>
      </c>
      <c r="DO186" s="2">
        <f t="shared" si="585"/>
        <v>127.12918847795164</v>
      </c>
      <c r="DP186" s="2">
        <f t="shared" si="585"/>
        <v>134.83949592449594</v>
      </c>
      <c r="DQ186" s="2">
        <f t="shared" si="585"/>
        <v>126.4937178757705</v>
      </c>
      <c r="DR186" s="2">
        <f t="shared" si="585"/>
        <v>130.79275865339025</v>
      </c>
      <c r="DS186" s="2">
        <f t="shared" si="585"/>
        <v>139.15895564135565</v>
      </c>
      <c r="DT186" s="2">
        <f t="shared" si="585"/>
        <v>133.84414414414414</v>
      </c>
      <c r="DU186" s="2">
        <f t="shared" si="585"/>
        <v>139.77927450980394</v>
      </c>
      <c r="DV186" s="2">
        <f t="shared" si="585"/>
        <v>142.67497752037752</v>
      </c>
      <c r="DW186" s="2">
        <f t="shared" si="585"/>
        <v>140.71760597439547</v>
      </c>
      <c r="DX186" s="2">
        <f t="shared" si="585"/>
        <v>135.8007600758653</v>
      </c>
      <c r="DY186" s="2">
        <f t="shared" si="585"/>
        <v>126.6308877005348</v>
      </c>
      <c r="EA186" s="2">
        <f t="shared" si="440"/>
        <v>86.185734807149601</v>
      </c>
      <c r="EB186" s="2">
        <f t="shared" si="502"/>
        <v>87.304555638573419</v>
      </c>
      <c r="EC186" s="2">
        <f t="shared" si="503"/>
        <v>87.204037643445929</v>
      </c>
      <c r="ED186" s="2">
        <f t="shared" si="504"/>
        <v>86.987201596377474</v>
      </c>
      <c r="EE186" s="2">
        <f t="shared" si="505"/>
        <v>85.807928017191742</v>
      </c>
      <c r="EF186" s="2">
        <f t="shared" si="506"/>
        <v>83.617233379986004</v>
      </c>
      <c r="EG186" s="2">
        <f t="shared" si="507"/>
        <v>86.03814139072847</v>
      </c>
      <c r="EH186" s="2">
        <f t="shared" si="508"/>
        <v>86.341089618456067</v>
      </c>
      <c r="EI186" s="2">
        <f t="shared" si="509"/>
        <v>86.211642035723017</v>
      </c>
      <c r="EJ186" s="2">
        <f t="shared" si="510"/>
        <v>92.275389265735527</v>
      </c>
      <c r="EK186" s="2">
        <f t="shared" si="511"/>
        <v>91.355955359166089</v>
      </c>
      <c r="EL186" s="2">
        <f t="shared" si="512"/>
        <v>92.192366760639018</v>
      </c>
      <c r="EM186" s="2">
        <f t="shared" si="513"/>
        <v>91.155760620131261</v>
      </c>
      <c r="EN186" s="2">
        <f t="shared" si="514"/>
        <v>93.936557818374624</v>
      </c>
      <c r="EO186" s="2">
        <f t="shared" si="515"/>
        <v>94.555264052090578</v>
      </c>
      <c r="EQ186" s="2">
        <f t="shared" si="516"/>
        <v>85.237380091278453</v>
      </c>
      <c r="ER186" s="2">
        <f t="shared" si="586"/>
        <v>87.618251042604101</v>
      </c>
      <c r="ES186" s="2">
        <f t="shared" si="586"/>
        <v>87.770685210640664</v>
      </c>
      <c r="ET186" s="2">
        <f t="shared" si="586"/>
        <v>88.024680575944956</v>
      </c>
      <c r="EU186" s="2">
        <f t="shared" si="586"/>
        <v>86.646979437545184</v>
      </c>
      <c r="EV186" s="2">
        <f t="shared" si="586"/>
        <v>85.318803605235502</v>
      </c>
      <c r="EW186" s="2">
        <f t="shared" si="586"/>
        <v>86.048998755682462</v>
      </c>
      <c r="EX186" s="2">
        <f t="shared" si="586"/>
        <v>87.804890921951227</v>
      </c>
      <c r="EY186" s="2">
        <f t="shared" si="586"/>
        <v>88.926328770528443</v>
      </c>
      <c r="EZ186" s="2">
        <f t="shared" si="586"/>
        <v>91.313936222496125</v>
      </c>
      <c r="FA186" s="2">
        <f t="shared" si="586"/>
        <v>91.944813962159344</v>
      </c>
      <c r="FB186" s="2">
        <f t="shared" si="586"/>
        <v>92.941210223607683</v>
      </c>
      <c r="FC186" s="2">
        <f t="shared" si="586"/>
        <v>92.273388358948509</v>
      </c>
      <c r="FD186" s="2">
        <f t="shared" si="586"/>
        <v>92.743549018441726</v>
      </c>
      <c r="FE186" s="2">
        <f t="shared" si="586"/>
        <v>92.331899397629968</v>
      </c>
      <c r="FG186" s="2">
        <f t="shared" si="518"/>
        <v>0.99998255073231901</v>
      </c>
      <c r="FH186" s="2">
        <f t="shared" si="587"/>
        <v>0.99998209819667616</v>
      </c>
      <c r="FI186" s="2">
        <f t="shared" si="587"/>
        <v>0.99998140239751709</v>
      </c>
      <c r="FJ186" s="2">
        <f t="shared" si="587"/>
        <v>0.99998050826806617</v>
      </c>
      <c r="FK186" s="2">
        <f t="shared" si="587"/>
        <v>0.99998053555409516</v>
      </c>
      <c r="FL186" s="2">
        <f t="shared" si="587"/>
        <v>0.99997808687912293</v>
      </c>
      <c r="FM186" s="2">
        <f t="shared" si="587"/>
        <v>0.99997888059097551</v>
      </c>
      <c r="FN186" s="2">
        <f t="shared" si="587"/>
        <v>0.99997934328799487</v>
      </c>
      <c r="FO186" s="2">
        <f t="shared" si="587"/>
        <v>0.99997750975726152</v>
      </c>
      <c r="FP186" s="2">
        <f t="shared" si="587"/>
        <v>0.99997990472059473</v>
      </c>
      <c r="FQ186" s="2">
        <f t="shared" si="587"/>
        <v>0.99997762402302048</v>
      </c>
      <c r="FR186" s="2">
        <f t="shared" si="587"/>
        <v>0.99997812277948073</v>
      </c>
      <c r="FS186" s="2">
        <f t="shared" si="587"/>
        <v>0.99997733913426345</v>
      </c>
      <c r="FT186" s="2">
        <f t="shared" si="587"/>
        <v>0.99997832975407408</v>
      </c>
      <c r="FU186" s="2">
        <f t="shared" si="587"/>
        <v>0.99997524302395446</v>
      </c>
      <c r="FW186" s="2">
        <f t="shared" si="536"/>
        <v>0.85148338195491025</v>
      </c>
      <c r="FX186" s="2">
        <f t="shared" si="588"/>
        <v>0.89115269743863756</v>
      </c>
      <c r="FY186" s="2">
        <f t="shared" si="589"/>
        <v>0.88408207618795043</v>
      </c>
      <c r="FZ186" s="2">
        <f t="shared" si="590"/>
        <v>0.86768003521210813</v>
      </c>
      <c r="GA186" s="2">
        <f t="shared" si="591"/>
        <v>0.87944503875753266</v>
      </c>
      <c r="GB186" s="2">
        <f t="shared" si="592"/>
        <v>0.87943488194121755</v>
      </c>
      <c r="GC186" s="2">
        <f t="shared" si="593"/>
        <v>0.88170920358910898</v>
      </c>
      <c r="GD186" s="2">
        <f t="shared" si="594"/>
        <v>0.89418797414163742</v>
      </c>
      <c r="GE186" s="2">
        <f t="shared" si="595"/>
        <v>0.89116105401203982</v>
      </c>
      <c r="GF186" s="2">
        <f t="shared" si="596"/>
        <v>0.88847817899556825</v>
      </c>
      <c r="GG186" s="2">
        <f t="shared" si="597"/>
        <v>0.87062693086301746</v>
      </c>
      <c r="GH186" s="2">
        <f t="shared" si="598"/>
        <v>0.86131824953302805</v>
      </c>
      <c r="GI186" s="2">
        <f t="shared" si="599"/>
        <v>0.84981361200370353</v>
      </c>
      <c r="GJ186" s="2">
        <f t="shared" si="600"/>
        <v>0.82626103812217255</v>
      </c>
      <c r="GK186" s="2">
        <f t="shared" si="601"/>
        <v>0.82423313355710781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4.8478167085648638E-15</v>
      </c>
      <c r="HT186" s="86">
        <f t="shared" si="630"/>
        <v>2.0763453137504713E-17</v>
      </c>
      <c r="HU186" s="86">
        <f t="shared" si="631"/>
        <v>1.4713973122559731E-20</v>
      </c>
      <c r="HV186" s="86">
        <f t="shared" si="632"/>
        <v>6.7394461438346209E-19</v>
      </c>
      <c r="HW186" s="86">
        <f t="shared" si="633"/>
        <v>2.0042974379058475E-20</v>
      </c>
      <c r="HX186" s="86">
        <f t="shared" si="634"/>
        <v>8.1424780719781979E-21</v>
      </c>
      <c r="HY186" s="86">
        <f t="shared" si="635"/>
        <v>5.7563669768628784E-21</v>
      </c>
      <c r="HZ186" s="86">
        <f t="shared" si="636"/>
        <v>3.3848967320337709E-20</v>
      </c>
      <c r="IA186" s="86">
        <f t="shared" si="637"/>
        <v>5.5085447376708364E-21</v>
      </c>
      <c r="IB186" s="86">
        <f t="shared" si="638"/>
        <v>1.839298288782687E-19</v>
      </c>
      <c r="IC186" s="86">
        <f t="shared" si="639"/>
        <v>2.6938832875902331E-22</v>
      </c>
      <c r="ID186" s="86">
        <f t="shared" si="640"/>
        <v>4.3691126996739389E-17</v>
      </c>
      <c r="IE186" s="86">
        <f t="shared" si="641"/>
        <v>1.191743174695188E-18</v>
      </c>
      <c r="IF186" s="86">
        <f t="shared" si="642"/>
        <v>5.4173437708369697E-52</v>
      </c>
      <c r="IG186" s="86">
        <f t="shared" si="643"/>
        <v>2.2093963253683383E-49</v>
      </c>
      <c r="II186" s="86">
        <f t="shared" si="540"/>
        <v>2.1552341025346776E-2</v>
      </c>
      <c r="IJ186" s="86">
        <f t="shared" si="541"/>
        <v>6.3118875125536423E-3</v>
      </c>
      <c r="IK186" s="86">
        <f t="shared" si="542"/>
        <v>2.7648341119078657E-3</v>
      </c>
      <c r="IL186" s="86">
        <f t="shared" si="543"/>
        <v>5.8707758161766514E-3</v>
      </c>
      <c r="IM186" s="86">
        <f t="shared" si="544"/>
        <v>3.0810180421794262E-3</v>
      </c>
      <c r="IN186" s="86">
        <f t="shared" si="545"/>
        <v>2.8816651942162575E-3</v>
      </c>
      <c r="IO186" s="86">
        <f t="shared" si="546"/>
        <v>2.6703514366325002E-3</v>
      </c>
      <c r="IP186" s="86">
        <f t="shared" si="547"/>
        <v>1.9975727036958008E-3</v>
      </c>
      <c r="IQ186" s="86">
        <f t="shared" si="548"/>
        <v>1.7899865326771957E-3</v>
      </c>
      <c r="IR186" s="86">
        <f t="shared" si="549"/>
        <v>3.0440833603104013E-3</v>
      </c>
      <c r="IS186" s="86">
        <f t="shared" si="550"/>
        <v>2.8517874929223923E-3</v>
      </c>
      <c r="IT186" s="86">
        <f t="shared" si="551"/>
        <v>1.1324447916712123E-2</v>
      </c>
      <c r="IU186" s="86">
        <f t="shared" si="552"/>
        <v>1.0003090248315825E-2</v>
      </c>
      <c r="IV186" s="86">
        <f t="shared" si="553"/>
        <v>2.8661454489379266E-2</v>
      </c>
      <c r="IW186" s="86">
        <f t="shared" si="554"/>
        <v>1.851365827109152E-2</v>
      </c>
      <c r="IY186" s="86">
        <f t="shared" si="555"/>
        <v>2.1552341025351623E-2</v>
      </c>
      <c r="IZ186" s="86">
        <f t="shared" si="556"/>
        <v>6.3118875125536631E-3</v>
      </c>
      <c r="JA186" s="86">
        <f t="shared" si="557"/>
        <v>2.7648341119078657E-3</v>
      </c>
      <c r="JB186" s="86">
        <f t="shared" si="558"/>
        <v>5.8707758161766523E-3</v>
      </c>
      <c r="JC186" s="86">
        <f t="shared" si="559"/>
        <v>3.0810180421794262E-3</v>
      </c>
      <c r="JD186" s="86">
        <f t="shared" si="560"/>
        <v>2.8816651942162575E-3</v>
      </c>
      <c r="JE186" s="86">
        <f t="shared" si="561"/>
        <v>2.6703514366325002E-3</v>
      </c>
      <c r="JF186" s="86">
        <f t="shared" si="562"/>
        <v>1.9975727036958008E-3</v>
      </c>
      <c r="JG186" s="86">
        <f t="shared" si="563"/>
        <v>1.7899865326771957E-3</v>
      </c>
      <c r="JH186" s="86">
        <f t="shared" si="564"/>
        <v>3.0440833603104013E-3</v>
      </c>
      <c r="JI186" s="86">
        <f t="shared" si="565"/>
        <v>2.8517874929223923E-3</v>
      </c>
      <c r="JJ186" s="86">
        <f t="shared" si="566"/>
        <v>1.1324447916712166E-2</v>
      </c>
      <c r="JK186" s="86">
        <f t="shared" si="567"/>
        <v>1.0003090248315827E-2</v>
      </c>
      <c r="JL186" s="86">
        <f t="shared" si="568"/>
        <v>2.8661454489379266E-2</v>
      </c>
      <c r="JM186" s="86">
        <f t="shared" si="569"/>
        <v>1.851365827109152E-2</v>
      </c>
    </row>
    <row r="187" spans="2:273" x14ac:dyDescent="0.25">
      <c r="B187" s="2">
        <v>160</v>
      </c>
      <c r="C187" s="37">
        <v>82.793999999999997</v>
      </c>
      <c r="D187" s="37">
        <v>86.245999999999995</v>
      </c>
      <c r="E187" s="37">
        <v>89.596000000000004</v>
      </c>
      <c r="F187" s="37">
        <v>88.14</v>
      </c>
      <c r="G187" s="37">
        <v>86</v>
      </c>
      <c r="H187" s="37">
        <v>85.456000000000003</v>
      </c>
      <c r="I187" s="37">
        <v>87.332999999999998</v>
      </c>
      <c r="J187" s="37">
        <v>87.491</v>
      </c>
      <c r="K187" s="37">
        <v>89.367999999999995</v>
      </c>
      <c r="L187" s="37">
        <v>89.807000000000002</v>
      </c>
      <c r="M187" s="37">
        <v>91.578999999999994</v>
      </c>
      <c r="N187" s="37">
        <v>91.754000000000005</v>
      </c>
      <c r="O187" s="37">
        <v>90.683999999999997</v>
      </c>
      <c r="P187" s="37">
        <v>90.483000000000004</v>
      </c>
      <c r="Q187" s="37">
        <v>90.433000000000007</v>
      </c>
      <c r="S187" s="4">
        <f t="shared" si="441"/>
        <v>85.214854593210404</v>
      </c>
      <c r="T187" s="4">
        <f t="shared" si="442"/>
        <v>87.448084123474814</v>
      </c>
      <c r="U187" s="4">
        <f t="shared" si="443"/>
        <v>87.570461328578773</v>
      </c>
      <c r="V187" s="4">
        <f t="shared" si="444"/>
        <v>87.77673192238457</v>
      </c>
      <c r="W187" s="4">
        <f t="shared" si="445"/>
        <v>86.42690279480334</v>
      </c>
      <c r="X187" s="4">
        <f t="shared" si="446"/>
        <v>85.013352358852828</v>
      </c>
      <c r="Y187" s="4">
        <f t="shared" si="447"/>
        <v>85.939133901732475</v>
      </c>
      <c r="Z187" s="4">
        <f t="shared" si="448"/>
        <v>87.5122991993385</v>
      </c>
      <c r="AA187" s="4">
        <f t="shared" si="449"/>
        <v>88.492932465903635</v>
      </c>
      <c r="AB187" s="4">
        <f t="shared" si="450"/>
        <v>91.262590311147036</v>
      </c>
      <c r="AC187" s="4">
        <f t="shared" si="451"/>
        <v>91.746149369535487</v>
      </c>
      <c r="AD187" s="4">
        <f t="shared" si="452"/>
        <v>92.725705274379038</v>
      </c>
      <c r="AE187" s="4">
        <f t="shared" si="453"/>
        <v>91.997374362598507</v>
      </c>
      <c r="AF187" s="4">
        <f t="shared" si="454"/>
        <v>92.798289292241734</v>
      </c>
      <c r="AG187" s="4">
        <f t="shared" si="455"/>
        <v>92.508182963468087</v>
      </c>
      <c r="AI187" s="4">
        <f t="shared" si="456"/>
        <v>-2.4208545932104073</v>
      </c>
      <c r="AJ187" s="4">
        <f t="shared" si="457"/>
        <v>-1.202084123474819</v>
      </c>
      <c r="AK187" s="4">
        <f t="shared" si="458"/>
        <v>2.0255386714212307</v>
      </c>
      <c r="AL187" s="4">
        <f t="shared" si="459"/>
        <v>0.36326807761543023</v>
      </c>
      <c r="AM187" s="4">
        <f t="shared" si="460"/>
        <v>-0.4269027948033397</v>
      </c>
      <c r="AN187" s="4">
        <f t="shared" si="461"/>
        <v>0.44264764114717536</v>
      </c>
      <c r="AO187" s="4">
        <f t="shared" si="462"/>
        <v>1.3938660982675231</v>
      </c>
      <c r="AP187" s="4">
        <f t="shared" si="463"/>
        <v>-2.129919933850033E-2</v>
      </c>
      <c r="AQ187" s="4">
        <f t="shared" si="464"/>
        <v>0.87506753409635962</v>
      </c>
      <c r="AR187" s="4">
        <f t="shared" si="465"/>
        <v>-1.4555903111470343</v>
      </c>
      <c r="AS187" s="4">
        <f t="shared" si="466"/>
        <v>-0.16714936953549397</v>
      </c>
      <c r="AT187" s="4">
        <f t="shared" si="467"/>
        <v>-0.97170527437903331</v>
      </c>
      <c r="AU187" s="4">
        <f t="shared" si="468"/>
        <v>-1.313374362598509</v>
      </c>
      <c r="AV187" s="4">
        <f t="shared" ref="AV187:AW202" si="644">IF(OR($B187 &lt; P$230, $B187 &gt; P$233), 0, P187-AF187)</f>
        <v>-2.3152892922417294</v>
      </c>
      <c r="AW187" s="4">
        <f t="shared" si="644"/>
        <v>-2.0751829634680803</v>
      </c>
      <c r="AY187" s="2">
        <f t="shared" si="520"/>
        <v>85.214854593210404</v>
      </c>
      <c r="AZ187" s="2">
        <f t="shared" si="571"/>
        <v>87.448084123459424</v>
      </c>
      <c r="BA187" s="2">
        <f t="shared" si="572"/>
        <v>87.570461328578617</v>
      </c>
      <c r="BB187" s="2">
        <f t="shared" si="573"/>
        <v>87.77673192236233</v>
      </c>
      <c r="BC187" s="2">
        <f t="shared" si="574"/>
        <v>86.426902794802643</v>
      </c>
      <c r="BD187" s="2">
        <f t="shared" si="575"/>
        <v>85.013352358852288</v>
      </c>
      <c r="BE187" s="2">
        <f t="shared" si="576"/>
        <v>85.939133901732092</v>
      </c>
      <c r="BF187" s="2">
        <f t="shared" si="577"/>
        <v>87.512299199338415</v>
      </c>
      <c r="BG187" s="2">
        <f t="shared" si="578"/>
        <v>88.492932465903593</v>
      </c>
      <c r="BH187" s="2">
        <f t="shared" si="579"/>
        <v>91.262590311146027</v>
      </c>
      <c r="BI187" s="2">
        <f t="shared" si="580"/>
        <v>91.74614936953472</v>
      </c>
      <c r="BJ187" s="2">
        <f t="shared" si="581"/>
        <v>92.725705271827863</v>
      </c>
      <c r="BK187" s="2">
        <f t="shared" si="582"/>
        <v>91.997374361245505</v>
      </c>
      <c r="BL187" s="2">
        <f t="shared" si="583"/>
        <v>92.798270747989534</v>
      </c>
      <c r="BM187" s="2">
        <f t="shared" si="584"/>
        <v>92.508028416555689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86.245999999999995</v>
      </c>
      <c r="CW187" s="2">
        <f t="shared" si="487"/>
        <v>89.596000000000004</v>
      </c>
      <c r="CX187" s="2">
        <f t="shared" si="488"/>
        <v>88.14</v>
      </c>
      <c r="CY187" s="2">
        <f t="shared" si="489"/>
        <v>86</v>
      </c>
      <c r="CZ187" s="2">
        <f t="shared" si="490"/>
        <v>85.456000000000003</v>
      </c>
      <c r="DA187" s="2">
        <f t="shared" si="491"/>
        <v>87.332999999999998</v>
      </c>
      <c r="DB187" s="2">
        <f t="shared" si="492"/>
        <v>87.491</v>
      </c>
      <c r="DC187" s="2">
        <f t="shared" si="493"/>
        <v>89.367999999999995</v>
      </c>
      <c r="DD187" s="2">
        <f t="shared" si="494"/>
        <v>89.807000000000002</v>
      </c>
      <c r="DE187" s="2">
        <f t="shared" si="495"/>
        <v>91.578999999999994</v>
      </c>
      <c r="DF187" s="2">
        <f t="shared" si="496"/>
        <v>91.754000000000005</v>
      </c>
      <c r="DG187" s="2">
        <f t="shared" si="497"/>
        <v>90.683999999999997</v>
      </c>
      <c r="DH187" s="2" t="str">
        <f t="shared" si="498"/>
        <v/>
      </c>
      <c r="DI187" s="2" t="str">
        <f t="shared" si="499"/>
        <v/>
      </c>
      <c r="DK187" s="2">
        <f t="shared" si="500"/>
        <v>127.01412654784238</v>
      </c>
      <c r="DL187" s="2">
        <f t="shared" ref="DL187:DY202" si="645">BP$228*$B187+BP$229</f>
        <v>137.47111247654783</v>
      </c>
      <c r="DM187" s="2">
        <f t="shared" si="645"/>
        <v>131.08070479082323</v>
      </c>
      <c r="DN187" s="2">
        <f t="shared" si="645"/>
        <v>122.88054736842106</v>
      </c>
      <c r="DO187" s="2">
        <f t="shared" si="645"/>
        <v>127.25815789473685</v>
      </c>
      <c r="DP187" s="2">
        <f t="shared" si="645"/>
        <v>135.03900622050622</v>
      </c>
      <c r="DQ187" s="2">
        <f t="shared" si="645"/>
        <v>126.63399620673303</v>
      </c>
      <c r="DR187" s="2">
        <f t="shared" si="645"/>
        <v>130.94166168800379</v>
      </c>
      <c r="DS187" s="2">
        <f t="shared" si="645"/>
        <v>139.35897121407123</v>
      </c>
      <c r="DT187" s="2">
        <f t="shared" si="645"/>
        <v>133.98877477477478</v>
      </c>
      <c r="DU187" s="2">
        <f t="shared" si="645"/>
        <v>139.97361344537816</v>
      </c>
      <c r="DV187" s="2">
        <f t="shared" si="645"/>
        <v>142.90105525525527</v>
      </c>
      <c r="DW187" s="2">
        <f t="shared" si="645"/>
        <v>140.93726932195355</v>
      </c>
      <c r="DX187" s="2">
        <f t="shared" si="645"/>
        <v>135.97995187292554</v>
      </c>
      <c r="DY187" s="2">
        <f t="shared" si="645"/>
        <v>126.73927941176474</v>
      </c>
      <c r="EA187" s="2">
        <f t="shared" si="440"/>
        <v>86.04498043273756</v>
      </c>
      <c r="EB187" s="2">
        <f t="shared" si="502"/>
        <v>87.16069595536959</v>
      </c>
      <c r="EC187" s="2">
        <f t="shared" si="503"/>
        <v>87.055625197995795</v>
      </c>
      <c r="ED187" s="2">
        <f t="shared" si="504"/>
        <v>86.850816101922575</v>
      </c>
      <c r="EE187" s="2">
        <f t="shared" si="505"/>
        <v>85.668583475958386</v>
      </c>
      <c r="EF187" s="2">
        <f t="shared" si="506"/>
        <v>83.476204793561934</v>
      </c>
      <c r="EG187" s="2">
        <f t="shared" si="507"/>
        <v>85.928481677704198</v>
      </c>
      <c r="EH187" s="2">
        <f t="shared" si="508"/>
        <v>86.169984472049691</v>
      </c>
      <c r="EI187" s="2">
        <f t="shared" si="509"/>
        <v>86.01138267678003</v>
      </c>
      <c r="EJ187" s="2">
        <f t="shared" si="510"/>
        <v>92.137603186545149</v>
      </c>
      <c r="EK187" s="2">
        <f t="shared" si="511"/>
        <v>91.218232575831138</v>
      </c>
      <c r="EL187" s="2">
        <f t="shared" si="512"/>
        <v>92.061397972882276</v>
      </c>
      <c r="EM187" s="2">
        <f t="shared" si="513"/>
        <v>91.018046724740032</v>
      </c>
      <c r="EN187" s="2">
        <f t="shared" si="514"/>
        <v>93.815289115974153</v>
      </c>
      <c r="EO187" s="2">
        <f t="shared" si="515"/>
        <v>94.398256775088186</v>
      </c>
      <c r="EQ187" s="2">
        <f t="shared" si="516"/>
        <v>85.08204756099714</v>
      </c>
      <c r="ER187" s="2">
        <f t="shared" ref="ER187:FE202" si="646">CV$228*$B187+CV$229</f>
        <v>87.479184815919325</v>
      </c>
      <c r="ES187" s="2">
        <f t="shared" si="646"/>
        <v>87.631189343653574</v>
      </c>
      <c r="ET187" s="2">
        <f t="shared" si="646"/>
        <v>87.904779048536923</v>
      </c>
      <c r="EU187" s="2">
        <f t="shared" si="646"/>
        <v>86.520876606243576</v>
      </c>
      <c r="EV187" s="2">
        <f t="shared" si="646"/>
        <v>85.204384254182628</v>
      </c>
      <c r="EW187" s="2">
        <f t="shared" si="646"/>
        <v>85.939557298989882</v>
      </c>
      <c r="EX187" s="2">
        <f t="shared" si="646"/>
        <v>87.656228739383579</v>
      </c>
      <c r="EY187" s="2">
        <f t="shared" si="646"/>
        <v>88.768124678226783</v>
      </c>
      <c r="EZ187" s="2">
        <f t="shared" si="646"/>
        <v>91.161567834094669</v>
      </c>
      <c r="FA187" s="2">
        <f t="shared" si="646"/>
        <v>91.816564236699378</v>
      </c>
      <c r="FB187" s="2">
        <f t="shared" si="646"/>
        <v>92.82209136963084</v>
      </c>
      <c r="FC187" s="2">
        <f t="shared" si="646"/>
        <v>92.154022875623085</v>
      </c>
      <c r="FD187" s="2">
        <f t="shared" si="646"/>
        <v>92.602244330142142</v>
      </c>
      <c r="FE187" s="2">
        <f t="shared" si="646"/>
        <v>92.139534417307516</v>
      </c>
      <c r="FG187" s="2">
        <f t="shared" si="518"/>
        <v>0.99998408605430267</v>
      </c>
      <c r="FH187" s="2">
        <f t="shared" ref="FH187:FU202" si="647">POWER(10,($B187-D$231)/D$229)/(1+POWER(10,($B187-D$231)/D$229))</f>
        <v>0.99998367333560745</v>
      </c>
      <c r="FI187" s="2">
        <f t="shared" si="647"/>
        <v>0.99998303875719441</v>
      </c>
      <c r="FJ187" s="2">
        <f t="shared" si="647"/>
        <v>0.99998222329871045</v>
      </c>
      <c r="FK187" s="2">
        <f t="shared" si="647"/>
        <v>0.99998224818394987</v>
      </c>
      <c r="FL187" s="2">
        <f t="shared" si="647"/>
        <v>0.9999800149577025</v>
      </c>
      <c r="FM187" s="2">
        <f t="shared" si="647"/>
        <v>0.99998073883425631</v>
      </c>
      <c r="FN187" s="2">
        <f t="shared" si="647"/>
        <v>0.99998116082050437</v>
      </c>
      <c r="FO187" s="2">
        <f t="shared" si="647"/>
        <v>0.99997948861425279</v>
      </c>
      <c r="FP187" s="2">
        <f t="shared" si="647"/>
        <v>0.99998167285495698</v>
      </c>
      <c r="FQ187" s="2">
        <f t="shared" si="647"/>
        <v>0.99997959282627502</v>
      </c>
      <c r="FR187" s="2">
        <f t="shared" si="647"/>
        <v>0.99998004769934412</v>
      </c>
      <c r="FS187" s="2">
        <f t="shared" si="647"/>
        <v>0.99997933300361097</v>
      </c>
      <c r="FT187" s="2">
        <f t="shared" si="647"/>
        <v>0.99998023646314005</v>
      </c>
      <c r="FU187" s="2">
        <f t="shared" si="647"/>
        <v>0.99997742132031264</v>
      </c>
      <c r="FW187" s="2">
        <f t="shared" si="536"/>
        <v>0.86275777333485193</v>
      </c>
      <c r="FX187" s="2">
        <f t="shared" si="588"/>
        <v>0.89977014049787041</v>
      </c>
      <c r="FY187" s="2">
        <f t="shared" si="589"/>
        <v>0.89319220871686622</v>
      </c>
      <c r="FZ187" s="2">
        <f t="shared" si="590"/>
        <v>0.87790119533306443</v>
      </c>
      <c r="GA187" s="2">
        <f t="shared" si="591"/>
        <v>0.88887379406199962</v>
      </c>
      <c r="GB187" s="2">
        <f t="shared" si="592"/>
        <v>0.8888643312374257</v>
      </c>
      <c r="GC187" s="2">
        <f t="shared" si="593"/>
        <v>0.89098282717739474</v>
      </c>
      <c r="GD187" s="2">
        <f t="shared" si="594"/>
        <v>0.9025913809119267</v>
      </c>
      <c r="GE187" s="2">
        <f t="shared" si="595"/>
        <v>0.89977790988588435</v>
      </c>
      <c r="GF187" s="2">
        <f t="shared" si="596"/>
        <v>0.89728295772511113</v>
      </c>
      <c r="GG187" s="2">
        <f t="shared" si="597"/>
        <v>0.88065176663311961</v>
      </c>
      <c r="GH187" s="2">
        <f t="shared" si="598"/>
        <v>0.87195831284110537</v>
      </c>
      <c r="GI187" s="2">
        <f t="shared" si="599"/>
        <v>0.86119409756255649</v>
      </c>
      <c r="GJ187" s="2">
        <f t="shared" si="600"/>
        <v>0.83908830303662496</v>
      </c>
      <c r="GK187" s="2">
        <f t="shared" si="601"/>
        <v>0.83718061655941833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1.2218993013755773E-15</v>
      </c>
      <c r="HT187" s="86">
        <f t="shared" si="630"/>
        <v>4.7741724037221188E-18</v>
      </c>
      <c r="HU187" s="86">
        <f t="shared" si="631"/>
        <v>2.3794212103476906E-21</v>
      </c>
      <c r="HV187" s="86">
        <f t="shared" si="632"/>
        <v>1.1908743155786878E-19</v>
      </c>
      <c r="HW187" s="86">
        <f t="shared" si="633"/>
        <v>3.1961298087377546E-21</v>
      </c>
      <c r="HX187" s="86">
        <f t="shared" si="634"/>
        <v>1.2582168726204058E-21</v>
      </c>
      <c r="HY187" s="86">
        <f t="shared" si="635"/>
        <v>8.8834719790075587E-22</v>
      </c>
      <c r="HZ187" s="86">
        <f t="shared" si="636"/>
        <v>5.7416880443677828E-21</v>
      </c>
      <c r="IA187" s="86">
        <f t="shared" si="637"/>
        <v>8.6000107170440896E-22</v>
      </c>
      <c r="IB187" s="86">
        <f t="shared" si="638"/>
        <v>3.3088188810064238E-20</v>
      </c>
      <c r="IC187" s="86">
        <f t="shared" si="639"/>
        <v>3.5713528700496187E-23</v>
      </c>
      <c r="ID187" s="86">
        <f t="shared" si="640"/>
        <v>9.2287913484187455E-18</v>
      </c>
      <c r="IE187" s="86">
        <f t="shared" si="641"/>
        <v>2.0781589391020371E-19</v>
      </c>
      <c r="IF187" s="86">
        <f t="shared" si="642"/>
        <v>2.3133748603385245E-54</v>
      </c>
      <c r="IG187" s="86">
        <f t="shared" si="643"/>
        <v>1.1713702285780283E-51</v>
      </c>
      <c r="II187" s="86">
        <f t="shared" si="540"/>
        <v>1.5547114051431271E-2</v>
      </c>
      <c r="IJ187" s="86">
        <f t="shared" si="541"/>
        <v>4.3614812208349124E-3</v>
      </c>
      <c r="IK187" s="86">
        <f t="shared" si="542"/>
        <v>1.757520719861198E-3</v>
      </c>
      <c r="IL187" s="86">
        <f t="shared" si="543"/>
        <v>3.8544252273316846E-3</v>
      </c>
      <c r="IM187" s="86">
        <f t="shared" si="544"/>
        <v>1.9568284984383864E-3</v>
      </c>
      <c r="IN187" s="86">
        <f t="shared" si="545"/>
        <v>1.8194894074046949E-3</v>
      </c>
      <c r="IO187" s="86">
        <f t="shared" si="546"/>
        <v>1.6834484066584803E-3</v>
      </c>
      <c r="IP187" s="86">
        <f t="shared" si="547"/>
        <v>1.2642790140334347E-3</v>
      </c>
      <c r="IQ187" s="86">
        <f t="shared" si="548"/>
        <v>1.1147874475572598E-3</v>
      </c>
      <c r="IR187" s="86">
        <f t="shared" si="549"/>
        <v>1.969702931949621E-3</v>
      </c>
      <c r="IS187" s="86">
        <f t="shared" si="550"/>
        <v>1.7635988881146444E-3</v>
      </c>
      <c r="IT187" s="86">
        <f t="shared" si="551"/>
        <v>7.8083792613494862E-3</v>
      </c>
      <c r="IU187" s="86">
        <f t="shared" si="552"/>
        <v>6.6757069057218378E-3</v>
      </c>
      <c r="IV187" s="86">
        <f t="shared" si="553"/>
        <v>2.0484707040629921E-2</v>
      </c>
      <c r="IW187" s="86">
        <f t="shared" si="554"/>
        <v>1.257658884691335E-2</v>
      </c>
      <c r="IY187" s="86">
        <f t="shared" si="555"/>
        <v>1.5547114051432493E-2</v>
      </c>
      <c r="IZ187" s="86">
        <f t="shared" si="556"/>
        <v>4.3614812208349176E-3</v>
      </c>
      <c r="JA187" s="86">
        <f t="shared" si="557"/>
        <v>1.757520719861198E-3</v>
      </c>
      <c r="JB187" s="86">
        <f t="shared" si="558"/>
        <v>3.8544252273316846E-3</v>
      </c>
      <c r="JC187" s="86">
        <f t="shared" si="559"/>
        <v>1.9568284984383864E-3</v>
      </c>
      <c r="JD187" s="86">
        <f t="shared" si="560"/>
        <v>1.8194894074046949E-3</v>
      </c>
      <c r="JE187" s="86">
        <f t="shared" si="561"/>
        <v>1.6834484066584803E-3</v>
      </c>
      <c r="JF187" s="86">
        <f t="shared" si="562"/>
        <v>1.2642790140334347E-3</v>
      </c>
      <c r="JG187" s="86">
        <f t="shared" si="563"/>
        <v>1.1147874475572598E-3</v>
      </c>
      <c r="JH187" s="86">
        <f t="shared" si="564"/>
        <v>1.969702931949621E-3</v>
      </c>
      <c r="JI187" s="86">
        <f t="shared" si="565"/>
        <v>1.7635988881146444E-3</v>
      </c>
      <c r="JJ187" s="86">
        <f t="shared" si="566"/>
        <v>7.8083792613494957E-3</v>
      </c>
      <c r="JK187" s="86">
        <f t="shared" si="567"/>
        <v>6.6757069057218378E-3</v>
      </c>
      <c r="JL187" s="86">
        <f t="shared" si="568"/>
        <v>2.0484707040629921E-2</v>
      </c>
      <c r="JM187" s="86">
        <f t="shared" si="569"/>
        <v>1.257658884691335E-2</v>
      </c>
    </row>
    <row r="188" spans="2:273" x14ac:dyDescent="0.25">
      <c r="B188" s="2">
        <v>161</v>
      </c>
      <c r="C188" s="37">
        <v>85.031999999999996</v>
      </c>
      <c r="D188" s="37">
        <v>89.474000000000004</v>
      </c>
      <c r="E188" s="37">
        <v>86.123000000000005</v>
      </c>
      <c r="F188" s="37">
        <v>89.772000000000006</v>
      </c>
      <c r="G188" s="37">
        <v>85.158000000000001</v>
      </c>
      <c r="H188" s="37">
        <v>87.210999999999999</v>
      </c>
      <c r="I188" s="37">
        <v>85.667000000000002</v>
      </c>
      <c r="J188" s="37">
        <v>88.07</v>
      </c>
      <c r="K188" s="37">
        <v>87.561000000000007</v>
      </c>
      <c r="L188" s="37">
        <v>91.491</v>
      </c>
      <c r="M188" s="37">
        <v>91.543999999999997</v>
      </c>
      <c r="N188" s="37">
        <v>93.105000000000004</v>
      </c>
      <c r="O188" s="37">
        <v>91.174999999999997</v>
      </c>
      <c r="P188" s="37">
        <v>92.183000000000007</v>
      </c>
      <c r="Q188" s="37">
        <v>91.4</v>
      </c>
      <c r="S188" s="4">
        <f t="shared" si="441"/>
        <v>85.051161165443688</v>
      </c>
      <c r="T188" s="4">
        <f t="shared" si="442"/>
        <v>87.311058545140611</v>
      </c>
      <c r="U188" s="4">
        <f t="shared" si="443"/>
        <v>87.434904883478609</v>
      </c>
      <c r="V188" s="4">
        <f t="shared" si="444"/>
        <v>87.664970935147181</v>
      </c>
      <c r="W188" s="4">
        <f t="shared" si="445"/>
        <v>86.306864768623527</v>
      </c>
      <c r="X188" s="4">
        <f t="shared" si="446"/>
        <v>84.911294500645795</v>
      </c>
      <c r="Y188" s="4">
        <f t="shared" si="447"/>
        <v>85.829701515564921</v>
      </c>
      <c r="Z188" s="4">
        <f t="shared" si="448"/>
        <v>87.373154299408782</v>
      </c>
      <c r="AA188" s="4">
        <f t="shared" si="449"/>
        <v>88.352829780027378</v>
      </c>
      <c r="AB188" s="4">
        <f t="shared" si="450"/>
        <v>91.103550194164072</v>
      </c>
      <c r="AC188" s="4">
        <f t="shared" si="451"/>
        <v>91.622368340275003</v>
      </c>
      <c r="AD188" s="4">
        <f t="shared" si="452"/>
        <v>92.612662109690064</v>
      </c>
      <c r="AE188" s="4">
        <f t="shared" si="453"/>
        <v>91.88766941692387</v>
      </c>
      <c r="AF188" s="4">
        <f t="shared" si="454"/>
        <v>92.645266624100643</v>
      </c>
      <c r="AG188" s="4">
        <f t="shared" si="455"/>
        <v>92.293487043607698</v>
      </c>
      <c r="AI188" s="4">
        <f t="shared" si="456"/>
        <v>-1.9161165443691175E-2</v>
      </c>
      <c r="AJ188" s="4">
        <f t="shared" si="457"/>
        <v>2.1629414548593928</v>
      </c>
      <c r="AK188" s="4">
        <f t="shared" si="458"/>
        <v>-1.3119048834786042</v>
      </c>
      <c r="AL188" s="4">
        <f t="shared" si="459"/>
        <v>2.1070290648528243</v>
      </c>
      <c r="AM188" s="4">
        <f t="shared" si="460"/>
        <v>-1.1488647686235254</v>
      </c>
      <c r="AN188" s="4">
        <f t="shared" si="461"/>
        <v>2.2997054993542037</v>
      </c>
      <c r="AO188" s="4">
        <f t="shared" si="462"/>
        <v>-0.16270151556491896</v>
      </c>
      <c r="AP188" s="4">
        <f t="shared" si="463"/>
        <v>0.69684570059121143</v>
      </c>
      <c r="AQ188" s="4">
        <f t="shared" si="464"/>
        <v>-0.79182978002737059</v>
      </c>
      <c r="AR188" s="4">
        <f t="shared" si="465"/>
        <v>0.38744980583592792</v>
      </c>
      <c r="AS188" s="4">
        <f t="shared" si="466"/>
        <v>-7.8368340275005721E-2</v>
      </c>
      <c r="AT188" s="4">
        <f t="shared" si="467"/>
        <v>0.49233789030994046</v>
      </c>
      <c r="AU188" s="4">
        <f t="shared" si="468"/>
        <v>-0.7126694169238732</v>
      </c>
      <c r="AV188" s="4">
        <f t="shared" si="644"/>
        <v>-0.46226662410063568</v>
      </c>
      <c r="AW188" s="4">
        <f t="shared" si="644"/>
        <v>-0.89348704360769204</v>
      </c>
      <c r="AY188" s="2">
        <f t="shared" si="520"/>
        <v>85.051161165443688</v>
      </c>
      <c r="AZ188" s="2">
        <f t="shared" si="571"/>
        <v>87.311058545138692</v>
      </c>
      <c r="BA188" s="2">
        <f t="shared" si="572"/>
        <v>87.434904883478595</v>
      </c>
      <c r="BB188" s="2">
        <f t="shared" si="573"/>
        <v>87.664970935145135</v>
      </c>
      <c r="BC188" s="2">
        <f t="shared" si="574"/>
        <v>86.30686476862347</v>
      </c>
      <c r="BD188" s="2">
        <f t="shared" si="575"/>
        <v>84.911294500645752</v>
      </c>
      <c r="BE188" s="2">
        <f t="shared" si="576"/>
        <v>85.829701515564892</v>
      </c>
      <c r="BF188" s="2">
        <f t="shared" si="577"/>
        <v>87.373154299408782</v>
      </c>
      <c r="BG188" s="2">
        <f t="shared" si="578"/>
        <v>88.352829780027378</v>
      </c>
      <c r="BH188" s="2">
        <f t="shared" si="579"/>
        <v>91.103550194163986</v>
      </c>
      <c r="BI188" s="2">
        <f t="shared" si="580"/>
        <v>91.62236834027496</v>
      </c>
      <c r="BJ188" s="2">
        <f t="shared" si="581"/>
        <v>92.612662109373687</v>
      </c>
      <c r="BK188" s="2">
        <f t="shared" si="582"/>
        <v>91.887669416785798</v>
      </c>
      <c r="BL188" s="2">
        <f t="shared" si="583"/>
        <v>92.645262517562671</v>
      </c>
      <c r="BM188" s="2">
        <f t="shared" si="584"/>
        <v>92.293447070149568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89.474000000000004</v>
      </c>
      <c r="CW188" s="2">
        <f t="shared" si="487"/>
        <v>86.123000000000005</v>
      </c>
      <c r="CX188" s="2">
        <f t="shared" si="488"/>
        <v>89.772000000000006</v>
      </c>
      <c r="CY188" s="2">
        <f t="shared" si="489"/>
        <v>85.158000000000001</v>
      </c>
      <c r="CZ188" s="2">
        <f t="shared" si="490"/>
        <v>87.210999999999999</v>
      </c>
      <c r="DA188" s="2">
        <f t="shared" si="491"/>
        <v>85.667000000000002</v>
      </c>
      <c r="DB188" s="2">
        <f t="shared" si="492"/>
        <v>88.07</v>
      </c>
      <c r="DC188" s="2">
        <f t="shared" si="493"/>
        <v>87.561000000000007</v>
      </c>
      <c r="DD188" s="2">
        <f t="shared" si="494"/>
        <v>91.491</v>
      </c>
      <c r="DE188" s="2">
        <f t="shared" si="495"/>
        <v>91.543999999999997</v>
      </c>
      <c r="DF188" s="2">
        <f t="shared" si="496"/>
        <v>93.105000000000004</v>
      </c>
      <c r="DG188" s="2">
        <f t="shared" si="497"/>
        <v>91.174999999999997</v>
      </c>
      <c r="DH188" s="2" t="str">
        <f t="shared" si="498"/>
        <v/>
      </c>
      <c r="DI188" s="2">
        <f t="shared" si="499"/>
        <v>91.4</v>
      </c>
      <c r="DK188" s="2">
        <f t="shared" si="500"/>
        <v>127.17856641651031</v>
      </c>
      <c r="DL188" s="2">
        <f t="shared" si="645"/>
        <v>137.67877626641649</v>
      </c>
      <c r="DM188" s="2">
        <f t="shared" si="645"/>
        <v>131.23716734143051</v>
      </c>
      <c r="DN188" s="2">
        <f t="shared" si="645"/>
        <v>122.98333603238868</v>
      </c>
      <c r="DO188" s="2">
        <f t="shared" si="645"/>
        <v>127.38712731152205</v>
      </c>
      <c r="DP188" s="2">
        <f t="shared" si="645"/>
        <v>135.23851651651654</v>
      </c>
      <c r="DQ188" s="2">
        <f t="shared" si="645"/>
        <v>126.77427453769558</v>
      </c>
      <c r="DR188" s="2">
        <f t="shared" si="645"/>
        <v>131.09056472261736</v>
      </c>
      <c r="DS188" s="2">
        <f t="shared" si="645"/>
        <v>139.55898678678679</v>
      </c>
      <c r="DT188" s="2">
        <f t="shared" si="645"/>
        <v>134.1334054054054</v>
      </c>
      <c r="DU188" s="2">
        <f t="shared" si="645"/>
        <v>140.16795238095239</v>
      </c>
      <c r="DV188" s="2">
        <f t="shared" si="645"/>
        <v>143.12713299013302</v>
      </c>
      <c r="DW188" s="2">
        <f t="shared" si="645"/>
        <v>141.15693266951163</v>
      </c>
      <c r="DX188" s="2">
        <f t="shared" si="645"/>
        <v>136.15914366998575</v>
      </c>
      <c r="DY188" s="2">
        <f t="shared" si="645"/>
        <v>126.84767112299468</v>
      </c>
      <c r="EA188" s="2">
        <f t="shared" si="440"/>
        <v>85.90422605832552</v>
      </c>
      <c r="EB188" s="2">
        <f t="shared" si="502"/>
        <v>87.016836272165776</v>
      </c>
      <c r="EC188" s="2">
        <f t="shared" si="503"/>
        <v>86.907212752545647</v>
      </c>
      <c r="ED188" s="2">
        <f t="shared" si="504"/>
        <v>86.71443060746769</v>
      </c>
      <c r="EE188" s="2">
        <f t="shared" si="505"/>
        <v>85.529238934725029</v>
      </c>
      <c r="EF188" s="2">
        <f t="shared" si="506"/>
        <v>83.335176207137863</v>
      </c>
      <c r="EG188" s="2">
        <f t="shared" si="507"/>
        <v>85.818821964679913</v>
      </c>
      <c r="EH188" s="2">
        <f t="shared" si="508"/>
        <v>85.998879325643301</v>
      </c>
      <c r="EI188" s="2">
        <f t="shared" si="509"/>
        <v>85.81112331783703</v>
      </c>
      <c r="EJ188" s="2">
        <f t="shared" si="510"/>
        <v>91.999817107354772</v>
      </c>
      <c r="EK188" s="2">
        <f t="shared" si="511"/>
        <v>91.080509792496187</v>
      </c>
      <c r="EL188" s="2">
        <f t="shared" si="512"/>
        <v>91.930429185125519</v>
      </c>
      <c r="EM188" s="2">
        <f t="shared" si="513"/>
        <v>90.880332829348816</v>
      </c>
      <c r="EN188" s="2">
        <f t="shared" si="514"/>
        <v>93.694020413573696</v>
      </c>
      <c r="EO188" s="2">
        <f t="shared" si="515"/>
        <v>94.241249498085807</v>
      </c>
      <c r="EQ188" s="2">
        <f t="shared" si="516"/>
        <v>84.926715030715826</v>
      </c>
      <c r="ER188" s="2">
        <f t="shared" si="646"/>
        <v>87.340118589234535</v>
      </c>
      <c r="ES188" s="2">
        <f t="shared" si="646"/>
        <v>87.49169347666647</v>
      </c>
      <c r="ET188" s="2">
        <f t="shared" si="646"/>
        <v>87.784877521128891</v>
      </c>
      <c r="EU188" s="2">
        <f t="shared" si="646"/>
        <v>86.394773774941967</v>
      </c>
      <c r="EV188" s="2">
        <f t="shared" si="646"/>
        <v>85.089964903129754</v>
      </c>
      <c r="EW188" s="2">
        <f t="shared" si="646"/>
        <v>85.830115842297317</v>
      </c>
      <c r="EX188" s="2">
        <f t="shared" si="646"/>
        <v>87.507566556815945</v>
      </c>
      <c r="EY188" s="2">
        <f t="shared" si="646"/>
        <v>88.609920585925124</v>
      </c>
      <c r="EZ188" s="2">
        <f t="shared" si="646"/>
        <v>91.009199445693213</v>
      </c>
      <c r="FA188" s="2">
        <f t="shared" si="646"/>
        <v>91.688314511239398</v>
      </c>
      <c r="FB188" s="2">
        <f t="shared" si="646"/>
        <v>92.702972515654011</v>
      </c>
      <c r="FC188" s="2">
        <f t="shared" si="646"/>
        <v>92.03465739229766</v>
      </c>
      <c r="FD188" s="2">
        <f t="shared" si="646"/>
        <v>92.460939641842572</v>
      </c>
      <c r="FE188" s="2">
        <f t="shared" si="646"/>
        <v>91.947169436985064</v>
      </c>
      <c r="FG188" s="2">
        <f t="shared" si="518"/>
        <v>0.99998548628870421</v>
      </c>
      <c r="FH188" s="2">
        <f t="shared" si="647"/>
        <v>0.99998510988371281</v>
      </c>
      <c r="FI188" s="2">
        <f t="shared" si="647"/>
        <v>0.9999845311396266</v>
      </c>
      <c r="FJ188" s="2">
        <f t="shared" si="647"/>
        <v>0.99998378743037686</v>
      </c>
      <c r="FK188" s="2">
        <f t="shared" si="647"/>
        <v>0.99998381012605597</v>
      </c>
      <c r="FL188" s="2">
        <f t="shared" si="647"/>
        <v>0.99998177339274874</v>
      </c>
      <c r="FM188" s="2">
        <f t="shared" si="647"/>
        <v>0.99998243357829197</v>
      </c>
      <c r="FN188" s="2">
        <f t="shared" si="647"/>
        <v>0.99998281843561454</v>
      </c>
      <c r="FO188" s="2">
        <f t="shared" si="647"/>
        <v>0.99998129336010699</v>
      </c>
      <c r="FP188" s="2">
        <f t="shared" si="647"/>
        <v>0.99998328541811254</v>
      </c>
      <c r="FQ188" s="2">
        <f t="shared" si="647"/>
        <v>0.99998138840294304</v>
      </c>
      <c r="FR188" s="2">
        <f t="shared" si="647"/>
        <v>0.99998180325358577</v>
      </c>
      <c r="FS188" s="2">
        <f t="shared" si="647"/>
        <v>0.99998115144100075</v>
      </c>
      <c r="FT188" s="2">
        <f t="shared" si="647"/>
        <v>0.99998197540881528</v>
      </c>
      <c r="FU188" s="2">
        <f t="shared" si="647"/>
        <v>0.99997940795847695</v>
      </c>
      <c r="FW188" s="2">
        <f t="shared" si="536"/>
        <v>0.87330363814839096</v>
      </c>
      <c r="FX188" s="2">
        <f t="shared" si="588"/>
        <v>0.90777594474073364</v>
      </c>
      <c r="FY188" s="2">
        <f t="shared" si="589"/>
        <v>0.9016660007868782</v>
      </c>
      <c r="FZ188" s="2">
        <f t="shared" si="590"/>
        <v>0.88743524167304344</v>
      </c>
      <c r="GA188" s="2">
        <f t="shared" si="591"/>
        <v>0.89765093657848682</v>
      </c>
      <c r="GB188" s="2">
        <f t="shared" si="592"/>
        <v>0.89764213509403712</v>
      </c>
      <c r="GC188" s="2">
        <f t="shared" si="593"/>
        <v>0.89961220388850949</v>
      </c>
      <c r="GD188" s="2">
        <f t="shared" si="594"/>
        <v>0.91039428165770908</v>
      </c>
      <c r="GE188" s="2">
        <f t="shared" si="595"/>
        <v>0.90778315715557856</v>
      </c>
      <c r="GF188" s="2">
        <f t="shared" si="596"/>
        <v>0.90546655204806348</v>
      </c>
      <c r="GG188" s="2">
        <f t="shared" si="597"/>
        <v>0.88999794735931248</v>
      </c>
      <c r="GH188" s="2">
        <f t="shared" si="598"/>
        <v>0.88189397783773527</v>
      </c>
      <c r="GI188" s="2">
        <f t="shared" si="599"/>
        <v>0.8718422688742663</v>
      </c>
      <c r="GJ188" s="2">
        <f t="shared" si="600"/>
        <v>0.85113914397019486</v>
      </c>
      <c r="GK188" s="2">
        <f t="shared" si="601"/>
        <v>0.84934867521116264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2.9918830798473269E-16</v>
      </c>
      <c r="HT188" s="86">
        <f t="shared" si="630"/>
        <v>1.0671291740574179E-18</v>
      </c>
      <c r="HU188" s="86">
        <f t="shared" si="631"/>
        <v>3.7101344021670684E-22</v>
      </c>
      <c r="HV188" s="86">
        <f t="shared" si="632"/>
        <v>2.0298942049827539E-20</v>
      </c>
      <c r="HW188" s="86">
        <f t="shared" si="633"/>
        <v>4.9103596929010273E-22</v>
      </c>
      <c r="HX188" s="86">
        <f t="shared" si="634"/>
        <v>1.8721937652303615E-22</v>
      </c>
      <c r="HY188" s="86">
        <f t="shared" si="635"/>
        <v>1.3204198246757441E-22</v>
      </c>
      <c r="HZ188" s="86">
        <f t="shared" si="636"/>
        <v>9.4025418628059275E-22</v>
      </c>
      <c r="IA188" s="86">
        <f t="shared" si="637"/>
        <v>1.29381050158087E-22</v>
      </c>
      <c r="IB188" s="86">
        <f t="shared" si="638"/>
        <v>5.7522187303765907E-21</v>
      </c>
      <c r="IC188" s="86">
        <f t="shared" si="639"/>
        <v>4.5437717345288158E-24</v>
      </c>
      <c r="ID188" s="86">
        <f t="shared" si="640"/>
        <v>1.8875750611041875E-18</v>
      </c>
      <c r="IE188" s="86">
        <f t="shared" si="641"/>
        <v>3.4920955373499003E-20</v>
      </c>
      <c r="IF188" s="86">
        <f t="shared" si="642"/>
        <v>8.7198512112184943E-57</v>
      </c>
      <c r="IG188" s="86">
        <f t="shared" si="643"/>
        <v>5.5009826850985025E-54</v>
      </c>
      <c r="II188" s="86">
        <f t="shared" si="540"/>
        <v>1.1066618428209472E-2</v>
      </c>
      <c r="IJ188" s="86">
        <f t="shared" si="541"/>
        <v>2.9741439423014112E-3</v>
      </c>
      <c r="IK188" s="86">
        <f t="shared" si="542"/>
        <v>1.0981733804300636E-3</v>
      </c>
      <c r="IL188" s="86">
        <f t="shared" si="543"/>
        <v>2.4883081009571661E-3</v>
      </c>
      <c r="IM188" s="86">
        <f t="shared" si="544"/>
        <v>1.2212156018450782E-3</v>
      </c>
      <c r="IN188" s="86">
        <f t="shared" si="545"/>
        <v>1.1285593902660522E-3</v>
      </c>
      <c r="IO188" s="86">
        <f t="shared" si="546"/>
        <v>1.0426574603414245E-3</v>
      </c>
      <c r="IP188" s="86">
        <f t="shared" si="547"/>
        <v>7.8695891204264349E-4</v>
      </c>
      <c r="IQ188" s="86">
        <f t="shared" si="548"/>
        <v>6.8221154061850304E-4</v>
      </c>
      <c r="IR188" s="86">
        <f t="shared" si="549"/>
        <v>1.2541284777685974E-3</v>
      </c>
      <c r="IS188" s="86">
        <f t="shared" si="550"/>
        <v>1.0697040767151951E-3</v>
      </c>
      <c r="IT188" s="86">
        <f t="shared" si="551"/>
        <v>5.3040127720615357E-3</v>
      </c>
      <c r="IU188" s="86">
        <f t="shared" si="552"/>
        <v>4.3790323256718061E-3</v>
      </c>
      <c r="IV188" s="86">
        <f t="shared" si="553"/>
        <v>1.4421518676939899E-2</v>
      </c>
      <c r="IW188" s="86">
        <f t="shared" si="554"/>
        <v>8.3912884985971568E-3</v>
      </c>
      <c r="IY188" s="86">
        <f t="shared" si="555"/>
        <v>1.106661842820977E-2</v>
      </c>
      <c r="IZ188" s="86">
        <f t="shared" si="556"/>
        <v>2.9741439423014121E-3</v>
      </c>
      <c r="JA188" s="86">
        <f t="shared" si="557"/>
        <v>1.0981733804300636E-3</v>
      </c>
      <c r="JB188" s="86">
        <f t="shared" si="558"/>
        <v>2.4883081009571661E-3</v>
      </c>
      <c r="JC188" s="86">
        <f t="shared" si="559"/>
        <v>1.2212156018450782E-3</v>
      </c>
      <c r="JD188" s="86">
        <f t="shared" si="560"/>
        <v>1.1285593902660522E-3</v>
      </c>
      <c r="JE188" s="86">
        <f t="shared" si="561"/>
        <v>1.0426574603414245E-3</v>
      </c>
      <c r="JF188" s="86">
        <f t="shared" si="562"/>
        <v>7.8695891204264349E-4</v>
      </c>
      <c r="JG188" s="86">
        <f t="shared" si="563"/>
        <v>6.8221154061850304E-4</v>
      </c>
      <c r="JH188" s="86">
        <f t="shared" si="564"/>
        <v>1.2541284777685974E-3</v>
      </c>
      <c r="JI188" s="86">
        <f t="shared" si="565"/>
        <v>1.0697040767151951E-3</v>
      </c>
      <c r="JJ188" s="86">
        <f t="shared" si="566"/>
        <v>5.3040127720615374E-3</v>
      </c>
      <c r="JK188" s="86">
        <f t="shared" si="567"/>
        <v>4.3790323256718061E-3</v>
      </c>
      <c r="JL188" s="86">
        <f t="shared" si="568"/>
        <v>1.4421518676939899E-2</v>
      </c>
      <c r="JM188" s="86">
        <f t="shared" si="569"/>
        <v>8.3912884985971568E-3</v>
      </c>
    </row>
    <row r="189" spans="2:273" x14ac:dyDescent="0.25">
      <c r="B189" s="2">
        <v>162</v>
      </c>
      <c r="C189" s="37">
        <v>84.063000000000002</v>
      </c>
      <c r="D189" s="37">
        <v>86.123000000000005</v>
      </c>
      <c r="E189" s="37">
        <v>88.754000000000005</v>
      </c>
      <c r="F189" s="37">
        <v>89.367999999999995</v>
      </c>
      <c r="G189" s="37">
        <v>87.491</v>
      </c>
      <c r="H189" s="37">
        <v>84.332999999999998</v>
      </c>
      <c r="I189" s="37">
        <v>85.561000000000007</v>
      </c>
      <c r="J189" s="37">
        <v>87.789000000000001</v>
      </c>
      <c r="K189" s="37">
        <v>90.087999999999994</v>
      </c>
      <c r="L189" s="37">
        <v>90</v>
      </c>
      <c r="M189" s="37">
        <v>91.298000000000002</v>
      </c>
      <c r="N189" s="37">
        <v>94.491</v>
      </c>
      <c r="O189" s="37">
        <v>91.736999999999995</v>
      </c>
      <c r="P189" s="37">
        <v>93.483000000000004</v>
      </c>
      <c r="Q189" s="37">
        <v>93.033000000000001</v>
      </c>
      <c r="S189" s="4">
        <f t="shared" si="441"/>
        <v>84.887859588230057</v>
      </c>
      <c r="T189" s="4">
        <f t="shared" si="442"/>
        <v>87.173925136134301</v>
      </c>
      <c r="U189" s="4">
        <f t="shared" si="443"/>
        <v>87.299145977046095</v>
      </c>
      <c r="V189" s="4">
        <f t="shared" si="444"/>
        <v>87.552814932762658</v>
      </c>
      <c r="W189" s="4">
        <f t="shared" si="445"/>
        <v>86.186519487282155</v>
      </c>
      <c r="X189" s="4">
        <f t="shared" si="446"/>
        <v>84.808606520566016</v>
      </c>
      <c r="Y189" s="4">
        <f t="shared" si="447"/>
        <v>85.720271145040385</v>
      </c>
      <c r="Z189" s="4">
        <f t="shared" si="448"/>
        <v>87.233495508407429</v>
      </c>
      <c r="AA189" s="4">
        <f t="shared" si="449"/>
        <v>88.211762254067963</v>
      </c>
      <c r="AB189" s="4">
        <f t="shared" si="450"/>
        <v>90.944868399393982</v>
      </c>
      <c r="AC189" s="4">
        <f t="shared" si="451"/>
        <v>91.4983711837925</v>
      </c>
      <c r="AD189" s="4">
        <f t="shared" si="452"/>
        <v>92.499331869844866</v>
      </c>
      <c r="AE189" s="4">
        <f t="shared" si="453"/>
        <v>91.777535619006159</v>
      </c>
      <c r="AF189" s="4">
        <f t="shared" si="454"/>
        <v>92.492723251378365</v>
      </c>
      <c r="AG189" s="4">
        <f t="shared" si="455"/>
        <v>92.079785567974625</v>
      </c>
      <c r="AI189" s="4">
        <f t="shared" si="456"/>
        <v>-0.8248595882300549</v>
      </c>
      <c r="AJ189" s="4">
        <f t="shared" si="457"/>
        <v>-1.0509251361342962</v>
      </c>
      <c r="AK189" s="4">
        <f t="shared" si="458"/>
        <v>1.45485402295391</v>
      </c>
      <c r="AL189" s="4">
        <f t="shared" si="459"/>
        <v>1.8151850672373371</v>
      </c>
      <c r="AM189" s="4">
        <f t="shared" si="460"/>
        <v>1.3044805127178449</v>
      </c>
      <c r="AN189" s="4">
        <f t="shared" si="461"/>
        <v>-0.47560652056601782</v>
      </c>
      <c r="AO189" s="4">
        <f t="shared" si="462"/>
        <v>-0.15927114504037831</v>
      </c>
      <c r="AP189" s="4">
        <f t="shared" si="463"/>
        <v>0.55550449159257198</v>
      </c>
      <c r="AQ189" s="4">
        <f t="shared" si="464"/>
        <v>1.8762377459320305</v>
      </c>
      <c r="AR189" s="4">
        <f t="shared" si="465"/>
        <v>-0.94486839939398237</v>
      </c>
      <c r="AS189" s="4">
        <f t="shared" si="466"/>
        <v>-0.20037118379249819</v>
      </c>
      <c r="AT189" s="4">
        <f t="shared" si="467"/>
        <v>1.9916681301551336</v>
      </c>
      <c r="AU189" s="4">
        <f t="shared" si="468"/>
        <v>-4.053561900616387E-2</v>
      </c>
      <c r="AV189" s="4">
        <f t="shared" si="644"/>
        <v>0.99027674862163906</v>
      </c>
      <c r="AW189" s="4">
        <f t="shared" si="644"/>
        <v>0.95321443202537637</v>
      </c>
      <c r="AY189" s="2">
        <f t="shared" si="520"/>
        <v>84.887859588230057</v>
      </c>
      <c r="AZ189" s="2">
        <f t="shared" si="571"/>
        <v>87.173925136134088</v>
      </c>
      <c r="BA189" s="2">
        <f t="shared" si="572"/>
        <v>87.299145977046095</v>
      </c>
      <c r="BB189" s="2">
        <f t="shared" si="573"/>
        <v>87.552814932762487</v>
      </c>
      <c r="BC189" s="2">
        <f t="shared" si="574"/>
        <v>86.186519487282155</v>
      </c>
      <c r="BD189" s="2">
        <f t="shared" si="575"/>
        <v>84.808606520566016</v>
      </c>
      <c r="BE189" s="2">
        <f t="shared" si="576"/>
        <v>85.720271145040385</v>
      </c>
      <c r="BF189" s="2">
        <f t="shared" si="577"/>
        <v>87.233495508407429</v>
      </c>
      <c r="BG189" s="2">
        <f t="shared" si="578"/>
        <v>88.211762254067963</v>
      </c>
      <c r="BH189" s="2">
        <f t="shared" si="579"/>
        <v>90.944868399393982</v>
      </c>
      <c r="BI189" s="2">
        <f t="shared" si="580"/>
        <v>91.4983711837925</v>
      </c>
      <c r="BJ189" s="2">
        <f t="shared" si="581"/>
        <v>92.499331869809183</v>
      </c>
      <c r="BK189" s="2">
        <f t="shared" si="582"/>
        <v>91.777535618993525</v>
      </c>
      <c r="BL189" s="2">
        <f t="shared" si="583"/>
        <v>92.492722410183873</v>
      </c>
      <c r="BM189" s="2">
        <f t="shared" si="584"/>
        <v>92.079775926948599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84.063000000000002</v>
      </c>
      <c r="CV189" s="2">
        <f t="shared" si="486"/>
        <v>86.123000000000005</v>
      </c>
      <c r="CW189" s="2">
        <f t="shared" si="487"/>
        <v>88.754000000000005</v>
      </c>
      <c r="CX189" s="2">
        <f t="shared" si="488"/>
        <v>89.367999999999995</v>
      </c>
      <c r="CY189" s="2">
        <f t="shared" si="489"/>
        <v>87.491</v>
      </c>
      <c r="CZ189" s="2">
        <f t="shared" si="490"/>
        <v>84.332999999999998</v>
      </c>
      <c r="DA189" s="2">
        <f t="shared" si="491"/>
        <v>85.561000000000007</v>
      </c>
      <c r="DB189" s="2">
        <f t="shared" si="492"/>
        <v>87.789000000000001</v>
      </c>
      <c r="DC189" s="2">
        <f t="shared" si="493"/>
        <v>90.087999999999994</v>
      </c>
      <c r="DD189" s="2">
        <f t="shared" si="494"/>
        <v>90</v>
      </c>
      <c r="DE189" s="2">
        <f t="shared" si="495"/>
        <v>91.298000000000002</v>
      </c>
      <c r="DF189" s="2">
        <f t="shared" si="496"/>
        <v>94.491</v>
      </c>
      <c r="DG189" s="2">
        <f t="shared" si="497"/>
        <v>91.736999999999995</v>
      </c>
      <c r="DH189" s="2" t="str">
        <f t="shared" si="498"/>
        <v/>
      </c>
      <c r="DI189" s="2">
        <f t="shared" si="499"/>
        <v>93.033000000000001</v>
      </c>
      <c r="DK189" s="2">
        <f t="shared" si="500"/>
        <v>127.34300628517822</v>
      </c>
      <c r="DL189" s="2">
        <f t="shared" si="645"/>
        <v>137.88644005628518</v>
      </c>
      <c r="DM189" s="2">
        <f t="shared" si="645"/>
        <v>131.39362989203778</v>
      </c>
      <c r="DN189" s="2">
        <f t="shared" si="645"/>
        <v>123.08612469635629</v>
      </c>
      <c r="DO189" s="2">
        <f t="shared" si="645"/>
        <v>127.51609672830726</v>
      </c>
      <c r="DP189" s="2">
        <f t="shared" si="645"/>
        <v>135.43802681252683</v>
      </c>
      <c r="DQ189" s="2">
        <f t="shared" si="645"/>
        <v>126.91455286865812</v>
      </c>
      <c r="DR189" s="2">
        <f t="shared" si="645"/>
        <v>131.23946775723093</v>
      </c>
      <c r="DS189" s="2">
        <f t="shared" si="645"/>
        <v>139.75900235950235</v>
      </c>
      <c r="DT189" s="2">
        <f t="shared" si="645"/>
        <v>134.27803603603604</v>
      </c>
      <c r="DU189" s="2">
        <f t="shared" si="645"/>
        <v>140.36229131652664</v>
      </c>
      <c r="DV189" s="2">
        <f t="shared" si="645"/>
        <v>143.35321072501074</v>
      </c>
      <c r="DW189" s="2">
        <f t="shared" si="645"/>
        <v>141.37659601706972</v>
      </c>
      <c r="DX189" s="2">
        <f t="shared" si="645"/>
        <v>136.33833546704597</v>
      </c>
      <c r="DY189" s="2">
        <f t="shared" si="645"/>
        <v>126.95606283422464</v>
      </c>
      <c r="EA189" s="2">
        <f t="shared" si="440"/>
        <v>85.76347168391348</v>
      </c>
      <c r="EB189" s="2">
        <f t="shared" si="502"/>
        <v>86.872976588961947</v>
      </c>
      <c r="EC189" s="2">
        <f t="shared" si="503"/>
        <v>86.758800307095512</v>
      </c>
      <c r="ED189" s="2">
        <f t="shared" si="504"/>
        <v>86.578045113012791</v>
      </c>
      <c r="EE189" s="2">
        <f t="shared" si="505"/>
        <v>85.389894393491673</v>
      </c>
      <c r="EF189" s="2">
        <f t="shared" si="506"/>
        <v>83.194147620713778</v>
      </c>
      <c r="EG189" s="2">
        <f t="shared" si="507"/>
        <v>85.709162251655627</v>
      </c>
      <c r="EH189" s="2">
        <f t="shared" si="508"/>
        <v>85.827774179236911</v>
      </c>
      <c r="EI189" s="2">
        <f t="shared" si="509"/>
        <v>85.610863958894043</v>
      </c>
      <c r="EJ189" s="2">
        <f t="shared" si="510"/>
        <v>91.862031028164381</v>
      </c>
      <c r="EK189" s="2">
        <f t="shared" si="511"/>
        <v>90.942787009161236</v>
      </c>
      <c r="EL189" s="2">
        <f t="shared" si="512"/>
        <v>91.799460397368776</v>
      </c>
      <c r="EM189" s="2">
        <f t="shared" si="513"/>
        <v>90.742618933957573</v>
      </c>
      <c r="EN189" s="2">
        <f t="shared" si="514"/>
        <v>93.572751711173225</v>
      </c>
      <c r="EO189" s="2">
        <f t="shared" si="515"/>
        <v>94.084242221083429</v>
      </c>
      <c r="EQ189" s="2">
        <f t="shared" si="516"/>
        <v>84.771382500434513</v>
      </c>
      <c r="ER189" s="2">
        <f t="shared" si="646"/>
        <v>87.201052362549746</v>
      </c>
      <c r="ES189" s="2">
        <f t="shared" si="646"/>
        <v>87.352197609679365</v>
      </c>
      <c r="ET189" s="2">
        <f t="shared" si="646"/>
        <v>87.664975993720859</v>
      </c>
      <c r="EU189" s="2">
        <f t="shared" si="646"/>
        <v>86.268670943640359</v>
      </c>
      <c r="EV189" s="2">
        <f t="shared" si="646"/>
        <v>84.975545552076881</v>
      </c>
      <c r="EW189" s="2">
        <f t="shared" si="646"/>
        <v>85.720674385604738</v>
      </c>
      <c r="EX189" s="2">
        <f t="shared" si="646"/>
        <v>87.358904374248297</v>
      </c>
      <c r="EY189" s="2">
        <f t="shared" si="646"/>
        <v>88.451716493623465</v>
      </c>
      <c r="EZ189" s="2">
        <f t="shared" si="646"/>
        <v>90.856831057291757</v>
      </c>
      <c r="FA189" s="2">
        <f t="shared" si="646"/>
        <v>91.560064785779431</v>
      </c>
      <c r="FB189" s="2">
        <f t="shared" si="646"/>
        <v>92.583853661677153</v>
      </c>
      <c r="FC189" s="2">
        <f t="shared" si="646"/>
        <v>91.91529190897225</v>
      </c>
      <c r="FD189" s="2">
        <f t="shared" si="646"/>
        <v>92.319634953542987</v>
      </c>
      <c r="FE189" s="2">
        <f t="shared" si="646"/>
        <v>91.754804456662626</v>
      </c>
      <c r="FG189" s="2">
        <f t="shared" si="518"/>
        <v>0.99998676332107506</v>
      </c>
      <c r="FH189" s="2">
        <f t="shared" si="647"/>
        <v>0.99998642003475469</v>
      </c>
      <c r="FI189" s="2">
        <f t="shared" si="647"/>
        <v>0.99998589221246492</v>
      </c>
      <c r="FJ189" s="2">
        <f t="shared" si="647"/>
        <v>0.99998521393967721</v>
      </c>
      <c r="FK189" s="2">
        <f t="shared" si="647"/>
        <v>0.99998523463844147</v>
      </c>
      <c r="FL189" s="2">
        <f t="shared" si="647"/>
        <v>0.99998337710996332</v>
      </c>
      <c r="FM189" s="2">
        <f t="shared" si="647"/>
        <v>0.99998397920823101</v>
      </c>
      <c r="FN189" s="2">
        <f t="shared" si="647"/>
        <v>0.99998433020335387</v>
      </c>
      <c r="FO189" s="2">
        <f t="shared" si="647"/>
        <v>0.99998293931356808</v>
      </c>
      <c r="FP189" s="2">
        <f t="shared" si="647"/>
        <v>0.99998475609772408</v>
      </c>
      <c r="FQ189" s="2">
        <f t="shared" si="647"/>
        <v>0.99998302599394939</v>
      </c>
      <c r="FR189" s="2">
        <f t="shared" si="647"/>
        <v>0.99998340434345767</v>
      </c>
      <c r="FS189" s="2">
        <f t="shared" si="647"/>
        <v>0.99998280988137711</v>
      </c>
      <c r="FT189" s="2">
        <f t="shared" si="647"/>
        <v>0.99998356135139344</v>
      </c>
      <c r="FU189" s="2">
        <f t="shared" si="647"/>
        <v>0.99998121980089916</v>
      </c>
      <c r="FW189" s="2">
        <f t="shared" si="536"/>
        <v>0.88314889953779463</v>
      </c>
      <c r="FX189" s="2">
        <f t="shared" si="588"/>
        <v>0.91520255466487255</v>
      </c>
      <c r="FY189" s="2">
        <f t="shared" si="589"/>
        <v>0.90953559934975359</v>
      </c>
      <c r="FZ189" s="2">
        <f t="shared" si="590"/>
        <v>0.89631275214855821</v>
      </c>
      <c r="GA189" s="2">
        <f t="shared" si="591"/>
        <v>0.90580829113753625</v>
      </c>
      <c r="GB189" s="2">
        <f t="shared" si="592"/>
        <v>0.90580011752828571</v>
      </c>
      <c r="GC189" s="2">
        <f t="shared" si="593"/>
        <v>0.90762932816032849</v>
      </c>
      <c r="GD189" s="2">
        <f t="shared" si="594"/>
        <v>0.91762917467403449</v>
      </c>
      <c r="GE189" s="2">
        <f t="shared" si="595"/>
        <v>0.91520924052871433</v>
      </c>
      <c r="GF189" s="2">
        <f t="shared" si="596"/>
        <v>0.91306132192673639</v>
      </c>
      <c r="GG189" s="2">
        <f t="shared" si="597"/>
        <v>0.89869641947153722</v>
      </c>
      <c r="GH189" s="2">
        <f t="shared" si="598"/>
        <v>0.89115490394074437</v>
      </c>
      <c r="GI189" s="2">
        <f t="shared" si="599"/>
        <v>0.88178571775357339</v>
      </c>
      <c r="GJ189" s="2">
        <f t="shared" si="600"/>
        <v>0.86243544570973385</v>
      </c>
      <c r="GK189" s="2">
        <f t="shared" si="601"/>
        <v>0.860758619138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7.1165056323385643E-17</v>
      </c>
      <c r="HT189" s="86">
        <f t="shared" si="630"/>
        <v>2.3187334146702605E-19</v>
      </c>
      <c r="HU189" s="86">
        <f t="shared" si="631"/>
        <v>5.5780027908399105E-23</v>
      </c>
      <c r="HV189" s="86">
        <f t="shared" si="632"/>
        <v>3.3376421123029983E-21</v>
      </c>
      <c r="HW189" s="86">
        <f t="shared" si="633"/>
        <v>7.268125639839664E-23</v>
      </c>
      <c r="HX189" s="86">
        <f t="shared" si="634"/>
        <v>2.6824774458317559E-23</v>
      </c>
      <c r="HY189" s="86">
        <f t="shared" si="635"/>
        <v>1.8902972641655884E-23</v>
      </c>
      <c r="HZ189" s="86">
        <f t="shared" si="636"/>
        <v>1.4864710163579826E-22</v>
      </c>
      <c r="IA189" s="86">
        <f t="shared" si="637"/>
        <v>1.8756240031328136E-23</v>
      </c>
      <c r="IB189" s="86">
        <f t="shared" si="638"/>
        <v>9.6634733129652065E-22</v>
      </c>
      <c r="IC189" s="86">
        <f t="shared" si="639"/>
        <v>5.5478340472470323E-25</v>
      </c>
      <c r="ID189" s="86">
        <f t="shared" si="640"/>
        <v>3.7382185132828701E-19</v>
      </c>
      <c r="IE189" s="86">
        <f t="shared" si="641"/>
        <v>5.654542149256533E-21</v>
      </c>
      <c r="IF189" s="86">
        <f t="shared" si="642"/>
        <v>2.901122644605426E-59</v>
      </c>
      <c r="IG189" s="86">
        <f t="shared" si="643"/>
        <v>2.2882427394897131E-56</v>
      </c>
      <c r="II189" s="86">
        <f t="shared" si="540"/>
        <v>7.7724211279932816E-3</v>
      </c>
      <c r="IJ189" s="86">
        <f t="shared" si="541"/>
        <v>2.001328856248076E-3</v>
      </c>
      <c r="IK189" s="86">
        <f t="shared" si="542"/>
        <v>6.744504564940852E-4</v>
      </c>
      <c r="IL189" s="86">
        <f t="shared" si="543"/>
        <v>1.5794089761348459E-3</v>
      </c>
      <c r="IM189" s="86">
        <f t="shared" si="544"/>
        <v>7.4882611364458633E-4</v>
      </c>
      <c r="IN189" s="86">
        <f t="shared" si="545"/>
        <v>6.8760009480274466E-4</v>
      </c>
      <c r="IO189" s="86">
        <f t="shared" si="546"/>
        <v>6.3439889153701012E-4</v>
      </c>
      <c r="IP189" s="86">
        <f t="shared" si="547"/>
        <v>4.8172884390876129E-4</v>
      </c>
      <c r="IQ189" s="86">
        <f t="shared" si="548"/>
        <v>4.1020588145606083E-4</v>
      </c>
      <c r="IR189" s="86">
        <f t="shared" si="549"/>
        <v>7.8569168789197053E-4</v>
      </c>
      <c r="IS189" s="86">
        <f t="shared" si="550"/>
        <v>6.363151820926999E-4</v>
      </c>
      <c r="IT189" s="86">
        <f t="shared" si="551"/>
        <v>3.5490677577923024E-3</v>
      </c>
      <c r="IU189" s="86">
        <f t="shared" si="552"/>
        <v>2.823168269685105E-3</v>
      </c>
      <c r="IV189" s="86">
        <f t="shared" si="553"/>
        <v>1.0000000565879293E-2</v>
      </c>
      <c r="IW189" s="86">
        <f t="shared" si="554"/>
        <v>5.498527479244588E-3</v>
      </c>
      <c r="IY189" s="86">
        <f t="shared" si="555"/>
        <v>7.7724211279933527E-3</v>
      </c>
      <c r="IZ189" s="86">
        <f t="shared" si="556"/>
        <v>2.0013288562480765E-3</v>
      </c>
      <c r="JA189" s="86">
        <f t="shared" si="557"/>
        <v>6.744504564940852E-4</v>
      </c>
      <c r="JB189" s="86">
        <f t="shared" si="558"/>
        <v>1.5794089761348459E-3</v>
      </c>
      <c r="JC189" s="86">
        <f t="shared" si="559"/>
        <v>7.4882611364458633E-4</v>
      </c>
      <c r="JD189" s="86">
        <f t="shared" si="560"/>
        <v>6.8760009480274466E-4</v>
      </c>
      <c r="JE189" s="86">
        <f t="shared" si="561"/>
        <v>6.3439889153701012E-4</v>
      </c>
      <c r="JF189" s="86">
        <f t="shared" si="562"/>
        <v>4.8172884390876129E-4</v>
      </c>
      <c r="JG189" s="86">
        <f t="shared" si="563"/>
        <v>4.1020588145606083E-4</v>
      </c>
      <c r="JH189" s="86">
        <f t="shared" si="564"/>
        <v>7.8569168789197053E-4</v>
      </c>
      <c r="JI189" s="86">
        <f t="shared" si="565"/>
        <v>6.363151820926999E-4</v>
      </c>
      <c r="JJ189" s="86">
        <f t="shared" si="566"/>
        <v>3.5490677577923028E-3</v>
      </c>
      <c r="JK189" s="86">
        <f t="shared" si="567"/>
        <v>2.823168269685105E-3</v>
      </c>
      <c r="JL189" s="86">
        <f t="shared" si="568"/>
        <v>1.0000000565879293E-2</v>
      </c>
      <c r="JM189" s="86">
        <f t="shared" si="569"/>
        <v>5.498527479244588E-3</v>
      </c>
    </row>
    <row r="190" spans="2:273" x14ac:dyDescent="0.25">
      <c r="B190" s="2">
        <v>163</v>
      </c>
      <c r="C190" s="37">
        <v>84.332999999999998</v>
      </c>
      <c r="D190" s="37">
        <v>85.683999999999997</v>
      </c>
      <c r="E190" s="37">
        <v>86.491</v>
      </c>
      <c r="F190" s="37">
        <v>87.421000000000006</v>
      </c>
      <c r="G190" s="37">
        <v>87.123000000000005</v>
      </c>
      <c r="H190" s="37">
        <v>86.227999999999994</v>
      </c>
      <c r="I190" s="37">
        <v>86.614000000000004</v>
      </c>
      <c r="J190" s="37">
        <v>87.86</v>
      </c>
      <c r="K190" s="37">
        <v>88.86</v>
      </c>
      <c r="L190" s="37">
        <v>91.525999999999996</v>
      </c>
      <c r="M190" s="37">
        <v>91.649000000000001</v>
      </c>
      <c r="N190" s="37">
        <v>92.876999999999995</v>
      </c>
      <c r="O190" s="37">
        <v>91.772000000000006</v>
      </c>
      <c r="P190" s="37">
        <v>92.417000000000002</v>
      </c>
      <c r="Q190" s="37">
        <v>90.667000000000002</v>
      </c>
      <c r="S190" s="4">
        <f t="shared" si="441"/>
        <v>84.724950079932498</v>
      </c>
      <c r="T190" s="4">
        <f t="shared" si="442"/>
        <v>87.036685940286688</v>
      </c>
      <c r="U190" s="4">
        <f t="shared" si="443"/>
        <v>87.163187614714076</v>
      </c>
      <c r="V190" s="4">
        <f t="shared" si="444"/>
        <v>87.440266075754948</v>
      </c>
      <c r="W190" s="4">
        <f t="shared" si="445"/>
        <v>86.065870806392951</v>
      </c>
      <c r="X190" s="4">
        <f t="shared" si="446"/>
        <v>84.705296914897971</v>
      </c>
      <c r="Y190" s="4">
        <f t="shared" si="447"/>
        <v>85.610842337741659</v>
      </c>
      <c r="Z190" s="4" t="e">
        <f t="shared" si="448"/>
        <v>#N/A</v>
      </c>
      <c r="AA190" s="4" t="e">
        <f t="shared" si="449"/>
        <v>#N/A</v>
      </c>
      <c r="AB190" s="4">
        <f t="shared" si="450"/>
        <v>90.786537124030801</v>
      </c>
      <c r="AC190" s="4">
        <f t="shared" si="451"/>
        <v>91.374158963291535</v>
      </c>
      <c r="AD190" s="4">
        <f t="shared" si="452"/>
        <v>92.385714790081792</v>
      </c>
      <c r="AE190" s="4">
        <f t="shared" si="453"/>
        <v>91.666968931691613</v>
      </c>
      <c r="AF190" s="4">
        <f t="shared" si="454"/>
        <v>92.34066338259764</v>
      </c>
      <c r="AG190" s="4">
        <f t="shared" si="455"/>
        <v>91.867038643918931</v>
      </c>
      <c r="AI190" s="4">
        <f t="shared" si="456"/>
        <v>-0.39195007993249931</v>
      </c>
      <c r="AJ190" s="4">
        <f t="shared" si="457"/>
        <v>-1.3526859402866904</v>
      </c>
      <c r="AK190" s="4">
        <f t="shared" si="458"/>
        <v>-0.67218761471407618</v>
      </c>
      <c r="AL190" s="4">
        <f t="shared" si="459"/>
        <v>-1.926607575494188E-2</v>
      </c>
      <c r="AM190" s="4">
        <f t="shared" si="460"/>
        <v>1.0571291936070537</v>
      </c>
      <c r="AN190" s="4">
        <f t="shared" si="461"/>
        <v>1.5227030851020231</v>
      </c>
      <c r="AO190" s="4">
        <f t="shared" si="462"/>
        <v>1.0031576622583458</v>
      </c>
      <c r="AP190" s="4">
        <f t="shared" si="463"/>
        <v>0</v>
      </c>
      <c r="AQ190" s="4">
        <f t="shared" si="464"/>
        <v>0</v>
      </c>
      <c r="AR190" s="4">
        <f t="shared" si="465"/>
        <v>0.73946287596919547</v>
      </c>
      <c r="AS190" s="4">
        <f t="shared" si="466"/>
        <v>0.27484103670846594</v>
      </c>
      <c r="AT190" s="4">
        <f t="shared" si="467"/>
        <v>0.49128520991820324</v>
      </c>
      <c r="AU190" s="4">
        <f t="shared" si="468"/>
        <v>0.10503106830839215</v>
      </c>
      <c r="AV190" s="4">
        <f t="shared" si="644"/>
        <v>7.633661740236164E-2</v>
      </c>
      <c r="AW190" s="4">
        <f t="shared" si="644"/>
        <v>-1.2000386439189299</v>
      </c>
      <c r="AY190" s="2">
        <f t="shared" si="520"/>
        <v>84.724950079932498</v>
      </c>
      <c r="AZ190" s="2">
        <f t="shared" si="571"/>
        <v>87.03668594028666</v>
      </c>
      <c r="BA190" s="2">
        <f t="shared" si="572"/>
        <v>87.163187614714076</v>
      </c>
      <c r="BB190" s="2">
        <f t="shared" si="573"/>
        <v>87.440266075754934</v>
      </c>
      <c r="BC190" s="2">
        <f t="shared" si="574"/>
        <v>86.065870806392951</v>
      </c>
      <c r="BD190" s="2">
        <f t="shared" si="575"/>
        <v>84.705296914897971</v>
      </c>
      <c r="BE190" s="2">
        <f t="shared" si="576"/>
        <v>85.610842337741659</v>
      </c>
      <c r="BF190" s="2" t="e">
        <f t="shared" si="577"/>
        <v>#N/A</v>
      </c>
      <c r="BG190" s="2" t="e">
        <f t="shared" si="578"/>
        <v>#N/A</v>
      </c>
      <c r="BH190" s="2">
        <f t="shared" si="579"/>
        <v>90.786537124030801</v>
      </c>
      <c r="BI190" s="2">
        <f t="shared" si="580"/>
        <v>91.374158963291535</v>
      </c>
      <c r="BJ190" s="2">
        <f t="shared" si="581"/>
        <v>92.385714790078126</v>
      </c>
      <c r="BK190" s="2">
        <f t="shared" si="582"/>
        <v>91.666968931690576</v>
      </c>
      <c r="BL190" s="2">
        <f t="shared" si="583"/>
        <v>92.340663223218641</v>
      </c>
      <c r="BM190" s="2">
        <f t="shared" si="584"/>
        <v>91.867036475867224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84.332999999999998</v>
      </c>
      <c r="CV190" s="2">
        <f t="shared" si="486"/>
        <v>85.683999999999997</v>
      </c>
      <c r="CW190" s="2">
        <f t="shared" si="487"/>
        <v>86.491</v>
      </c>
      <c r="CX190" s="2">
        <f t="shared" si="488"/>
        <v>87.421000000000006</v>
      </c>
      <c r="CY190" s="2">
        <f t="shared" si="489"/>
        <v>87.123000000000005</v>
      </c>
      <c r="CZ190" s="2">
        <f t="shared" si="490"/>
        <v>86.227999999999994</v>
      </c>
      <c r="DA190" s="2">
        <f t="shared" si="491"/>
        <v>86.614000000000004</v>
      </c>
      <c r="DB190" s="2" t="str">
        <f t="shared" si="492"/>
        <v/>
      </c>
      <c r="DC190" s="2" t="str">
        <f t="shared" si="493"/>
        <v/>
      </c>
      <c r="DD190" s="2">
        <f t="shared" si="494"/>
        <v>91.525999999999996</v>
      </c>
      <c r="DE190" s="2">
        <f t="shared" si="495"/>
        <v>91.649000000000001</v>
      </c>
      <c r="DF190" s="2">
        <f t="shared" si="496"/>
        <v>92.876999999999995</v>
      </c>
      <c r="DG190" s="2">
        <f t="shared" si="497"/>
        <v>91.772000000000006</v>
      </c>
      <c r="DH190" s="2">
        <f t="shared" si="498"/>
        <v>92.417000000000002</v>
      </c>
      <c r="DI190" s="2">
        <f t="shared" si="499"/>
        <v>90.667000000000002</v>
      </c>
      <c r="DK190" s="2">
        <f t="shared" si="500"/>
        <v>127.50744615384615</v>
      </c>
      <c r="DL190" s="2">
        <f t="shared" si="645"/>
        <v>138.09410384615384</v>
      </c>
      <c r="DM190" s="2">
        <f t="shared" si="645"/>
        <v>131.55009244264508</v>
      </c>
      <c r="DN190" s="2">
        <f t="shared" si="645"/>
        <v>123.18891336032391</v>
      </c>
      <c r="DO190" s="2">
        <f t="shared" si="645"/>
        <v>127.64506614509247</v>
      </c>
      <c r="DP190" s="2">
        <f t="shared" si="645"/>
        <v>135.63753710853712</v>
      </c>
      <c r="DQ190" s="2">
        <f t="shared" si="645"/>
        <v>127.05483119962066</v>
      </c>
      <c r="DR190" s="2">
        <f t="shared" si="645"/>
        <v>131.38837079184447</v>
      </c>
      <c r="DS190" s="2">
        <f t="shared" si="645"/>
        <v>139.95901793221793</v>
      </c>
      <c r="DT190" s="2">
        <f t="shared" si="645"/>
        <v>134.42266666666666</v>
      </c>
      <c r="DU190" s="2">
        <f t="shared" si="645"/>
        <v>140.55663025210086</v>
      </c>
      <c r="DV190" s="2">
        <f t="shared" si="645"/>
        <v>143.57928845988849</v>
      </c>
      <c r="DW190" s="2">
        <f t="shared" si="645"/>
        <v>141.5962593646278</v>
      </c>
      <c r="DX190" s="2">
        <f t="shared" si="645"/>
        <v>136.51752726410618</v>
      </c>
      <c r="DY190" s="2">
        <f t="shared" si="645"/>
        <v>127.06445454545458</v>
      </c>
      <c r="EA190" s="2">
        <f t="shared" si="440"/>
        <v>85.622717309501439</v>
      </c>
      <c r="EB190" s="2">
        <f t="shared" si="502"/>
        <v>86.729116905758119</v>
      </c>
      <c r="EC190" s="2">
        <f t="shared" si="503"/>
        <v>86.610387861645378</v>
      </c>
      <c r="ED190" s="2">
        <f t="shared" si="504"/>
        <v>86.441659618557907</v>
      </c>
      <c r="EE190" s="2">
        <f t="shared" si="505"/>
        <v>85.250549852258317</v>
      </c>
      <c r="EF190" s="2">
        <f t="shared" si="506"/>
        <v>83.053119034289708</v>
      </c>
      <c r="EG190" s="2">
        <f t="shared" si="507"/>
        <v>85.599502538631342</v>
      </c>
      <c r="EH190" s="2">
        <f t="shared" si="508"/>
        <v>85.656669032830521</v>
      </c>
      <c r="EI190" s="2">
        <f t="shared" si="509"/>
        <v>85.410604599951057</v>
      </c>
      <c r="EJ190" s="2">
        <f t="shared" si="510"/>
        <v>91.724244948974004</v>
      </c>
      <c r="EK190" s="2">
        <f t="shared" si="511"/>
        <v>90.805064225826271</v>
      </c>
      <c r="EL190" s="2">
        <f t="shared" si="512"/>
        <v>91.668491609612033</v>
      </c>
      <c r="EM190" s="2">
        <f t="shared" si="513"/>
        <v>90.604905038566358</v>
      </c>
      <c r="EN190" s="2">
        <f t="shared" si="514"/>
        <v>93.451483008772769</v>
      </c>
      <c r="EO190" s="2">
        <f t="shared" si="515"/>
        <v>93.92723494408105</v>
      </c>
      <c r="EQ190" s="2">
        <f t="shared" si="516"/>
        <v>84.616049970153199</v>
      </c>
      <c r="ER190" s="2">
        <f t="shared" si="646"/>
        <v>87.06198613586497</v>
      </c>
      <c r="ES190" s="2">
        <f t="shared" si="646"/>
        <v>87.212701742692275</v>
      </c>
      <c r="ET190" s="2">
        <f t="shared" si="646"/>
        <v>87.545074466312826</v>
      </c>
      <c r="EU190" s="2">
        <f t="shared" si="646"/>
        <v>86.142568112338751</v>
      </c>
      <c r="EV190" s="2">
        <f t="shared" si="646"/>
        <v>84.861126201024021</v>
      </c>
      <c r="EW190" s="2">
        <f t="shared" si="646"/>
        <v>85.611232928912173</v>
      </c>
      <c r="EX190" s="2">
        <f t="shared" si="646"/>
        <v>87.210242191680649</v>
      </c>
      <c r="EY190" s="2">
        <f t="shared" si="646"/>
        <v>88.293512401321806</v>
      </c>
      <c r="EZ190" s="2">
        <f t="shared" si="646"/>
        <v>90.704462668890301</v>
      </c>
      <c r="FA190" s="2">
        <f t="shared" si="646"/>
        <v>91.431815060319451</v>
      </c>
      <c r="FB190" s="2">
        <f t="shared" si="646"/>
        <v>92.464734807700324</v>
      </c>
      <c r="FC190" s="2">
        <f t="shared" si="646"/>
        <v>91.795926425646826</v>
      </c>
      <c r="FD190" s="2">
        <f t="shared" si="646"/>
        <v>92.178330265243403</v>
      </c>
      <c r="FE190" s="2">
        <f t="shared" si="646"/>
        <v>91.562439476340188</v>
      </c>
      <c r="FG190" s="2">
        <f t="shared" si="518"/>
        <v>0.99998792799128333</v>
      </c>
      <c r="FH190" s="2">
        <f t="shared" si="647"/>
        <v>0.99998761490969945</v>
      </c>
      <c r="FI190" s="2">
        <f t="shared" si="647"/>
        <v>0.99998713352887714</v>
      </c>
      <c r="FJ190" s="2">
        <f t="shared" si="647"/>
        <v>0.99998651493516999</v>
      </c>
      <c r="FK190" s="2">
        <f t="shared" si="647"/>
        <v>0.9999865338127164</v>
      </c>
      <c r="FL190" s="2">
        <f t="shared" si="647"/>
        <v>0.9999848397219312</v>
      </c>
      <c r="FM190" s="2">
        <f t="shared" si="647"/>
        <v>0.99998538884365484</v>
      </c>
      <c r="FN190" s="2">
        <f t="shared" si="647"/>
        <v>0.99998570895590411</v>
      </c>
      <c r="FO190" s="2">
        <f t="shared" si="647"/>
        <v>0.9999844404456899</v>
      </c>
      <c r="FP190" s="2">
        <f t="shared" si="647"/>
        <v>0.99998609737724276</v>
      </c>
      <c r="FQ190" s="2">
        <f t="shared" si="647"/>
        <v>0.99998451949937395</v>
      </c>
      <c r="FR190" s="2">
        <f t="shared" si="647"/>
        <v>0.99998486455924585</v>
      </c>
      <c r="FS190" s="2">
        <f t="shared" si="647"/>
        <v>0.99998432240177304</v>
      </c>
      <c r="FT190" s="2">
        <f t="shared" si="647"/>
        <v>0.99998500775260135</v>
      </c>
      <c r="FU190" s="2">
        <f t="shared" si="647"/>
        <v>0.99998287222655191</v>
      </c>
      <c r="FW190" s="2">
        <f t="shared" si="536"/>
        <v>0.89232343920309609</v>
      </c>
      <c r="FX190" s="2">
        <f t="shared" si="588"/>
        <v>0.92208244789844929</v>
      </c>
      <c r="FY190" s="2">
        <f t="shared" si="589"/>
        <v>0.91683349003614079</v>
      </c>
      <c r="FZ190" s="2">
        <f t="shared" si="590"/>
        <v>0.90456542263212014</v>
      </c>
      <c r="GA190" s="2">
        <f t="shared" si="591"/>
        <v>0.9133782323749271</v>
      </c>
      <c r="GB190" s="2">
        <f t="shared" si="592"/>
        <v>0.91337065283372287</v>
      </c>
      <c r="GC190" s="2">
        <f t="shared" si="593"/>
        <v>0.91506664014921957</v>
      </c>
      <c r="GD190" s="2">
        <f t="shared" si="594"/>
        <v>0.92432846687503301</v>
      </c>
      <c r="GE190" s="2">
        <f t="shared" si="595"/>
        <v>0.9220886374948799</v>
      </c>
      <c r="GF190" s="2">
        <f t="shared" si="596"/>
        <v>0.92009977356701123</v>
      </c>
      <c r="GG190" s="2">
        <f t="shared" si="597"/>
        <v>0.90677910110134718</v>
      </c>
      <c r="GH190" s="2">
        <f t="shared" si="598"/>
        <v>0.89977219195838698</v>
      </c>
      <c r="GI190" s="2">
        <f t="shared" si="599"/>
        <v>0.89105408405764774</v>
      </c>
      <c r="GJ190" s="2">
        <f t="shared" si="600"/>
        <v>0.87300243273476563</v>
      </c>
      <c r="GK190" s="2">
        <f t="shared" si="601"/>
        <v>0.87143520998564161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1.6443540917923689E-17</v>
      </c>
      <c r="HT190" s="86">
        <f t="shared" si="630"/>
        <v>4.8977251728869573E-20</v>
      </c>
      <c r="HU190" s="86">
        <f t="shared" si="631"/>
        <v>8.0859814414921186E-24</v>
      </c>
      <c r="HV190" s="86">
        <f t="shared" si="632"/>
        <v>5.293690299946656E-22</v>
      </c>
      <c r="HW190" s="86">
        <f t="shared" si="633"/>
        <v>1.0364436223198372E-23</v>
      </c>
      <c r="HX190" s="86">
        <f t="shared" si="634"/>
        <v>3.7008826634312034E-24</v>
      </c>
      <c r="HY190" s="86">
        <f t="shared" si="635"/>
        <v>2.6063396889676011E-24</v>
      </c>
      <c r="HZ190" s="86">
        <f t="shared" si="636"/>
        <v>2.2686494593674876E-23</v>
      </c>
      <c r="IA190" s="86">
        <f t="shared" si="637"/>
        <v>2.6201038993536552E-24</v>
      </c>
      <c r="IB190" s="86">
        <f t="shared" si="638"/>
        <v>1.5687754861811487E-22</v>
      </c>
      <c r="IC190" s="86">
        <f t="shared" si="639"/>
        <v>6.5005102379588536E-26</v>
      </c>
      <c r="ID190" s="86">
        <f t="shared" si="640"/>
        <v>7.1683596064815261E-20</v>
      </c>
      <c r="IE190" s="86">
        <f t="shared" si="641"/>
        <v>8.8227883003958218E-22</v>
      </c>
      <c r="IF190" s="86">
        <f t="shared" si="642"/>
        <v>8.5193832638986034E-62</v>
      </c>
      <c r="IG190" s="86">
        <f t="shared" si="643"/>
        <v>8.4308318533313419E-59</v>
      </c>
      <c r="II190" s="86">
        <f t="shared" si="540"/>
        <v>5.385708231032872E-3</v>
      </c>
      <c r="IJ190" s="86">
        <f t="shared" si="541"/>
        <v>1.3288636662705611E-3</v>
      </c>
      <c r="IK190" s="86">
        <f t="shared" si="542"/>
        <v>4.0710814094250435E-4</v>
      </c>
      <c r="IL190" s="86">
        <f t="shared" si="543"/>
        <v>9.8559654373246101E-4</v>
      </c>
      <c r="IM190" s="86">
        <f t="shared" si="544"/>
        <v>4.5111695034181056E-4</v>
      </c>
      <c r="IN190" s="86">
        <f t="shared" si="545"/>
        <v>4.1148527972342016E-4</v>
      </c>
      <c r="IO190" s="86">
        <f t="shared" si="546"/>
        <v>3.7916914059408737E-4</v>
      </c>
      <c r="IP190" s="86">
        <f t="shared" si="547"/>
        <v>2.8998090458483674E-4</v>
      </c>
      <c r="IQ190" s="86">
        <f t="shared" si="548"/>
        <v>2.4233372372394686E-4</v>
      </c>
      <c r="IR190" s="86">
        <f t="shared" si="549"/>
        <v>4.8428937192279508E-4</v>
      </c>
      <c r="IS190" s="86">
        <f t="shared" si="550"/>
        <v>3.7118658472042829E-4</v>
      </c>
      <c r="IT190" s="86">
        <f t="shared" si="551"/>
        <v>2.3391544942920218E-3</v>
      </c>
      <c r="IU190" s="86">
        <f t="shared" si="552"/>
        <v>1.7886947321576038E-3</v>
      </c>
      <c r="IV190" s="86">
        <f t="shared" si="553"/>
        <v>6.8290044842663333E-3</v>
      </c>
      <c r="IW190" s="86">
        <f t="shared" si="554"/>
        <v>3.5381275141860768E-3</v>
      </c>
      <c r="IY190" s="86">
        <f t="shared" si="555"/>
        <v>5.3857082310328885E-3</v>
      </c>
      <c r="IZ190" s="86">
        <f t="shared" si="556"/>
        <v>1.3288636662705611E-3</v>
      </c>
      <c r="JA190" s="86">
        <f t="shared" si="557"/>
        <v>4.0710814094250435E-4</v>
      </c>
      <c r="JB190" s="86">
        <f t="shared" si="558"/>
        <v>9.8559654373246101E-4</v>
      </c>
      <c r="JC190" s="86">
        <f t="shared" si="559"/>
        <v>4.5111695034181056E-4</v>
      </c>
      <c r="JD190" s="86">
        <f t="shared" si="560"/>
        <v>4.1148527972342016E-4</v>
      </c>
      <c r="JE190" s="86">
        <f t="shared" si="561"/>
        <v>3.7916914059408737E-4</v>
      </c>
      <c r="JF190" s="86">
        <f t="shared" si="562"/>
        <v>2.8998090458483674E-4</v>
      </c>
      <c r="JG190" s="86">
        <f t="shared" si="563"/>
        <v>2.4233372372394686E-4</v>
      </c>
      <c r="JH190" s="86">
        <f t="shared" si="564"/>
        <v>4.8428937192279508E-4</v>
      </c>
      <c r="JI190" s="86">
        <f t="shared" si="565"/>
        <v>3.7118658472042829E-4</v>
      </c>
      <c r="JJ190" s="86">
        <f t="shared" si="566"/>
        <v>2.3391544942920218E-3</v>
      </c>
      <c r="JK190" s="86">
        <f t="shared" si="567"/>
        <v>1.7886947321576038E-3</v>
      </c>
      <c r="JL190" s="86">
        <f t="shared" si="568"/>
        <v>6.8290044842663333E-3</v>
      </c>
      <c r="JM190" s="86">
        <f t="shared" si="569"/>
        <v>3.5381275141860768E-3</v>
      </c>
    </row>
    <row r="191" spans="2:273" x14ac:dyDescent="0.25">
      <c r="B191" s="2">
        <v>164</v>
      </c>
      <c r="C191" s="37">
        <v>84.349000000000004</v>
      </c>
      <c r="D191" s="37">
        <v>88.332999999999998</v>
      </c>
      <c r="E191" s="37">
        <v>86.841999999999999</v>
      </c>
      <c r="F191" s="37">
        <v>86.174999999999997</v>
      </c>
      <c r="G191" s="37">
        <v>84.841999999999999</v>
      </c>
      <c r="H191" s="37">
        <v>81.632000000000005</v>
      </c>
      <c r="I191" s="37">
        <v>88.07</v>
      </c>
      <c r="J191" s="37">
        <v>89.227999999999994</v>
      </c>
      <c r="K191" s="37">
        <v>88.561000000000007</v>
      </c>
      <c r="L191" s="37">
        <v>91.263000000000005</v>
      </c>
      <c r="M191" s="37">
        <v>92.192999999999998</v>
      </c>
      <c r="N191" s="37">
        <v>91.947000000000003</v>
      </c>
      <c r="O191" s="37">
        <v>93.298000000000002</v>
      </c>
      <c r="P191" s="37">
        <v>91.283000000000001</v>
      </c>
      <c r="Q191" s="37">
        <v>91.766999999999996</v>
      </c>
      <c r="S191" s="4">
        <f t="shared" si="441"/>
        <v>84.562429747037626</v>
      </c>
      <c r="T191" s="4">
        <f t="shared" si="442"/>
        <v>86.899343554804517</v>
      </c>
      <c r="U191" s="4" t="e">
        <f t="shared" si="443"/>
        <v>#N/A</v>
      </c>
      <c r="V191" s="4">
        <f t="shared" si="444"/>
        <v>87.327329338755831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>
        <f t="shared" si="452"/>
        <v>92.271813356865181</v>
      </c>
      <c r="AE191" s="4">
        <f t="shared" si="453"/>
        <v>91.555969288469839</v>
      </c>
      <c r="AF191" s="4">
        <f t="shared" si="454"/>
        <v>92.189092392911135</v>
      </c>
      <c r="AG191" s="4">
        <f t="shared" si="455"/>
        <v>91.655240620152298</v>
      </c>
      <c r="AI191" s="4">
        <f t="shared" si="456"/>
        <v>-0.21342974703762252</v>
      </c>
      <c r="AJ191" s="4">
        <f t="shared" si="457"/>
        <v>1.4336564451954814</v>
      </c>
      <c r="AK191" s="4">
        <f t="shared" si="458"/>
        <v>0</v>
      </c>
      <c r="AL191" s="4">
        <f t="shared" si="459"/>
        <v>-1.152329338755834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-0.32481335686517809</v>
      </c>
      <c r="AU191" s="4">
        <f t="shared" si="468"/>
        <v>1.7420307115301625</v>
      </c>
      <c r="AV191" s="4">
        <f t="shared" si="644"/>
        <v>-0.90609239291113397</v>
      </c>
      <c r="AW191" s="4">
        <f t="shared" si="644"/>
        <v>0.11175937984769746</v>
      </c>
      <c r="AY191" s="2">
        <f t="shared" si="520"/>
        <v>84.562429747037626</v>
      </c>
      <c r="AZ191" s="2">
        <f t="shared" si="571"/>
        <v>86.899343554804517</v>
      </c>
      <c r="BA191" s="2" t="e">
        <f t="shared" si="572"/>
        <v>#N/A</v>
      </c>
      <c r="BB191" s="2">
        <f t="shared" si="573"/>
        <v>87.327329338755831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>
        <f t="shared" si="581"/>
        <v>92.27181335686484</v>
      </c>
      <c r="BK191" s="2">
        <f t="shared" si="582"/>
        <v>91.555969288469768</v>
      </c>
      <c r="BL191" s="2">
        <f t="shared" si="583"/>
        <v>92.189092364982926</v>
      </c>
      <c r="BM191" s="2">
        <f t="shared" si="584"/>
        <v>91.655240165615211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84.349000000000004</v>
      </c>
      <c r="CV191" s="2">
        <f t="shared" si="486"/>
        <v>88.332999999999998</v>
      </c>
      <c r="CW191" s="2" t="str">
        <f t="shared" si="487"/>
        <v/>
      </c>
      <c r="CX191" s="2">
        <f t="shared" si="488"/>
        <v>86.174999999999997</v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>
        <f t="shared" si="496"/>
        <v>91.947000000000003</v>
      </c>
      <c r="DG191" s="2">
        <f t="shared" si="497"/>
        <v>93.298000000000002</v>
      </c>
      <c r="DH191" s="2">
        <f t="shared" si="498"/>
        <v>91.283000000000001</v>
      </c>
      <c r="DI191" s="2">
        <f t="shared" si="499"/>
        <v>91.766999999999996</v>
      </c>
      <c r="DK191" s="2">
        <f t="shared" si="500"/>
        <v>127.67188602251406</v>
      </c>
      <c r="DL191" s="2">
        <f t="shared" si="645"/>
        <v>138.3017676360225</v>
      </c>
      <c r="DM191" s="2">
        <f t="shared" si="645"/>
        <v>131.70655499325238</v>
      </c>
      <c r="DN191" s="2">
        <f t="shared" si="645"/>
        <v>123.29170202429151</v>
      </c>
      <c r="DO191" s="2">
        <f t="shared" si="645"/>
        <v>127.77403556187768</v>
      </c>
      <c r="DP191" s="2">
        <f t="shared" si="645"/>
        <v>135.83704740454743</v>
      </c>
      <c r="DQ191" s="2">
        <f t="shared" si="645"/>
        <v>127.19510953058321</v>
      </c>
      <c r="DR191" s="2">
        <f t="shared" si="645"/>
        <v>131.53727382645803</v>
      </c>
      <c r="DS191" s="2">
        <f t="shared" si="645"/>
        <v>140.15903350493352</v>
      </c>
      <c r="DT191" s="2">
        <f t="shared" si="645"/>
        <v>134.5672972972973</v>
      </c>
      <c r="DU191" s="2">
        <f t="shared" si="645"/>
        <v>140.75096918767508</v>
      </c>
      <c r="DV191" s="2">
        <f t="shared" si="645"/>
        <v>143.80536619476621</v>
      </c>
      <c r="DW191" s="2">
        <f t="shared" si="645"/>
        <v>141.81592271218588</v>
      </c>
      <c r="DX191" s="2">
        <f t="shared" si="645"/>
        <v>136.69671906116639</v>
      </c>
      <c r="DY191" s="2">
        <f t="shared" si="645"/>
        <v>127.17284625668452</v>
      </c>
      <c r="EA191" s="2">
        <f t="shared" si="440"/>
        <v>85.481962935089399</v>
      </c>
      <c r="EB191" s="2">
        <f t="shared" si="502"/>
        <v>86.585257222554304</v>
      </c>
      <c r="EC191" s="2">
        <f t="shared" si="503"/>
        <v>86.46197541619523</v>
      </c>
      <c r="ED191" s="2">
        <f t="shared" si="504"/>
        <v>86.305274124103022</v>
      </c>
      <c r="EE191" s="2">
        <f t="shared" si="505"/>
        <v>85.111205311024975</v>
      </c>
      <c r="EF191" s="2">
        <f t="shared" si="506"/>
        <v>82.912090447865637</v>
      </c>
      <c r="EG191" s="2">
        <f t="shared" si="507"/>
        <v>85.48984282560707</v>
      </c>
      <c r="EH191" s="2">
        <f t="shared" si="508"/>
        <v>85.485563886424131</v>
      </c>
      <c r="EI191" s="2">
        <f t="shared" si="509"/>
        <v>85.210345241008071</v>
      </c>
      <c r="EJ191" s="2">
        <f t="shared" si="510"/>
        <v>91.586458869783627</v>
      </c>
      <c r="EK191" s="2">
        <f t="shared" si="511"/>
        <v>90.667341442491335</v>
      </c>
      <c r="EL191" s="2">
        <f t="shared" si="512"/>
        <v>91.537522821855291</v>
      </c>
      <c r="EM191" s="2">
        <f t="shared" si="513"/>
        <v>90.467191143175128</v>
      </c>
      <c r="EN191" s="2">
        <f t="shared" si="514"/>
        <v>93.330214306372312</v>
      </c>
      <c r="EO191" s="2">
        <f t="shared" si="515"/>
        <v>93.770227667078672</v>
      </c>
      <c r="EQ191" s="2">
        <f t="shared" si="516"/>
        <v>84.460717439871871</v>
      </c>
      <c r="ER191" s="2">
        <f t="shared" si="646"/>
        <v>86.922919909180195</v>
      </c>
      <c r="ES191" s="2">
        <f t="shared" si="646"/>
        <v>87.07320587570517</v>
      </c>
      <c r="ET191" s="2">
        <f t="shared" si="646"/>
        <v>87.42517293890478</v>
      </c>
      <c r="EU191" s="2">
        <f t="shared" si="646"/>
        <v>86.016465281037128</v>
      </c>
      <c r="EV191" s="2">
        <f t="shared" si="646"/>
        <v>84.746706849971147</v>
      </c>
      <c r="EW191" s="2">
        <f t="shared" si="646"/>
        <v>85.501791472219594</v>
      </c>
      <c r="EX191" s="2">
        <f t="shared" si="646"/>
        <v>87.061580009113001</v>
      </c>
      <c r="EY191" s="2">
        <f t="shared" si="646"/>
        <v>88.135308309020147</v>
      </c>
      <c r="EZ191" s="2">
        <f t="shared" si="646"/>
        <v>90.552094280488859</v>
      </c>
      <c r="FA191" s="2">
        <f t="shared" si="646"/>
        <v>91.303565334859485</v>
      </c>
      <c r="FB191" s="2">
        <f t="shared" si="646"/>
        <v>92.345615953723481</v>
      </c>
      <c r="FC191" s="2">
        <f t="shared" si="646"/>
        <v>91.676560942321402</v>
      </c>
      <c r="FD191" s="2">
        <f t="shared" si="646"/>
        <v>92.037025576943819</v>
      </c>
      <c r="FE191" s="2">
        <f t="shared" si="646"/>
        <v>91.370074496017736</v>
      </c>
      <c r="FG191" s="2">
        <f t="shared" si="518"/>
        <v>0.99998899018550291</v>
      </c>
      <c r="FH191" s="2">
        <f t="shared" si="647"/>
        <v>0.99998870465109035</v>
      </c>
      <c r="FI191" s="2">
        <f t="shared" si="647"/>
        <v>0.99998826562558707</v>
      </c>
      <c r="FJ191" s="2">
        <f t="shared" si="647"/>
        <v>0.99998770146011284</v>
      </c>
      <c r="FK191" s="2">
        <f t="shared" si="647"/>
        <v>0.99998771867668079</v>
      </c>
      <c r="FL191" s="2">
        <f t="shared" si="647"/>
        <v>0.99998617364363007</v>
      </c>
      <c r="FM191" s="2">
        <f t="shared" si="647"/>
        <v>0.99998667444990608</v>
      </c>
      <c r="FN191" s="2">
        <f t="shared" si="647"/>
        <v>0.99998696639648965</v>
      </c>
      <c r="FO191" s="2">
        <f t="shared" si="647"/>
        <v>0.99998580949838578</v>
      </c>
      <c r="FP191" s="2">
        <f t="shared" si="647"/>
        <v>0.99998732064183948</v>
      </c>
      <c r="FQ191" s="2">
        <f t="shared" si="647"/>
        <v>0.99998588159639945</v>
      </c>
      <c r="FR191" s="2">
        <f t="shared" si="647"/>
        <v>0.9999861962955906</v>
      </c>
      <c r="FS191" s="2">
        <f t="shared" si="647"/>
        <v>0.9999857018407583</v>
      </c>
      <c r="FT191" s="2">
        <f t="shared" si="647"/>
        <v>0.99998632688982914</v>
      </c>
      <c r="FU191" s="2">
        <f t="shared" si="647"/>
        <v>0.99998437926141992</v>
      </c>
      <c r="FW191" s="2">
        <f t="shared" si="536"/>
        <v>0.90085850619360375</v>
      </c>
      <c r="FX191" s="2">
        <f t="shared" si="588"/>
        <v>0.92844779313160408</v>
      </c>
      <c r="FY191" s="2">
        <f t="shared" si="589"/>
        <v>0.92359210747867615</v>
      </c>
      <c r="FZ191" s="2">
        <f t="shared" si="590"/>
        <v>0.91222557082073064</v>
      </c>
      <c r="GA191" s="2">
        <f t="shared" si="591"/>
        <v>0.9203932642438396</v>
      </c>
      <c r="GB191" s="2">
        <f t="shared" si="592"/>
        <v>0.92038624502538491</v>
      </c>
      <c r="GC191" s="2">
        <f t="shared" si="593"/>
        <v>0.92195662023341973</v>
      </c>
      <c r="GD191" s="2">
        <f t="shared" si="594"/>
        <v>0.93052415228131347</v>
      </c>
      <c r="GE191" s="2">
        <f t="shared" si="595"/>
        <v>0.92845351631366357</v>
      </c>
      <c r="GF191" s="2">
        <f t="shared" si="596"/>
        <v>0.9266141992788185</v>
      </c>
      <c r="GG191" s="2">
        <f t="shared" si="597"/>
        <v>0.91427840447902409</v>
      </c>
      <c r="GH191" s="2">
        <f t="shared" si="598"/>
        <v>0.90777784913677706</v>
      </c>
      <c r="GI191" s="2">
        <f t="shared" si="599"/>
        <v>0.89967845544174851</v>
      </c>
      <c r="GJ191" s="2">
        <f t="shared" si="600"/>
        <v>0.88286796072773821</v>
      </c>
      <c r="GK191" s="2">
        <f t="shared" si="601"/>
        <v>0.88140594548022888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3.690829651506892E-18</v>
      </c>
      <c r="HT191" s="86">
        <f t="shared" si="630"/>
        <v>1.0056407386892805E-20</v>
      </c>
      <c r="HU191" s="86">
        <f t="shared" si="631"/>
        <v>1.1301761722002011E-24</v>
      </c>
      <c r="HV191" s="86">
        <f t="shared" si="632"/>
        <v>8.098853806743274E-23</v>
      </c>
      <c r="HW191" s="86">
        <f t="shared" si="633"/>
        <v>1.4238928756753561E-24</v>
      </c>
      <c r="HX191" s="86">
        <f t="shared" si="634"/>
        <v>4.9164631093605261E-25</v>
      </c>
      <c r="HY191" s="86">
        <f t="shared" si="635"/>
        <v>3.4610602286574449E-25</v>
      </c>
      <c r="HZ191" s="86">
        <f t="shared" si="636"/>
        <v>3.3425100234256459E-24</v>
      </c>
      <c r="IA191" s="86">
        <f t="shared" si="637"/>
        <v>3.5268205515312024E-25</v>
      </c>
      <c r="IB191" s="86">
        <f t="shared" si="638"/>
        <v>2.4610052652876852E-23</v>
      </c>
      <c r="IC191" s="86">
        <f t="shared" si="639"/>
        <v>7.3094148172851335E-27</v>
      </c>
      <c r="ID191" s="86">
        <f t="shared" si="640"/>
        <v>1.330955307819627E-20</v>
      </c>
      <c r="IE191" s="86">
        <f t="shared" si="641"/>
        <v>1.3264926524235637E-22</v>
      </c>
      <c r="IF191" s="86">
        <f t="shared" si="642"/>
        <v>2.2081416338249642E-64</v>
      </c>
      <c r="IG191" s="86">
        <f t="shared" si="643"/>
        <v>2.7512918056976692E-61</v>
      </c>
      <c r="II191" s="86">
        <f t="shared" si="540"/>
        <v>3.6816760221875062E-3</v>
      </c>
      <c r="IJ191" s="86">
        <f t="shared" si="541"/>
        <v>8.7061565792119337E-4</v>
      </c>
      <c r="IK191" s="86">
        <f t="shared" si="542"/>
        <v>2.4150388935963092E-4</v>
      </c>
      <c r="IL191" s="86">
        <f t="shared" si="543"/>
        <v>6.0462834099299855E-4</v>
      </c>
      <c r="IM191" s="86">
        <f t="shared" si="544"/>
        <v>2.6698665266060978E-4</v>
      </c>
      <c r="IN191" s="86">
        <f t="shared" si="545"/>
        <v>2.4185332293829871E-4</v>
      </c>
      <c r="IO191" s="86">
        <f t="shared" si="546"/>
        <v>2.226006663637934E-4</v>
      </c>
      <c r="IP191" s="86">
        <f t="shared" si="547"/>
        <v>1.7164408563705302E-4</v>
      </c>
      <c r="IQ191" s="86">
        <f t="shared" si="548"/>
        <v>1.4064693924051357E-4</v>
      </c>
      <c r="IR191" s="86">
        <f t="shared" si="549"/>
        <v>2.9368116905710817E-4</v>
      </c>
      <c r="IS191" s="86">
        <f t="shared" si="550"/>
        <v>2.1232093196512893E-4</v>
      </c>
      <c r="IT191" s="86">
        <f t="shared" si="551"/>
        <v>1.5184816724514636E-3</v>
      </c>
      <c r="IU191" s="86">
        <f t="shared" si="552"/>
        <v>1.1136342761873281E-3</v>
      </c>
      <c r="IV191" s="86">
        <f t="shared" si="553"/>
        <v>4.5924713450516521E-3</v>
      </c>
      <c r="IW191" s="86">
        <f t="shared" si="554"/>
        <v>2.2354730378225164E-3</v>
      </c>
      <c r="IY191" s="86">
        <f t="shared" si="555"/>
        <v>3.6816760221875101E-3</v>
      </c>
      <c r="IZ191" s="86">
        <f t="shared" si="556"/>
        <v>8.7061565792119337E-4</v>
      </c>
      <c r="JA191" s="86">
        <f t="shared" si="557"/>
        <v>2.4150388935963092E-4</v>
      </c>
      <c r="JB191" s="86">
        <f t="shared" si="558"/>
        <v>6.0462834099299855E-4</v>
      </c>
      <c r="JC191" s="86">
        <f t="shared" si="559"/>
        <v>2.6698665266060978E-4</v>
      </c>
      <c r="JD191" s="86">
        <f t="shared" si="560"/>
        <v>2.4185332293829871E-4</v>
      </c>
      <c r="JE191" s="86">
        <f t="shared" si="561"/>
        <v>2.226006663637934E-4</v>
      </c>
      <c r="JF191" s="86">
        <f t="shared" si="562"/>
        <v>1.7164408563705302E-4</v>
      </c>
      <c r="JG191" s="86">
        <f t="shared" si="563"/>
        <v>1.4064693924051357E-4</v>
      </c>
      <c r="JH191" s="86">
        <f t="shared" si="564"/>
        <v>2.9368116905710817E-4</v>
      </c>
      <c r="JI191" s="86">
        <f t="shared" si="565"/>
        <v>2.1232093196512893E-4</v>
      </c>
      <c r="JJ191" s="86">
        <f t="shared" si="566"/>
        <v>1.5184816724514636E-3</v>
      </c>
      <c r="JK191" s="86">
        <f t="shared" si="567"/>
        <v>1.1136342761873281E-3</v>
      </c>
      <c r="JL191" s="86">
        <f t="shared" si="568"/>
        <v>4.5924713450516521E-3</v>
      </c>
      <c r="JM191" s="86">
        <f t="shared" si="569"/>
        <v>2.2354730378225164E-3</v>
      </c>
    </row>
    <row r="192" spans="2:273" x14ac:dyDescent="0.25">
      <c r="B192" s="2">
        <v>165</v>
      </c>
      <c r="C192" s="37">
        <v>83.81</v>
      </c>
      <c r="D192" s="37">
        <v>87.649000000000001</v>
      </c>
      <c r="E192" s="37">
        <v>86.543999999999997</v>
      </c>
      <c r="F192" s="37">
        <v>85.667000000000002</v>
      </c>
      <c r="G192" s="37">
        <v>86.316000000000003</v>
      </c>
      <c r="H192" s="37">
        <v>83.649000000000001</v>
      </c>
      <c r="I192" s="37">
        <v>84.807000000000002</v>
      </c>
      <c r="J192" s="37">
        <v>87.491</v>
      </c>
      <c r="K192" s="37">
        <v>89.087999999999994</v>
      </c>
      <c r="L192" s="37">
        <v>92.596000000000004</v>
      </c>
      <c r="M192" s="37">
        <v>90.614000000000004</v>
      </c>
      <c r="N192" s="37">
        <v>91.403999999999996</v>
      </c>
      <c r="O192" s="37">
        <v>93.876999999999995</v>
      </c>
      <c r="P192" s="37">
        <v>92.332999999999998</v>
      </c>
      <c r="Q192" s="37">
        <v>90.1</v>
      </c>
      <c r="S192" s="4">
        <f t="shared" si="441"/>
        <v>84.400293027553744</v>
      </c>
      <c r="T192" s="4">
        <f t="shared" si="442"/>
        <v>86.761901022934083</v>
      </c>
      <c r="U192" s="4" t="e">
        <f t="shared" si="443"/>
        <v>#N/A</v>
      </c>
      <c r="V192" s="4">
        <f t="shared" si="444"/>
        <v>87.214012070152151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>
        <f t="shared" si="452"/>
        <v>92.157631972239443</v>
      </c>
      <c r="AE192" s="4">
        <f t="shared" si="453"/>
        <v>91.444540064418973</v>
      </c>
      <c r="AF192" s="4">
        <f t="shared" si="454"/>
        <v>92.03801245205841</v>
      </c>
      <c r="AG192" s="4">
        <f t="shared" si="455"/>
        <v>91.444389622473977</v>
      </c>
      <c r="AI192" s="4">
        <f t="shared" si="456"/>
        <v>-0.59029302755374147</v>
      </c>
      <c r="AJ192" s="4">
        <f t="shared" si="457"/>
        <v>0.88709897706591789</v>
      </c>
      <c r="AK192" s="4">
        <f t="shared" si="458"/>
        <v>0</v>
      </c>
      <c r="AL192" s="4">
        <f t="shared" si="459"/>
        <v>-1.5470120701521495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-0.75363197223944667</v>
      </c>
      <c r="AU192" s="4">
        <f t="shared" si="468"/>
        <v>2.4324599355810221</v>
      </c>
      <c r="AV192" s="4">
        <f t="shared" si="644"/>
        <v>0.29498754794158799</v>
      </c>
      <c r="AW192" s="4">
        <f t="shared" si="644"/>
        <v>-1.3443896224739831</v>
      </c>
      <c r="AY192" s="2">
        <f t="shared" si="520"/>
        <v>84.400293027553744</v>
      </c>
      <c r="AZ192" s="2">
        <f t="shared" si="571"/>
        <v>86.761901022934083</v>
      </c>
      <c r="BA192" s="2" t="e">
        <f t="shared" si="572"/>
        <v>#N/A</v>
      </c>
      <c r="BB192" s="2">
        <f t="shared" si="573"/>
        <v>87.214012070152151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>
        <f t="shared" si="581"/>
        <v>92.157631972239415</v>
      </c>
      <c r="BK192" s="2">
        <f t="shared" si="582"/>
        <v>91.444540064418973</v>
      </c>
      <c r="BL192" s="2">
        <f t="shared" si="583"/>
        <v>92.03801244753258</v>
      </c>
      <c r="BM192" s="2">
        <f t="shared" si="584"/>
        <v>91.444389533638969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83.81</v>
      </c>
      <c r="CV192" s="2">
        <f t="shared" si="486"/>
        <v>87.649000000000001</v>
      </c>
      <c r="CW192" s="2" t="str">
        <f t="shared" si="487"/>
        <v/>
      </c>
      <c r="CX192" s="2">
        <f t="shared" si="488"/>
        <v>85.667000000000002</v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>
        <f t="shared" si="496"/>
        <v>91.403999999999996</v>
      </c>
      <c r="DG192" s="2">
        <f t="shared" si="497"/>
        <v>93.876999999999995</v>
      </c>
      <c r="DH192" s="2">
        <f t="shared" si="498"/>
        <v>92.332999999999998</v>
      </c>
      <c r="DI192" s="2">
        <f t="shared" si="499"/>
        <v>90.1</v>
      </c>
      <c r="DK192" s="2">
        <f t="shared" si="500"/>
        <v>127.83632589118197</v>
      </c>
      <c r="DL192" s="2">
        <f t="shared" si="645"/>
        <v>138.50943142589117</v>
      </c>
      <c r="DM192" s="2">
        <f t="shared" si="645"/>
        <v>131.86301754385966</v>
      </c>
      <c r="DN192" s="2">
        <f t="shared" si="645"/>
        <v>123.39449068825913</v>
      </c>
      <c r="DO192" s="2">
        <f t="shared" si="645"/>
        <v>127.90300497866288</v>
      </c>
      <c r="DP192" s="2">
        <f t="shared" si="645"/>
        <v>136.03655770055772</v>
      </c>
      <c r="DQ192" s="2">
        <f t="shared" si="645"/>
        <v>127.33538786154574</v>
      </c>
      <c r="DR192" s="2">
        <f t="shared" si="645"/>
        <v>131.6861768610716</v>
      </c>
      <c r="DS192" s="2">
        <f t="shared" si="645"/>
        <v>140.35904907764908</v>
      </c>
      <c r="DT192" s="2">
        <f t="shared" si="645"/>
        <v>134.71192792792795</v>
      </c>
      <c r="DU192" s="2">
        <f t="shared" si="645"/>
        <v>140.94530812324933</v>
      </c>
      <c r="DV192" s="2">
        <f t="shared" si="645"/>
        <v>144.03144392964396</v>
      </c>
      <c r="DW192" s="2">
        <f t="shared" si="645"/>
        <v>142.03558605974396</v>
      </c>
      <c r="DX192" s="2">
        <f t="shared" si="645"/>
        <v>136.87591085822663</v>
      </c>
      <c r="DY192" s="2">
        <f t="shared" si="645"/>
        <v>127.28123796791448</v>
      </c>
      <c r="EA192" s="2">
        <f t="shared" si="440"/>
        <v>85.341208560677359</v>
      </c>
      <c r="EB192" s="2">
        <f t="shared" si="502"/>
        <v>86.441397539350476</v>
      </c>
      <c r="EC192" s="2">
        <f t="shared" si="503"/>
        <v>86.313562970745096</v>
      </c>
      <c r="ED192" s="2">
        <f t="shared" si="504"/>
        <v>86.168888629648123</v>
      </c>
      <c r="EE192" s="2">
        <f t="shared" si="505"/>
        <v>84.971860769791618</v>
      </c>
      <c r="EF192" s="2">
        <f t="shared" si="506"/>
        <v>82.771061861441567</v>
      </c>
      <c r="EG192" s="2">
        <f t="shared" si="507"/>
        <v>85.380183112582785</v>
      </c>
      <c r="EH192" s="2">
        <f t="shared" si="508"/>
        <v>85.314458740017741</v>
      </c>
      <c r="EI192" s="2">
        <f t="shared" si="509"/>
        <v>85.010085882065084</v>
      </c>
      <c r="EJ192" s="2">
        <f t="shared" si="510"/>
        <v>91.44867279059325</v>
      </c>
      <c r="EK192" s="2">
        <f t="shared" si="511"/>
        <v>90.52961865915637</v>
      </c>
      <c r="EL192" s="2">
        <f t="shared" si="512"/>
        <v>91.406554034098548</v>
      </c>
      <c r="EM192" s="2">
        <f t="shared" si="513"/>
        <v>90.329477247783899</v>
      </c>
      <c r="EN192" s="2">
        <f t="shared" si="514"/>
        <v>93.208945603971841</v>
      </c>
      <c r="EO192" s="2">
        <f t="shared" si="515"/>
        <v>93.613220390076293</v>
      </c>
      <c r="EQ192" s="2">
        <f t="shared" si="516"/>
        <v>84.305384909590558</v>
      </c>
      <c r="ER192" s="2">
        <f t="shared" si="646"/>
        <v>86.783853682495405</v>
      </c>
      <c r="ES192" s="2">
        <f t="shared" si="646"/>
        <v>86.93371000871808</v>
      </c>
      <c r="ET192" s="2">
        <f t="shared" si="646"/>
        <v>87.305271411496747</v>
      </c>
      <c r="EU192" s="2">
        <f t="shared" si="646"/>
        <v>85.89036244973552</v>
      </c>
      <c r="EV192" s="2">
        <f t="shared" si="646"/>
        <v>84.632287498918274</v>
      </c>
      <c r="EW192" s="2">
        <f t="shared" si="646"/>
        <v>85.392350015527029</v>
      </c>
      <c r="EX192" s="2">
        <f t="shared" si="646"/>
        <v>86.912917826545367</v>
      </c>
      <c r="EY192" s="2">
        <f t="shared" si="646"/>
        <v>87.977104216718487</v>
      </c>
      <c r="EZ192" s="2">
        <f t="shared" si="646"/>
        <v>90.399725892087403</v>
      </c>
      <c r="FA192" s="2">
        <f t="shared" si="646"/>
        <v>91.175315609399505</v>
      </c>
      <c r="FB192" s="2">
        <f t="shared" si="646"/>
        <v>92.226497099746638</v>
      </c>
      <c r="FC192" s="2">
        <f t="shared" si="646"/>
        <v>91.557195458995977</v>
      </c>
      <c r="FD192" s="2">
        <f t="shared" si="646"/>
        <v>91.895720888644234</v>
      </c>
      <c r="FE192" s="2">
        <f t="shared" si="646"/>
        <v>91.177709515695284</v>
      </c>
      <c r="FG192" s="2">
        <f t="shared" si="518"/>
        <v>0.99998995892011211</v>
      </c>
      <c r="FH192" s="2">
        <f t="shared" si="647"/>
        <v>0.99998969850912178</v>
      </c>
      <c r="FI192" s="2">
        <f t="shared" si="647"/>
        <v>0.99998929811229265</v>
      </c>
      <c r="FJ192" s="2">
        <f t="shared" si="647"/>
        <v>0.99998878358617693</v>
      </c>
      <c r="FK192" s="2">
        <f t="shared" si="647"/>
        <v>0.9999887992879074</v>
      </c>
      <c r="FL192" s="2">
        <f t="shared" si="647"/>
        <v>0.99998739019778116</v>
      </c>
      <c r="FM192" s="2">
        <f t="shared" si="647"/>
        <v>0.9999878469396245</v>
      </c>
      <c r="FN192" s="2">
        <f t="shared" si="647"/>
        <v>0.99998811319869074</v>
      </c>
      <c r="FO192" s="2">
        <f t="shared" si="647"/>
        <v>0.99998705809255262</v>
      </c>
      <c r="FP192" s="2">
        <f t="shared" si="647"/>
        <v>0.99998843627502054</v>
      </c>
      <c r="FQ192" s="2">
        <f t="shared" si="647"/>
        <v>0.99998712384688626</v>
      </c>
      <c r="FR192" s="2">
        <f t="shared" si="647"/>
        <v>0.99998741085666487</v>
      </c>
      <c r="FS192" s="2">
        <f t="shared" si="647"/>
        <v>0.99998695990738318</v>
      </c>
      <c r="FT192" s="2">
        <f t="shared" si="647"/>
        <v>0.99998752996031393</v>
      </c>
      <c r="FU192" s="2">
        <f t="shared" si="647"/>
        <v>0.9999857536975153</v>
      </c>
      <c r="FW192" s="2">
        <f t="shared" si="536"/>
        <v>0.90878619058747834</v>
      </c>
      <c r="FX192" s="2">
        <f t="shared" si="588"/>
        <v>0.93433016639470112</v>
      </c>
      <c r="FY192" s="2">
        <f t="shared" si="589"/>
        <v>0.92984350705267893</v>
      </c>
      <c r="FZ192" s="2">
        <f t="shared" si="590"/>
        <v>0.91932570559281623</v>
      </c>
      <c r="GA192" s="2">
        <f t="shared" si="591"/>
        <v>0.92688566254468163</v>
      </c>
      <c r="GB192" s="2">
        <f t="shared" si="592"/>
        <v>0.92687917030575417</v>
      </c>
      <c r="GC192" s="2">
        <f t="shared" si="593"/>
        <v>0.92833144579520854</v>
      </c>
      <c r="GD192" s="2">
        <f t="shared" si="594"/>
        <v>0.93624754731629378</v>
      </c>
      <c r="GE192" s="2">
        <f t="shared" si="595"/>
        <v>0.93433545234538229</v>
      </c>
      <c r="GF192" s="2">
        <f t="shared" si="596"/>
        <v>0.93263637693137125</v>
      </c>
      <c r="GG192" s="2">
        <f t="shared" si="597"/>
        <v>0.92122682342192741</v>
      </c>
      <c r="GH192" s="2">
        <f t="shared" si="598"/>
        <v>0.91520432002902807</v>
      </c>
      <c r="GI192" s="2">
        <f t="shared" si="599"/>
        <v>0.9076908316665887</v>
      </c>
      <c r="GJ192" s="2">
        <f t="shared" si="600"/>
        <v>0.89206186234220419</v>
      </c>
      <c r="GK192" s="2">
        <f t="shared" si="601"/>
        <v>0.89070039638034548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8.0472380562974121E-19</v>
      </c>
      <c r="HT192" s="86">
        <f t="shared" si="630"/>
        <v>2.0072039127990077E-21</v>
      </c>
      <c r="HU192" s="86">
        <f t="shared" si="631"/>
        <v>1.5230483785947964E-25</v>
      </c>
      <c r="HV192" s="86">
        <f t="shared" si="632"/>
        <v>1.1951682525460984E-23</v>
      </c>
      <c r="HW192" s="86">
        <f t="shared" si="633"/>
        <v>1.8845682404894677E-25</v>
      </c>
      <c r="HX192" s="86">
        <f t="shared" si="634"/>
        <v>6.2888764785579118E-26</v>
      </c>
      <c r="HY192" s="86">
        <f t="shared" si="635"/>
        <v>4.4264870920652322E-26</v>
      </c>
      <c r="HZ192" s="86">
        <f t="shared" si="636"/>
        <v>4.7540887165359596E-25</v>
      </c>
      <c r="IA192" s="86">
        <f t="shared" si="637"/>
        <v>4.5744102521380397E-26</v>
      </c>
      <c r="IB192" s="86">
        <f t="shared" si="638"/>
        <v>3.73063965308655E-24</v>
      </c>
      <c r="IC192" s="86">
        <f t="shared" si="639"/>
        <v>7.8872100563873428E-28</v>
      </c>
      <c r="ID192" s="86">
        <f t="shared" si="640"/>
        <v>2.3927097137460486E-21</v>
      </c>
      <c r="IE192" s="86">
        <f t="shared" si="641"/>
        <v>1.9217118281560225E-23</v>
      </c>
      <c r="IF192" s="86">
        <f t="shared" si="642"/>
        <v>5.0514324769724344E-67</v>
      </c>
      <c r="IG192" s="86">
        <f t="shared" si="643"/>
        <v>7.952298483241618E-64</v>
      </c>
      <c r="II192" s="86">
        <f t="shared" si="540"/>
        <v>2.4827773821501759E-3</v>
      </c>
      <c r="IJ192" s="86">
        <f t="shared" si="541"/>
        <v>5.6277737575606026E-4</v>
      </c>
      <c r="IK192" s="86">
        <f t="shared" si="542"/>
        <v>1.4078909256181409E-4</v>
      </c>
      <c r="IL192" s="86">
        <f t="shared" si="543"/>
        <v>3.6461576121887059E-4</v>
      </c>
      <c r="IM192" s="86">
        <f t="shared" si="544"/>
        <v>1.5522331242534231E-4</v>
      </c>
      <c r="IN192" s="86">
        <f t="shared" si="545"/>
        <v>1.3960589852493935E-4</v>
      </c>
      <c r="IO192" s="86">
        <f t="shared" si="546"/>
        <v>1.2835652435887326E-4</v>
      </c>
      <c r="IP192" s="86">
        <f t="shared" si="547"/>
        <v>9.9898553698701646E-5</v>
      </c>
      <c r="IQ192" s="86">
        <f t="shared" si="548"/>
        <v>8.0191489911520862E-5</v>
      </c>
      <c r="IR192" s="86">
        <f t="shared" si="549"/>
        <v>1.7520363881068664E-4</v>
      </c>
      <c r="IS192" s="86">
        <f t="shared" si="550"/>
        <v>1.190818316682109E-4</v>
      </c>
      <c r="IT192" s="86">
        <f t="shared" si="551"/>
        <v>9.7082176519737537E-4</v>
      </c>
      <c r="IU192" s="86">
        <f t="shared" si="552"/>
        <v>6.8127828023211822E-4</v>
      </c>
      <c r="IV192" s="86">
        <f t="shared" si="553"/>
        <v>3.0411179445778824E-3</v>
      </c>
      <c r="IW192" s="86">
        <f t="shared" si="554"/>
        <v>1.3867447587611543E-3</v>
      </c>
      <c r="IY192" s="86">
        <f t="shared" si="555"/>
        <v>2.4827773821501768E-3</v>
      </c>
      <c r="IZ192" s="86">
        <f t="shared" si="556"/>
        <v>5.6277737575606026E-4</v>
      </c>
      <c r="JA192" s="86">
        <f t="shared" si="557"/>
        <v>1.4078909256181409E-4</v>
      </c>
      <c r="JB192" s="86">
        <f t="shared" si="558"/>
        <v>3.6461576121887059E-4</v>
      </c>
      <c r="JC192" s="86">
        <f t="shared" si="559"/>
        <v>1.5522331242534231E-4</v>
      </c>
      <c r="JD192" s="86">
        <f t="shared" si="560"/>
        <v>1.3960589852493935E-4</v>
      </c>
      <c r="JE192" s="86">
        <f t="shared" si="561"/>
        <v>1.2835652435887326E-4</v>
      </c>
      <c r="JF192" s="86">
        <f t="shared" si="562"/>
        <v>9.9898553698701646E-5</v>
      </c>
      <c r="JG192" s="86">
        <f t="shared" si="563"/>
        <v>8.0191489911520862E-5</v>
      </c>
      <c r="JH192" s="86">
        <f t="shared" si="564"/>
        <v>1.7520363881068664E-4</v>
      </c>
      <c r="JI192" s="86">
        <f t="shared" si="565"/>
        <v>1.190818316682109E-4</v>
      </c>
      <c r="JJ192" s="86">
        <f t="shared" si="566"/>
        <v>9.7082176519737537E-4</v>
      </c>
      <c r="JK192" s="86">
        <f t="shared" si="567"/>
        <v>6.8127828023211822E-4</v>
      </c>
      <c r="JL192" s="86">
        <f t="shared" si="568"/>
        <v>3.0411179445778824E-3</v>
      </c>
      <c r="JM192" s="86">
        <f t="shared" si="569"/>
        <v>1.3867447587611543E-3</v>
      </c>
    </row>
    <row r="193" spans="2:273" x14ac:dyDescent="0.25">
      <c r="B193" s="2">
        <v>166</v>
      </c>
      <c r="C193" s="37">
        <v>85.221999999999994</v>
      </c>
      <c r="D193" s="37">
        <v>87.052999999999997</v>
      </c>
      <c r="E193" s="37">
        <v>86.298000000000002</v>
      </c>
      <c r="F193" s="37">
        <v>88.683999999999997</v>
      </c>
      <c r="G193" s="37">
        <v>87.596000000000004</v>
      </c>
      <c r="H193" s="37">
        <v>87.350999999999999</v>
      </c>
      <c r="I193" s="37">
        <v>85.123000000000005</v>
      </c>
      <c r="J193" s="37">
        <v>87.876999999999995</v>
      </c>
      <c r="K193" s="37">
        <v>89.772000000000006</v>
      </c>
      <c r="L193" s="37">
        <v>91.316000000000003</v>
      </c>
      <c r="M193" s="37">
        <v>91.210999999999999</v>
      </c>
      <c r="N193" s="37">
        <v>91.543999999999997</v>
      </c>
      <c r="O193" s="37">
        <v>91.438999999999993</v>
      </c>
      <c r="P193" s="37">
        <v>90.033000000000001</v>
      </c>
      <c r="Q193" s="37">
        <v>89.933000000000007</v>
      </c>
      <c r="S193" s="4">
        <f t="shared" si="441"/>
        <v>84.238532111480822</v>
      </c>
      <c r="T193" s="4">
        <f t="shared" si="442"/>
        <v>86.624361737321422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>
        <f t="shared" si="452"/>
        <v>92.043176640164504</v>
      </c>
      <c r="AE193" s="4">
        <f t="shared" si="453"/>
        <v>91.332687571153329</v>
      </c>
      <c r="AF193" s="4">
        <f t="shared" si="454"/>
        <v>91.887421877469805</v>
      </c>
      <c r="AG193" s="4">
        <f t="shared" si="455"/>
        <v>91.234479343041727</v>
      </c>
      <c r="AI193" s="4">
        <f t="shared" si="456"/>
        <v>0.98346788851917211</v>
      </c>
      <c r="AJ193" s="4">
        <f t="shared" si="457"/>
        <v>0.42863826267857519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-0.49917664016450658</v>
      </c>
      <c r="AU193" s="4">
        <f t="shared" si="468"/>
        <v>0.10631242884666392</v>
      </c>
      <c r="AV193" s="4">
        <f t="shared" si="644"/>
        <v>-1.8544218774698038</v>
      </c>
      <c r="AW193" s="4">
        <f t="shared" si="644"/>
        <v>-1.30147934304172</v>
      </c>
      <c r="AY193" s="2">
        <f t="shared" si="520"/>
        <v>84.238532111480822</v>
      </c>
      <c r="AZ193" s="2">
        <f t="shared" si="571"/>
        <v>86.624361737321422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>
        <f t="shared" si="581"/>
        <v>92.043176640164504</v>
      </c>
      <c r="BK193" s="2">
        <f t="shared" si="582"/>
        <v>91.332687571153329</v>
      </c>
      <c r="BL193" s="2">
        <f t="shared" si="583"/>
        <v>91.887421876791592</v>
      </c>
      <c r="BM193" s="2">
        <f t="shared" si="584"/>
        <v>91.234479326857979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85.221999999999994</v>
      </c>
      <c r="CV193" s="2">
        <f t="shared" si="486"/>
        <v>87.052999999999997</v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>
        <f t="shared" si="496"/>
        <v>91.543999999999997</v>
      </c>
      <c r="DG193" s="2">
        <f t="shared" si="497"/>
        <v>91.438999999999993</v>
      </c>
      <c r="DH193" s="2">
        <f t="shared" si="498"/>
        <v>90.033000000000001</v>
      </c>
      <c r="DI193" s="2">
        <f t="shared" si="499"/>
        <v>89.933000000000007</v>
      </c>
      <c r="DK193" s="2">
        <f t="shared" si="500"/>
        <v>128.00076575984988</v>
      </c>
      <c r="DL193" s="2">
        <f t="shared" si="645"/>
        <v>138.71709521575985</v>
      </c>
      <c r="DM193" s="2">
        <f t="shared" si="645"/>
        <v>132.01948009446696</v>
      </c>
      <c r="DN193" s="2">
        <f t="shared" si="645"/>
        <v>123.49727935222674</v>
      </c>
      <c r="DO193" s="2">
        <f t="shared" si="645"/>
        <v>128.03197439544809</v>
      </c>
      <c r="DP193" s="2">
        <f t="shared" si="645"/>
        <v>136.23606799656801</v>
      </c>
      <c r="DQ193" s="2">
        <f t="shared" si="645"/>
        <v>127.47566619250829</v>
      </c>
      <c r="DR193" s="2">
        <f t="shared" si="645"/>
        <v>131.83507989568517</v>
      </c>
      <c r="DS193" s="2">
        <f t="shared" si="645"/>
        <v>140.55906465036466</v>
      </c>
      <c r="DT193" s="2">
        <f t="shared" si="645"/>
        <v>134.85655855855856</v>
      </c>
      <c r="DU193" s="2">
        <f t="shared" si="645"/>
        <v>141.13964705882356</v>
      </c>
      <c r="DV193" s="2">
        <f t="shared" si="645"/>
        <v>144.25752166452168</v>
      </c>
      <c r="DW193" s="2">
        <f t="shared" si="645"/>
        <v>142.25524940730205</v>
      </c>
      <c r="DX193" s="2">
        <f t="shared" si="645"/>
        <v>137.05510265528684</v>
      </c>
      <c r="DY193" s="2">
        <f t="shared" si="645"/>
        <v>127.38962967914442</v>
      </c>
      <c r="EA193" s="2">
        <f t="shared" si="440"/>
        <v>85.200454186265318</v>
      </c>
      <c r="EB193" s="2">
        <f t="shared" si="502"/>
        <v>86.297537856146647</v>
      </c>
      <c r="EC193" s="2">
        <f t="shared" si="503"/>
        <v>86.165150525294962</v>
      </c>
      <c r="ED193" s="2">
        <f t="shared" si="504"/>
        <v>86.032503135193224</v>
      </c>
      <c r="EE193" s="2">
        <f t="shared" si="505"/>
        <v>84.832516228558262</v>
      </c>
      <c r="EF193" s="2">
        <f t="shared" si="506"/>
        <v>82.630033275017496</v>
      </c>
      <c r="EG193" s="2">
        <f t="shared" si="507"/>
        <v>85.270523399558499</v>
      </c>
      <c r="EH193" s="2">
        <f t="shared" si="508"/>
        <v>85.143353593611351</v>
      </c>
      <c r="EI193" s="2">
        <f t="shared" si="509"/>
        <v>84.809826523122098</v>
      </c>
      <c r="EJ193" s="2">
        <f t="shared" si="510"/>
        <v>91.310886711402873</v>
      </c>
      <c r="EK193" s="2">
        <f t="shared" si="511"/>
        <v>90.391895875821419</v>
      </c>
      <c r="EL193" s="2">
        <f t="shared" si="512"/>
        <v>91.275585246341791</v>
      </c>
      <c r="EM193" s="2">
        <f t="shared" si="513"/>
        <v>90.19176335239267</v>
      </c>
      <c r="EN193" s="2">
        <f t="shared" si="514"/>
        <v>93.087676901571385</v>
      </c>
      <c r="EO193" s="2">
        <f t="shared" si="515"/>
        <v>93.4562131130739</v>
      </c>
      <c r="EQ193" s="2">
        <f t="shared" si="516"/>
        <v>84.150052379309244</v>
      </c>
      <c r="ER193" s="2">
        <f t="shared" si="646"/>
        <v>86.644787455810615</v>
      </c>
      <c r="ES193" s="2">
        <f t="shared" si="646"/>
        <v>86.794214141730976</v>
      </c>
      <c r="ET193" s="2">
        <f t="shared" si="646"/>
        <v>87.185369884088715</v>
      </c>
      <c r="EU193" s="2">
        <f t="shared" si="646"/>
        <v>85.764259618433897</v>
      </c>
      <c r="EV193" s="2">
        <f t="shared" si="646"/>
        <v>84.517868147865414</v>
      </c>
      <c r="EW193" s="2">
        <f t="shared" si="646"/>
        <v>85.28290855883445</v>
      </c>
      <c r="EX193" s="2">
        <f t="shared" si="646"/>
        <v>86.76425564397772</v>
      </c>
      <c r="EY193" s="2">
        <f t="shared" si="646"/>
        <v>87.818900124416828</v>
      </c>
      <c r="EZ193" s="2">
        <f t="shared" si="646"/>
        <v>90.247357503685947</v>
      </c>
      <c r="FA193" s="2">
        <f t="shared" si="646"/>
        <v>91.047065883939524</v>
      </c>
      <c r="FB193" s="2">
        <f t="shared" si="646"/>
        <v>92.107378245769794</v>
      </c>
      <c r="FC193" s="2">
        <f t="shared" si="646"/>
        <v>91.437829975670553</v>
      </c>
      <c r="FD193" s="2">
        <f t="shared" si="646"/>
        <v>91.75441620034465</v>
      </c>
      <c r="FE193" s="2">
        <f t="shared" si="646"/>
        <v>90.985344535372846</v>
      </c>
      <c r="FG193" s="2">
        <f t="shared" si="518"/>
        <v>0.99999084241821257</v>
      </c>
      <c r="FH193" s="2">
        <f t="shared" si="647"/>
        <v>0.99999060492014158</v>
      </c>
      <c r="FI193" s="2">
        <f t="shared" si="647"/>
        <v>0.99999023975321866</v>
      </c>
      <c r="FJ193" s="2">
        <f t="shared" si="647"/>
        <v>0.99998977049891902</v>
      </c>
      <c r="FK193" s="2">
        <f t="shared" si="647"/>
        <v>0.99998978481909562</v>
      </c>
      <c r="FL193" s="2">
        <f t="shared" si="647"/>
        <v>0.9999884997109344</v>
      </c>
      <c r="FM193" s="2">
        <f t="shared" si="647"/>
        <v>0.99998891626535391</v>
      </c>
      <c r="FN193" s="2">
        <f t="shared" si="647"/>
        <v>0.99998915909702213</v>
      </c>
      <c r="FO193" s="2">
        <f t="shared" si="647"/>
        <v>0.99998819682668516</v>
      </c>
      <c r="FP193" s="2">
        <f t="shared" si="647"/>
        <v>0.99998945374674475</v>
      </c>
      <c r="FQ193" s="2">
        <f t="shared" si="647"/>
        <v>0.99998825679548653</v>
      </c>
      <c r="FR193" s="2">
        <f t="shared" si="647"/>
        <v>0.99998851855210213</v>
      </c>
      <c r="FS193" s="2">
        <f t="shared" si="647"/>
        <v>0.99998810728054166</v>
      </c>
      <c r="FT193" s="2">
        <f t="shared" si="647"/>
        <v>0.99998862717616055</v>
      </c>
      <c r="FU193" s="2">
        <f t="shared" si="647"/>
        <v>0.99998700720142653</v>
      </c>
      <c r="FW193" s="2">
        <f t="shared" si="536"/>
        <v>0.91613896298115072</v>
      </c>
      <c r="FX193" s="2">
        <f t="shared" si="588"/>
        <v>0.93976032099971651</v>
      </c>
      <c r="FY193" s="2">
        <f t="shared" si="589"/>
        <v>0.93561909394419884</v>
      </c>
      <c r="FZ193" s="2">
        <f t="shared" si="590"/>
        <v>0.92589815983926704</v>
      </c>
      <c r="GA193" s="2">
        <f t="shared" si="591"/>
        <v>0.93288717687155764</v>
      </c>
      <c r="GB193" s="2">
        <f t="shared" si="592"/>
        <v>0.9328811789516489</v>
      </c>
      <c r="GC193" s="2">
        <f t="shared" si="593"/>
        <v>0.93422270643216299</v>
      </c>
      <c r="GD193" s="2">
        <f t="shared" si="594"/>
        <v>0.94152907803002828</v>
      </c>
      <c r="GE193" s="2">
        <f t="shared" si="595"/>
        <v>0.93976519804030323</v>
      </c>
      <c r="GF193" s="2">
        <f t="shared" si="596"/>
        <v>0.93819732452217064</v>
      </c>
      <c r="GG193" s="2">
        <f t="shared" si="597"/>
        <v>0.92765658345690927</v>
      </c>
      <c r="GH193" s="2">
        <f t="shared" si="598"/>
        <v>0.92208408222674276</v>
      </c>
      <c r="GI193" s="2">
        <f t="shared" si="599"/>
        <v>0.91512365472667256</v>
      </c>
      <c r="GJ193" s="2">
        <f t="shared" si="600"/>
        <v>0.9006153541184726</v>
      </c>
      <c r="GK193" s="2">
        <f t="shared" si="601"/>
        <v>0.89934960374534789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1.7043480033508545E-19</v>
      </c>
      <c r="HT193" s="86">
        <f t="shared" si="630"/>
        <v>3.8943580976830485E-22</v>
      </c>
      <c r="HU193" s="86">
        <f t="shared" si="631"/>
        <v>1.97892992339537E-26</v>
      </c>
      <c r="HV193" s="86">
        <f t="shared" si="632"/>
        <v>1.7012553133791167E-24</v>
      </c>
      <c r="HW193" s="86">
        <f t="shared" si="633"/>
        <v>2.4029468176193499E-26</v>
      </c>
      <c r="HX193" s="86">
        <f t="shared" si="634"/>
        <v>7.7457061040179748E-27</v>
      </c>
      <c r="HY193" s="86">
        <f t="shared" si="635"/>
        <v>5.4522543057012947E-27</v>
      </c>
      <c r="HZ193" s="86">
        <f t="shared" si="636"/>
        <v>6.5274900091342685E-26</v>
      </c>
      <c r="IA193" s="86">
        <f t="shared" si="637"/>
        <v>5.71700808001525E-27</v>
      </c>
      <c r="IB193" s="86">
        <f t="shared" si="638"/>
        <v>5.4647228421395501E-25</v>
      </c>
      <c r="IC193" s="86">
        <f t="shared" si="639"/>
        <v>8.1670382026386671E-29</v>
      </c>
      <c r="ID193" s="86">
        <f t="shared" si="640"/>
        <v>4.1647982332554107E-22</v>
      </c>
      <c r="IE193" s="86">
        <f t="shared" si="641"/>
        <v>2.6825651523719126E-24</v>
      </c>
      <c r="IF193" s="86">
        <f t="shared" si="642"/>
        <v>1.0199142316036337E-69</v>
      </c>
      <c r="IG193" s="86">
        <f t="shared" si="643"/>
        <v>2.0357800980247522E-66</v>
      </c>
      <c r="II193" s="86">
        <f t="shared" si="540"/>
        <v>1.6515608318793873E-3</v>
      </c>
      <c r="IJ193" s="86">
        <f t="shared" si="541"/>
        <v>3.5891554208445812E-4</v>
      </c>
      <c r="IK193" s="86">
        <f t="shared" si="542"/>
        <v>8.0653292968066082E-5</v>
      </c>
      <c r="IL193" s="86">
        <f t="shared" si="543"/>
        <v>2.161298994776402E-4</v>
      </c>
      <c r="IM193" s="86">
        <f t="shared" si="544"/>
        <v>8.8647796098863759E-5</v>
      </c>
      <c r="IN193" s="86">
        <f t="shared" si="545"/>
        <v>7.9138148013957766E-5</v>
      </c>
      <c r="IO193" s="86">
        <f t="shared" si="546"/>
        <v>7.2691625888800869E-5</v>
      </c>
      <c r="IP193" s="86">
        <f t="shared" si="547"/>
        <v>5.7166319193338801E-5</v>
      </c>
      <c r="IQ193" s="86">
        <f t="shared" si="548"/>
        <v>4.4914503524461395E-5</v>
      </c>
      <c r="IR193" s="86">
        <f t="shared" si="549"/>
        <v>1.0282176971019919E-4</v>
      </c>
      <c r="IS193" s="86">
        <f t="shared" si="550"/>
        <v>6.5482330825306176E-5</v>
      </c>
      <c r="IT193" s="86">
        <f t="shared" si="551"/>
        <v>6.1125716876646665E-4</v>
      </c>
      <c r="IU193" s="86">
        <f t="shared" si="552"/>
        <v>4.0949932266479524E-4</v>
      </c>
      <c r="IV193" s="86">
        <f t="shared" si="553"/>
        <v>1.982834397740886E-3</v>
      </c>
      <c r="IW193" s="86">
        <f t="shared" si="554"/>
        <v>8.4453926330634965E-4</v>
      </c>
      <c r="IY193" s="86">
        <f t="shared" si="555"/>
        <v>1.6515608318793875E-3</v>
      </c>
      <c r="IZ193" s="86">
        <f t="shared" si="556"/>
        <v>3.5891554208445812E-4</v>
      </c>
      <c r="JA193" s="86">
        <f t="shared" si="557"/>
        <v>8.0653292968066082E-5</v>
      </c>
      <c r="JB193" s="86">
        <f t="shared" si="558"/>
        <v>2.161298994776402E-4</v>
      </c>
      <c r="JC193" s="86">
        <f t="shared" si="559"/>
        <v>8.8647796098863759E-5</v>
      </c>
      <c r="JD193" s="86">
        <f t="shared" si="560"/>
        <v>7.9138148013957766E-5</v>
      </c>
      <c r="JE193" s="86">
        <f t="shared" si="561"/>
        <v>7.2691625888800869E-5</v>
      </c>
      <c r="JF193" s="86">
        <f t="shared" si="562"/>
        <v>5.7166319193338801E-5</v>
      </c>
      <c r="JG193" s="86">
        <f t="shared" si="563"/>
        <v>4.4914503524461395E-5</v>
      </c>
      <c r="JH193" s="86">
        <f t="shared" si="564"/>
        <v>1.0282176971019919E-4</v>
      </c>
      <c r="JI193" s="86">
        <f t="shared" si="565"/>
        <v>6.5482330825306176E-5</v>
      </c>
      <c r="JJ193" s="86">
        <f t="shared" si="566"/>
        <v>6.1125716876646665E-4</v>
      </c>
      <c r="JK193" s="86">
        <f t="shared" si="567"/>
        <v>4.0949932266479524E-4</v>
      </c>
      <c r="JL193" s="86">
        <f t="shared" si="568"/>
        <v>1.982834397740886E-3</v>
      </c>
      <c r="JM193" s="86">
        <f t="shared" si="569"/>
        <v>8.4453926330634965E-4</v>
      </c>
    </row>
    <row r="194" spans="2:273" x14ac:dyDescent="0.25">
      <c r="B194" s="2">
        <v>167</v>
      </c>
      <c r="C194" s="37">
        <v>84.412999999999997</v>
      </c>
      <c r="D194" s="37">
        <v>89.385999999999996</v>
      </c>
      <c r="E194" s="37">
        <v>87.316000000000003</v>
      </c>
      <c r="F194" s="37">
        <v>88.772000000000006</v>
      </c>
      <c r="G194" s="37">
        <v>84.649000000000001</v>
      </c>
      <c r="H194" s="37">
        <v>84.491</v>
      </c>
      <c r="I194" s="37">
        <v>85.596000000000004</v>
      </c>
      <c r="J194" s="37">
        <v>87.052999999999997</v>
      </c>
      <c r="K194" s="37">
        <v>89.385999999999996</v>
      </c>
      <c r="L194" s="37">
        <v>92.245999999999995</v>
      </c>
      <c r="M194" s="37">
        <v>92.981999999999999</v>
      </c>
      <c r="N194" s="37">
        <v>92.772000000000006</v>
      </c>
      <c r="O194" s="37">
        <v>92.052999999999997</v>
      </c>
      <c r="P194" s="37">
        <v>90.266999999999996</v>
      </c>
      <c r="Q194" s="37">
        <v>90.033000000000001</v>
      </c>
      <c r="S194" s="4">
        <f t="shared" si="441"/>
        <v>84.077137332913281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91.928454676990555</v>
      </c>
      <c r="AE194" s="4" t="e">
        <f t="shared" si="453"/>
        <v>#N/A</v>
      </c>
      <c r="AF194" s="4">
        <f t="shared" si="454"/>
        <v>91.73731542654626</v>
      </c>
      <c r="AG194" s="4">
        <f t="shared" si="455"/>
        <v>91.025497591646996</v>
      </c>
      <c r="AI194" s="4">
        <f t="shared" si="456"/>
        <v>0.33586266708671531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0.84354532300945095</v>
      </c>
      <c r="AU194" s="4">
        <f t="shared" si="468"/>
        <v>0</v>
      </c>
      <c r="AV194" s="4">
        <f t="shared" si="644"/>
        <v>-1.4703154265462643</v>
      </c>
      <c r="AW194" s="4">
        <f t="shared" si="644"/>
        <v>-0.99249759164699469</v>
      </c>
      <c r="AY194" s="2">
        <f t="shared" si="520"/>
        <v>84.077137332913281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91.928454676990555</v>
      </c>
      <c r="BK194" s="2" t="e">
        <f t="shared" si="582"/>
        <v>#N/A</v>
      </c>
      <c r="BL194" s="2">
        <f t="shared" si="583"/>
        <v>91.737315426452284</v>
      </c>
      <c r="BM194" s="2">
        <f t="shared" si="584"/>
        <v>91.025497588898958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84.412999999999997</v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92.772000000000006</v>
      </c>
      <c r="DG194" s="2" t="str">
        <f t="shared" si="497"/>
        <v/>
      </c>
      <c r="DH194" s="2">
        <f t="shared" si="498"/>
        <v>90.266999999999996</v>
      </c>
      <c r="DI194" s="2">
        <f t="shared" si="499"/>
        <v>90.033000000000001</v>
      </c>
      <c r="DK194" s="2">
        <f t="shared" si="500"/>
        <v>128.16520562851781</v>
      </c>
      <c r="DL194" s="2">
        <f t="shared" si="645"/>
        <v>138.92475900562852</v>
      </c>
      <c r="DM194" s="2">
        <f t="shared" si="645"/>
        <v>132.17594264507423</v>
      </c>
      <c r="DN194" s="2">
        <f t="shared" si="645"/>
        <v>123.60006801619434</v>
      </c>
      <c r="DO194" s="2">
        <f t="shared" si="645"/>
        <v>128.16094381223328</v>
      </c>
      <c r="DP194" s="2">
        <f t="shared" si="645"/>
        <v>136.4355782925783</v>
      </c>
      <c r="DQ194" s="2">
        <f t="shared" si="645"/>
        <v>127.61594452347083</v>
      </c>
      <c r="DR194" s="2">
        <f t="shared" si="645"/>
        <v>131.98398293029874</v>
      </c>
      <c r="DS194" s="2">
        <f t="shared" si="645"/>
        <v>140.75908022308022</v>
      </c>
      <c r="DT194" s="2">
        <f t="shared" si="645"/>
        <v>135.00118918918918</v>
      </c>
      <c r="DU194" s="2">
        <f t="shared" si="645"/>
        <v>141.33398599439778</v>
      </c>
      <c r="DV194" s="2">
        <f t="shared" si="645"/>
        <v>144.48359939939942</v>
      </c>
      <c r="DW194" s="2">
        <f t="shared" si="645"/>
        <v>142.47491275486016</v>
      </c>
      <c r="DX194" s="2">
        <f t="shared" si="645"/>
        <v>137.23429445234706</v>
      </c>
      <c r="DY194" s="2">
        <f t="shared" si="645"/>
        <v>127.49802139037436</v>
      </c>
      <c r="EA194" s="2">
        <f t="shared" si="440"/>
        <v>85.059699811853278</v>
      </c>
      <c r="EB194" s="2">
        <f t="shared" si="502"/>
        <v>86.153678172942818</v>
      </c>
      <c r="EC194" s="2">
        <f t="shared" si="503"/>
        <v>86.016738079844828</v>
      </c>
      <c r="ED194" s="2">
        <f t="shared" si="504"/>
        <v>85.896117640738339</v>
      </c>
      <c r="EE194" s="2">
        <f t="shared" si="505"/>
        <v>84.693171687324906</v>
      </c>
      <c r="EF194" s="2">
        <f t="shared" si="506"/>
        <v>82.489004688593411</v>
      </c>
      <c r="EG194" s="2">
        <f t="shared" si="507"/>
        <v>85.160863686534213</v>
      </c>
      <c r="EH194" s="2">
        <f t="shared" si="508"/>
        <v>84.972248447204962</v>
      </c>
      <c r="EI194" s="2">
        <f t="shared" si="509"/>
        <v>84.609567164179097</v>
      </c>
      <c r="EJ194" s="2">
        <f t="shared" si="510"/>
        <v>91.173100632212495</v>
      </c>
      <c r="EK194" s="2">
        <f t="shared" si="511"/>
        <v>90.254173092486468</v>
      </c>
      <c r="EL194" s="2">
        <f t="shared" si="512"/>
        <v>91.144616458585048</v>
      </c>
      <c r="EM194" s="2">
        <f t="shared" si="513"/>
        <v>90.05404945700144</v>
      </c>
      <c r="EN194" s="2">
        <f t="shared" si="514"/>
        <v>92.966408199170914</v>
      </c>
      <c r="EO194" s="2">
        <f t="shared" si="515"/>
        <v>93.299205836071522</v>
      </c>
      <c r="EQ194" s="2">
        <f t="shared" si="516"/>
        <v>83.994719849027931</v>
      </c>
      <c r="ER194" s="2">
        <f t="shared" si="646"/>
        <v>86.505721229125839</v>
      </c>
      <c r="ES194" s="2">
        <f t="shared" si="646"/>
        <v>86.654718274743885</v>
      </c>
      <c r="ET194" s="2">
        <f t="shared" si="646"/>
        <v>87.065468356680682</v>
      </c>
      <c r="EU194" s="2">
        <f t="shared" si="646"/>
        <v>85.638156787132289</v>
      </c>
      <c r="EV194" s="2">
        <f t="shared" si="646"/>
        <v>84.40344879681254</v>
      </c>
      <c r="EW194" s="2">
        <f t="shared" si="646"/>
        <v>85.173467102141871</v>
      </c>
      <c r="EX194" s="2">
        <f t="shared" si="646"/>
        <v>86.615593461410072</v>
      </c>
      <c r="EY194" s="2">
        <f t="shared" si="646"/>
        <v>87.660696032115169</v>
      </c>
      <c r="EZ194" s="2">
        <f t="shared" si="646"/>
        <v>90.094989115284491</v>
      </c>
      <c r="FA194" s="2">
        <f t="shared" si="646"/>
        <v>90.918816158479558</v>
      </c>
      <c r="FB194" s="2">
        <f t="shared" si="646"/>
        <v>91.988259391792951</v>
      </c>
      <c r="FC194" s="2">
        <f t="shared" si="646"/>
        <v>91.318464492345129</v>
      </c>
      <c r="FD194" s="2">
        <f t="shared" si="646"/>
        <v>91.613111512045066</v>
      </c>
      <c r="FE194" s="2">
        <f t="shared" si="646"/>
        <v>90.792979555050408</v>
      </c>
      <c r="FG194" s="2">
        <f t="shared" si="518"/>
        <v>0.99999164817941799</v>
      </c>
      <c r="FH194" s="2">
        <f t="shared" si="647"/>
        <v>0.99999143157824932</v>
      </c>
      <c r="FI194" s="2">
        <f t="shared" si="647"/>
        <v>0.99999109854149604</v>
      </c>
      <c r="FJ194" s="2">
        <f t="shared" si="647"/>
        <v>0.99999067057573565</v>
      </c>
      <c r="FK194" s="2">
        <f t="shared" si="647"/>
        <v>0.99999068363591548</v>
      </c>
      <c r="FL194" s="2">
        <f t="shared" si="647"/>
        <v>0.99998951160110316</v>
      </c>
      <c r="FM194" s="2">
        <f t="shared" si="647"/>
        <v>0.99998989150400397</v>
      </c>
      <c r="FN194" s="2">
        <f t="shared" si="647"/>
        <v>0.99999011296954465</v>
      </c>
      <c r="FO194" s="2">
        <f t="shared" si="647"/>
        <v>0.9999892353668185</v>
      </c>
      <c r="FP194" s="2">
        <f t="shared" si="647"/>
        <v>0.99999038169379129</v>
      </c>
      <c r="FQ194" s="2">
        <f t="shared" si="647"/>
        <v>0.99998929005912862</v>
      </c>
      <c r="FR194" s="2">
        <f t="shared" si="647"/>
        <v>0.9999895287844871</v>
      </c>
      <c r="FS194" s="2">
        <f t="shared" si="647"/>
        <v>0.99998915369959473</v>
      </c>
      <c r="FT194" s="2">
        <f t="shared" si="647"/>
        <v>0.99998962785100509</v>
      </c>
      <c r="FU194" s="2">
        <f t="shared" si="647"/>
        <v>0.99998815041332068</v>
      </c>
      <c r="FW194" s="2">
        <f t="shared" si="536"/>
        <v>0.92294927857893427</v>
      </c>
      <c r="FX194" s="2">
        <f t="shared" si="588"/>
        <v>0.94476800598876531</v>
      </c>
      <c r="FY194" s="2">
        <f t="shared" si="589"/>
        <v>0.94094940472509814</v>
      </c>
      <c r="FZ194" s="2">
        <f t="shared" si="590"/>
        <v>0.93197478334779893</v>
      </c>
      <c r="GA194" s="2">
        <f t="shared" si="591"/>
        <v>0.93842878746274516</v>
      </c>
      <c r="GB194" s="2">
        <f t="shared" si="592"/>
        <v>0.93842325211015731</v>
      </c>
      <c r="GC194" s="2">
        <f t="shared" si="593"/>
        <v>0.93966117292592966</v>
      </c>
      <c r="GD194" s="2">
        <f t="shared" si="594"/>
        <v>0.94639811399938478</v>
      </c>
      <c r="GE194" s="2">
        <f t="shared" si="595"/>
        <v>0.94477250143005032</v>
      </c>
      <c r="GF194" s="2">
        <f t="shared" si="596"/>
        <v>0.94332710481189053</v>
      </c>
      <c r="GG194" s="2">
        <f t="shared" si="597"/>
        <v>0.93359935084089696</v>
      </c>
      <c r="GH194" s="2">
        <f t="shared" si="598"/>
        <v>0.92844930430640327</v>
      </c>
      <c r="GI194" s="2">
        <f t="shared" si="599"/>
        <v>0.9220094038621458</v>
      </c>
      <c r="GJ194" s="2">
        <f t="shared" si="600"/>
        <v>0.90856050822223966</v>
      </c>
      <c r="GK194" s="2">
        <f t="shared" si="601"/>
        <v>0.90738554065248211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3.5063314003096175E-20</v>
      </c>
      <c r="HT194" s="86">
        <f t="shared" si="630"/>
        <v>7.3446617608115846E-23</v>
      </c>
      <c r="HU194" s="86">
        <f t="shared" si="631"/>
        <v>2.4790858525372294E-27</v>
      </c>
      <c r="HV194" s="86">
        <f t="shared" si="632"/>
        <v>2.3358216572692304E-25</v>
      </c>
      <c r="HW194" s="86">
        <f t="shared" si="633"/>
        <v>2.9516800260468219E-27</v>
      </c>
      <c r="HX194" s="86">
        <f t="shared" si="634"/>
        <v>9.1856893427318904E-28</v>
      </c>
      <c r="HY194" s="86">
        <f t="shared" si="635"/>
        <v>6.4677774598540968E-28</v>
      </c>
      <c r="HZ194" s="86">
        <f t="shared" si="636"/>
        <v>8.6517685253798993E-27</v>
      </c>
      <c r="IA194" s="86">
        <f t="shared" si="637"/>
        <v>6.8846163233413131E-28</v>
      </c>
      <c r="IB194" s="86">
        <f t="shared" si="638"/>
        <v>7.735036598744472E-26</v>
      </c>
      <c r="IC194" s="86">
        <f t="shared" si="639"/>
        <v>8.1152361792019215E-30</v>
      </c>
      <c r="ID194" s="86">
        <f t="shared" si="640"/>
        <v>7.0189181043404428E-23</v>
      </c>
      <c r="IE194" s="86">
        <f t="shared" si="641"/>
        <v>3.6081565960609294E-25</v>
      </c>
      <c r="IF194" s="86">
        <f t="shared" si="642"/>
        <v>1.8174700900920207E-72</v>
      </c>
      <c r="IG194" s="86">
        <f t="shared" si="643"/>
        <v>4.6157689306985077E-69</v>
      </c>
      <c r="II194" s="86">
        <f t="shared" si="540"/>
        <v>1.0836594332620613E-3</v>
      </c>
      <c r="IJ194" s="86">
        <f t="shared" si="541"/>
        <v>2.2582705752971879E-4</v>
      </c>
      <c r="IK194" s="86">
        <f t="shared" si="542"/>
        <v>4.5400713670069024E-5</v>
      </c>
      <c r="IL194" s="86">
        <f t="shared" si="543"/>
        <v>1.2592253072419765E-4</v>
      </c>
      <c r="IM194" s="86">
        <f t="shared" si="544"/>
        <v>4.9727982269518714E-5</v>
      </c>
      <c r="IN194" s="86">
        <f t="shared" si="545"/>
        <v>4.4053108871247615E-5</v>
      </c>
      <c r="IO194" s="86">
        <f t="shared" si="546"/>
        <v>4.0430057587649951E-5</v>
      </c>
      <c r="IP194" s="86">
        <f t="shared" si="547"/>
        <v>3.216274411089418E-5</v>
      </c>
      <c r="IQ194" s="86">
        <f t="shared" si="548"/>
        <v>2.4710726153381287E-5</v>
      </c>
      <c r="IR194" s="86">
        <f t="shared" si="549"/>
        <v>5.9358441322134886E-5</v>
      </c>
      <c r="IS194" s="86">
        <f t="shared" si="550"/>
        <v>3.5302416175481123E-5</v>
      </c>
      <c r="IT194" s="86">
        <f t="shared" si="551"/>
        <v>3.7900061930855761E-4</v>
      </c>
      <c r="IU194" s="86">
        <f t="shared" si="552"/>
        <v>2.4182533823570427E-4</v>
      </c>
      <c r="IV194" s="86">
        <f t="shared" si="553"/>
        <v>1.2728492323460889E-3</v>
      </c>
      <c r="IW194" s="86">
        <f t="shared" si="554"/>
        <v>5.0490204040736083E-4</v>
      </c>
      <c r="IY194" s="86">
        <f t="shared" si="555"/>
        <v>1.0836594332620613E-3</v>
      </c>
      <c r="IZ194" s="86">
        <f t="shared" si="556"/>
        <v>2.2582705752971879E-4</v>
      </c>
      <c r="JA194" s="86">
        <f t="shared" si="557"/>
        <v>4.5400713670069024E-5</v>
      </c>
      <c r="JB194" s="86">
        <f t="shared" si="558"/>
        <v>1.2592253072419765E-4</v>
      </c>
      <c r="JC194" s="86">
        <f t="shared" si="559"/>
        <v>4.9727982269518714E-5</v>
      </c>
      <c r="JD194" s="86">
        <f t="shared" si="560"/>
        <v>4.4053108871247615E-5</v>
      </c>
      <c r="JE194" s="86">
        <f t="shared" si="561"/>
        <v>4.0430057587649951E-5</v>
      </c>
      <c r="JF194" s="86">
        <f t="shared" si="562"/>
        <v>3.216274411089418E-5</v>
      </c>
      <c r="JG194" s="86">
        <f t="shared" si="563"/>
        <v>2.4710726153381287E-5</v>
      </c>
      <c r="JH194" s="86">
        <f t="shared" si="564"/>
        <v>5.9358441322134886E-5</v>
      </c>
      <c r="JI194" s="86">
        <f t="shared" si="565"/>
        <v>3.5302416175481123E-5</v>
      </c>
      <c r="JJ194" s="86">
        <f t="shared" si="566"/>
        <v>3.7900061930855761E-4</v>
      </c>
      <c r="JK194" s="86">
        <f t="shared" si="567"/>
        <v>2.4182533823570427E-4</v>
      </c>
      <c r="JL194" s="86">
        <f t="shared" si="568"/>
        <v>1.2728492323460889E-3</v>
      </c>
      <c r="JM194" s="86">
        <f t="shared" si="569"/>
        <v>5.0490204040736083E-4</v>
      </c>
    </row>
    <row r="195" spans="2:273" x14ac:dyDescent="0.25">
      <c r="B195" s="2">
        <v>168</v>
      </c>
      <c r="C195" s="37">
        <v>84.46</v>
      </c>
      <c r="D195" s="37">
        <v>86.07</v>
      </c>
      <c r="E195" s="37">
        <v>85.667000000000002</v>
      </c>
      <c r="F195" s="37">
        <v>87.614000000000004</v>
      </c>
      <c r="G195" s="37">
        <v>86.298000000000002</v>
      </c>
      <c r="H195" s="37">
        <v>85.701999999999998</v>
      </c>
      <c r="I195" s="37">
        <v>86.192999999999998</v>
      </c>
      <c r="J195" s="37">
        <v>88.263000000000005</v>
      </c>
      <c r="K195" s="37">
        <v>88.034999999999997</v>
      </c>
      <c r="L195" s="37">
        <v>90.543999999999997</v>
      </c>
      <c r="M195" s="37">
        <v>90.385999999999996</v>
      </c>
      <c r="N195" s="37">
        <v>91.227999999999994</v>
      </c>
      <c r="O195" s="37">
        <v>91.456000000000003</v>
      </c>
      <c r="P195" s="37">
        <v>90.433000000000007</v>
      </c>
      <c r="Q195" s="37">
        <v>89.05</v>
      </c>
      <c r="S195" s="4">
        <f t="shared" si="441"/>
        <v>83.916097530230289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91.587684785189538</v>
      </c>
      <c r="AG195" s="4">
        <f t="shared" si="455"/>
        <v>90.817426694824505</v>
      </c>
      <c r="AI195" s="4">
        <f t="shared" si="456"/>
        <v>0.54390246976970502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-1.1546847851895308</v>
      </c>
      <c r="AW195" s="4">
        <f t="shared" si="644"/>
        <v>-1.7674266948245076</v>
      </c>
      <c r="AY195" s="2">
        <f t="shared" si="520"/>
        <v>83.916097530230289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91.587684785177501</v>
      </c>
      <c r="BM195" s="2">
        <f t="shared" si="584"/>
        <v>90.81742669438961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84.46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90.433000000000007</v>
      </c>
      <c r="DI195" s="2">
        <f t="shared" si="499"/>
        <v>89.05</v>
      </c>
      <c r="DK195" s="2">
        <f t="shared" si="500"/>
        <v>128.32964549718574</v>
      </c>
      <c r="DL195" s="2">
        <f t="shared" si="645"/>
        <v>139.13242279549718</v>
      </c>
      <c r="DM195" s="2">
        <f t="shared" si="645"/>
        <v>132.33240519568153</v>
      </c>
      <c r="DN195" s="2">
        <f t="shared" si="645"/>
        <v>123.70285668016196</v>
      </c>
      <c r="DO195" s="2">
        <f t="shared" si="645"/>
        <v>128.28991322901851</v>
      </c>
      <c r="DP195" s="2">
        <f t="shared" si="645"/>
        <v>136.63508858858859</v>
      </c>
      <c r="DQ195" s="2">
        <f t="shared" si="645"/>
        <v>127.75622285443337</v>
      </c>
      <c r="DR195" s="2">
        <f t="shared" si="645"/>
        <v>132.13288596491228</v>
      </c>
      <c r="DS195" s="2">
        <f t="shared" si="645"/>
        <v>140.9590957957958</v>
      </c>
      <c r="DT195" s="2">
        <f t="shared" si="645"/>
        <v>135.14581981981982</v>
      </c>
      <c r="DU195" s="2">
        <f t="shared" si="645"/>
        <v>141.528324929972</v>
      </c>
      <c r="DV195" s="2">
        <f t="shared" si="645"/>
        <v>144.70967713427717</v>
      </c>
      <c r="DW195" s="2">
        <f t="shared" si="645"/>
        <v>142.69457610241824</v>
      </c>
      <c r="DX195" s="2">
        <f t="shared" si="645"/>
        <v>137.41348624940727</v>
      </c>
      <c r="DY195" s="2">
        <f t="shared" si="645"/>
        <v>127.60641310160432</v>
      </c>
      <c r="EA195" s="2">
        <f t="shared" si="440"/>
        <v>84.918945437441238</v>
      </c>
      <c r="EB195" s="2">
        <f t="shared" si="502"/>
        <v>86.00981848973899</v>
      </c>
      <c r="EC195" s="2">
        <f t="shared" si="503"/>
        <v>85.868325634394694</v>
      </c>
      <c r="ED195" s="2">
        <f t="shared" si="504"/>
        <v>85.759732146283454</v>
      </c>
      <c r="EE195" s="2">
        <f t="shared" si="505"/>
        <v>84.55382714609155</v>
      </c>
      <c r="EF195" s="2">
        <f t="shared" si="506"/>
        <v>82.347976102169355</v>
      </c>
      <c r="EG195" s="2">
        <f t="shared" si="507"/>
        <v>85.051203973509928</v>
      </c>
      <c r="EH195" s="2">
        <f t="shared" si="508"/>
        <v>84.801143300798572</v>
      </c>
      <c r="EI195" s="2">
        <f t="shared" si="509"/>
        <v>84.409307805236111</v>
      </c>
      <c r="EJ195" s="2">
        <f t="shared" si="510"/>
        <v>91.035314553022118</v>
      </c>
      <c r="EK195" s="2">
        <f t="shared" si="511"/>
        <v>90.116450309151517</v>
      </c>
      <c r="EL195" s="2">
        <f t="shared" si="512"/>
        <v>91.013647670828306</v>
      </c>
      <c r="EM195" s="2">
        <f t="shared" si="513"/>
        <v>89.916335561610211</v>
      </c>
      <c r="EN195" s="2">
        <f t="shared" si="514"/>
        <v>92.845139496770457</v>
      </c>
      <c r="EO195" s="2">
        <f t="shared" si="515"/>
        <v>93.142198559069143</v>
      </c>
      <c r="EQ195" s="2">
        <f t="shared" si="516"/>
        <v>83.839387318746617</v>
      </c>
      <c r="ER195" s="2">
        <f t="shared" si="646"/>
        <v>86.36665500244105</v>
      </c>
      <c r="ES195" s="2">
        <f t="shared" si="646"/>
        <v>86.515222407756781</v>
      </c>
      <c r="ET195" s="2">
        <f t="shared" si="646"/>
        <v>86.94556682927265</v>
      </c>
      <c r="EU195" s="2">
        <f t="shared" si="646"/>
        <v>85.51205395583068</v>
      </c>
      <c r="EV195" s="2">
        <f t="shared" si="646"/>
        <v>84.289029445759667</v>
      </c>
      <c r="EW195" s="2">
        <f t="shared" si="646"/>
        <v>85.064025645449306</v>
      </c>
      <c r="EX195" s="2">
        <f t="shared" si="646"/>
        <v>86.466931278842424</v>
      </c>
      <c r="EY195" s="2">
        <f t="shared" si="646"/>
        <v>87.502491939813495</v>
      </c>
      <c r="EZ195" s="2">
        <f t="shared" si="646"/>
        <v>89.942620726883035</v>
      </c>
      <c r="FA195" s="2">
        <f t="shared" si="646"/>
        <v>90.790566433019578</v>
      </c>
      <c r="FB195" s="2">
        <f t="shared" si="646"/>
        <v>91.869140537816108</v>
      </c>
      <c r="FC195" s="2">
        <f t="shared" si="646"/>
        <v>91.199099009019719</v>
      </c>
      <c r="FD195" s="2">
        <f t="shared" si="646"/>
        <v>91.471806823745482</v>
      </c>
      <c r="FE195" s="2">
        <f t="shared" si="646"/>
        <v>90.600614574727956</v>
      </c>
      <c r="FG195" s="2">
        <f t="shared" si="518"/>
        <v>0.99999238304350335</v>
      </c>
      <c r="FH195" s="2">
        <f t="shared" si="647"/>
        <v>0.99999218550059565</v>
      </c>
      <c r="FI195" s="2">
        <f t="shared" si="647"/>
        <v>0.99999188176699982</v>
      </c>
      <c r="FJ195" s="2">
        <f t="shared" si="647"/>
        <v>0.99999149145696142</v>
      </c>
      <c r="FK195" s="2">
        <f t="shared" si="647"/>
        <v>0.99999150336800646</v>
      </c>
      <c r="FL195" s="2">
        <f t="shared" si="647"/>
        <v>0.99999043445769098</v>
      </c>
      <c r="FM195" s="2">
        <f t="shared" si="647"/>
        <v>0.99999078093388216</v>
      </c>
      <c r="FN195" s="2">
        <f t="shared" si="647"/>
        <v>0.99999098291321131</v>
      </c>
      <c r="FO195" s="2">
        <f t="shared" si="647"/>
        <v>0.99999018252855787</v>
      </c>
      <c r="FP195" s="2">
        <f t="shared" si="647"/>
        <v>0.99999122799305762</v>
      </c>
      <c r="FQ195" s="2">
        <f t="shared" si="647"/>
        <v>0.99999023240863183</v>
      </c>
      <c r="FR195" s="2">
        <f t="shared" si="647"/>
        <v>0.99999045012915222</v>
      </c>
      <c r="FS195" s="2">
        <f t="shared" si="647"/>
        <v>0.99999010804702304</v>
      </c>
      <c r="FT195" s="2">
        <f t="shared" si="647"/>
        <v>0.99999054047905611</v>
      </c>
      <c r="FU195" s="2">
        <f t="shared" si="647"/>
        <v>0.99998919303723877</v>
      </c>
      <c r="FW195" s="2">
        <f t="shared" si="536"/>
        <v>0.92924924304938272</v>
      </c>
      <c r="FX195" s="2">
        <f t="shared" si="588"/>
        <v>0.94938182773888991</v>
      </c>
      <c r="FY195" s="2">
        <f t="shared" si="589"/>
        <v>0.94586393621202203</v>
      </c>
      <c r="FZ195" s="2">
        <f t="shared" si="590"/>
        <v>0.93758669134588279</v>
      </c>
      <c r="GA195" s="2">
        <f t="shared" si="591"/>
        <v>0.94354051188985266</v>
      </c>
      <c r="GB195" s="2">
        <f t="shared" si="592"/>
        <v>0.94353540843870198</v>
      </c>
      <c r="GC195" s="2">
        <f t="shared" si="593"/>
        <v>0.94467661481870069</v>
      </c>
      <c r="GD195" s="2">
        <f t="shared" si="594"/>
        <v>0.95088284353960295</v>
      </c>
      <c r="GE195" s="2">
        <f t="shared" si="595"/>
        <v>0.94938596777024931</v>
      </c>
      <c r="GF195" s="2">
        <f t="shared" si="596"/>
        <v>0.9480546747067804</v>
      </c>
      <c r="GG195" s="2">
        <f t="shared" si="597"/>
        <v>0.93908599588024499</v>
      </c>
      <c r="GH195" s="2">
        <f t="shared" si="598"/>
        <v>0.93433156212147606</v>
      </c>
      <c r="GI195" s="2">
        <f t="shared" si="599"/>
        <v>0.9283802528230517</v>
      </c>
      <c r="GJ195" s="2">
        <f t="shared" si="600"/>
        <v>0.91592978999897112</v>
      </c>
      <c r="GK195" s="2">
        <f t="shared" si="601"/>
        <v>0.91484063973018792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7.0068989116997869E-21</v>
      </c>
      <c r="HT195" s="86">
        <f t="shared" si="630"/>
        <v>1.3464654701470401E-23</v>
      </c>
      <c r="HU195" s="86">
        <f t="shared" si="631"/>
        <v>2.9942817015989398E-28</v>
      </c>
      <c r="HV195" s="86">
        <f t="shared" si="632"/>
        <v>3.0933898422184026E-26</v>
      </c>
      <c r="HW195" s="86">
        <f t="shared" si="633"/>
        <v>3.4928710451307826E-28</v>
      </c>
      <c r="HX195" s="86">
        <f t="shared" si="634"/>
        <v>1.0488675404302026E-28</v>
      </c>
      <c r="HY195" s="86">
        <f t="shared" si="635"/>
        <v>7.3890999127665955E-29</v>
      </c>
      <c r="HZ195" s="86">
        <f t="shared" si="636"/>
        <v>1.1069777909202672E-27</v>
      </c>
      <c r="IA195" s="86">
        <f t="shared" si="637"/>
        <v>7.9884670390940274E-29</v>
      </c>
      <c r="IB195" s="86">
        <f t="shared" si="638"/>
        <v>1.0579412348624871E-26</v>
      </c>
      <c r="IC195" s="86">
        <f t="shared" si="639"/>
        <v>7.7379942669165096E-31</v>
      </c>
      <c r="ID195" s="86">
        <f t="shared" si="640"/>
        <v>1.1452854421404043E-23</v>
      </c>
      <c r="IE195" s="86">
        <f t="shared" si="641"/>
        <v>4.6761488800596921E-26</v>
      </c>
      <c r="IF195" s="86">
        <f t="shared" si="642"/>
        <v>2.8583727126599079E-75</v>
      </c>
      <c r="IG195" s="86">
        <f t="shared" si="643"/>
        <v>9.2688424554595679E-72</v>
      </c>
      <c r="II195" s="86">
        <f t="shared" si="540"/>
        <v>7.0131151270940567E-4</v>
      </c>
      <c r="IJ195" s="86">
        <f t="shared" si="541"/>
        <v>1.4017529911698732E-4</v>
      </c>
      <c r="IK195" s="86">
        <f t="shared" si="542"/>
        <v>2.5111430952015871E-5</v>
      </c>
      <c r="IL195" s="86">
        <f t="shared" si="543"/>
        <v>7.2107359249843353E-5</v>
      </c>
      <c r="IM195" s="86">
        <f t="shared" si="544"/>
        <v>2.7399048120327015E-5</v>
      </c>
      <c r="IN195" s="86">
        <f t="shared" si="545"/>
        <v>2.4079946973757644E-5</v>
      </c>
      <c r="IO195" s="86">
        <f t="shared" si="546"/>
        <v>2.2082996179435931E-5</v>
      </c>
      <c r="IP195" s="86">
        <f t="shared" si="547"/>
        <v>1.7790176198480266E-5</v>
      </c>
      <c r="IQ195" s="86">
        <f t="shared" si="548"/>
        <v>1.3353854156690607E-5</v>
      </c>
      <c r="IR195" s="86">
        <f t="shared" si="549"/>
        <v>3.3706777134424587E-5</v>
      </c>
      <c r="IS195" s="86">
        <f t="shared" si="550"/>
        <v>1.8657951109129539E-5</v>
      </c>
      <c r="IT195" s="86">
        <f t="shared" si="551"/>
        <v>2.3140139331867613E-4</v>
      </c>
      <c r="IU195" s="86">
        <f t="shared" si="552"/>
        <v>1.4029611979690201E-4</v>
      </c>
      <c r="IV195" s="86">
        <f t="shared" si="553"/>
        <v>8.0441088945019132E-4</v>
      </c>
      <c r="IW195" s="86">
        <f t="shared" si="554"/>
        <v>2.9629792619298282E-4</v>
      </c>
      <c r="IY195" s="86">
        <f t="shared" si="555"/>
        <v>7.0131151270940567E-4</v>
      </c>
      <c r="IZ195" s="86">
        <f t="shared" si="556"/>
        <v>1.4017529911698732E-4</v>
      </c>
      <c r="JA195" s="86">
        <f t="shared" si="557"/>
        <v>2.5111430952015871E-5</v>
      </c>
      <c r="JB195" s="86">
        <f t="shared" si="558"/>
        <v>7.2107359249843353E-5</v>
      </c>
      <c r="JC195" s="86">
        <f t="shared" si="559"/>
        <v>2.7399048120327015E-5</v>
      </c>
      <c r="JD195" s="86">
        <f t="shared" si="560"/>
        <v>2.4079946973757644E-5</v>
      </c>
      <c r="JE195" s="86">
        <f t="shared" si="561"/>
        <v>2.2082996179435931E-5</v>
      </c>
      <c r="JF195" s="86">
        <f t="shared" si="562"/>
        <v>1.7790176198480266E-5</v>
      </c>
      <c r="JG195" s="86">
        <f t="shared" si="563"/>
        <v>1.3353854156690607E-5</v>
      </c>
      <c r="JH195" s="86">
        <f t="shared" si="564"/>
        <v>3.3706777134424587E-5</v>
      </c>
      <c r="JI195" s="86">
        <f t="shared" si="565"/>
        <v>1.8657951109129539E-5</v>
      </c>
      <c r="JJ195" s="86">
        <f t="shared" si="566"/>
        <v>2.3140139331867613E-4</v>
      </c>
      <c r="JK195" s="86">
        <f t="shared" si="567"/>
        <v>1.4029611979690201E-4</v>
      </c>
      <c r="JL195" s="86">
        <f t="shared" si="568"/>
        <v>8.0441088945019132E-4</v>
      </c>
      <c r="JM195" s="86">
        <f t="shared" si="569"/>
        <v>2.9629792619298282E-4</v>
      </c>
    </row>
    <row r="196" spans="2:273" x14ac:dyDescent="0.25">
      <c r="B196" s="2">
        <v>169</v>
      </c>
      <c r="C196" s="37">
        <v>82.778000000000006</v>
      </c>
      <c r="D196" s="37">
        <v>87.632000000000005</v>
      </c>
      <c r="E196" s="37">
        <v>88.192999999999998</v>
      </c>
      <c r="F196" s="37">
        <v>87.894999999999996</v>
      </c>
      <c r="G196" s="37">
        <v>85.93</v>
      </c>
      <c r="H196" s="37">
        <v>87.649000000000001</v>
      </c>
      <c r="I196" s="37">
        <v>83.667000000000002</v>
      </c>
      <c r="J196" s="37">
        <v>85.649000000000001</v>
      </c>
      <c r="K196" s="37">
        <v>89</v>
      </c>
      <c r="L196" s="37">
        <v>91.210999999999999</v>
      </c>
      <c r="M196" s="37">
        <v>91.281000000000006</v>
      </c>
      <c r="N196" s="37">
        <v>91.332999999999998</v>
      </c>
      <c r="O196" s="37">
        <v>90.14</v>
      </c>
      <c r="P196" s="37">
        <v>90.683000000000007</v>
      </c>
      <c r="Q196" s="37">
        <v>90.2</v>
      </c>
      <c r="S196" s="4">
        <f t="shared" si="441"/>
        <v>83.755400372434735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91.438519069469692</v>
      </c>
      <c r="AG196" s="4">
        <f t="shared" si="455"/>
        <v>90.610244316293077</v>
      </c>
      <c r="AI196" s="4">
        <f t="shared" si="456"/>
        <v>-0.97740037243472955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-0.75551906946968472</v>
      </c>
      <c r="AW196" s="4">
        <f t="shared" si="644"/>
        <v>-0.41024431629307401</v>
      </c>
      <c r="AY196" s="2">
        <f t="shared" si="520"/>
        <v>83.755400372434735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91.438519069468271</v>
      </c>
      <c r="BM196" s="2">
        <f t="shared" si="584"/>
        <v>90.610244316228929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82.778000000000006</v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90.683000000000007</v>
      </c>
      <c r="DI196" s="2">
        <f t="shared" si="499"/>
        <v>90.2</v>
      </c>
      <c r="DK196" s="2">
        <f t="shared" si="500"/>
        <v>128.49408536585364</v>
      </c>
      <c r="DL196" s="2">
        <f t="shared" si="645"/>
        <v>139.34008658536584</v>
      </c>
      <c r="DM196" s="2">
        <f t="shared" si="645"/>
        <v>132.4888677462888</v>
      </c>
      <c r="DN196" s="2">
        <f t="shared" si="645"/>
        <v>123.80564534412957</v>
      </c>
      <c r="DO196" s="2">
        <f t="shared" si="645"/>
        <v>128.41888264580371</v>
      </c>
      <c r="DP196" s="2">
        <f t="shared" si="645"/>
        <v>136.8345988845989</v>
      </c>
      <c r="DQ196" s="2">
        <f t="shared" si="645"/>
        <v>127.89650118539592</v>
      </c>
      <c r="DR196" s="2">
        <f t="shared" si="645"/>
        <v>132.28178899952584</v>
      </c>
      <c r="DS196" s="2">
        <f t="shared" si="645"/>
        <v>141.15911136851136</v>
      </c>
      <c r="DT196" s="2">
        <f t="shared" si="645"/>
        <v>135.29045045045046</v>
      </c>
      <c r="DU196" s="2">
        <f t="shared" si="645"/>
        <v>141.72266386554622</v>
      </c>
      <c r="DV196" s="2">
        <f t="shared" si="645"/>
        <v>144.93575486915489</v>
      </c>
      <c r="DW196" s="2">
        <f t="shared" si="645"/>
        <v>142.91423944997632</v>
      </c>
      <c r="DX196" s="2">
        <f t="shared" si="645"/>
        <v>137.59267804646748</v>
      </c>
      <c r="DY196" s="2">
        <f t="shared" si="645"/>
        <v>127.71480481283426</v>
      </c>
      <c r="EA196" s="2">
        <f t="shared" si="440"/>
        <v>84.778191063029197</v>
      </c>
      <c r="EB196" s="2">
        <f t="shared" si="502"/>
        <v>85.865958806535161</v>
      </c>
      <c r="EC196" s="2">
        <f t="shared" si="503"/>
        <v>85.71991318894456</v>
      </c>
      <c r="ED196" s="2">
        <f t="shared" si="504"/>
        <v>85.623346651828555</v>
      </c>
      <c r="EE196" s="2">
        <f t="shared" si="505"/>
        <v>84.414482604858193</v>
      </c>
      <c r="EF196" s="2">
        <f t="shared" si="506"/>
        <v>82.20694751574527</v>
      </c>
      <c r="EG196" s="2">
        <f t="shared" si="507"/>
        <v>84.941544260485657</v>
      </c>
      <c r="EH196" s="2">
        <f t="shared" si="508"/>
        <v>84.630038154392196</v>
      </c>
      <c r="EI196" s="2">
        <f t="shared" si="509"/>
        <v>84.20904844629311</v>
      </c>
      <c r="EJ196" s="2">
        <f t="shared" si="510"/>
        <v>90.897528473831727</v>
      </c>
      <c r="EK196" s="2">
        <f t="shared" si="511"/>
        <v>89.978727525816566</v>
      </c>
      <c r="EL196" s="2">
        <f t="shared" si="512"/>
        <v>90.882678883071563</v>
      </c>
      <c r="EM196" s="2">
        <f t="shared" si="513"/>
        <v>89.778621666218982</v>
      </c>
      <c r="EN196" s="2">
        <f t="shared" si="514"/>
        <v>92.723870794369986</v>
      </c>
      <c r="EO196" s="2">
        <f t="shared" si="515"/>
        <v>92.985191282066765</v>
      </c>
      <c r="EQ196" s="2">
        <f t="shared" si="516"/>
        <v>83.684054788465289</v>
      </c>
      <c r="ER196" s="2">
        <f t="shared" si="646"/>
        <v>86.22758877575626</v>
      </c>
      <c r="ES196" s="2">
        <f t="shared" si="646"/>
        <v>86.375726540769676</v>
      </c>
      <c r="ET196" s="2">
        <f t="shared" si="646"/>
        <v>86.825665301864603</v>
      </c>
      <c r="EU196" s="2">
        <f t="shared" si="646"/>
        <v>85.385951124529072</v>
      </c>
      <c r="EV196" s="2">
        <f t="shared" si="646"/>
        <v>84.174610094706793</v>
      </c>
      <c r="EW196" s="2">
        <f t="shared" si="646"/>
        <v>84.954584188756726</v>
      </c>
      <c r="EX196" s="2">
        <f t="shared" si="646"/>
        <v>86.318269096274776</v>
      </c>
      <c r="EY196" s="2">
        <f t="shared" si="646"/>
        <v>87.34428784751185</v>
      </c>
      <c r="EZ196" s="2">
        <f t="shared" si="646"/>
        <v>89.790252338481594</v>
      </c>
      <c r="FA196" s="2">
        <f t="shared" si="646"/>
        <v>90.662316707559597</v>
      </c>
      <c r="FB196" s="2">
        <f t="shared" si="646"/>
        <v>91.750021683839265</v>
      </c>
      <c r="FC196" s="2">
        <f t="shared" si="646"/>
        <v>91.079733525694294</v>
      </c>
      <c r="FD196" s="2">
        <f t="shared" si="646"/>
        <v>91.330502135445911</v>
      </c>
      <c r="FE196" s="2">
        <f t="shared" si="646"/>
        <v>90.408249594405504</v>
      </c>
      <c r="FG196" s="2">
        <f t="shared" si="518"/>
        <v>0.99999305324845644</v>
      </c>
      <c r="FH196" s="2">
        <f t="shared" si="647"/>
        <v>0.99999287308693874</v>
      </c>
      <c r="FI196" s="2">
        <f t="shared" si="647"/>
        <v>0.99999259607821867</v>
      </c>
      <c r="FJ196" s="2">
        <f t="shared" si="647"/>
        <v>0.99999224011071219</v>
      </c>
      <c r="FK196" s="2">
        <f t="shared" si="647"/>
        <v>0.99999225097373057</v>
      </c>
      <c r="FL196" s="2">
        <f t="shared" si="647"/>
        <v>0.99999127611438721</v>
      </c>
      <c r="FM196" s="2">
        <f t="shared" si="647"/>
        <v>0.99999159210495159</v>
      </c>
      <c r="FN196" s="2">
        <f t="shared" si="647"/>
        <v>0.99999177631258451</v>
      </c>
      <c r="FO196" s="2">
        <f t="shared" si="647"/>
        <v>0.99999104635189529</v>
      </c>
      <c r="FP196" s="2">
        <f t="shared" si="647"/>
        <v>0.9999919998284108</v>
      </c>
      <c r="FQ196" s="2">
        <f t="shared" si="647"/>
        <v>0.99999109184314183</v>
      </c>
      <c r="FR196" s="2">
        <f t="shared" si="647"/>
        <v>0.99999129040695389</v>
      </c>
      <c r="FS196" s="2">
        <f t="shared" si="647"/>
        <v>0.99999097842381035</v>
      </c>
      <c r="FT196" s="2">
        <f t="shared" si="647"/>
        <v>0.99999137280718331</v>
      </c>
      <c r="FU196" s="2">
        <f t="shared" si="647"/>
        <v>0.9999901439234492</v>
      </c>
      <c r="FW196" s="2">
        <f t="shared" si="536"/>
        <v>0.9350703361502819</v>
      </c>
      <c r="FX196" s="2">
        <f t="shared" si="588"/>
        <v>0.95362914939376109</v>
      </c>
      <c r="FY196" s="2">
        <f t="shared" si="589"/>
        <v>0.95039101624626843</v>
      </c>
      <c r="FZ196" s="2">
        <f t="shared" si="590"/>
        <v>0.94276406370271437</v>
      </c>
      <c r="GA196" s="2">
        <f t="shared" si="591"/>
        <v>0.9482512562612867</v>
      </c>
      <c r="GB196" s="2">
        <f t="shared" si="592"/>
        <v>0.94824655526500123</v>
      </c>
      <c r="GC196" s="2">
        <f t="shared" si="593"/>
        <v>0.94929766124801696</v>
      </c>
      <c r="GD196" s="2">
        <f t="shared" si="594"/>
        <v>0.95501018494518553</v>
      </c>
      <c r="GE196" s="2">
        <f t="shared" si="595"/>
        <v>0.95363295900516343</v>
      </c>
      <c r="GF196" s="2">
        <f t="shared" si="596"/>
        <v>0.95240777403368815</v>
      </c>
      <c r="GG196" s="2">
        <f t="shared" si="597"/>
        <v>0.94414640543672468</v>
      </c>
      <c r="GH196" s="2">
        <f t="shared" si="598"/>
        <v>0.93976160875642933</v>
      </c>
      <c r="GI196" s="2">
        <f t="shared" si="599"/>
        <v>0.93426778552819256</v>
      </c>
      <c r="GJ196" s="2">
        <f t="shared" si="600"/>
        <v>0.922755660189854</v>
      </c>
      <c r="GK196" s="2">
        <f t="shared" si="601"/>
        <v>0.92174738564732284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1.3601041021916588E-21</v>
      </c>
      <c r="HT196" s="86">
        <f t="shared" si="630"/>
        <v>2.3993980849923234E-24</v>
      </c>
      <c r="HU196" s="86">
        <f t="shared" si="631"/>
        <v>3.4868190150992645E-29</v>
      </c>
      <c r="HV196" s="86">
        <f t="shared" si="632"/>
        <v>3.9513883367893646E-27</v>
      </c>
      <c r="HW196" s="86">
        <f t="shared" si="633"/>
        <v>3.9818009658500264E-29</v>
      </c>
      <c r="HX196" s="86">
        <f t="shared" si="634"/>
        <v>1.1531433029691749E-29</v>
      </c>
      <c r="HY196" s="86">
        <f t="shared" si="635"/>
        <v>8.1298247177332748E-30</v>
      </c>
      <c r="HZ196" s="86">
        <f t="shared" si="636"/>
        <v>1.3672378595971868E-28</v>
      </c>
      <c r="IA196" s="86">
        <f t="shared" si="637"/>
        <v>8.9313203543952511E-30</v>
      </c>
      <c r="IB196" s="86">
        <f t="shared" si="638"/>
        <v>1.398174628113438E-27</v>
      </c>
      <c r="IC196" s="86">
        <f t="shared" si="639"/>
        <v>7.0801393918060782E-32</v>
      </c>
      <c r="ID196" s="86">
        <f t="shared" si="640"/>
        <v>1.8093392634337067E-24</v>
      </c>
      <c r="IE196" s="86">
        <f t="shared" si="641"/>
        <v>5.8392110148715304E-27</v>
      </c>
      <c r="IF196" s="86">
        <f t="shared" si="642"/>
        <v>3.9674568911314406E-78</v>
      </c>
      <c r="IG196" s="86">
        <f t="shared" si="643"/>
        <v>1.6484235522418487E-74</v>
      </c>
      <c r="II196" s="86">
        <f t="shared" si="540"/>
        <v>4.4764008086544034E-4</v>
      </c>
      <c r="IJ196" s="86">
        <f t="shared" si="541"/>
        <v>8.5834836413501859E-5</v>
      </c>
      <c r="IK196" s="86">
        <f t="shared" si="542"/>
        <v>1.3646789827731271E-5</v>
      </c>
      <c r="IL196" s="86">
        <f t="shared" si="543"/>
        <v>4.0581042648243786E-5</v>
      </c>
      <c r="IM196" s="86">
        <f t="shared" si="544"/>
        <v>1.4826993868020534E-5</v>
      </c>
      <c r="IN196" s="86">
        <f t="shared" si="545"/>
        <v>1.2924207344133111E-5</v>
      </c>
      <c r="IO196" s="86">
        <f t="shared" si="546"/>
        <v>1.184477459158924E-5</v>
      </c>
      <c r="IP196" s="86">
        <f t="shared" si="547"/>
        <v>9.6739831023024517E-6</v>
      </c>
      <c r="IQ196" s="86">
        <f t="shared" si="548"/>
        <v>7.0881492978152603E-6</v>
      </c>
      <c r="IR196" s="86">
        <f t="shared" si="549"/>
        <v>1.8826621354664124E-5</v>
      </c>
      <c r="IS196" s="86">
        <f t="shared" si="550"/>
        <v>9.6667806611559519E-6</v>
      </c>
      <c r="IT196" s="86">
        <f t="shared" si="551"/>
        <v>1.3911764037814601E-4</v>
      </c>
      <c r="IU196" s="86">
        <f t="shared" si="552"/>
        <v>7.9957983428148588E-5</v>
      </c>
      <c r="IV196" s="86">
        <f t="shared" si="553"/>
        <v>5.0045432726884376E-4</v>
      </c>
      <c r="IW196" s="86">
        <f t="shared" si="554"/>
        <v>1.7066985197495676E-4</v>
      </c>
      <c r="IY196" s="86">
        <f t="shared" si="555"/>
        <v>4.4764008086544034E-4</v>
      </c>
      <c r="IZ196" s="86">
        <f t="shared" si="556"/>
        <v>8.5834836413501859E-5</v>
      </c>
      <c r="JA196" s="86">
        <f t="shared" si="557"/>
        <v>1.3646789827731271E-5</v>
      </c>
      <c r="JB196" s="86">
        <f t="shared" si="558"/>
        <v>4.0581042648243786E-5</v>
      </c>
      <c r="JC196" s="86">
        <f t="shared" si="559"/>
        <v>1.4826993868020534E-5</v>
      </c>
      <c r="JD196" s="86">
        <f t="shared" si="560"/>
        <v>1.2924207344133111E-5</v>
      </c>
      <c r="JE196" s="86">
        <f t="shared" si="561"/>
        <v>1.184477459158924E-5</v>
      </c>
      <c r="JF196" s="86">
        <f t="shared" si="562"/>
        <v>9.6739831023024517E-6</v>
      </c>
      <c r="JG196" s="86">
        <f t="shared" si="563"/>
        <v>7.0881492978152603E-6</v>
      </c>
      <c r="JH196" s="86">
        <f t="shared" si="564"/>
        <v>1.8826621354664124E-5</v>
      </c>
      <c r="JI196" s="86">
        <f t="shared" si="565"/>
        <v>9.6667806611559519E-6</v>
      </c>
      <c r="JJ196" s="86">
        <f t="shared" si="566"/>
        <v>1.3911764037814601E-4</v>
      </c>
      <c r="JK196" s="86">
        <f t="shared" si="567"/>
        <v>7.9957983428148588E-5</v>
      </c>
      <c r="JL196" s="86">
        <f t="shared" si="568"/>
        <v>5.0045432726884376E-4</v>
      </c>
      <c r="JM196" s="86">
        <f t="shared" si="569"/>
        <v>1.7066985197495676E-4</v>
      </c>
    </row>
    <row r="197" spans="2:273" x14ac:dyDescent="0.25">
      <c r="B197" s="2">
        <v>170</v>
      </c>
      <c r="C197" s="37">
        <v>85.316999999999993</v>
      </c>
      <c r="D197" s="37">
        <v>85.385999999999996</v>
      </c>
      <c r="E197" s="37">
        <v>88.683999999999997</v>
      </c>
      <c r="F197" s="37">
        <v>88.052999999999997</v>
      </c>
      <c r="G197" s="37">
        <v>85.736999999999995</v>
      </c>
      <c r="H197" s="37">
        <v>85.367999999999995</v>
      </c>
      <c r="I197" s="37">
        <v>83.245999999999995</v>
      </c>
      <c r="J197" s="37">
        <v>85.93</v>
      </c>
      <c r="K197" s="37">
        <v>87.789000000000001</v>
      </c>
      <c r="L197" s="37">
        <v>91.316000000000003</v>
      </c>
      <c r="M197" s="37">
        <v>88.332999999999998</v>
      </c>
      <c r="N197" s="37">
        <v>91.543999999999997</v>
      </c>
      <c r="O197" s="37">
        <v>90.525999999999996</v>
      </c>
      <c r="P197" s="37">
        <v>94</v>
      </c>
      <c r="Q197" s="37">
        <v>91.233000000000004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91.289805297061648</v>
      </c>
      <c r="AG197" s="4">
        <f t="shared" si="455"/>
        <v>90.403924316478808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2.7101947029383524</v>
      </c>
      <c r="AW197" s="4">
        <f t="shared" si="644"/>
        <v>0.82907568352119654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91.289805297061491</v>
      </c>
      <c r="BM197" s="2">
        <f t="shared" si="584"/>
        <v>90.403924316469997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94</v>
      </c>
      <c r="DI197" s="2">
        <f t="shared" si="499"/>
        <v>91.233000000000004</v>
      </c>
      <c r="DK197" s="2">
        <f t="shared" si="500"/>
        <v>128.65852523452156</v>
      </c>
      <c r="DL197" s="2">
        <f t="shared" si="645"/>
        <v>139.5477503752345</v>
      </c>
      <c r="DM197" s="2">
        <f t="shared" si="645"/>
        <v>132.64533029689611</v>
      </c>
      <c r="DN197" s="2">
        <f t="shared" si="645"/>
        <v>123.90843400809717</v>
      </c>
      <c r="DO197" s="2">
        <f t="shared" si="645"/>
        <v>128.5478520625889</v>
      </c>
      <c r="DP197" s="2">
        <f t="shared" si="645"/>
        <v>137.03410918060919</v>
      </c>
      <c r="DQ197" s="2">
        <f t="shared" si="645"/>
        <v>128.03677951635845</v>
      </c>
      <c r="DR197" s="2">
        <f t="shared" si="645"/>
        <v>132.43069203413941</v>
      </c>
      <c r="DS197" s="2">
        <f t="shared" si="645"/>
        <v>141.35912694122695</v>
      </c>
      <c r="DT197" s="2">
        <f t="shared" si="645"/>
        <v>135.43508108108108</v>
      </c>
      <c r="DU197" s="2">
        <f t="shared" si="645"/>
        <v>141.91700280112047</v>
      </c>
      <c r="DV197" s="2">
        <f t="shared" si="645"/>
        <v>145.16183260403261</v>
      </c>
      <c r="DW197" s="2">
        <f t="shared" si="645"/>
        <v>143.1339027975344</v>
      </c>
      <c r="DX197" s="2">
        <f t="shared" si="645"/>
        <v>137.7718698435277</v>
      </c>
      <c r="DY197" s="2">
        <f t="shared" si="645"/>
        <v>127.8231965240642</v>
      </c>
      <c r="EA197" s="2">
        <f t="shared" si="440"/>
        <v>84.637436688617157</v>
      </c>
      <c r="EB197" s="2">
        <f t="shared" si="502"/>
        <v>85.722099123331347</v>
      </c>
      <c r="EC197" s="2">
        <f t="shared" si="503"/>
        <v>85.571500743494411</v>
      </c>
      <c r="ED197" s="2">
        <f t="shared" si="504"/>
        <v>85.486961157373671</v>
      </c>
      <c r="EE197" s="2">
        <f t="shared" si="505"/>
        <v>84.275138063624837</v>
      </c>
      <c r="EF197" s="2">
        <f t="shared" si="506"/>
        <v>82.065918929321199</v>
      </c>
      <c r="EG197" s="2">
        <f t="shared" si="507"/>
        <v>84.831884547461371</v>
      </c>
      <c r="EH197" s="2">
        <f t="shared" si="508"/>
        <v>84.458933007985792</v>
      </c>
      <c r="EI197" s="2">
        <f t="shared" si="509"/>
        <v>84.008789087350124</v>
      </c>
      <c r="EJ197" s="2">
        <f t="shared" si="510"/>
        <v>90.75974239464135</v>
      </c>
      <c r="EK197" s="2">
        <f t="shared" si="511"/>
        <v>89.841004742481616</v>
      </c>
      <c r="EL197" s="2">
        <f t="shared" si="512"/>
        <v>90.75171009531482</v>
      </c>
      <c r="EM197" s="2">
        <f t="shared" si="513"/>
        <v>89.640907770827766</v>
      </c>
      <c r="EN197" s="2">
        <f t="shared" si="514"/>
        <v>92.60260209196953</v>
      </c>
      <c r="EO197" s="2">
        <f t="shared" si="515"/>
        <v>92.828184005064372</v>
      </c>
      <c r="EQ197" s="2">
        <f t="shared" si="516"/>
        <v>83.52872225818399</v>
      </c>
      <c r="ER197" s="2">
        <f t="shared" si="646"/>
        <v>86.088522549071484</v>
      </c>
      <c r="ES197" s="2">
        <f t="shared" si="646"/>
        <v>86.236230673782586</v>
      </c>
      <c r="ET197" s="2">
        <f t="shared" si="646"/>
        <v>86.705763774456571</v>
      </c>
      <c r="EU197" s="2">
        <f t="shared" si="646"/>
        <v>85.259848293227464</v>
      </c>
      <c r="EV197" s="2">
        <f t="shared" si="646"/>
        <v>84.060190743653919</v>
      </c>
      <c r="EW197" s="2">
        <f t="shared" si="646"/>
        <v>84.845142732064147</v>
      </c>
      <c r="EX197" s="2">
        <f t="shared" si="646"/>
        <v>86.169606913707128</v>
      </c>
      <c r="EY197" s="2">
        <f t="shared" si="646"/>
        <v>87.186083755210177</v>
      </c>
      <c r="EZ197" s="2">
        <f t="shared" si="646"/>
        <v>89.637883950080123</v>
      </c>
      <c r="FA197" s="2">
        <f t="shared" si="646"/>
        <v>90.534066982099631</v>
      </c>
      <c r="FB197" s="2">
        <f t="shared" si="646"/>
        <v>91.630902829862421</v>
      </c>
      <c r="FC197" s="2">
        <f t="shared" si="646"/>
        <v>90.96036804236887</v>
      </c>
      <c r="FD197" s="2">
        <f t="shared" si="646"/>
        <v>91.189197447146327</v>
      </c>
      <c r="FE197" s="2">
        <f t="shared" si="646"/>
        <v>90.215884614083066</v>
      </c>
      <c r="FG197" s="2">
        <f t="shared" si="518"/>
        <v>0.99999366448342142</v>
      </c>
      <c r="FH197" s="2">
        <f t="shared" si="647"/>
        <v>0.99999350017396094</v>
      </c>
      <c r="FI197" s="2">
        <f t="shared" si="647"/>
        <v>0.99999324753868268</v>
      </c>
      <c r="FJ197" s="2">
        <f t="shared" si="647"/>
        <v>0.99999292289202513</v>
      </c>
      <c r="FK197" s="2">
        <f t="shared" si="647"/>
        <v>0.99999293279922918</v>
      </c>
      <c r="FL197" s="2">
        <f t="shared" si="647"/>
        <v>0.99999204371565253</v>
      </c>
      <c r="FM197" s="2">
        <f t="shared" si="647"/>
        <v>0.99999233190290671</v>
      </c>
      <c r="FN197" s="2">
        <f t="shared" si="647"/>
        <v>0.9999924999025106</v>
      </c>
      <c r="FO197" s="2">
        <f t="shared" si="647"/>
        <v>0.99999183416944348</v>
      </c>
      <c r="FP197" s="2">
        <f t="shared" si="647"/>
        <v>0.99999270375165783</v>
      </c>
      <c r="FQ197" s="2">
        <f t="shared" si="647"/>
        <v>0.99999187565801861</v>
      </c>
      <c r="FR197" s="2">
        <f t="shared" si="647"/>
        <v>0.99999205675064817</v>
      </c>
      <c r="FS197" s="2">
        <f t="shared" si="647"/>
        <v>0.9999917722181958</v>
      </c>
      <c r="FT197" s="2">
        <f t="shared" si="647"/>
        <v>0.99999213190066527</v>
      </c>
      <c r="FU197" s="2">
        <f t="shared" si="647"/>
        <v>0.99999101114355671</v>
      </c>
      <c r="FW197" s="2">
        <f t="shared" si="536"/>
        <v>0.940443188358284</v>
      </c>
      <c r="FX197" s="2">
        <f t="shared" si="588"/>
        <v>0.95753602297597584</v>
      </c>
      <c r="FY197" s="2">
        <f t="shared" si="589"/>
        <v>0.95455771109488341</v>
      </c>
      <c r="FZ197" s="2">
        <f t="shared" si="590"/>
        <v>0.94753598948971418</v>
      </c>
      <c r="GA197" s="2">
        <f t="shared" si="591"/>
        <v>0.9525887055879434</v>
      </c>
      <c r="GB197" s="2">
        <f t="shared" si="592"/>
        <v>0.95258437891476899</v>
      </c>
      <c r="GC197" s="2">
        <f t="shared" si="593"/>
        <v>0.95355169970847198</v>
      </c>
      <c r="GD197" s="2">
        <f t="shared" si="594"/>
        <v>0.95880572870529102</v>
      </c>
      <c r="GE197" s="2">
        <f t="shared" si="595"/>
        <v>0.95753952590823765</v>
      </c>
      <c r="GF197" s="2">
        <f t="shared" si="596"/>
        <v>0.95641284849330266</v>
      </c>
      <c r="GG197" s="2">
        <f t="shared" si="597"/>
        <v>0.94880933928098654</v>
      </c>
      <c r="GH197" s="2">
        <f t="shared" si="598"/>
        <v>0.94476919298658224</v>
      </c>
      <c r="GI197" s="2">
        <f t="shared" si="599"/>
        <v>0.93970276544196019</v>
      </c>
      <c r="GJ197" s="2">
        <f t="shared" si="600"/>
        <v>0.92907023901696495</v>
      </c>
      <c r="GK197" s="2">
        <f t="shared" si="601"/>
        <v>0.92813796998488407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2.5644090098554276E-22</v>
      </c>
      <c r="HT197" s="86">
        <f t="shared" si="630"/>
        <v>4.1561326725045524E-25</v>
      </c>
      <c r="HU197" s="86">
        <f t="shared" si="631"/>
        <v>3.9146932993815474E-30</v>
      </c>
      <c r="HV197" s="86">
        <f t="shared" si="632"/>
        <v>4.8683342068262103E-28</v>
      </c>
      <c r="HW197" s="86">
        <f t="shared" si="633"/>
        <v>4.3727640139779053E-30</v>
      </c>
      <c r="HX197" s="86">
        <f t="shared" si="634"/>
        <v>1.2206621143414634E-30</v>
      </c>
      <c r="HY197" s="86">
        <f t="shared" si="635"/>
        <v>8.6142976383225649E-31</v>
      </c>
      <c r="HZ197" s="86">
        <f t="shared" si="636"/>
        <v>1.6301081017797143E-29</v>
      </c>
      <c r="IA197" s="86">
        <f t="shared" si="637"/>
        <v>9.6212688356622686E-31</v>
      </c>
      <c r="IB197" s="86">
        <f t="shared" si="638"/>
        <v>1.7854921820248057E-28</v>
      </c>
      <c r="IC197" s="86">
        <f t="shared" si="639"/>
        <v>6.2163734642777727E-33</v>
      </c>
      <c r="ID197" s="86">
        <f t="shared" si="640"/>
        <v>2.7674803791314623E-25</v>
      </c>
      <c r="IE197" s="86">
        <f t="shared" si="641"/>
        <v>7.0255152771176871E-28</v>
      </c>
      <c r="IF197" s="86">
        <f t="shared" si="642"/>
        <v>4.8600585475705142E-81</v>
      </c>
      <c r="IG197" s="86">
        <f t="shared" si="643"/>
        <v>2.5963782890655298E-77</v>
      </c>
      <c r="II197" s="86">
        <f t="shared" si="540"/>
        <v>2.8179163096292079E-4</v>
      </c>
      <c r="IJ197" s="86">
        <f t="shared" si="541"/>
        <v>5.1848713695062835E-5</v>
      </c>
      <c r="IK197" s="86">
        <f t="shared" si="542"/>
        <v>7.2865689495466197E-6</v>
      </c>
      <c r="IL197" s="86">
        <f t="shared" si="543"/>
        <v>2.2444791705171904E-5</v>
      </c>
      <c r="IM197" s="86">
        <f t="shared" si="544"/>
        <v>7.8801825799722379E-6</v>
      </c>
      <c r="IN197" s="86">
        <f t="shared" si="545"/>
        <v>6.8108949004481507E-6</v>
      </c>
      <c r="IO197" s="86">
        <f t="shared" si="546"/>
        <v>6.2386919920394224E-6</v>
      </c>
      <c r="IP197" s="86">
        <f t="shared" si="547"/>
        <v>5.171458410930852E-6</v>
      </c>
      <c r="IQ197" s="86">
        <f t="shared" si="548"/>
        <v>3.6952875005018602E-6</v>
      </c>
      <c r="IR197" s="86">
        <f t="shared" si="549"/>
        <v>1.0342658325795662E-5</v>
      </c>
      <c r="IS197" s="86">
        <f t="shared" si="550"/>
        <v>4.9095177419857236E-6</v>
      </c>
      <c r="IT197" s="86">
        <f t="shared" si="551"/>
        <v>8.2351225658408692E-5</v>
      </c>
      <c r="IU197" s="86">
        <f t="shared" si="552"/>
        <v>4.4764016628254146E-5</v>
      </c>
      <c r="IV197" s="86">
        <f t="shared" si="553"/>
        <v>3.0648791555525822E-4</v>
      </c>
      <c r="IW197" s="86">
        <f t="shared" si="554"/>
        <v>9.6486444744199839E-5</v>
      </c>
      <c r="IY197" s="86">
        <f t="shared" si="555"/>
        <v>2.8179163096292079E-4</v>
      </c>
      <c r="IZ197" s="86">
        <f t="shared" si="556"/>
        <v>5.1848713695062835E-5</v>
      </c>
      <c r="JA197" s="86">
        <f t="shared" si="557"/>
        <v>7.2865689495466197E-6</v>
      </c>
      <c r="JB197" s="86">
        <f t="shared" si="558"/>
        <v>2.2444791705171904E-5</v>
      </c>
      <c r="JC197" s="86">
        <f t="shared" si="559"/>
        <v>7.8801825799722379E-6</v>
      </c>
      <c r="JD197" s="86">
        <f t="shared" si="560"/>
        <v>6.8108949004481507E-6</v>
      </c>
      <c r="JE197" s="86">
        <f t="shared" si="561"/>
        <v>6.2386919920394224E-6</v>
      </c>
      <c r="JF197" s="86">
        <f t="shared" si="562"/>
        <v>5.171458410930852E-6</v>
      </c>
      <c r="JG197" s="86">
        <f t="shared" si="563"/>
        <v>3.6952875005018602E-6</v>
      </c>
      <c r="JH197" s="86">
        <f t="shared" si="564"/>
        <v>1.0342658325795662E-5</v>
      </c>
      <c r="JI197" s="86">
        <f t="shared" si="565"/>
        <v>4.9095177419857236E-6</v>
      </c>
      <c r="JJ197" s="86">
        <f t="shared" si="566"/>
        <v>8.2351225658408692E-5</v>
      </c>
      <c r="JK197" s="86">
        <f t="shared" si="567"/>
        <v>4.4764016628254146E-5</v>
      </c>
      <c r="JL197" s="86">
        <f t="shared" si="568"/>
        <v>3.0648791555525822E-4</v>
      </c>
      <c r="JM197" s="86">
        <f t="shared" si="569"/>
        <v>9.6486444744199839E-5</v>
      </c>
    </row>
    <row r="198" spans="2:273" x14ac:dyDescent="0.25">
      <c r="B198" s="2">
        <v>171</v>
      </c>
      <c r="C198" s="37">
        <v>82.73</v>
      </c>
      <c r="D198" s="37">
        <v>85.947000000000003</v>
      </c>
      <c r="E198" s="37">
        <v>89.474000000000004</v>
      </c>
      <c r="F198" s="37">
        <v>87.947000000000003</v>
      </c>
      <c r="G198" s="37">
        <v>83.298000000000002</v>
      </c>
      <c r="H198" s="37">
        <v>84.105000000000004</v>
      </c>
      <c r="I198" s="37">
        <v>85.981999999999999</v>
      </c>
      <c r="J198" s="37">
        <v>85.525999999999996</v>
      </c>
      <c r="K198" s="37">
        <v>87.596000000000004</v>
      </c>
      <c r="L198" s="37">
        <v>90.614000000000004</v>
      </c>
      <c r="M198" s="37">
        <v>91.263000000000005</v>
      </c>
      <c r="N198" s="37">
        <v>91.087999999999994</v>
      </c>
      <c r="O198" s="37">
        <v>88.614000000000004</v>
      </c>
      <c r="P198" s="37">
        <v>91.75</v>
      </c>
      <c r="Q198" s="37">
        <v>88.332999999999998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91.141528817859196</v>
      </c>
      <c r="AG198" s="4">
        <f t="shared" si="455"/>
        <v>90.198437555474641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0.60847118214080353</v>
      </c>
      <c r="AW198" s="4">
        <f t="shared" si="644"/>
        <v>-1.8654375554746423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91.141528817859182</v>
      </c>
      <c r="BM198" s="2">
        <f t="shared" si="584"/>
        <v>90.198437555473518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91.75</v>
      </c>
      <c r="DI198" s="2">
        <f t="shared" si="499"/>
        <v>88.332999999999998</v>
      </c>
      <c r="DK198" s="2">
        <f t="shared" si="500"/>
        <v>128.82296510318949</v>
      </c>
      <c r="DL198" s="2">
        <f t="shared" si="645"/>
        <v>139.75541416510319</v>
      </c>
      <c r="DM198" s="2">
        <f t="shared" si="645"/>
        <v>132.80179284750338</v>
      </c>
      <c r="DN198" s="2">
        <f t="shared" si="645"/>
        <v>124.01122267206479</v>
      </c>
      <c r="DO198" s="2">
        <f t="shared" si="645"/>
        <v>128.67682147937413</v>
      </c>
      <c r="DP198" s="2">
        <f t="shared" si="645"/>
        <v>137.23361947661948</v>
      </c>
      <c r="DQ198" s="2">
        <f t="shared" si="645"/>
        <v>128.17705784732101</v>
      </c>
      <c r="DR198" s="2">
        <f t="shared" si="645"/>
        <v>132.57959506875298</v>
      </c>
      <c r="DS198" s="2">
        <f t="shared" si="645"/>
        <v>141.5591425139425</v>
      </c>
      <c r="DT198" s="2">
        <f t="shared" si="645"/>
        <v>135.57971171171172</v>
      </c>
      <c r="DU198" s="2">
        <f t="shared" si="645"/>
        <v>142.1113417366947</v>
      </c>
      <c r="DV198" s="2">
        <f t="shared" si="645"/>
        <v>145.38791033891036</v>
      </c>
      <c r="DW198" s="2">
        <f t="shared" si="645"/>
        <v>143.35356614509249</v>
      </c>
      <c r="DX198" s="2">
        <f t="shared" si="645"/>
        <v>137.95106164058791</v>
      </c>
      <c r="DY198" s="2">
        <f t="shared" si="645"/>
        <v>127.93158823529416</v>
      </c>
      <c r="EA198" s="2">
        <f t="shared" si="440"/>
        <v>84.496682314205103</v>
      </c>
      <c r="EB198" s="2">
        <f t="shared" si="502"/>
        <v>85.578239440127518</v>
      </c>
      <c r="EC198" s="2">
        <f t="shared" si="503"/>
        <v>85.423088298044277</v>
      </c>
      <c r="ED198" s="2">
        <f t="shared" si="504"/>
        <v>85.350575662918772</v>
      </c>
      <c r="EE198" s="2">
        <f t="shared" si="505"/>
        <v>84.135793522391481</v>
      </c>
      <c r="EF198" s="2">
        <f t="shared" si="506"/>
        <v>81.924890342897129</v>
      </c>
      <c r="EG198" s="2">
        <f t="shared" si="507"/>
        <v>84.722224834437085</v>
      </c>
      <c r="EH198" s="2">
        <f t="shared" si="508"/>
        <v>84.287827861579416</v>
      </c>
      <c r="EI198" s="2">
        <f t="shared" si="509"/>
        <v>83.808529728407137</v>
      </c>
      <c r="EJ198" s="2">
        <f t="shared" si="510"/>
        <v>90.621956315450973</v>
      </c>
      <c r="EK198" s="2">
        <f t="shared" si="511"/>
        <v>89.703281959146665</v>
      </c>
      <c r="EL198" s="2">
        <f t="shared" si="512"/>
        <v>90.620741307558063</v>
      </c>
      <c r="EM198" s="2">
        <f t="shared" si="513"/>
        <v>89.503193875436537</v>
      </c>
      <c r="EN198" s="2">
        <f t="shared" si="514"/>
        <v>92.481333389569073</v>
      </c>
      <c r="EO198" s="2">
        <f t="shared" si="515"/>
        <v>92.671176728061994</v>
      </c>
      <c r="EQ198" s="2">
        <f t="shared" si="516"/>
        <v>83.373389727902662</v>
      </c>
      <c r="ER198" s="2">
        <f t="shared" si="646"/>
        <v>85.949456322386709</v>
      </c>
      <c r="ES198" s="2">
        <f t="shared" si="646"/>
        <v>86.096734806795496</v>
      </c>
      <c r="ET198" s="2">
        <f t="shared" si="646"/>
        <v>86.585862247048539</v>
      </c>
      <c r="EU198" s="2">
        <f t="shared" si="646"/>
        <v>85.133745461925841</v>
      </c>
      <c r="EV198" s="2">
        <f t="shared" si="646"/>
        <v>83.945771392601046</v>
      </c>
      <c r="EW198" s="2">
        <f t="shared" si="646"/>
        <v>84.735701275371582</v>
      </c>
      <c r="EX198" s="2">
        <f t="shared" si="646"/>
        <v>86.02094473113948</v>
      </c>
      <c r="EY198" s="2">
        <f t="shared" si="646"/>
        <v>87.027879662908518</v>
      </c>
      <c r="EZ198" s="2">
        <f t="shared" si="646"/>
        <v>89.485515561678682</v>
      </c>
      <c r="FA198" s="2">
        <f t="shared" si="646"/>
        <v>90.405817256639651</v>
      </c>
      <c r="FB198" s="2">
        <f t="shared" si="646"/>
        <v>91.511783975885578</v>
      </c>
      <c r="FC198" s="2">
        <f t="shared" si="646"/>
        <v>90.84100255904346</v>
      </c>
      <c r="FD198" s="2">
        <f t="shared" si="646"/>
        <v>91.047892758846743</v>
      </c>
      <c r="FE198" s="2">
        <f t="shared" si="646"/>
        <v>90.023519633760628</v>
      </c>
      <c r="FG198" s="2">
        <f t="shared" si="518"/>
        <v>0.99999422193698639</v>
      </c>
      <c r="FH198" s="2">
        <f t="shared" si="647"/>
        <v>0.99999407208480817</v>
      </c>
      <c r="FI198" s="2">
        <f t="shared" si="647"/>
        <v>0.99999384167842742</v>
      </c>
      <c r="FJ198" s="2">
        <f t="shared" si="647"/>
        <v>0.99999354559679643</v>
      </c>
      <c r="FK198" s="2">
        <f t="shared" si="647"/>
        <v>0.99999355463228523</v>
      </c>
      <c r="FL198" s="2">
        <f t="shared" si="647"/>
        <v>0.99999274377735425</v>
      </c>
      <c r="FM198" s="2">
        <f t="shared" si="647"/>
        <v>0.99999300660761525</v>
      </c>
      <c r="FN198" s="2">
        <f t="shared" si="647"/>
        <v>0.99999315982527937</v>
      </c>
      <c r="FO198" s="2">
        <f t="shared" si="647"/>
        <v>0.99999255266866915</v>
      </c>
      <c r="FP198" s="2">
        <f t="shared" si="647"/>
        <v>0.99999334573815335</v>
      </c>
      <c r="FQ198" s="2">
        <f t="shared" si="647"/>
        <v>0.9999925905067536</v>
      </c>
      <c r="FR198" s="2">
        <f t="shared" si="647"/>
        <v>0.99999275566542822</v>
      </c>
      <c r="FS198" s="2">
        <f t="shared" si="647"/>
        <v>0.99999249616837826</v>
      </c>
      <c r="FT198" s="2">
        <f t="shared" si="647"/>
        <v>0.99999282420315383</v>
      </c>
      <c r="FU198" s="2">
        <f t="shared" si="647"/>
        <v>0.9999918020590064</v>
      </c>
      <c r="FW198" s="2">
        <f t="shared" si="536"/>
        <v>0.94539740530702976</v>
      </c>
      <c r="FX198" s="2">
        <f t="shared" si="588"/>
        <v>0.96112714933069354</v>
      </c>
      <c r="FY198" s="2">
        <f t="shared" si="589"/>
        <v>0.95838976438650458</v>
      </c>
      <c r="FZ198" s="2">
        <f t="shared" si="590"/>
        <v>0.95193035153889249</v>
      </c>
      <c r="GA198" s="2">
        <f t="shared" si="591"/>
        <v>0.95657924810603312</v>
      </c>
      <c r="GB198" s="2">
        <f t="shared" si="592"/>
        <v>0.95657526900184042</v>
      </c>
      <c r="GC198" s="2">
        <f t="shared" si="593"/>
        <v>0.95746480758932262</v>
      </c>
      <c r="GD198" s="2">
        <f t="shared" si="594"/>
        <v>0.96229370596552222</v>
      </c>
      <c r="GE198" s="2">
        <f t="shared" si="595"/>
        <v>0.96113036804961027</v>
      </c>
      <c r="GF198" s="2">
        <f t="shared" si="596"/>
        <v>0.96009500184498531</v>
      </c>
      <c r="GG198" s="2">
        <f t="shared" si="597"/>
        <v>0.9531023249512296</v>
      </c>
      <c r="GH198" s="2">
        <f t="shared" si="598"/>
        <v>0.94938292089289</v>
      </c>
      <c r="GI198" s="2">
        <f t="shared" si="599"/>
        <v>0.94471495351670742</v>
      </c>
      <c r="GJ198" s="2">
        <f t="shared" si="600"/>
        <v>0.93490502816789989</v>
      </c>
      <c r="GK198" s="2">
        <f t="shared" si="601"/>
        <v>0.93404400467273563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4.6964201392413166E-23</v>
      </c>
      <c r="HT198" s="86">
        <f t="shared" si="630"/>
        <v>6.9976628011583485E-26</v>
      </c>
      <c r="HU198" s="86">
        <f t="shared" si="631"/>
        <v>4.2373446195054372E-31</v>
      </c>
      <c r="HV198" s="86">
        <f t="shared" si="632"/>
        <v>5.7852537581765101E-29</v>
      </c>
      <c r="HW198" s="86">
        <f t="shared" si="633"/>
        <v>4.6260253570702922E-31</v>
      </c>
      <c r="HX198" s="86">
        <f t="shared" si="634"/>
        <v>1.2440940234077979E-31</v>
      </c>
      <c r="HY198" s="86">
        <f t="shared" si="635"/>
        <v>8.7902997224316416E-32</v>
      </c>
      <c r="HZ198" s="86">
        <f t="shared" si="636"/>
        <v>1.8760832062638266E-30</v>
      </c>
      <c r="IA198" s="86">
        <f t="shared" si="637"/>
        <v>9.9864155847713161E-32</v>
      </c>
      <c r="IB198" s="86">
        <f t="shared" si="638"/>
        <v>2.203166431021663E-29</v>
      </c>
      <c r="IC198" s="86">
        <f t="shared" si="639"/>
        <v>5.2373331434238585E-34</v>
      </c>
      <c r="ID198" s="86">
        <f t="shared" si="640"/>
        <v>4.0982944317721515E-26</v>
      </c>
      <c r="IE198" s="86">
        <f t="shared" si="641"/>
        <v>8.144339801343697E-29</v>
      </c>
      <c r="IF198" s="86">
        <f t="shared" si="642"/>
        <v>5.254134395004455E-84</v>
      </c>
      <c r="IG198" s="86">
        <f t="shared" si="643"/>
        <v>3.6217400862427728E-80</v>
      </c>
      <c r="II198" s="86">
        <f t="shared" si="540"/>
        <v>1.7494070325341964E-4</v>
      </c>
      <c r="IJ198" s="86">
        <f t="shared" si="541"/>
        <v>3.0894510740935126E-5</v>
      </c>
      <c r="IK198" s="86">
        <f t="shared" si="542"/>
        <v>3.8223775326637344E-6</v>
      </c>
      <c r="IL198" s="86">
        <f t="shared" si="543"/>
        <v>1.2199423578540911E-5</v>
      </c>
      <c r="IM198" s="86">
        <f t="shared" si="544"/>
        <v>4.1130947705987065E-6</v>
      </c>
      <c r="IN198" s="86">
        <f t="shared" si="545"/>
        <v>3.5240328506813042E-6</v>
      </c>
      <c r="IO198" s="86">
        <f t="shared" si="546"/>
        <v>3.2265780063207957E-6</v>
      </c>
      <c r="IP198" s="86">
        <f t="shared" si="547"/>
        <v>2.7176222951759293E-6</v>
      </c>
      <c r="IQ198" s="86">
        <f t="shared" si="548"/>
        <v>1.8920728626331409E-6</v>
      </c>
      <c r="IR198" s="86">
        <f t="shared" si="549"/>
        <v>5.5883274399581514E-6</v>
      </c>
      <c r="IS198" s="86">
        <f t="shared" si="550"/>
        <v>2.4440882190155055E-6</v>
      </c>
      <c r="IT198" s="86">
        <f t="shared" si="551"/>
        <v>4.7996797322650523E-5</v>
      </c>
      <c r="IU198" s="86">
        <f t="shared" si="552"/>
        <v>2.4616570005734744E-5</v>
      </c>
      <c r="IV198" s="86">
        <f t="shared" si="553"/>
        <v>1.8475796325220954E-4</v>
      </c>
      <c r="IW198" s="86">
        <f t="shared" si="554"/>
        <v>5.3534475434254052E-5</v>
      </c>
      <c r="IY198" s="86">
        <f t="shared" si="555"/>
        <v>1.7494070325341964E-4</v>
      </c>
      <c r="IZ198" s="86">
        <f t="shared" si="556"/>
        <v>3.0894510740935126E-5</v>
      </c>
      <c r="JA198" s="86">
        <f t="shared" si="557"/>
        <v>3.8223775326637344E-6</v>
      </c>
      <c r="JB198" s="86">
        <f t="shared" si="558"/>
        <v>1.2199423578540911E-5</v>
      </c>
      <c r="JC198" s="86">
        <f t="shared" si="559"/>
        <v>4.1130947705987065E-6</v>
      </c>
      <c r="JD198" s="86">
        <f t="shared" si="560"/>
        <v>3.5240328506813042E-6</v>
      </c>
      <c r="JE198" s="86">
        <f t="shared" si="561"/>
        <v>3.2265780063207957E-6</v>
      </c>
      <c r="JF198" s="86">
        <f t="shared" si="562"/>
        <v>2.7176222951759293E-6</v>
      </c>
      <c r="JG198" s="86">
        <f t="shared" si="563"/>
        <v>1.8920728626331409E-6</v>
      </c>
      <c r="JH198" s="86">
        <f t="shared" si="564"/>
        <v>5.5883274399581514E-6</v>
      </c>
      <c r="JI198" s="86">
        <f t="shared" si="565"/>
        <v>2.4440882190155055E-6</v>
      </c>
      <c r="JJ198" s="86">
        <f t="shared" si="566"/>
        <v>4.7996797322650523E-5</v>
      </c>
      <c r="JK198" s="86">
        <f t="shared" si="567"/>
        <v>2.4616570005734744E-5</v>
      </c>
      <c r="JL198" s="86">
        <f t="shared" si="568"/>
        <v>1.8475796325220954E-4</v>
      </c>
      <c r="JM198" s="86">
        <f t="shared" si="569"/>
        <v>5.3534475434254052E-5</v>
      </c>
    </row>
    <row r="199" spans="2:273" x14ac:dyDescent="0.25">
      <c r="B199" s="2">
        <v>172</v>
      </c>
      <c r="C199" s="37">
        <v>81.951999999999998</v>
      </c>
      <c r="D199" s="37">
        <v>87.174999999999997</v>
      </c>
      <c r="E199" s="37">
        <v>86.403999999999996</v>
      </c>
      <c r="F199" s="37">
        <v>87.667000000000002</v>
      </c>
      <c r="G199" s="37">
        <v>85.263000000000005</v>
      </c>
      <c r="H199" s="37">
        <v>85.736999999999995</v>
      </c>
      <c r="I199" s="37">
        <v>86.509</v>
      </c>
      <c r="J199" s="37">
        <v>87.192999999999998</v>
      </c>
      <c r="K199" s="37">
        <v>87.578999999999994</v>
      </c>
      <c r="L199" s="37">
        <v>89.947000000000003</v>
      </c>
      <c r="M199" s="37">
        <v>89.683999999999997</v>
      </c>
      <c r="N199" s="37">
        <v>94.052999999999997</v>
      </c>
      <c r="O199" s="37">
        <v>88.912000000000006</v>
      </c>
      <c r="P199" s="37">
        <v>91.332999999999998</v>
      </c>
      <c r="Q199" s="37">
        <v>88.367000000000004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90.993673701156069</v>
      </c>
      <c r="AG199" s="4">
        <f t="shared" si="455"/>
        <v>89.993752617308601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0.33932629884392895</v>
      </c>
      <c r="AW199" s="4">
        <f t="shared" si="644"/>
        <v>-1.6267526173085969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90.993673701156069</v>
      </c>
      <c r="BM199" s="2">
        <f t="shared" si="584"/>
        <v>89.993752617308473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91.332999999999998</v>
      </c>
      <c r="DI199" s="2">
        <f t="shared" si="499"/>
        <v>88.367000000000004</v>
      </c>
      <c r="DK199" s="2">
        <f t="shared" si="500"/>
        <v>128.98740497185739</v>
      </c>
      <c r="DL199" s="2">
        <f t="shared" si="645"/>
        <v>139.96307795497185</v>
      </c>
      <c r="DM199" s="2">
        <f t="shared" si="645"/>
        <v>132.95825539811068</v>
      </c>
      <c r="DN199" s="2">
        <f t="shared" si="645"/>
        <v>124.11401133603241</v>
      </c>
      <c r="DO199" s="2">
        <f t="shared" si="645"/>
        <v>128.80579089615932</v>
      </c>
      <c r="DP199" s="2">
        <f t="shared" si="645"/>
        <v>137.4331297726298</v>
      </c>
      <c r="DQ199" s="2">
        <f t="shared" si="645"/>
        <v>128.31733617828354</v>
      </c>
      <c r="DR199" s="2">
        <f t="shared" si="645"/>
        <v>132.72849810336652</v>
      </c>
      <c r="DS199" s="2">
        <f t="shared" si="645"/>
        <v>141.75915808665809</v>
      </c>
      <c r="DT199" s="2">
        <f t="shared" si="645"/>
        <v>135.72434234234234</v>
      </c>
      <c r="DU199" s="2">
        <f t="shared" si="645"/>
        <v>142.30568067226892</v>
      </c>
      <c r="DV199" s="2">
        <f t="shared" si="645"/>
        <v>145.61398807378811</v>
      </c>
      <c r="DW199" s="2">
        <f t="shared" si="645"/>
        <v>143.57322949265057</v>
      </c>
      <c r="DX199" s="2">
        <f t="shared" si="645"/>
        <v>138.13025343764815</v>
      </c>
      <c r="DY199" s="2">
        <f t="shared" si="645"/>
        <v>128.03997994652411</v>
      </c>
      <c r="EA199" s="2">
        <f t="shared" si="440"/>
        <v>84.355927939793062</v>
      </c>
      <c r="EB199" s="2">
        <f t="shared" si="502"/>
        <v>85.43437975692369</v>
      </c>
      <c r="EC199" s="2">
        <f t="shared" si="503"/>
        <v>85.274675852594143</v>
      </c>
      <c r="ED199" s="2">
        <f t="shared" si="504"/>
        <v>85.214190168463887</v>
      </c>
      <c r="EE199" s="2">
        <f t="shared" si="505"/>
        <v>83.996448981158125</v>
      </c>
      <c r="EF199" s="2">
        <f t="shared" si="506"/>
        <v>81.783861756473058</v>
      </c>
      <c r="EG199" s="2">
        <f t="shared" si="507"/>
        <v>84.6125651214128</v>
      </c>
      <c r="EH199" s="2">
        <f t="shared" si="508"/>
        <v>84.116722715173026</v>
      </c>
      <c r="EI199" s="2">
        <f t="shared" si="509"/>
        <v>83.608270369464151</v>
      </c>
      <c r="EJ199" s="2">
        <f t="shared" si="510"/>
        <v>90.484170236260596</v>
      </c>
      <c r="EK199" s="2">
        <f t="shared" si="511"/>
        <v>89.565559175811714</v>
      </c>
      <c r="EL199" s="2">
        <f t="shared" si="512"/>
        <v>90.489772519801321</v>
      </c>
      <c r="EM199" s="2">
        <f t="shared" si="513"/>
        <v>89.365479980045308</v>
      </c>
      <c r="EN199" s="2">
        <f t="shared" si="514"/>
        <v>92.360064687168602</v>
      </c>
      <c r="EO199" s="2">
        <f t="shared" si="515"/>
        <v>92.514169451059615</v>
      </c>
      <c r="EQ199" s="2">
        <f t="shared" si="516"/>
        <v>83.218057197621349</v>
      </c>
      <c r="ER199" s="2">
        <f t="shared" si="646"/>
        <v>85.810390095701919</v>
      </c>
      <c r="ES199" s="2">
        <f t="shared" si="646"/>
        <v>85.957238939808391</v>
      </c>
      <c r="ET199" s="2">
        <f t="shared" si="646"/>
        <v>86.465960719640506</v>
      </c>
      <c r="EU199" s="2">
        <f t="shared" si="646"/>
        <v>85.007642630624233</v>
      </c>
      <c r="EV199" s="2">
        <f t="shared" si="646"/>
        <v>83.831352041548186</v>
      </c>
      <c r="EW199" s="2">
        <f t="shared" si="646"/>
        <v>84.626259818679003</v>
      </c>
      <c r="EX199" s="2">
        <f t="shared" si="646"/>
        <v>85.872282548571832</v>
      </c>
      <c r="EY199" s="2">
        <f t="shared" si="646"/>
        <v>86.869675570606859</v>
      </c>
      <c r="EZ199" s="2">
        <f t="shared" si="646"/>
        <v>89.333147173277226</v>
      </c>
      <c r="FA199" s="2">
        <f t="shared" si="646"/>
        <v>90.27756753117967</v>
      </c>
      <c r="FB199" s="2">
        <f t="shared" si="646"/>
        <v>91.392665121908749</v>
      </c>
      <c r="FC199" s="2">
        <f t="shared" si="646"/>
        <v>90.721637075718036</v>
      </c>
      <c r="FD199" s="2">
        <f t="shared" si="646"/>
        <v>90.906588070547159</v>
      </c>
      <c r="FE199" s="2">
        <f t="shared" si="646"/>
        <v>89.831154653438176</v>
      </c>
      <c r="FG199" s="2">
        <f t="shared" si="518"/>
        <v>0.99999473034122199</v>
      </c>
      <c r="FH199" s="2">
        <f t="shared" si="647"/>
        <v>0.99999459367427035</v>
      </c>
      <c r="FI199" s="2">
        <f t="shared" si="647"/>
        <v>0.99999438354093018</v>
      </c>
      <c r="FJ199" s="2">
        <f t="shared" si="647"/>
        <v>0.99999411351097367</v>
      </c>
      <c r="FK199" s="2">
        <f t="shared" si="647"/>
        <v>0.99999412175144675</v>
      </c>
      <c r="FL199" s="2">
        <f t="shared" si="647"/>
        <v>0.99999338224206913</v>
      </c>
      <c r="FM199" s="2">
        <f t="shared" si="647"/>
        <v>0.9999936219464165</v>
      </c>
      <c r="FN199" s="2">
        <f t="shared" si="647"/>
        <v>0.99999376168275711</v>
      </c>
      <c r="FO199" s="2">
        <f t="shared" si="647"/>
        <v>0.99999320794865132</v>
      </c>
      <c r="FP199" s="2">
        <f t="shared" si="647"/>
        <v>0.99999393123751468</v>
      </c>
      <c r="FQ199" s="2">
        <f t="shared" si="647"/>
        <v>0.99999324245743959</v>
      </c>
      <c r="FR199" s="2">
        <f t="shared" si="647"/>
        <v>0.99999339308413526</v>
      </c>
      <c r="FS199" s="2">
        <f t="shared" si="647"/>
        <v>0.99999315641970576</v>
      </c>
      <c r="FT199" s="2">
        <f t="shared" si="647"/>
        <v>0.9999934555913631</v>
      </c>
      <c r="FU199" s="2">
        <f t="shared" si="647"/>
        <v>0.99999252338356037</v>
      </c>
      <c r="FW199" s="2">
        <f t="shared" si="536"/>
        <v>0.94996143467459637</v>
      </c>
      <c r="FX199" s="2">
        <f t="shared" si="588"/>
        <v>0.9644258614227883</v>
      </c>
      <c r="FY199" s="2">
        <f t="shared" si="589"/>
        <v>0.96191156281289192</v>
      </c>
      <c r="FZ199" s="2">
        <f t="shared" si="590"/>
        <v>0.95597374576139948</v>
      </c>
      <c r="GA199" s="2">
        <f t="shared" si="591"/>
        <v>0.96024792862424346</v>
      </c>
      <c r="GB199" s="2">
        <f t="shared" si="592"/>
        <v>0.96024427174759097</v>
      </c>
      <c r="GC199" s="2">
        <f t="shared" si="593"/>
        <v>0.96106171163229814</v>
      </c>
      <c r="GD199" s="2">
        <f t="shared" si="594"/>
        <v>0.9654969788972394</v>
      </c>
      <c r="GE199" s="2">
        <f t="shared" si="595"/>
        <v>0.96442881711314066</v>
      </c>
      <c r="GF199" s="2">
        <f t="shared" si="596"/>
        <v>0.9634779727296362</v>
      </c>
      <c r="GG199" s="2">
        <f t="shared" si="597"/>
        <v>0.9570515859399048</v>
      </c>
      <c r="GH199" s="2">
        <f t="shared" si="598"/>
        <v>0.95363015530234085</v>
      </c>
      <c r="GI199" s="2">
        <f t="shared" si="599"/>
        <v>0.94933296935065115</v>
      </c>
      <c r="GJ199" s="2">
        <f t="shared" si="600"/>
        <v>0.94029068593338616</v>
      </c>
      <c r="GK199" s="2">
        <f t="shared" si="601"/>
        <v>0.93949628934010476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8.3542402396682505E-24</v>
      </c>
      <c r="HT199" s="86">
        <f t="shared" si="630"/>
        <v>1.1452222992654955E-26</v>
      </c>
      <c r="HU199" s="86">
        <f t="shared" si="631"/>
        <v>4.4219500969281067E-32</v>
      </c>
      <c r="HV199" s="86">
        <f t="shared" si="632"/>
        <v>6.6308888540640923E-30</v>
      </c>
      <c r="HW199" s="86">
        <f t="shared" si="633"/>
        <v>4.7144563797527935E-32</v>
      </c>
      <c r="HX199" s="86">
        <f t="shared" si="634"/>
        <v>1.2208229594708408E-32</v>
      </c>
      <c r="HY199" s="86">
        <f t="shared" si="635"/>
        <v>8.638311630090791E-33</v>
      </c>
      <c r="HZ199" s="86">
        <f t="shared" si="636"/>
        <v>2.0842390041806722E-31</v>
      </c>
      <c r="IA199" s="86">
        <f t="shared" si="637"/>
        <v>9.9872022064962556E-33</v>
      </c>
      <c r="IB199" s="86">
        <f t="shared" si="638"/>
        <v>2.6267927369822891E-30</v>
      </c>
      <c r="IC199" s="86">
        <f t="shared" si="639"/>
        <v>4.2340622028758004E-35</v>
      </c>
      <c r="ID199" s="86">
        <f t="shared" si="640"/>
        <v>5.8758650320741319E-27</v>
      </c>
      <c r="IE199" s="86">
        <f t="shared" si="641"/>
        <v>9.0966820093368541E-30</v>
      </c>
      <c r="IF199" s="86">
        <f t="shared" si="642"/>
        <v>5.0128649618904097E-87</v>
      </c>
      <c r="IG199" s="86">
        <f t="shared" si="643"/>
        <v>4.4741583945629867E-83</v>
      </c>
      <c r="II199" s="86">
        <f t="shared" si="540"/>
        <v>1.071028343030707E-4</v>
      </c>
      <c r="IJ199" s="86">
        <f t="shared" si="541"/>
        <v>1.8158544439006381E-5</v>
      </c>
      <c r="IK199" s="86">
        <f t="shared" si="542"/>
        <v>1.9699147095250874E-6</v>
      </c>
      <c r="IL199" s="86">
        <f t="shared" si="543"/>
        <v>6.5159561610926905E-6</v>
      </c>
      <c r="IM199" s="86">
        <f t="shared" si="544"/>
        <v>2.1083136728334595E-6</v>
      </c>
      <c r="IN199" s="86">
        <f t="shared" si="545"/>
        <v>1.7901769225857584E-6</v>
      </c>
      <c r="IO199" s="86">
        <f t="shared" si="546"/>
        <v>1.6385423817392431E-6</v>
      </c>
      <c r="IP199" s="86">
        <f t="shared" si="547"/>
        <v>1.4038481461056466E-6</v>
      </c>
      <c r="IQ199" s="86">
        <f t="shared" si="548"/>
        <v>9.5145400188557053E-7</v>
      </c>
      <c r="IR199" s="86">
        <f t="shared" si="549"/>
        <v>2.9696658557687011E-6</v>
      </c>
      <c r="IS199" s="86">
        <f t="shared" si="550"/>
        <v>1.1926122219863019E-6</v>
      </c>
      <c r="IT199" s="86">
        <f t="shared" si="551"/>
        <v>2.7541819096158724E-5</v>
      </c>
      <c r="IU199" s="86">
        <f t="shared" si="552"/>
        <v>1.32965482686249E-5</v>
      </c>
      <c r="IV199" s="86">
        <f t="shared" si="553"/>
        <v>1.0962607967556573E-4</v>
      </c>
      <c r="IW199" s="86">
        <f t="shared" si="554"/>
        <v>2.9149877403285319E-5</v>
      </c>
      <c r="IY199" s="86">
        <f t="shared" si="555"/>
        <v>1.071028343030707E-4</v>
      </c>
      <c r="IZ199" s="86">
        <f t="shared" si="556"/>
        <v>1.8158544439006381E-5</v>
      </c>
      <c r="JA199" s="86">
        <f t="shared" si="557"/>
        <v>1.9699147095250874E-6</v>
      </c>
      <c r="JB199" s="86">
        <f t="shared" si="558"/>
        <v>6.5159561610926905E-6</v>
      </c>
      <c r="JC199" s="86">
        <f t="shared" si="559"/>
        <v>2.1083136728334595E-6</v>
      </c>
      <c r="JD199" s="86">
        <f t="shared" si="560"/>
        <v>1.7901769225857584E-6</v>
      </c>
      <c r="JE199" s="86">
        <f t="shared" si="561"/>
        <v>1.6385423817392431E-6</v>
      </c>
      <c r="JF199" s="86">
        <f t="shared" si="562"/>
        <v>1.4038481461056466E-6</v>
      </c>
      <c r="JG199" s="86">
        <f t="shared" si="563"/>
        <v>9.5145400188557053E-7</v>
      </c>
      <c r="JH199" s="86">
        <f t="shared" si="564"/>
        <v>2.9696658557687011E-6</v>
      </c>
      <c r="JI199" s="86">
        <f t="shared" si="565"/>
        <v>1.1926122219863019E-6</v>
      </c>
      <c r="JJ199" s="86">
        <f t="shared" si="566"/>
        <v>2.7541819096158724E-5</v>
      </c>
      <c r="JK199" s="86">
        <f t="shared" si="567"/>
        <v>1.32965482686249E-5</v>
      </c>
      <c r="JL199" s="86">
        <f t="shared" si="568"/>
        <v>1.0962607967556573E-4</v>
      </c>
      <c r="JM199" s="86">
        <f t="shared" si="569"/>
        <v>2.9149877403285319E-5</v>
      </c>
    </row>
    <row r="200" spans="2:273" x14ac:dyDescent="0.25">
      <c r="B200" s="2">
        <v>173</v>
      </c>
      <c r="C200" s="37">
        <v>83.602999999999994</v>
      </c>
      <c r="D200" s="37">
        <v>86.701999999999998</v>
      </c>
      <c r="E200" s="37">
        <v>86.367999999999995</v>
      </c>
      <c r="F200" s="37">
        <v>88.385999999999996</v>
      </c>
      <c r="G200" s="37">
        <v>86.087999999999994</v>
      </c>
      <c r="H200" s="37">
        <v>88.087999999999994</v>
      </c>
      <c r="I200" s="37">
        <v>84.981999999999999</v>
      </c>
      <c r="J200" s="37">
        <v>87.385999999999996</v>
      </c>
      <c r="K200" s="37">
        <v>87.683999999999997</v>
      </c>
      <c r="L200" s="37">
        <v>91.456000000000003</v>
      </c>
      <c r="M200" s="37">
        <v>90.438999999999993</v>
      </c>
      <c r="N200" s="37">
        <v>90.841999999999999</v>
      </c>
      <c r="O200" s="37">
        <v>91.596000000000004</v>
      </c>
      <c r="P200" s="37">
        <v>90.6</v>
      </c>
      <c r="Q200" s="37">
        <v>89.466999999999999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90.846223079344682</v>
      </c>
      <c r="AG200" s="4">
        <f t="shared" si="455"/>
        <v>89.789836452018491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-0.24622307934468779</v>
      </c>
      <c r="AW200" s="4">
        <f t="shared" si="644"/>
        <v>-0.32283645201849254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90.846223079344682</v>
      </c>
      <c r="BM200" s="2">
        <f t="shared" si="584"/>
        <v>89.789836452018477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90.6</v>
      </c>
      <c r="DI200" s="2">
        <f t="shared" si="499"/>
        <v>89.466999999999999</v>
      </c>
      <c r="DK200" s="2">
        <f t="shared" si="500"/>
        <v>129.15184484052531</v>
      </c>
      <c r="DL200" s="2">
        <f t="shared" si="645"/>
        <v>140.17074174484051</v>
      </c>
      <c r="DM200" s="2">
        <f t="shared" si="645"/>
        <v>133.11471794871795</v>
      </c>
      <c r="DN200" s="2">
        <f t="shared" si="645"/>
        <v>124.21680000000002</v>
      </c>
      <c r="DO200" s="2">
        <f t="shared" si="645"/>
        <v>128.93476031294455</v>
      </c>
      <c r="DP200" s="2">
        <f t="shared" si="645"/>
        <v>137.63264006864009</v>
      </c>
      <c r="DQ200" s="2">
        <f t="shared" si="645"/>
        <v>128.45761450924607</v>
      </c>
      <c r="DR200" s="2">
        <f t="shared" si="645"/>
        <v>132.87740113798009</v>
      </c>
      <c r="DS200" s="2">
        <f t="shared" si="645"/>
        <v>141.95917365937368</v>
      </c>
      <c r="DT200" s="2">
        <f t="shared" si="645"/>
        <v>135.86897297297298</v>
      </c>
      <c r="DU200" s="2">
        <f t="shared" si="645"/>
        <v>142.50001960784317</v>
      </c>
      <c r="DV200" s="2">
        <f t="shared" si="645"/>
        <v>145.84006580866583</v>
      </c>
      <c r="DW200" s="2">
        <f t="shared" si="645"/>
        <v>143.79289284020865</v>
      </c>
      <c r="DX200" s="2">
        <f t="shared" si="645"/>
        <v>138.30944523470836</v>
      </c>
      <c r="DY200" s="2">
        <f t="shared" si="645"/>
        <v>128.14837165775404</v>
      </c>
      <c r="EA200" s="2">
        <f t="shared" si="440"/>
        <v>84.215173565381022</v>
      </c>
      <c r="EB200" s="2">
        <f t="shared" si="502"/>
        <v>85.290520073719875</v>
      </c>
      <c r="EC200" s="2">
        <f t="shared" si="503"/>
        <v>85.126263407143995</v>
      </c>
      <c r="ED200" s="2">
        <f t="shared" si="504"/>
        <v>85.077804674009002</v>
      </c>
      <c r="EE200" s="2">
        <f t="shared" si="505"/>
        <v>83.857104439924768</v>
      </c>
      <c r="EF200" s="2">
        <f t="shared" si="506"/>
        <v>81.642833170048988</v>
      </c>
      <c r="EG200" s="2">
        <f t="shared" si="507"/>
        <v>84.502905408388528</v>
      </c>
      <c r="EH200" s="2">
        <f t="shared" si="508"/>
        <v>83.945617568766636</v>
      </c>
      <c r="EI200" s="2">
        <f t="shared" si="509"/>
        <v>83.408011010521165</v>
      </c>
      <c r="EJ200" s="2">
        <f t="shared" si="510"/>
        <v>90.346384157070219</v>
      </c>
      <c r="EK200" s="2">
        <f t="shared" si="511"/>
        <v>89.427836392476763</v>
      </c>
      <c r="EL200" s="2">
        <f t="shared" si="512"/>
        <v>90.358803732044578</v>
      </c>
      <c r="EM200" s="2">
        <f t="shared" si="513"/>
        <v>89.227766084654078</v>
      </c>
      <c r="EN200" s="2">
        <f t="shared" si="514"/>
        <v>92.238795984768146</v>
      </c>
      <c r="EO200" s="2">
        <f t="shared" si="515"/>
        <v>92.357162174057237</v>
      </c>
      <c r="EQ200" s="2">
        <f t="shared" si="516"/>
        <v>83.062724667340035</v>
      </c>
      <c r="ER200" s="2">
        <f t="shared" si="646"/>
        <v>85.671323869017129</v>
      </c>
      <c r="ES200" s="2">
        <f t="shared" si="646"/>
        <v>85.817743072821287</v>
      </c>
      <c r="ET200" s="2">
        <f t="shared" si="646"/>
        <v>86.346059192232474</v>
      </c>
      <c r="EU200" s="2">
        <f t="shared" si="646"/>
        <v>84.881539799322624</v>
      </c>
      <c r="EV200" s="2">
        <f t="shared" si="646"/>
        <v>83.716932690495312</v>
      </c>
      <c r="EW200" s="2">
        <f t="shared" si="646"/>
        <v>84.516818361986424</v>
      </c>
      <c r="EX200" s="2">
        <f t="shared" si="646"/>
        <v>85.723620366004198</v>
      </c>
      <c r="EY200" s="2">
        <f t="shared" si="646"/>
        <v>86.711471478305199</v>
      </c>
      <c r="EZ200" s="2">
        <f t="shared" si="646"/>
        <v>89.18077878487577</v>
      </c>
      <c r="FA200" s="2">
        <f t="shared" si="646"/>
        <v>90.149317805719704</v>
      </c>
      <c r="FB200" s="2">
        <f t="shared" si="646"/>
        <v>91.273546267931891</v>
      </c>
      <c r="FC200" s="2">
        <f t="shared" si="646"/>
        <v>90.602271592392611</v>
      </c>
      <c r="FD200" s="2">
        <f t="shared" si="646"/>
        <v>90.765283382247574</v>
      </c>
      <c r="FE200" s="2">
        <f t="shared" si="646"/>
        <v>89.638789673115724</v>
      </c>
      <c r="FG200" s="2">
        <f t="shared" si="518"/>
        <v>0.99999519401184633</v>
      </c>
      <c r="FH200" s="2">
        <f t="shared" si="647"/>
        <v>0.99999506936998805</v>
      </c>
      <c r="FI200" s="2">
        <f t="shared" si="647"/>
        <v>0.99999487772591811</v>
      </c>
      <c r="FJ200" s="2">
        <f t="shared" si="647"/>
        <v>0.99999463145542167</v>
      </c>
      <c r="FK200" s="2">
        <f t="shared" si="647"/>
        <v>0.99999463897083019</v>
      </c>
      <c r="FL200" s="2">
        <f t="shared" si="647"/>
        <v>0.99999396452952038</v>
      </c>
      <c r="FM200" s="2">
        <f t="shared" si="647"/>
        <v>0.99999418314273347</v>
      </c>
      <c r="FN200" s="2">
        <f t="shared" si="647"/>
        <v>0.99999431058393218</v>
      </c>
      <c r="FO200" s="2">
        <f t="shared" si="647"/>
        <v>0.99999380557184658</v>
      </c>
      <c r="FP200" s="2">
        <f t="shared" si="647"/>
        <v>0.99999446521987645</v>
      </c>
      <c r="FQ200" s="2">
        <f t="shared" si="647"/>
        <v>0.99999383704427303</v>
      </c>
      <c r="FR200" s="2">
        <f t="shared" si="647"/>
        <v>0.99999397441761373</v>
      </c>
      <c r="FS200" s="2">
        <f t="shared" si="647"/>
        <v>0.99999375857683326</v>
      </c>
      <c r="FT200" s="2">
        <f t="shared" si="647"/>
        <v>0.99999403142494914</v>
      </c>
      <c r="FU200" s="2">
        <f t="shared" si="647"/>
        <v>0.99999318124027947</v>
      </c>
      <c r="FW200" s="2">
        <f t="shared" si="536"/>
        <v>0.95416247020689537</v>
      </c>
      <c r="FX200" s="2">
        <f t="shared" si="588"/>
        <v>0.96745412692343979</v>
      </c>
      <c r="FY200" s="2">
        <f t="shared" si="589"/>
        <v>0.96514612421082957</v>
      </c>
      <c r="FZ200" s="2">
        <f t="shared" si="590"/>
        <v>0.9596914302441355</v>
      </c>
      <c r="GA200" s="2">
        <f t="shared" si="591"/>
        <v>0.96361842631839167</v>
      </c>
      <c r="GB200" s="2">
        <f t="shared" si="592"/>
        <v>0.96361506775240136</v>
      </c>
      <c r="GC200" s="2">
        <f t="shared" si="593"/>
        <v>0.96436577082424146</v>
      </c>
      <c r="GD200" s="2">
        <f t="shared" si="594"/>
        <v>0.96843704905770767</v>
      </c>
      <c r="GE200" s="2">
        <f t="shared" si="595"/>
        <v>0.96745683949927519</v>
      </c>
      <c r="GF200" s="2">
        <f t="shared" si="596"/>
        <v>0.96658413194117465</v>
      </c>
      <c r="GG200" s="2">
        <f t="shared" si="597"/>
        <v>0.96068199831604262</v>
      </c>
      <c r="GH200" s="2">
        <f t="shared" si="598"/>
        <v>0.95753694790771227</v>
      </c>
      <c r="GI200" s="2">
        <f t="shared" si="599"/>
        <v>0.95358419023073948</v>
      </c>
      <c r="GJ200" s="2">
        <f t="shared" si="600"/>
        <v>0.94525685031031548</v>
      </c>
      <c r="GK200" s="2">
        <f t="shared" si="601"/>
        <v>0.94452462744052257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1.4434555342339995E-24</v>
      </c>
      <c r="HT200" s="86">
        <f t="shared" si="630"/>
        <v>1.8217826704647777E-27</v>
      </c>
      <c r="HU200" s="86">
        <f t="shared" si="631"/>
        <v>4.4489176303043718E-33</v>
      </c>
      <c r="HV200" s="86">
        <f t="shared" si="632"/>
        <v>7.3303469433135045E-31</v>
      </c>
      <c r="HW200" s="86">
        <f t="shared" si="633"/>
        <v>4.628318363397337E-33</v>
      </c>
      <c r="HX200" s="86">
        <f t="shared" si="634"/>
        <v>1.1534274641839861E-33</v>
      </c>
      <c r="HY200" s="86">
        <f t="shared" si="635"/>
        <v>8.1750770045068025E-34</v>
      </c>
      <c r="HZ200" s="86">
        <f t="shared" si="636"/>
        <v>2.2351116056795844E-32</v>
      </c>
      <c r="IA200" s="86">
        <f t="shared" si="637"/>
        <v>9.6234647692629354E-34</v>
      </c>
      <c r="IB200" s="86">
        <f t="shared" si="638"/>
        <v>3.0261465417631089E-31</v>
      </c>
      <c r="IC200" s="86">
        <f t="shared" si="639"/>
        <v>3.2845395885380507E-36</v>
      </c>
      <c r="ID200" s="86">
        <f t="shared" si="640"/>
        <v>8.1561779493086706E-28</v>
      </c>
      <c r="IE200" s="86">
        <f t="shared" si="641"/>
        <v>9.7893872148084513E-31</v>
      </c>
      <c r="IF200" s="86">
        <f t="shared" si="642"/>
        <v>4.2207635115355621E-90</v>
      </c>
      <c r="IG200" s="86">
        <f t="shared" si="643"/>
        <v>4.8949142487170219E-86</v>
      </c>
      <c r="II200" s="86">
        <f t="shared" si="540"/>
        <v>6.4661101208876074E-5</v>
      </c>
      <c r="IJ200" s="86">
        <f t="shared" si="541"/>
        <v>1.0527501769407322E-5</v>
      </c>
      <c r="IK200" s="86">
        <f t="shared" si="542"/>
        <v>9.9735775608760633E-7</v>
      </c>
      <c r="IL200" s="86">
        <f t="shared" si="543"/>
        <v>3.4199278415608177E-6</v>
      </c>
      <c r="IM200" s="86">
        <f t="shared" si="544"/>
        <v>1.0612595466741441E-6</v>
      </c>
      <c r="IN200" s="86">
        <f t="shared" si="545"/>
        <v>8.9280770291606914E-7</v>
      </c>
      <c r="IO200" s="86">
        <f t="shared" si="546"/>
        <v>8.1700753102222156E-7</v>
      </c>
      <c r="IP200" s="86">
        <f t="shared" si="547"/>
        <v>7.1284254996968856E-7</v>
      </c>
      <c r="IQ200" s="86">
        <f t="shared" si="548"/>
        <v>4.6987789617315981E-7</v>
      </c>
      <c r="IR200" s="86">
        <f t="shared" si="549"/>
        <v>1.5520169854408807E-6</v>
      </c>
      <c r="IS200" s="86">
        <f t="shared" si="550"/>
        <v>5.7038797707962013E-7</v>
      </c>
      <c r="IT200" s="86">
        <f t="shared" si="551"/>
        <v>1.555951481952289E-5</v>
      </c>
      <c r="IU200" s="86">
        <f t="shared" si="552"/>
        <v>7.0541719335356584E-6</v>
      </c>
      <c r="IV200" s="86">
        <f t="shared" si="553"/>
        <v>6.402165316979004E-5</v>
      </c>
      <c r="IW200" s="86">
        <f t="shared" si="554"/>
        <v>1.5575987509508596E-5</v>
      </c>
      <c r="IY200" s="86">
        <f t="shared" si="555"/>
        <v>6.4661101208876074E-5</v>
      </c>
      <c r="IZ200" s="86">
        <f t="shared" si="556"/>
        <v>1.0527501769407322E-5</v>
      </c>
      <c r="JA200" s="86">
        <f t="shared" si="557"/>
        <v>9.9735775608760633E-7</v>
      </c>
      <c r="JB200" s="86">
        <f t="shared" si="558"/>
        <v>3.4199278415608177E-6</v>
      </c>
      <c r="JC200" s="86">
        <f t="shared" si="559"/>
        <v>1.0612595466741441E-6</v>
      </c>
      <c r="JD200" s="86">
        <f t="shared" si="560"/>
        <v>8.9280770291606914E-7</v>
      </c>
      <c r="JE200" s="86">
        <f t="shared" si="561"/>
        <v>8.1700753102222156E-7</v>
      </c>
      <c r="JF200" s="86">
        <f t="shared" si="562"/>
        <v>7.1284254996968856E-7</v>
      </c>
      <c r="JG200" s="86">
        <f t="shared" si="563"/>
        <v>4.6987789617315981E-7</v>
      </c>
      <c r="JH200" s="86">
        <f t="shared" si="564"/>
        <v>1.5520169854408807E-6</v>
      </c>
      <c r="JI200" s="86">
        <f t="shared" si="565"/>
        <v>5.7038797707962013E-7</v>
      </c>
      <c r="JJ200" s="86">
        <f t="shared" si="566"/>
        <v>1.555951481952289E-5</v>
      </c>
      <c r="JK200" s="86">
        <f t="shared" si="567"/>
        <v>7.0541719335356584E-6</v>
      </c>
      <c r="JL200" s="86">
        <f t="shared" si="568"/>
        <v>6.402165316979004E-5</v>
      </c>
      <c r="JM200" s="86">
        <f t="shared" si="569"/>
        <v>1.5575987509508596E-5</v>
      </c>
    </row>
    <row r="201" spans="2:273" x14ac:dyDescent="0.25">
      <c r="B201" s="2">
        <v>174</v>
      </c>
      <c r="C201" s="37">
        <v>84.587000000000003</v>
      </c>
      <c r="D201" s="37">
        <v>86.86</v>
      </c>
      <c r="E201" s="37">
        <v>87.052999999999997</v>
      </c>
      <c r="F201" s="37">
        <v>87.596000000000004</v>
      </c>
      <c r="G201" s="37">
        <v>85.965000000000003</v>
      </c>
      <c r="H201" s="37">
        <v>85.876999999999995</v>
      </c>
      <c r="I201" s="37">
        <v>84.018000000000001</v>
      </c>
      <c r="J201" s="37">
        <v>86.701999999999998</v>
      </c>
      <c r="K201" s="37">
        <v>86.192999999999998</v>
      </c>
      <c r="L201" s="37">
        <v>89.614000000000004</v>
      </c>
      <c r="M201" s="37">
        <v>89</v>
      </c>
      <c r="N201" s="37">
        <v>92.123000000000005</v>
      </c>
      <c r="O201" s="37">
        <v>90.474000000000004</v>
      </c>
      <c r="P201" s="37">
        <v>89.417000000000002</v>
      </c>
      <c r="Q201" s="37">
        <v>89.533000000000001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90.699159449363194</v>
      </c>
      <c r="AG201" s="4">
        <f t="shared" si="455"/>
        <v>89.586654937398265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-1.282159449363192</v>
      </c>
      <c r="AW201" s="4">
        <f t="shared" si="644"/>
        <v>-5.3654937398263769E-2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90.699159449363194</v>
      </c>
      <c r="BM201" s="2">
        <f t="shared" si="584"/>
        <v>89.586654937398265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89.417000000000002</v>
      </c>
      <c r="DI201" s="2">
        <f t="shared" si="499"/>
        <v>89.533000000000001</v>
      </c>
      <c r="DK201" s="2">
        <f t="shared" si="500"/>
        <v>129.31628470919324</v>
      </c>
      <c r="DL201" s="2">
        <f t="shared" si="645"/>
        <v>140.3784055347092</v>
      </c>
      <c r="DM201" s="2">
        <f t="shared" si="645"/>
        <v>133.27118049932525</v>
      </c>
      <c r="DN201" s="2">
        <f t="shared" si="645"/>
        <v>124.31958866396764</v>
      </c>
      <c r="DO201" s="2">
        <f t="shared" si="645"/>
        <v>129.06372972972974</v>
      </c>
      <c r="DP201" s="2">
        <f t="shared" si="645"/>
        <v>137.83215036465037</v>
      </c>
      <c r="DQ201" s="2">
        <f t="shared" si="645"/>
        <v>128.59789284020863</v>
      </c>
      <c r="DR201" s="2">
        <f t="shared" si="645"/>
        <v>133.02630417259365</v>
      </c>
      <c r="DS201" s="2">
        <f t="shared" si="645"/>
        <v>142.15918923208923</v>
      </c>
      <c r="DT201" s="2">
        <f t="shared" si="645"/>
        <v>136.0136036036036</v>
      </c>
      <c r="DU201" s="2">
        <f t="shared" si="645"/>
        <v>142.69435854341739</v>
      </c>
      <c r="DV201" s="2">
        <f t="shared" si="645"/>
        <v>146.06614354354355</v>
      </c>
      <c r="DW201" s="2">
        <f t="shared" si="645"/>
        <v>144.01255618776673</v>
      </c>
      <c r="DX201" s="2">
        <f t="shared" si="645"/>
        <v>138.48863703176858</v>
      </c>
      <c r="DY201" s="2">
        <f t="shared" si="645"/>
        <v>128.256763368984</v>
      </c>
      <c r="EA201" s="2">
        <f t="shared" si="440"/>
        <v>84.074419190968982</v>
      </c>
      <c r="EB201" s="2">
        <f t="shared" si="502"/>
        <v>85.146660390516047</v>
      </c>
      <c r="EC201" s="2">
        <f t="shared" si="503"/>
        <v>84.977850961693861</v>
      </c>
      <c r="ED201" s="2">
        <f t="shared" si="504"/>
        <v>84.941419179554103</v>
      </c>
      <c r="EE201" s="2">
        <f t="shared" si="505"/>
        <v>83.717759898691412</v>
      </c>
      <c r="EF201" s="2">
        <f t="shared" si="506"/>
        <v>81.501804583624903</v>
      </c>
      <c r="EG201" s="2">
        <f t="shared" si="507"/>
        <v>84.393245695364243</v>
      </c>
      <c r="EH201" s="2">
        <f t="shared" si="508"/>
        <v>83.774512422360246</v>
      </c>
      <c r="EI201" s="2">
        <f t="shared" si="509"/>
        <v>83.207751651578178</v>
      </c>
      <c r="EJ201" s="2">
        <f t="shared" si="510"/>
        <v>90.208598077879827</v>
      </c>
      <c r="EK201" s="2">
        <f t="shared" si="511"/>
        <v>89.290113609141812</v>
      </c>
      <c r="EL201" s="2">
        <f t="shared" si="512"/>
        <v>90.227834944287821</v>
      </c>
      <c r="EM201" s="2">
        <f t="shared" si="513"/>
        <v>89.090052189262849</v>
      </c>
      <c r="EN201" s="2">
        <f t="shared" si="514"/>
        <v>92.117527282367675</v>
      </c>
      <c r="EO201" s="2">
        <f t="shared" si="515"/>
        <v>92.200154897054858</v>
      </c>
      <c r="EQ201" s="2">
        <f t="shared" si="516"/>
        <v>82.907392137058721</v>
      </c>
      <c r="ER201" s="2">
        <f t="shared" si="646"/>
        <v>85.532257642332354</v>
      </c>
      <c r="ES201" s="2">
        <f t="shared" si="646"/>
        <v>85.678247205834197</v>
      </c>
      <c r="ET201" s="2">
        <f t="shared" si="646"/>
        <v>86.226157664824427</v>
      </c>
      <c r="EU201" s="2">
        <f t="shared" si="646"/>
        <v>84.755436968021002</v>
      </c>
      <c r="EV201" s="2">
        <f t="shared" si="646"/>
        <v>83.602513339442439</v>
      </c>
      <c r="EW201" s="2">
        <f t="shared" si="646"/>
        <v>84.407376905293859</v>
      </c>
      <c r="EX201" s="2">
        <f t="shared" si="646"/>
        <v>85.57495818343655</v>
      </c>
      <c r="EY201" s="2">
        <f t="shared" si="646"/>
        <v>86.55326738600354</v>
      </c>
      <c r="EZ201" s="2">
        <f t="shared" si="646"/>
        <v>89.028410396474314</v>
      </c>
      <c r="FA201" s="2">
        <f t="shared" si="646"/>
        <v>90.021068080259724</v>
      </c>
      <c r="FB201" s="2">
        <f t="shared" si="646"/>
        <v>91.154427413955062</v>
      </c>
      <c r="FC201" s="2">
        <f t="shared" si="646"/>
        <v>90.482906109067187</v>
      </c>
      <c r="FD201" s="2">
        <f t="shared" si="646"/>
        <v>90.623978693948004</v>
      </c>
      <c r="FE201" s="2">
        <f t="shared" si="646"/>
        <v>89.446424692793286</v>
      </c>
      <c r="FG201" s="2">
        <f t="shared" si="518"/>
        <v>0.9999956168848565</v>
      </c>
      <c r="FH201" s="2">
        <f t="shared" si="647"/>
        <v>0.99999550321003328</v>
      </c>
      <c r="FI201" s="2">
        <f t="shared" si="647"/>
        <v>0.99999532842840966</v>
      </c>
      <c r="FJ201" s="2">
        <f t="shared" si="647"/>
        <v>0.9999951038268402</v>
      </c>
      <c r="FK201" s="2">
        <f t="shared" si="647"/>
        <v>0.99999511068098068</v>
      </c>
      <c r="FL201" s="2">
        <f t="shared" si="647"/>
        <v>0.9999944955825788</v>
      </c>
      <c r="FM201" s="2">
        <f t="shared" si="647"/>
        <v>0.99999469496040672</v>
      </c>
      <c r="FN201" s="2">
        <f t="shared" si="647"/>
        <v>0.99999481118827904</v>
      </c>
      <c r="FO201" s="2">
        <f t="shared" si="647"/>
        <v>0.99999435061130126</v>
      </c>
      <c r="FP201" s="2">
        <f t="shared" si="647"/>
        <v>0.99999495221807555</v>
      </c>
      <c r="FQ201" s="2">
        <f t="shared" si="647"/>
        <v>0.99999437931452662</v>
      </c>
      <c r="FR201" s="2">
        <f t="shared" si="647"/>
        <v>0.99999450460063677</v>
      </c>
      <c r="FS201" s="2">
        <f t="shared" si="647"/>
        <v>0.99999430775129283</v>
      </c>
      <c r="FT201" s="2">
        <f t="shared" si="647"/>
        <v>0.99999455659199932</v>
      </c>
      <c r="FU201" s="2">
        <f t="shared" si="647"/>
        <v>0.99999378121349281</v>
      </c>
      <c r="FW201" s="2">
        <f t="shared" si="536"/>
        <v>0.95802638776422744</v>
      </c>
      <c r="FX201" s="2">
        <f t="shared" si="588"/>
        <v>0.97023256645308564</v>
      </c>
      <c r="FY201" s="2">
        <f t="shared" si="589"/>
        <v>0.9681151040587842</v>
      </c>
      <c r="FZ201" s="2">
        <f t="shared" si="590"/>
        <v>0.96310729948753326</v>
      </c>
      <c r="GA201" s="2">
        <f t="shared" si="591"/>
        <v>0.96671305280240394</v>
      </c>
      <c r="GB201" s="2">
        <f t="shared" si="592"/>
        <v>0.96670997004756698</v>
      </c>
      <c r="GC201" s="2">
        <f t="shared" si="593"/>
        <v>0.96739897865241464</v>
      </c>
      <c r="GD201" s="2">
        <f t="shared" si="594"/>
        <v>0.97113408025666736</v>
      </c>
      <c r="GE201" s="2">
        <f t="shared" si="595"/>
        <v>0.9702350545810785</v>
      </c>
      <c r="GF201" s="2">
        <f t="shared" si="596"/>
        <v>0.96943449638532542</v>
      </c>
      <c r="GG201" s="2">
        <f t="shared" si="597"/>
        <v>0.96401707125462244</v>
      </c>
      <c r="GH201" s="2">
        <f t="shared" si="598"/>
        <v>0.9611279992175118</v>
      </c>
      <c r="GI201" s="2">
        <f t="shared" si="599"/>
        <v>0.95749468291145012</v>
      </c>
      <c r="GJ201" s="2">
        <f t="shared" si="600"/>
        <v>0.94983200471257667</v>
      </c>
      <c r="GK201" s="2">
        <f t="shared" si="601"/>
        <v>0.94915768580449589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2.4224372487272447E-25</v>
      </c>
      <c r="HT201" s="86">
        <f t="shared" si="630"/>
        <v>2.8168924911219414E-28</v>
      </c>
      <c r="HU201" s="86">
        <f t="shared" si="631"/>
        <v>4.3153099980596824E-34</v>
      </c>
      <c r="HV201" s="86">
        <f t="shared" si="632"/>
        <v>7.8158655076994075E-32</v>
      </c>
      <c r="HW201" s="86">
        <f t="shared" si="633"/>
        <v>4.3770280576688775E-34</v>
      </c>
      <c r="HX201" s="86">
        <f t="shared" si="634"/>
        <v>1.0492102825280479E-34</v>
      </c>
      <c r="HY201" s="86">
        <f t="shared" si="635"/>
        <v>7.4505653348069302E-35</v>
      </c>
      <c r="HZ201" s="86">
        <f t="shared" si="636"/>
        <v>2.313683096471712E-33</v>
      </c>
      <c r="IA201" s="86">
        <f t="shared" si="637"/>
        <v>8.9344770003912726E-35</v>
      </c>
      <c r="IB201" s="86">
        <f t="shared" si="638"/>
        <v>3.3684988766602893E-32</v>
      </c>
      <c r="IC201" s="86">
        <f t="shared" si="639"/>
        <v>2.4448851991295953E-37</v>
      </c>
      <c r="ID201" s="86">
        <f t="shared" si="640"/>
        <v>1.0960847892759472E-28</v>
      </c>
      <c r="IE201" s="86">
        <f t="shared" si="641"/>
        <v>1.0150080763061894E-31</v>
      </c>
      <c r="IF201" s="86">
        <f t="shared" si="642"/>
        <v>3.1362560139164643E-93</v>
      </c>
      <c r="IG201" s="86">
        <f t="shared" si="643"/>
        <v>4.742568775251033E-89</v>
      </c>
      <c r="II201" s="86">
        <f t="shared" si="540"/>
        <v>3.8494878607782565E-5</v>
      </c>
      <c r="IJ201" s="86">
        <f t="shared" si="541"/>
        <v>6.0200915744828438E-6</v>
      </c>
      <c r="IK201" s="86">
        <f t="shared" si="542"/>
        <v>4.9605684466731389E-7</v>
      </c>
      <c r="IL201" s="86">
        <f t="shared" si="543"/>
        <v>1.7637681717379978E-6</v>
      </c>
      <c r="IM201" s="86">
        <f t="shared" si="544"/>
        <v>5.2458345366218054E-7</v>
      </c>
      <c r="IN201" s="86">
        <f t="shared" si="545"/>
        <v>4.371319238951839E-7</v>
      </c>
      <c r="IO201" s="86">
        <f t="shared" si="546"/>
        <v>3.9997624312286821E-7</v>
      </c>
      <c r="IP201" s="86">
        <f t="shared" si="547"/>
        <v>3.5579332156000992E-7</v>
      </c>
      <c r="IQ201" s="86">
        <f t="shared" si="548"/>
        <v>2.2788581639825467E-7</v>
      </c>
      <c r="IR201" s="86">
        <f t="shared" si="549"/>
        <v>7.976940900003106E-7</v>
      </c>
      <c r="IS201" s="86">
        <f t="shared" si="550"/>
        <v>2.6737182048944171E-7</v>
      </c>
      <c r="IT201" s="86">
        <f t="shared" si="551"/>
        <v>8.6538310846942584E-6</v>
      </c>
      <c r="IU201" s="86">
        <f t="shared" si="552"/>
        <v>3.6756397512462328E-6</v>
      </c>
      <c r="IV201" s="86">
        <f t="shared" si="553"/>
        <v>3.6798049782198562E-5</v>
      </c>
      <c r="IW201" s="86">
        <f t="shared" si="554"/>
        <v>8.1671643544789196E-6</v>
      </c>
      <c r="IY201" s="86">
        <f t="shared" si="555"/>
        <v>3.8494878607782565E-5</v>
      </c>
      <c r="IZ201" s="86">
        <f t="shared" si="556"/>
        <v>6.0200915744828438E-6</v>
      </c>
      <c r="JA201" s="86">
        <f t="shared" si="557"/>
        <v>4.9605684466731389E-7</v>
      </c>
      <c r="JB201" s="86">
        <f t="shared" si="558"/>
        <v>1.7637681717379978E-6</v>
      </c>
      <c r="JC201" s="86">
        <f t="shared" si="559"/>
        <v>5.2458345366218054E-7</v>
      </c>
      <c r="JD201" s="86">
        <f t="shared" si="560"/>
        <v>4.371319238951839E-7</v>
      </c>
      <c r="JE201" s="86">
        <f t="shared" si="561"/>
        <v>3.9997624312286821E-7</v>
      </c>
      <c r="JF201" s="86">
        <f t="shared" si="562"/>
        <v>3.5579332156000992E-7</v>
      </c>
      <c r="JG201" s="86">
        <f t="shared" si="563"/>
        <v>2.2788581639825467E-7</v>
      </c>
      <c r="JH201" s="86">
        <f t="shared" si="564"/>
        <v>7.976940900003106E-7</v>
      </c>
      <c r="JI201" s="86">
        <f t="shared" si="565"/>
        <v>2.6737182048944171E-7</v>
      </c>
      <c r="JJ201" s="86">
        <f t="shared" si="566"/>
        <v>8.6538310846942584E-6</v>
      </c>
      <c r="JK201" s="86">
        <f t="shared" si="567"/>
        <v>3.6756397512462328E-6</v>
      </c>
      <c r="JL201" s="86">
        <f t="shared" si="568"/>
        <v>3.6798049782198562E-5</v>
      </c>
      <c r="JM201" s="86">
        <f t="shared" si="569"/>
        <v>8.1671643544789196E-6</v>
      </c>
    </row>
    <row r="202" spans="2:273" x14ac:dyDescent="0.25">
      <c r="B202" s="2">
        <v>175</v>
      </c>
      <c r="C202" s="37">
        <v>86</v>
      </c>
      <c r="D202" s="37">
        <v>88.316000000000003</v>
      </c>
      <c r="E202" s="37">
        <v>86.596000000000004</v>
      </c>
      <c r="F202" s="37">
        <v>88.281000000000006</v>
      </c>
      <c r="G202" s="37">
        <v>86.14</v>
      </c>
      <c r="H202" s="37">
        <v>84.667000000000002</v>
      </c>
      <c r="I202" s="37">
        <v>85.14</v>
      </c>
      <c r="J202" s="37">
        <v>87.841999999999999</v>
      </c>
      <c r="K202" s="37">
        <v>89.158000000000001</v>
      </c>
      <c r="L202" s="37">
        <v>91.14</v>
      </c>
      <c r="M202" s="37">
        <v>90.316000000000003</v>
      </c>
      <c r="N202" s="37">
        <v>92.158000000000001</v>
      </c>
      <c r="O202" s="37">
        <v>88.491</v>
      </c>
      <c r="P202" s="37">
        <v>92.1</v>
      </c>
      <c r="Q202" s="37">
        <v>89.966999999999999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89.384173364404148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0.58282663559585046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89.384173364404148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89.966999999999999</v>
      </c>
      <c r="DK202" s="2">
        <f t="shared" si="500"/>
        <v>129.48072457786114</v>
      </c>
      <c r="DL202" s="2">
        <f t="shared" si="645"/>
        <v>140.58606932457786</v>
      </c>
      <c r="DM202" s="2">
        <f t="shared" si="645"/>
        <v>133.42764304993253</v>
      </c>
      <c r="DN202" s="2">
        <f t="shared" si="645"/>
        <v>124.42237732793524</v>
      </c>
      <c r="DO202" s="2">
        <f t="shared" si="645"/>
        <v>129.19269914651494</v>
      </c>
      <c r="DP202" s="2">
        <f t="shared" si="645"/>
        <v>138.03166066066069</v>
      </c>
      <c r="DQ202" s="2">
        <f t="shared" si="645"/>
        <v>128.73817117117116</v>
      </c>
      <c r="DR202" s="2">
        <f t="shared" si="645"/>
        <v>133.17520720720722</v>
      </c>
      <c r="DS202" s="2">
        <f t="shared" si="645"/>
        <v>142.35920480480479</v>
      </c>
      <c r="DT202" s="2">
        <f t="shared" si="645"/>
        <v>136.15823423423424</v>
      </c>
      <c r="DU202" s="2">
        <f t="shared" si="645"/>
        <v>142.88869747899162</v>
      </c>
      <c r="DV202" s="2">
        <f t="shared" si="645"/>
        <v>146.29222127842129</v>
      </c>
      <c r="DW202" s="2">
        <f t="shared" si="645"/>
        <v>144.23221953532482</v>
      </c>
      <c r="DX202" s="2">
        <f t="shared" si="645"/>
        <v>138.66782882882879</v>
      </c>
      <c r="DY202" s="2">
        <f t="shared" si="645"/>
        <v>128.36515508021395</v>
      </c>
      <c r="EA202" s="2">
        <f t="shared" si="440"/>
        <v>83.933664816556941</v>
      </c>
      <c r="EB202" s="2">
        <f t="shared" si="502"/>
        <v>85.002800707312218</v>
      </c>
      <c r="EC202" s="2">
        <f t="shared" si="503"/>
        <v>84.829438516243727</v>
      </c>
      <c r="ED202" s="2">
        <f t="shared" si="504"/>
        <v>84.805033685099218</v>
      </c>
      <c r="EE202" s="2">
        <f t="shared" si="505"/>
        <v>83.578415357458056</v>
      </c>
      <c r="EF202" s="2">
        <f t="shared" si="506"/>
        <v>81.360775997200832</v>
      </c>
      <c r="EG202" s="2">
        <f t="shared" si="507"/>
        <v>84.283585982339957</v>
      </c>
      <c r="EH202" s="2">
        <f t="shared" si="508"/>
        <v>83.603407275953856</v>
      </c>
      <c r="EI202" s="2">
        <f t="shared" si="509"/>
        <v>83.007492292635192</v>
      </c>
      <c r="EJ202" s="2">
        <f t="shared" si="510"/>
        <v>90.07081199868945</v>
      </c>
      <c r="EK202" s="2">
        <f t="shared" si="511"/>
        <v>89.152390825806862</v>
      </c>
      <c r="EL202" s="2">
        <f t="shared" si="512"/>
        <v>90.096866156531092</v>
      </c>
      <c r="EM202" s="2">
        <f t="shared" si="513"/>
        <v>88.95233829387162</v>
      </c>
      <c r="EN202" s="2">
        <f t="shared" si="514"/>
        <v>91.996258579967218</v>
      </c>
      <c r="EO202" s="2">
        <f t="shared" si="515"/>
        <v>92.04314762005248</v>
      </c>
      <c r="EQ202" s="2">
        <f t="shared" si="516"/>
        <v>82.752059606777408</v>
      </c>
      <c r="ER202" s="2">
        <f t="shared" si="646"/>
        <v>85.393191415647564</v>
      </c>
      <c r="ES202" s="2">
        <f t="shared" si="646"/>
        <v>85.538751338847092</v>
      </c>
      <c r="ET202" s="2">
        <f t="shared" si="646"/>
        <v>86.106256137416395</v>
      </c>
      <c r="EU202" s="2">
        <f t="shared" si="646"/>
        <v>84.629334136719393</v>
      </c>
      <c r="EV202" s="2">
        <f t="shared" si="646"/>
        <v>83.488093988389579</v>
      </c>
      <c r="EW202" s="2">
        <f t="shared" si="646"/>
        <v>84.29793544860128</v>
      </c>
      <c r="EX202" s="2">
        <f t="shared" si="646"/>
        <v>85.426296000868902</v>
      </c>
      <c r="EY202" s="2">
        <f t="shared" si="646"/>
        <v>86.395063293701881</v>
      </c>
      <c r="EZ202" s="2">
        <f t="shared" si="646"/>
        <v>88.876042008072858</v>
      </c>
      <c r="FA202" s="2">
        <f t="shared" si="646"/>
        <v>89.892818354799758</v>
      </c>
      <c r="FB202" s="2">
        <f t="shared" si="646"/>
        <v>91.035308559978219</v>
      </c>
      <c r="FC202" s="2">
        <f t="shared" si="646"/>
        <v>90.363540625741763</v>
      </c>
      <c r="FD202" s="2">
        <f t="shared" si="646"/>
        <v>90.48267400564842</v>
      </c>
      <c r="FE202" s="2">
        <f t="shared" si="646"/>
        <v>89.254059712470848</v>
      </c>
      <c r="FG202" s="2">
        <f t="shared" si="518"/>
        <v>0.99999600254993737</v>
      </c>
      <c r="FH202" s="2">
        <f t="shared" si="647"/>
        <v>0.99999589887718543</v>
      </c>
      <c r="FI202" s="2">
        <f t="shared" si="647"/>
        <v>0.99999573947432152</v>
      </c>
      <c r="FJ202" s="2">
        <f t="shared" si="647"/>
        <v>0.99999553463508317</v>
      </c>
      <c r="FK202" s="2">
        <f t="shared" si="647"/>
        <v>0.99999554088613896</v>
      </c>
      <c r="FL202" s="2">
        <f t="shared" si="647"/>
        <v>0.99999497990921615</v>
      </c>
      <c r="FM202" s="2">
        <f t="shared" si="647"/>
        <v>0.99999516174412928</v>
      </c>
      <c r="FN202" s="2">
        <f t="shared" si="647"/>
        <v>0.99999526774530656</v>
      </c>
      <c r="FO202" s="2">
        <f t="shared" si="647"/>
        <v>0.99999484769370994</v>
      </c>
      <c r="FP202" s="2">
        <f t="shared" si="647"/>
        <v>0.99999539636612556</v>
      </c>
      <c r="FQ202" s="2">
        <f t="shared" si="647"/>
        <v>0.99999487387138852</v>
      </c>
      <c r="FR202" s="2">
        <f t="shared" si="647"/>
        <v>0.99999498813379073</v>
      </c>
      <c r="FS202" s="2">
        <f t="shared" si="647"/>
        <v>0.99999480860487866</v>
      </c>
      <c r="FT202" s="2">
        <f t="shared" si="647"/>
        <v>0.9999950355505226</v>
      </c>
      <c r="FU202" s="2">
        <f t="shared" si="647"/>
        <v>0.9999943283961944</v>
      </c>
      <c r="FW202" s="2">
        <f t="shared" si="536"/>
        <v>0.96157770858715963</v>
      </c>
      <c r="FX202" s="2">
        <f t="shared" si="588"/>
        <v>0.97278048427701036</v>
      </c>
      <c r="FY202" s="2">
        <f t="shared" si="589"/>
        <v>0.97083881685479356</v>
      </c>
      <c r="FZ202" s="2">
        <f t="shared" si="590"/>
        <v>0.96624387954743496</v>
      </c>
      <c r="GA202" s="2">
        <f t="shared" si="591"/>
        <v>0.96955276673310842</v>
      </c>
      <c r="GB202" s="2">
        <f t="shared" si="592"/>
        <v>0.96954993868468886</v>
      </c>
      <c r="GC202" s="2">
        <f t="shared" si="593"/>
        <v>0.97018198108116782</v>
      </c>
      <c r="GD202" s="2">
        <f t="shared" si="594"/>
        <v>0.97360693287031219</v>
      </c>
      <c r="GE202" s="2">
        <f t="shared" si="595"/>
        <v>0.97278276541010222</v>
      </c>
      <c r="GF202" s="2">
        <f t="shared" si="596"/>
        <v>0.97204875639588872</v>
      </c>
      <c r="GG202" s="2">
        <f t="shared" si="597"/>
        <v>0.96707894735424216</v>
      </c>
      <c r="GH202" s="2">
        <f t="shared" si="598"/>
        <v>0.96442664185837768</v>
      </c>
      <c r="GI202" s="2">
        <f t="shared" si="599"/>
        <v>0.96108916327650862</v>
      </c>
      <c r="GJ202" s="2">
        <f t="shared" si="600"/>
        <v>0.9540433809724882</v>
      </c>
      <c r="GK202" s="2">
        <f t="shared" si="601"/>
        <v>0.95342289228517096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3.9486692124659358E-26</v>
      </c>
      <c r="HT202" s="86">
        <f t="shared" si="630"/>
        <v>4.233582157856225E-29</v>
      </c>
      <c r="HU202" s="86">
        <f t="shared" si="631"/>
        <v>4.0353714786381392E-35</v>
      </c>
      <c r="HV202" s="86">
        <f t="shared" si="632"/>
        <v>8.037590545318345E-33</v>
      </c>
      <c r="HW202" s="86">
        <f t="shared" si="633"/>
        <v>3.9874624790006214E-35</v>
      </c>
      <c r="HX202" s="86">
        <f t="shared" si="634"/>
        <v>9.188955087628559E-36</v>
      </c>
      <c r="HY202" s="86">
        <f t="shared" si="635"/>
        <v>6.5390963325892981E-36</v>
      </c>
      <c r="HZ202" s="86">
        <f t="shared" si="636"/>
        <v>2.3118430114056276E-34</v>
      </c>
      <c r="IA202" s="86">
        <f t="shared" si="637"/>
        <v>7.9919666348162212E-36</v>
      </c>
      <c r="IB202" s="86">
        <f t="shared" si="638"/>
        <v>3.6229468878153931E-33</v>
      </c>
      <c r="IC202" s="86">
        <f t="shared" si="639"/>
        <v>1.7462474175703842E-38</v>
      </c>
      <c r="ID202" s="86">
        <f t="shared" si="640"/>
        <v>1.4260695436162609E-29</v>
      </c>
      <c r="IE202" s="86">
        <f t="shared" si="641"/>
        <v>1.0139611075164333E-32</v>
      </c>
      <c r="IF202" s="86">
        <f t="shared" si="642"/>
        <v>2.056567624882343E-96</v>
      </c>
      <c r="IG202" s="86">
        <f t="shared" si="643"/>
        <v>4.069231599511661E-92</v>
      </c>
      <c r="II202" s="86">
        <f t="shared" si="540"/>
        <v>2.2597849967886104E-5</v>
      </c>
      <c r="IJ202" s="86">
        <f t="shared" si="541"/>
        <v>3.3955014044138437E-6</v>
      </c>
      <c r="IK202" s="86">
        <f t="shared" si="542"/>
        <v>2.4236889447258724E-7</v>
      </c>
      <c r="IL202" s="86">
        <f t="shared" si="543"/>
        <v>8.9379631878350675E-7</v>
      </c>
      <c r="IM202" s="86">
        <f t="shared" si="544"/>
        <v>2.5462539645780169E-7</v>
      </c>
      <c r="IN202" s="86">
        <f t="shared" si="545"/>
        <v>2.1011025145135228E-7</v>
      </c>
      <c r="IO202" s="86">
        <f t="shared" si="546"/>
        <v>1.9225153005715102E-7</v>
      </c>
      <c r="IP202" s="86">
        <f t="shared" si="547"/>
        <v>1.7455071385872148E-7</v>
      </c>
      <c r="IQ202" s="86">
        <f t="shared" si="548"/>
        <v>1.0853584154844557E-7</v>
      </c>
      <c r="IR202" s="86">
        <f t="shared" si="549"/>
        <v>4.031957259859326E-7</v>
      </c>
      <c r="IS202" s="86">
        <f t="shared" si="550"/>
        <v>1.2283480925133365E-7</v>
      </c>
      <c r="IT202" s="86">
        <f t="shared" si="551"/>
        <v>4.738233644570333E-6</v>
      </c>
      <c r="IU202" s="86">
        <f t="shared" si="552"/>
        <v>1.8809822248447633E-6</v>
      </c>
      <c r="IV202" s="86">
        <f t="shared" si="553"/>
        <v>2.0815719569667878E-5</v>
      </c>
      <c r="IW202" s="86">
        <f t="shared" si="554"/>
        <v>4.2020994201408633E-6</v>
      </c>
      <c r="IY202" s="86">
        <f t="shared" si="555"/>
        <v>2.2597849967886104E-5</v>
      </c>
      <c r="IZ202" s="86">
        <f t="shared" si="556"/>
        <v>3.3955014044138437E-6</v>
      </c>
      <c r="JA202" s="86">
        <f t="shared" si="557"/>
        <v>2.4236889447258724E-7</v>
      </c>
      <c r="JB202" s="86">
        <f t="shared" si="558"/>
        <v>8.9379631878350675E-7</v>
      </c>
      <c r="JC202" s="86">
        <f t="shared" si="559"/>
        <v>2.5462539645780169E-7</v>
      </c>
      <c r="JD202" s="86">
        <f t="shared" si="560"/>
        <v>2.1011025145135228E-7</v>
      </c>
      <c r="JE202" s="86">
        <f t="shared" si="561"/>
        <v>1.9225153005715102E-7</v>
      </c>
      <c r="JF202" s="86">
        <f t="shared" si="562"/>
        <v>1.7455071385872148E-7</v>
      </c>
      <c r="JG202" s="86">
        <f t="shared" si="563"/>
        <v>1.0853584154844557E-7</v>
      </c>
      <c r="JH202" s="86">
        <f t="shared" si="564"/>
        <v>4.031957259859326E-7</v>
      </c>
      <c r="JI202" s="86">
        <f t="shared" si="565"/>
        <v>1.2283480925133365E-7</v>
      </c>
      <c r="JJ202" s="86">
        <f t="shared" si="566"/>
        <v>4.738233644570333E-6</v>
      </c>
      <c r="JK202" s="86">
        <f t="shared" si="567"/>
        <v>1.8809822248447633E-6</v>
      </c>
      <c r="JL202" s="86">
        <f t="shared" si="568"/>
        <v>2.0815719569667878E-5</v>
      </c>
      <c r="JM202" s="86">
        <f t="shared" si="569"/>
        <v>4.2020994201408633E-6</v>
      </c>
    </row>
    <row r="203" spans="2:273" x14ac:dyDescent="0.25">
      <c r="B203" s="2">
        <v>176</v>
      </c>
      <c r="C203" s="37">
        <v>84.143000000000001</v>
      </c>
      <c r="D203" s="37">
        <v>86.385999999999996</v>
      </c>
      <c r="E203" s="37">
        <v>88.367999999999995</v>
      </c>
      <c r="F203" s="37">
        <v>89.667000000000002</v>
      </c>
      <c r="G203" s="37">
        <v>85.596000000000004</v>
      </c>
      <c r="H203" s="37">
        <v>82.93</v>
      </c>
      <c r="I203" s="37">
        <v>84.578999999999994</v>
      </c>
      <c r="J203" s="37">
        <v>88.421000000000006</v>
      </c>
      <c r="K203" s="37">
        <v>87.087999999999994</v>
      </c>
      <c r="L203" s="37">
        <v>91.281000000000006</v>
      </c>
      <c r="M203" s="37">
        <v>91.105000000000004</v>
      </c>
      <c r="N203" s="37">
        <v>90.509</v>
      </c>
      <c r="O203" s="37">
        <v>92.614000000000004</v>
      </c>
      <c r="P203" s="37">
        <v>89.882999999999996</v>
      </c>
      <c r="Q203" s="37">
        <v>88.632999999999996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89.182356851334418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-0.54935685133442291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89.182356851334418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88.632999999999996</v>
      </c>
      <c r="DK203" s="2">
        <f t="shared" si="500"/>
        <v>129.64516444652907</v>
      </c>
      <c r="DL203" s="2">
        <f t="shared" ref="DL203:DY218" si="649">BP$228*$B203+BP$229</f>
        <v>140.79373311444652</v>
      </c>
      <c r="DM203" s="2">
        <f t="shared" si="649"/>
        <v>133.58410560053983</v>
      </c>
      <c r="DN203" s="2">
        <f t="shared" si="649"/>
        <v>124.52516599190285</v>
      </c>
      <c r="DO203" s="2">
        <f t="shared" si="649"/>
        <v>129.32166856330014</v>
      </c>
      <c r="DP203" s="2">
        <f t="shared" si="649"/>
        <v>138.23117095667098</v>
      </c>
      <c r="DQ203" s="2">
        <f t="shared" si="649"/>
        <v>128.87844950213369</v>
      </c>
      <c r="DR203" s="2">
        <f t="shared" si="649"/>
        <v>133.32411024182076</v>
      </c>
      <c r="DS203" s="2">
        <f t="shared" si="649"/>
        <v>142.55922037752038</v>
      </c>
      <c r="DT203" s="2">
        <f t="shared" si="649"/>
        <v>136.30286486486486</v>
      </c>
      <c r="DU203" s="2">
        <f t="shared" si="649"/>
        <v>143.08303641456584</v>
      </c>
      <c r="DV203" s="2">
        <f t="shared" si="649"/>
        <v>146.51829901329904</v>
      </c>
      <c r="DW203" s="2">
        <f t="shared" si="649"/>
        <v>144.4518828828829</v>
      </c>
      <c r="DX203" s="2">
        <f t="shared" si="649"/>
        <v>138.847020625889</v>
      </c>
      <c r="DY203" s="2">
        <f t="shared" si="649"/>
        <v>128.47354679144388</v>
      </c>
      <c r="EA203" s="2">
        <f t="shared" si="440"/>
        <v>83.792910442144901</v>
      </c>
      <c r="EB203" s="2">
        <f t="shared" si="502"/>
        <v>84.85894102410839</v>
      </c>
      <c r="EC203" s="2">
        <f t="shared" si="503"/>
        <v>84.681026070793592</v>
      </c>
      <c r="ED203" s="2">
        <f t="shared" si="504"/>
        <v>84.668648190644319</v>
      </c>
      <c r="EE203" s="2">
        <f t="shared" si="505"/>
        <v>83.439070816224699</v>
      </c>
      <c r="EF203" s="2">
        <f t="shared" si="506"/>
        <v>81.219747410776762</v>
      </c>
      <c r="EG203" s="2">
        <f t="shared" si="507"/>
        <v>84.173926269315672</v>
      </c>
      <c r="EH203" s="2">
        <f t="shared" si="508"/>
        <v>83.432302129547466</v>
      </c>
      <c r="EI203" s="2">
        <f t="shared" si="509"/>
        <v>82.807232933692191</v>
      </c>
      <c r="EJ203" s="2">
        <f t="shared" si="510"/>
        <v>89.933025919499073</v>
      </c>
      <c r="EK203" s="2">
        <f t="shared" si="511"/>
        <v>89.014668042471897</v>
      </c>
      <c r="EL203" s="2">
        <f t="shared" si="512"/>
        <v>89.965897368774336</v>
      </c>
      <c r="EM203" s="2">
        <f t="shared" si="513"/>
        <v>88.81462439848039</v>
      </c>
      <c r="EN203" s="2">
        <f t="shared" si="514"/>
        <v>91.874989877566748</v>
      </c>
      <c r="EO203" s="2">
        <f t="shared" si="515"/>
        <v>91.886140343050087</v>
      </c>
      <c r="EQ203" s="2">
        <f t="shared" si="516"/>
        <v>82.59672707649608</v>
      </c>
      <c r="ER203" s="2">
        <f t="shared" ref="ER203:FE218" si="650">CV$228*$B203+CV$229</f>
        <v>85.254125188962789</v>
      </c>
      <c r="ES203" s="2">
        <f t="shared" si="650"/>
        <v>85.399255471860002</v>
      </c>
      <c r="ET203" s="2">
        <f t="shared" si="650"/>
        <v>85.986354610008362</v>
      </c>
      <c r="EU203" s="2">
        <f t="shared" si="650"/>
        <v>84.503231305417785</v>
      </c>
      <c r="EV203" s="2">
        <f t="shared" si="650"/>
        <v>83.373674637336705</v>
      </c>
      <c r="EW203" s="2">
        <f t="shared" si="650"/>
        <v>84.188493991908715</v>
      </c>
      <c r="EX203" s="2">
        <f t="shared" si="650"/>
        <v>85.277633818301254</v>
      </c>
      <c r="EY203" s="2">
        <f t="shared" si="650"/>
        <v>86.236859201400222</v>
      </c>
      <c r="EZ203" s="2">
        <f t="shared" si="650"/>
        <v>88.723673619671416</v>
      </c>
      <c r="FA203" s="2">
        <f t="shared" si="650"/>
        <v>89.764568629339777</v>
      </c>
      <c r="FB203" s="2">
        <f t="shared" si="650"/>
        <v>90.916189706001376</v>
      </c>
      <c r="FC203" s="2">
        <f t="shared" si="650"/>
        <v>90.244175142416339</v>
      </c>
      <c r="FD203" s="2">
        <f t="shared" si="650"/>
        <v>90.341369317348835</v>
      </c>
      <c r="FE203" s="2">
        <f t="shared" si="650"/>
        <v>89.061694732148396</v>
      </c>
      <c r="FG203" s="2">
        <f t="shared" si="518"/>
        <v>0.9999963542809307</v>
      </c>
      <c r="FH203" s="2">
        <f t="shared" ref="FH203:FU218" si="651">POWER(10,($B203-D$231)/D$229)/(1+POWER(10,($B203-D$231)/D$229))</f>
        <v>0.99999625973018991</v>
      </c>
      <c r="FI203" s="2">
        <f t="shared" si="651"/>
        <v>0.99999611435294322</v>
      </c>
      <c r="FJ203" s="2">
        <f t="shared" si="651"/>
        <v>0.99999592753719402</v>
      </c>
      <c r="FK203" s="2">
        <f t="shared" si="651"/>
        <v>0.99999593323822922</v>
      </c>
      <c r="FL203" s="2">
        <f t="shared" si="651"/>
        <v>0.99999542162076827</v>
      </c>
      <c r="FM203" s="2">
        <f t="shared" si="651"/>
        <v>0.99999558745632389</v>
      </c>
      <c r="FN203" s="2">
        <f t="shared" si="651"/>
        <v>0.99999568413062789</v>
      </c>
      <c r="FO203" s="2">
        <f t="shared" si="651"/>
        <v>0.9999953010386855</v>
      </c>
      <c r="FP203" s="2">
        <f t="shared" si="651"/>
        <v>0.99999580143430533</v>
      </c>
      <c r="FQ203" s="2">
        <f t="shared" si="651"/>
        <v>0.99999532491303367</v>
      </c>
      <c r="FR203" s="2">
        <f t="shared" si="651"/>
        <v>0.99999542912167594</v>
      </c>
      <c r="FS203" s="2">
        <f t="shared" si="651"/>
        <v>0.99999526538921524</v>
      </c>
      <c r="FT203" s="2">
        <f t="shared" si="651"/>
        <v>0.99999547236628739</v>
      </c>
      <c r="FU203" s="2">
        <f t="shared" si="651"/>
        <v>0.99999482743327139</v>
      </c>
      <c r="FW203" s="2">
        <f t="shared" si="536"/>
        <v>0.96483958535656655</v>
      </c>
      <c r="FX203" s="2">
        <f t="shared" si="588"/>
        <v>0.9751159086639144</v>
      </c>
      <c r="FY203" s="2">
        <f t="shared" si="589"/>
        <v>0.97333626926892991</v>
      </c>
      <c r="FZ203" s="2">
        <f t="shared" si="590"/>
        <v>0.96912234027052746</v>
      </c>
      <c r="GA203" s="2">
        <f t="shared" si="591"/>
        <v>0.97215720163757535</v>
      </c>
      <c r="GB203" s="2">
        <f t="shared" si="592"/>
        <v>0.9721546085508338</v>
      </c>
      <c r="GC203" s="2">
        <f t="shared" si="593"/>
        <v>0.97273410703819219</v>
      </c>
      <c r="GD203" s="2">
        <f t="shared" si="594"/>
        <v>0.97587320695012647</v>
      </c>
      <c r="GE203" s="2">
        <f t="shared" si="595"/>
        <v>0.9751179990828106</v>
      </c>
      <c r="GF203" s="2">
        <f t="shared" si="596"/>
        <v>0.97444531349841357</v>
      </c>
      <c r="GG203" s="2">
        <f t="shared" si="597"/>
        <v>0.96988841905431211</v>
      </c>
      <c r="GH203" s="2">
        <f t="shared" si="598"/>
        <v>0.96745484316596686</v>
      </c>
      <c r="GI203" s="2">
        <f t="shared" si="599"/>
        <v>0.96439097940132468</v>
      </c>
      <c r="GJ203" s="2">
        <f t="shared" si="600"/>
        <v>0.95791689451236139</v>
      </c>
      <c r="GK203" s="2">
        <f t="shared" si="601"/>
        <v>0.95734636633831605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6.2516497844382555E-27</v>
      </c>
      <c r="HT203" s="86">
        <f t="shared" si="630"/>
        <v>6.1845332723092535E-30</v>
      </c>
      <c r="HU203" s="86">
        <f t="shared" si="631"/>
        <v>3.6380264165103956E-36</v>
      </c>
      <c r="HV203" s="86">
        <f t="shared" si="632"/>
        <v>7.9720052983426937E-34</v>
      </c>
      <c r="HW203" s="86">
        <f t="shared" si="633"/>
        <v>3.4992250890220533E-36</v>
      </c>
      <c r="HX203" s="86">
        <f t="shared" si="634"/>
        <v>7.7481478219208787E-37</v>
      </c>
      <c r="HY203" s="86">
        <f t="shared" si="635"/>
        <v>5.5268065272103006E-37</v>
      </c>
      <c r="HZ203" s="86">
        <f t="shared" si="636"/>
        <v>2.2297675409075859E-35</v>
      </c>
      <c r="IA203" s="86">
        <f t="shared" si="637"/>
        <v>6.8878229952938443E-37</v>
      </c>
      <c r="IB203" s="86">
        <f t="shared" si="638"/>
        <v>3.7649878697064779E-34</v>
      </c>
      <c r="IC203" s="86">
        <f t="shared" si="639"/>
        <v>1.1967769022151792E-39</v>
      </c>
      <c r="ID203" s="86">
        <f t="shared" si="640"/>
        <v>1.7962758389325704E-30</v>
      </c>
      <c r="IE203" s="86">
        <f t="shared" si="641"/>
        <v>9.7590464547866894E-34</v>
      </c>
      <c r="IF203" s="86">
        <f t="shared" si="642"/>
        <v>1.1900939032774502E-99</v>
      </c>
      <c r="IG203" s="86">
        <f t="shared" si="643"/>
        <v>3.0919825542777735E-95</v>
      </c>
      <c r="II203" s="86">
        <f t="shared" si="540"/>
        <v>1.3080459681020665E-5</v>
      </c>
      <c r="IJ203" s="86">
        <f t="shared" si="541"/>
        <v>1.8889390119522929E-6</v>
      </c>
      <c r="IK203" s="86">
        <f t="shared" si="542"/>
        <v>1.1632579798734362E-7</v>
      </c>
      <c r="IL203" s="86">
        <f t="shared" si="543"/>
        <v>4.4503656398884087E-7</v>
      </c>
      <c r="IM203" s="86">
        <f t="shared" si="544"/>
        <v>1.2135881718288211E-7</v>
      </c>
      <c r="IN203" s="86">
        <f t="shared" si="545"/>
        <v>9.9140331149958113E-8</v>
      </c>
      <c r="IO203" s="86">
        <f t="shared" si="546"/>
        <v>9.0723827109711221E-8</v>
      </c>
      <c r="IP203" s="86">
        <f t="shared" si="547"/>
        <v>8.4169501838553335E-8</v>
      </c>
      <c r="IQ203" s="86">
        <f t="shared" si="548"/>
        <v>5.0762371465750195E-8</v>
      </c>
      <c r="IR203" s="86">
        <f t="shared" si="549"/>
        <v>2.0041231931649132E-7</v>
      </c>
      <c r="IS203" s="86">
        <f t="shared" si="550"/>
        <v>5.530636250543059E-8</v>
      </c>
      <c r="IT203" s="86">
        <f t="shared" si="551"/>
        <v>2.5539230681117932E-6</v>
      </c>
      <c r="IU203" s="86">
        <f t="shared" si="552"/>
        <v>9.4533850631962037E-7</v>
      </c>
      <c r="IV203" s="86">
        <f t="shared" si="553"/>
        <v>1.1588083434096125E-5</v>
      </c>
      <c r="IW203" s="86">
        <f t="shared" si="554"/>
        <v>2.1214086930025121E-6</v>
      </c>
      <c r="IY203" s="86">
        <f t="shared" si="555"/>
        <v>1.3080459681020665E-5</v>
      </c>
      <c r="IZ203" s="86">
        <f t="shared" si="556"/>
        <v>1.8889390119522929E-6</v>
      </c>
      <c r="JA203" s="86">
        <f t="shared" si="557"/>
        <v>1.1632579798734362E-7</v>
      </c>
      <c r="JB203" s="86">
        <f t="shared" si="558"/>
        <v>4.4503656398884087E-7</v>
      </c>
      <c r="JC203" s="86">
        <f t="shared" si="559"/>
        <v>1.2135881718288211E-7</v>
      </c>
      <c r="JD203" s="86">
        <f t="shared" si="560"/>
        <v>9.9140331149958113E-8</v>
      </c>
      <c r="JE203" s="86">
        <f t="shared" si="561"/>
        <v>9.0723827109711221E-8</v>
      </c>
      <c r="JF203" s="86">
        <f t="shared" si="562"/>
        <v>8.4169501838553335E-8</v>
      </c>
      <c r="JG203" s="86">
        <f t="shared" si="563"/>
        <v>5.0762371465750195E-8</v>
      </c>
      <c r="JH203" s="86">
        <f t="shared" si="564"/>
        <v>2.0041231931649132E-7</v>
      </c>
      <c r="JI203" s="86">
        <f t="shared" si="565"/>
        <v>5.530636250543059E-8</v>
      </c>
      <c r="JJ203" s="86">
        <f t="shared" si="566"/>
        <v>2.5539230681117932E-6</v>
      </c>
      <c r="JK203" s="86">
        <f t="shared" si="567"/>
        <v>9.4533850631962037E-7</v>
      </c>
      <c r="JL203" s="86">
        <f t="shared" si="568"/>
        <v>1.1588083434096125E-5</v>
      </c>
      <c r="JM203" s="86">
        <f t="shared" si="569"/>
        <v>2.1214086930025121E-6</v>
      </c>
    </row>
    <row r="204" spans="2:273" x14ac:dyDescent="0.25">
      <c r="B204" s="2">
        <v>177</v>
      </c>
      <c r="C204" s="37">
        <v>85.968000000000004</v>
      </c>
      <c r="D204" s="37">
        <v>88.438999999999993</v>
      </c>
      <c r="E204" s="37">
        <v>88.018000000000001</v>
      </c>
      <c r="F204" s="37">
        <v>87.456000000000003</v>
      </c>
      <c r="G204" s="37">
        <v>87.367999999999995</v>
      </c>
      <c r="H204" s="37">
        <v>86.667000000000002</v>
      </c>
      <c r="I204" s="37">
        <v>84.474000000000004</v>
      </c>
      <c r="J204" s="37">
        <v>85.736999999999995</v>
      </c>
      <c r="K204" s="37">
        <v>88.876999999999995</v>
      </c>
      <c r="L204" s="37">
        <v>91.350999999999999</v>
      </c>
      <c r="M204" s="37">
        <v>91.614000000000004</v>
      </c>
      <c r="N204" s="37">
        <v>93.456000000000003</v>
      </c>
      <c r="O204" s="37">
        <v>89.543999999999997</v>
      </c>
      <c r="P204" s="37">
        <v>89.966999999999999</v>
      </c>
      <c r="Q204" s="37">
        <v>90.966999999999999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88.981170692539564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1.9858293074604347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88.981170692539564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90.966999999999999</v>
      </c>
      <c r="DK204" s="2">
        <f t="shared" si="500"/>
        <v>129.80960431519699</v>
      </c>
      <c r="DL204" s="2">
        <f t="shared" si="649"/>
        <v>141.00139690431519</v>
      </c>
      <c r="DM204" s="2">
        <f t="shared" si="649"/>
        <v>133.7405681511471</v>
      </c>
      <c r="DN204" s="2">
        <f t="shared" si="649"/>
        <v>124.62795465587047</v>
      </c>
      <c r="DO204" s="2">
        <f t="shared" si="649"/>
        <v>129.45063798008536</v>
      </c>
      <c r="DP204" s="2">
        <f t="shared" si="649"/>
        <v>138.43068125268127</v>
      </c>
      <c r="DQ204" s="2">
        <f t="shared" si="649"/>
        <v>129.01872783309625</v>
      </c>
      <c r="DR204" s="2">
        <f t="shared" si="649"/>
        <v>133.47301327643433</v>
      </c>
      <c r="DS204" s="2">
        <f t="shared" si="649"/>
        <v>142.75923595023596</v>
      </c>
      <c r="DT204" s="2">
        <f t="shared" si="649"/>
        <v>136.4474954954955</v>
      </c>
      <c r="DU204" s="2">
        <f t="shared" si="649"/>
        <v>143.27737535014006</v>
      </c>
      <c r="DV204" s="2">
        <f t="shared" si="649"/>
        <v>146.74437674817676</v>
      </c>
      <c r="DW204" s="2">
        <f t="shared" si="649"/>
        <v>144.67154623044098</v>
      </c>
      <c r="DX204" s="2">
        <f t="shared" si="649"/>
        <v>139.02621242294924</v>
      </c>
      <c r="DY204" s="2">
        <f t="shared" si="649"/>
        <v>128.58193850267384</v>
      </c>
      <c r="EA204" s="2">
        <f t="shared" si="440"/>
        <v>83.652156067732861</v>
      </c>
      <c r="EB204" s="2">
        <f t="shared" si="502"/>
        <v>84.715081340904561</v>
      </c>
      <c r="EC204" s="2">
        <f t="shared" si="503"/>
        <v>84.532613625343458</v>
      </c>
      <c r="ED204" s="2">
        <f t="shared" si="504"/>
        <v>84.532262696189434</v>
      </c>
      <c r="EE204" s="2">
        <f t="shared" si="505"/>
        <v>83.299726274991343</v>
      </c>
      <c r="EF204" s="2">
        <f t="shared" si="506"/>
        <v>81.078718824352691</v>
      </c>
      <c r="EG204" s="2">
        <f t="shared" si="507"/>
        <v>84.064266556291386</v>
      </c>
      <c r="EH204" s="2">
        <f t="shared" si="508"/>
        <v>83.261196983141076</v>
      </c>
      <c r="EI204" s="2">
        <f t="shared" si="509"/>
        <v>82.606973574749205</v>
      </c>
      <c r="EJ204" s="2">
        <f t="shared" si="510"/>
        <v>89.795239840308696</v>
      </c>
      <c r="EK204" s="2">
        <f t="shared" si="511"/>
        <v>88.87694525913696</v>
      </c>
      <c r="EL204" s="2">
        <f t="shared" si="512"/>
        <v>89.834928581017593</v>
      </c>
      <c r="EM204" s="2">
        <f t="shared" si="513"/>
        <v>88.676910503089175</v>
      </c>
      <c r="EN204" s="2">
        <f t="shared" si="514"/>
        <v>91.753721175166291</v>
      </c>
      <c r="EO204" s="2">
        <f t="shared" si="515"/>
        <v>91.729133066047709</v>
      </c>
      <c r="EQ204" s="2">
        <f t="shared" si="516"/>
        <v>82.441394546214767</v>
      </c>
      <c r="ER204" s="2">
        <f t="shared" si="650"/>
        <v>85.115058962277999</v>
      </c>
      <c r="ES204" s="2">
        <f t="shared" si="650"/>
        <v>85.259759604872897</v>
      </c>
      <c r="ET204" s="2">
        <f t="shared" si="650"/>
        <v>85.86645308260033</v>
      </c>
      <c r="EU204" s="2">
        <f t="shared" si="650"/>
        <v>84.377128474116176</v>
      </c>
      <c r="EV204" s="2">
        <f t="shared" si="650"/>
        <v>83.259255286283832</v>
      </c>
      <c r="EW204" s="2">
        <f t="shared" si="650"/>
        <v>84.079052535216135</v>
      </c>
      <c r="EX204" s="2">
        <f t="shared" si="650"/>
        <v>85.12897163573362</v>
      </c>
      <c r="EY204" s="2">
        <f t="shared" si="650"/>
        <v>86.078655109098563</v>
      </c>
      <c r="EZ204" s="2">
        <f t="shared" si="650"/>
        <v>88.57130523126996</v>
      </c>
      <c r="FA204" s="2">
        <f t="shared" si="650"/>
        <v>89.636318903879811</v>
      </c>
      <c r="FB204" s="2">
        <f t="shared" si="650"/>
        <v>90.797070852024532</v>
      </c>
      <c r="FC204" s="2">
        <f t="shared" si="650"/>
        <v>90.124809659090928</v>
      </c>
      <c r="FD204" s="2">
        <f t="shared" si="650"/>
        <v>90.200064629049251</v>
      </c>
      <c r="FE204" s="2">
        <f t="shared" si="650"/>
        <v>88.869329751825944</v>
      </c>
      <c r="FG204" s="2">
        <f t="shared" si="518"/>
        <v>0.999996675063625</v>
      </c>
      <c r="FH204" s="2">
        <f t="shared" si="651"/>
        <v>0.99999658883226838</v>
      </c>
      <c r="FI204" s="2">
        <f t="shared" si="651"/>
        <v>0.99999645624655475</v>
      </c>
      <c r="FJ204" s="2">
        <f t="shared" si="651"/>
        <v>0.99999628586844724</v>
      </c>
      <c r="FK204" s="2">
        <f t="shared" si="651"/>
        <v>0.99999629106785681</v>
      </c>
      <c r="FL204" s="2">
        <f t="shared" si="651"/>
        <v>0.99999582446683188</v>
      </c>
      <c r="FM204" s="2">
        <f t="shared" si="651"/>
        <v>0.9999959757107757</v>
      </c>
      <c r="FN204" s="2">
        <f t="shared" si="651"/>
        <v>0.99999606387885664</v>
      </c>
      <c r="FO204" s="2">
        <f t="shared" si="651"/>
        <v>0.99999571449457558</v>
      </c>
      <c r="FP204" s="2">
        <f t="shared" si="651"/>
        <v>0.9999961708611621</v>
      </c>
      <c r="FQ204" s="2">
        <f t="shared" si="651"/>
        <v>0.99999573626825788</v>
      </c>
      <c r="FR204" s="2">
        <f t="shared" si="651"/>
        <v>0.9999958313077465</v>
      </c>
      <c r="FS204" s="2">
        <f t="shared" si="651"/>
        <v>0.9999956819818453</v>
      </c>
      <c r="FT204" s="2">
        <f t="shared" si="651"/>
        <v>0.99999587074733243</v>
      </c>
      <c r="FU204" s="2">
        <f t="shared" si="651"/>
        <v>0.99999528256092918</v>
      </c>
      <c r="FW204" s="2">
        <f t="shared" si="536"/>
        <v>0.96783380703998545</v>
      </c>
      <c r="FX204" s="2">
        <f t="shared" si="588"/>
        <v>0.97725563950728589</v>
      </c>
      <c r="FY204" s="2">
        <f t="shared" si="589"/>
        <v>0.97562520237277495</v>
      </c>
      <c r="FZ204" s="2">
        <f t="shared" si="590"/>
        <v>0.97176252124475582</v>
      </c>
      <c r="GA204" s="2">
        <f t="shared" si="591"/>
        <v>0.97454470407070537</v>
      </c>
      <c r="GB204" s="2">
        <f t="shared" si="592"/>
        <v>0.9745423275167423</v>
      </c>
      <c r="GC204" s="2">
        <f t="shared" si="593"/>
        <v>0.97507340861304159</v>
      </c>
      <c r="GD204" s="2">
        <f t="shared" si="594"/>
        <v>0.97794929185355473</v>
      </c>
      <c r="GE204" s="2">
        <f t="shared" si="595"/>
        <v>0.97725755436773665</v>
      </c>
      <c r="GF204" s="2">
        <f t="shared" si="596"/>
        <v>0.97664132610870036</v>
      </c>
      <c r="GG204" s="2">
        <f t="shared" si="597"/>
        <v>0.97246495789342335</v>
      </c>
      <c r="GH204" s="2">
        <f t="shared" si="598"/>
        <v>0.97023322343136142</v>
      </c>
      <c r="GI204" s="2">
        <f t="shared" si="599"/>
        <v>0.96742211394737032</v>
      </c>
      <c r="GJ204" s="2">
        <f t="shared" si="600"/>
        <v>0.961477106872061</v>
      </c>
      <c r="GK204" s="2">
        <f t="shared" si="601"/>
        <v>0.96095287767027049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9.6134866611638285E-28</v>
      </c>
      <c r="HT204" s="86">
        <f t="shared" si="630"/>
        <v>8.7814130794653229E-31</v>
      </c>
      <c r="HU204" s="86">
        <f t="shared" si="631"/>
        <v>3.1619575744397953E-37</v>
      </c>
      <c r="HV204" s="86">
        <f t="shared" si="632"/>
        <v>7.6260381551103955E-35</v>
      </c>
      <c r="HW204" s="86">
        <f t="shared" si="633"/>
        <v>2.9580267573293127E-37</v>
      </c>
      <c r="HX204" s="86">
        <f t="shared" si="634"/>
        <v>6.2900604703563316E-38</v>
      </c>
      <c r="HY204" s="86">
        <f t="shared" si="635"/>
        <v>4.4983767764976084E-38</v>
      </c>
      <c r="HZ204" s="86">
        <f t="shared" si="636"/>
        <v>2.0758918837533531E-36</v>
      </c>
      <c r="IA204" s="86">
        <f t="shared" si="637"/>
        <v>5.7194089675929165E-38</v>
      </c>
      <c r="IB204" s="86">
        <f t="shared" si="638"/>
        <v>3.780404970090017E-35</v>
      </c>
      <c r="IC204" s="86">
        <f t="shared" si="639"/>
        <v>7.8700530594232447E-41</v>
      </c>
      <c r="ID204" s="86">
        <f t="shared" si="640"/>
        <v>2.1904731954473989E-31</v>
      </c>
      <c r="IE204" s="86">
        <f t="shared" si="641"/>
        <v>9.0494962037864226E-35</v>
      </c>
      <c r="IF204" s="86">
        <f t="shared" si="642"/>
        <v>6.077460847925485E-103</v>
      </c>
      <c r="IG204" s="86">
        <f t="shared" si="643"/>
        <v>2.0805749566876751E-98</v>
      </c>
      <c r="II204" s="86">
        <f t="shared" si="540"/>
        <v>7.465498044692308E-6</v>
      </c>
      <c r="IJ204" s="86">
        <f t="shared" si="541"/>
        <v>1.0364202420635091E-6</v>
      </c>
      <c r="IK204" s="86">
        <f t="shared" si="542"/>
        <v>5.4842641932281114E-8</v>
      </c>
      <c r="IL204" s="86">
        <f t="shared" si="543"/>
        <v>2.1772146088230305E-7</v>
      </c>
      <c r="IM204" s="86">
        <f t="shared" si="544"/>
        <v>5.6795311782261969E-8</v>
      </c>
      <c r="IN204" s="86">
        <f t="shared" si="545"/>
        <v>4.5920953257051087E-8</v>
      </c>
      <c r="IO204" s="86">
        <f t="shared" si="546"/>
        <v>4.2031806139625698E-8</v>
      </c>
      <c r="IP204" s="86">
        <f t="shared" si="547"/>
        <v>3.9892147631202799E-8</v>
      </c>
      <c r="IQ204" s="86">
        <f t="shared" si="548"/>
        <v>2.3313815548066104E-8</v>
      </c>
      <c r="IR204" s="86">
        <f t="shared" si="549"/>
        <v>9.7960682254060912E-8</v>
      </c>
      <c r="IS204" s="86">
        <f t="shared" si="550"/>
        <v>2.4404202784639074E-8</v>
      </c>
      <c r="IT204" s="86">
        <f t="shared" si="551"/>
        <v>1.3550982255901935E-6</v>
      </c>
      <c r="IU204" s="86">
        <f t="shared" si="552"/>
        <v>4.6658186653289551E-7</v>
      </c>
      <c r="IV204" s="86">
        <f t="shared" si="553"/>
        <v>6.3485009101147098E-6</v>
      </c>
      <c r="IW204" s="86">
        <f t="shared" si="554"/>
        <v>1.0508243335144847E-6</v>
      </c>
      <c r="IY204" s="86">
        <f t="shared" si="555"/>
        <v>7.465498044692308E-6</v>
      </c>
      <c r="IZ204" s="86">
        <f t="shared" si="556"/>
        <v>1.0364202420635091E-6</v>
      </c>
      <c r="JA204" s="86">
        <f t="shared" si="557"/>
        <v>5.4842641932281114E-8</v>
      </c>
      <c r="JB204" s="86">
        <f t="shared" si="558"/>
        <v>2.1772146088230305E-7</v>
      </c>
      <c r="JC204" s="86">
        <f t="shared" si="559"/>
        <v>5.6795311782261969E-8</v>
      </c>
      <c r="JD204" s="86">
        <f t="shared" si="560"/>
        <v>4.5920953257051087E-8</v>
      </c>
      <c r="JE204" s="86">
        <f t="shared" si="561"/>
        <v>4.2031806139625698E-8</v>
      </c>
      <c r="JF204" s="86">
        <f t="shared" si="562"/>
        <v>3.9892147631202799E-8</v>
      </c>
      <c r="JG204" s="86">
        <f t="shared" si="563"/>
        <v>2.3313815548066104E-8</v>
      </c>
      <c r="JH204" s="86">
        <f t="shared" si="564"/>
        <v>9.7960682254060912E-8</v>
      </c>
      <c r="JI204" s="86">
        <f t="shared" si="565"/>
        <v>2.4404202784639074E-8</v>
      </c>
      <c r="JJ204" s="86">
        <f t="shared" si="566"/>
        <v>1.3550982255901935E-6</v>
      </c>
      <c r="JK204" s="86">
        <f t="shared" si="567"/>
        <v>4.6658186653289551E-7</v>
      </c>
      <c r="JL204" s="86">
        <f t="shared" si="568"/>
        <v>6.3485009101147098E-6</v>
      </c>
      <c r="JM204" s="86">
        <f t="shared" si="569"/>
        <v>1.0508243335144847E-6</v>
      </c>
    </row>
    <row r="205" spans="2:273" x14ac:dyDescent="0.25">
      <c r="B205" s="2">
        <v>178</v>
      </c>
      <c r="C205" s="37">
        <v>83.713999999999999</v>
      </c>
      <c r="D205" s="37">
        <v>88.174999999999997</v>
      </c>
      <c r="E205" s="37">
        <v>87.491</v>
      </c>
      <c r="F205" s="37">
        <v>85.018000000000001</v>
      </c>
      <c r="G205" s="37">
        <v>85.158000000000001</v>
      </c>
      <c r="H205" s="37">
        <v>84.281000000000006</v>
      </c>
      <c r="I205" s="37">
        <v>83.438999999999993</v>
      </c>
      <c r="J205" s="37">
        <v>86.736999999999995</v>
      </c>
      <c r="K205" s="37">
        <v>88.263000000000005</v>
      </c>
      <c r="L205" s="37">
        <v>89.421000000000006</v>
      </c>
      <c r="M205" s="37">
        <v>91.578999999999994</v>
      </c>
      <c r="N205" s="37">
        <v>91.736999999999995</v>
      </c>
      <c r="O205" s="37">
        <v>91.578999999999994</v>
      </c>
      <c r="P205" s="37">
        <v>88.7</v>
      </c>
      <c r="Q205" s="37">
        <v>90.55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129.97404418386492</v>
      </c>
      <c r="DL205" s="2">
        <f t="shared" si="649"/>
        <v>141.20906069418385</v>
      </c>
      <c r="DM205" s="2">
        <f t="shared" si="649"/>
        <v>133.8970307017544</v>
      </c>
      <c r="DN205" s="2">
        <f t="shared" si="649"/>
        <v>124.73074331983807</v>
      </c>
      <c r="DO205" s="2">
        <f t="shared" si="649"/>
        <v>129.57960739687056</v>
      </c>
      <c r="DP205" s="2">
        <f t="shared" si="649"/>
        <v>138.63019154869156</v>
      </c>
      <c r="DQ205" s="2">
        <f t="shared" si="649"/>
        <v>129.15900616405878</v>
      </c>
      <c r="DR205" s="2">
        <f t="shared" si="649"/>
        <v>133.6219163110479</v>
      </c>
      <c r="DS205" s="2">
        <f t="shared" si="649"/>
        <v>142.95925152295152</v>
      </c>
      <c r="DT205" s="2">
        <f t="shared" si="649"/>
        <v>136.59212612612612</v>
      </c>
      <c r="DU205" s="2">
        <f t="shared" si="649"/>
        <v>143.47171428571431</v>
      </c>
      <c r="DV205" s="2">
        <f t="shared" si="649"/>
        <v>146.97045448305451</v>
      </c>
      <c r="DW205" s="2">
        <f t="shared" si="649"/>
        <v>144.89120957799906</v>
      </c>
      <c r="DX205" s="2">
        <f t="shared" si="649"/>
        <v>139.20540422000946</v>
      </c>
      <c r="DY205" s="2">
        <f t="shared" si="649"/>
        <v>128.69033021390379</v>
      </c>
      <c r="EA205" s="2">
        <f t="shared" si="440"/>
        <v>83.511401693320821</v>
      </c>
      <c r="EB205" s="2">
        <f t="shared" si="502"/>
        <v>84.571221657700747</v>
      </c>
      <c r="EC205" s="2">
        <f t="shared" si="503"/>
        <v>84.38420117989331</v>
      </c>
      <c r="ED205" s="2">
        <f t="shared" si="504"/>
        <v>84.39587720173455</v>
      </c>
      <c r="EE205" s="2">
        <f t="shared" si="505"/>
        <v>83.160381733757987</v>
      </c>
      <c r="EF205" s="2">
        <f t="shared" si="506"/>
        <v>80.937690237928621</v>
      </c>
      <c r="EG205" s="2">
        <f t="shared" si="507"/>
        <v>83.954606843267101</v>
      </c>
      <c r="EH205" s="2">
        <f t="shared" si="508"/>
        <v>83.0900918367347</v>
      </c>
      <c r="EI205" s="2">
        <f t="shared" si="509"/>
        <v>82.406714215806204</v>
      </c>
      <c r="EJ205" s="2">
        <f t="shared" si="510"/>
        <v>89.657453761118319</v>
      </c>
      <c r="EK205" s="2">
        <f t="shared" si="511"/>
        <v>88.739222475801995</v>
      </c>
      <c r="EL205" s="2">
        <f t="shared" si="512"/>
        <v>89.70395979326085</v>
      </c>
      <c r="EM205" s="2">
        <f t="shared" si="513"/>
        <v>88.539196607697932</v>
      </c>
      <c r="EN205" s="2">
        <f t="shared" si="514"/>
        <v>91.632452472765834</v>
      </c>
      <c r="EO205" s="2">
        <f t="shared" si="515"/>
        <v>91.57212578904533</v>
      </c>
      <c r="EQ205" s="2">
        <f t="shared" si="516"/>
        <v>82.286062015933453</v>
      </c>
      <c r="ER205" s="2">
        <f t="shared" si="650"/>
        <v>84.975992735593223</v>
      </c>
      <c r="ES205" s="2">
        <f t="shared" si="650"/>
        <v>85.120263737885807</v>
      </c>
      <c r="ET205" s="2">
        <f t="shared" si="650"/>
        <v>85.746551555192298</v>
      </c>
      <c r="EU205" s="2">
        <f t="shared" si="650"/>
        <v>84.251025642814554</v>
      </c>
      <c r="EV205" s="2">
        <f t="shared" si="650"/>
        <v>83.144835935230958</v>
      </c>
      <c r="EW205" s="2">
        <f t="shared" si="650"/>
        <v>83.96961107852357</v>
      </c>
      <c r="EX205" s="2">
        <f t="shared" si="650"/>
        <v>84.980309453165972</v>
      </c>
      <c r="EY205" s="2">
        <f t="shared" si="650"/>
        <v>85.920451016796903</v>
      </c>
      <c r="EZ205" s="2">
        <f t="shared" si="650"/>
        <v>88.418936842868504</v>
      </c>
      <c r="FA205" s="2">
        <f t="shared" si="650"/>
        <v>89.508069178419831</v>
      </c>
      <c r="FB205" s="2">
        <f t="shared" si="650"/>
        <v>90.677951998047689</v>
      </c>
      <c r="FC205" s="2">
        <f t="shared" si="650"/>
        <v>90.005444175765504</v>
      </c>
      <c r="FD205" s="2">
        <f t="shared" si="650"/>
        <v>90.058759940749667</v>
      </c>
      <c r="FE205" s="2">
        <f t="shared" si="650"/>
        <v>88.676964771503506</v>
      </c>
      <c r="FG205" s="2">
        <f t="shared" si="518"/>
        <v>0.99999696762109869</v>
      </c>
      <c r="FH205" s="2">
        <f t="shared" si="651"/>
        <v>0.99999688897712014</v>
      </c>
      <c r="FI205" s="2">
        <f t="shared" si="651"/>
        <v>0.9999967680574382</v>
      </c>
      <c r="FJ205" s="2">
        <f t="shared" si="651"/>
        <v>0.99999661267065809</v>
      </c>
      <c r="FK205" s="2">
        <f t="shared" si="651"/>
        <v>0.99999661741257906</v>
      </c>
      <c r="FL205" s="2">
        <f t="shared" si="651"/>
        <v>0.99999619186709143</v>
      </c>
      <c r="FM205" s="2">
        <f t="shared" si="651"/>
        <v>0.99999632980330722</v>
      </c>
      <c r="FN205" s="2">
        <f t="shared" si="651"/>
        <v>0.99999641021360897</v>
      </c>
      <c r="FO205" s="2">
        <f t="shared" si="651"/>
        <v>0.99999609157112701</v>
      </c>
      <c r="FP205" s="2">
        <f t="shared" si="651"/>
        <v>0.99999650778269789</v>
      </c>
      <c r="FQ205" s="2">
        <f t="shared" si="651"/>
        <v>0.99999611142897626</v>
      </c>
      <c r="FR205" s="2">
        <f t="shared" si="651"/>
        <v>0.99999619810608431</v>
      </c>
      <c r="FS205" s="2">
        <f t="shared" si="651"/>
        <v>0.99999606191914214</v>
      </c>
      <c r="FT205" s="2">
        <f t="shared" si="651"/>
        <v>0.99999623407544047</v>
      </c>
      <c r="FU205" s="2">
        <f t="shared" si="651"/>
        <v>0.99999569764264762</v>
      </c>
      <c r="FW205" s="2">
        <f t="shared" si="536"/>
        <v>0.97058081894817805</v>
      </c>
      <c r="FX205" s="2">
        <f t="shared" si="588"/>
        <v>0.97921530116846567</v>
      </c>
      <c r="FY205" s="2">
        <f t="shared" si="589"/>
        <v>0.97772214063122875</v>
      </c>
      <c r="FZ205" s="2">
        <f t="shared" si="590"/>
        <v>0.97418296850782193</v>
      </c>
      <c r="GA205" s="2">
        <f t="shared" si="591"/>
        <v>0.97673237960713477</v>
      </c>
      <c r="GB205" s="2">
        <f t="shared" si="592"/>
        <v>0.97673020242175146</v>
      </c>
      <c r="GC205" s="2">
        <f t="shared" si="593"/>
        <v>0.9772167085606126</v>
      </c>
      <c r="GD205" s="2">
        <f t="shared" si="594"/>
        <v>0.97985042047125293</v>
      </c>
      <c r="GE205" s="2">
        <f t="shared" si="595"/>
        <v>0.97921705455258057</v>
      </c>
      <c r="GF205" s="2">
        <f t="shared" si="596"/>
        <v>0.97865276102207455</v>
      </c>
      <c r="GG205" s="2">
        <f t="shared" si="597"/>
        <v>0.97482675376718297</v>
      </c>
      <c r="GH205" s="2">
        <f t="shared" si="598"/>
        <v>0.97278108659937146</v>
      </c>
      <c r="GI205" s="2">
        <f t="shared" si="599"/>
        <v>0.97020320225064427</v>
      </c>
      <c r="GJ205" s="2">
        <f t="shared" si="600"/>
        <v>0.96474721115553663</v>
      </c>
      <c r="GK205" s="2">
        <f t="shared" si="601"/>
        <v>0.96426582845601205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1.4358414563803201E-28</v>
      </c>
      <c r="HT205" s="86">
        <f t="shared" si="630"/>
        <v>1.2119308844799833E-31</v>
      </c>
      <c r="HU205" s="86">
        <f t="shared" si="631"/>
        <v>2.6494228129987609E-38</v>
      </c>
      <c r="HV205" s="86">
        <f t="shared" si="632"/>
        <v>7.0358569318562541E-36</v>
      </c>
      <c r="HW205" s="86">
        <f t="shared" si="633"/>
        <v>2.4087091048446755E-38</v>
      </c>
      <c r="HX205" s="86">
        <f t="shared" si="634"/>
        <v>4.9162505013675221E-39</v>
      </c>
      <c r="HY205" s="86">
        <f t="shared" si="635"/>
        <v>3.525815514722042E-39</v>
      </c>
      <c r="HZ205" s="86">
        <f t="shared" si="636"/>
        <v>1.865481713238848E-37</v>
      </c>
      <c r="IA205" s="86">
        <f t="shared" si="637"/>
        <v>4.5757088039436224E-39</v>
      </c>
      <c r="IB205" s="86">
        <f t="shared" si="638"/>
        <v>3.6676121358669265E-36</v>
      </c>
      <c r="IC205" s="86">
        <f t="shared" si="639"/>
        <v>4.9658799792412333E-42</v>
      </c>
      <c r="ID205" s="86">
        <f t="shared" si="640"/>
        <v>2.5860231550628755E-32</v>
      </c>
      <c r="IE205" s="86">
        <f t="shared" si="641"/>
        <v>8.0847973209875333E-36</v>
      </c>
      <c r="IF205" s="86">
        <f t="shared" si="642"/>
        <v>2.7388103660919357E-106</v>
      </c>
      <c r="IG205" s="86">
        <f t="shared" si="643"/>
        <v>1.2397880743406782E-101</v>
      </c>
      <c r="II205" s="86">
        <f t="shared" si="540"/>
        <v>4.2011031244946209E-6</v>
      </c>
      <c r="IJ205" s="86">
        <f t="shared" si="541"/>
        <v>5.6085295353659888E-7</v>
      </c>
      <c r="IK205" s="86">
        <f t="shared" si="542"/>
        <v>2.5397673708243338E-8</v>
      </c>
      <c r="IL205" s="86">
        <f t="shared" si="543"/>
        <v>1.0465120980748236E-7</v>
      </c>
      <c r="IM205" s="86">
        <f t="shared" si="544"/>
        <v>2.6098460366398939E-8</v>
      </c>
      <c r="IN205" s="86">
        <f t="shared" si="545"/>
        <v>2.0879423298159148E-8</v>
      </c>
      <c r="IO205" s="86">
        <f t="shared" si="546"/>
        <v>1.9117438840239772E-8</v>
      </c>
      <c r="IP205" s="86">
        <f t="shared" si="547"/>
        <v>1.8582768787671674E-8</v>
      </c>
      <c r="IQ205" s="86">
        <f t="shared" si="548"/>
        <v>1.0514243276586751E-8</v>
      </c>
      <c r="IR205" s="86">
        <f t="shared" si="549"/>
        <v>4.7085654750775506E-8</v>
      </c>
      <c r="IS205" s="86">
        <f t="shared" si="550"/>
        <v>1.0553070936612579E-8</v>
      </c>
      <c r="IT205" s="86">
        <f t="shared" si="551"/>
        <v>7.077736983708538E-7</v>
      </c>
      <c r="IU205" s="86">
        <f t="shared" si="552"/>
        <v>2.2614864203765693E-7</v>
      </c>
      <c r="IV205" s="86">
        <f t="shared" si="553"/>
        <v>3.4226057422560639E-6</v>
      </c>
      <c r="IW205" s="86">
        <f t="shared" si="554"/>
        <v>5.1070419022973365E-7</v>
      </c>
      <c r="IY205" s="86">
        <f t="shared" si="555"/>
        <v>4.2011031244946209E-6</v>
      </c>
      <c r="IZ205" s="86">
        <f t="shared" si="556"/>
        <v>5.6085295353659888E-7</v>
      </c>
      <c r="JA205" s="86">
        <f t="shared" si="557"/>
        <v>2.5397673708243338E-8</v>
      </c>
      <c r="JB205" s="86">
        <f t="shared" si="558"/>
        <v>1.0465120980748236E-7</v>
      </c>
      <c r="JC205" s="86">
        <f t="shared" si="559"/>
        <v>2.6098460366398939E-8</v>
      </c>
      <c r="JD205" s="86">
        <f t="shared" si="560"/>
        <v>2.0879423298159148E-8</v>
      </c>
      <c r="JE205" s="86">
        <f t="shared" si="561"/>
        <v>1.9117438840239772E-8</v>
      </c>
      <c r="JF205" s="86">
        <f t="shared" si="562"/>
        <v>1.8582768787671674E-8</v>
      </c>
      <c r="JG205" s="86">
        <f t="shared" si="563"/>
        <v>1.0514243276586751E-8</v>
      </c>
      <c r="JH205" s="86">
        <f t="shared" si="564"/>
        <v>4.7085654750775506E-8</v>
      </c>
      <c r="JI205" s="86">
        <f t="shared" si="565"/>
        <v>1.0553070936612579E-8</v>
      </c>
      <c r="JJ205" s="86">
        <f t="shared" si="566"/>
        <v>7.077736983708538E-7</v>
      </c>
      <c r="JK205" s="86">
        <f t="shared" si="567"/>
        <v>2.2614864203765693E-7</v>
      </c>
      <c r="JL205" s="86">
        <f t="shared" si="568"/>
        <v>3.4226057422560639E-6</v>
      </c>
      <c r="JM205" s="86">
        <f t="shared" si="569"/>
        <v>5.1070419022973365E-7</v>
      </c>
    </row>
    <row r="206" spans="2:273" x14ac:dyDescent="0.25">
      <c r="B206" s="2">
        <v>179</v>
      </c>
      <c r="C206" s="37">
        <v>85.094999999999999</v>
      </c>
      <c r="D206" s="37">
        <v>86.350999999999999</v>
      </c>
      <c r="E206" s="37">
        <v>86.438999999999993</v>
      </c>
      <c r="F206" s="37">
        <v>86.93</v>
      </c>
      <c r="G206" s="37">
        <v>85.07</v>
      </c>
      <c r="H206" s="37">
        <v>84.578999999999994</v>
      </c>
      <c r="I206" s="37">
        <v>84.210999999999999</v>
      </c>
      <c r="J206" s="37">
        <v>86.105000000000004</v>
      </c>
      <c r="K206" s="37">
        <v>87.367999999999995</v>
      </c>
      <c r="L206" s="37">
        <v>89.367999999999995</v>
      </c>
      <c r="M206" s="37">
        <v>89.298000000000002</v>
      </c>
      <c r="N206" s="37">
        <v>93.367999999999995</v>
      </c>
      <c r="O206" s="37">
        <v>91.123000000000005</v>
      </c>
      <c r="P206" s="37">
        <v>91.4</v>
      </c>
      <c r="Q206" s="37">
        <v>90.283000000000001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130.13848405253282</v>
      </c>
      <c r="DL206" s="2">
        <f t="shared" si="649"/>
        <v>141.41672448405254</v>
      </c>
      <c r="DM206" s="2">
        <f t="shared" si="649"/>
        <v>134.05349325236168</v>
      </c>
      <c r="DN206" s="2">
        <f t="shared" si="649"/>
        <v>124.83353198380568</v>
      </c>
      <c r="DO206" s="2">
        <f t="shared" si="649"/>
        <v>129.70857681365578</v>
      </c>
      <c r="DP206" s="2">
        <f t="shared" si="649"/>
        <v>138.82970184470184</v>
      </c>
      <c r="DQ206" s="2">
        <f t="shared" si="649"/>
        <v>129.29928449502131</v>
      </c>
      <c r="DR206" s="2">
        <f t="shared" si="649"/>
        <v>133.77081934566147</v>
      </c>
      <c r="DS206" s="2">
        <f t="shared" si="649"/>
        <v>143.1592670956671</v>
      </c>
      <c r="DT206" s="2">
        <f t="shared" si="649"/>
        <v>136.73675675675676</v>
      </c>
      <c r="DU206" s="2">
        <f t="shared" si="649"/>
        <v>143.66605322128854</v>
      </c>
      <c r="DV206" s="2">
        <f t="shared" si="649"/>
        <v>147.19653221793223</v>
      </c>
      <c r="DW206" s="2">
        <f t="shared" si="649"/>
        <v>145.11087292555715</v>
      </c>
      <c r="DX206" s="2">
        <f t="shared" si="649"/>
        <v>139.38459601706967</v>
      </c>
      <c r="DY206" s="2">
        <f t="shared" si="649"/>
        <v>128.79872192513372</v>
      </c>
      <c r="EA206" s="2">
        <f t="shared" si="440"/>
        <v>83.37064731890878</v>
      </c>
      <c r="EB206" s="2">
        <f t="shared" si="502"/>
        <v>84.427361974496918</v>
      </c>
      <c r="EC206" s="2">
        <f t="shared" si="503"/>
        <v>84.235788734443176</v>
      </c>
      <c r="ED206" s="2">
        <f t="shared" si="504"/>
        <v>84.259491707279651</v>
      </c>
      <c r="EE206" s="2">
        <f t="shared" si="505"/>
        <v>83.021037192524645</v>
      </c>
      <c r="EF206" s="2">
        <f t="shared" si="506"/>
        <v>80.79666165150455</v>
      </c>
      <c r="EG206" s="2">
        <f t="shared" si="507"/>
        <v>83.844947130242829</v>
      </c>
      <c r="EH206" s="2">
        <f t="shared" si="508"/>
        <v>82.918986690328296</v>
      </c>
      <c r="EI206" s="2">
        <f t="shared" si="509"/>
        <v>82.206454856863218</v>
      </c>
      <c r="EJ206" s="2">
        <f t="shared" si="510"/>
        <v>89.519667681927928</v>
      </c>
      <c r="EK206" s="2">
        <f t="shared" si="511"/>
        <v>88.601499692467044</v>
      </c>
      <c r="EL206" s="2">
        <f t="shared" si="512"/>
        <v>89.572991005504093</v>
      </c>
      <c r="EM206" s="2">
        <f t="shared" si="513"/>
        <v>88.401482712306716</v>
      </c>
      <c r="EN206" s="2">
        <f t="shared" si="514"/>
        <v>91.511183770365363</v>
      </c>
      <c r="EO206" s="2">
        <f t="shared" si="515"/>
        <v>91.415118512042937</v>
      </c>
      <c r="EQ206" s="2">
        <f t="shared" si="516"/>
        <v>82.130729485652139</v>
      </c>
      <c r="ER206" s="2">
        <f t="shared" si="650"/>
        <v>84.836926508908434</v>
      </c>
      <c r="ES206" s="2">
        <f t="shared" si="650"/>
        <v>84.980767870898703</v>
      </c>
      <c r="ET206" s="2">
        <f t="shared" si="650"/>
        <v>85.626650027784251</v>
      </c>
      <c r="EU206" s="2">
        <f t="shared" si="650"/>
        <v>84.124922811512945</v>
      </c>
      <c r="EV206" s="2">
        <f t="shared" si="650"/>
        <v>83.030416584178084</v>
      </c>
      <c r="EW206" s="2">
        <f t="shared" si="650"/>
        <v>83.860169621830991</v>
      </c>
      <c r="EX206" s="2">
        <f t="shared" si="650"/>
        <v>84.831647270598324</v>
      </c>
      <c r="EY206" s="2">
        <f t="shared" si="650"/>
        <v>85.762246924495244</v>
      </c>
      <c r="EZ206" s="2">
        <f t="shared" si="650"/>
        <v>88.266568454467048</v>
      </c>
      <c r="FA206" s="2">
        <f t="shared" si="650"/>
        <v>89.37981945295985</v>
      </c>
      <c r="FB206" s="2">
        <f t="shared" si="650"/>
        <v>90.558833144070846</v>
      </c>
      <c r="FC206" s="2">
        <f t="shared" si="650"/>
        <v>89.88607869244008</v>
      </c>
      <c r="FD206" s="2">
        <f t="shared" si="650"/>
        <v>89.917455252450083</v>
      </c>
      <c r="FE206" s="2">
        <f t="shared" si="650"/>
        <v>88.484599791181068</v>
      </c>
      <c r="FG206" s="2">
        <f t="shared" si="518"/>
        <v>0.99999723443683508</v>
      </c>
      <c r="FH206" s="2">
        <f t="shared" si="651"/>
        <v>0.99999716271263539</v>
      </c>
      <c r="FI206" s="2">
        <f t="shared" si="651"/>
        <v>0.99999705243251324</v>
      </c>
      <c r="FJ206" s="2">
        <f t="shared" si="651"/>
        <v>0.9999969107180029</v>
      </c>
      <c r="FK206" s="2">
        <f t="shared" si="651"/>
        <v>0.99999691504268884</v>
      </c>
      <c r="FL206" s="2">
        <f t="shared" si="651"/>
        <v>0.99999652694034602</v>
      </c>
      <c r="FM206" s="2">
        <f t="shared" si="651"/>
        <v>0.99999665273975258</v>
      </c>
      <c r="FN206" s="2">
        <f t="shared" si="651"/>
        <v>0.99999672607486634</v>
      </c>
      <c r="FO206" s="2">
        <f t="shared" si="651"/>
        <v>0.99999643546927719</v>
      </c>
      <c r="FP206" s="2">
        <f t="shared" si="651"/>
        <v>0.99999681505898841</v>
      </c>
      <c r="FQ206" s="2">
        <f t="shared" si="651"/>
        <v>0.99999645357986333</v>
      </c>
      <c r="FR206" s="2">
        <f t="shared" si="651"/>
        <v>0.99999653263037891</v>
      </c>
      <c r="FS206" s="2">
        <f t="shared" si="651"/>
        <v>0.99999640842632687</v>
      </c>
      <c r="FT206" s="2">
        <f t="shared" si="651"/>
        <v>0.9999965654348435</v>
      </c>
      <c r="FU206" s="2">
        <f t="shared" si="651"/>
        <v>0.99999607620197439</v>
      </c>
      <c r="FW206" s="2">
        <f t="shared" si="536"/>
        <v>0.9730997548538064</v>
      </c>
      <c r="FX206" s="2">
        <f t="shared" si="588"/>
        <v>0.98100939882584626</v>
      </c>
      <c r="FY206" s="2">
        <f t="shared" si="589"/>
        <v>0.97964244569351833</v>
      </c>
      <c r="FZ206" s="2">
        <f t="shared" si="590"/>
        <v>0.97640097945731541</v>
      </c>
      <c r="GA206" s="2">
        <f t="shared" si="591"/>
        <v>0.97873614453866786</v>
      </c>
      <c r="GB206" s="2">
        <f t="shared" si="592"/>
        <v>0.97873415076628056</v>
      </c>
      <c r="GC206" s="2">
        <f t="shared" si="593"/>
        <v>0.97917965306195798</v>
      </c>
      <c r="GD206" s="2">
        <f t="shared" si="594"/>
        <v>0.9815907264393523</v>
      </c>
      <c r="GE206" s="2">
        <f t="shared" si="595"/>
        <v>0.98101100379597872</v>
      </c>
      <c r="GF206" s="2">
        <f t="shared" si="596"/>
        <v>0.98049444888503468</v>
      </c>
      <c r="GG206" s="2">
        <f t="shared" si="597"/>
        <v>0.97699076173683952</v>
      </c>
      <c r="GH206" s="2">
        <f t="shared" si="598"/>
        <v>0.97511646062917945</v>
      </c>
      <c r="GI206" s="2">
        <f t="shared" si="599"/>
        <v>0.97275356289582515</v>
      </c>
      <c r="GJ206" s="2">
        <f t="shared" si="600"/>
        <v>0.96774903637584342</v>
      </c>
      <c r="GK206" s="2">
        <f t="shared" si="601"/>
        <v>0.96730725504175785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2.08289957247757E-29</v>
      </c>
      <c r="HT206" s="86">
        <f t="shared" si="630"/>
        <v>1.625716465548543E-32</v>
      </c>
      <c r="HU206" s="86">
        <f t="shared" si="631"/>
        <v>2.1401728328934786E-39</v>
      </c>
      <c r="HV206" s="86">
        <f t="shared" si="632"/>
        <v>6.2606399089162407E-37</v>
      </c>
      <c r="HW206" s="86">
        <f t="shared" si="633"/>
        <v>1.8893649779469717E-39</v>
      </c>
      <c r="HX206" s="86">
        <f t="shared" si="634"/>
        <v>3.6994117911007749E-40</v>
      </c>
      <c r="HY206" s="86">
        <f t="shared" si="635"/>
        <v>2.6612323872345554E-40</v>
      </c>
      <c r="HZ206" s="86">
        <f t="shared" si="636"/>
        <v>1.6181386524152203E-38</v>
      </c>
      <c r="IA206" s="86">
        <f t="shared" si="637"/>
        <v>3.5269635359056859E-40</v>
      </c>
      <c r="IB206" s="86">
        <f t="shared" si="638"/>
        <v>3.4379228550883753E-37</v>
      </c>
      <c r="IC206" s="86">
        <f t="shared" si="639"/>
        <v>3.0065335699408489E-43</v>
      </c>
      <c r="ID206" s="86">
        <f t="shared" si="640"/>
        <v>2.9556534900120161E-33</v>
      </c>
      <c r="IE206" s="86">
        <f t="shared" si="641"/>
        <v>6.9588667413292967E-37</v>
      </c>
      <c r="IF206" s="86">
        <f t="shared" si="642"/>
        <v>1.0891731893103288E-109</v>
      </c>
      <c r="IG206" s="86">
        <f t="shared" si="643"/>
        <v>6.5422259190266731E-105</v>
      </c>
      <c r="II206" s="86">
        <f t="shared" si="540"/>
        <v>2.3309138019857625E-6</v>
      </c>
      <c r="IJ206" s="86">
        <f t="shared" si="541"/>
        <v>2.9932917010019137E-7</v>
      </c>
      <c r="IK206" s="86">
        <f t="shared" si="542"/>
        <v>1.1552963807172329E-8</v>
      </c>
      <c r="IL206" s="86">
        <f t="shared" si="543"/>
        <v>4.9421332088955721E-8</v>
      </c>
      <c r="IM206" s="86">
        <f t="shared" si="544"/>
        <v>1.1775215265151192E-8</v>
      </c>
      <c r="IN206" s="86">
        <f t="shared" si="545"/>
        <v>9.318874441322362E-9</v>
      </c>
      <c r="IO206" s="86">
        <f t="shared" si="546"/>
        <v>8.5362430092654792E-9</v>
      </c>
      <c r="IP206" s="86">
        <f t="shared" si="547"/>
        <v>8.5077576969508597E-9</v>
      </c>
      <c r="IQ206" s="86">
        <f t="shared" si="548"/>
        <v>4.6561497076094671E-9</v>
      </c>
      <c r="IR206" s="86">
        <f t="shared" si="549"/>
        <v>2.2254914540287826E-8</v>
      </c>
      <c r="IS206" s="86">
        <f t="shared" si="550"/>
        <v>4.4720566048951111E-9</v>
      </c>
      <c r="IT206" s="86">
        <f t="shared" si="551"/>
        <v>3.6388859300710575E-7</v>
      </c>
      <c r="IU206" s="86">
        <f t="shared" si="552"/>
        <v>1.0764014163637114E-7</v>
      </c>
      <c r="IV206" s="86">
        <f t="shared" si="553"/>
        <v>1.8157507670403584E-6</v>
      </c>
      <c r="IW206" s="86">
        <f t="shared" si="554"/>
        <v>2.435168030721321E-7</v>
      </c>
      <c r="IY206" s="86">
        <f t="shared" si="555"/>
        <v>2.3309138019857625E-6</v>
      </c>
      <c r="IZ206" s="86">
        <f t="shared" si="556"/>
        <v>2.9932917010019137E-7</v>
      </c>
      <c r="JA206" s="86">
        <f t="shared" si="557"/>
        <v>1.1552963807172329E-8</v>
      </c>
      <c r="JB206" s="86">
        <f t="shared" si="558"/>
        <v>4.9421332088955721E-8</v>
      </c>
      <c r="JC206" s="86">
        <f t="shared" si="559"/>
        <v>1.1775215265151192E-8</v>
      </c>
      <c r="JD206" s="86">
        <f t="shared" si="560"/>
        <v>9.318874441322362E-9</v>
      </c>
      <c r="JE206" s="86">
        <f t="shared" si="561"/>
        <v>8.5362430092654792E-9</v>
      </c>
      <c r="JF206" s="86">
        <f t="shared" si="562"/>
        <v>8.5077576969508597E-9</v>
      </c>
      <c r="JG206" s="86">
        <f t="shared" si="563"/>
        <v>4.6561497076094671E-9</v>
      </c>
      <c r="JH206" s="86">
        <f t="shared" si="564"/>
        <v>2.2254914540287826E-8</v>
      </c>
      <c r="JI206" s="86">
        <f t="shared" si="565"/>
        <v>4.4720566048951111E-9</v>
      </c>
      <c r="JJ206" s="86">
        <f t="shared" si="566"/>
        <v>3.6388859300710575E-7</v>
      </c>
      <c r="JK206" s="86">
        <f t="shared" si="567"/>
        <v>1.0764014163637114E-7</v>
      </c>
      <c r="JL206" s="86">
        <f t="shared" si="568"/>
        <v>1.8157507670403584E-6</v>
      </c>
      <c r="JM206" s="86">
        <f t="shared" si="569"/>
        <v>2.435168030721321E-7</v>
      </c>
    </row>
    <row r="207" spans="2:273" x14ac:dyDescent="0.25">
      <c r="B207" s="2">
        <v>180</v>
      </c>
      <c r="C207" s="37">
        <v>83.492000000000004</v>
      </c>
      <c r="D207" s="37">
        <v>85.192999999999998</v>
      </c>
      <c r="E207" s="37">
        <v>85.825000000000003</v>
      </c>
      <c r="F207" s="37">
        <v>86.912000000000006</v>
      </c>
      <c r="G207" s="37">
        <v>85.561000000000007</v>
      </c>
      <c r="H207" s="37">
        <v>85.543999999999997</v>
      </c>
      <c r="I207" s="37">
        <v>85.316000000000003</v>
      </c>
      <c r="J207" s="37">
        <v>85.947000000000003</v>
      </c>
      <c r="K207" s="37">
        <v>87.701999999999998</v>
      </c>
      <c r="L207" s="37">
        <v>88.86</v>
      </c>
      <c r="M207" s="37">
        <v>89.86</v>
      </c>
      <c r="N207" s="37">
        <v>90.841999999999999</v>
      </c>
      <c r="O207" s="37">
        <v>90.192999999999998</v>
      </c>
      <c r="P207" s="37">
        <v>89.367000000000004</v>
      </c>
      <c r="Q207" s="37">
        <v>92.216999999999999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130.30292392120074</v>
      </c>
      <c r="DL207" s="2">
        <f t="shared" si="649"/>
        <v>141.6243882739212</v>
      </c>
      <c r="DM207" s="2">
        <f t="shared" si="649"/>
        <v>134.20995580296898</v>
      </c>
      <c r="DN207" s="2">
        <f t="shared" si="649"/>
        <v>124.9363206477733</v>
      </c>
      <c r="DO207" s="2">
        <f t="shared" si="649"/>
        <v>129.83754623044098</v>
      </c>
      <c r="DP207" s="2">
        <f t="shared" si="649"/>
        <v>139.02921214071216</v>
      </c>
      <c r="DQ207" s="2">
        <f t="shared" si="649"/>
        <v>129.43956282598387</v>
      </c>
      <c r="DR207" s="2">
        <f t="shared" si="649"/>
        <v>133.919722380275</v>
      </c>
      <c r="DS207" s="2">
        <f t="shared" si="649"/>
        <v>143.35928266838266</v>
      </c>
      <c r="DT207" s="2">
        <f t="shared" si="649"/>
        <v>136.88138738738741</v>
      </c>
      <c r="DU207" s="2">
        <f t="shared" si="649"/>
        <v>143.86039215686276</v>
      </c>
      <c r="DV207" s="2">
        <f t="shared" si="649"/>
        <v>147.42260995280998</v>
      </c>
      <c r="DW207" s="2">
        <f t="shared" si="649"/>
        <v>145.33053627311523</v>
      </c>
      <c r="DX207" s="2">
        <f t="shared" si="649"/>
        <v>139.56378781412988</v>
      </c>
      <c r="DY207" s="2">
        <f t="shared" si="649"/>
        <v>128.90711363636368</v>
      </c>
      <c r="EA207" s="2">
        <f t="shared" si="440"/>
        <v>83.229892944496726</v>
      </c>
      <c r="EB207" s="2">
        <f t="shared" si="502"/>
        <v>84.28350229129309</v>
      </c>
      <c r="EC207" s="2">
        <f t="shared" si="503"/>
        <v>84.087376288993042</v>
      </c>
      <c r="ED207" s="2">
        <f t="shared" si="504"/>
        <v>84.123106212824766</v>
      </c>
      <c r="EE207" s="2">
        <f t="shared" si="505"/>
        <v>82.881692651291289</v>
      </c>
      <c r="EF207" s="2">
        <f t="shared" si="506"/>
        <v>80.65563306508048</v>
      </c>
      <c r="EG207" s="2">
        <f t="shared" si="507"/>
        <v>83.735287417218544</v>
      </c>
      <c r="EH207" s="2">
        <f t="shared" si="508"/>
        <v>82.74788154392192</v>
      </c>
      <c r="EI207" s="2">
        <f t="shared" si="509"/>
        <v>82.006195497920231</v>
      </c>
      <c r="EJ207" s="2">
        <f t="shared" si="510"/>
        <v>89.38188160273755</v>
      </c>
      <c r="EK207" s="2">
        <f t="shared" si="511"/>
        <v>88.463776909132093</v>
      </c>
      <c r="EL207" s="2">
        <f t="shared" si="512"/>
        <v>89.442022217747351</v>
      </c>
      <c r="EM207" s="2">
        <f t="shared" si="513"/>
        <v>88.263768816915487</v>
      </c>
      <c r="EN207" s="2">
        <f t="shared" si="514"/>
        <v>91.389915067964907</v>
      </c>
      <c r="EO207" s="2">
        <f t="shared" si="515"/>
        <v>91.258111235040559</v>
      </c>
      <c r="EQ207" s="2">
        <f t="shared" si="516"/>
        <v>81.975396955370826</v>
      </c>
      <c r="ER207" s="2">
        <f t="shared" si="650"/>
        <v>84.697860282223644</v>
      </c>
      <c r="ES207" s="2">
        <f t="shared" si="650"/>
        <v>84.841272003911598</v>
      </c>
      <c r="ET207" s="2">
        <f t="shared" si="650"/>
        <v>85.506748500376219</v>
      </c>
      <c r="EU207" s="2">
        <f t="shared" si="650"/>
        <v>83.998819980211337</v>
      </c>
      <c r="EV207" s="2">
        <f t="shared" si="650"/>
        <v>82.915997233125211</v>
      </c>
      <c r="EW207" s="2">
        <f t="shared" si="650"/>
        <v>83.750728165138412</v>
      </c>
      <c r="EX207" s="2">
        <f t="shared" si="650"/>
        <v>84.682985088030676</v>
      </c>
      <c r="EY207" s="2">
        <f t="shared" si="650"/>
        <v>85.604042832193585</v>
      </c>
      <c r="EZ207" s="2">
        <f t="shared" si="650"/>
        <v>88.114200066065592</v>
      </c>
      <c r="FA207" s="2">
        <f t="shared" si="650"/>
        <v>89.251569727499884</v>
      </c>
      <c r="FB207" s="2">
        <f t="shared" si="650"/>
        <v>90.439714290094003</v>
      </c>
      <c r="FC207" s="2">
        <f t="shared" si="650"/>
        <v>89.766713209114656</v>
      </c>
      <c r="FD207" s="2">
        <f t="shared" si="650"/>
        <v>89.776150564150498</v>
      </c>
      <c r="FE207" s="2">
        <f t="shared" si="650"/>
        <v>88.292234810858616</v>
      </c>
      <c r="FG207" s="2">
        <f t="shared" si="518"/>
        <v>0.99999747777580295</v>
      </c>
      <c r="FH207" s="2">
        <f t="shared" si="651"/>
        <v>0.99999741236252315</v>
      </c>
      <c r="FI207" s="2">
        <f t="shared" si="651"/>
        <v>0.99999731178580509</v>
      </c>
      <c r="FJ207" s="2">
        <f t="shared" si="651"/>
        <v>0.99999718254056702</v>
      </c>
      <c r="FK207" s="2">
        <f t="shared" si="651"/>
        <v>0.99999718648472957</v>
      </c>
      <c r="FL207" s="2">
        <f t="shared" si="651"/>
        <v>0.99999683253098182</v>
      </c>
      <c r="FM207" s="2">
        <f t="shared" si="651"/>
        <v>0.99999694726147315</v>
      </c>
      <c r="FN207" s="2">
        <f t="shared" si="651"/>
        <v>0.99999701414393072</v>
      </c>
      <c r="FO207" s="2">
        <f t="shared" si="651"/>
        <v>0.99999674910832392</v>
      </c>
      <c r="FP207" s="2">
        <f t="shared" si="651"/>
        <v>0.9999970952984607</v>
      </c>
      <c r="FQ207" s="2">
        <f t="shared" si="651"/>
        <v>0.9999967656253852</v>
      </c>
      <c r="FR207" s="2">
        <f t="shared" si="651"/>
        <v>0.99999683772035675</v>
      </c>
      <c r="FS207" s="2">
        <f t="shared" si="651"/>
        <v>0.99999672444484466</v>
      </c>
      <c r="FT207" s="2">
        <f t="shared" si="651"/>
        <v>0.99999686763840212</v>
      </c>
      <c r="FU207" s="2">
        <f t="shared" si="651"/>
        <v>0.99999642145243373</v>
      </c>
      <c r="FW207" s="2">
        <f t="shared" si="536"/>
        <v>0.97540847843541156</v>
      </c>
      <c r="FX207" s="2">
        <f t="shared" si="588"/>
        <v>0.982651376905604</v>
      </c>
      <c r="FY207" s="2">
        <f t="shared" si="589"/>
        <v>0.98140037333789021</v>
      </c>
      <c r="FZ207" s="2">
        <f t="shared" si="590"/>
        <v>0.97843265377808109</v>
      </c>
      <c r="GA207" s="2">
        <f t="shared" si="591"/>
        <v>0.98057078148264365</v>
      </c>
      <c r="GB207" s="2">
        <f t="shared" si="592"/>
        <v>0.98056895631695573</v>
      </c>
      <c r="GC207" s="2">
        <f t="shared" si="593"/>
        <v>0.98097676802100953</v>
      </c>
      <c r="GD207" s="2">
        <f t="shared" si="594"/>
        <v>0.98318330300426982</v>
      </c>
      <c r="GE207" s="2">
        <f t="shared" si="595"/>
        <v>0.98265284555959886</v>
      </c>
      <c r="GF207" s="2">
        <f t="shared" si="596"/>
        <v>0.98218014214209959</v>
      </c>
      <c r="GG207" s="2">
        <f t="shared" si="597"/>
        <v>0.9789727543032315</v>
      </c>
      <c r="GH207" s="2">
        <f t="shared" si="598"/>
        <v>0.97725614511723879</v>
      </c>
      <c r="GI207" s="2">
        <f t="shared" si="599"/>
        <v>0.97509123798200892</v>
      </c>
      <c r="GJ207" s="2">
        <f t="shared" si="600"/>
        <v>0.97050306710977352</v>
      </c>
      <c r="GK207" s="2">
        <f t="shared" si="601"/>
        <v>0.97009784547714695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2.9346991899092327E-30</v>
      </c>
      <c r="HT207" s="86">
        <f t="shared" si="630"/>
        <v>2.1196438517938363E-33</v>
      </c>
      <c r="HU207" s="86">
        <f t="shared" si="631"/>
        <v>1.6666567922077031E-40</v>
      </c>
      <c r="HV207" s="86">
        <f t="shared" si="632"/>
        <v>5.3728082823739874E-38</v>
      </c>
      <c r="HW207" s="86">
        <f t="shared" si="633"/>
        <v>1.4275586112118588E-40</v>
      </c>
      <c r="HX207" s="86">
        <f t="shared" si="634"/>
        <v>2.680082633481137E-41</v>
      </c>
      <c r="HY207" s="86">
        <f t="shared" si="635"/>
        <v>1.9342956705019025E-41</v>
      </c>
      <c r="HZ207" s="86">
        <f t="shared" si="636"/>
        <v>1.3548037667144663E-39</v>
      </c>
      <c r="IA207" s="86">
        <f t="shared" si="637"/>
        <v>2.6192463668247565E-41</v>
      </c>
      <c r="IB207" s="86">
        <f t="shared" si="638"/>
        <v>3.113679688948431E-38</v>
      </c>
      <c r="IC207" s="86">
        <f t="shared" si="639"/>
        <v>1.7465638954853897E-44</v>
      </c>
      <c r="ID207" s="86">
        <f t="shared" si="640"/>
        <v>3.2703819936230166E-34</v>
      </c>
      <c r="IE207" s="86">
        <f t="shared" si="641"/>
        <v>5.7707148478781827E-38</v>
      </c>
      <c r="IF207" s="86">
        <f t="shared" si="642"/>
        <v>3.8222897972563897E-113</v>
      </c>
      <c r="IG207" s="86">
        <f t="shared" si="643"/>
        <v>3.0571308717273938E-108</v>
      </c>
      <c r="II207" s="86">
        <f t="shared" si="540"/>
        <v>1.2750803286382953E-6</v>
      </c>
      <c r="IJ207" s="86">
        <f t="shared" si="541"/>
        <v>1.5755353816461045E-7</v>
      </c>
      <c r="IK207" s="86">
        <f t="shared" si="542"/>
        <v>5.1618809705362603E-9</v>
      </c>
      <c r="IL207" s="86">
        <f t="shared" si="543"/>
        <v>2.2929899029134517E-8</v>
      </c>
      <c r="IM207" s="86">
        <f t="shared" si="544"/>
        <v>5.2163326373213465E-9</v>
      </c>
      <c r="IN207" s="86">
        <f t="shared" si="545"/>
        <v>4.0825981104914611E-9</v>
      </c>
      <c r="IO207" s="86">
        <f t="shared" si="546"/>
        <v>3.7417970482217812E-9</v>
      </c>
      <c r="IP207" s="86">
        <f t="shared" si="547"/>
        <v>3.8281884909525997E-9</v>
      </c>
      <c r="IQ207" s="86">
        <f t="shared" si="548"/>
        <v>2.0246578822910744E-9</v>
      </c>
      <c r="IR207" s="86">
        <f t="shared" si="549"/>
        <v>1.0343209880912408E-8</v>
      </c>
      <c r="IS207" s="86">
        <f t="shared" si="550"/>
        <v>1.8571203974201542E-9</v>
      </c>
      <c r="IT207" s="86">
        <f t="shared" si="551"/>
        <v>1.8415484406409394E-7</v>
      </c>
      <c r="IU207" s="86">
        <f t="shared" si="552"/>
        <v>5.0310416546737578E-8</v>
      </c>
      <c r="IV207" s="86">
        <f t="shared" si="553"/>
        <v>9.4788924152989418E-7</v>
      </c>
      <c r="IW207" s="86">
        <f t="shared" si="554"/>
        <v>1.139190082040446E-7</v>
      </c>
      <c r="IY207" s="86">
        <f t="shared" si="555"/>
        <v>1.2750803286382953E-6</v>
      </c>
      <c r="IZ207" s="86">
        <f t="shared" si="556"/>
        <v>1.5755353816461045E-7</v>
      </c>
      <c r="JA207" s="86">
        <f t="shared" si="557"/>
        <v>5.1618809705362603E-9</v>
      </c>
      <c r="JB207" s="86">
        <f t="shared" si="558"/>
        <v>2.2929899029134517E-8</v>
      </c>
      <c r="JC207" s="86">
        <f t="shared" si="559"/>
        <v>5.2163326373213465E-9</v>
      </c>
      <c r="JD207" s="86">
        <f t="shared" si="560"/>
        <v>4.0825981104914611E-9</v>
      </c>
      <c r="JE207" s="86">
        <f t="shared" si="561"/>
        <v>3.7417970482217812E-9</v>
      </c>
      <c r="JF207" s="86">
        <f t="shared" si="562"/>
        <v>3.8281884909525997E-9</v>
      </c>
      <c r="JG207" s="86">
        <f t="shared" si="563"/>
        <v>2.0246578822910744E-9</v>
      </c>
      <c r="JH207" s="86">
        <f t="shared" si="564"/>
        <v>1.0343209880912408E-8</v>
      </c>
      <c r="JI207" s="86">
        <f t="shared" si="565"/>
        <v>1.8571203974201542E-9</v>
      </c>
      <c r="JJ207" s="86">
        <f t="shared" si="566"/>
        <v>1.8415484406409394E-7</v>
      </c>
      <c r="JK207" s="86">
        <f t="shared" si="567"/>
        <v>5.0310416546737578E-8</v>
      </c>
      <c r="JL207" s="86">
        <f t="shared" si="568"/>
        <v>9.4788924152989418E-7</v>
      </c>
      <c r="JM207" s="86">
        <f t="shared" si="569"/>
        <v>1.139190082040446E-7</v>
      </c>
    </row>
    <row r="208" spans="2:273" x14ac:dyDescent="0.25">
      <c r="B208" s="2">
        <v>181</v>
      </c>
      <c r="C208" s="37">
        <v>84.905000000000001</v>
      </c>
      <c r="D208" s="37">
        <v>84.525999999999996</v>
      </c>
      <c r="E208" s="37">
        <v>85.789000000000001</v>
      </c>
      <c r="F208" s="37">
        <v>88.245999999999995</v>
      </c>
      <c r="G208" s="37">
        <v>87.316000000000003</v>
      </c>
      <c r="H208" s="37">
        <v>86.509</v>
      </c>
      <c r="I208" s="37">
        <v>85.034999999999997</v>
      </c>
      <c r="J208" s="37">
        <v>86.789000000000001</v>
      </c>
      <c r="K208" s="37">
        <v>85.456000000000003</v>
      </c>
      <c r="L208" s="37">
        <v>91.14</v>
      </c>
      <c r="M208" s="37">
        <v>90.912000000000006</v>
      </c>
      <c r="N208" s="37">
        <v>90.683999999999997</v>
      </c>
      <c r="O208" s="37">
        <v>89.614000000000004</v>
      </c>
      <c r="P208" s="37">
        <v>89.266999999999996</v>
      </c>
      <c r="Q208" s="37">
        <v>90.617000000000004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130.46736378986867</v>
      </c>
      <c r="DL208" s="2">
        <f t="shared" si="649"/>
        <v>141.83205206378986</v>
      </c>
      <c r="DM208" s="2">
        <f t="shared" si="649"/>
        <v>134.36641835357625</v>
      </c>
      <c r="DN208" s="2">
        <f t="shared" si="649"/>
        <v>125.0391093117409</v>
      </c>
      <c r="DO208" s="2">
        <f t="shared" si="649"/>
        <v>129.96651564722617</v>
      </c>
      <c r="DP208" s="2">
        <f t="shared" si="649"/>
        <v>139.22872243672245</v>
      </c>
      <c r="DQ208" s="2">
        <f t="shared" si="649"/>
        <v>129.5798411569464</v>
      </c>
      <c r="DR208" s="2">
        <f t="shared" si="649"/>
        <v>134.06862541488857</v>
      </c>
      <c r="DS208" s="2">
        <f t="shared" si="649"/>
        <v>143.55929824109825</v>
      </c>
      <c r="DT208" s="2">
        <f t="shared" si="649"/>
        <v>137.02601801801802</v>
      </c>
      <c r="DU208" s="2">
        <f t="shared" si="649"/>
        <v>144.05473109243698</v>
      </c>
      <c r="DV208" s="2">
        <f t="shared" si="649"/>
        <v>147.6486876876877</v>
      </c>
      <c r="DW208" s="2">
        <f t="shared" si="649"/>
        <v>145.55019962067331</v>
      </c>
      <c r="DX208" s="2">
        <f t="shared" si="649"/>
        <v>139.74297961119009</v>
      </c>
      <c r="DY208" s="2">
        <f t="shared" si="649"/>
        <v>129.01550534759363</v>
      </c>
      <c r="EA208" s="2">
        <f t="shared" si="440"/>
        <v>83.089138570084685</v>
      </c>
      <c r="EB208" s="2">
        <f t="shared" si="502"/>
        <v>84.139642608089261</v>
      </c>
      <c r="EC208" s="2">
        <f t="shared" si="503"/>
        <v>83.938963843542894</v>
      </c>
      <c r="ED208" s="2">
        <f t="shared" si="504"/>
        <v>83.986720718369867</v>
      </c>
      <c r="EE208" s="2">
        <f t="shared" si="505"/>
        <v>82.742348110057932</v>
      </c>
      <c r="EF208" s="2">
        <f t="shared" si="506"/>
        <v>80.514604478656395</v>
      </c>
      <c r="EG208" s="2">
        <f t="shared" si="507"/>
        <v>83.625627704194258</v>
      </c>
      <c r="EH208" s="2">
        <f t="shared" si="508"/>
        <v>82.57677639751553</v>
      </c>
      <c r="EI208" s="2">
        <f t="shared" si="509"/>
        <v>81.805936138977245</v>
      </c>
      <c r="EJ208" s="2">
        <f t="shared" si="510"/>
        <v>89.244095523547173</v>
      </c>
      <c r="EK208" s="2">
        <f t="shared" si="511"/>
        <v>88.326054125797143</v>
      </c>
      <c r="EL208" s="2">
        <f t="shared" si="512"/>
        <v>89.311053429990608</v>
      </c>
      <c r="EM208" s="2">
        <f t="shared" si="513"/>
        <v>88.126054921524258</v>
      </c>
      <c r="EN208" s="2">
        <f t="shared" si="514"/>
        <v>91.268646365564436</v>
      </c>
      <c r="EO208" s="2">
        <f t="shared" si="515"/>
        <v>91.101103958038181</v>
      </c>
      <c r="EQ208" s="2">
        <f t="shared" si="516"/>
        <v>81.820064425089498</v>
      </c>
      <c r="ER208" s="2">
        <f t="shared" si="650"/>
        <v>84.558794055538868</v>
      </c>
      <c r="ES208" s="2">
        <f t="shared" si="650"/>
        <v>84.701776136924508</v>
      </c>
      <c r="ET208" s="2">
        <f t="shared" si="650"/>
        <v>85.386846972968186</v>
      </c>
      <c r="EU208" s="2">
        <f t="shared" si="650"/>
        <v>83.872717148909715</v>
      </c>
      <c r="EV208" s="2">
        <f t="shared" si="650"/>
        <v>82.801577882072351</v>
      </c>
      <c r="EW208" s="2">
        <f t="shared" si="650"/>
        <v>83.641286708445847</v>
      </c>
      <c r="EX208" s="2">
        <f t="shared" si="650"/>
        <v>84.534322905463029</v>
      </c>
      <c r="EY208" s="2">
        <f t="shared" si="650"/>
        <v>85.445838739891926</v>
      </c>
      <c r="EZ208" s="2">
        <f t="shared" si="650"/>
        <v>87.961831677664151</v>
      </c>
      <c r="FA208" s="2">
        <f t="shared" si="650"/>
        <v>89.123320002039904</v>
      </c>
      <c r="FB208" s="2">
        <f t="shared" si="650"/>
        <v>90.320595436117159</v>
      </c>
      <c r="FC208" s="2">
        <f t="shared" si="650"/>
        <v>89.647347725789245</v>
      </c>
      <c r="FD208" s="2">
        <f t="shared" si="650"/>
        <v>89.634845875850928</v>
      </c>
      <c r="FE208" s="2">
        <f t="shared" si="650"/>
        <v>88.099869830536164</v>
      </c>
      <c r="FG208" s="2">
        <f t="shared" si="518"/>
        <v>0.99999769970368246</v>
      </c>
      <c r="FH208" s="2">
        <f t="shared" si="651"/>
        <v>0.99999764004603542</v>
      </c>
      <c r="FI208" s="2">
        <f t="shared" si="651"/>
        <v>0.99999754831893584</v>
      </c>
      <c r="FJ208" s="2">
        <f t="shared" si="651"/>
        <v>0.99999743044582068</v>
      </c>
      <c r="FK208" s="2">
        <f t="shared" si="651"/>
        <v>0.9999974340429415</v>
      </c>
      <c r="FL208" s="2">
        <f t="shared" si="651"/>
        <v>0.99999711123311696</v>
      </c>
      <c r="FM208" s="2">
        <f t="shared" si="651"/>
        <v>0.999997215868626</v>
      </c>
      <c r="FN208" s="2">
        <f t="shared" si="651"/>
        <v>0.99999727686618456</v>
      </c>
      <c r="FO208" s="2">
        <f t="shared" si="651"/>
        <v>0.99999703515070582</v>
      </c>
      <c r="FP208" s="2">
        <f t="shared" si="651"/>
        <v>0.99999735088003394</v>
      </c>
      <c r="FQ208" s="2">
        <f t="shared" si="651"/>
        <v>0.99999705021445329</v>
      </c>
      <c r="FR208" s="2">
        <f t="shared" si="651"/>
        <v>0.99999711596588581</v>
      </c>
      <c r="FS208" s="2">
        <f t="shared" si="651"/>
        <v>0.99999701265733243</v>
      </c>
      <c r="FT208" s="2">
        <f t="shared" si="651"/>
        <v>0.99999714325148259</v>
      </c>
      <c r="FU208" s="2">
        <f t="shared" si="651"/>
        <v>0.99999673632480279</v>
      </c>
      <c r="FW208" s="2">
        <f t="shared" si="536"/>
        <v>0.9775236316956224</v>
      </c>
      <c r="FX208" s="2">
        <f t="shared" si="588"/>
        <v>0.98415367842616142</v>
      </c>
      <c r="FY208" s="2">
        <f t="shared" si="589"/>
        <v>0.98300913220748787</v>
      </c>
      <c r="FZ208" s="2">
        <f t="shared" si="590"/>
        <v>0.98029294854194748</v>
      </c>
      <c r="GA208" s="2">
        <f t="shared" si="591"/>
        <v>0.9822499974063521</v>
      </c>
      <c r="GB208" s="2">
        <f t="shared" si="592"/>
        <v>0.98224832712919474</v>
      </c>
      <c r="GC208" s="2">
        <f t="shared" si="593"/>
        <v>0.98262151746740445</v>
      </c>
      <c r="GD208" s="2">
        <f t="shared" si="594"/>
        <v>0.98464026245293723</v>
      </c>
      <c r="GE208" s="2">
        <f t="shared" si="595"/>
        <v>0.98415502195298254</v>
      </c>
      <c r="GF208" s="2">
        <f t="shared" si="596"/>
        <v>0.98372257421748333</v>
      </c>
      <c r="GG208" s="2">
        <f t="shared" si="597"/>
        <v>0.980787377390547</v>
      </c>
      <c r="GH208" s="2">
        <f t="shared" si="598"/>
        <v>0.97921576414140432</v>
      </c>
      <c r="GI208" s="2">
        <f t="shared" si="599"/>
        <v>0.97723304067571115</v>
      </c>
      <c r="GJ208" s="2">
        <f t="shared" si="600"/>
        <v>0.97302847530155467</v>
      </c>
      <c r="GK208" s="2">
        <f t="shared" si="601"/>
        <v>0.972656969651852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4.015961398965994E-31</v>
      </c>
      <c r="HT208" s="86">
        <f t="shared" si="630"/>
        <v>2.6861474955223098E-34</v>
      </c>
      <c r="HU208" s="86">
        <f t="shared" si="631"/>
        <v>1.2512404588370676E-41</v>
      </c>
      <c r="HV208" s="86">
        <f t="shared" si="632"/>
        <v>4.44694919253286E-39</v>
      </c>
      <c r="HW208" s="86">
        <f t="shared" si="633"/>
        <v>1.0390012188825946E-41</v>
      </c>
      <c r="HX208" s="86">
        <f t="shared" si="634"/>
        <v>1.8692956006498935E-42</v>
      </c>
      <c r="HY208" s="86">
        <f t="shared" si="635"/>
        <v>1.3538709050903989E-42</v>
      </c>
      <c r="HZ208" s="86">
        <f t="shared" si="636"/>
        <v>1.0948901463236962E-40</v>
      </c>
      <c r="IA208" s="86">
        <f t="shared" si="637"/>
        <v>1.8740537803873025E-42</v>
      </c>
      <c r="IB208" s="86">
        <f t="shared" si="638"/>
        <v>2.7246727987624947E-39</v>
      </c>
      <c r="IC208" s="86">
        <f t="shared" si="639"/>
        <v>9.7352900744925045E-46</v>
      </c>
      <c r="ID208" s="86">
        <f t="shared" si="640"/>
        <v>3.5031976150108482E-35</v>
      </c>
      <c r="IE208" s="86">
        <f t="shared" si="641"/>
        <v>4.6104106514324269E-39</v>
      </c>
      <c r="IF208" s="86">
        <f t="shared" si="642"/>
        <v>1.1836917838196293E-116</v>
      </c>
      <c r="IG208" s="86">
        <f t="shared" si="643"/>
        <v>1.265055316485819E-111</v>
      </c>
      <c r="II208" s="86">
        <f t="shared" si="540"/>
        <v>6.8768262168066091E-7</v>
      </c>
      <c r="IJ208" s="86">
        <f t="shared" si="541"/>
        <v>8.1786000802786436E-8</v>
      </c>
      <c r="IK208" s="86">
        <f t="shared" si="542"/>
        <v>2.2653189434487902E-9</v>
      </c>
      <c r="IL208" s="86">
        <f t="shared" si="543"/>
        <v>1.0451971679835235E-8</v>
      </c>
      <c r="IM208" s="86">
        <f t="shared" si="544"/>
        <v>2.2687966198346827E-9</v>
      </c>
      <c r="IN208" s="86">
        <f t="shared" si="545"/>
        <v>1.7556154249940929E-9</v>
      </c>
      <c r="IO208" s="86">
        <f t="shared" si="546"/>
        <v>1.6101324182248248E-9</v>
      </c>
      <c r="IP208" s="86">
        <f t="shared" si="547"/>
        <v>1.6929233988421988E-9</v>
      </c>
      <c r="IQ208" s="86">
        <f t="shared" si="548"/>
        <v>8.6445857482402631E-10</v>
      </c>
      <c r="IR208" s="86">
        <f t="shared" si="549"/>
        <v>4.7268180879017174E-9</v>
      </c>
      <c r="IS208" s="86">
        <f t="shared" si="550"/>
        <v>7.5573211397973759E-10</v>
      </c>
      <c r="IT208" s="86">
        <f t="shared" si="551"/>
        <v>9.1733803269008578E-8</v>
      </c>
      <c r="IU208" s="86">
        <f t="shared" si="552"/>
        <v>2.3090578674543812E-8</v>
      </c>
      <c r="IV208" s="86">
        <f t="shared" si="553"/>
        <v>4.8691143986557147E-7</v>
      </c>
      <c r="IW208" s="86">
        <f t="shared" si="554"/>
        <v>5.2282882533163295E-8</v>
      </c>
      <c r="IY208" s="86">
        <f t="shared" si="555"/>
        <v>6.8768262168066091E-7</v>
      </c>
      <c r="IZ208" s="86">
        <f t="shared" si="556"/>
        <v>8.1786000802786436E-8</v>
      </c>
      <c r="JA208" s="86">
        <f t="shared" si="557"/>
        <v>2.2653189434487902E-9</v>
      </c>
      <c r="JB208" s="86">
        <f t="shared" si="558"/>
        <v>1.0451971679835235E-8</v>
      </c>
      <c r="JC208" s="86">
        <f t="shared" si="559"/>
        <v>2.2687966198346827E-9</v>
      </c>
      <c r="JD208" s="86">
        <f t="shared" si="560"/>
        <v>1.7556154249940929E-9</v>
      </c>
      <c r="JE208" s="86">
        <f t="shared" si="561"/>
        <v>1.6101324182248248E-9</v>
      </c>
      <c r="JF208" s="86">
        <f t="shared" si="562"/>
        <v>1.6929233988421988E-9</v>
      </c>
      <c r="JG208" s="86">
        <f t="shared" si="563"/>
        <v>8.6445857482402631E-10</v>
      </c>
      <c r="JH208" s="86">
        <f t="shared" si="564"/>
        <v>4.7268180879017174E-9</v>
      </c>
      <c r="JI208" s="86">
        <f t="shared" si="565"/>
        <v>7.5573211397973759E-10</v>
      </c>
      <c r="JJ208" s="86">
        <f t="shared" si="566"/>
        <v>9.1733803269008578E-8</v>
      </c>
      <c r="JK208" s="86">
        <f t="shared" si="567"/>
        <v>2.3090578674543812E-8</v>
      </c>
      <c r="JL208" s="86">
        <f t="shared" si="568"/>
        <v>4.8691143986557147E-7</v>
      </c>
      <c r="JM208" s="86">
        <f t="shared" si="569"/>
        <v>5.2282882533163295E-8</v>
      </c>
    </row>
    <row r="209" spans="2:273" x14ac:dyDescent="0.25">
      <c r="B209" s="2">
        <v>182</v>
      </c>
      <c r="C209" s="37">
        <v>83.936999999999998</v>
      </c>
      <c r="D209" s="37">
        <v>84.876999999999995</v>
      </c>
      <c r="E209" s="37">
        <v>85.052999999999997</v>
      </c>
      <c r="F209" s="37">
        <v>87.789000000000001</v>
      </c>
      <c r="G209" s="37">
        <v>86.614000000000004</v>
      </c>
      <c r="H209" s="37">
        <v>84.86</v>
      </c>
      <c r="I209" s="37">
        <v>82.367999999999995</v>
      </c>
      <c r="J209" s="37">
        <v>86.14</v>
      </c>
      <c r="K209" s="37">
        <v>87.912000000000006</v>
      </c>
      <c r="L209" s="37">
        <v>90.701999999999998</v>
      </c>
      <c r="M209" s="37">
        <v>88.367999999999995</v>
      </c>
      <c r="N209" s="37">
        <v>89.965000000000003</v>
      </c>
      <c r="O209" s="37">
        <v>87.912000000000006</v>
      </c>
      <c r="P209" s="37">
        <v>88.417000000000002</v>
      </c>
      <c r="Q209" s="37">
        <v>88.233000000000004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130.63180365853657</v>
      </c>
      <c r="DL209" s="2">
        <f t="shared" si="649"/>
        <v>142.03971585365852</v>
      </c>
      <c r="DM209" s="2">
        <f t="shared" si="649"/>
        <v>134.52288090418355</v>
      </c>
      <c r="DN209" s="2">
        <f t="shared" si="649"/>
        <v>125.14189797570852</v>
      </c>
      <c r="DO209" s="2">
        <f t="shared" si="649"/>
        <v>130.0954850640114</v>
      </c>
      <c r="DP209" s="2">
        <f t="shared" si="649"/>
        <v>139.42823273273274</v>
      </c>
      <c r="DQ209" s="2">
        <f t="shared" si="649"/>
        <v>129.72011948790896</v>
      </c>
      <c r="DR209" s="2">
        <f t="shared" si="649"/>
        <v>134.21752844950214</v>
      </c>
      <c r="DS209" s="2">
        <f t="shared" si="649"/>
        <v>143.7593138138138</v>
      </c>
      <c r="DT209" s="2">
        <f t="shared" si="649"/>
        <v>137.17064864864864</v>
      </c>
      <c r="DU209" s="2">
        <f t="shared" si="649"/>
        <v>144.2490700280112</v>
      </c>
      <c r="DV209" s="2">
        <f t="shared" si="649"/>
        <v>147.87476542256545</v>
      </c>
      <c r="DW209" s="2">
        <f t="shared" si="649"/>
        <v>145.76986296823139</v>
      </c>
      <c r="DX209" s="2">
        <f t="shared" si="649"/>
        <v>139.92217140825034</v>
      </c>
      <c r="DY209" s="2">
        <f t="shared" si="649"/>
        <v>129.12389705882356</v>
      </c>
      <c r="EA209" s="2">
        <f t="shared" si="440"/>
        <v>82.948384195672645</v>
      </c>
      <c r="EB209" s="2">
        <f t="shared" si="502"/>
        <v>83.995782924885447</v>
      </c>
      <c r="EC209" s="2">
        <f t="shared" si="503"/>
        <v>83.790551398092759</v>
      </c>
      <c r="ED209" s="2">
        <f t="shared" si="504"/>
        <v>83.850335223914982</v>
      </c>
      <c r="EE209" s="2">
        <f t="shared" si="505"/>
        <v>82.603003568824576</v>
      </c>
      <c r="EF209" s="2">
        <f t="shared" si="506"/>
        <v>80.373575892232324</v>
      </c>
      <c r="EG209" s="2">
        <f t="shared" si="507"/>
        <v>83.515967991169987</v>
      </c>
      <c r="EH209" s="2">
        <f t="shared" si="508"/>
        <v>82.40567125110914</v>
      </c>
      <c r="EI209" s="2">
        <f t="shared" si="509"/>
        <v>81.605676780034258</v>
      </c>
      <c r="EJ209" s="2">
        <f t="shared" si="510"/>
        <v>89.106309444356796</v>
      </c>
      <c r="EK209" s="2">
        <f t="shared" si="511"/>
        <v>88.188331342462192</v>
      </c>
      <c r="EL209" s="2">
        <f t="shared" si="512"/>
        <v>89.180084642233865</v>
      </c>
      <c r="EM209" s="2">
        <f t="shared" si="513"/>
        <v>87.988341026133028</v>
      </c>
      <c r="EN209" s="2">
        <f t="shared" si="514"/>
        <v>91.147377663163979</v>
      </c>
      <c r="EO209" s="2">
        <f t="shared" si="515"/>
        <v>90.944096681035802</v>
      </c>
      <c r="EQ209" s="2">
        <f t="shared" si="516"/>
        <v>81.664731894808199</v>
      </c>
      <c r="ER209" s="2">
        <f t="shared" si="650"/>
        <v>84.419727828854079</v>
      </c>
      <c r="ES209" s="2">
        <f t="shared" si="650"/>
        <v>84.562280269937418</v>
      </c>
      <c r="ET209" s="2">
        <f t="shared" si="650"/>
        <v>85.266945445560154</v>
      </c>
      <c r="EU209" s="2">
        <f t="shared" si="650"/>
        <v>83.746614317608106</v>
      </c>
      <c r="EV209" s="2">
        <f t="shared" si="650"/>
        <v>82.687158531019477</v>
      </c>
      <c r="EW209" s="2">
        <f t="shared" si="650"/>
        <v>83.531845251753268</v>
      </c>
      <c r="EX209" s="2">
        <f t="shared" si="650"/>
        <v>84.385660722895381</v>
      </c>
      <c r="EY209" s="2">
        <f t="shared" si="650"/>
        <v>85.287634647590266</v>
      </c>
      <c r="EZ209" s="2">
        <f t="shared" si="650"/>
        <v>87.809463289262695</v>
      </c>
      <c r="FA209" s="2">
        <f t="shared" si="650"/>
        <v>88.995070276579924</v>
      </c>
      <c r="FB209" s="2">
        <f t="shared" si="650"/>
        <v>90.201476582140316</v>
      </c>
      <c r="FC209" s="2">
        <f t="shared" si="650"/>
        <v>89.527982242463821</v>
      </c>
      <c r="FD209" s="2">
        <f t="shared" si="650"/>
        <v>89.493541187551344</v>
      </c>
      <c r="FE209" s="2">
        <f t="shared" si="650"/>
        <v>87.907504850213726</v>
      </c>
      <c r="FG209" s="2">
        <f t="shared" si="518"/>
        <v>0.99999790210440009</v>
      </c>
      <c r="FH209" s="2">
        <f t="shared" si="651"/>
        <v>0.99999784769595701</v>
      </c>
      <c r="FI209" s="2">
        <f t="shared" si="651"/>
        <v>0.99999776403981255</v>
      </c>
      <c r="FJ209" s="2">
        <f t="shared" si="651"/>
        <v>0.99999765653820627</v>
      </c>
      <c r="FK209" s="2">
        <f t="shared" si="651"/>
        <v>0.99999765981882094</v>
      </c>
      <c r="FL209" s="2">
        <f t="shared" si="651"/>
        <v>0.99999736541262063</v>
      </c>
      <c r="FM209" s="2">
        <f t="shared" si="651"/>
        <v>0.99999746084138663</v>
      </c>
      <c r="FN209" s="2">
        <f t="shared" si="651"/>
        <v>0.99999751647184831</v>
      </c>
      <c r="FO209" s="2">
        <f t="shared" si="651"/>
        <v>0.99999729602460119</v>
      </c>
      <c r="FP209" s="2">
        <f t="shared" si="651"/>
        <v>0.99999758397331306</v>
      </c>
      <c r="FQ209" s="2">
        <f t="shared" si="651"/>
        <v>0.99999730976290935</v>
      </c>
      <c r="FR209" s="2">
        <f t="shared" si="651"/>
        <v>0.99999736972895936</v>
      </c>
      <c r="FS209" s="2">
        <f t="shared" si="651"/>
        <v>0.99999727551039019</v>
      </c>
      <c r="FT209" s="2">
        <f t="shared" si="651"/>
        <v>0.99999739461373194</v>
      </c>
      <c r="FU209" s="2">
        <f t="shared" si="651"/>
        <v>0.99999702349198927</v>
      </c>
      <c r="FW209" s="2">
        <f t="shared" si="536"/>
        <v>0.97946068835730982</v>
      </c>
      <c r="FX209" s="2">
        <f t="shared" si="588"/>
        <v>0.98552780431266762</v>
      </c>
      <c r="FY209" s="2">
        <f t="shared" si="589"/>
        <v>0.98448094322402002</v>
      </c>
      <c r="FZ209" s="2">
        <f t="shared" si="590"/>
        <v>0.98199573594010392</v>
      </c>
      <c r="GA209" s="2">
        <f t="shared" si="591"/>
        <v>0.9837864828379479</v>
      </c>
      <c r="GB209" s="2">
        <f t="shared" si="592"/>
        <v>0.98378495475744254</v>
      </c>
      <c r="GC209" s="2">
        <f t="shared" si="593"/>
        <v>0.98412636289304034</v>
      </c>
      <c r="GD209" s="2">
        <f t="shared" si="594"/>
        <v>0.98597279523463444</v>
      </c>
      <c r="GE209" s="2">
        <f t="shared" si="595"/>
        <v>0.98552903304761907</v>
      </c>
      <c r="GF209" s="2">
        <f t="shared" si="596"/>
        <v>0.98513351892480128</v>
      </c>
      <c r="GG209" s="2">
        <f t="shared" si="597"/>
        <v>0.98244820857979653</v>
      </c>
      <c r="GH209" s="2">
        <f t="shared" si="598"/>
        <v>0.98100982261080982</v>
      </c>
      <c r="GI209" s="2">
        <f t="shared" si="599"/>
        <v>0.97919460800624514</v>
      </c>
      <c r="GJ209" s="2">
        <f t="shared" si="600"/>
        <v>0.9753431614669924</v>
      </c>
      <c r="GK209" s="2">
        <f t="shared" si="601"/>
        <v>0.97500271922656723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5.3375691570143458E-32</v>
      </c>
      <c r="HT209" s="86">
        <f t="shared" si="630"/>
        <v>3.3085941910702161E-35</v>
      </c>
      <c r="HU209" s="86">
        <f t="shared" si="631"/>
        <v>9.055871943854319E-43</v>
      </c>
      <c r="HV209" s="86">
        <f t="shared" si="632"/>
        <v>3.5497569633204556E-40</v>
      </c>
      <c r="HW209" s="86">
        <f t="shared" si="633"/>
        <v>7.2841643066038683E-43</v>
      </c>
      <c r="HX209" s="86">
        <f t="shared" si="634"/>
        <v>1.2552193745911637E-43</v>
      </c>
      <c r="HY209" s="86">
        <f t="shared" si="635"/>
        <v>9.1252249863415072E-44</v>
      </c>
      <c r="HZ209" s="86">
        <f t="shared" si="636"/>
        <v>8.5407467941532927E-42</v>
      </c>
      <c r="IA209" s="86">
        <f t="shared" si="637"/>
        <v>1.2918607356955476E-43</v>
      </c>
      <c r="IB209" s="86">
        <f t="shared" si="638"/>
        <v>2.3036422184089219E-40</v>
      </c>
      <c r="IC209" s="86">
        <f t="shared" si="639"/>
        <v>5.206631396209748E-47</v>
      </c>
      <c r="ID209" s="86">
        <f t="shared" si="640"/>
        <v>3.632866343084445E-36</v>
      </c>
      <c r="IE209" s="86">
        <f t="shared" si="641"/>
        <v>3.5486716168062219E-40</v>
      </c>
      <c r="IF209" s="86">
        <f t="shared" si="642"/>
        <v>3.2347358573943981E-120</v>
      </c>
      <c r="IG209" s="86">
        <f t="shared" si="643"/>
        <v>4.6356296364454951E-115</v>
      </c>
      <c r="II209" s="86">
        <f t="shared" si="540"/>
        <v>3.6565284728330086E-7</v>
      </c>
      <c r="IJ209" s="86">
        <f t="shared" si="541"/>
        <v>4.1869181849574778E-8</v>
      </c>
      <c r="IK209" s="86">
        <f t="shared" si="542"/>
        <v>9.7644927882385192E-10</v>
      </c>
      <c r="IL209" s="86">
        <f t="shared" si="543"/>
        <v>4.6805199534657526E-9</v>
      </c>
      <c r="IM209" s="86">
        <f t="shared" si="544"/>
        <v>9.6883901277670063E-10</v>
      </c>
      <c r="IN209" s="86">
        <f t="shared" si="545"/>
        <v>7.4102626526819437E-10</v>
      </c>
      <c r="IO209" s="86">
        <f t="shared" si="546"/>
        <v>6.8014711221921869E-10</v>
      </c>
      <c r="IP209" s="86">
        <f t="shared" si="547"/>
        <v>7.3576614533451269E-10</v>
      </c>
      <c r="IQ209" s="86">
        <f t="shared" si="548"/>
        <v>3.6240736749514331E-10</v>
      </c>
      <c r="IR209" s="86">
        <f t="shared" si="549"/>
        <v>2.124022330514772E-9</v>
      </c>
      <c r="IS209" s="86">
        <f t="shared" si="550"/>
        <v>3.013574977501601E-10</v>
      </c>
      <c r="IT209" s="86">
        <f t="shared" si="551"/>
        <v>4.4977838637097223E-8</v>
      </c>
      <c r="IU209" s="86">
        <f t="shared" si="552"/>
        <v>1.0406278522263212E-8</v>
      </c>
      <c r="IV209" s="86">
        <f t="shared" si="553"/>
        <v>2.4610649396872973E-7</v>
      </c>
      <c r="IW209" s="86">
        <f t="shared" si="554"/>
        <v>2.3540081189007634E-8</v>
      </c>
      <c r="IY209" s="86">
        <f t="shared" si="555"/>
        <v>3.6565284728330086E-7</v>
      </c>
      <c r="IZ209" s="86">
        <f t="shared" si="556"/>
        <v>4.1869181849574778E-8</v>
      </c>
      <c r="JA209" s="86">
        <f t="shared" si="557"/>
        <v>9.7644927882385192E-10</v>
      </c>
      <c r="JB209" s="86">
        <f t="shared" si="558"/>
        <v>4.6805199534657526E-9</v>
      </c>
      <c r="JC209" s="86">
        <f t="shared" si="559"/>
        <v>9.6883901277670063E-10</v>
      </c>
      <c r="JD209" s="86">
        <f t="shared" si="560"/>
        <v>7.4102626526819437E-10</v>
      </c>
      <c r="JE209" s="86">
        <f t="shared" si="561"/>
        <v>6.8014711221921869E-10</v>
      </c>
      <c r="JF209" s="86">
        <f t="shared" si="562"/>
        <v>7.3576614533451269E-10</v>
      </c>
      <c r="JG209" s="86">
        <f t="shared" si="563"/>
        <v>3.6240736749514331E-10</v>
      </c>
      <c r="JH209" s="86">
        <f t="shared" si="564"/>
        <v>2.124022330514772E-9</v>
      </c>
      <c r="JI209" s="86">
        <f t="shared" si="565"/>
        <v>3.013574977501601E-10</v>
      </c>
      <c r="JJ209" s="86">
        <f t="shared" si="566"/>
        <v>4.4977838637097223E-8</v>
      </c>
      <c r="JK209" s="86">
        <f t="shared" si="567"/>
        <v>1.0406278522263212E-8</v>
      </c>
      <c r="JL209" s="86">
        <f t="shared" si="568"/>
        <v>2.4610649396872973E-7</v>
      </c>
      <c r="JM209" s="86">
        <f t="shared" si="569"/>
        <v>2.3540081189007634E-8</v>
      </c>
    </row>
    <row r="210" spans="2:273" x14ac:dyDescent="0.25">
      <c r="B210" s="2">
        <v>183</v>
      </c>
      <c r="C210" s="37">
        <v>82.745999999999995</v>
      </c>
      <c r="D210" s="37">
        <v>85.474000000000004</v>
      </c>
      <c r="E210" s="37">
        <v>85.596000000000004</v>
      </c>
      <c r="F210" s="37">
        <v>86.350999999999999</v>
      </c>
      <c r="G210" s="37">
        <v>86.227999999999994</v>
      </c>
      <c r="H210" s="37">
        <v>86.245999999999995</v>
      </c>
      <c r="I210" s="37">
        <v>85.86</v>
      </c>
      <c r="J210" s="37">
        <v>85.263000000000005</v>
      </c>
      <c r="K210" s="37">
        <v>85.807000000000002</v>
      </c>
      <c r="L210" s="37">
        <v>90.332999999999998</v>
      </c>
      <c r="M210" s="37">
        <v>88.807000000000002</v>
      </c>
      <c r="N210" s="37">
        <v>90.07</v>
      </c>
      <c r="O210" s="37">
        <v>91.192999999999998</v>
      </c>
      <c r="P210" s="37">
        <v>91.367000000000004</v>
      </c>
      <c r="Q210" s="37">
        <v>89.132999999999996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130.7962435272045</v>
      </c>
      <c r="DL210" s="2">
        <f t="shared" si="649"/>
        <v>142.24737964352721</v>
      </c>
      <c r="DM210" s="2">
        <f t="shared" si="649"/>
        <v>134.67934345479082</v>
      </c>
      <c r="DN210" s="2">
        <f t="shared" si="649"/>
        <v>125.24468663967613</v>
      </c>
      <c r="DO210" s="2">
        <f t="shared" si="649"/>
        <v>130.2244544807966</v>
      </c>
      <c r="DP210" s="2">
        <f t="shared" si="649"/>
        <v>139.62774302874305</v>
      </c>
      <c r="DQ210" s="2">
        <f t="shared" si="649"/>
        <v>129.86039781887149</v>
      </c>
      <c r="DR210" s="2">
        <f t="shared" si="649"/>
        <v>134.36643148411571</v>
      </c>
      <c r="DS210" s="2">
        <f t="shared" si="649"/>
        <v>143.95932938652939</v>
      </c>
      <c r="DT210" s="2">
        <f t="shared" si="649"/>
        <v>137.31527927927928</v>
      </c>
      <c r="DU210" s="2">
        <f t="shared" si="649"/>
        <v>144.44340896358545</v>
      </c>
      <c r="DV210" s="2">
        <f t="shared" si="649"/>
        <v>148.10084315744319</v>
      </c>
      <c r="DW210" s="2">
        <f t="shared" si="649"/>
        <v>145.98952631578948</v>
      </c>
      <c r="DX210" s="2">
        <f t="shared" si="649"/>
        <v>140.10136320531055</v>
      </c>
      <c r="DY210" s="2">
        <f t="shared" si="649"/>
        <v>129.23228877005351</v>
      </c>
      <c r="EA210" s="2">
        <f t="shared" si="440"/>
        <v>82.807629821260605</v>
      </c>
      <c r="EB210" s="2">
        <f t="shared" si="502"/>
        <v>83.851923241681618</v>
      </c>
      <c r="EC210" s="2">
        <f t="shared" si="503"/>
        <v>83.642138952642625</v>
      </c>
      <c r="ED210" s="2">
        <f t="shared" si="504"/>
        <v>83.713949729460097</v>
      </c>
      <c r="EE210" s="2">
        <f t="shared" si="505"/>
        <v>82.46365902759122</v>
      </c>
      <c r="EF210" s="2">
        <f t="shared" si="506"/>
        <v>80.232547305808254</v>
      </c>
      <c r="EG210" s="2">
        <f t="shared" si="507"/>
        <v>83.406308278145701</v>
      </c>
      <c r="EH210" s="2">
        <f t="shared" si="508"/>
        <v>82.234566104702751</v>
      </c>
      <c r="EI210" s="2">
        <f t="shared" si="509"/>
        <v>81.405417421091272</v>
      </c>
      <c r="EJ210" s="2">
        <f t="shared" si="510"/>
        <v>88.968523365166419</v>
      </c>
      <c r="EK210" s="2">
        <f t="shared" si="511"/>
        <v>88.050608559127241</v>
      </c>
      <c r="EL210" s="2">
        <f t="shared" si="512"/>
        <v>89.049115854477122</v>
      </c>
      <c r="EM210" s="2">
        <f t="shared" si="513"/>
        <v>87.850627130741799</v>
      </c>
      <c r="EN210" s="2">
        <f t="shared" si="514"/>
        <v>91.026108960763509</v>
      </c>
      <c r="EO210" s="2">
        <f t="shared" si="515"/>
        <v>90.787089404033424</v>
      </c>
      <c r="EQ210" s="2">
        <f t="shared" si="516"/>
        <v>81.509399364526871</v>
      </c>
      <c r="ER210" s="2">
        <f t="shared" si="650"/>
        <v>84.280661602169303</v>
      </c>
      <c r="ES210" s="2">
        <f t="shared" si="650"/>
        <v>84.422784402950313</v>
      </c>
      <c r="ET210" s="2">
        <f t="shared" si="650"/>
        <v>85.147043918152121</v>
      </c>
      <c r="EU210" s="2">
        <f t="shared" si="650"/>
        <v>83.620511486306498</v>
      </c>
      <c r="EV210" s="2">
        <f t="shared" si="650"/>
        <v>82.572739179966604</v>
      </c>
      <c r="EW210" s="2">
        <f t="shared" si="650"/>
        <v>83.422403795060688</v>
      </c>
      <c r="EX210" s="2">
        <f t="shared" si="650"/>
        <v>84.236998540327733</v>
      </c>
      <c r="EY210" s="2">
        <f t="shared" si="650"/>
        <v>85.129430555288593</v>
      </c>
      <c r="EZ210" s="2">
        <f t="shared" si="650"/>
        <v>87.657094900861239</v>
      </c>
      <c r="FA210" s="2">
        <f t="shared" si="650"/>
        <v>88.866820551119957</v>
      </c>
      <c r="FB210" s="2">
        <f t="shared" si="650"/>
        <v>90.082357728163473</v>
      </c>
      <c r="FC210" s="2">
        <f t="shared" si="650"/>
        <v>89.408616759138397</v>
      </c>
      <c r="FD210" s="2">
        <f t="shared" si="650"/>
        <v>89.352236499251759</v>
      </c>
      <c r="FE210" s="2">
        <f t="shared" si="650"/>
        <v>87.715139869891289</v>
      </c>
      <c r="FG210" s="2">
        <f t="shared" si="518"/>
        <v>0.99999808669611978</v>
      </c>
      <c r="FH210" s="2">
        <f t="shared" si="651"/>
        <v>0.99999803707501145</v>
      </c>
      <c r="FI210" s="2">
        <f t="shared" si="651"/>
        <v>0.9999979607796714</v>
      </c>
      <c r="FJ210" s="2">
        <f t="shared" si="651"/>
        <v>0.99999786273700175</v>
      </c>
      <c r="FK210" s="2">
        <f t="shared" si="651"/>
        <v>0.99999786572895921</v>
      </c>
      <c r="FL210" s="2">
        <f t="shared" si="651"/>
        <v>0.99999759722719583</v>
      </c>
      <c r="FM210" s="2">
        <f t="shared" si="651"/>
        <v>0.99999768425930435</v>
      </c>
      <c r="FN210" s="2">
        <f t="shared" si="651"/>
        <v>0.99999773499491085</v>
      </c>
      <c r="FO210" s="2">
        <f t="shared" si="651"/>
        <v>0.99999753394454027</v>
      </c>
      <c r="FP210" s="2">
        <f t="shared" si="651"/>
        <v>0.99999779655700494</v>
      </c>
      <c r="FQ210" s="2">
        <f t="shared" si="651"/>
        <v>0.99999754647403205</v>
      </c>
      <c r="FR210" s="2">
        <f t="shared" si="651"/>
        <v>0.99999760116374525</v>
      </c>
      <c r="FS210" s="2">
        <f t="shared" si="651"/>
        <v>0.99999751523534841</v>
      </c>
      <c r="FT210" s="2">
        <f t="shared" si="651"/>
        <v>0.99999762385893809</v>
      </c>
      <c r="FU210" s="2">
        <f t="shared" si="651"/>
        <v>0.99999728539171984</v>
      </c>
      <c r="FW210" s="2">
        <f t="shared" si="536"/>
        <v>0.98123401056241422</v>
      </c>
      <c r="FX210" s="2">
        <f t="shared" si="588"/>
        <v>0.98678437193131152</v>
      </c>
      <c r="FY210" s="2">
        <f t="shared" si="589"/>
        <v>0.98582709878268049</v>
      </c>
      <c r="FZ210" s="2">
        <f t="shared" si="590"/>
        <v>0.98355386237909326</v>
      </c>
      <c r="GA210" s="2">
        <f t="shared" si="591"/>
        <v>0.98519197126648417</v>
      </c>
      <c r="GB210" s="2">
        <f t="shared" si="592"/>
        <v>0.98519057365545448</v>
      </c>
      <c r="GC210" s="2">
        <f t="shared" si="593"/>
        <v>0.9855028225746848</v>
      </c>
      <c r="GD210" s="2">
        <f t="shared" si="594"/>
        <v>0.98719122808419446</v>
      </c>
      <c r="GE210" s="2">
        <f t="shared" si="595"/>
        <v>0.98678549541023075</v>
      </c>
      <c r="GF210" s="2">
        <f t="shared" si="596"/>
        <v>0.98642384930034632</v>
      </c>
      <c r="GG210" s="2">
        <f t="shared" si="597"/>
        <v>0.98396781639302933</v>
      </c>
      <c r="GH210" s="2">
        <f t="shared" si="598"/>
        <v>0.98265176469696025</v>
      </c>
      <c r="GI210" s="2">
        <f t="shared" si="599"/>
        <v>0.98099045718451183</v>
      </c>
      <c r="GJ210" s="2">
        <f t="shared" si="600"/>
        <v>0.97746380293601876</v>
      </c>
      <c r="GK210" s="2">
        <f t="shared" si="601"/>
        <v>0.97715195493920437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6.8900603754414084E-33</v>
      </c>
      <c r="HT210" s="86">
        <f t="shared" si="630"/>
        <v>3.9609716957794667E-36</v>
      </c>
      <c r="HU210" s="86">
        <f t="shared" si="631"/>
        <v>6.3184764662720948E-44</v>
      </c>
      <c r="HV210" s="86">
        <f t="shared" si="632"/>
        <v>2.7328023966703187E-41</v>
      </c>
      <c r="HW210" s="86">
        <f t="shared" si="633"/>
        <v>4.9190656920683383E-44</v>
      </c>
      <c r="HX210" s="86">
        <f t="shared" si="634"/>
        <v>8.1146686997558692E-45</v>
      </c>
      <c r="HY210" s="86">
        <f t="shared" si="635"/>
        <v>5.9226971720449298E-45</v>
      </c>
      <c r="HZ210" s="86">
        <f t="shared" si="636"/>
        <v>6.4305785230678596E-43</v>
      </c>
      <c r="IA210" s="86">
        <f t="shared" si="637"/>
        <v>8.5797576655845869E-45</v>
      </c>
      <c r="IB210" s="86">
        <f t="shared" si="638"/>
        <v>1.8818009447897283E-41</v>
      </c>
      <c r="IC210" s="86">
        <f t="shared" si="639"/>
        <v>2.6718120838911039E-48</v>
      </c>
      <c r="ID210" s="86">
        <f t="shared" si="640"/>
        <v>3.6471227425216895E-37</v>
      </c>
      <c r="IE210" s="86">
        <f t="shared" si="641"/>
        <v>2.6315137473157548E-41</v>
      </c>
      <c r="IF210" s="86">
        <f t="shared" si="642"/>
        <v>7.8004765680101597E-124</v>
      </c>
      <c r="IG210" s="86">
        <f t="shared" si="643"/>
        <v>1.5042102999244551E-118</v>
      </c>
      <c r="II210" s="86">
        <f t="shared" si="540"/>
        <v>1.9167788036054706E-7</v>
      </c>
      <c r="IJ210" s="86">
        <f t="shared" si="541"/>
        <v>2.1138201379955857E-8</v>
      </c>
      <c r="IK210" s="86">
        <f t="shared" si="542"/>
        <v>4.1339153383757102E-10</v>
      </c>
      <c r="IL210" s="86">
        <f t="shared" si="543"/>
        <v>2.0591200416120187E-9</v>
      </c>
      <c r="IM210" s="86">
        <f t="shared" si="544"/>
        <v>4.06186778559781E-10</v>
      </c>
      <c r="IN210" s="86">
        <f t="shared" si="545"/>
        <v>3.0700227488017537E-10</v>
      </c>
      <c r="IO210" s="86">
        <f t="shared" si="546"/>
        <v>2.8203074630568295E-10</v>
      </c>
      <c r="IP210" s="86">
        <f t="shared" si="547"/>
        <v>3.1426346273154075E-10</v>
      </c>
      <c r="IQ210" s="86">
        <f t="shared" si="548"/>
        <v>1.4917739634651179E-10</v>
      </c>
      <c r="IR210" s="86">
        <f t="shared" si="549"/>
        <v>9.3846656894861352E-10</v>
      </c>
      <c r="IS210" s="86">
        <f t="shared" si="550"/>
        <v>1.1775359889443151E-10</v>
      </c>
      <c r="IT210" s="86">
        <f t="shared" si="551"/>
        <v>2.1706137973770086E-8</v>
      </c>
      <c r="IU210" s="86">
        <f t="shared" si="552"/>
        <v>4.6050126391325801E-9</v>
      </c>
      <c r="IV210" s="86">
        <f t="shared" si="553"/>
        <v>1.2239598452451859E-7</v>
      </c>
      <c r="IW210" s="86">
        <f t="shared" si="554"/>
        <v>1.0397554256228596E-8</v>
      </c>
      <c r="IY210" s="86">
        <f t="shared" si="555"/>
        <v>1.9167788036054706E-7</v>
      </c>
      <c r="IZ210" s="86">
        <f t="shared" si="556"/>
        <v>2.1138201379955857E-8</v>
      </c>
      <c r="JA210" s="86">
        <f t="shared" si="557"/>
        <v>4.1339153383757102E-10</v>
      </c>
      <c r="JB210" s="86">
        <f t="shared" si="558"/>
        <v>2.0591200416120187E-9</v>
      </c>
      <c r="JC210" s="86">
        <f t="shared" si="559"/>
        <v>4.06186778559781E-10</v>
      </c>
      <c r="JD210" s="86">
        <f t="shared" si="560"/>
        <v>3.0700227488017537E-10</v>
      </c>
      <c r="JE210" s="86">
        <f t="shared" si="561"/>
        <v>2.8203074630568295E-10</v>
      </c>
      <c r="JF210" s="86">
        <f t="shared" si="562"/>
        <v>3.1426346273154075E-10</v>
      </c>
      <c r="JG210" s="86">
        <f t="shared" si="563"/>
        <v>1.4917739634651179E-10</v>
      </c>
      <c r="JH210" s="86">
        <f t="shared" si="564"/>
        <v>9.3846656894861352E-10</v>
      </c>
      <c r="JI210" s="86">
        <f t="shared" si="565"/>
        <v>1.1775359889443151E-10</v>
      </c>
      <c r="JJ210" s="86">
        <f t="shared" si="566"/>
        <v>2.1706137973770086E-8</v>
      </c>
      <c r="JK210" s="86">
        <f t="shared" si="567"/>
        <v>4.6050126391325801E-9</v>
      </c>
      <c r="JL210" s="86">
        <f t="shared" si="568"/>
        <v>1.2239598452451859E-7</v>
      </c>
      <c r="JM210" s="86">
        <f t="shared" si="569"/>
        <v>1.0397554256228596E-8</v>
      </c>
    </row>
    <row r="211" spans="2:273" x14ac:dyDescent="0.25">
      <c r="B211" s="2">
        <v>184</v>
      </c>
      <c r="C211" s="37">
        <v>81.888999999999996</v>
      </c>
      <c r="D211" s="37">
        <v>86.332999999999998</v>
      </c>
      <c r="E211" s="37">
        <v>85.474000000000004</v>
      </c>
      <c r="F211" s="37">
        <v>86.263000000000005</v>
      </c>
      <c r="G211" s="37">
        <v>82.649000000000001</v>
      </c>
      <c r="H211" s="37">
        <v>82.981999999999999</v>
      </c>
      <c r="I211" s="37">
        <v>84.667000000000002</v>
      </c>
      <c r="J211" s="37">
        <v>85.525999999999996</v>
      </c>
      <c r="K211" s="37">
        <v>88.491</v>
      </c>
      <c r="L211" s="37">
        <v>88.718999999999994</v>
      </c>
      <c r="M211" s="37">
        <v>89.332999999999998</v>
      </c>
      <c r="N211" s="37">
        <v>90.789000000000001</v>
      </c>
      <c r="O211" s="37">
        <v>88.807000000000002</v>
      </c>
      <c r="P211" s="37">
        <v>89.55</v>
      </c>
      <c r="Q211" s="37">
        <v>90.882999999999996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130.96068339587242</v>
      </c>
      <c r="DL211" s="2">
        <f t="shared" si="649"/>
        <v>142.45504343339587</v>
      </c>
      <c r="DM211" s="2">
        <f t="shared" si="649"/>
        <v>134.83580600539813</v>
      </c>
      <c r="DN211" s="2">
        <f t="shared" si="649"/>
        <v>125.34747530364373</v>
      </c>
      <c r="DO211" s="2">
        <f t="shared" si="649"/>
        <v>130.35342389758179</v>
      </c>
      <c r="DP211" s="2">
        <f t="shared" si="649"/>
        <v>139.82725332475334</v>
      </c>
      <c r="DQ211" s="2">
        <f t="shared" si="649"/>
        <v>130.00067614983402</v>
      </c>
      <c r="DR211" s="2">
        <f t="shared" si="649"/>
        <v>134.51533451872925</v>
      </c>
      <c r="DS211" s="2">
        <f t="shared" si="649"/>
        <v>144.15934495924495</v>
      </c>
      <c r="DT211" s="2">
        <f t="shared" si="649"/>
        <v>137.45990990990992</v>
      </c>
      <c r="DU211" s="2">
        <f t="shared" si="649"/>
        <v>144.63774789915968</v>
      </c>
      <c r="DV211" s="2">
        <f t="shared" si="649"/>
        <v>148.32692089232091</v>
      </c>
      <c r="DW211" s="2">
        <f t="shared" si="649"/>
        <v>146.20918966334756</v>
      </c>
      <c r="DX211" s="2">
        <f t="shared" si="649"/>
        <v>140.28055500237076</v>
      </c>
      <c r="DY211" s="2">
        <f t="shared" si="649"/>
        <v>129.34068048128347</v>
      </c>
      <c r="EA211" s="2">
        <f t="shared" si="440"/>
        <v>82.666875446848564</v>
      </c>
      <c r="EB211" s="2">
        <f t="shared" si="502"/>
        <v>83.708063558477789</v>
      </c>
      <c r="EC211" s="2">
        <f t="shared" si="503"/>
        <v>83.493726507192491</v>
      </c>
      <c r="ED211" s="2">
        <f t="shared" si="504"/>
        <v>83.577564235005198</v>
      </c>
      <c r="EE211" s="2">
        <f t="shared" si="505"/>
        <v>82.324314486357864</v>
      </c>
      <c r="EF211" s="2">
        <f t="shared" si="506"/>
        <v>80.091518719384183</v>
      </c>
      <c r="EG211" s="2">
        <f t="shared" si="507"/>
        <v>83.296648565121416</v>
      </c>
      <c r="EH211" s="2">
        <f t="shared" si="508"/>
        <v>82.063460958296361</v>
      </c>
      <c r="EI211" s="2">
        <f t="shared" si="509"/>
        <v>81.205158062148271</v>
      </c>
      <c r="EJ211" s="2">
        <f t="shared" si="510"/>
        <v>88.830737285976042</v>
      </c>
      <c r="EK211" s="2">
        <f t="shared" si="511"/>
        <v>87.91288577579229</v>
      </c>
      <c r="EL211" s="2">
        <f t="shared" si="512"/>
        <v>88.918147066720366</v>
      </c>
      <c r="EM211" s="2">
        <f t="shared" si="513"/>
        <v>87.71291323535057</v>
      </c>
      <c r="EN211" s="2">
        <f t="shared" si="514"/>
        <v>90.904840258363052</v>
      </c>
      <c r="EO211" s="2">
        <f t="shared" si="515"/>
        <v>90.630082127031045</v>
      </c>
      <c r="EQ211" s="2">
        <f t="shared" si="516"/>
        <v>81.354066834245558</v>
      </c>
      <c r="ER211" s="2">
        <f t="shared" si="650"/>
        <v>84.141595375484513</v>
      </c>
      <c r="ES211" s="2">
        <f t="shared" si="650"/>
        <v>84.283288535963209</v>
      </c>
      <c r="ET211" s="2">
        <f t="shared" si="650"/>
        <v>85.027142390744075</v>
      </c>
      <c r="EU211" s="2">
        <f t="shared" si="650"/>
        <v>83.494408655004889</v>
      </c>
      <c r="EV211" s="2">
        <f t="shared" si="650"/>
        <v>82.458319828913744</v>
      </c>
      <c r="EW211" s="2">
        <f t="shared" si="650"/>
        <v>83.312962338368123</v>
      </c>
      <c r="EX211" s="2">
        <f t="shared" si="650"/>
        <v>84.088336357760085</v>
      </c>
      <c r="EY211" s="2">
        <f t="shared" si="650"/>
        <v>84.971226462986948</v>
      </c>
      <c r="EZ211" s="2">
        <f t="shared" si="650"/>
        <v>87.504726512459783</v>
      </c>
      <c r="FA211" s="2">
        <f t="shared" si="650"/>
        <v>88.738570825659977</v>
      </c>
      <c r="FB211" s="2">
        <f t="shared" si="650"/>
        <v>89.963238874186629</v>
      </c>
      <c r="FC211" s="2">
        <f t="shared" si="650"/>
        <v>89.289251275812973</v>
      </c>
      <c r="FD211" s="2">
        <f t="shared" si="650"/>
        <v>89.210931810952175</v>
      </c>
      <c r="FE211" s="2">
        <f t="shared" si="650"/>
        <v>87.522774889568836</v>
      </c>
      <c r="FG211" s="2">
        <f t="shared" si="518"/>
        <v>0.99999825504582851</v>
      </c>
      <c r="FH211" s="2">
        <f t="shared" si="651"/>
        <v>0.99999820979082443</v>
      </c>
      <c r="FI211" s="2">
        <f t="shared" si="651"/>
        <v>0.99999814020862277</v>
      </c>
      <c r="FJ211" s="2">
        <f t="shared" si="651"/>
        <v>0.9999980507926125</v>
      </c>
      <c r="FK211" s="2">
        <f t="shared" si="651"/>
        <v>0.9999980535213111</v>
      </c>
      <c r="FL211" s="2">
        <f t="shared" si="651"/>
        <v>0.99999780864469479</v>
      </c>
      <c r="FM211" s="2">
        <f t="shared" si="651"/>
        <v>0.99999788801895417</v>
      </c>
      <c r="FN211" s="2">
        <f t="shared" si="651"/>
        <v>0.99999793429039574</v>
      </c>
      <c r="FO211" s="2">
        <f t="shared" si="651"/>
        <v>0.99999775093020227</v>
      </c>
      <c r="FP211" s="2">
        <f t="shared" si="651"/>
        <v>0.99999799043571502</v>
      </c>
      <c r="FQ211" s="2">
        <f t="shared" si="651"/>
        <v>0.99999776235723958</v>
      </c>
      <c r="FR211" s="2">
        <f t="shared" si="651"/>
        <v>0.99999781223487205</v>
      </c>
      <c r="FS211" s="2">
        <f t="shared" si="651"/>
        <v>0.99999773386720903</v>
      </c>
      <c r="FT211" s="2">
        <f t="shared" si="651"/>
        <v>0.99999783293314259</v>
      </c>
      <c r="FU211" s="2">
        <f t="shared" si="651"/>
        <v>0.99999752424723254</v>
      </c>
      <c r="FW211" s="2">
        <f t="shared" si="536"/>
        <v>0.98285690748459065</v>
      </c>
      <c r="FX211" s="2">
        <f t="shared" si="588"/>
        <v>0.98793317225876864</v>
      </c>
      <c r="FY211" s="2">
        <f t="shared" si="589"/>
        <v>0.98705802101860707</v>
      </c>
      <c r="FZ211" s="2">
        <f t="shared" si="590"/>
        <v>0.98497920790865967</v>
      </c>
      <c r="GA211" s="2">
        <f t="shared" si="591"/>
        <v>0.98647729793471695</v>
      </c>
      <c r="GB211" s="2">
        <f t="shared" si="592"/>
        <v>0.98647601997008338</v>
      </c>
      <c r="GC211" s="2">
        <f t="shared" si="593"/>
        <v>0.98676153012904355</v>
      </c>
      <c r="GD211" s="2">
        <f t="shared" si="594"/>
        <v>0.98830508061281641</v>
      </c>
      <c r="GE211" s="2">
        <f t="shared" si="595"/>
        <v>0.98793419927071546</v>
      </c>
      <c r="GF211" s="2">
        <f t="shared" si="596"/>
        <v>0.98760359522898211</v>
      </c>
      <c r="GG211" s="2">
        <f t="shared" si="597"/>
        <v>0.98535781965751357</v>
      </c>
      <c r="GH211" s="2">
        <f t="shared" si="598"/>
        <v>0.98415403317829475</v>
      </c>
      <c r="GI211" s="2">
        <f t="shared" si="599"/>
        <v>0.98263404401757803</v>
      </c>
      <c r="GJ211" s="2">
        <f t="shared" si="600"/>
        <v>0.97940590712735998</v>
      </c>
      <c r="GK211" s="2">
        <f t="shared" si="601"/>
        <v>0.97912035922783114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8.6382476097217835E-34</v>
      </c>
      <c r="HT211" s="86">
        <f t="shared" si="630"/>
        <v>4.6089558406712218E-37</v>
      </c>
      <c r="HU211" s="86">
        <f t="shared" si="631"/>
        <v>4.2499603879325677E-45</v>
      </c>
      <c r="HV211" s="86">
        <f t="shared" si="632"/>
        <v>2.0290307421284229E-42</v>
      </c>
      <c r="HW211" s="86">
        <f t="shared" si="633"/>
        <v>3.1997972650980087E-45</v>
      </c>
      <c r="HX211" s="86">
        <f t="shared" si="634"/>
        <v>5.0504399722076148E-46</v>
      </c>
      <c r="HY211" s="86">
        <f t="shared" si="635"/>
        <v>3.7017141401830445E-46</v>
      </c>
      <c r="HZ211" s="86">
        <f t="shared" si="636"/>
        <v>4.6733788111187841E-44</v>
      </c>
      <c r="IA211" s="86">
        <f t="shared" si="637"/>
        <v>5.4898165571919607E-46</v>
      </c>
      <c r="IB211" s="86">
        <f t="shared" si="638"/>
        <v>1.4852109210717971E-42</v>
      </c>
      <c r="IC211" s="86">
        <f t="shared" si="639"/>
        <v>1.3155090624522072E-49</v>
      </c>
      <c r="ID211" s="86">
        <f t="shared" si="640"/>
        <v>3.544583081451753E-38</v>
      </c>
      <c r="IE211" s="86">
        <f t="shared" si="641"/>
        <v>1.8799947045832024E-42</v>
      </c>
      <c r="IF211" s="86">
        <f t="shared" si="642"/>
        <v>1.6599028278311798E-127</v>
      </c>
      <c r="IG211" s="86">
        <f t="shared" si="643"/>
        <v>4.3222115528537024E-122</v>
      </c>
      <c r="II211" s="86">
        <f t="shared" si="540"/>
        <v>9.905795121602946E-8</v>
      </c>
      <c r="IJ211" s="86">
        <f t="shared" si="541"/>
        <v>1.0524303133174592E-8</v>
      </c>
      <c r="IK211" s="86">
        <f t="shared" si="542"/>
        <v>1.7189293295745771E-10</v>
      </c>
      <c r="IL211" s="86">
        <f t="shared" si="543"/>
        <v>8.8992470275155997E-10</v>
      </c>
      <c r="IM211" s="86">
        <f t="shared" si="544"/>
        <v>1.6719020449827045E-10</v>
      </c>
      <c r="IN211" s="86">
        <f t="shared" si="545"/>
        <v>1.2483780062647902E-10</v>
      </c>
      <c r="IO211" s="86">
        <f t="shared" si="546"/>
        <v>1.1479824226215195E-10</v>
      </c>
      <c r="IP211" s="86">
        <f t="shared" si="547"/>
        <v>1.3191465473030052E-10</v>
      </c>
      <c r="IQ211" s="86">
        <f t="shared" si="548"/>
        <v>6.029141333076227E-11</v>
      </c>
      <c r="IR211" s="86">
        <f t="shared" si="549"/>
        <v>4.0770060189155173E-10</v>
      </c>
      <c r="IS211" s="86">
        <f t="shared" si="550"/>
        <v>4.5085476626799381E-11</v>
      </c>
      <c r="IT211" s="86">
        <f t="shared" si="551"/>
        <v>1.0310355613859074E-8</v>
      </c>
      <c r="IU211" s="86">
        <f t="shared" si="552"/>
        <v>2.0009327903560114E-9</v>
      </c>
      <c r="IV211" s="86">
        <f t="shared" si="553"/>
        <v>5.9892593537388445E-8</v>
      </c>
      <c r="IW211" s="86">
        <f t="shared" si="554"/>
        <v>4.5052568581417151E-9</v>
      </c>
      <c r="IY211" s="86">
        <f t="shared" si="555"/>
        <v>9.905795121602946E-8</v>
      </c>
      <c r="IZ211" s="86">
        <f t="shared" si="556"/>
        <v>1.0524303133174592E-8</v>
      </c>
      <c r="JA211" s="86">
        <f t="shared" si="557"/>
        <v>1.7189293295745771E-10</v>
      </c>
      <c r="JB211" s="86">
        <f t="shared" si="558"/>
        <v>8.8992470275155997E-10</v>
      </c>
      <c r="JC211" s="86">
        <f t="shared" si="559"/>
        <v>1.6719020449827045E-10</v>
      </c>
      <c r="JD211" s="86">
        <f t="shared" si="560"/>
        <v>1.2483780062647902E-10</v>
      </c>
      <c r="JE211" s="86">
        <f t="shared" si="561"/>
        <v>1.1479824226215195E-10</v>
      </c>
      <c r="JF211" s="86">
        <f t="shared" si="562"/>
        <v>1.3191465473030052E-10</v>
      </c>
      <c r="JG211" s="86">
        <f t="shared" si="563"/>
        <v>6.029141333076227E-11</v>
      </c>
      <c r="JH211" s="86">
        <f t="shared" si="564"/>
        <v>4.0770060189155173E-10</v>
      </c>
      <c r="JI211" s="86">
        <f t="shared" si="565"/>
        <v>4.5085476626799381E-11</v>
      </c>
      <c r="JJ211" s="86">
        <f t="shared" si="566"/>
        <v>1.0310355613859074E-8</v>
      </c>
      <c r="JK211" s="86">
        <f t="shared" si="567"/>
        <v>2.0009327903560114E-9</v>
      </c>
      <c r="JL211" s="86">
        <f t="shared" si="568"/>
        <v>5.9892593537388445E-8</v>
      </c>
      <c r="JM211" s="86">
        <f t="shared" si="569"/>
        <v>4.5052568581417151E-9</v>
      </c>
    </row>
    <row r="212" spans="2:273" x14ac:dyDescent="0.25">
      <c r="B212" s="2">
        <v>185</v>
      </c>
      <c r="C212" s="37">
        <v>84.221999999999994</v>
      </c>
      <c r="D212" s="37">
        <v>84.614000000000004</v>
      </c>
      <c r="E212" s="37">
        <v>85.350999999999999</v>
      </c>
      <c r="F212" s="37">
        <v>85.298000000000002</v>
      </c>
      <c r="G212" s="37">
        <v>85.632000000000005</v>
      </c>
      <c r="H212" s="37">
        <v>86.667000000000002</v>
      </c>
      <c r="I212" s="37">
        <v>87.543999999999997</v>
      </c>
      <c r="J212" s="37">
        <v>87.736999999999995</v>
      </c>
      <c r="K212" s="37">
        <v>87.123000000000005</v>
      </c>
      <c r="L212" s="37">
        <v>87.772000000000006</v>
      </c>
      <c r="M212" s="37">
        <v>90.158000000000001</v>
      </c>
      <c r="N212" s="37">
        <v>90.421000000000006</v>
      </c>
      <c r="O212" s="37">
        <v>91.561000000000007</v>
      </c>
      <c r="P212" s="37">
        <v>87.882999999999996</v>
      </c>
      <c r="Q212" s="37">
        <v>89.65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131.12512326454032</v>
      </c>
      <c r="DL212" s="2">
        <f t="shared" si="649"/>
        <v>142.66270722326453</v>
      </c>
      <c r="DM212" s="2">
        <f t="shared" si="649"/>
        <v>134.9922685560054</v>
      </c>
      <c r="DN212" s="2">
        <f t="shared" si="649"/>
        <v>125.45026396761135</v>
      </c>
      <c r="DO212" s="2">
        <f t="shared" si="649"/>
        <v>130.48239331436702</v>
      </c>
      <c r="DP212" s="2">
        <f t="shared" si="649"/>
        <v>140.02676362076363</v>
      </c>
      <c r="DQ212" s="2">
        <f t="shared" si="649"/>
        <v>130.14095448079658</v>
      </c>
      <c r="DR212" s="2">
        <f t="shared" si="649"/>
        <v>134.66423755334282</v>
      </c>
      <c r="DS212" s="2">
        <f t="shared" si="649"/>
        <v>144.35936053196053</v>
      </c>
      <c r="DT212" s="2">
        <f t="shared" si="649"/>
        <v>137.60454054054054</v>
      </c>
      <c r="DU212" s="2">
        <f t="shared" si="649"/>
        <v>144.8320868347339</v>
      </c>
      <c r="DV212" s="2">
        <f t="shared" si="649"/>
        <v>148.55299862719863</v>
      </c>
      <c r="DW212" s="2">
        <f t="shared" si="649"/>
        <v>146.42885301090567</v>
      </c>
      <c r="DX212" s="2">
        <f t="shared" si="649"/>
        <v>140.45974679943097</v>
      </c>
      <c r="DY212" s="2">
        <f t="shared" si="649"/>
        <v>129.4490721925134</v>
      </c>
      <c r="EA212" s="2">
        <f t="shared" si="440"/>
        <v>82.526121072436524</v>
      </c>
      <c r="EB212" s="2">
        <f t="shared" si="502"/>
        <v>83.564203875273961</v>
      </c>
      <c r="EC212" s="2">
        <f t="shared" si="503"/>
        <v>83.345314061742357</v>
      </c>
      <c r="ED212" s="2">
        <f t="shared" si="504"/>
        <v>83.441178740550313</v>
      </c>
      <c r="EE212" s="2">
        <f t="shared" si="505"/>
        <v>82.184969945124507</v>
      </c>
      <c r="EF212" s="2">
        <f t="shared" si="506"/>
        <v>79.950490132960113</v>
      </c>
      <c r="EG212" s="2">
        <f t="shared" si="507"/>
        <v>83.18698885209713</v>
      </c>
      <c r="EH212" s="2">
        <f t="shared" si="508"/>
        <v>81.892355811889971</v>
      </c>
      <c r="EI212" s="2">
        <f t="shared" si="509"/>
        <v>81.004898703205285</v>
      </c>
      <c r="EJ212" s="2">
        <f t="shared" si="510"/>
        <v>88.692951206785665</v>
      </c>
      <c r="EK212" s="2">
        <f t="shared" si="511"/>
        <v>87.775162992457339</v>
      </c>
      <c r="EL212" s="2">
        <f t="shared" si="512"/>
        <v>88.787178278963623</v>
      </c>
      <c r="EM212" s="2">
        <f t="shared" si="513"/>
        <v>87.57519933995934</v>
      </c>
      <c r="EN212" s="2">
        <f t="shared" si="514"/>
        <v>90.783571555962595</v>
      </c>
      <c r="EO212" s="2">
        <f t="shared" si="515"/>
        <v>90.473074850028652</v>
      </c>
      <c r="EQ212" s="2">
        <f t="shared" si="516"/>
        <v>81.198734303964244</v>
      </c>
      <c r="ER212" s="2">
        <f t="shared" si="650"/>
        <v>84.002529148799738</v>
      </c>
      <c r="ES212" s="2">
        <f t="shared" si="650"/>
        <v>84.143792668976118</v>
      </c>
      <c r="ET212" s="2">
        <f t="shared" si="650"/>
        <v>84.907240863336057</v>
      </c>
      <c r="EU212" s="2">
        <f t="shared" si="650"/>
        <v>83.368305823703281</v>
      </c>
      <c r="EV212" s="2">
        <f t="shared" si="650"/>
        <v>82.343900477860871</v>
      </c>
      <c r="EW212" s="2">
        <f t="shared" si="650"/>
        <v>83.203520881675544</v>
      </c>
      <c r="EX212" s="2">
        <f t="shared" si="650"/>
        <v>83.939674175192451</v>
      </c>
      <c r="EY212" s="2">
        <f t="shared" si="650"/>
        <v>84.813022370685275</v>
      </c>
      <c r="EZ212" s="2">
        <f t="shared" si="650"/>
        <v>87.352358124058327</v>
      </c>
      <c r="FA212" s="2">
        <f t="shared" si="650"/>
        <v>88.610321100199997</v>
      </c>
      <c r="FB212" s="2">
        <f t="shared" si="650"/>
        <v>89.8441200202098</v>
      </c>
      <c r="FC212" s="2">
        <f t="shared" si="650"/>
        <v>89.169885792487548</v>
      </c>
      <c r="FD212" s="2">
        <f t="shared" si="650"/>
        <v>89.069627122652591</v>
      </c>
      <c r="FE212" s="2">
        <f t="shared" si="650"/>
        <v>87.330409909246384</v>
      </c>
      <c r="FG212" s="2">
        <f t="shared" si="518"/>
        <v>0.99999840858263711</v>
      </c>
      <c r="FH212" s="2">
        <f t="shared" si="651"/>
        <v>0.99999836730957004</v>
      </c>
      <c r="FI212" s="2">
        <f t="shared" si="651"/>
        <v>0.99999830384982746</v>
      </c>
      <c r="FJ212" s="2">
        <f t="shared" si="651"/>
        <v>0.99999822230142954</v>
      </c>
      <c r="FK212" s="2">
        <f t="shared" si="651"/>
        <v>0.99999822479003309</v>
      </c>
      <c r="FL212" s="2">
        <f t="shared" si="651"/>
        <v>0.99999800145982343</v>
      </c>
      <c r="FM212" s="2">
        <f t="shared" si="651"/>
        <v>0.9999980738500357</v>
      </c>
      <c r="FN212" s="2">
        <f t="shared" si="651"/>
        <v>0.99999811605010758</v>
      </c>
      <c r="FO212" s="2">
        <f t="shared" si="651"/>
        <v>0.99999794882356008</v>
      </c>
      <c r="FP212" s="2">
        <f t="shared" si="651"/>
        <v>0.99999816725526558</v>
      </c>
      <c r="FQ212" s="2">
        <f t="shared" si="651"/>
        <v>0.99999795924514612</v>
      </c>
      <c r="FR212" s="2">
        <f t="shared" si="651"/>
        <v>0.99999800473410527</v>
      </c>
      <c r="FS212" s="2">
        <f t="shared" si="651"/>
        <v>0.9999979332619191</v>
      </c>
      <c r="FT212" s="2">
        <f t="shared" si="651"/>
        <v>0.99999802361115964</v>
      </c>
      <c r="FU212" s="2">
        <f t="shared" si="651"/>
        <v>0.99999774208614867</v>
      </c>
      <c r="FW212" s="2">
        <f t="shared" si="536"/>
        <v>0.98434169471919941</v>
      </c>
      <c r="FX212" s="2">
        <f t="shared" si="588"/>
        <v>0.98898322524226623</v>
      </c>
      <c r="FY212" s="2">
        <f t="shared" si="589"/>
        <v>0.98818331859460007</v>
      </c>
      <c r="FZ212" s="2">
        <f t="shared" si="590"/>
        <v>0.98628274515545933</v>
      </c>
      <c r="GA212" s="2">
        <f t="shared" si="591"/>
        <v>0.98765245740064855</v>
      </c>
      <c r="GB212" s="2">
        <f t="shared" si="592"/>
        <v>0.98765128910437572</v>
      </c>
      <c r="GC212" s="2">
        <f t="shared" si="593"/>
        <v>0.98791229171269135</v>
      </c>
      <c r="GD212" s="2">
        <f t="shared" si="594"/>
        <v>0.9893231199648379</v>
      </c>
      <c r="GE212" s="2">
        <f t="shared" si="595"/>
        <v>0.98898416388034904</v>
      </c>
      <c r="GF212" s="2">
        <f t="shared" si="596"/>
        <v>0.9886819993790904</v>
      </c>
      <c r="GG212" s="2">
        <f t="shared" si="597"/>
        <v>0.98662894617642449</v>
      </c>
      <c r="GH212" s="2">
        <f t="shared" si="598"/>
        <v>0.98552812875455931</v>
      </c>
      <c r="GI212" s="2">
        <f t="shared" si="599"/>
        <v>0.98413782224858859</v>
      </c>
      <c r="GJ212" s="2">
        <f t="shared" si="600"/>
        <v>0.98118386817107095</v>
      </c>
      <c r="GK212" s="2">
        <f t="shared" si="601"/>
        <v>0.98092249243916785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1.0518384850170299E-34</v>
      </c>
      <c r="HT212" s="86">
        <f t="shared" si="630"/>
        <v>5.2124750122647884E-38</v>
      </c>
      <c r="HU212" s="86">
        <f t="shared" si="631"/>
        <v>2.7557872896585009E-46</v>
      </c>
      <c r="HV212" s="86">
        <f t="shared" si="632"/>
        <v>1.4529060613117901E-43</v>
      </c>
      <c r="HW212" s="86">
        <f t="shared" si="633"/>
        <v>2.0049201605500298E-46</v>
      </c>
      <c r="HX212" s="86">
        <f t="shared" si="634"/>
        <v>3.0261659100143711E-47</v>
      </c>
      <c r="HY212" s="86">
        <f t="shared" si="635"/>
        <v>2.2278784927061347E-47</v>
      </c>
      <c r="HZ212" s="86">
        <f t="shared" si="636"/>
        <v>3.2782086302965112E-45</v>
      </c>
      <c r="IA212" s="86">
        <f t="shared" si="637"/>
        <v>3.3842468417202237E-47</v>
      </c>
      <c r="IB212" s="86">
        <f t="shared" si="638"/>
        <v>1.1325471410330252E-43</v>
      </c>
      <c r="IC212" s="86">
        <f t="shared" si="639"/>
        <v>6.2146753188863103E-51</v>
      </c>
      <c r="ID212" s="86">
        <f t="shared" si="640"/>
        <v>3.3349666917787477E-39</v>
      </c>
      <c r="IE212" s="86">
        <f t="shared" si="641"/>
        <v>1.2939466990999632E-43</v>
      </c>
      <c r="IF212" s="86">
        <f t="shared" si="642"/>
        <v>3.1168838843024293E-131</v>
      </c>
      <c r="IG212" s="86">
        <f t="shared" si="643"/>
        <v>1.0997608799684682E-125</v>
      </c>
      <c r="II212" s="86">
        <f t="shared" si="540"/>
        <v>5.0467708747072338E-8</v>
      </c>
      <c r="IJ212" s="86">
        <f t="shared" si="541"/>
        <v>5.1673092635518855E-9</v>
      </c>
      <c r="IK212" s="86">
        <f t="shared" si="542"/>
        <v>7.0199237133607149E-11</v>
      </c>
      <c r="IL212" s="86">
        <f t="shared" si="543"/>
        <v>3.7783453750909669E-10</v>
      </c>
      <c r="IM212" s="86">
        <f t="shared" si="544"/>
        <v>6.7561598519608949E-11</v>
      </c>
      <c r="IN212" s="86">
        <f t="shared" si="545"/>
        <v>4.9824194314711049E-11</v>
      </c>
      <c r="IO212" s="86">
        <f t="shared" si="546"/>
        <v>4.5868278324504602E-11</v>
      </c>
      <c r="IP212" s="86">
        <f t="shared" si="547"/>
        <v>5.4416558168412591E-11</v>
      </c>
      <c r="IQ212" s="86">
        <f t="shared" si="548"/>
        <v>2.3924780556136338E-11</v>
      </c>
      <c r="IR212" s="86">
        <f t="shared" si="549"/>
        <v>1.7414874567574481E-10</v>
      </c>
      <c r="IS212" s="86">
        <f t="shared" si="550"/>
        <v>1.6914613715330081E-11</v>
      </c>
      <c r="IT212" s="86">
        <f t="shared" si="551"/>
        <v>4.8201945745675904E-9</v>
      </c>
      <c r="IU212" s="86">
        <f t="shared" si="552"/>
        <v>8.5367485229468123E-10</v>
      </c>
      <c r="IV212" s="86">
        <f t="shared" si="553"/>
        <v>2.8835819328772741E-8</v>
      </c>
      <c r="IW212" s="86">
        <f t="shared" si="554"/>
        <v>1.9149785963293731E-9</v>
      </c>
      <c r="IY212" s="86">
        <f t="shared" si="555"/>
        <v>5.0467708747072338E-8</v>
      </c>
      <c r="IZ212" s="86">
        <f t="shared" si="556"/>
        <v>5.1673092635518855E-9</v>
      </c>
      <c r="JA212" s="86">
        <f t="shared" si="557"/>
        <v>7.0199237133607149E-11</v>
      </c>
      <c r="JB212" s="86">
        <f t="shared" si="558"/>
        <v>3.7783453750909669E-10</v>
      </c>
      <c r="JC212" s="86">
        <f t="shared" si="559"/>
        <v>6.7561598519608949E-11</v>
      </c>
      <c r="JD212" s="86">
        <f t="shared" si="560"/>
        <v>4.9824194314711049E-11</v>
      </c>
      <c r="JE212" s="86">
        <f t="shared" si="561"/>
        <v>4.5868278324504602E-11</v>
      </c>
      <c r="JF212" s="86">
        <f t="shared" si="562"/>
        <v>5.4416558168412591E-11</v>
      </c>
      <c r="JG212" s="86">
        <f t="shared" si="563"/>
        <v>2.3924780556136338E-11</v>
      </c>
      <c r="JH212" s="86">
        <f t="shared" si="564"/>
        <v>1.7414874567574481E-10</v>
      </c>
      <c r="JI212" s="86">
        <f t="shared" si="565"/>
        <v>1.6914613715330081E-11</v>
      </c>
      <c r="JJ212" s="86">
        <f t="shared" si="566"/>
        <v>4.8201945745675904E-9</v>
      </c>
      <c r="JK212" s="86">
        <f t="shared" si="567"/>
        <v>8.5367485229468123E-10</v>
      </c>
      <c r="JL212" s="86">
        <f t="shared" si="568"/>
        <v>2.8835819328772741E-8</v>
      </c>
      <c r="JM212" s="86">
        <f t="shared" si="569"/>
        <v>1.9149785963293731E-9</v>
      </c>
    </row>
    <row r="213" spans="2:273" x14ac:dyDescent="0.25">
      <c r="B213" s="2">
        <v>186</v>
      </c>
      <c r="C213" s="37">
        <v>85.968000000000004</v>
      </c>
      <c r="D213" s="37">
        <v>84.965000000000003</v>
      </c>
      <c r="E213" s="37">
        <v>86.543999999999997</v>
      </c>
      <c r="F213" s="37">
        <v>86.736999999999995</v>
      </c>
      <c r="G213" s="37">
        <v>83.683999999999997</v>
      </c>
      <c r="H213" s="37">
        <v>83.174999999999997</v>
      </c>
      <c r="I213" s="37">
        <v>84.316000000000003</v>
      </c>
      <c r="J213" s="37">
        <v>88.018000000000001</v>
      </c>
      <c r="K213" s="37">
        <v>86.807000000000002</v>
      </c>
      <c r="L213" s="37">
        <v>91.614000000000004</v>
      </c>
      <c r="M213" s="37">
        <v>88.245999999999995</v>
      </c>
      <c r="N213" s="37">
        <v>90.456000000000003</v>
      </c>
      <c r="O213" s="37">
        <v>89.947000000000003</v>
      </c>
      <c r="P213" s="37">
        <v>87.917000000000002</v>
      </c>
      <c r="Q213" s="37">
        <v>89.316999999999993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131.28956313320825</v>
      </c>
      <c r="DL213" s="2">
        <f t="shared" si="649"/>
        <v>142.87037101313319</v>
      </c>
      <c r="DM213" s="2">
        <f t="shared" si="649"/>
        <v>135.1487311066127</v>
      </c>
      <c r="DN213" s="2">
        <f t="shared" si="649"/>
        <v>125.55305263157896</v>
      </c>
      <c r="DO213" s="2">
        <f t="shared" si="649"/>
        <v>130.61136273115221</v>
      </c>
      <c r="DP213" s="2">
        <f t="shared" si="649"/>
        <v>140.22627391677395</v>
      </c>
      <c r="DQ213" s="2">
        <f t="shared" si="649"/>
        <v>130.28123281175911</v>
      </c>
      <c r="DR213" s="2">
        <f t="shared" si="649"/>
        <v>134.81314058795638</v>
      </c>
      <c r="DS213" s="2">
        <f t="shared" si="649"/>
        <v>144.55937610467612</v>
      </c>
      <c r="DT213" s="2">
        <f t="shared" si="649"/>
        <v>137.74917117117118</v>
      </c>
      <c r="DU213" s="2">
        <f t="shared" si="649"/>
        <v>145.02642577030815</v>
      </c>
      <c r="DV213" s="2">
        <f t="shared" si="649"/>
        <v>148.77907636207638</v>
      </c>
      <c r="DW213" s="2">
        <f t="shared" si="649"/>
        <v>146.64851635846375</v>
      </c>
      <c r="DX213" s="2">
        <f t="shared" si="649"/>
        <v>140.63893859649119</v>
      </c>
      <c r="DY213" s="2">
        <f t="shared" si="649"/>
        <v>129.55746390374335</v>
      </c>
      <c r="EA213" s="2">
        <f t="shared" ref="EA213:EA227" si="652">CE$228*$B213+CE$229</f>
        <v>82.385366698024484</v>
      </c>
      <c r="EB213" s="2">
        <f t="shared" si="502"/>
        <v>83.420344192070132</v>
      </c>
      <c r="EC213" s="2">
        <f t="shared" si="503"/>
        <v>83.196901616292223</v>
      </c>
      <c r="ED213" s="2">
        <f t="shared" si="504"/>
        <v>83.304793246095414</v>
      </c>
      <c r="EE213" s="2">
        <f t="shared" si="505"/>
        <v>82.045625403891151</v>
      </c>
      <c r="EF213" s="2">
        <f t="shared" si="506"/>
        <v>79.809461546536028</v>
      </c>
      <c r="EG213" s="2">
        <f t="shared" si="507"/>
        <v>83.077329139072845</v>
      </c>
      <c r="EH213" s="2">
        <f t="shared" si="508"/>
        <v>81.721250665483581</v>
      </c>
      <c r="EI213" s="2">
        <f t="shared" si="509"/>
        <v>80.804639344262284</v>
      </c>
      <c r="EJ213" s="2">
        <f t="shared" si="510"/>
        <v>88.555165127595274</v>
      </c>
      <c r="EK213" s="2">
        <f t="shared" si="511"/>
        <v>87.637440209122389</v>
      </c>
      <c r="EL213" s="2">
        <f t="shared" si="512"/>
        <v>88.65620949120688</v>
      </c>
      <c r="EM213" s="2">
        <f t="shared" si="513"/>
        <v>87.437485444568125</v>
      </c>
      <c r="EN213" s="2">
        <f t="shared" si="514"/>
        <v>90.662302853562124</v>
      </c>
      <c r="EO213" s="2">
        <f t="shared" si="515"/>
        <v>90.316067573026274</v>
      </c>
      <c r="EQ213" s="2">
        <f t="shared" si="516"/>
        <v>81.04340177368293</v>
      </c>
      <c r="ER213" s="2">
        <f t="shared" si="650"/>
        <v>83.863462922114948</v>
      </c>
      <c r="ES213" s="2">
        <f t="shared" si="650"/>
        <v>84.004296801989014</v>
      </c>
      <c r="ET213" s="2">
        <f t="shared" si="650"/>
        <v>84.78733933592801</v>
      </c>
      <c r="EU213" s="2">
        <f t="shared" si="650"/>
        <v>83.242202992401658</v>
      </c>
      <c r="EV213" s="2">
        <f t="shared" si="650"/>
        <v>82.229481126807997</v>
      </c>
      <c r="EW213" s="2">
        <f t="shared" si="650"/>
        <v>83.094079424982965</v>
      </c>
      <c r="EX213" s="2">
        <f t="shared" si="650"/>
        <v>83.791011992624803</v>
      </c>
      <c r="EY213" s="2">
        <f t="shared" si="650"/>
        <v>84.654818278383615</v>
      </c>
      <c r="EZ213" s="2">
        <f t="shared" si="650"/>
        <v>87.199989735656871</v>
      </c>
      <c r="FA213" s="2">
        <f t="shared" si="650"/>
        <v>88.48207137474003</v>
      </c>
      <c r="FB213" s="2">
        <f t="shared" si="650"/>
        <v>89.725001166232943</v>
      </c>
      <c r="FC213" s="2">
        <f t="shared" si="650"/>
        <v>89.050520309162124</v>
      </c>
      <c r="FD213" s="2">
        <f t="shared" si="650"/>
        <v>88.928322434353021</v>
      </c>
      <c r="FE213" s="2">
        <f t="shared" si="650"/>
        <v>87.138044928923946</v>
      </c>
      <c r="FG213" s="2">
        <f t="shared" si="518"/>
        <v>0.99999854860991189</v>
      </c>
      <c r="FH213" s="2">
        <f t="shared" si="651"/>
        <v>0.99999851096841663</v>
      </c>
      <c r="FI213" s="2">
        <f t="shared" si="651"/>
        <v>0.99999845309242663</v>
      </c>
      <c r="FJ213" s="2">
        <f t="shared" si="651"/>
        <v>0.99999837871938113</v>
      </c>
      <c r="FK213" s="2">
        <f t="shared" si="651"/>
        <v>0.99999838098901517</v>
      </c>
      <c r="FL213" s="2">
        <f t="shared" si="651"/>
        <v>0.99999817730937557</v>
      </c>
      <c r="FM213" s="2">
        <f t="shared" si="651"/>
        <v>0.9999982433300566</v>
      </c>
      <c r="FN213" s="2">
        <f t="shared" si="651"/>
        <v>0.99999828181699246</v>
      </c>
      <c r="FO213" s="2">
        <f t="shared" si="651"/>
        <v>0.9999981293045157</v>
      </c>
      <c r="FP213" s="2">
        <f t="shared" si="651"/>
        <v>0.99999832851666692</v>
      </c>
      <c r="FQ213" s="2">
        <f t="shared" si="651"/>
        <v>0.99999813880911859</v>
      </c>
      <c r="FR213" s="2">
        <f t="shared" si="651"/>
        <v>0.9999981802955572</v>
      </c>
      <c r="FS213" s="2">
        <f t="shared" si="651"/>
        <v>0.99999811511212544</v>
      </c>
      <c r="FT213" s="2">
        <f t="shared" si="651"/>
        <v>0.99999819751164132</v>
      </c>
      <c r="FU213" s="2">
        <f t="shared" si="651"/>
        <v>0.99999794075768411</v>
      </c>
      <c r="FW213" s="2">
        <f t="shared" si="536"/>
        <v>0.98569975353411055</v>
      </c>
      <c r="FX213" s="2">
        <f t="shared" si="588"/>
        <v>0.98994283302336938</v>
      </c>
      <c r="FY213" s="2">
        <f t="shared" si="589"/>
        <v>0.98921184159455056</v>
      </c>
      <c r="FZ213" s="2">
        <f t="shared" si="590"/>
        <v>0.98747459711330454</v>
      </c>
      <c r="GA213" s="2">
        <f t="shared" si="591"/>
        <v>0.98872665939009907</v>
      </c>
      <c r="GB213" s="2">
        <f t="shared" si="592"/>
        <v>0.98872559157212403</v>
      </c>
      <c r="GC213" s="2">
        <f t="shared" si="593"/>
        <v>0.9889641414199023</v>
      </c>
      <c r="GD213" s="2">
        <f t="shared" si="594"/>
        <v>0.99025341324930782</v>
      </c>
      <c r="GE213" s="2">
        <f t="shared" si="595"/>
        <v>0.98994369073345256</v>
      </c>
      <c r="GF213" s="2">
        <f t="shared" si="596"/>
        <v>0.98966757108703129</v>
      </c>
      <c r="GG213" s="2">
        <f t="shared" si="597"/>
        <v>0.98779109010152777</v>
      </c>
      <c r="GH213" s="2">
        <f t="shared" si="598"/>
        <v>0.98678466858084879</v>
      </c>
      <c r="GI213" s="2">
        <f t="shared" si="599"/>
        <v>0.98551330287600092</v>
      </c>
      <c r="GJ213" s="2">
        <f t="shared" si="600"/>
        <v>0.98281102548211308</v>
      </c>
      <c r="GK213" s="2">
        <f t="shared" si="601"/>
        <v>0.98257185118416612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1.2439159091654314E-35</v>
      </c>
      <c r="HT213" s="86">
        <f t="shared" si="630"/>
        <v>5.7295984674896852E-39</v>
      </c>
      <c r="HU213" s="86">
        <f t="shared" si="631"/>
        <v>1.7226330509914286E-47</v>
      </c>
      <c r="HV213" s="86">
        <f t="shared" si="632"/>
        <v>1.0033507255661108E-44</v>
      </c>
      <c r="HW213" s="86">
        <f t="shared" si="633"/>
        <v>1.2100530069625462E-47</v>
      </c>
      <c r="HX213" s="86">
        <f t="shared" si="634"/>
        <v>1.7456584718651487E-48</v>
      </c>
      <c r="HY213" s="86">
        <f t="shared" si="635"/>
        <v>1.2911697675972969E-48</v>
      </c>
      <c r="HZ213" s="86">
        <f t="shared" si="636"/>
        <v>2.2195496380394365E-46</v>
      </c>
      <c r="IA213" s="86">
        <f t="shared" si="637"/>
        <v>2.0099516055386423E-48</v>
      </c>
      <c r="IB213" s="86">
        <f t="shared" si="638"/>
        <v>8.344035220129419E-45</v>
      </c>
      <c r="IC213" s="86">
        <f t="shared" si="639"/>
        <v>2.8169400398439092E-52</v>
      </c>
      <c r="ID213" s="86">
        <f t="shared" si="640"/>
        <v>3.0375765307725427E-40</v>
      </c>
      <c r="IE213" s="86">
        <f t="shared" si="641"/>
        <v>8.5799083137538756E-45</v>
      </c>
      <c r="IF213" s="86">
        <f t="shared" si="642"/>
        <v>5.164548349104664E-135</v>
      </c>
      <c r="IG213" s="86">
        <f t="shared" si="643"/>
        <v>2.4778931432887345E-129</v>
      </c>
      <c r="II213" s="86">
        <f t="shared" si="540"/>
        <v>2.534765172691019E-8</v>
      </c>
      <c r="IJ213" s="86">
        <f t="shared" si="541"/>
        <v>2.5019330099998427E-9</v>
      </c>
      <c r="IK213" s="86">
        <f t="shared" si="542"/>
        <v>2.8156483350619009E-11</v>
      </c>
      <c r="IL213" s="86">
        <f t="shared" si="543"/>
        <v>1.5758685714281595E-10</v>
      </c>
      <c r="IM213" s="86">
        <f t="shared" si="544"/>
        <v>2.680319522675167E-11</v>
      </c>
      <c r="IN213" s="86">
        <f t="shared" si="545"/>
        <v>1.9517205059348596E-11</v>
      </c>
      <c r="IO213" s="86">
        <f t="shared" si="546"/>
        <v>1.7989606067627931E-11</v>
      </c>
      <c r="IP213" s="86">
        <f t="shared" si="547"/>
        <v>2.2059826447861086E-11</v>
      </c>
      <c r="IQ213" s="86">
        <f t="shared" si="548"/>
        <v>9.3212567717875819E-12</v>
      </c>
      <c r="IR213" s="86">
        <f t="shared" si="549"/>
        <v>7.313912574257345E-11</v>
      </c>
      <c r="IS213" s="86">
        <f t="shared" si="550"/>
        <v>6.2178967002283331E-12</v>
      </c>
      <c r="IT213" s="86">
        <f t="shared" si="551"/>
        <v>2.217933157983143E-9</v>
      </c>
      <c r="IU213" s="86">
        <f t="shared" si="552"/>
        <v>3.5760472472647452E-10</v>
      </c>
      <c r="IV213" s="86">
        <f t="shared" si="553"/>
        <v>1.3659555117968016E-8</v>
      </c>
      <c r="IW213" s="86">
        <f t="shared" si="554"/>
        <v>7.9846467888562281E-10</v>
      </c>
      <c r="IY213" s="86">
        <f t="shared" si="555"/>
        <v>2.534765172691019E-8</v>
      </c>
      <c r="IZ213" s="86">
        <f t="shared" si="556"/>
        <v>2.5019330099998427E-9</v>
      </c>
      <c r="JA213" s="86">
        <f t="shared" si="557"/>
        <v>2.8156483350619009E-11</v>
      </c>
      <c r="JB213" s="86">
        <f t="shared" si="558"/>
        <v>1.5758685714281595E-10</v>
      </c>
      <c r="JC213" s="86">
        <f t="shared" si="559"/>
        <v>2.680319522675167E-11</v>
      </c>
      <c r="JD213" s="86">
        <f t="shared" si="560"/>
        <v>1.9517205059348596E-11</v>
      </c>
      <c r="JE213" s="86">
        <f t="shared" si="561"/>
        <v>1.7989606067627931E-11</v>
      </c>
      <c r="JF213" s="86">
        <f t="shared" si="562"/>
        <v>2.2059826447861086E-11</v>
      </c>
      <c r="JG213" s="86">
        <f t="shared" si="563"/>
        <v>9.3212567717875819E-12</v>
      </c>
      <c r="JH213" s="86">
        <f t="shared" si="564"/>
        <v>7.313912574257345E-11</v>
      </c>
      <c r="JI213" s="86">
        <f t="shared" si="565"/>
        <v>6.2178967002283331E-12</v>
      </c>
      <c r="JJ213" s="86">
        <f t="shared" si="566"/>
        <v>2.217933157983143E-9</v>
      </c>
      <c r="JK213" s="86">
        <f t="shared" si="567"/>
        <v>3.5760472472647452E-10</v>
      </c>
      <c r="JL213" s="86">
        <f t="shared" si="568"/>
        <v>1.3659555117968016E-8</v>
      </c>
      <c r="JM213" s="86">
        <f t="shared" si="569"/>
        <v>7.9846467888562281E-10</v>
      </c>
    </row>
    <row r="214" spans="2:273" x14ac:dyDescent="0.25">
      <c r="B214" s="2">
        <v>187</v>
      </c>
      <c r="C214" s="37">
        <v>83.159000000000006</v>
      </c>
      <c r="D214" s="37">
        <v>85.578999999999994</v>
      </c>
      <c r="E214" s="37">
        <v>86.158000000000001</v>
      </c>
      <c r="F214" s="37">
        <v>87.754000000000005</v>
      </c>
      <c r="G214" s="37">
        <v>82.93</v>
      </c>
      <c r="H214" s="37">
        <v>87.087999999999994</v>
      </c>
      <c r="I214" s="37">
        <v>84.087999999999994</v>
      </c>
      <c r="J214" s="37">
        <v>86.245999999999995</v>
      </c>
      <c r="K214" s="37">
        <v>87.525999999999996</v>
      </c>
      <c r="L214" s="37">
        <v>88.894999999999996</v>
      </c>
      <c r="M214" s="37">
        <v>89.456000000000003</v>
      </c>
      <c r="N214" s="37">
        <v>89.754000000000005</v>
      </c>
      <c r="O214" s="37">
        <v>88.385999999999996</v>
      </c>
      <c r="P214" s="37">
        <v>90.867000000000004</v>
      </c>
      <c r="Q214" s="37">
        <v>87.933000000000007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131.45400300187617</v>
      </c>
      <c r="DL214" s="2">
        <f t="shared" si="649"/>
        <v>143.07803480300186</v>
      </c>
      <c r="DM214" s="2">
        <f t="shared" si="649"/>
        <v>135.30519365721997</v>
      </c>
      <c r="DN214" s="2">
        <f t="shared" si="649"/>
        <v>125.65584129554658</v>
      </c>
      <c r="DO214" s="2">
        <f t="shared" si="649"/>
        <v>130.74033214793741</v>
      </c>
      <c r="DP214" s="2">
        <f t="shared" si="649"/>
        <v>140.42578421278424</v>
      </c>
      <c r="DQ214" s="2">
        <f t="shared" si="649"/>
        <v>130.42151114272167</v>
      </c>
      <c r="DR214" s="2">
        <f t="shared" si="649"/>
        <v>134.96204362256995</v>
      </c>
      <c r="DS214" s="2">
        <f t="shared" si="649"/>
        <v>144.75939167739168</v>
      </c>
      <c r="DT214" s="2">
        <f t="shared" si="649"/>
        <v>137.8938018018018</v>
      </c>
      <c r="DU214" s="2">
        <f t="shared" si="649"/>
        <v>145.22076470588237</v>
      </c>
      <c r="DV214" s="2">
        <f t="shared" si="649"/>
        <v>149.00515409695413</v>
      </c>
      <c r="DW214" s="2">
        <f t="shared" si="649"/>
        <v>146.86817970602183</v>
      </c>
      <c r="DX214" s="2">
        <f t="shared" si="649"/>
        <v>140.81813039355143</v>
      </c>
      <c r="DY214" s="2">
        <f t="shared" si="649"/>
        <v>129.66585561497331</v>
      </c>
      <c r="EA214" s="2">
        <f t="shared" si="652"/>
        <v>82.244612323612444</v>
      </c>
      <c r="EB214" s="2">
        <f t="shared" si="502"/>
        <v>83.276484508866318</v>
      </c>
      <c r="EC214" s="2">
        <f t="shared" si="503"/>
        <v>83.048489170842075</v>
      </c>
      <c r="ED214" s="2">
        <f t="shared" si="504"/>
        <v>83.16840775164053</v>
      </c>
      <c r="EE214" s="2">
        <f t="shared" si="505"/>
        <v>81.906280862657795</v>
      </c>
      <c r="EF214" s="2">
        <f t="shared" si="506"/>
        <v>79.668432960111971</v>
      </c>
      <c r="EG214" s="2">
        <f t="shared" si="507"/>
        <v>82.967669426048559</v>
      </c>
      <c r="EH214" s="2">
        <f t="shared" si="508"/>
        <v>81.550145519077191</v>
      </c>
      <c r="EI214" s="2">
        <f t="shared" si="509"/>
        <v>80.604379985319298</v>
      </c>
      <c r="EJ214" s="2">
        <f t="shared" si="510"/>
        <v>88.417379048404896</v>
      </c>
      <c r="EK214" s="2">
        <f t="shared" si="511"/>
        <v>87.499717425787438</v>
      </c>
      <c r="EL214" s="2">
        <f t="shared" si="512"/>
        <v>88.525240703450137</v>
      </c>
      <c r="EM214" s="2">
        <f t="shared" si="513"/>
        <v>87.299771549176896</v>
      </c>
      <c r="EN214" s="2">
        <f t="shared" si="514"/>
        <v>90.541034151161668</v>
      </c>
      <c r="EO214" s="2">
        <f t="shared" si="515"/>
        <v>90.159060296023895</v>
      </c>
      <c r="EQ214" s="2">
        <f t="shared" si="516"/>
        <v>80.888069243401617</v>
      </c>
      <c r="ER214" s="2">
        <f t="shared" si="650"/>
        <v>83.724396695430158</v>
      </c>
      <c r="ES214" s="2">
        <f t="shared" si="650"/>
        <v>83.864800935001924</v>
      </c>
      <c r="ET214" s="2">
        <f t="shared" si="650"/>
        <v>84.667437808519978</v>
      </c>
      <c r="EU214" s="2">
        <f t="shared" si="650"/>
        <v>83.11610016110005</v>
      </c>
      <c r="EV214" s="2">
        <f t="shared" si="650"/>
        <v>82.115061775755123</v>
      </c>
      <c r="EW214" s="2">
        <f t="shared" si="650"/>
        <v>82.9846379682904</v>
      </c>
      <c r="EX214" s="2">
        <f t="shared" si="650"/>
        <v>83.642349810057155</v>
      </c>
      <c r="EY214" s="2">
        <f t="shared" si="650"/>
        <v>84.496614186081956</v>
      </c>
      <c r="EZ214" s="2">
        <f t="shared" si="650"/>
        <v>87.047621347255415</v>
      </c>
      <c r="FA214" s="2">
        <f t="shared" si="650"/>
        <v>88.35382164928005</v>
      </c>
      <c r="FB214" s="2">
        <f t="shared" si="650"/>
        <v>89.605882312256114</v>
      </c>
      <c r="FC214" s="2">
        <f t="shared" si="650"/>
        <v>88.931154825836714</v>
      </c>
      <c r="FD214" s="2">
        <f t="shared" si="650"/>
        <v>88.787017746053436</v>
      </c>
      <c r="FE214" s="2">
        <f t="shared" si="650"/>
        <v>86.945679948601509</v>
      </c>
      <c r="FG214" s="2">
        <f t="shared" si="518"/>
        <v>0.99999867631633843</v>
      </c>
      <c r="FH214" s="2">
        <f t="shared" si="651"/>
        <v>0.99999864198687793</v>
      </c>
      <c r="FI214" s="2">
        <f t="shared" si="651"/>
        <v>0.99999858920333362</v>
      </c>
      <c r="FJ214" s="2">
        <f t="shared" si="651"/>
        <v>0.99999852137429102</v>
      </c>
      <c r="FK214" s="2">
        <f t="shared" si="651"/>
        <v>0.99999852344422246</v>
      </c>
      <c r="FL214" s="2">
        <f t="shared" si="651"/>
        <v>0.99999833768612711</v>
      </c>
      <c r="FM214" s="2">
        <f t="shared" si="651"/>
        <v>0.99999839789772282</v>
      </c>
      <c r="FN214" s="2">
        <f t="shared" si="651"/>
        <v>0.99999843299823621</v>
      </c>
      <c r="FO214" s="2">
        <f t="shared" si="651"/>
        <v>0.99999829390516037</v>
      </c>
      <c r="FP214" s="2">
        <f t="shared" si="651"/>
        <v>0.99999847558885824</v>
      </c>
      <c r="FQ214" s="2">
        <f t="shared" si="651"/>
        <v>0.999998302573464</v>
      </c>
      <c r="FR214" s="2">
        <f t="shared" si="651"/>
        <v>0.99999834040955793</v>
      </c>
      <c r="FS214" s="2">
        <f t="shared" si="651"/>
        <v>0.99999828096154231</v>
      </c>
      <c r="FT214" s="2">
        <f t="shared" si="651"/>
        <v>0.99999835611081833</v>
      </c>
      <c r="FU214" s="2">
        <f t="shared" si="651"/>
        <v>0.9999981219483467</v>
      </c>
      <c r="FW214" s="2">
        <f t="shared" si="536"/>
        <v>0.98694158925446673</v>
      </c>
      <c r="FX214" s="2">
        <f t="shared" si="588"/>
        <v>0.99081963079635516</v>
      </c>
      <c r="FY214" s="2">
        <f t="shared" si="589"/>
        <v>0.9901517342198547</v>
      </c>
      <c r="FZ214" s="2">
        <f t="shared" si="590"/>
        <v>0.98856409329083228</v>
      </c>
      <c r="GA214" s="2">
        <f t="shared" si="591"/>
        <v>0.98970838258565974</v>
      </c>
      <c r="GB214" s="2">
        <f t="shared" si="592"/>
        <v>0.9897074067891134</v>
      </c>
      <c r="GC214" s="2">
        <f t="shared" si="593"/>
        <v>0.98992539454944417</v>
      </c>
      <c r="GD214" s="2">
        <f t="shared" si="594"/>
        <v>0.99110337754672251</v>
      </c>
      <c r="GE214" s="2">
        <f t="shared" si="595"/>
        <v>0.99082041442347257</v>
      </c>
      <c r="GF214" s="2">
        <f t="shared" si="596"/>
        <v>0.99056813793493836</v>
      </c>
      <c r="GG214" s="2">
        <f t="shared" si="597"/>
        <v>0.98885336754662856</v>
      </c>
      <c r="GH214" s="2">
        <f t="shared" si="598"/>
        <v>0.98793344343665712</v>
      </c>
      <c r="GI214" s="2">
        <f t="shared" si="599"/>
        <v>0.98677111269997519</v>
      </c>
      <c r="GJ214" s="2">
        <f t="shared" si="600"/>
        <v>0.98429972314153125</v>
      </c>
      <c r="GK214" s="2">
        <f t="shared" si="601"/>
        <v>0.98408092766068911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1.4287274934705179E-36</v>
      </c>
      <c r="HT214" s="86">
        <f t="shared" si="630"/>
        <v>6.1212674066005546E-40</v>
      </c>
      <c r="HU214" s="86">
        <f t="shared" si="631"/>
        <v>1.0380641176672671E-48</v>
      </c>
      <c r="HV214" s="86">
        <f t="shared" si="632"/>
        <v>6.6823962799631912E-46</v>
      </c>
      <c r="HW214" s="86">
        <f t="shared" si="633"/>
        <v>7.034648348248484E-49</v>
      </c>
      <c r="HX214" s="86">
        <f t="shared" si="634"/>
        <v>9.694532139752108E-50</v>
      </c>
      <c r="HY214" s="86">
        <f t="shared" si="635"/>
        <v>7.2057045462843197E-50</v>
      </c>
      <c r="HZ214" s="86">
        <f t="shared" si="636"/>
        <v>1.4504871406176558E-47</v>
      </c>
      <c r="IA214" s="86">
        <f t="shared" si="637"/>
        <v>1.1500761462932061E-49</v>
      </c>
      <c r="IB214" s="86">
        <f t="shared" si="638"/>
        <v>5.9394429631768683E-46</v>
      </c>
      <c r="IC214" s="86">
        <f t="shared" si="639"/>
        <v>1.225093667802321E-53</v>
      </c>
      <c r="ID214" s="86">
        <f t="shared" si="640"/>
        <v>2.6783680514517041E-41</v>
      </c>
      <c r="IE214" s="86">
        <f t="shared" si="641"/>
        <v>5.4809168861559199E-46</v>
      </c>
      <c r="IF214" s="86">
        <f t="shared" si="642"/>
        <v>7.5511880201328138E-139</v>
      </c>
      <c r="IG214" s="86">
        <f t="shared" si="643"/>
        <v>4.9437480492974905E-133</v>
      </c>
      <c r="II214" s="86">
        <f t="shared" si="540"/>
        <v>1.2550329625568613E-8</v>
      </c>
      <c r="IJ214" s="86">
        <f t="shared" si="541"/>
        <v>1.1945975620852744E-9</v>
      </c>
      <c r="IK214" s="86">
        <f t="shared" si="542"/>
        <v>1.1091496015911024E-11</v>
      </c>
      <c r="IL214" s="86">
        <f t="shared" si="543"/>
        <v>6.4565690573703738E-11</v>
      </c>
      <c r="IM214" s="86">
        <f t="shared" si="544"/>
        <v>1.0439138322558031E-11</v>
      </c>
      <c r="IN214" s="86">
        <f t="shared" si="545"/>
        <v>7.5036397469090207E-12</v>
      </c>
      <c r="IO214" s="86">
        <f t="shared" si="546"/>
        <v>6.9255905342163257E-12</v>
      </c>
      <c r="IP214" s="86">
        <f t="shared" si="547"/>
        <v>8.7882122468345751E-12</v>
      </c>
      <c r="IQ214" s="86">
        <f t="shared" si="548"/>
        <v>3.5655723620564489E-12</v>
      </c>
      <c r="IR214" s="86">
        <f t="shared" si="549"/>
        <v>3.0201176906731086E-11</v>
      </c>
      <c r="IS214" s="86">
        <f t="shared" si="550"/>
        <v>2.2396200742719996E-12</v>
      </c>
      <c r="IT214" s="86">
        <f t="shared" si="551"/>
        <v>1.0044279285014402E-9</v>
      </c>
      <c r="IU214" s="86">
        <f t="shared" si="552"/>
        <v>1.4708136600173248E-10</v>
      </c>
      <c r="IV214" s="86">
        <f t="shared" si="553"/>
        <v>6.3661695962720765E-9</v>
      </c>
      <c r="IW214" s="86">
        <f t="shared" si="554"/>
        <v>3.2657791392175595E-10</v>
      </c>
      <c r="IY214" s="86">
        <f t="shared" si="555"/>
        <v>1.2550329625568613E-8</v>
      </c>
      <c r="IZ214" s="86">
        <f t="shared" si="556"/>
        <v>1.1945975620852744E-9</v>
      </c>
      <c r="JA214" s="86">
        <f t="shared" si="557"/>
        <v>1.1091496015911024E-11</v>
      </c>
      <c r="JB214" s="86">
        <f t="shared" si="558"/>
        <v>6.4565690573703738E-11</v>
      </c>
      <c r="JC214" s="86">
        <f t="shared" si="559"/>
        <v>1.0439138322558031E-11</v>
      </c>
      <c r="JD214" s="86">
        <f t="shared" si="560"/>
        <v>7.5036397469090207E-12</v>
      </c>
      <c r="JE214" s="86">
        <f t="shared" si="561"/>
        <v>6.9255905342163257E-12</v>
      </c>
      <c r="JF214" s="86">
        <f t="shared" si="562"/>
        <v>8.7882122468345751E-12</v>
      </c>
      <c r="JG214" s="86">
        <f t="shared" si="563"/>
        <v>3.5655723620564489E-12</v>
      </c>
      <c r="JH214" s="86">
        <f t="shared" si="564"/>
        <v>3.0201176906731086E-11</v>
      </c>
      <c r="JI214" s="86">
        <f t="shared" si="565"/>
        <v>2.2396200742719996E-12</v>
      </c>
      <c r="JJ214" s="86">
        <f t="shared" si="566"/>
        <v>1.0044279285014402E-9</v>
      </c>
      <c r="JK214" s="86">
        <f t="shared" si="567"/>
        <v>1.4708136600173248E-10</v>
      </c>
      <c r="JL214" s="86">
        <f t="shared" si="568"/>
        <v>6.3661695962720765E-9</v>
      </c>
      <c r="JM214" s="86">
        <f t="shared" si="569"/>
        <v>3.2657791392175595E-10</v>
      </c>
    </row>
    <row r="215" spans="2:273" x14ac:dyDescent="0.25">
      <c r="B215" s="2">
        <v>188</v>
      </c>
      <c r="C215" s="37">
        <v>82.286000000000001</v>
      </c>
      <c r="D215" s="37">
        <v>84.192999999999998</v>
      </c>
      <c r="E215" s="37">
        <v>86.947000000000003</v>
      </c>
      <c r="F215" s="37">
        <v>87.158000000000001</v>
      </c>
      <c r="G215" s="37">
        <v>84.561000000000007</v>
      </c>
      <c r="H215" s="37">
        <v>84.456000000000003</v>
      </c>
      <c r="I215" s="37">
        <v>83.474000000000004</v>
      </c>
      <c r="J215" s="37">
        <v>85.403999999999996</v>
      </c>
      <c r="K215" s="37">
        <v>87.385999999999996</v>
      </c>
      <c r="L215" s="37">
        <v>88.825000000000003</v>
      </c>
      <c r="M215" s="37">
        <v>90.018000000000001</v>
      </c>
      <c r="N215" s="37">
        <v>91.491</v>
      </c>
      <c r="O215" s="37">
        <v>89.614000000000004</v>
      </c>
      <c r="P215" s="37">
        <v>89.617000000000004</v>
      </c>
      <c r="Q215" s="37">
        <v>89.082999999999998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131.61844287054407</v>
      </c>
      <c r="DL215" s="2">
        <f t="shared" si="649"/>
        <v>143.28569859287055</v>
      </c>
      <c r="DM215" s="2">
        <f t="shared" si="649"/>
        <v>135.46165620782728</v>
      </c>
      <c r="DN215" s="2">
        <f t="shared" si="649"/>
        <v>125.7586299595142</v>
      </c>
      <c r="DO215" s="2">
        <f t="shared" si="649"/>
        <v>130.86930156472263</v>
      </c>
      <c r="DP215" s="2">
        <f t="shared" si="649"/>
        <v>140.62529450879452</v>
      </c>
      <c r="DQ215" s="2">
        <f t="shared" si="649"/>
        <v>130.5617894736842</v>
      </c>
      <c r="DR215" s="2">
        <f t="shared" si="649"/>
        <v>135.11094665718349</v>
      </c>
      <c r="DS215" s="2">
        <f t="shared" si="649"/>
        <v>144.95940725010723</v>
      </c>
      <c r="DT215" s="2">
        <f t="shared" si="649"/>
        <v>138.03843243243244</v>
      </c>
      <c r="DU215" s="2">
        <f t="shared" si="649"/>
        <v>145.4151036414566</v>
      </c>
      <c r="DV215" s="2">
        <f t="shared" si="649"/>
        <v>149.23123183183185</v>
      </c>
      <c r="DW215" s="2">
        <f t="shared" si="649"/>
        <v>147.08784305357992</v>
      </c>
      <c r="DX215" s="2">
        <f t="shared" si="649"/>
        <v>140.99732219061164</v>
      </c>
      <c r="DY215" s="2">
        <f t="shared" si="649"/>
        <v>129.77424732620324</v>
      </c>
      <c r="EA215" s="2">
        <f t="shared" si="652"/>
        <v>82.103857949200403</v>
      </c>
      <c r="EB215" s="2">
        <f t="shared" si="502"/>
        <v>83.132624825662489</v>
      </c>
      <c r="EC215" s="2">
        <f t="shared" si="503"/>
        <v>82.900076725391941</v>
      </c>
      <c r="ED215" s="2">
        <f t="shared" si="504"/>
        <v>83.032022257185645</v>
      </c>
      <c r="EE215" s="2">
        <f t="shared" si="505"/>
        <v>81.766936321424453</v>
      </c>
      <c r="EF215" s="2">
        <f t="shared" si="506"/>
        <v>79.527404373687887</v>
      </c>
      <c r="EG215" s="2">
        <f t="shared" si="507"/>
        <v>82.858009713024288</v>
      </c>
      <c r="EH215" s="2">
        <f t="shared" si="508"/>
        <v>81.379040372670801</v>
      </c>
      <c r="EI215" s="2">
        <f t="shared" si="509"/>
        <v>80.404120626376312</v>
      </c>
      <c r="EJ215" s="2">
        <f t="shared" si="510"/>
        <v>88.279592969214519</v>
      </c>
      <c r="EK215" s="2">
        <f t="shared" si="511"/>
        <v>87.361994642452487</v>
      </c>
      <c r="EL215" s="2">
        <f t="shared" si="512"/>
        <v>88.394271915693395</v>
      </c>
      <c r="EM215" s="2">
        <f t="shared" si="513"/>
        <v>87.162057653785666</v>
      </c>
      <c r="EN215" s="2">
        <f t="shared" si="514"/>
        <v>90.419765448761197</v>
      </c>
      <c r="EO215" s="2">
        <f t="shared" si="515"/>
        <v>90.002053019021503</v>
      </c>
      <c r="EQ215" s="2">
        <f t="shared" si="516"/>
        <v>80.732736713120289</v>
      </c>
      <c r="ER215" s="2">
        <f t="shared" si="650"/>
        <v>83.585330468745383</v>
      </c>
      <c r="ES215" s="2">
        <f t="shared" si="650"/>
        <v>83.725305068014819</v>
      </c>
      <c r="ET215" s="2">
        <f t="shared" si="650"/>
        <v>84.547536281111945</v>
      </c>
      <c r="EU215" s="2">
        <f t="shared" si="650"/>
        <v>82.989997329798427</v>
      </c>
      <c r="EV215" s="2">
        <f t="shared" si="650"/>
        <v>82.000642424702249</v>
      </c>
      <c r="EW215" s="2">
        <f t="shared" si="650"/>
        <v>82.875196511597821</v>
      </c>
      <c r="EX215" s="2">
        <f t="shared" si="650"/>
        <v>83.493687627489507</v>
      </c>
      <c r="EY215" s="2">
        <f t="shared" si="650"/>
        <v>84.338410093780297</v>
      </c>
      <c r="EZ215" s="2">
        <f t="shared" si="650"/>
        <v>86.895252958853973</v>
      </c>
      <c r="FA215" s="2">
        <f t="shared" si="650"/>
        <v>88.22557192382007</v>
      </c>
      <c r="FB215" s="2">
        <f t="shared" si="650"/>
        <v>89.48676345827927</v>
      </c>
      <c r="FC215" s="2">
        <f t="shared" si="650"/>
        <v>88.81178934251129</v>
      </c>
      <c r="FD215" s="2">
        <f t="shared" si="650"/>
        <v>88.645713057753852</v>
      </c>
      <c r="FE215" s="2">
        <f t="shared" si="650"/>
        <v>86.753314968279057</v>
      </c>
      <c r="FG215" s="2">
        <f t="shared" si="518"/>
        <v>0.99999879278601222</v>
      </c>
      <c r="FH215" s="2">
        <f t="shared" si="651"/>
        <v>0.9999987614771646</v>
      </c>
      <c r="FI215" s="2">
        <f t="shared" si="651"/>
        <v>0.9999987133379884</v>
      </c>
      <c r="FJ215" s="2">
        <f t="shared" si="651"/>
        <v>0.99999865147715061</v>
      </c>
      <c r="FK215" s="2">
        <f t="shared" si="651"/>
        <v>0.99999865336495097</v>
      </c>
      <c r="FL215" s="2">
        <f t="shared" si="651"/>
        <v>0.99999848395150781</v>
      </c>
      <c r="FM215" s="2">
        <f t="shared" si="651"/>
        <v>0.99999853886515155</v>
      </c>
      <c r="FN215" s="2">
        <f t="shared" si="651"/>
        <v>0.99999857087720911</v>
      </c>
      <c r="FO215" s="2">
        <f t="shared" si="651"/>
        <v>0.99999844402277971</v>
      </c>
      <c r="FP215" s="2">
        <f t="shared" si="651"/>
        <v>0.99999860972032861</v>
      </c>
      <c r="FQ215" s="2">
        <f t="shared" si="651"/>
        <v>0.999998451928369</v>
      </c>
      <c r="FR215" s="2">
        <f t="shared" si="651"/>
        <v>0.99999848643530698</v>
      </c>
      <c r="FS215" s="2">
        <f t="shared" si="651"/>
        <v>0.99999843221805618</v>
      </c>
      <c r="FT215" s="2">
        <f t="shared" si="651"/>
        <v>0.99999850075503083</v>
      </c>
      <c r="FU215" s="2">
        <f t="shared" si="651"/>
        <v>0.99999828719625228</v>
      </c>
      <c r="FW215" s="2">
        <f t="shared" si="536"/>
        <v>0.98807688821655504</v>
      </c>
      <c r="FX215" s="2">
        <f t="shared" si="588"/>
        <v>0.99162063515246801</v>
      </c>
      <c r="FY215" s="2">
        <f t="shared" si="589"/>
        <v>0.99101048507963907</v>
      </c>
      <c r="FZ215" s="2">
        <f t="shared" si="590"/>
        <v>0.98955982384402996</v>
      </c>
      <c r="GA215" s="2">
        <f t="shared" si="591"/>
        <v>0.99060542609991387</v>
      </c>
      <c r="GB215" s="2">
        <f t="shared" si="592"/>
        <v>0.99060453454885167</v>
      </c>
      <c r="GC215" s="2">
        <f t="shared" si="593"/>
        <v>0.99080369850951289</v>
      </c>
      <c r="GD215" s="2">
        <f t="shared" si="594"/>
        <v>0.99187982736631608</v>
      </c>
      <c r="GE215" s="2">
        <f t="shared" si="595"/>
        <v>0.99162135098483684</v>
      </c>
      <c r="GF215" s="2">
        <f t="shared" si="596"/>
        <v>0.99139089485098886</v>
      </c>
      <c r="GG215" s="2">
        <f t="shared" si="597"/>
        <v>0.98982417010092649</v>
      </c>
      <c r="GH215" s="2">
        <f t="shared" si="598"/>
        <v>0.98898347308544954</v>
      </c>
      <c r="GI215" s="2">
        <f t="shared" si="599"/>
        <v>0.98792105150954279</v>
      </c>
      <c r="GJ215" s="2">
        <f t="shared" si="600"/>
        <v>0.98566136916264391</v>
      </c>
      <c r="GK215" s="2">
        <f t="shared" si="601"/>
        <v>0.98546126898901143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1.5937571128019242E-37</v>
      </c>
      <c r="HT215" s="86">
        <f t="shared" si="630"/>
        <v>6.356144264471861E-41</v>
      </c>
      <c r="HU215" s="86">
        <f t="shared" si="631"/>
        <v>6.0302876131257877E-50</v>
      </c>
      <c r="HV215" s="86">
        <f t="shared" si="632"/>
        <v>4.2921400883841832E-47</v>
      </c>
      <c r="HW215" s="86">
        <f t="shared" si="633"/>
        <v>3.9392100933760071E-50</v>
      </c>
      <c r="HX215" s="86">
        <f t="shared" si="634"/>
        <v>5.1831471294376734E-51</v>
      </c>
      <c r="HY215" s="86">
        <f t="shared" si="635"/>
        <v>3.8722992510964373E-51</v>
      </c>
      <c r="HZ215" s="86">
        <f t="shared" si="636"/>
        <v>9.1491722314426007E-49</v>
      </c>
      <c r="IA215" s="86">
        <f t="shared" si="637"/>
        <v>6.3399108022171144E-51</v>
      </c>
      <c r="IB215" s="86">
        <f t="shared" si="638"/>
        <v>4.0847283928035385E-47</v>
      </c>
      <c r="IC215" s="86">
        <f t="shared" si="639"/>
        <v>5.1120085655413011E-55</v>
      </c>
      <c r="ID215" s="86">
        <f t="shared" si="640"/>
        <v>2.2862229206177229E-42</v>
      </c>
      <c r="IE215" s="86">
        <f t="shared" si="641"/>
        <v>3.3730749507543296E-47</v>
      </c>
      <c r="IF215" s="86">
        <f t="shared" si="642"/>
        <v>9.7424230944510763E-143</v>
      </c>
      <c r="IG215" s="86">
        <f t="shared" si="643"/>
        <v>8.7340773211666823E-137</v>
      </c>
      <c r="II215" s="86">
        <f t="shared" si="540"/>
        <v>6.1257532078505169E-9</v>
      </c>
      <c r="IJ215" s="86">
        <f t="shared" si="541"/>
        <v>5.6246715599300785E-10</v>
      </c>
      <c r="IK215" s="86">
        <f t="shared" si="542"/>
        <v>4.2910333665576518E-12</v>
      </c>
      <c r="IL215" s="86">
        <f t="shared" si="543"/>
        <v>2.5986089462107574E-11</v>
      </c>
      <c r="IM215" s="86">
        <f t="shared" si="544"/>
        <v>3.9914284172509062E-12</v>
      </c>
      <c r="IN215" s="86">
        <f t="shared" si="545"/>
        <v>2.8313756881595573E-12</v>
      </c>
      <c r="IO215" s="86">
        <f t="shared" si="546"/>
        <v>2.6170508091727093E-12</v>
      </c>
      <c r="IP215" s="86">
        <f t="shared" si="547"/>
        <v>3.4404964330249889E-12</v>
      </c>
      <c r="IQ215" s="86">
        <f t="shared" si="548"/>
        <v>1.3390810602992783E-12</v>
      </c>
      <c r="IR215" s="86">
        <f t="shared" si="549"/>
        <v>1.2261319792941843E-11</v>
      </c>
      <c r="IS215" s="86">
        <f t="shared" si="550"/>
        <v>7.9040268945146485E-13</v>
      </c>
      <c r="IT215" s="86">
        <f t="shared" si="551"/>
        <v>4.476817289904834E-10</v>
      </c>
      <c r="IU215" s="86">
        <f t="shared" si="552"/>
        <v>5.93948738990619E-11</v>
      </c>
      <c r="IV215" s="86">
        <f t="shared" si="553"/>
        <v>2.9191066968172866E-9</v>
      </c>
      <c r="IW215" s="86">
        <f t="shared" si="554"/>
        <v>1.3102361572483203E-10</v>
      </c>
      <c r="IY215" s="86">
        <f t="shared" si="555"/>
        <v>6.1257532078505169E-9</v>
      </c>
      <c r="IZ215" s="86">
        <f t="shared" si="556"/>
        <v>5.6246715599300785E-10</v>
      </c>
      <c r="JA215" s="86">
        <f t="shared" si="557"/>
        <v>4.2910333665576518E-12</v>
      </c>
      <c r="JB215" s="86">
        <f t="shared" si="558"/>
        <v>2.5986089462107574E-11</v>
      </c>
      <c r="JC215" s="86">
        <f t="shared" si="559"/>
        <v>3.9914284172509062E-12</v>
      </c>
      <c r="JD215" s="86">
        <f t="shared" si="560"/>
        <v>2.8313756881595573E-12</v>
      </c>
      <c r="JE215" s="86">
        <f t="shared" si="561"/>
        <v>2.6170508091727093E-12</v>
      </c>
      <c r="JF215" s="86">
        <f t="shared" si="562"/>
        <v>3.4404964330249889E-12</v>
      </c>
      <c r="JG215" s="86">
        <f t="shared" si="563"/>
        <v>1.3390810602992783E-12</v>
      </c>
      <c r="JH215" s="86">
        <f t="shared" si="564"/>
        <v>1.2261319792941843E-11</v>
      </c>
      <c r="JI215" s="86">
        <f t="shared" si="565"/>
        <v>7.9040268945146485E-13</v>
      </c>
      <c r="JJ215" s="86">
        <f t="shared" si="566"/>
        <v>4.476817289904834E-10</v>
      </c>
      <c r="JK215" s="86">
        <f t="shared" si="567"/>
        <v>5.93948738990619E-11</v>
      </c>
      <c r="JL215" s="86">
        <f t="shared" si="568"/>
        <v>2.9191066968172866E-9</v>
      </c>
      <c r="JM215" s="86">
        <f t="shared" si="569"/>
        <v>1.3102361572483203E-10</v>
      </c>
    </row>
    <row r="216" spans="2:273" x14ac:dyDescent="0.25">
      <c r="B216" s="2">
        <v>189</v>
      </c>
      <c r="C216" s="37">
        <v>83.364999999999995</v>
      </c>
      <c r="D216" s="37">
        <v>83.876999999999995</v>
      </c>
      <c r="E216" s="37">
        <v>88.263000000000005</v>
      </c>
      <c r="F216" s="37">
        <v>86.474000000000004</v>
      </c>
      <c r="G216" s="37">
        <v>85.614000000000004</v>
      </c>
      <c r="H216" s="37">
        <v>85.841999999999999</v>
      </c>
      <c r="I216" s="37">
        <v>85.701999999999998</v>
      </c>
      <c r="J216" s="37">
        <v>86.245999999999995</v>
      </c>
      <c r="K216" s="37">
        <v>85.491</v>
      </c>
      <c r="L216" s="37">
        <v>88.192999999999998</v>
      </c>
      <c r="M216" s="37">
        <v>90.087999999999994</v>
      </c>
      <c r="N216" s="37">
        <v>90.876999999999995</v>
      </c>
      <c r="O216" s="37">
        <v>90.210999999999999</v>
      </c>
      <c r="P216" s="37">
        <v>91.783000000000001</v>
      </c>
      <c r="Q216" s="37">
        <v>88.95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131.782882739212</v>
      </c>
      <c r="DL216" s="2">
        <f t="shared" si="649"/>
        <v>143.49336238273921</v>
      </c>
      <c r="DM216" s="2">
        <f t="shared" si="649"/>
        <v>135.61811875843455</v>
      </c>
      <c r="DN216" s="2">
        <f t="shared" si="649"/>
        <v>125.8614186234818</v>
      </c>
      <c r="DO216" s="2">
        <f t="shared" si="649"/>
        <v>130.99827098150783</v>
      </c>
      <c r="DP216" s="2">
        <f t="shared" si="649"/>
        <v>140.82480480480481</v>
      </c>
      <c r="DQ216" s="2">
        <f t="shared" si="649"/>
        <v>130.70206780464673</v>
      </c>
      <c r="DR216" s="2">
        <f t="shared" si="649"/>
        <v>135.25984969179706</v>
      </c>
      <c r="DS216" s="2">
        <f t="shared" si="649"/>
        <v>145.15942282282282</v>
      </c>
      <c r="DT216" s="2">
        <f t="shared" si="649"/>
        <v>138.18306306306306</v>
      </c>
      <c r="DU216" s="2">
        <f t="shared" si="649"/>
        <v>145.60944257703082</v>
      </c>
      <c r="DV216" s="2">
        <f t="shared" si="649"/>
        <v>149.4573095667096</v>
      </c>
      <c r="DW216" s="2">
        <f t="shared" si="649"/>
        <v>147.307506401138</v>
      </c>
      <c r="DX216" s="2">
        <f t="shared" si="649"/>
        <v>141.17651398767185</v>
      </c>
      <c r="DY216" s="2">
        <f t="shared" si="649"/>
        <v>129.88263903743319</v>
      </c>
      <c r="EA216" s="2">
        <f t="shared" si="652"/>
        <v>81.963103574788363</v>
      </c>
      <c r="EB216" s="2">
        <f t="shared" si="502"/>
        <v>82.988765142458661</v>
      </c>
      <c r="EC216" s="2">
        <f t="shared" si="503"/>
        <v>82.751664279941807</v>
      </c>
      <c r="ED216" s="2">
        <f t="shared" si="504"/>
        <v>82.895636762730746</v>
      </c>
      <c r="EE216" s="2">
        <f t="shared" si="505"/>
        <v>81.627591780191096</v>
      </c>
      <c r="EF216" s="2">
        <f t="shared" si="506"/>
        <v>79.386375787263816</v>
      </c>
      <c r="EG216" s="2">
        <f t="shared" si="507"/>
        <v>82.748350000000002</v>
      </c>
      <c r="EH216" s="2">
        <f t="shared" si="508"/>
        <v>81.207935226264425</v>
      </c>
      <c r="EI216" s="2">
        <f t="shared" si="509"/>
        <v>80.203861267433325</v>
      </c>
      <c r="EJ216" s="2">
        <f t="shared" si="510"/>
        <v>88.141806890024142</v>
      </c>
      <c r="EK216" s="2">
        <f t="shared" si="511"/>
        <v>87.224271859117522</v>
      </c>
      <c r="EL216" s="2">
        <f t="shared" si="512"/>
        <v>88.263303127936638</v>
      </c>
      <c r="EM216" s="2">
        <f t="shared" si="513"/>
        <v>87.024343758394437</v>
      </c>
      <c r="EN216" s="2">
        <f t="shared" si="514"/>
        <v>90.29849674636074</v>
      </c>
      <c r="EO216" s="2">
        <f t="shared" si="515"/>
        <v>89.845045742019124</v>
      </c>
      <c r="EQ216" s="2">
        <f t="shared" si="516"/>
        <v>80.577404182838976</v>
      </c>
      <c r="ER216" s="2">
        <f t="shared" si="650"/>
        <v>83.446264242060593</v>
      </c>
      <c r="ES216" s="2">
        <f t="shared" si="650"/>
        <v>83.585809201027729</v>
      </c>
      <c r="ET216" s="2">
        <f t="shared" si="650"/>
        <v>84.427634753703913</v>
      </c>
      <c r="EU216" s="2">
        <f t="shared" si="650"/>
        <v>82.863894498496819</v>
      </c>
      <c r="EV216" s="2">
        <f t="shared" si="650"/>
        <v>81.886223073649376</v>
      </c>
      <c r="EW216" s="2">
        <f t="shared" si="650"/>
        <v>82.765755054905256</v>
      </c>
      <c r="EX216" s="2">
        <f t="shared" si="650"/>
        <v>83.345025444921873</v>
      </c>
      <c r="EY216" s="2">
        <f t="shared" si="650"/>
        <v>84.180206001478638</v>
      </c>
      <c r="EZ216" s="2">
        <f t="shared" si="650"/>
        <v>86.742884570452517</v>
      </c>
      <c r="FA216" s="2">
        <f t="shared" si="650"/>
        <v>88.097322198360104</v>
      </c>
      <c r="FB216" s="2">
        <f t="shared" si="650"/>
        <v>89.367644604302427</v>
      </c>
      <c r="FC216" s="2">
        <f t="shared" si="650"/>
        <v>88.692423859185865</v>
      </c>
      <c r="FD216" s="2">
        <f t="shared" si="650"/>
        <v>88.504408369454268</v>
      </c>
      <c r="FE216" s="2">
        <f t="shared" si="650"/>
        <v>86.560949987956604</v>
      </c>
      <c r="FG216" s="2">
        <f t="shared" si="518"/>
        <v>0.99999889900764072</v>
      </c>
      <c r="FH216" s="2">
        <f t="shared" si="651"/>
        <v>0.99999887045362623</v>
      </c>
      <c r="FI216" s="2">
        <f t="shared" si="651"/>
        <v>0.99999882655016603</v>
      </c>
      <c r="FJ216" s="2">
        <f t="shared" si="651"/>
        <v>0.99999877013239824</v>
      </c>
      <c r="FK216" s="2">
        <f t="shared" si="651"/>
        <v>0.99999877185409314</v>
      </c>
      <c r="FL216" s="2">
        <f t="shared" si="651"/>
        <v>0.99999861734715767</v>
      </c>
      <c r="FM216" s="2">
        <f t="shared" si="651"/>
        <v>0.99999866742900911</v>
      </c>
      <c r="FN216" s="2">
        <f t="shared" si="651"/>
        <v>0.99999869662436003</v>
      </c>
      <c r="FO216" s="2">
        <f t="shared" si="651"/>
        <v>0.99999858093171501</v>
      </c>
      <c r="FP216" s="2">
        <f t="shared" si="651"/>
        <v>0.99999873204971479</v>
      </c>
      <c r="FQ216" s="2">
        <f t="shared" si="651"/>
        <v>0.99999858814170006</v>
      </c>
      <c r="FR216" s="2">
        <f t="shared" si="651"/>
        <v>0.9999986196124101</v>
      </c>
      <c r="FS216" s="2">
        <f t="shared" si="651"/>
        <v>0.99999857016567628</v>
      </c>
      <c r="FT216" s="2">
        <f t="shared" si="651"/>
        <v>0.99999863267215683</v>
      </c>
      <c r="FU216" s="2">
        <f t="shared" si="651"/>
        <v>0.99999843790418097</v>
      </c>
      <c r="FW216" s="2">
        <f t="shared" si="536"/>
        <v>0.98911457286298443</v>
      </c>
      <c r="FX216" s="2">
        <f t="shared" si="588"/>
        <v>0.99235228982681745</v>
      </c>
      <c r="FY216" s="2">
        <f t="shared" si="589"/>
        <v>0.99179497494240576</v>
      </c>
      <c r="FZ216" s="2">
        <f t="shared" si="590"/>
        <v>0.99046969142663677</v>
      </c>
      <c r="GA216" s="2">
        <f t="shared" si="591"/>
        <v>0.99142495846539491</v>
      </c>
      <c r="GB216" s="2">
        <f t="shared" si="592"/>
        <v>0.9914241440151722</v>
      </c>
      <c r="GC216" s="2">
        <f t="shared" si="593"/>
        <v>0.99160608121072058</v>
      </c>
      <c r="GD216" s="2">
        <f t="shared" si="594"/>
        <v>0.99258901949011558</v>
      </c>
      <c r="GE216" s="2">
        <f t="shared" si="595"/>
        <v>0.99235294363740068</v>
      </c>
      <c r="GF216" s="2">
        <f t="shared" si="596"/>
        <v>0.99214245063094286</v>
      </c>
      <c r="GG216" s="2">
        <f t="shared" si="597"/>
        <v>0.99071121600158818</v>
      </c>
      <c r="GH216" s="2">
        <f t="shared" si="598"/>
        <v>0.98994305949789052</v>
      </c>
      <c r="GI216" s="2">
        <f t="shared" si="599"/>
        <v>0.98897214746461548</v>
      </c>
      <c r="GJ216" s="2">
        <f t="shared" si="600"/>
        <v>0.98690649391020446</v>
      </c>
      <c r="GK216" s="2">
        <f t="shared" si="601"/>
        <v>0.98672353580086736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1.7266616463700302E-38</v>
      </c>
      <c r="HT216" s="86">
        <f t="shared" si="630"/>
        <v>6.4147494412140134E-42</v>
      </c>
      <c r="HU216" s="86">
        <f t="shared" si="631"/>
        <v>3.3770112577644846E-51</v>
      </c>
      <c r="HV216" s="86">
        <f t="shared" si="632"/>
        <v>2.6587396386656648E-48</v>
      </c>
      <c r="HW216" s="86">
        <f t="shared" si="633"/>
        <v>2.1247253089951034E-51</v>
      </c>
      <c r="HX216" s="86">
        <f t="shared" si="634"/>
        <v>2.6678258616557759E-52</v>
      </c>
      <c r="HY216" s="86">
        <f t="shared" si="635"/>
        <v>2.0038209258500439E-52</v>
      </c>
      <c r="HZ216" s="86">
        <f t="shared" si="636"/>
        <v>5.5701493846097622E-50</v>
      </c>
      <c r="IA216" s="86">
        <f t="shared" si="637"/>
        <v>3.3670801646116463E-52</v>
      </c>
      <c r="IB216" s="86">
        <f t="shared" si="638"/>
        <v>2.7141055627788963E-48</v>
      </c>
      <c r="IC216" s="86">
        <f t="shared" si="639"/>
        <v>2.0466452008200376E-56</v>
      </c>
      <c r="ID216" s="86">
        <f t="shared" si="640"/>
        <v>1.8891665719374282E-43</v>
      </c>
      <c r="IE216" s="86">
        <f t="shared" si="641"/>
        <v>1.9998570312016646E-48</v>
      </c>
      <c r="IF216" s="86">
        <f t="shared" si="642"/>
        <v>1.1091367801832982E-146</v>
      </c>
      <c r="IG216" s="86">
        <f t="shared" si="643"/>
        <v>1.3663510162141118E-140</v>
      </c>
      <c r="II216" s="86">
        <f t="shared" si="540"/>
        <v>2.947439156821594E-9</v>
      </c>
      <c r="IJ216" s="86">
        <f t="shared" si="541"/>
        <v>2.6115444841319171E-10</v>
      </c>
      <c r="IK216" s="86">
        <f t="shared" si="542"/>
        <v>1.6303781297377362E-12</v>
      </c>
      <c r="IL216" s="86">
        <f t="shared" si="543"/>
        <v>1.0273810573226892E-11</v>
      </c>
      <c r="IM216" s="86">
        <f t="shared" si="544"/>
        <v>1.4982080463622891E-12</v>
      </c>
      <c r="IN216" s="86">
        <f t="shared" si="545"/>
        <v>1.0485488222944252E-12</v>
      </c>
      <c r="IO216" s="86">
        <f t="shared" si="546"/>
        <v>9.7069371763391798E-13</v>
      </c>
      <c r="IP216" s="86">
        <f t="shared" si="547"/>
        <v>1.3236061687969304E-12</v>
      </c>
      <c r="IQ216" s="86">
        <f t="shared" si="548"/>
        <v>4.9374434789964773E-13</v>
      </c>
      <c r="IR216" s="86">
        <f t="shared" si="549"/>
        <v>4.8942331393551093E-12</v>
      </c>
      <c r="IS216" s="86">
        <f t="shared" si="550"/>
        <v>2.7331267930829197E-13</v>
      </c>
      <c r="IT216" s="86">
        <f t="shared" si="551"/>
        <v>1.9637869171748436E-10</v>
      </c>
      <c r="IU216" s="86">
        <f t="shared" si="552"/>
        <v>2.354890904849765E-11</v>
      </c>
      <c r="IV216" s="86">
        <f t="shared" si="553"/>
        <v>1.3168762530391837E-9</v>
      </c>
      <c r="IW216" s="86">
        <f t="shared" si="554"/>
        <v>5.1562835420396991E-11</v>
      </c>
      <c r="IY216" s="86">
        <f t="shared" si="555"/>
        <v>2.947439156821594E-9</v>
      </c>
      <c r="IZ216" s="86">
        <f t="shared" si="556"/>
        <v>2.6115444841319171E-10</v>
      </c>
      <c r="JA216" s="86">
        <f t="shared" si="557"/>
        <v>1.6303781297377362E-12</v>
      </c>
      <c r="JB216" s="86">
        <f t="shared" si="558"/>
        <v>1.0273810573226892E-11</v>
      </c>
      <c r="JC216" s="86">
        <f t="shared" si="559"/>
        <v>1.4982080463622891E-12</v>
      </c>
      <c r="JD216" s="86">
        <f t="shared" si="560"/>
        <v>1.0485488222944252E-12</v>
      </c>
      <c r="JE216" s="86">
        <f t="shared" si="561"/>
        <v>9.7069371763391798E-13</v>
      </c>
      <c r="JF216" s="86">
        <f t="shared" si="562"/>
        <v>1.3236061687969304E-12</v>
      </c>
      <c r="JG216" s="86">
        <f t="shared" si="563"/>
        <v>4.9374434789964773E-13</v>
      </c>
      <c r="JH216" s="86">
        <f t="shared" si="564"/>
        <v>4.8942331393551093E-12</v>
      </c>
      <c r="JI216" s="86">
        <f t="shared" si="565"/>
        <v>2.7331267930829197E-13</v>
      </c>
      <c r="JJ216" s="86">
        <f t="shared" si="566"/>
        <v>1.9637869171748436E-10</v>
      </c>
      <c r="JK216" s="86">
        <f t="shared" si="567"/>
        <v>2.354890904849765E-11</v>
      </c>
      <c r="JL216" s="86">
        <f t="shared" si="568"/>
        <v>1.3168762530391837E-9</v>
      </c>
      <c r="JM216" s="86">
        <f t="shared" si="569"/>
        <v>5.1562835420396991E-11</v>
      </c>
    </row>
    <row r="217" spans="2:273" x14ac:dyDescent="0.25">
      <c r="B217" s="2">
        <v>190</v>
      </c>
      <c r="C217" s="37">
        <v>83.302000000000007</v>
      </c>
      <c r="D217" s="37">
        <v>83.701999999999998</v>
      </c>
      <c r="E217" s="37">
        <v>86.614000000000004</v>
      </c>
      <c r="F217" s="37">
        <v>84.632000000000005</v>
      </c>
      <c r="G217" s="37">
        <v>83.367999999999995</v>
      </c>
      <c r="H217" s="37">
        <v>83.174999999999997</v>
      </c>
      <c r="I217" s="37">
        <v>87.543999999999997</v>
      </c>
      <c r="J217" s="37">
        <v>85.825000000000003</v>
      </c>
      <c r="K217" s="37">
        <v>85.403999999999996</v>
      </c>
      <c r="L217" s="37">
        <v>90.332999999999998</v>
      </c>
      <c r="M217" s="37">
        <v>87.543999999999997</v>
      </c>
      <c r="N217" s="37">
        <v>91.192999999999998</v>
      </c>
      <c r="O217" s="37">
        <v>88.807000000000002</v>
      </c>
      <c r="P217" s="37">
        <v>89.1</v>
      </c>
      <c r="Q217" s="37">
        <v>88.016999999999996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131.94732260787993</v>
      </c>
      <c r="DL217" s="2">
        <f t="shared" si="649"/>
        <v>143.70102617260787</v>
      </c>
      <c r="DM217" s="2">
        <f t="shared" si="649"/>
        <v>135.77458130904185</v>
      </c>
      <c r="DN217" s="2">
        <f t="shared" si="649"/>
        <v>125.96420728744941</v>
      </c>
      <c r="DO217" s="2">
        <f t="shared" si="649"/>
        <v>131.12724039829303</v>
      </c>
      <c r="DP217" s="2">
        <f t="shared" si="649"/>
        <v>141.0243151008151</v>
      </c>
      <c r="DQ217" s="2">
        <f t="shared" si="649"/>
        <v>130.84234613560929</v>
      </c>
      <c r="DR217" s="2">
        <f t="shared" si="649"/>
        <v>135.40875272641063</v>
      </c>
      <c r="DS217" s="2">
        <f t="shared" si="649"/>
        <v>145.3594383955384</v>
      </c>
      <c r="DT217" s="2">
        <f t="shared" si="649"/>
        <v>138.3276936936937</v>
      </c>
      <c r="DU217" s="2">
        <f t="shared" si="649"/>
        <v>145.80378151260504</v>
      </c>
      <c r="DV217" s="2">
        <f t="shared" si="649"/>
        <v>149.68338730158732</v>
      </c>
      <c r="DW217" s="2">
        <f t="shared" si="649"/>
        <v>147.52716974869608</v>
      </c>
      <c r="DX217" s="2">
        <f t="shared" si="649"/>
        <v>141.35570578473207</v>
      </c>
      <c r="DY217" s="2">
        <f t="shared" si="649"/>
        <v>129.99103074866315</v>
      </c>
      <c r="EA217" s="2">
        <f t="shared" si="652"/>
        <v>81.822349200376323</v>
      </c>
      <c r="EB217" s="2">
        <f t="shared" si="502"/>
        <v>82.844905459254846</v>
      </c>
      <c r="EC217" s="2">
        <f t="shared" si="503"/>
        <v>82.603251834491658</v>
      </c>
      <c r="ED217" s="2">
        <f t="shared" si="504"/>
        <v>82.759251268275847</v>
      </c>
      <c r="EE217" s="2">
        <f t="shared" si="505"/>
        <v>81.48824723895774</v>
      </c>
      <c r="EF217" s="2">
        <f t="shared" si="506"/>
        <v>79.245347200839745</v>
      </c>
      <c r="EG217" s="2">
        <f t="shared" si="507"/>
        <v>82.638690286975717</v>
      </c>
      <c r="EH217" s="2">
        <f t="shared" si="508"/>
        <v>81.036830079858021</v>
      </c>
      <c r="EI217" s="2">
        <f t="shared" si="509"/>
        <v>80.003601908490339</v>
      </c>
      <c r="EJ217" s="2">
        <f t="shared" si="510"/>
        <v>88.004020810833765</v>
      </c>
      <c r="EK217" s="2">
        <f t="shared" si="511"/>
        <v>87.086549075782585</v>
      </c>
      <c r="EL217" s="2">
        <f t="shared" si="512"/>
        <v>88.132334340179895</v>
      </c>
      <c r="EM217" s="2">
        <f t="shared" si="513"/>
        <v>86.886629863003208</v>
      </c>
      <c r="EN217" s="2">
        <f t="shared" si="514"/>
        <v>90.17722804396027</v>
      </c>
      <c r="EO217" s="2">
        <f t="shared" si="515"/>
        <v>89.688038465016746</v>
      </c>
      <c r="EQ217" s="2">
        <f t="shared" si="516"/>
        <v>80.422071652557662</v>
      </c>
      <c r="ER217" s="2">
        <f t="shared" si="650"/>
        <v>83.307198015375818</v>
      </c>
      <c r="ES217" s="2">
        <f t="shared" si="650"/>
        <v>83.446313334040624</v>
      </c>
      <c r="ET217" s="2">
        <f t="shared" si="650"/>
        <v>84.307733226295881</v>
      </c>
      <c r="EU217" s="2">
        <f t="shared" si="650"/>
        <v>82.737791667195211</v>
      </c>
      <c r="EV217" s="2">
        <f t="shared" si="650"/>
        <v>81.771803722596516</v>
      </c>
      <c r="EW217" s="2">
        <f t="shared" si="650"/>
        <v>82.656313598212677</v>
      </c>
      <c r="EX217" s="2">
        <f t="shared" si="650"/>
        <v>83.196363262354225</v>
      </c>
      <c r="EY217" s="2">
        <f t="shared" si="650"/>
        <v>84.022001909176979</v>
      </c>
      <c r="EZ217" s="2">
        <f t="shared" si="650"/>
        <v>86.590516182051061</v>
      </c>
      <c r="FA217" s="2">
        <f t="shared" si="650"/>
        <v>87.969072472900123</v>
      </c>
      <c r="FB217" s="2">
        <f t="shared" si="650"/>
        <v>89.248525750325584</v>
      </c>
      <c r="FC217" s="2">
        <f t="shared" si="650"/>
        <v>88.573058375860441</v>
      </c>
      <c r="FD217" s="2">
        <f t="shared" si="650"/>
        <v>88.363103681154683</v>
      </c>
      <c r="FE217" s="2">
        <f t="shared" si="650"/>
        <v>86.368585007634167</v>
      </c>
      <c r="FG217" s="2">
        <f t="shared" si="518"/>
        <v>0.99999899588293706</v>
      </c>
      <c r="FH217" s="2">
        <f t="shared" si="651"/>
        <v>0.99999896984136127</v>
      </c>
      <c r="FI217" s="2">
        <f t="shared" si="651"/>
        <v>0.99999892980092142</v>
      </c>
      <c r="FJ217" s="2">
        <f t="shared" si="651"/>
        <v>0.99999887834729484</v>
      </c>
      <c r="FK217" s="2">
        <f t="shared" si="651"/>
        <v>0.99999887991749958</v>
      </c>
      <c r="FL217" s="2">
        <f t="shared" si="651"/>
        <v>0.99999873900546732</v>
      </c>
      <c r="FM217" s="2">
        <f t="shared" si="651"/>
        <v>0.99999878468066961</v>
      </c>
      <c r="FN217" s="2">
        <f t="shared" si="651"/>
        <v>0.99999881130715229</v>
      </c>
      <c r="FO217" s="2">
        <f t="shared" si="651"/>
        <v>0.99999870579418071</v>
      </c>
      <c r="FP217" s="2">
        <f t="shared" si="651"/>
        <v>0.9999988436154672</v>
      </c>
      <c r="FQ217" s="2">
        <f t="shared" si="651"/>
        <v>0.9999987123697669</v>
      </c>
      <c r="FR217" s="2">
        <f t="shared" si="651"/>
        <v>0.99999874107140252</v>
      </c>
      <c r="FS217" s="2">
        <f t="shared" si="651"/>
        <v>0.99999869597543423</v>
      </c>
      <c r="FT217" s="2">
        <f t="shared" si="651"/>
        <v>0.99999875298203611</v>
      </c>
      <c r="FU217" s="2">
        <f t="shared" si="651"/>
        <v>0.99999857535148517</v>
      </c>
      <c r="FW217" s="2">
        <f t="shared" si="536"/>
        <v>0.99006285466622646</v>
      </c>
      <c r="FX217" s="2">
        <f t="shared" si="588"/>
        <v>0.99302050881731518</v>
      </c>
      <c r="FY217" s="2">
        <f t="shared" si="589"/>
        <v>0.99251152187903624</v>
      </c>
      <c r="FZ217" s="2">
        <f t="shared" si="590"/>
        <v>0.99130096057867989</v>
      </c>
      <c r="GA217" s="2">
        <f t="shared" si="591"/>
        <v>0.99217356404278467</v>
      </c>
      <c r="GB217" s="2">
        <f t="shared" si="592"/>
        <v>0.99217282013314811</v>
      </c>
      <c r="GC217" s="2">
        <f t="shared" si="593"/>
        <v>0.99233899686277804</v>
      </c>
      <c r="GD217" s="2">
        <f t="shared" si="594"/>
        <v>0.99323669518865576</v>
      </c>
      <c r="GE217" s="2">
        <f t="shared" si="595"/>
        <v>0.9930211059029258</v>
      </c>
      <c r="GF217" s="2">
        <f t="shared" si="596"/>
        <v>0.99282887183598112</v>
      </c>
      <c r="GG217" s="2">
        <f t="shared" si="597"/>
        <v>0.99152159880737067</v>
      </c>
      <c r="GH217" s="2">
        <f t="shared" si="598"/>
        <v>0.99081983770961113</v>
      </c>
      <c r="GI217" s="2">
        <f t="shared" si="599"/>
        <v>0.98993271034475649</v>
      </c>
      <c r="GJ217" s="2">
        <f t="shared" si="600"/>
        <v>0.98804480710326881</v>
      </c>
      <c r="GK217" s="2">
        <f t="shared" si="601"/>
        <v>0.98787755948961542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1.8167819808652913E-39</v>
      </c>
      <c r="HT217" s="86">
        <f t="shared" si="630"/>
        <v>6.2921286813404459E-43</v>
      </c>
      <c r="HU217" s="86">
        <f t="shared" si="631"/>
        <v>1.8230806615441897E-52</v>
      </c>
      <c r="HV217" s="86">
        <f t="shared" si="632"/>
        <v>1.5883131190734448E-49</v>
      </c>
      <c r="HW217" s="86">
        <f t="shared" si="633"/>
        <v>1.1038791845292048E-52</v>
      </c>
      <c r="HX217" s="86">
        <f t="shared" si="634"/>
        <v>1.3219556896121805E-53</v>
      </c>
      <c r="HY217" s="86">
        <f t="shared" si="635"/>
        <v>9.9849220669038587E-54</v>
      </c>
      <c r="HZ217" s="86">
        <f t="shared" si="636"/>
        <v>3.273160381187034E-51</v>
      </c>
      <c r="IA217" s="86">
        <f t="shared" si="637"/>
        <v>1.7228036674310904E-53</v>
      </c>
      <c r="IB217" s="86">
        <f t="shared" si="638"/>
        <v>1.7423469423828129E-49</v>
      </c>
      <c r="IC217" s="86">
        <f t="shared" si="639"/>
        <v>7.8617722055455119E-58</v>
      </c>
      <c r="ID217" s="86">
        <f t="shared" si="640"/>
        <v>1.5112051665290288E-44</v>
      </c>
      <c r="IE217" s="86">
        <f t="shared" si="641"/>
        <v>1.142273611524521E-49</v>
      </c>
      <c r="IF217" s="86">
        <f t="shared" si="642"/>
        <v>1.1142108807279948E-150</v>
      </c>
      <c r="IG217" s="86">
        <f t="shared" si="643"/>
        <v>1.8927348738488118E-144</v>
      </c>
      <c r="II217" s="86">
        <f t="shared" si="540"/>
        <v>1.3979946766300126E-9</v>
      </c>
      <c r="IJ217" s="86">
        <f t="shared" si="541"/>
        <v>1.1956876835178504E-10</v>
      </c>
      <c r="IK217" s="86">
        <f t="shared" si="542"/>
        <v>6.0836522224412746E-13</v>
      </c>
      <c r="IL217" s="86">
        <f t="shared" si="543"/>
        <v>3.9899563475731842E-12</v>
      </c>
      <c r="IM217" s="86">
        <f t="shared" si="544"/>
        <v>5.5206567702078085E-13</v>
      </c>
      <c r="IN217" s="86">
        <f t="shared" si="545"/>
        <v>3.8110108869760236E-13</v>
      </c>
      <c r="IO217" s="86">
        <f t="shared" si="546"/>
        <v>3.533961492062179E-13</v>
      </c>
      <c r="IP217" s="86">
        <f t="shared" si="547"/>
        <v>5.0039016034565459E-13</v>
      </c>
      <c r="IQ217" s="86">
        <f t="shared" si="548"/>
        <v>1.7873522256195423E-13</v>
      </c>
      <c r="IR217" s="86">
        <f t="shared" si="549"/>
        <v>1.9207075931209249E-12</v>
      </c>
      <c r="IS217" s="86">
        <f t="shared" si="550"/>
        <v>9.2598269190835772E-14</v>
      </c>
      <c r="IT217" s="86">
        <f t="shared" si="551"/>
        <v>8.4778980795391748E-11</v>
      </c>
      <c r="IU217" s="86">
        <f t="shared" si="552"/>
        <v>9.1667858518112412E-12</v>
      </c>
      <c r="IV217" s="86">
        <f t="shared" si="553"/>
        <v>5.8446253143865958E-10</v>
      </c>
      <c r="IW217" s="86">
        <f t="shared" si="554"/>
        <v>1.9904057091370112E-11</v>
      </c>
      <c r="IY217" s="86">
        <f t="shared" si="555"/>
        <v>1.3979946766300126E-9</v>
      </c>
      <c r="IZ217" s="86">
        <f t="shared" si="556"/>
        <v>1.1956876835178504E-10</v>
      </c>
      <c r="JA217" s="86">
        <f t="shared" si="557"/>
        <v>6.0836522224412746E-13</v>
      </c>
      <c r="JB217" s="86">
        <f t="shared" si="558"/>
        <v>3.9899563475731842E-12</v>
      </c>
      <c r="JC217" s="86">
        <f t="shared" si="559"/>
        <v>5.5206567702078085E-13</v>
      </c>
      <c r="JD217" s="86">
        <f t="shared" si="560"/>
        <v>3.8110108869760236E-13</v>
      </c>
      <c r="JE217" s="86">
        <f t="shared" si="561"/>
        <v>3.533961492062179E-13</v>
      </c>
      <c r="JF217" s="86">
        <f t="shared" si="562"/>
        <v>5.0039016034565459E-13</v>
      </c>
      <c r="JG217" s="86">
        <f t="shared" si="563"/>
        <v>1.7873522256195423E-13</v>
      </c>
      <c r="JH217" s="86">
        <f t="shared" si="564"/>
        <v>1.9207075931209249E-12</v>
      </c>
      <c r="JI217" s="86">
        <f t="shared" si="565"/>
        <v>9.2598269190835772E-14</v>
      </c>
      <c r="JJ217" s="86">
        <f t="shared" si="566"/>
        <v>8.4778980795391748E-11</v>
      </c>
      <c r="JK217" s="86">
        <f t="shared" si="567"/>
        <v>9.1667858518112412E-12</v>
      </c>
      <c r="JL217" s="86">
        <f t="shared" si="568"/>
        <v>5.8446253143865958E-10</v>
      </c>
      <c r="JM217" s="86">
        <f t="shared" si="569"/>
        <v>1.9904057091370112E-11</v>
      </c>
    </row>
    <row r="218" spans="2:273" x14ac:dyDescent="0.25">
      <c r="B218" s="2">
        <v>191</v>
      </c>
      <c r="C218" s="37">
        <v>84.316999999999993</v>
      </c>
      <c r="D218" s="37">
        <v>83.367999999999995</v>
      </c>
      <c r="E218" s="37">
        <v>83.474000000000004</v>
      </c>
      <c r="F218" s="37">
        <v>86.667000000000002</v>
      </c>
      <c r="G218" s="37">
        <v>84.509</v>
      </c>
      <c r="H218" s="37">
        <v>82.491</v>
      </c>
      <c r="I218" s="37">
        <v>84.718999999999994</v>
      </c>
      <c r="J218" s="37">
        <v>86.263000000000005</v>
      </c>
      <c r="K218" s="37">
        <v>86.807000000000002</v>
      </c>
      <c r="L218" s="37">
        <v>88.456000000000003</v>
      </c>
      <c r="M218" s="37">
        <v>89.018000000000001</v>
      </c>
      <c r="N218" s="37">
        <v>90.701999999999998</v>
      </c>
      <c r="O218" s="37">
        <v>89.543999999999997</v>
      </c>
      <c r="P218" s="37">
        <v>88.382999999999996</v>
      </c>
      <c r="Q218" s="37">
        <v>89.25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132.11176247654782</v>
      </c>
      <c r="DL218" s="2">
        <f t="shared" si="649"/>
        <v>143.90868996247656</v>
      </c>
      <c r="DM218" s="2">
        <f t="shared" si="649"/>
        <v>135.93104385964912</v>
      </c>
      <c r="DN218" s="2">
        <f t="shared" si="649"/>
        <v>126.06699595141703</v>
      </c>
      <c r="DO218" s="2">
        <f t="shared" si="649"/>
        <v>131.25620981507825</v>
      </c>
      <c r="DP218" s="2">
        <f t="shared" si="649"/>
        <v>141.22382539682542</v>
      </c>
      <c r="DQ218" s="2">
        <f t="shared" si="649"/>
        <v>130.98262446657182</v>
      </c>
      <c r="DR218" s="2">
        <f t="shared" si="649"/>
        <v>135.55765576102419</v>
      </c>
      <c r="DS218" s="2">
        <f t="shared" si="649"/>
        <v>145.55945396825396</v>
      </c>
      <c r="DT218" s="2">
        <f t="shared" si="649"/>
        <v>138.47232432432432</v>
      </c>
      <c r="DU218" s="2">
        <f t="shared" si="649"/>
        <v>145.99812044817929</v>
      </c>
      <c r="DV218" s="2">
        <f t="shared" si="649"/>
        <v>149.90946503646506</v>
      </c>
      <c r="DW218" s="2">
        <f t="shared" si="649"/>
        <v>147.74683309625416</v>
      </c>
      <c r="DX218" s="2">
        <f t="shared" si="649"/>
        <v>141.53489758179228</v>
      </c>
      <c r="DY218" s="2">
        <f t="shared" si="649"/>
        <v>130.09942245989308</v>
      </c>
      <c r="EA218" s="2">
        <f t="shared" si="652"/>
        <v>81.681594825964282</v>
      </c>
      <c r="EB218" s="2">
        <f t="shared" si="502"/>
        <v>82.701045776051018</v>
      </c>
      <c r="EC218" s="2">
        <f t="shared" si="503"/>
        <v>82.454839389041524</v>
      </c>
      <c r="ED218" s="2">
        <f t="shared" si="504"/>
        <v>82.622865773820962</v>
      </c>
      <c r="EE218" s="2">
        <f t="shared" si="505"/>
        <v>81.348902697724384</v>
      </c>
      <c r="EF218" s="2">
        <f t="shared" si="506"/>
        <v>79.104318614415675</v>
      </c>
      <c r="EG218" s="2">
        <f t="shared" si="507"/>
        <v>82.529030573951445</v>
      </c>
      <c r="EH218" s="2">
        <f t="shared" si="508"/>
        <v>80.865724933451645</v>
      </c>
      <c r="EI218" s="2">
        <f t="shared" si="509"/>
        <v>79.803342549547352</v>
      </c>
      <c r="EJ218" s="2">
        <f t="shared" si="510"/>
        <v>87.866234731643374</v>
      </c>
      <c r="EK218" s="2">
        <f t="shared" si="511"/>
        <v>86.94882629244762</v>
      </c>
      <c r="EL218" s="2">
        <f t="shared" si="512"/>
        <v>88.001365552423152</v>
      </c>
      <c r="EM218" s="2">
        <f t="shared" si="513"/>
        <v>86.748915967611978</v>
      </c>
      <c r="EN218" s="2">
        <f t="shared" si="514"/>
        <v>90.055959341559813</v>
      </c>
      <c r="EO218" s="2">
        <f t="shared" si="515"/>
        <v>89.531031188014367</v>
      </c>
      <c r="EQ218" s="2">
        <f t="shared" si="516"/>
        <v>80.266739122276348</v>
      </c>
      <c r="ER218" s="2">
        <f t="shared" si="650"/>
        <v>83.168131788691028</v>
      </c>
      <c r="ES218" s="2">
        <f t="shared" si="650"/>
        <v>83.30681746705352</v>
      </c>
      <c r="ET218" s="2">
        <f t="shared" si="650"/>
        <v>84.187831698887834</v>
      </c>
      <c r="EU218" s="2">
        <f t="shared" si="650"/>
        <v>82.611688835893602</v>
      </c>
      <c r="EV218" s="2">
        <f t="shared" si="650"/>
        <v>81.657384371543642</v>
      </c>
      <c r="EW218" s="2">
        <f t="shared" si="650"/>
        <v>82.546872141520112</v>
      </c>
      <c r="EX218" s="2">
        <f t="shared" si="650"/>
        <v>83.047701079786577</v>
      </c>
      <c r="EY218" s="2">
        <f t="shared" si="650"/>
        <v>83.863797816875319</v>
      </c>
      <c r="EZ218" s="2">
        <f t="shared" si="650"/>
        <v>86.438147793649605</v>
      </c>
      <c r="FA218" s="2">
        <f t="shared" si="650"/>
        <v>87.840822747440157</v>
      </c>
      <c r="FB218" s="2">
        <f t="shared" si="650"/>
        <v>89.12940689634874</v>
      </c>
      <c r="FC218" s="2">
        <f t="shared" si="650"/>
        <v>88.453692892535031</v>
      </c>
      <c r="FD218" s="2">
        <f t="shared" si="650"/>
        <v>88.221798992855099</v>
      </c>
      <c r="FE218" s="2">
        <f t="shared" si="650"/>
        <v>86.176220027311729</v>
      </c>
      <c r="FG218" s="2">
        <f t="shared" si="518"/>
        <v>0.99999908423427364</v>
      </c>
      <c r="FH218" s="2">
        <f t="shared" si="651"/>
        <v>0.99999906048407006</v>
      </c>
      <c r="FI218" s="2">
        <f t="shared" si="651"/>
        <v>0.99999902396674811</v>
      </c>
      <c r="FJ218" s="2">
        <f t="shared" si="651"/>
        <v>0.99999897704047402</v>
      </c>
      <c r="FK218" s="2">
        <f t="shared" si="651"/>
        <v>0.99999897847251795</v>
      </c>
      <c r="FL218" s="2">
        <f t="shared" si="651"/>
        <v>0.99999884995919019</v>
      </c>
      <c r="FM218" s="2">
        <f t="shared" si="651"/>
        <v>0.99999889161547884</v>
      </c>
      <c r="FN218" s="2">
        <f t="shared" si="651"/>
        <v>0.99999891589912482</v>
      </c>
      <c r="FO218" s="2">
        <f t="shared" si="651"/>
        <v>0.99999881967013005</v>
      </c>
      <c r="FP218" s="2">
        <f t="shared" si="651"/>
        <v>0.99999894536466427</v>
      </c>
      <c r="FQ218" s="2">
        <f t="shared" si="651"/>
        <v>0.99999882566713727</v>
      </c>
      <c r="FR218" s="2">
        <f t="shared" si="651"/>
        <v>0.99999885184334592</v>
      </c>
      <c r="FS218" s="2">
        <f t="shared" si="651"/>
        <v>0.9999988107153247</v>
      </c>
      <c r="FT218" s="2">
        <f t="shared" si="651"/>
        <v>0.99999886270597527</v>
      </c>
      <c r="FU218" s="2">
        <f t="shared" si="651"/>
        <v>0.99999870070494934</v>
      </c>
      <c r="FW218" s="2">
        <f t="shared" si="536"/>
        <v>0.99092928466291108</v>
      </c>
      <c r="FX218" s="2">
        <f t="shared" si="588"/>
        <v>0.99363071688679017</v>
      </c>
      <c r="FY218" s="2">
        <f t="shared" si="589"/>
        <v>0.99316592377706137</v>
      </c>
      <c r="FZ218" s="2">
        <f t="shared" si="590"/>
        <v>0.9920603045447306</v>
      </c>
      <c r="GA218" s="2">
        <f t="shared" si="591"/>
        <v>0.99285728680454644</v>
      </c>
      <c r="GB218" s="2">
        <f t="shared" si="592"/>
        <v>0.99285660741546111</v>
      </c>
      <c r="GC218" s="2">
        <f t="shared" si="593"/>
        <v>0.99300836914337987</v>
      </c>
      <c r="GD218" s="2">
        <f t="shared" si="594"/>
        <v>0.9938281198316441</v>
      </c>
      <c r="GE218" s="2">
        <f t="shared" si="595"/>
        <v>0.99363126210476282</v>
      </c>
      <c r="GF218" s="2">
        <f t="shared" si="596"/>
        <v>0.99345572406664517</v>
      </c>
      <c r="GG218" s="2">
        <f t="shared" si="597"/>
        <v>0.99226183348239427</v>
      </c>
      <c r="GH218" s="2">
        <f t="shared" si="598"/>
        <v>0.99162082416483166</v>
      </c>
      <c r="GI218" s="2">
        <f t="shared" si="599"/>
        <v>0.9908103824345974</v>
      </c>
      <c r="GJ218" s="2">
        <f t="shared" si="600"/>
        <v>0.98908525297025318</v>
      </c>
      <c r="GK218" s="2">
        <f t="shared" si="601"/>
        <v>0.98893239767048569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1.8565515574044058E-40</v>
      </c>
      <c r="HT218" s="86">
        <f t="shared" si="630"/>
        <v>5.9985445115105344E-44</v>
      </c>
      <c r="HU218" s="86">
        <f t="shared" si="631"/>
        <v>9.4876023808672005E-54</v>
      </c>
      <c r="HV218" s="86">
        <f t="shared" si="632"/>
        <v>9.1506727714865538E-51</v>
      </c>
      <c r="HW218" s="86">
        <f t="shared" si="633"/>
        <v>5.5241273104505138E-54</v>
      </c>
      <c r="HX218" s="86">
        <f t="shared" si="634"/>
        <v>6.3062340054990323E-55</v>
      </c>
      <c r="HY218" s="86">
        <f t="shared" si="635"/>
        <v>4.7909819454154912E-55</v>
      </c>
      <c r="HZ218" s="86">
        <f t="shared" si="636"/>
        <v>1.8564424021905995E-52</v>
      </c>
      <c r="IA218" s="86">
        <f t="shared" si="637"/>
        <v>8.4923614506069935E-55</v>
      </c>
      <c r="IB218" s="86">
        <f t="shared" si="638"/>
        <v>1.0806504095641918E-50</v>
      </c>
      <c r="IC218" s="86">
        <f t="shared" si="639"/>
        <v>2.8975004899546978E-59</v>
      </c>
      <c r="ID218" s="86">
        <f t="shared" si="640"/>
        <v>1.1702437104788466E-45</v>
      </c>
      <c r="IE218" s="86">
        <f t="shared" si="641"/>
        <v>6.2854692027393129E-51</v>
      </c>
      <c r="IF218" s="86">
        <f t="shared" si="642"/>
        <v>9.8766960349637492E-155</v>
      </c>
      <c r="IG218" s="86">
        <f t="shared" si="643"/>
        <v>2.3216530768546726E-148</v>
      </c>
      <c r="II218" s="86">
        <f t="shared" si="540"/>
        <v>6.5363622257095101E-10</v>
      </c>
      <c r="IJ218" s="86">
        <f t="shared" si="541"/>
        <v>5.398259047631651E-11</v>
      </c>
      <c r="IK218" s="86">
        <f t="shared" si="542"/>
        <v>2.2293854353446369E-13</v>
      </c>
      <c r="IL218" s="86">
        <f t="shared" si="543"/>
        <v>1.5221079231543875E-12</v>
      </c>
      <c r="IM218" s="86">
        <f t="shared" si="544"/>
        <v>1.9970053314257884E-13</v>
      </c>
      <c r="IN218" s="86">
        <f t="shared" si="545"/>
        <v>1.359399471933712E-13</v>
      </c>
      <c r="IO218" s="86">
        <f t="shared" si="546"/>
        <v>1.2628332296298433E-13</v>
      </c>
      <c r="IP218" s="86">
        <f t="shared" si="547"/>
        <v>1.8589447821903882E-13</v>
      </c>
      <c r="IQ218" s="86">
        <f t="shared" si="548"/>
        <v>6.352229979854847E-14</v>
      </c>
      <c r="IR218" s="86">
        <f t="shared" si="549"/>
        <v>7.4107530524292752E-13</v>
      </c>
      <c r="IS218" s="86">
        <f t="shared" si="550"/>
        <v>3.0737770798451751E-14</v>
      </c>
      <c r="IT218" s="86">
        <f t="shared" si="551"/>
        <v>3.6020154230335253E-11</v>
      </c>
      <c r="IU218" s="86">
        <f t="shared" si="552"/>
        <v>3.5033385199378722E-12</v>
      </c>
      <c r="IV218" s="86">
        <f t="shared" si="553"/>
        <v>2.5519896833578092E-10</v>
      </c>
      <c r="IW218" s="86">
        <f t="shared" si="554"/>
        <v>7.5362893293414041E-12</v>
      </c>
      <c r="IY218" s="86">
        <f t="shared" si="555"/>
        <v>6.5363622257095101E-10</v>
      </c>
      <c r="IZ218" s="86">
        <f t="shared" si="556"/>
        <v>5.398259047631651E-11</v>
      </c>
      <c r="JA218" s="86">
        <f t="shared" si="557"/>
        <v>2.2293854353446369E-13</v>
      </c>
      <c r="JB218" s="86">
        <f t="shared" si="558"/>
        <v>1.5221079231543875E-12</v>
      </c>
      <c r="JC218" s="86">
        <f t="shared" si="559"/>
        <v>1.9970053314257884E-13</v>
      </c>
      <c r="JD218" s="86">
        <f t="shared" si="560"/>
        <v>1.359399471933712E-13</v>
      </c>
      <c r="JE218" s="86">
        <f t="shared" si="561"/>
        <v>1.2628332296298433E-13</v>
      </c>
      <c r="JF218" s="86">
        <f t="shared" si="562"/>
        <v>1.8589447821903882E-13</v>
      </c>
      <c r="JG218" s="86">
        <f t="shared" si="563"/>
        <v>6.352229979854847E-14</v>
      </c>
      <c r="JH218" s="86">
        <f t="shared" si="564"/>
        <v>7.4107530524292752E-13</v>
      </c>
      <c r="JI218" s="86">
        <f t="shared" si="565"/>
        <v>3.0737770798451751E-14</v>
      </c>
      <c r="JJ218" s="86">
        <f t="shared" si="566"/>
        <v>3.6020154230335253E-11</v>
      </c>
      <c r="JK218" s="86">
        <f t="shared" si="567"/>
        <v>3.5033385199378722E-12</v>
      </c>
      <c r="JL218" s="86">
        <f t="shared" si="568"/>
        <v>2.5519896833578092E-10</v>
      </c>
      <c r="JM218" s="86">
        <f t="shared" si="569"/>
        <v>7.5362893293414041E-12</v>
      </c>
    </row>
    <row r="219" spans="2:273" x14ac:dyDescent="0.25">
      <c r="B219" s="2">
        <v>192</v>
      </c>
      <c r="C219" s="37">
        <v>83.587000000000003</v>
      </c>
      <c r="D219" s="37">
        <v>84.701999999999998</v>
      </c>
      <c r="E219" s="37">
        <v>87.667000000000002</v>
      </c>
      <c r="F219" s="37">
        <v>85.263000000000005</v>
      </c>
      <c r="G219" s="37">
        <v>85.263000000000005</v>
      </c>
      <c r="H219" s="37">
        <v>83.649000000000001</v>
      </c>
      <c r="I219" s="37">
        <v>83.263000000000005</v>
      </c>
      <c r="J219" s="37">
        <v>87.052999999999997</v>
      </c>
      <c r="K219" s="37">
        <v>87.263000000000005</v>
      </c>
      <c r="L219" s="37">
        <v>90.86</v>
      </c>
      <c r="M219" s="37">
        <v>87.894999999999996</v>
      </c>
      <c r="N219" s="37">
        <v>88.281000000000006</v>
      </c>
      <c r="O219" s="37">
        <v>88.491</v>
      </c>
      <c r="P219" s="37">
        <v>88.85</v>
      </c>
      <c r="Q219" s="37">
        <v>89.25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132.27620234521575</v>
      </c>
      <c r="DL219" s="2">
        <f t="shared" ref="DL219:DY227" si="713">BP$228*$B219+BP$229</f>
        <v>144.11635375234522</v>
      </c>
      <c r="DM219" s="2">
        <f t="shared" si="713"/>
        <v>136.08750641025642</v>
      </c>
      <c r="DN219" s="2">
        <f t="shared" si="713"/>
        <v>126.16978461538463</v>
      </c>
      <c r="DO219" s="2">
        <f t="shared" si="713"/>
        <v>131.38517923186345</v>
      </c>
      <c r="DP219" s="2">
        <f t="shared" si="713"/>
        <v>141.42333569283571</v>
      </c>
      <c r="DQ219" s="2">
        <f t="shared" si="713"/>
        <v>131.12290279753438</v>
      </c>
      <c r="DR219" s="2">
        <f t="shared" si="713"/>
        <v>135.70655879563776</v>
      </c>
      <c r="DS219" s="2">
        <f t="shared" si="713"/>
        <v>145.75946954096955</v>
      </c>
      <c r="DT219" s="2">
        <f t="shared" si="713"/>
        <v>138.61695495495496</v>
      </c>
      <c r="DU219" s="2">
        <f t="shared" si="713"/>
        <v>146.19245938375352</v>
      </c>
      <c r="DV219" s="2">
        <f t="shared" si="713"/>
        <v>150.13554277134278</v>
      </c>
      <c r="DW219" s="2">
        <f t="shared" si="713"/>
        <v>147.96649644381225</v>
      </c>
      <c r="DX219" s="2">
        <f t="shared" si="713"/>
        <v>141.71408937885252</v>
      </c>
      <c r="DY219" s="2">
        <f t="shared" si="713"/>
        <v>130.20781417112303</v>
      </c>
      <c r="EA219" s="2">
        <f t="shared" si="652"/>
        <v>81.540840451552242</v>
      </c>
      <c r="EB219" s="2">
        <f t="shared" ref="EB219:EB227" si="714">CF$228*$B219+CF$229</f>
        <v>82.557186092847189</v>
      </c>
      <c r="EC219" s="2">
        <f t="shared" ref="EC219:EC227" si="715">CG$228*$B219+CG$229</f>
        <v>82.30642694359139</v>
      </c>
      <c r="ED219" s="2">
        <f t="shared" ref="ED219:ED227" si="716">CH$228*$B219+CH$229</f>
        <v>82.486480279366077</v>
      </c>
      <c r="EE219" s="2">
        <f t="shared" ref="EE219:EE227" si="717">CI$228*$B219+CI$229</f>
        <v>81.209558156491028</v>
      </c>
      <c r="EF219" s="2">
        <f t="shared" ref="EF219:EF227" si="718">CJ$228*$B219+CJ$229</f>
        <v>78.963290027991604</v>
      </c>
      <c r="EG219" s="2">
        <f t="shared" ref="EG219:EG227" si="719">CK$228*$B219+CK$229</f>
        <v>82.41937086092716</v>
      </c>
      <c r="EH219" s="2">
        <f t="shared" ref="EH219:EH227" si="720">CL$228*$B219+CL$229</f>
        <v>80.694619787045255</v>
      </c>
      <c r="EI219" s="2">
        <f t="shared" ref="EI219:EI227" si="721">CM$228*$B219+CM$229</f>
        <v>79.603083190604352</v>
      </c>
      <c r="EJ219" s="2">
        <f t="shared" ref="EJ219:EJ227" si="722">CN$228*$B219+CN$229</f>
        <v>87.728448652452997</v>
      </c>
      <c r="EK219" s="2">
        <f t="shared" ref="EK219:EK227" si="723">CO$228*$B219+CO$229</f>
        <v>86.811103509112684</v>
      </c>
      <c r="EL219" s="2">
        <f t="shared" ref="EL219:EL227" si="724">CP$228*$B219+CP$229</f>
        <v>87.870396764666395</v>
      </c>
      <c r="EM219" s="2">
        <f t="shared" ref="EM219:EM227" si="725">CQ$228*$B219+CQ$229</f>
        <v>86.611202072220749</v>
      </c>
      <c r="EN219" s="2">
        <f t="shared" ref="EN219:EN227" si="726">CR$228*$B219+CR$229</f>
        <v>89.934690639159356</v>
      </c>
      <c r="EO219" s="2">
        <f t="shared" ref="EO219:EO227" si="727">CS$228*$B219+CS$229</f>
        <v>89.374023911011989</v>
      </c>
      <c r="EQ219" s="2">
        <f t="shared" ref="EQ219:EQ227" si="728">CU$228*$B219+CU$229</f>
        <v>80.111406591995035</v>
      </c>
      <c r="ER219" s="2">
        <f t="shared" ref="ER219:FE227" si="729">CV$228*$B219+CV$229</f>
        <v>83.029065562006252</v>
      </c>
      <c r="ES219" s="2">
        <f t="shared" si="729"/>
        <v>83.16732160006643</v>
      </c>
      <c r="ET219" s="2">
        <f t="shared" si="729"/>
        <v>84.067930171479802</v>
      </c>
      <c r="EU219" s="2">
        <f t="shared" si="729"/>
        <v>82.485586004591994</v>
      </c>
      <c r="EV219" s="2">
        <f t="shared" si="729"/>
        <v>81.542965020490769</v>
      </c>
      <c r="EW219" s="2">
        <f t="shared" si="729"/>
        <v>82.437430684827532</v>
      </c>
      <c r="EX219" s="2">
        <f t="shared" si="729"/>
        <v>82.899038897218929</v>
      </c>
      <c r="EY219" s="2">
        <f t="shared" si="729"/>
        <v>83.70559372457366</v>
      </c>
      <c r="EZ219" s="2">
        <f t="shared" si="729"/>
        <v>86.285779405248149</v>
      </c>
      <c r="FA219" s="2">
        <f t="shared" si="729"/>
        <v>87.712573021980177</v>
      </c>
      <c r="FB219" s="2">
        <f t="shared" si="729"/>
        <v>89.010288042371897</v>
      </c>
      <c r="FC219" s="2">
        <f t="shared" si="729"/>
        <v>88.334327409209607</v>
      </c>
      <c r="FD219" s="2">
        <f t="shared" si="729"/>
        <v>88.080494304555515</v>
      </c>
      <c r="FE219" s="2">
        <f t="shared" si="729"/>
        <v>85.983855046989277</v>
      </c>
      <c r="FG219" s="2">
        <f t="shared" ref="FG219:FG227" si="730">POWER(10,($B219-C$231)/C$229)/(1+POWER(10,($B219-C$231)/C$229))</f>
        <v>0.99999916481166395</v>
      </c>
      <c r="FH219" s="2">
        <f t="shared" ref="FH219:FU227" si="731">POWER(10,($B219-D$231)/D$229)/(1+POWER(10,($B219-D$231)/D$229))</f>
        <v>0.9999991431512173</v>
      </c>
      <c r="FI219" s="2">
        <f t="shared" si="731"/>
        <v>0.99999910984701834</v>
      </c>
      <c r="FJ219" s="2">
        <f t="shared" si="731"/>
        <v>0.99999906704974006</v>
      </c>
      <c r="FK219" s="2">
        <f t="shared" si="731"/>
        <v>0.99999906835578001</v>
      </c>
      <c r="FL219" s="2">
        <f t="shared" si="731"/>
        <v>0.99999895115020965</v>
      </c>
      <c r="FM219" s="2">
        <f t="shared" si="731"/>
        <v>0.999998989141204</v>
      </c>
      <c r="FN219" s="2">
        <f t="shared" si="731"/>
        <v>0.9999990112881566</v>
      </c>
      <c r="FO219" s="2">
        <f t="shared" si="731"/>
        <v>0.99999892352625275</v>
      </c>
      <c r="FP219" s="2">
        <f t="shared" si="731"/>
        <v>0.99999903816105296</v>
      </c>
      <c r="FQ219" s="2">
        <f t="shared" si="731"/>
        <v>0.99999892899558951</v>
      </c>
      <c r="FR219" s="2">
        <f t="shared" si="731"/>
        <v>0.99999895286858043</v>
      </c>
      <c r="FS219" s="2">
        <f t="shared" si="731"/>
        <v>0.99999891535937158</v>
      </c>
      <c r="FT219" s="2">
        <f t="shared" si="731"/>
        <v>0.99999896277541811</v>
      </c>
      <c r="FU219" s="2">
        <f t="shared" si="731"/>
        <v>0.99999881502869481</v>
      </c>
      <c r="FW219" s="2">
        <f t="shared" si="536"/>
        <v>0.99172080145959995</v>
      </c>
      <c r="FX219" s="2">
        <f t="shared" si="588"/>
        <v>0.99418788749196374</v>
      </c>
      <c r="FY219" s="2">
        <f t="shared" si="589"/>
        <v>0.99376349824558163</v>
      </c>
      <c r="FZ219" s="2">
        <f t="shared" si="590"/>
        <v>0.99275384947112055</v>
      </c>
      <c r="GA219" s="2">
        <f t="shared" si="591"/>
        <v>0.9934816714955107</v>
      </c>
      <c r="GB219" s="2">
        <f t="shared" si="592"/>
        <v>0.99348105110570184</v>
      </c>
      <c r="GC219" s="2">
        <f t="shared" si="593"/>
        <v>0.99361963174972279</v>
      </c>
      <c r="GD219" s="2">
        <f t="shared" si="594"/>
        <v>0.99436811994660645</v>
      </c>
      <c r="GE219" s="2">
        <f t="shared" si="595"/>
        <v>0.99418838529444908</v>
      </c>
      <c r="GF219" s="2">
        <f t="shared" si="596"/>
        <v>0.99402811064778951</v>
      </c>
      <c r="GG219" s="2">
        <f t="shared" si="597"/>
        <v>0.99293789985334147</v>
      </c>
      <c r="GH219" s="2">
        <f t="shared" si="598"/>
        <v>0.99235246246261155</v>
      </c>
      <c r="GI219" s="2">
        <f t="shared" si="599"/>
        <v>0.99161218689639585</v>
      </c>
      <c r="GJ219" s="2">
        <f t="shared" si="600"/>
        <v>0.99003606324013926</v>
      </c>
      <c r="GK219" s="2">
        <f t="shared" si="601"/>
        <v>0.98989638751856579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1.8425448797907956E-41</v>
      </c>
      <c r="HT219" s="86">
        <f t="shared" si="630"/>
        <v>5.5580579037054642E-45</v>
      </c>
      <c r="HU219" s="86">
        <f t="shared" si="631"/>
        <v>4.7597337916709953E-55</v>
      </c>
      <c r="HV219" s="86">
        <f t="shared" si="632"/>
        <v>5.0842252371292443E-52</v>
      </c>
      <c r="HW219" s="86">
        <f t="shared" si="633"/>
        <v>2.6627324675202349E-55</v>
      </c>
      <c r="HX219" s="86">
        <f t="shared" si="634"/>
        <v>2.8961121539948056E-56</v>
      </c>
      <c r="HY219" s="86">
        <f t="shared" si="635"/>
        <v>2.2135882411860811E-56</v>
      </c>
      <c r="HZ219" s="86">
        <f t="shared" si="636"/>
        <v>1.0162670130489138E-53</v>
      </c>
      <c r="IA219" s="86">
        <f t="shared" si="637"/>
        <v>4.0330155174571568E-56</v>
      </c>
      <c r="IB219" s="86">
        <f t="shared" si="638"/>
        <v>6.4755532708671595E-52</v>
      </c>
      <c r="IC219" s="86">
        <f t="shared" si="639"/>
        <v>1.0245899043959621E-60</v>
      </c>
      <c r="ID219" s="86">
        <f t="shared" si="640"/>
        <v>8.7725769167500184E-47</v>
      </c>
      <c r="IE219" s="86">
        <f t="shared" si="641"/>
        <v>3.3319603338450997E-52</v>
      </c>
      <c r="IF219" s="86">
        <f t="shared" si="642"/>
        <v>7.7253098803457763E-159</v>
      </c>
      <c r="IG219" s="86">
        <f t="shared" si="643"/>
        <v>2.5216382444034531E-152</v>
      </c>
      <c r="II219" s="86">
        <f t="shared" si="540"/>
        <v>3.0125308513216838E-10</v>
      </c>
      <c r="IJ219" s="86">
        <f t="shared" si="541"/>
        <v>2.4032618911832434E-11</v>
      </c>
      <c r="IK219" s="86">
        <f t="shared" si="542"/>
        <v>8.0231713801229844E-14</v>
      </c>
      <c r="IL219" s="86">
        <f t="shared" si="543"/>
        <v>5.7037235396806109E-13</v>
      </c>
      <c r="IM219" s="86">
        <f t="shared" si="544"/>
        <v>7.0914135643883068E-14</v>
      </c>
      <c r="IN219" s="86">
        <f t="shared" si="545"/>
        <v>4.7588785739924077E-14</v>
      </c>
      <c r="IO219" s="86">
        <f t="shared" si="546"/>
        <v>4.4292489259006808E-14</v>
      </c>
      <c r="IP219" s="86">
        <f t="shared" si="547"/>
        <v>6.7862151799941496E-14</v>
      </c>
      <c r="IQ219" s="86">
        <f t="shared" si="548"/>
        <v>2.21638848370203E-14</v>
      </c>
      <c r="IR219" s="86">
        <f t="shared" si="549"/>
        <v>2.8111463981840071E-13</v>
      </c>
      <c r="IS219" s="86">
        <f t="shared" si="550"/>
        <v>9.996851274843892E-15</v>
      </c>
      <c r="IT219" s="86">
        <f t="shared" si="551"/>
        <v>1.5061265492206312E-11</v>
      </c>
      <c r="IU219" s="86">
        <f t="shared" si="552"/>
        <v>1.3144994184284923E-12</v>
      </c>
      <c r="IV219" s="86">
        <f t="shared" si="553"/>
        <v>1.0962404469034595E-10</v>
      </c>
      <c r="IW219" s="86">
        <f t="shared" si="554"/>
        <v>2.7988429212676236E-12</v>
      </c>
      <c r="IY219" s="86">
        <f t="shared" si="555"/>
        <v>3.0125308513216838E-10</v>
      </c>
      <c r="IZ219" s="86">
        <f t="shared" si="556"/>
        <v>2.4032618911832434E-11</v>
      </c>
      <c r="JA219" s="86">
        <f t="shared" si="557"/>
        <v>8.0231713801229844E-14</v>
      </c>
      <c r="JB219" s="86">
        <f t="shared" si="558"/>
        <v>5.7037235396806109E-13</v>
      </c>
      <c r="JC219" s="86">
        <f t="shared" si="559"/>
        <v>7.0914135643883068E-14</v>
      </c>
      <c r="JD219" s="86">
        <f t="shared" si="560"/>
        <v>4.7588785739924077E-14</v>
      </c>
      <c r="JE219" s="86">
        <f t="shared" si="561"/>
        <v>4.4292489259006808E-14</v>
      </c>
      <c r="JF219" s="86">
        <f t="shared" si="562"/>
        <v>6.7862151799941496E-14</v>
      </c>
      <c r="JG219" s="86">
        <f t="shared" si="563"/>
        <v>2.21638848370203E-14</v>
      </c>
      <c r="JH219" s="86">
        <f t="shared" si="564"/>
        <v>2.8111463981840071E-13</v>
      </c>
      <c r="JI219" s="86">
        <f t="shared" si="565"/>
        <v>9.996851274843892E-15</v>
      </c>
      <c r="JJ219" s="86">
        <f t="shared" si="566"/>
        <v>1.5061265492206312E-11</v>
      </c>
      <c r="JK219" s="86">
        <f t="shared" si="567"/>
        <v>1.3144994184284923E-12</v>
      </c>
      <c r="JL219" s="86">
        <f t="shared" si="568"/>
        <v>1.0962404469034595E-10</v>
      </c>
      <c r="JM219" s="86">
        <f t="shared" si="569"/>
        <v>2.7988429212676236E-12</v>
      </c>
    </row>
    <row r="220" spans="2:273" x14ac:dyDescent="0.25">
      <c r="B220" s="2">
        <v>193</v>
      </c>
      <c r="C220" s="37">
        <v>81.683000000000007</v>
      </c>
      <c r="D220" s="37">
        <v>83.456000000000003</v>
      </c>
      <c r="E220" s="37">
        <v>86.701999999999998</v>
      </c>
      <c r="F220" s="37">
        <v>85.561000000000007</v>
      </c>
      <c r="G220" s="37">
        <v>84.596000000000004</v>
      </c>
      <c r="H220" s="37">
        <v>85.018000000000001</v>
      </c>
      <c r="I220" s="37">
        <v>83.93</v>
      </c>
      <c r="J220" s="37">
        <v>87.087999999999994</v>
      </c>
      <c r="K220" s="37">
        <v>86.474000000000004</v>
      </c>
      <c r="L220" s="37">
        <v>89.052999999999997</v>
      </c>
      <c r="M220" s="37">
        <v>87.667000000000002</v>
      </c>
      <c r="N220" s="37">
        <v>89.491</v>
      </c>
      <c r="O220" s="37">
        <v>88.718999999999994</v>
      </c>
      <c r="P220" s="37">
        <v>90.516999999999996</v>
      </c>
      <c r="Q220" s="37">
        <v>87.966999999999999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132.44064221388368</v>
      </c>
      <c r="DL220" s="2">
        <f t="shared" si="713"/>
        <v>144.32401754221388</v>
      </c>
      <c r="DM220" s="2">
        <f t="shared" si="713"/>
        <v>136.2439689608637</v>
      </c>
      <c r="DN220" s="2">
        <f t="shared" si="713"/>
        <v>126.27257327935224</v>
      </c>
      <c r="DO220" s="2">
        <f t="shared" si="713"/>
        <v>131.51414864864864</v>
      </c>
      <c r="DP220" s="2">
        <f t="shared" si="713"/>
        <v>141.622845988846</v>
      </c>
      <c r="DQ220" s="2">
        <f t="shared" si="713"/>
        <v>131.26318112849691</v>
      </c>
      <c r="DR220" s="2">
        <f t="shared" si="713"/>
        <v>135.8554618302513</v>
      </c>
      <c r="DS220" s="2">
        <f t="shared" si="713"/>
        <v>145.9594851136851</v>
      </c>
      <c r="DT220" s="2">
        <f t="shared" si="713"/>
        <v>138.76158558558558</v>
      </c>
      <c r="DU220" s="2">
        <f t="shared" si="713"/>
        <v>146.38679831932774</v>
      </c>
      <c r="DV220" s="2">
        <f t="shared" si="713"/>
        <v>150.36162050622053</v>
      </c>
      <c r="DW220" s="2">
        <f t="shared" si="713"/>
        <v>148.18615979137033</v>
      </c>
      <c r="DX220" s="2">
        <f t="shared" si="713"/>
        <v>141.8932811759127</v>
      </c>
      <c r="DY220" s="2">
        <f t="shared" si="713"/>
        <v>130.31620588235299</v>
      </c>
      <c r="EA220" s="2">
        <f t="shared" si="652"/>
        <v>81.400086077140202</v>
      </c>
      <c r="EB220" s="2">
        <f t="shared" si="714"/>
        <v>82.413326409643361</v>
      </c>
      <c r="EC220" s="2">
        <f t="shared" si="715"/>
        <v>82.158014498141256</v>
      </c>
      <c r="ED220" s="2">
        <f t="shared" si="716"/>
        <v>82.350094784911178</v>
      </c>
      <c r="EE220" s="2">
        <f t="shared" si="717"/>
        <v>81.070213615257671</v>
      </c>
      <c r="EF220" s="2">
        <f t="shared" si="718"/>
        <v>78.82226144156752</v>
      </c>
      <c r="EG220" s="2">
        <f t="shared" si="719"/>
        <v>82.309711147902874</v>
      </c>
      <c r="EH220" s="2">
        <f t="shared" si="720"/>
        <v>80.523514640638865</v>
      </c>
      <c r="EI220" s="2">
        <f t="shared" si="721"/>
        <v>79.402823831661365</v>
      </c>
      <c r="EJ220" s="2">
        <f t="shared" si="722"/>
        <v>87.59066257326262</v>
      </c>
      <c r="EK220" s="2">
        <f t="shared" si="723"/>
        <v>86.673380725777719</v>
      </c>
      <c r="EL220" s="2">
        <f t="shared" si="724"/>
        <v>87.739427976909667</v>
      </c>
      <c r="EM220" s="2">
        <f t="shared" si="725"/>
        <v>86.47348817682952</v>
      </c>
      <c r="EN220" s="2">
        <f t="shared" si="726"/>
        <v>89.813421936758886</v>
      </c>
      <c r="EO220" s="2">
        <f t="shared" si="727"/>
        <v>89.21701663400961</v>
      </c>
      <c r="EQ220" s="2">
        <f t="shared" si="728"/>
        <v>79.956074061713707</v>
      </c>
      <c r="ER220" s="2">
        <f t="shared" si="729"/>
        <v>82.889999335321463</v>
      </c>
      <c r="ES220" s="2">
        <f t="shared" si="729"/>
        <v>83.027825733079325</v>
      </c>
      <c r="ET220" s="2">
        <f t="shared" si="729"/>
        <v>83.948028644071769</v>
      </c>
      <c r="EU220" s="2">
        <f t="shared" si="729"/>
        <v>82.359483173290371</v>
      </c>
      <c r="EV220" s="2">
        <f t="shared" si="729"/>
        <v>81.428545669437909</v>
      </c>
      <c r="EW220" s="2">
        <f t="shared" si="729"/>
        <v>82.327989228134953</v>
      </c>
      <c r="EX220" s="2">
        <f t="shared" si="729"/>
        <v>82.750376714651281</v>
      </c>
      <c r="EY220" s="2">
        <f t="shared" si="729"/>
        <v>83.547389632272001</v>
      </c>
      <c r="EZ220" s="2">
        <f t="shared" si="729"/>
        <v>86.133411016846708</v>
      </c>
      <c r="FA220" s="2">
        <f t="shared" si="729"/>
        <v>87.584323296520211</v>
      </c>
      <c r="FB220" s="2">
        <f t="shared" si="729"/>
        <v>88.891169188395054</v>
      </c>
      <c r="FC220" s="2">
        <f t="shared" si="729"/>
        <v>88.214961925884182</v>
      </c>
      <c r="FD220" s="2">
        <f t="shared" si="729"/>
        <v>87.939189616255931</v>
      </c>
      <c r="FE220" s="2">
        <f t="shared" si="729"/>
        <v>85.791490066666825</v>
      </c>
      <c r="FG220" s="2">
        <f t="shared" si="730"/>
        <v>0.99999923829912873</v>
      </c>
      <c r="FH220" s="2">
        <f t="shared" si="731"/>
        <v>0.99999921854456353</v>
      </c>
      <c r="FI220" s="2">
        <f t="shared" si="731"/>
        <v>0.99999918817076838</v>
      </c>
      <c r="FJ220" s="2">
        <f t="shared" si="731"/>
        <v>0.99999914913918053</v>
      </c>
      <c r="FK220" s="2">
        <f t="shared" si="731"/>
        <v>0.99999915033030329</v>
      </c>
      <c r="FL220" s="2">
        <f t="shared" si="731"/>
        <v>0.9999990434375341</v>
      </c>
      <c r="FM220" s="2">
        <f t="shared" si="731"/>
        <v>0.99999907808573896</v>
      </c>
      <c r="FN220" s="2">
        <f t="shared" si="731"/>
        <v>0.99999909828400335</v>
      </c>
      <c r="FO220" s="2">
        <f t="shared" si="731"/>
        <v>0.99999901824418125</v>
      </c>
      <c r="FP220" s="2">
        <f t="shared" si="731"/>
        <v>0.99999912279238035</v>
      </c>
      <c r="FQ220" s="2">
        <f t="shared" si="731"/>
        <v>0.99999902323227663</v>
      </c>
      <c r="FR220" s="2">
        <f t="shared" si="731"/>
        <v>0.99999904500470715</v>
      </c>
      <c r="FS220" s="2">
        <f t="shared" si="731"/>
        <v>0.9999990107958957</v>
      </c>
      <c r="FT220" s="2">
        <f t="shared" si="731"/>
        <v>0.99999905403985212</v>
      </c>
      <c r="FU220" s="2">
        <f t="shared" si="731"/>
        <v>0.99999891929321261</v>
      </c>
      <c r="FW220" s="2">
        <f t="shared" ref="FW220:FW227" si="748">POWER(10,($B220-C$232)/C$229)/(1+POWER(10,($B220-C$232)/C$229))</f>
        <v>0.99244377663441552</v>
      </c>
      <c r="FX220" s="2">
        <f t="shared" si="588"/>
        <v>0.99469657820782431</v>
      </c>
      <c r="FY220" s="2">
        <f t="shared" si="589"/>
        <v>0.99430911996087523</v>
      </c>
      <c r="FZ220" s="2">
        <f t="shared" si="590"/>
        <v>0.99338721597734625</v>
      </c>
      <c r="GA220" s="2">
        <f t="shared" si="591"/>
        <v>0.99405180220665412</v>
      </c>
      <c r="GB220" s="2">
        <f t="shared" si="592"/>
        <v>0.99405123575481102</v>
      </c>
      <c r="GC220" s="2">
        <f t="shared" si="593"/>
        <v>0.9941777663758038</v>
      </c>
      <c r="GD220" s="2">
        <f t="shared" si="594"/>
        <v>0.99486111780106323</v>
      </c>
      <c r="GE220" s="2">
        <f t="shared" si="595"/>
        <v>0.99469703267377851</v>
      </c>
      <c r="GF220" s="2">
        <f t="shared" si="596"/>
        <v>0.99455070878644292</v>
      </c>
      <c r="GG220" s="2">
        <f t="shared" si="597"/>
        <v>0.99355528344639732</v>
      </c>
      <c r="GH220" s="2">
        <f t="shared" si="598"/>
        <v>0.99302066647513776</v>
      </c>
      <c r="GI220" s="2">
        <f t="shared" si="599"/>
        <v>0.99234457354584471</v>
      </c>
      <c r="GJ220" s="2">
        <f t="shared" si="600"/>
        <v>0.99090480774965983</v>
      </c>
      <c r="GK220" s="2">
        <f t="shared" si="601"/>
        <v>0.99077719675088904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1.7759645448953815E-42</v>
      </c>
      <c r="HT220" s="86">
        <f t="shared" si="630"/>
        <v>5.0052720827202786E-46</v>
      </c>
      <c r="HU220" s="86">
        <f t="shared" si="631"/>
        <v>2.3018811059054043E-56</v>
      </c>
      <c r="HV220" s="86">
        <f t="shared" si="632"/>
        <v>2.7242673257532577E-53</v>
      </c>
      <c r="HW220" s="86">
        <f t="shared" si="633"/>
        <v>1.2362648078557036E-56</v>
      </c>
      <c r="HX220" s="86">
        <f t="shared" si="634"/>
        <v>1.2804162776801994E-57</v>
      </c>
      <c r="HY220" s="86">
        <f t="shared" si="635"/>
        <v>9.8482716525207369E-58</v>
      </c>
      <c r="HZ220" s="86">
        <f t="shared" si="636"/>
        <v>5.3696353842703886E-55</v>
      </c>
      <c r="IA220" s="86">
        <f t="shared" si="637"/>
        <v>1.8451789928774351E-57</v>
      </c>
      <c r="IB220" s="86">
        <f t="shared" si="638"/>
        <v>3.7489362842085407E-53</v>
      </c>
      <c r="IC220" s="86">
        <f t="shared" si="639"/>
        <v>3.4761499609345891E-62</v>
      </c>
      <c r="ID220" s="86">
        <f t="shared" si="640"/>
        <v>6.366113447175128E-48</v>
      </c>
      <c r="IE220" s="86">
        <f t="shared" si="641"/>
        <v>1.7015893800976027E-53</v>
      </c>
      <c r="IF220" s="86">
        <f t="shared" si="642"/>
        <v>5.3318517018246223E-163</v>
      </c>
      <c r="IG220" s="86">
        <f t="shared" si="643"/>
        <v>2.4251808052307276E-156</v>
      </c>
      <c r="II220" s="86">
        <f t="shared" ref="II220:II227" si="752" xml:space="preserve"> _xlfn.NORM.DIST($B220, C$10, ABS(C$14), TRUE) * _xlfn.NORM.DIST(($B220 - C$10)*C$18, 0, ABS(C$14), TRUE) * 2</f>
        <v>1.3686323891200338E-10</v>
      </c>
      <c r="IJ220" s="86">
        <f t="shared" ref="IJ220:IJ227" si="753" xml:space="preserve"> _xlfn.NORM.DIST($B220, D$10, ABS(D$14), TRUE) * _xlfn.NORM.DIST(($B220 - D$10)*D$18, 0, ABS(D$14), TRUE) * 2</f>
        <v>1.0550082594598867E-11</v>
      </c>
      <c r="IK220" s="86">
        <f t="shared" ref="IK220:IK227" si="754" xml:space="preserve"> _xlfn.NORM.DIST($B220, E$10, ABS(E$14), TRUE) * _xlfn.NORM.DIST(($B220 - E$10)*E$18, 0, ABS(E$14), TRUE) * 2</f>
        <v>2.835585291232664E-14</v>
      </c>
      <c r="IL220" s="86">
        <f t="shared" ref="IL220:IL227" si="755" xml:space="preserve"> _xlfn.NORM.DIST($B220, F$10, ABS(F$14), TRUE) * _xlfn.NORM.DIST(($B220 - F$10)*F$18, 0, ABS(F$14), TRUE) * 2</f>
        <v>2.0994351036433292E-13</v>
      </c>
      <c r="IM220" s="86">
        <f t="shared" ref="IM220:IM227" si="756" xml:space="preserve"> _xlfn.NORM.DIST($B220, G$10, ABS(G$14), TRUE) * _xlfn.NORM.DIST(($B220 - G$10)*G$18, 0, ABS(G$14), TRUE) * 2</f>
        <v>2.4719916540748045E-14</v>
      </c>
      <c r="IN220" s="86">
        <f t="shared" ref="IN220:IN227" si="757" xml:space="preserve"> _xlfn.NORM.DIST($B220, H$10, ABS(H$14), TRUE) * _xlfn.NORM.DIST(($B220 - H$10)*H$18, 0, ABS(H$14), TRUE) * 2</f>
        <v>1.6349641830011663E-14</v>
      </c>
      <c r="IO220" s="86">
        <f t="shared" ref="IO220:IO227" si="758" xml:space="preserve"> _xlfn.NORM.DIST($B220, I$10, ABS(I$14), TRUE) * _xlfn.NORM.DIST(($B220 - I$10)*I$18, 0, ABS(I$14), TRUE) * 2</f>
        <v>1.5247884890783382E-14</v>
      </c>
      <c r="IP220" s="86">
        <f t="shared" ref="IP220:IP227" si="759" xml:space="preserve"> _xlfn.NORM.DIST($B220, J$10, ABS(J$14), TRUE) * _xlfn.NORM.DIST(($B220 - J$10)*J$18, 0, ABS(J$14), TRUE) * 2</f>
        <v>2.4343780959194076E-14</v>
      </c>
      <c r="IQ220" s="86">
        <f t="shared" ref="IQ220:IQ227" si="760" xml:space="preserve"> _xlfn.NORM.DIST($B220, K$10, ABS(K$14), TRUE) * _xlfn.NORM.DIST(($B220 - K$10)*K$18, 0, ABS(K$14), TRUE) * 2</f>
        <v>7.5921523718688932E-15</v>
      </c>
      <c r="IR220" s="86">
        <f t="shared" ref="IR220:IR227" si="761" xml:space="preserve"> _xlfn.NORM.DIST($B220, L$10, ABS(L$14), TRUE) * _xlfn.NORM.DIST(($B220 - L$10)*L$18, 0, ABS(L$14), TRUE) * 2</f>
        <v>1.0483839721177498E-13</v>
      </c>
      <c r="IS220" s="86">
        <f t="shared" ref="IS220:IS227" si="762" xml:space="preserve"> _xlfn.NORM.DIST($B220, M$10, ABS(M$14), TRUE) * _xlfn.NORM.DIST(($B220 - M$10)*M$18, 0, ABS(M$14), TRUE) * 2</f>
        <v>3.1854490416496646E-15</v>
      </c>
      <c r="IT220" s="86">
        <f t="shared" ref="IT220:IT227" si="763" xml:space="preserve"> _xlfn.NORM.DIST($B220, N$10, ABS(N$14), TRUE) * _xlfn.NORM.DIST(($B220 - N$10)*N$18, 0, ABS(N$14), TRUE) * 2</f>
        <v>6.1977077606124681E-12</v>
      </c>
      <c r="IU220" s="86">
        <f t="shared" ref="IU220:IU227" si="764" xml:space="preserve"> _xlfn.NORM.DIST($B220, O$10, ABS(O$14), TRUE) * _xlfn.NORM.DIST(($B220 - O$10)*O$18, 0, ABS(O$14), TRUE) * 2</f>
        <v>4.8422453489077167E-13</v>
      </c>
      <c r="IV220" s="86">
        <f t="shared" ref="IV220:IV227" si="765" xml:space="preserve"> _xlfn.NORM.DIST($B220, P$10, ABS(P$14), TRUE) * _xlfn.NORM.DIST(($B220 - P$10)*P$18, 0, ABS(P$14), TRUE) * 2</f>
        <v>4.632674962779316E-11</v>
      </c>
      <c r="IW220" s="86">
        <f t="shared" ref="IW220:IW227" si="766" xml:space="preserve"> _xlfn.NORM.DIST($B220, Q$10, ABS(Q$14), TRUE) * _xlfn.NORM.DIST(($B220 - Q$10)*Q$18, 0, ABS(Q$14), TRUE) * 2</f>
        <v>1.0195268857082727E-12</v>
      </c>
      <c r="IY220" s="86">
        <f t="shared" ref="IY220:IY227" si="767">GM220+HC220+HS220+II220</f>
        <v>1.3686323891200338E-10</v>
      </c>
      <c r="IZ220" s="86">
        <f t="shared" ref="IZ220:IZ227" si="768">GN220+HD220+HT220+IJ220</f>
        <v>1.0550082594598867E-11</v>
      </c>
      <c r="JA220" s="86">
        <f t="shared" ref="JA220:JA227" si="769">GO220+HE220+HU220+IK220</f>
        <v>2.835585291232664E-14</v>
      </c>
      <c r="JB220" s="86">
        <f t="shared" ref="JB220:JB227" si="770">GP220+HF220+HV220+IL220</f>
        <v>2.0994351036433292E-13</v>
      </c>
      <c r="JC220" s="86">
        <f t="shared" ref="JC220:JC227" si="771">GQ220+HG220+HW220+IM220</f>
        <v>2.4719916540748045E-14</v>
      </c>
      <c r="JD220" s="86">
        <f t="shared" ref="JD220:JD227" si="772">GR220+HH220+HX220+IN220</f>
        <v>1.6349641830011663E-14</v>
      </c>
      <c r="JE220" s="86">
        <f t="shared" ref="JE220:JE227" si="773">GS220+HI220+HY220+IO220</f>
        <v>1.5247884890783382E-14</v>
      </c>
      <c r="JF220" s="86">
        <f t="shared" ref="JF220:JF227" si="774">GT220+HJ220+HZ220+IP220</f>
        <v>2.4343780959194076E-14</v>
      </c>
      <c r="JG220" s="86">
        <f t="shared" ref="JG220:JG227" si="775">GU220+HK220+IA220+IQ220</f>
        <v>7.5921523718688932E-15</v>
      </c>
      <c r="JH220" s="86">
        <f t="shared" ref="JH220:JH227" si="776">GV220+HL220+IB220+IR220</f>
        <v>1.0483839721177498E-13</v>
      </c>
      <c r="JI220" s="86">
        <f t="shared" ref="JI220:JI227" si="777">GW220+HM220+IC220+IS220</f>
        <v>3.1854490416496646E-15</v>
      </c>
      <c r="JJ220" s="86">
        <f t="shared" ref="JJ220:JJ227" si="778">GX220+HN220+ID220+IT220</f>
        <v>6.1977077606124681E-12</v>
      </c>
      <c r="JK220" s="86">
        <f t="shared" ref="JK220:JK227" si="779">GY220+HO220+IE220+IU220</f>
        <v>4.8422453489077167E-13</v>
      </c>
      <c r="JL220" s="86">
        <f t="shared" ref="JL220:JL227" si="780">GZ220+HP220+IF220+IV220</f>
        <v>4.632674962779316E-11</v>
      </c>
      <c r="JM220" s="86">
        <f t="shared" ref="JM220:JM227" si="781">HA220+HQ220+IG220+IW220</f>
        <v>1.0195268857082727E-12</v>
      </c>
    </row>
    <row r="221" spans="2:273" x14ac:dyDescent="0.25">
      <c r="B221" s="2">
        <v>194</v>
      </c>
      <c r="C221" s="37">
        <v>83.602999999999994</v>
      </c>
      <c r="D221" s="37">
        <v>84.632000000000005</v>
      </c>
      <c r="E221" s="37">
        <v>86.86</v>
      </c>
      <c r="F221" s="37">
        <v>85.403999999999996</v>
      </c>
      <c r="G221" s="37">
        <v>83.298000000000002</v>
      </c>
      <c r="H221" s="37">
        <v>83.807000000000002</v>
      </c>
      <c r="I221" s="37">
        <v>85.543999999999997</v>
      </c>
      <c r="J221" s="37">
        <v>86.316000000000003</v>
      </c>
      <c r="K221" s="37">
        <v>86.385999999999996</v>
      </c>
      <c r="L221" s="37">
        <v>88</v>
      </c>
      <c r="M221" s="37">
        <v>88.596000000000004</v>
      </c>
      <c r="N221" s="37">
        <v>89.947000000000003</v>
      </c>
      <c r="O221" s="37">
        <v>88.298000000000002</v>
      </c>
      <c r="P221" s="37">
        <v>89.066999999999993</v>
      </c>
      <c r="Q221" s="37">
        <v>86.917000000000002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132.60508208255158</v>
      </c>
      <c r="DL221" s="2">
        <f t="shared" si="713"/>
        <v>144.53168133208254</v>
      </c>
      <c r="DM221" s="2">
        <f t="shared" si="713"/>
        <v>136.400431511471</v>
      </c>
      <c r="DN221" s="2">
        <f t="shared" si="713"/>
        <v>126.37536194331986</v>
      </c>
      <c r="DO221" s="2">
        <f t="shared" si="713"/>
        <v>131.64311806543387</v>
      </c>
      <c r="DP221" s="2">
        <f t="shared" si="713"/>
        <v>141.82235628485631</v>
      </c>
      <c r="DQ221" s="2">
        <f t="shared" si="713"/>
        <v>131.40345945945944</v>
      </c>
      <c r="DR221" s="2">
        <f t="shared" si="713"/>
        <v>136.00436486486487</v>
      </c>
      <c r="DS221" s="2">
        <f t="shared" si="713"/>
        <v>146.15950068640069</v>
      </c>
      <c r="DT221" s="2">
        <f t="shared" si="713"/>
        <v>138.90621621621622</v>
      </c>
      <c r="DU221" s="2">
        <f t="shared" si="713"/>
        <v>146.58113725490199</v>
      </c>
      <c r="DV221" s="2">
        <f t="shared" si="713"/>
        <v>150.58769824109825</v>
      </c>
      <c r="DW221" s="2">
        <f t="shared" si="713"/>
        <v>148.40582313892841</v>
      </c>
      <c r="DX221" s="2">
        <f t="shared" si="713"/>
        <v>142.07247297297295</v>
      </c>
      <c r="DY221" s="2">
        <f t="shared" si="713"/>
        <v>130.42459759358292</v>
      </c>
      <c r="EA221" s="2">
        <f t="shared" si="652"/>
        <v>81.259331702728161</v>
      </c>
      <c r="EB221" s="2">
        <f t="shared" si="714"/>
        <v>82.269466726439532</v>
      </c>
      <c r="EC221" s="2">
        <f t="shared" si="715"/>
        <v>82.009602052691122</v>
      </c>
      <c r="ED221" s="2">
        <f t="shared" si="716"/>
        <v>82.213709290456293</v>
      </c>
      <c r="EE221" s="2">
        <f t="shared" si="717"/>
        <v>80.930869074024315</v>
      </c>
      <c r="EF221" s="2">
        <f t="shared" si="718"/>
        <v>78.681232855143449</v>
      </c>
      <c r="EG221" s="2">
        <f t="shared" si="719"/>
        <v>82.200051434878588</v>
      </c>
      <c r="EH221" s="2">
        <f t="shared" si="720"/>
        <v>80.352409494232475</v>
      </c>
      <c r="EI221" s="2">
        <f t="shared" si="721"/>
        <v>79.202564472718365</v>
      </c>
      <c r="EJ221" s="2">
        <f t="shared" si="722"/>
        <v>87.452876494072243</v>
      </c>
      <c r="EK221" s="2">
        <f t="shared" si="723"/>
        <v>86.535657942442768</v>
      </c>
      <c r="EL221" s="2">
        <f t="shared" si="724"/>
        <v>87.60845918915291</v>
      </c>
      <c r="EM221" s="2">
        <f t="shared" si="725"/>
        <v>86.33577428143829</v>
      </c>
      <c r="EN221" s="2">
        <f t="shared" si="726"/>
        <v>89.692153234358429</v>
      </c>
      <c r="EO221" s="2">
        <f t="shared" si="727"/>
        <v>89.060009357007218</v>
      </c>
      <c r="EQ221" s="2">
        <f t="shared" si="728"/>
        <v>79.800741531432408</v>
      </c>
      <c r="ER221" s="2">
        <f t="shared" si="729"/>
        <v>82.750933108636673</v>
      </c>
      <c r="ES221" s="2">
        <f t="shared" si="729"/>
        <v>82.888329866092235</v>
      </c>
      <c r="ET221" s="2">
        <f t="shared" si="729"/>
        <v>83.828127116663737</v>
      </c>
      <c r="EU221" s="2">
        <f t="shared" si="729"/>
        <v>82.233380341988763</v>
      </c>
      <c r="EV221" s="2">
        <f t="shared" si="729"/>
        <v>81.314126318385036</v>
      </c>
      <c r="EW221" s="2">
        <f t="shared" si="729"/>
        <v>82.218547771442388</v>
      </c>
      <c r="EX221" s="2">
        <f t="shared" si="729"/>
        <v>82.601714532083633</v>
      </c>
      <c r="EY221" s="2">
        <f t="shared" si="729"/>
        <v>83.389185539970342</v>
      </c>
      <c r="EZ221" s="2">
        <f t="shared" si="729"/>
        <v>85.981042628445252</v>
      </c>
      <c r="FA221" s="2">
        <f t="shared" si="729"/>
        <v>87.45607357106023</v>
      </c>
      <c r="FB221" s="2">
        <f t="shared" si="729"/>
        <v>88.772050334418211</v>
      </c>
      <c r="FC221" s="2">
        <f t="shared" si="729"/>
        <v>88.095596442558758</v>
      </c>
      <c r="FD221" s="2">
        <f t="shared" si="729"/>
        <v>87.79788492795636</v>
      </c>
      <c r="FE221" s="2">
        <f t="shared" si="729"/>
        <v>85.599125086344372</v>
      </c>
      <c r="FG221" s="2">
        <f t="shared" si="730"/>
        <v>0.99999930532050241</v>
      </c>
      <c r="FH221" s="2">
        <f t="shared" si="731"/>
        <v>0.99999928730412246</v>
      </c>
      <c r="FI221" s="2">
        <f t="shared" si="731"/>
        <v>0.99999925960288816</v>
      </c>
      <c r="FJ221" s="2">
        <f t="shared" si="731"/>
        <v>0.99999922400565178</v>
      </c>
      <c r="FK221" s="2">
        <f t="shared" si="731"/>
        <v>0.9999992250919687</v>
      </c>
      <c r="FL221" s="2">
        <f t="shared" si="731"/>
        <v>0.99999912760458909</v>
      </c>
      <c r="FM221" s="2">
        <f t="shared" si="731"/>
        <v>0.99999915920413274</v>
      </c>
      <c r="FN221" s="2">
        <f t="shared" si="731"/>
        <v>0.99999917762517176</v>
      </c>
      <c r="FO221" s="2">
        <f t="shared" si="731"/>
        <v>0.99999910462797437</v>
      </c>
      <c r="FP221" s="2">
        <f t="shared" si="731"/>
        <v>0.99999919997708075</v>
      </c>
      <c r="FQ221" s="2">
        <f t="shared" si="731"/>
        <v>0.99999910917717216</v>
      </c>
      <c r="FR221" s="2">
        <f t="shared" si="731"/>
        <v>0.99999912903386823</v>
      </c>
      <c r="FS221" s="2">
        <f t="shared" si="731"/>
        <v>0.99999909783505603</v>
      </c>
      <c r="FT221" s="2">
        <f t="shared" si="731"/>
        <v>0.99999913727401968</v>
      </c>
      <c r="FU221" s="2">
        <f t="shared" si="731"/>
        <v>0.99999901438360206</v>
      </c>
      <c r="FW221" s="2">
        <f t="shared" si="748"/>
        <v>0.99310405751000619</v>
      </c>
      <c r="FX221" s="2">
        <f t="shared" si="588"/>
        <v>0.99516096373440088</v>
      </c>
      <c r="FY221" s="2">
        <f t="shared" si="589"/>
        <v>0.99480725552600391</v>
      </c>
      <c r="FZ221" s="2">
        <f t="shared" si="590"/>
        <v>0.99396555813301168</v>
      </c>
      <c r="GA221" s="2">
        <f t="shared" si="591"/>
        <v>0.99457233842497694</v>
      </c>
      <c r="GB221" s="2">
        <f t="shared" si="592"/>
        <v>0.99457182127354182</v>
      </c>
      <c r="GC221" s="2">
        <f t="shared" si="593"/>
        <v>0.99468733818362187</v>
      </c>
      <c r="GD221" s="2">
        <f t="shared" si="594"/>
        <v>0.99531116360031902</v>
      </c>
      <c r="GE221" s="2">
        <f t="shared" si="595"/>
        <v>0.99516137859935849</v>
      </c>
      <c r="GF221" s="2">
        <f t="shared" si="596"/>
        <v>0.99502780328470797</v>
      </c>
      <c r="GG221" s="2">
        <f t="shared" si="597"/>
        <v>0.99411901374388956</v>
      </c>
      <c r="GH221" s="2">
        <f t="shared" si="598"/>
        <v>0.99363086084919716</v>
      </c>
      <c r="GI221" s="2">
        <f t="shared" si="599"/>
        <v>0.99301346200001173</v>
      </c>
      <c r="GJ221" s="2">
        <f t="shared" si="600"/>
        <v>0.99169844252509487</v>
      </c>
      <c r="GK221" s="2">
        <f t="shared" si="601"/>
        <v>0.99158187210023141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1.6624707771874759E-43</v>
      </c>
      <c r="HT221" s="86">
        <f t="shared" si="630"/>
        <v>4.3808497330754342E-47</v>
      </c>
      <c r="HU221" s="86">
        <f t="shared" si="631"/>
        <v>1.0731381716551172E-57</v>
      </c>
      <c r="HV221" s="86">
        <f t="shared" si="632"/>
        <v>1.4077522553224891E-54</v>
      </c>
      <c r="HW221" s="86">
        <f t="shared" si="633"/>
        <v>5.5285857702959445E-58</v>
      </c>
      <c r="HX221" s="86">
        <f t="shared" si="634"/>
        <v>5.449742412844539E-59</v>
      </c>
      <c r="HY221" s="86">
        <f t="shared" si="635"/>
        <v>4.2190294452753956E-59</v>
      </c>
      <c r="HZ221" s="86">
        <f t="shared" si="636"/>
        <v>2.7383622414745878E-56</v>
      </c>
      <c r="IA221" s="86">
        <f t="shared" si="637"/>
        <v>8.1330379011094081E-59</v>
      </c>
      <c r="IB221" s="86">
        <f t="shared" si="638"/>
        <v>2.0968977858043189E-54</v>
      </c>
      <c r="IC221" s="86">
        <f t="shared" si="639"/>
        <v>1.1315330780732586E-63</v>
      </c>
      <c r="ID221" s="86">
        <f t="shared" si="640"/>
        <v>4.4721491447962471E-49</v>
      </c>
      <c r="IE221" s="86">
        <f t="shared" si="641"/>
        <v>8.3714533261605428E-55</v>
      </c>
      <c r="IF221" s="86">
        <f t="shared" si="642"/>
        <v>3.247104205933479E-167</v>
      </c>
      <c r="IG221" s="86">
        <f t="shared" si="643"/>
        <v>2.0652821125063337E-160</v>
      </c>
      <c r="II221" s="86">
        <f t="shared" si="752"/>
        <v>6.1291097156484357E-11</v>
      </c>
      <c r="IJ221" s="86">
        <f t="shared" si="753"/>
        <v>4.5668226997360111E-12</v>
      </c>
      <c r="IK221" s="86">
        <f t="shared" si="754"/>
        <v>9.8417178506239374E-15</v>
      </c>
      <c r="IL221" s="86">
        <f t="shared" si="755"/>
        <v>7.5905437238322866E-14</v>
      </c>
      <c r="IM221" s="86">
        <f t="shared" si="756"/>
        <v>8.4589699534002132E-15</v>
      </c>
      <c r="IN221" s="86">
        <f t="shared" si="757"/>
        <v>5.5125639853597906E-15</v>
      </c>
      <c r="IO221" s="86">
        <f t="shared" si="758"/>
        <v>5.152052632291088E-15</v>
      </c>
      <c r="IP221" s="86">
        <f t="shared" si="759"/>
        <v>8.5811156953898662E-15</v>
      </c>
      <c r="IQ221" s="86">
        <f t="shared" si="760"/>
        <v>2.5531672083209744E-15</v>
      </c>
      <c r="IR221" s="86">
        <f t="shared" si="761"/>
        <v>3.8438729186633964E-14</v>
      </c>
      <c r="IS221" s="86">
        <f t="shared" si="762"/>
        <v>9.9446635925803592E-16</v>
      </c>
      <c r="IT221" s="86">
        <f t="shared" si="763"/>
        <v>2.5098623368095701E-12</v>
      </c>
      <c r="IU221" s="86">
        <f t="shared" si="764"/>
        <v>1.7512024625129623E-13</v>
      </c>
      <c r="IV221" s="86">
        <f t="shared" si="765"/>
        <v>1.9259794603260537E-11</v>
      </c>
      <c r="IW221" s="86">
        <f t="shared" si="766"/>
        <v>3.642608703070686E-13</v>
      </c>
      <c r="IY221" s="86">
        <f t="shared" si="767"/>
        <v>6.1291097156484357E-11</v>
      </c>
      <c r="IZ221" s="86">
        <f t="shared" si="768"/>
        <v>4.5668226997360111E-12</v>
      </c>
      <c r="JA221" s="86">
        <f t="shared" si="769"/>
        <v>9.8417178506239374E-15</v>
      </c>
      <c r="JB221" s="86">
        <f t="shared" si="770"/>
        <v>7.5905437238322866E-14</v>
      </c>
      <c r="JC221" s="86">
        <f t="shared" si="771"/>
        <v>8.4589699534002132E-15</v>
      </c>
      <c r="JD221" s="86">
        <f t="shared" si="772"/>
        <v>5.5125639853597906E-15</v>
      </c>
      <c r="JE221" s="86">
        <f t="shared" si="773"/>
        <v>5.152052632291088E-15</v>
      </c>
      <c r="JF221" s="86">
        <f t="shared" si="774"/>
        <v>8.5811156953898662E-15</v>
      </c>
      <c r="JG221" s="86">
        <f t="shared" si="775"/>
        <v>2.5531672083209744E-15</v>
      </c>
      <c r="JH221" s="86">
        <f t="shared" si="776"/>
        <v>3.8438729186633964E-14</v>
      </c>
      <c r="JI221" s="86">
        <f t="shared" si="777"/>
        <v>9.9446635925803592E-16</v>
      </c>
      <c r="JJ221" s="86">
        <f t="shared" si="778"/>
        <v>2.5098623368095701E-12</v>
      </c>
      <c r="JK221" s="86">
        <f t="shared" si="779"/>
        <v>1.7512024625129623E-13</v>
      </c>
      <c r="JL221" s="86">
        <f t="shared" si="780"/>
        <v>1.9259794603260537E-11</v>
      </c>
      <c r="JM221" s="86">
        <f t="shared" si="781"/>
        <v>3.642608703070686E-13</v>
      </c>
    </row>
    <row r="222" spans="2:273" x14ac:dyDescent="0.25">
      <c r="B222" s="2">
        <v>195</v>
      </c>
      <c r="C222" s="37">
        <v>83.048000000000002</v>
      </c>
      <c r="D222" s="37">
        <v>86.367999999999995</v>
      </c>
      <c r="E222" s="37">
        <v>88.263000000000005</v>
      </c>
      <c r="F222" s="37">
        <v>85.596000000000004</v>
      </c>
      <c r="G222" s="37">
        <v>84.281000000000006</v>
      </c>
      <c r="H222" s="37">
        <v>81.578999999999994</v>
      </c>
      <c r="I222" s="37">
        <v>85.385999999999996</v>
      </c>
      <c r="J222" s="37">
        <v>87.123000000000005</v>
      </c>
      <c r="K222" s="37">
        <v>86.525999999999996</v>
      </c>
      <c r="L222" s="37">
        <v>89.841999999999999</v>
      </c>
      <c r="M222" s="37">
        <v>89.825000000000003</v>
      </c>
      <c r="N222" s="37">
        <v>88.087999999999994</v>
      </c>
      <c r="O222" s="37">
        <v>88.825000000000003</v>
      </c>
      <c r="P222" s="37">
        <v>87.816999999999993</v>
      </c>
      <c r="Q222" s="37">
        <v>86.766999999999996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132.7695219512195</v>
      </c>
      <c r="DL222" s="2">
        <f t="shared" si="713"/>
        <v>144.7393451219512</v>
      </c>
      <c r="DM222" s="2">
        <f t="shared" si="713"/>
        <v>136.5568940620783</v>
      </c>
      <c r="DN222" s="2">
        <f t="shared" si="713"/>
        <v>126.47815060728746</v>
      </c>
      <c r="DO222" s="2">
        <f t="shared" si="713"/>
        <v>131.77208748221906</v>
      </c>
      <c r="DP222" s="2">
        <f t="shared" si="713"/>
        <v>142.0218665808666</v>
      </c>
      <c r="DQ222" s="2">
        <f t="shared" si="713"/>
        <v>131.543737790422</v>
      </c>
      <c r="DR222" s="2">
        <f t="shared" si="713"/>
        <v>136.15326789947844</v>
      </c>
      <c r="DS222" s="2">
        <f t="shared" si="713"/>
        <v>146.35951625911625</v>
      </c>
      <c r="DT222" s="2">
        <f t="shared" si="713"/>
        <v>139.05084684684687</v>
      </c>
      <c r="DU222" s="2">
        <f t="shared" si="713"/>
        <v>146.77547619047621</v>
      </c>
      <c r="DV222" s="2">
        <f t="shared" si="713"/>
        <v>150.813775975976</v>
      </c>
      <c r="DW222" s="2">
        <f t="shared" si="713"/>
        <v>148.62548648648649</v>
      </c>
      <c r="DX222" s="2">
        <f t="shared" si="713"/>
        <v>142.25166477003316</v>
      </c>
      <c r="DY222" s="2">
        <f t="shared" si="713"/>
        <v>130.53298930481287</v>
      </c>
      <c r="EA222" s="2">
        <f t="shared" si="652"/>
        <v>81.118577328316121</v>
      </c>
      <c r="EB222" s="2">
        <f t="shared" si="714"/>
        <v>82.125607043235703</v>
      </c>
      <c r="EC222" s="2">
        <f t="shared" si="715"/>
        <v>81.861189607240973</v>
      </c>
      <c r="ED222" s="2">
        <f t="shared" si="716"/>
        <v>82.077323796001394</v>
      </c>
      <c r="EE222" s="2">
        <f t="shared" si="717"/>
        <v>80.791524532790959</v>
      </c>
      <c r="EF222" s="2">
        <f t="shared" si="718"/>
        <v>78.540204268719378</v>
      </c>
      <c r="EG222" s="2">
        <f t="shared" si="719"/>
        <v>82.090391721854303</v>
      </c>
      <c r="EH222" s="2">
        <f t="shared" si="720"/>
        <v>80.181304347826085</v>
      </c>
      <c r="EI222" s="2">
        <f t="shared" si="721"/>
        <v>79.002305113775378</v>
      </c>
      <c r="EJ222" s="2">
        <f t="shared" si="722"/>
        <v>87.315090414881865</v>
      </c>
      <c r="EK222" s="2">
        <f t="shared" si="723"/>
        <v>86.397935159107817</v>
      </c>
      <c r="EL222" s="2">
        <f t="shared" si="724"/>
        <v>87.477490401396167</v>
      </c>
      <c r="EM222" s="2">
        <f t="shared" si="725"/>
        <v>86.198060386047075</v>
      </c>
      <c r="EN222" s="2">
        <f t="shared" si="726"/>
        <v>89.570884531957958</v>
      </c>
      <c r="EO222" s="2">
        <f t="shared" si="727"/>
        <v>88.903002080004839</v>
      </c>
      <c r="EQ222" s="2">
        <f t="shared" si="728"/>
        <v>79.64540900115108</v>
      </c>
      <c r="ER222" s="2">
        <f t="shared" si="729"/>
        <v>82.611866881951897</v>
      </c>
      <c r="ES222" s="2">
        <f t="shared" si="729"/>
        <v>82.74883399910513</v>
      </c>
      <c r="ET222" s="2">
        <f t="shared" si="729"/>
        <v>83.708225589255704</v>
      </c>
      <c r="EU222" s="2">
        <f t="shared" si="729"/>
        <v>82.107277510687155</v>
      </c>
      <c r="EV222" s="2">
        <f t="shared" si="729"/>
        <v>81.199706967332162</v>
      </c>
      <c r="EW222" s="2">
        <f t="shared" si="729"/>
        <v>82.109106314749809</v>
      </c>
      <c r="EX222" s="2">
        <f t="shared" si="729"/>
        <v>82.453052349515985</v>
      </c>
      <c r="EY222" s="2">
        <f t="shared" si="729"/>
        <v>83.230981447668682</v>
      </c>
      <c r="EZ222" s="2">
        <f t="shared" si="729"/>
        <v>85.828674240043796</v>
      </c>
      <c r="FA222" s="2">
        <f t="shared" si="729"/>
        <v>87.32782384560025</v>
      </c>
      <c r="FB222" s="2">
        <f t="shared" si="729"/>
        <v>88.652931480441367</v>
      </c>
      <c r="FC222" s="2">
        <f t="shared" si="729"/>
        <v>87.976230959233334</v>
      </c>
      <c r="FD222" s="2">
        <f t="shared" si="729"/>
        <v>87.656580239656776</v>
      </c>
      <c r="FE222" s="2">
        <f t="shared" si="729"/>
        <v>85.406760106021935</v>
      </c>
      <c r="FG222" s="2">
        <f t="shared" si="730"/>
        <v>0.99999936644472964</v>
      </c>
      <c r="FH222" s="2">
        <f t="shared" si="731"/>
        <v>0.99999935001359375</v>
      </c>
      <c r="FI222" s="2">
        <f t="shared" si="731"/>
        <v>0.99999932474976461</v>
      </c>
      <c r="FJ222" s="2">
        <f t="shared" si="731"/>
        <v>0.99999929228469475</v>
      </c>
      <c r="FK222" s="2">
        <f t="shared" si="731"/>
        <v>0.9999992932754278</v>
      </c>
      <c r="FL222" s="2">
        <f t="shared" si="731"/>
        <v>0.99999920436586798</v>
      </c>
      <c r="FM222" s="2">
        <f t="shared" si="731"/>
        <v>0.99999923318499861</v>
      </c>
      <c r="FN222" s="2">
        <f t="shared" si="731"/>
        <v>0.99999924998518841</v>
      </c>
      <c r="FO222" s="2">
        <f t="shared" si="731"/>
        <v>0.99999918341094307</v>
      </c>
      <c r="FP222" s="2">
        <f t="shared" si="731"/>
        <v>0.99999927037037462</v>
      </c>
      <c r="FQ222" s="2">
        <f t="shared" si="731"/>
        <v>0.99999918755986139</v>
      </c>
      <c r="FR222" s="2">
        <f t="shared" si="731"/>
        <v>0.99999920566938616</v>
      </c>
      <c r="FS222" s="2">
        <f t="shared" si="731"/>
        <v>0.99999917721572684</v>
      </c>
      <c r="FT222" s="2">
        <f t="shared" si="731"/>
        <v>0.99999921318449492</v>
      </c>
      <c r="FU222" s="2">
        <f t="shared" si="731"/>
        <v>0.99999910110708368</v>
      </c>
      <c r="FW222" s="2">
        <f t="shared" si="748"/>
        <v>0.99370700731375894</v>
      </c>
      <c r="FX222" s="2">
        <f t="shared" si="588"/>
        <v>0.99558486658613776</v>
      </c>
      <c r="FY222" s="2">
        <f t="shared" si="589"/>
        <v>0.99526199593488374</v>
      </c>
      <c r="FZ222" s="2">
        <f t="shared" si="590"/>
        <v>0.99449359989949959</v>
      </c>
      <c r="GA222" s="2">
        <f t="shared" si="591"/>
        <v>0.99504754864235345</v>
      </c>
      <c r="GB222" s="2">
        <f t="shared" si="592"/>
        <v>0.99504707654379987</v>
      </c>
      <c r="GC222" s="2">
        <f t="shared" si="593"/>
        <v>0.99515252885498906</v>
      </c>
      <c r="GD222" s="2">
        <f t="shared" si="594"/>
        <v>0.99572196540457003</v>
      </c>
      <c r="GE222" s="2">
        <f t="shared" si="595"/>
        <v>0.99558524526986747</v>
      </c>
      <c r="GF222" s="2">
        <f t="shared" si="596"/>
        <v>0.99546331790447862</v>
      </c>
      <c r="GG222" s="2">
        <f t="shared" si="597"/>
        <v>0.99463369992635076</v>
      </c>
      <c r="GH222" s="2">
        <f t="shared" si="598"/>
        <v>0.99418801893452458</v>
      </c>
      <c r="GI222" s="2">
        <f t="shared" si="599"/>
        <v>0.99362428220814158</v>
      </c>
      <c r="GJ222" s="2">
        <f t="shared" si="600"/>
        <v>0.99242335526136849</v>
      </c>
      <c r="GK222" s="2">
        <f t="shared" si="601"/>
        <v>0.99231688519439543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1.5113869782603712E-44</v>
      </c>
      <c r="HT222" s="86">
        <f t="shared" si="630"/>
        <v>3.7266080171169979E-48</v>
      </c>
      <c r="HU222" s="86">
        <f t="shared" si="631"/>
        <v>4.8228024667523073E-59</v>
      </c>
      <c r="HV222" s="86">
        <f t="shared" si="632"/>
        <v>7.0154051569526143E-56</v>
      </c>
      <c r="HW222" s="86">
        <f t="shared" si="633"/>
        <v>2.3814072824065877E-59</v>
      </c>
      <c r="HX222" s="86">
        <f t="shared" si="634"/>
        <v>2.2329976115184756E-60</v>
      </c>
      <c r="HY222" s="86">
        <f t="shared" si="635"/>
        <v>1.7404156636694781E-60</v>
      </c>
      <c r="HZ222" s="86">
        <f t="shared" si="636"/>
        <v>1.3478597333165702E-57</v>
      </c>
      <c r="IA222" s="86">
        <f t="shared" si="637"/>
        <v>3.4535943801824716E-60</v>
      </c>
      <c r="IB222" s="86">
        <f t="shared" si="638"/>
        <v>1.1331386145807186E-55</v>
      </c>
      <c r="IC222" s="86">
        <f t="shared" si="639"/>
        <v>3.5339045972916732E-65</v>
      </c>
      <c r="ID222" s="86">
        <f t="shared" si="640"/>
        <v>3.0412446124531856E-50</v>
      </c>
      <c r="IE222" s="86">
        <f t="shared" si="641"/>
        <v>3.9676786463967149E-56</v>
      </c>
      <c r="IF222" s="86">
        <f t="shared" si="642"/>
        <v>1.7448920177201107E-171</v>
      </c>
      <c r="IG222" s="86">
        <f t="shared" si="643"/>
        <v>1.5573516315750904E-164</v>
      </c>
      <c r="II222" s="86">
        <f t="shared" si="752"/>
        <v>2.7055702908161642E-11</v>
      </c>
      <c r="IJ222" s="86">
        <f t="shared" si="753"/>
        <v>1.9492713335941042E-12</v>
      </c>
      <c r="IK222" s="86">
        <f t="shared" si="754"/>
        <v>3.3544912412537307E-15</v>
      </c>
      <c r="IL222" s="86">
        <f t="shared" si="755"/>
        <v>2.6956621043149955E-14</v>
      </c>
      <c r="IM222" s="86">
        <f t="shared" si="756"/>
        <v>2.8414509276601891E-15</v>
      </c>
      <c r="IN222" s="86">
        <f t="shared" si="757"/>
        <v>1.8240498994027618E-15</v>
      </c>
      <c r="IO222" s="86">
        <f t="shared" si="758"/>
        <v>1.7085908931401488E-15</v>
      </c>
      <c r="IP222" s="86">
        <f t="shared" si="759"/>
        <v>2.9722890029404958E-15</v>
      </c>
      <c r="IQ222" s="86">
        <f t="shared" si="760"/>
        <v>8.4291746063289715E-16</v>
      </c>
      <c r="IR222" s="86">
        <f t="shared" si="761"/>
        <v>1.3855606621674573E-14</v>
      </c>
      <c r="IS222" s="86">
        <f t="shared" si="762"/>
        <v>3.0417056777437205E-16</v>
      </c>
      <c r="IT222" s="86">
        <f t="shared" si="763"/>
        <v>1.0002614794759856E-12</v>
      </c>
      <c r="IU222" s="86">
        <f t="shared" si="764"/>
        <v>6.217623507871881E-14</v>
      </c>
      <c r="IV222" s="86">
        <f t="shared" si="765"/>
        <v>7.876989304753193E-12</v>
      </c>
      <c r="IW222" s="86">
        <f t="shared" si="766"/>
        <v>1.2764823125451491E-13</v>
      </c>
      <c r="IY222" s="86">
        <f t="shared" si="767"/>
        <v>2.7055702908161642E-11</v>
      </c>
      <c r="IZ222" s="86">
        <f t="shared" si="768"/>
        <v>1.9492713335941042E-12</v>
      </c>
      <c r="JA222" s="86">
        <f t="shared" si="769"/>
        <v>3.3544912412537307E-15</v>
      </c>
      <c r="JB222" s="86">
        <f t="shared" si="770"/>
        <v>2.6956621043149955E-14</v>
      </c>
      <c r="JC222" s="86">
        <f t="shared" si="771"/>
        <v>2.8414509276601891E-15</v>
      </c>
      <c r="JD222" s="86">
        <f t="shared" si="772"/>
        <v>1.8240498994027618E-15</v>
      </c>
      <c r="JE222" s="86">
        <f t="shared" si="773"/>
        <v>1.7085908931401488E-15</v>
      </c>
      <c r="JF222" s="86">
        <f t="shared" si="774"/>
        <v>2.9722890029404958E-15</v>
      </c>
      <c r="JG222" s="86">
        <f t="shared" si="775"/>
        <v>8.4291746063289715E-16</v>
      </c>
      <c r="JH222" s="86">
        <f t="shared" si="776"/>
        <v>1.3855606621674573E-14</v>
      </c>
      <c r="JI222" s="86">
        <f t="shared" si="777"/>
        <v>3.0417056777437205E-16</v>
      </c>
      <c r="JJ222" s="86">
        <f t="shared" si="778"/>
        <v>1.0002614794759856E-12</v>
      </c>
      <c r="JK222" s="86">
        <f t="shared" si="779"/>
        <v>6.217623507871881E-14</v>
      </c>
      <c r="JL222" s="86">
        <f t="shared" si="780"/>
        <v>7.876989304753193E-12</v>
      </c>
      <c r="JM222" s="86">
        <f t="shared" si="781"/>
        <v>1.2764823125451491E-13</v>
      </c>
    </row>
    <row r="223" spans="2:273" x14ac:dyDescent="0.25">
      <c r="B223" s="2">
        <v>196</v>
      </c>
      <c r="C223" s="37">
        <v>82.936999999999998</v>
      </c>
      <c r="D223" s="37">
        <v>84.825000000000003</v>
      </c>
      <c r="E223" s="37">
        <v>86.596000000000004</v>
      </c>
      <c r="F223" s="37">
        <v>86.543999999999997</v>
      </c>
      <c r="G223" s="37">
        <v>83.86</v>
      </c>
      <c r="H223" s="37">
        <v>83.298000000000002</v>
      </c>
      <c r="I223" s="37">
        <v>84.316000000000003</v>
      </c>
      <c r="J223" s="37">
        <v>88.018000000000001</v>
      </c>
      <c r="K223" s="37">
        <v>87.825000000000003</v>
      </c>
      <c r="L223" s="37">
        <v>88.578999999999994</v>
      </c>
      <c r="M223" s="37">
        <v>88.14</v>
      </c>
      <c r="N223" s="37">
        <v>88.825000000000003</v>
      </c>
      <c r="O223" s="37">
        <v>86.894999999999996</v>
      </c>
      <c r="P223" s="37">
        <v>88.332999999999998</v>
      </c>
      <c r="Q223" s="37">
        <v>87.917000000000002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132.93396181988743</v>
      </c>
      <c r="DL223" s="2">
        <f t="shared" si="713"/>
        <v>144.94700891181989</v>
      </c>
      <c r="DM223" s="2">
        <f t="shared" si="713"/>
        <v>136.71335661268557</v>
      </c>
      <c r="DN223" s="2">
        <f t="shared" si="713"/>
        <v>126.58093927125508</v>
      </c>
      <c r="DO223" s="2">
        <f t="shared" si="713"/>
        <v>131.90105689900429</v>
      </c>
      <c r="DP223" s="2">
        <f t="shared" si="713"/>
        <v>142.22137687687689</v>
      </c>
      <c r="DQ223" s="2">
        <f t="shared" si="713"/>
        <v>131.68401612138453</v>
      </c>
      <c r="DR223" s="2">
        <f t="shared" si="713"/>
        <v>136.30217093409198</v>
      </c>
      <c r="DS223" s="2">
        <f t="shared" si="713"/>
        <v>146.55953183183183</v>
      </c>
      <c r="DT223" s="2">
        <f t="shared" si="713"/>
        <v>139.19547747747748</v>
      </c>
      <c r="DU223" s="2">
        <f t="shared" si="713"/>
        <v>146.96981512605043</v>
      </c>
      <c r="DV223" s="2">
        <f t="shared" si="713"/>
        <v>151.03985371085372</v>
      </c>
      <c r="DW223" s="2">
        <f t="shared" si="713"/>
        <v>148.84514983404461</v>
      </c>
      <c r="DX223" s="2">
        <f t="shared" si="713"/>
        <v>142.43085656709337</v>
      </c>
      <c r="DY223" s="2">
        <f t="shared" si="713"/>
        <v>130.64138101604283</v>
      </c>
      <c r="EA223" s="2">
        <f t="shared" si="652"/>
        <v>80.977822953904067</v>
      </c>
      <c r="EB223" s="2">
        <f t="shared" si="714"/>
        <v>81.981747360031889</v>
      </c>
      <c r="EC223" s="2">
        <f t="shared" si="715"/>
        <v>81.712777161790839</v>
      </c>
      <c r="ED223" s="2">
        <f t="shared" si="716"/>
        <v>81.94093830154651</v>
      </c>
      <c r="EE223" s="2">
        <f t="shared" si="717"/>
        <v>80.652179991557603</v>
      </c>
      <c r="EF223" s="2">
        <f t="shared" si="718"/>
        <v>78.399175682295308</v>
      </c>
      <c r="EG223" s="2">
        <f t="shared" si="719"/>
        <v>81.980732008830017</v>
      </c>
      <c r="EH223" s="2">
        <f t="shared" si="720"/>
        <v>80.010199201419695</v>
      </c>
      <c r="EI223" s="2">
        <f t="shared" si="721"/>
        <v>78.802045754832392</v>
      </c>
      <c r="EJ223" s="2">
        <f t="shared" si="722"/>
        <v>87.177304335691474</v>
      </c>
      <c r="EK223" s="2">
        <f t="shared" si="723"/>
        <v>86.260212375772866</v>
      </c>
      <c r="EL223" s="2">
        <f t="shared" si="724"/>
        <v>87.346521613639425</v>
      </c>
      <c r="EM223" s="2">
        <f t="shared" si="725"/>
        <v>86.060346490655846</v>
      </c>
      <c r="EN223" s="2">
        <f t="shared" si="726"/>
        <v>89.449615829557501</v>
      </c>
      <c r="EO223" s="2">
        <f t="shared" si="727"/>
        <v>88.745994803002461</v>
      </c>
      <c r="EQ223" s="2">
        <f t="shared" si="728"/>
        <v>79.490076470869766</v>
      </c>
      <c r="ER223" s="2">
        <f t="shared" si="729"/>
        <v>82.472800655267108</v>
      </c>
      <c r="ES223" s="2">
        <f t="shared" si="729"/>
        <v>82.60933813211804</v>
      </c>
      <c r="ET223" s="2">
        <f t="shared" si="729"/>
        <v>83.588324061847658</v>
      </c>
      <c r="EU223" s="2">
        <f t="shared" si="729"/>
        <v>81.981174679385532</v>
      </c>
      <c r="EV223" s="2">
        <f t="shared" si="729"/>
        <v>81.085287616279288</v>
      </c>
      <c r="EW223" s="2">
        <f t="shared" si="729"/>
        <v>81.99966485805723</v>
      </c>
      <c r="EX223" s="2">
        <f t="shared" si="729"/>
        <v>82.304390166948338</v>
      </c>
      <c r="EY223" s="2">
        <f t="shared" si="729"/>
        <v>83.072777355367009</v>
      </c>
      <c r="EZ223" s="2">
        <f t="shared" si="729"/>
        <v>85.67630585164234</v>
      </c>
      <c r="FA223" s="2">
        <f t="shared" si="729"/>
        <v>87.199574120140284</v>
      </c>
      <c r="FB223" s="2">
        <f t="shared" si="729"/>
        <v>88.533812626464538</v>
      </c>
      <c r="FC223" s="2">
        <f t="shared" si="729"/>
        <v>87.85686547590791</v>
      </c>
      <c r="FD223" s="2">
        <f t="shared" si="729"/>
        <v>87.515275551357192</v>
      </c>
      <c r="FE223" s="2">
        <f t="shared" si="729"/>
        <v>85.214395125699497</v>
      </c>
      <c r="FG223" s="2">
        <f t="shared" si="730"/>
        <v>0.99999942219069393</v>
      </c>
      <c r="FH223" s="2">
        <f t="shared" si="731"/>
        <v>0.99999940720531821</v>
      </c>
      <c r="FI223" s="2">
        <f t="shared" si="731"/>
        <v>0.99999938416442946</v>
      </c>
      <c r="FJ223" s="2">
        <f t="shared" si="731"/>
        <v>0.99999935455593025</v>
      </c>
      <c r="FK223" s="2">
        <f t="shared" si="731"/>
        <v>0.9999993554594897</v>
      </c>
      <c r="FL223" s="2">
        <f t="shared" si="731"/>
        <v>0.99999927437299663</v>
      </c>
      <c r="FM223" s="2">
        <f t="shared" si="731"/>
        <v>0.99999930065635978</v>
      </c>
      <c r="FN223" s="2">
        <f t="shared" si="731"/>
        <v>0.99999931597831704</v>
      </c>
      <c r="FO223" s="2">
        <f t="shared" si="731"/>
        <v>0.99999925526187528</v>
      </c>
      <c r="FP223" s="2">
        <f t="shared" si="731"/>
        <v>0.99999933456983015</v>
      </c>
      <c r="FQ223" s="2">
        <f t="shared" si="731"/>
        <v>0.99999925904573428</v>
      </c>
      <c r="FR223" s="2">
        <f t="shared" si="731"/>
        <v>0.99999927556181956</v>
      </c>
      <c r="FS223" s="2">
        <f t="shared" si="731"/>
        <v>0.99999924961177011</v>
      </c>
      <c r="FT223" s="2">
        <f t="shared" si="731"/>
        <v>0.99999928241568103</v>
      </c>
      <c r="FU223" s="2">
        <f t="shared" si="731"/>
        <v>0.99999918019985201</v>
      </c>
      <c r="FW223" s="2">
        <f t="shared" si="748"/>
        <v>0.9942575427726279</v>
      </c>
      <c r="FX223" s="2">
        <f t="shared" si="588"/>
        <v>0.99597178557297217</v>
      </c>
      <c r="FY223" s="2">
        <f t="shared" si="589"/>
        <v>0.99567708674342181</v>
      </c>
      <c r="FZ223" s="2">
        <f t="shared" si="590"/>
        <v>0.99497566911649926</v>
      </c>
      <c r="GA223" s="2">
        <f t="shared" si="591"/>
        <v>0.9954813416206586</v>
      </c>
      <c r="GB223" s="2">
        <f t="shared" si="592"/>
        <v>0.99548091068615474</v>
      </c>
      <c r="GC223" s="2">
        <f t="shared" si="593"/>
        <v>0.99557716732394363</v>
      </c>
      <c r="GD223" s="2">
        <f t="shared" si="594"/>
        <v>0.99609691687665125</v>
      </c>
      <c r="GE223" s="2">
        <f t="shared" si="595"/>
        <v>0.99597213120511974</v>
      </c>
      <c r="GF223" s="2">
        <f t="shared" si="596"/>
        <v>0.99586084449083778</v>
      </c>
      <c r="GG223" s="2">
        <f t="shared" si="597"/>
        <v>0.99510356418494661</v>
      </c>
      <c r="GH223" s="2">
        <f t="shared" si="598"/>
        <v>0.99469669820756823</v>
      </c>
      <c r="GI223" s="2">
        <f t="shared" si="599"/>
        <v>0.99418201240868831</v>
      </c>
      <c r="GJ223" s="2">
        <f t="shared" si="600"/>
        <v>0.99308540817257707</v>
      </c>
      <c r="GK223" s="2">
        <f t="shared" si="601"/>
        <v>0.99298817580799437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1.3344359401714171E-45</v>
      </c>
      <c r="HT223" s="86">
        <f t="shared" si="630"/>
        <v>3.0810053671867991E-49</v>
      </c>
      <c r="HU223" s="86">
        <f t="shared" si="631"/>
        <v>2.0893585670036812E-60</v>
      </c>
      <c r="HV223" s="86">
        <f t="shared" si="632"/>
        <v>3.3715359802882652E-57</v>
      </c>
      <c r="HW223" s="86">
        <f t="shared" si="633"/>
        <v>9.8802729826875935E-61</v>
      </c>
      <c r="HX223" s="86">
        <f t="shared" si="634"/>
        <v>8.8081885576972897E-62</v>
      </c>
      <c r="HY223" s="86">
        <f t="shared" si="635"/>
        <v>6.9132121454602075E-62</v>
      </c>
      <c r="HZ223" s="86">
        <f t="shared" si="636"/>
        <v>6.403314258347051E-59</v>
      </c>
      <c r="IA223" s="86">
        <f t="shared" si="637"/>
        <v>1.4128390877053972E-61</v>
      </c>
      <c r="IB223" s="86">
        <f t="shared" si="638"/>
        <v>5.9159432287870143E-57</v>
      </c>
      <c r="IC223" s="86">
        <f t="shared" si="639"/>
        <v>1.0589117147570931E-66</v>
      </c>
      <c r="ID223" s="86">
        <f t="shared" si="640"/>
        <v>2.0020646715258976E-51</v>
      </c>
      <c r="IE223" s="86">
        <f t="shared" si="641"/>
        <v>1.8115907706169291E-57</v>
      </c>
      <c r="IF223" s="86">
        <f t="shared" si="642"/>
        <v>8.2735762328546216E-176</v>
      </c>
      <c r="IG223" s="86">
        <f t="shared" si="643"/>
        <v>1.039834456673892E-168</v>
      </c>
      <c r="II223" s="86">
        <f t="shared" si="752"/>
        <v>1.1772450369418765E-11</v>
      </c>
      <c r="IJ223" s="86">
        <f t="shared" si="753"/>
        <v>8.2040212789221836E-13</v>
      </c>
      <c r="IK223" s="86">
        <f t="shared" si="754"/>
        <v>1.1228097125106925E-15</v>
      </c>
      <c r="IL223" s="86">
        <f t="shared" si="755"/>
        <v>9.403208113213262E-15</v>
      </c>
      <c r="IM223" s="86">
        <f t="shared" si="756"/>
        <v>9.3693858049259695E-16</v>
      </c>
      <c r="IN223" s="86">
        <f t="shared" si="757"/>
        <v>5.9231609952983657E-16</v>
      </c>
      <c r="IO223" s="86">
        <f t="shared" si="758"/>
        <v>5.5613358095628842E-16</v>
      </c>
      <c r="IP223" s="86">
        <f t="shared" si="759"/>
        <v>1.0116406305468176E-15</v>
      </c>
      <c r="IQ223" s="86">
        <f t="shared" si="760"/>
        <v>2.7319868563353145E-16</v>
      </c>
      <c r="IR223" s="86">
        <f t="shared" si="761"/>
        <v>4.9100538362436497E-15</v>
      </c>
      <c r="IS223" s="86">
        <f t="shared" si="762"/>
        <v>9.1148137081813804E-17</v>
      </c>
      <c r="IT223" s="86">
        <f t="shared" si="763"/>
        <v>3.922996151249166E-13</v>
      </c>
      <c r="IU223" s="86">
        <f t="shared" si="764"/>
        <v>2.1672375500867942E-14</v>
      </c>
      <c r="IV223" s="86">
        <f t="shared" si="765"/>
        <v>3.1692234382777078E-12</v>
      </c>
      <c r="IW223" s="86">
        <f t="shared" si="766"/>
        <v>4.3873324712599905E-14</v>
      </c>
      <c r="IY223" s="86">
        <f t="shared" si="767"/>
        <v>1.1772450369418765E-11</v>
      </c>
      <c r="IZ223" s="86">
        <f t="shared" si="768"/>
        <v>8.2040212789221836E-13</v>
      </c>
      <c r="JA223" s="86">
        <f t="shared" si="769"/>
        <v>1.1228097125106925E-15</v>
      </c>
      <c r="JB223" s="86">
        <f t="shared" si="770"/>
        <v>9.403208113213262E-15</v>
      </c>
      <c r="JC223" s="86">
        <f t="shared" si="771"/>
        <v>9.3693858049259695E-16</v>
      </c>
      <c r="JD223" s="86">
        <f t="shared" si="772"/>
        <v>5.9231609952983657E-16</v>
      </c>
      <c r="JE223" s="86">
        <f t="shared" si="773"/>
        <v>5.5613358095628842E-16</v>
      </c>
      <c r="JF223" s="86">
        <f t="shared" si="774"/>
        <v>1.0116406305468176E-15</v>
      </c>
      <c r="JG223" s="86">
        <f t="shared" si="775"/>
        <v>2.7319868563353145E-16</v>
      </c>
      <c r="JH223" s="86">
        <f t="shared" si="776"/>
        <v>4.9100538362436497E-15</v>
      </c>
      <c r="JI223" s="86">
        <f t="shared" si="777"/>
        <v>9.1148137081813804E-17</v>
      </c>
      <c r="JJ223" s="86">
        <f t="shared" si="778"/>
        <v>3.922996151249166E-13</v>
      </c>
      <c r="JK223" s="86">
        <f t="shared" si="779"/>
        <v>2.1672375500867942E-14</v>
      </c>
      <c r="JL223" s="86">
        <f t="shared" si="780"/>
        <v>3.1692234382777078E-12</v>
      </c>
      <c r="JM223" s="86">
        <f t="shared" si="781"/>
        <v>4.3873324712599905E-14</v>
      </c>
    </row>
    <row r="224" spans="2:273" x14ac:dyDescent="0.25">
      <c r="B224" s="2">
        <v>197</v>
      </c>
      <c r="C224" s="37">
        <v>81.555999999999997</v>
      </c>
      <c r="D224" s="37">
        <v>84.14</v>
      </c>
      <c r="E224" s="37">
        <v>87.158000000000001</v>
      </c>
      <c r="F224" s="37">
        <v>85.052999999999997</v>
      </c>
      <c r="G224" s="37">
        <v>83.667000000000002</v>
      </c>
      <c r="H224" s="37">
        <v>84.736999999999995</v>
      </c>
      <c r="I224" s="37">
        <v>83.614000000000004</v>
      </c>
      <c r="J224" s="37">
        <v>85.667000000000002</v>
      </c>
      <c r="K224" s="37">
        <v>87.192999999999998</v>
      </c>
      <c r="L224" s="37">
        <v>88.772000000000006</v>
      </c>
      <c r="M224" s="37">
        <v>90.123000000000005</v>
      </c>
      <c r="N224" s="37">
        <v>90.105000000000004</v>
      </c>
      <c r="O224" s="37">
        <v>89.578999999999994</v>
      </c>
      <c r="P224" s="37">
        <v>89.066999999999993</v>
      </c>
      <c r="Q224" s="37">
        <v>87.483000000000004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133.09840168855533</v>
      </c>
      <c r="DL224" s="2">
        <f t="shared" si="713"/>
        <v>145.15467270168855</v>
      </c>
      <c r="DM224" s="2">
        <f t="shared" si="713"/>
        <v>136.86981916329285</v>
      </c>
      <c r="DN224" s="2">
        <f t="shared" si="713"/>
        <v>126.68372793522269</v>
      </c>
      <c r="DO224" s="2">
        <f t="shared" si="713"/>
        <v>132.03002631578948</v>
      </c>
      <c r="DP224" s="2">
        <f t="shared" si="713"/>
        <v>142.42088717288721</v>
      </c>
      <c r="DQ224" s="2">
        <f t="shared" si="713"/>
        <v>131.82429445234706</v>
      </c>
      <c r="DR224" s="2">
        <f t="shared" si="713"/>
        <v>136.45107396870554</v>
      </c>
      <c r="DS224" s="2">
        <f t="shared" si="713"/>
        <v>146.75954740454739</v>
      </c>
      <c r="DT224" s="2">
        <f t="shared" si="713"/>
        <v>139.3401081081081</v>
      </c>
      <c r="DU224" s="2">
        <f t="shared" si="713"/>
        <v>147.16415406162466</v>
      </c>
      <c r="DV224" s="2">
        <f t="shared" si="713"/>
        <v>151.26593144573147</v>
      </c>
      <c r="DW224" s="2">
        <f t="shared" si="713"/>
        <v>149.06481318160269</v>
      </c>
      <c r="DX224" s="2">
        <f t="shared" si="713"/>
        <v>142.61004836415358</v>
      </c>
      <c r="DY224" s="2">
        <f t="shared" si="713"/>
        <v>130.74977272727276</v>
      </c>
      <c r="EA224" s="2">
        <f t="shared" si="652"/>
        <v>80.837068579492026</v>
      </c>
      <c r="EB224" s="2">
        <f t="shared" si="714"/>
        <v>81.837887676828061</v>
      </c>
      <c r="EC224" s="2">
        <f t="shared" si="715"/>
        <v>81.564364716340705</v>
      </c>
      <c r="ED224" s="2">
        <f t="shared" si="716"/>
        <v>81.804552807091625</v>
      </c>
      <c r="EE224" s="2">
        <f t="shared" si="717"/>
        <v>80.512835450324246</v>
      </c>
      <c r="EF224" s="2">
        <f t="shared" si="718"/>
        <v>78.258147095871237</v>
      </c>
      <c r="EG224" s="2">
        <f t="shared" si="719"/>
        <v>81.871072295805746</v>
      </c>
      <c r="EH224" s="2">
        <f t="shared" si="720"/>
        <v>79.839094055013305</v>
      </c>
      <c r="EI224" s="2">
        <f t="shared" si="721"/>
        <v>78.601786395889405</v>
      </c>
      <c r="EJ224" s="2">
        <f t="shared" si="722"/>
        <v>87.039518256501097</v>
      </c>
      <c r="EK224" s="2">
        <f t="shared" si="723"/>
        <v>86.122489592437915</v>
      </c>
      <c r="EL224" s="2">
        <f t="shared" si="724"/>
        <v>87.215552825882668</v>
      </c>
      <c r="EM224" s="2">
        <f t="shared" si="725"/>
        <v>85.922632595264616</v>
      </c>
      <c r="EN224" s="2">
        <f t="shared" si="726"/>
        <v>89.328347127157031</v>
      </c>
      <c r="EO224" s="2">
        <f t="shared" si="727"/>
        <v>88.588987526000082</v>
      </c>
      <c r="EQ224" s="2">
        <f t="shared" si="728"/>
        <v>79.334743940588453</v>
      </c>
      <c r="ER224" s="2">
        <f t="shared" si="729"/>
        <v>82.333734428582332</v>
      </c>
      <c r="ES224" s="2">
        <f t="shared" si="729"/>
        <v>82.469842265130936</v>
      </c>
      <c r="ET224" s="2">
        <f t="shared" si="729"/>
        <v>83.468422534439625</v>
      </c>
      <c r="EU224" s="2">
        <f t="shared" si="729"/>
        <v>81.855071848083924</v>
      </c>
      <c r="EV224" s="2">
        <f t="shared" si="729"/>
        <v>80.970868265226414</v>
      </c>
      <c r="EW224" s="2">
        <f t="shared" si="729"/>
        <v>81.890223401364665</v>
      </c>
      <c r="EX224" s="2">
        <f t="shared" si="729"/>
        <v>82.155727984380704</v>
      </c>
      <c r="EY224" s="2">
        <f t="shared" si="729"/>
        <v>82.914573263065364</v>
      </c>
      <c r="EZ224" s="2">
        <f t="shared" si="729"/>
        <v>85.523937463240884</v>
      </c>
      <c r="FA224" s="2">
        <f t="shared" si="729"/>
        <v>87.071324394680303</v>
      </c>
      <c r="FB224" s="2">
        <f t="shared" si="729"/>
        <v>88.414693772487681</v>
      </c>
      <c r="FC224" s="2">
        <f t="shared" si="729"/>
        <v>87.737499992582499</v>
      </c>
      <c r="FD224" s="2">
        <f t="shared" si="729"/>
        <v>87.373970863057608</v>
      </c>
      <c r="FE224" s="2">
        <f t="shared" si="729"/>
        <v>85.022030145377045</v>
      </c>
      <c r="FG224" s="2">
        <f t="shared" si="730"/>
        <v>0.99999947303162295</v>
      </c>
      <c r="FH224" s="2">
        <f t="shared" si="731"/>
        <v>0.99999945936479651</v>
      </c>
      <c r="FI224" s="2">
        <f t="shared" si="731"/>
        <v>0.99999943835125393</v>
      </c>
      <c r="FJ224" s="2">
        <f t="shared" si="731"/>
        <v>0.99999941134797876</v>
      </c>
      <c r="FK224" s="2">
        <f t="shared" si="731"/>
        <v>0.99999941217203481</v>
      </c>
      <c r="FL224" s="2">
        <f t="shared" si="731"/>
        <v>0.99999933822026532</v>
      </c>
      <c r="FM224" s="2">
        <f t="shared" si="731"/>
        <v>0.99999936219098051</v>
      </c>
      <c r="FN224" s="2">
        <f t="shared" si="731"/>
        <v>0.99999937616477319</v>
      </c>
      <c r="FO224" s="2">
        <f t="shared" si="731"/>
        <v>0.99999932079071319</v>
      </c>
      <c r="FP224" s="2">
        <f t="shared" si="731"/>
        <v>0.99999939312043673</v>
      </c>
      <c r="FQ224" s="2">
        <f t="shared" si="731"/>
        <v>0.99999932424163418</v>
      </c>
      <c r="FR224" s="2">
        <f t="shared" si="731"/>
        <v>0.99999933930448492</v>
      </c>
      <c r="FS224" s="2">
        <f t="shared" si="731"/>
        <v>0.99999931563775546</v>
      </c>
      <c r="FT224" s="2">
        <f t="shared" si="731"/>
        <v>0.99999934555528169</v>
      </c>
      <c r="FU224" s="2">
        <f t="shared" si="731"/>
        <v>0.99999925233332498</v>
      </c>
      <c r="FW224" s="2">
        <f t="shared" si="748"/>
        <v>0.99476016921388299</v>
      </c>
      <c r="FX224" s="2">
        <f t="shared" si="588"/>
        <v>0.99632492218763768</v>
      </c>
      <c r="FY224" s="2">
        <f t="shared" si="589"/>
        <v>0.99605595605834785</v>
      </c>
      <c r="FZ224" s="2">
        <f t="shared" si="590"/>
        <v>0.99541572912875131</v>
      </c>
      <c r="GA224" s="2">
        <f t="shared" si="591"/>
        <v>0.99587729542038539</v>
      </c>
      <c r="GB224" s="2">
        <f t="shared" si="592"/>
        <v>0.99587690209072377</v>
      </c>
      <c r="GC224" s="2">
        <f t="shared" si="593"/>
        <v>0.99596475829873221</v>
      </c>
      <c r="GD224" s="2">
        <f t="shared" si="594"/>
        <v>0.99643912297613502</v>
      </c>
      <c r="GE224" s="2">
        <f t="shared" si="595"/>
        <v>0.99632523763146486</v>
      </c>
      <c r="GF224" s="2">
        <f t="shared" si="596"/>
        <v>0.99622366996737344</v>
      </c>
      <c r="GG224" s="2">
        <f t="shared" si="597"/>
        <v>0.99553247270303302</v>
      </c>
      <c r="GH224" s="2">
        <f t="shared" si="598"/>
        <v>0.99516107327767844</v>
      </c>
      <c r="GI224" s="2">
        <f t="shared" si="599"/>
        <v>0.99469121458087773</v>
      </c>
      <c r="GJ224" s="2">
        <f t="shared" si="600"/>
        <v>0.99368997822880556</v>
      </c>
      <c r="GK224" s="2">
        <f t="shared" si="601"/>
        <v>0.9936011924959991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1.1442441641789489E-46</v>
      </c>
      <c r="HT224" s="86">
        <f t="shared" si="630"/>
        <v>2.4756732021996629E-50</v>
      </c>
      <c r="HU224" s="86">
        <f t="shared" si="631"/>
        <v>8.7255899140656371E-62</v>
      </c>
      <c r="HV224" s="86">
        <f t="shared" si="632"/>
        <v>1.562607507138059E-58</v>
      </c>
      <c r="HW224" s="86">
        <f t="shared" si="633"/>
        <v>3.9483756095706281E-62</v>
      </c>
      <c r="HX224" s="86">
        <f t="shared" si="634"/>
        <v>3.3447959215725049E-63</v>
      </c>
      <c r="HY224" s="86">
        <f t="shared" si="635"/>
        <v>2.6441853312872425E-63</v>
      </c>
      <c r="HZ224" s="86">
        <f t="shared" si="636"/>
        <v>2.9360937051305101E-60</v>
      </c>
      <c r="IA224" s="86">
        <f t="shared" si="637"/>
        <v>5.568209453337357E-63</v>
      </c>
      <c r="IB224" s="86">
        <f t="shared" si="638"/>
        <v>2.9839997765886262E-58</v>
      </c>
      <c r="IC224" s="86">
        <f t="shared" si="639"/>
        <v>3.044252343699811E-68</v>
      </c>
      <c r="ID224" s="86">
        <f t="shared" si="640"/>
        <v>1.2758366853058159E-52</v>
      </c>
      <c r="IE224" s="86">
        <f t="shared" si="641"/>
        <v>7.9683827369275502E-59</v>
      </c>
      <c r="IF224" s="86">
        <f t="shared" si="642"/>
        <v>3.4615345039454671E-180</v>
      </c>
      <c r="IG224" s="86">
        <f t="shared" si="643"/>
        <v>6.1476651468630117E-173</v>
      </c>
      <c r="II224" s="86">
        <f t="shared" si="752"/>
        <v>5.0491410935266249E-12</v>
      </c>
      <c r="IJ224" s="86">
        <f t="shared" si="753"/>
        <v>3.4046638060375656E-13</v>
      </c>
      <c r="IK224" s="86">
        <f t="shared" si="754"/>
        <v>3.6906746945299577E-16</v>
      </c>
      <c r="IL224" s="86">
        <f t="shared" si="755"/>
        <v>3.2218161330919414E-15</v>
      </c>
      <c r="IM224" s="86">
        <f t="shared" si="756"/>
        <v>3.0326803393211974E-16</v>
      </c>
      <c r="IN224" s="86">
        <f t="shared" si="757"/>
        <v>1.8875582758496936E-16</v>
      </c>
      <c r="IO224" s="86">
        <f t="shared" si="758"/>
        <v>1.7766410445308331E-16</v>
      </c>
      <c r="IP224" s="86">
        <f t="shared" si="759"/>
        <v>3.3833428086758492E-16</v>
      </c>
      <c r="IQ224" s="86">
        <f t="shared" si="760"/>
        <v>8.6927342431662952E-17</v>
      </c>
      <c r="IR224" s="86">
        <f t="shared" si="761"/>
        <v>1.710596676269466E-15</v>
      </c>
      <c r="IS224" s="86">
        <f t="shared" si="762"/>
        <v>2.6759498666809854E-17</v>
      </c>
      <c r="IT224" s="86">
        <f t="shared" si="763"/>
        <v>1.5141153580902024E-13</v>
      </c>
      <c r="IU224" s="86">
        <f t="shared" si="764"/>
        <v>7.4161481754289336E-15</v>
      </c>
      <c r="IV224" s="86">
        <f t="shared" si="765"/>
        <v>1.2543678241173054E-12</v>
      </c>
      <c r="IW224" s="86">
        <f t="shared" si="766"/>
        <v>1.4789892623126155E-14</v>
      </c>
      <c r="IY224" s="86">
        <f t="shared" si="767"/>
        <v>5.0491410935266249E-12</v>
      </c>
      <c r="IZ224" s="86">
        <f t="shared" si="768"/>
        <v>3.4046638060375656E-13</v>
      </c>
      <c r="JA224" s="86">
        <f t="shared" si="769"/>
        <v>3.6906746945299577E-16</v>
      </c>
      <c r="JB224" s="86">
        <f t="shared" si="770"/>
        <v>3.2218161330919414E-15</v>
      </c>
      <c r="JC224" s="86">
        <f t="shared" si="771"/>
        <v>3.0326803393211974E-16</v>
      </c>
      <c r="JD224" s="86">
        <f t="shared" si="772"/>
        <v>1.8875582758496936E-16</v>
      </c>
      <c r="JE224" s="86">
        <f t="shared" si="773"/>
        <v>1.7766410445308331E-16</v>
      </c>
      <c r="JF224" s="86">
        <f t="shared" si="774"/>
        <v>3.3833428086758492E-16</v>
      </c>
      <c r="JG224" s="86">
        <f t="shared" si="775"/>
        <v>8.6927342431662952E-17</v>
      </c>
      <c r="JH224" s="86">
        <f t="shared" si="776"/>
        <v>1.710596676269466E-15</v>
      </c>
      <c r="JI224" s="86">
        <f t="shared" si="777"/>
        <v>2.6759498666809854E-17</v>
      </c>
      <c r="JJ224" s="86">
        <f t="shared" si="778"/>
        <v>1.5141153580902024E-13</v>
      </c>
      <c r="JK224" s="86">
        <f t="shared" si="779"/>
        <v>7.4161481754289336E-15</v>
      </c>
      <c r="JL224" s="86">
        <f t="shared" si="780"/>
        <v>1.2543678241173054E-12</v>
      </c>
      <c r="JM224" s="86">
        <f t="shared" si="781"/>
        <v>1.4789892623126155E-14</v>
      </c>
    </row>
    <row r="225" spans="1:273" x14ac:dyDescent="0.25">
      <c r="B225" s="2">
        <v>198</v>
      </c>
      <c r="C225" s="37">
        <v>84.286000000000001</v>
      </c>
      <c r="D225" s="37">
        <v>83.316000000000003</v>
      </c>
      <c r="E225" s="37">
        <v>85.632000000000005</v>
      </c>
      <c r="F225" s="37">
        <v>87.018000000000001</v>
      </c>
      <c r="G225" s="37">
        <v>83.438999999999993</v>
      </c>
      <c r="H225" s="37">
        <v>83.367999999999995</v>
      </c>
      <c r="I225" s="37">
        <v>83.034999999999997</v>
      </c>
      <c r="J225" s="37">
        <v>87.14</v>
      </c>
      <c r="K225" s="37">
        <v>85.456000000000003</v>
      </c>
      <c r="L225" s="37">
        <v>89.754000000000005</v>
      </c>
      <c r="M225" s="37">
        <v>87.158000000000001</v>
      </c>
      <c r="N225" s="37">
        <v>86.736999999999995</v>
      </c>
      <c r="O225" s="37">
        <v>88.561000000000007</v>
      </c>
      <c r="P225" s="37">
        <v>88.783000000000001</v>
      </c>
      <c r="Q225" s="37">
        <v>87.332999999999998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133.26284155722325</v>
      </c>
      <c r="DL225" s="2">
        <f t="shared" si="713"/>
        <v>145.36233649155722</v>
      </c>
      <c r="DM225" s="2">
        <f t="shared" si="713"/>
        <v>137.02628171390015</v>
      </c>
      <c r="DN225" s="2">
        <f t="shared" si="713"/>
        <v>126.78651659919031</v>
      </c>
      <c r="DO225" s="2">
        <f t="shared" si="713"/>
        <v>132.15899573257468</v>
      </c>
      <c r="DP225" s="2">
        <f t="shared" si="713"/>
        <v>142.62039746889749</v>
      </c>
      <c r="DQ225" s="2">
        <f t="shared" si="713"/>
        <v>131.96457278330962</v>
      </c>
      <c r="DR225" s="2">
        <f t="shared" si="713"/>
        <v>136.59997700331911</v>
      </c>
      <c r="DS225" s="2">
        <f t="shared" si="713"/>
        <v>146.95956297726298</v>
      </c>
      <c r="DT225" s="2">
        <f t="shared" si="713"/>
        <v>139.48473873873874</v>
      </c>
      <c r="DU225" s="2">
        <f t="shared" si="713"/>
        <v>147.35849299719888</v>
      </c>
      <c r="DV225" s="2">
        <f t="shared" si="713"/>
        <v>151.49200918060922</v>
      </c>
      <c r="DW225" s="2">
        <f t="shared" si="713"/>
        <v>149.28447652916077</v>
      </c>
      <c r="DX225" s="2">
        <f t="shared" si="713"/>
        <v>142.7892401612138</v>
      </c>
      <c r="DY225" s="2">
        <f t="shared" si="713"/>
        <v>130.85816443850271</v>
      </c>
      <c r="EA225" s="2">
        <f t="shared" si="652"/>
        <v>80.696314205079986</v>
      </c>
      <c r="EB225" s="2">
        <f t="shared" si="714"/>
        <v>81.694027993624232</v>
      </c>
      <c r="EC225" s="2">
        <f t="shared" si="715"/>
        <v>81.415952270890557</v>
      </c>
      <c r="ED225" s="2">
        <f t="shared" si="716"/>
        <v>81.668167312636726</v>
      </c>
      <c r="EE225" s="2">
        <f t="shared" si="717"/>
        <v>80.37349090909089</v>
      </c>
      <c r="EF225" s="2">
        <f t="shared" si="718"/>
        <v>78.117118509447167</v>
      </c>
      <c r="EG225" s="2">
        <f t="shared" si="719"/>
        <v>81.76141258278146</v>
      </c>
      <c r="EH225" s="2">
        <f t="shared" si="720"/>
        <v>79.667988908606929</v>
      </c>
      <c r="EI225" s="2">
        <f t="shared" si="721"/>
        <v>78.401527036946419</v>
      </c>
      <c r="EJ225" s="2">
        <f t="shared" si="722"/>
        <v>86.90173217731072</v>
      </c>
      <c r="EK225" s="2">
        <f t="shared" si="723"/>
        <v>85.984766809102965</v>
      </c>
      <c r="EL225" s="2">
        <f t="shared" si="724"/>
        <v>87.084584038125925</v>
      </c>
      <c r="EM225" s="2">
        <f t="shared" si="725"/>
        <v>85.784918699873387</v>
      </c>
      <c r="EN225" s="2">
        <f t="shared" si="726"/>
        <v>89.207078424756574</v>
      </c>
      <c r="EO225" s="2">
        <f t="shared" si="727"/>
        <v>88.431980248997689</v>
      </c>
      <c r="EQ225" s="2">
        <f t="shared" si="728"/>
        <v>79.179411410307139</v>
      </c>
      <c r="ER225" s="2">
        <f t="shared" si="729"/>
        <v>82.194668201897542</v>
      </c>
      <c r="ES225" s="2">
        <f t="shared" si="729"/>
        <v>82.330346398143831</v>
      </c>
      <c r="ET225" s="2">
        <f t="shared" si="729"/>
        <v>83.348521007031593</v>
      </c>
      <c r="EU225" s="2">
        <f t="shared" si="729"/>
        <v>81.728969016782315</v>
      </c>
      <c r="EV225" s="2">
        <f t="shared" si="729"/>
        <v>80.856448914173541</v>
      </c>
      <c r="EW225" s="2">
        <f t="shared" si="729"/>
        <v>81.780781944672086</v>
      </c>
      <c r="EX225" s="2">
        <f t="shared" si="729"/>
        <v>82.007065801813056</v>
      </c>
      <c r="EY225" s="2">
        <f t="shared" si="729"/>
        <v>82.756369170763691</v>
      </c>
      <c r="EZ225" s="2">
        <f t="shared" si="729"/>
        <v>85.371569074839442</v>
      </c>
      <c r="FA225" s="2">
        <f t="shared" si="729"/>
        <v>86.943074669220323</v>
      </c>
      <c r="FB225" s="2">
        <f t="shared" si="729"/>
        <v>88.295574918510852</v>
      </c>
      <c r="FC225" s="2">
        <f t="shared" si="729"/>
        <v>87.618134509257075</v>
      </c>
      <c r="FD225" s="2">
        <f t="shared" si="729"/>
        <v>87.232666174758023</v>
      </c>
      <c r="FE225" s="2">
        <f t="shared" si="729"/>
        <v>84.829665165054593</v>
      </c>
      <c r="FG225" s="2">
        <f t="shared" si="730"/>
        <v>0.99999951939910581</v>
      </c>
      <c r="FH225" s="2">
        <f t="shared" si="731"/>
        <v>0.99999950693481077</v>
      </c>
      <c r="FI225" s="2">
        <f t="shared" si="731"/>
        <v>0.9999994877702304</v>
      </c>
      <c r="FJ225" s="2">
        <f t="shared" si="731"/>
        <v>0.99999946314294819</v>
      </c>
      <c r="FK225" s="2">
        <f t="shared" si="731"/>
        <v>0.99999946389449634</v>
      </c>
      <c r="FL225" s="2">
        <f t="shared" si="731"/>
        <v>0.99999939644967362</v>
      </c>
      <c r="FM225" s="2">
        <f t="shared" si="731"/>
        <v>0.99999941831122807</v>
      </c>
      <c r="FN225" s="2">
        <f t="shared" si="731"/>
        <v>0.99999943105547995</v>
      </c>
      <c r="FO225" s="2">
        <f t="shared" si="731"/>
        <v>0.99999938055373128</v>
      </c>
      <c r="FP225" s="2">
        <f t="shared" si="731"/>
        <v>0.99999944651923056</v>
      </c>
      <c r="FQ225" s="2">
        <f t="shared" si="731"/>
        <v>0.99999938370100894</v>
      </c>
      <c r="FR225" s="2">
        <f t="shared" si="731"/>
        <v>0.99999939743849364</v>
      </c>
      <c r="FS225" s="2">
        <f t="shared" si="731"/>
        <v>0.99999937585417731</v>
      </c>
      <c r="FT225" s="2">
        <f t="shared" si="731"/>
        <v>0.9999994031392887</v>
      </c>
      <c r="FU225" s="2">
        <f t="shared" si="731"/>
        <v>0.99999931811984333</v>
      </c>
      <c r="FW225" s="2">
        <f t="shared" si="748"/>
        <v>0.99521901326080087</v>
      </c>
      <c r="FX225" s="2">
        <f t="shared" si="588"/>
        <v>0.9966472050163534</v>
      </c>
      <c r="FY225" s="2">
        <f t="shared" si="589"/>
        <v>0.99640174045909669</v>
      </c>
      <c r="FZ225" s="2">
        <f t="shared" si="590"/>
        <v>0.99581740815892594</v>
      </c>
      <c r="GA225" s="2">
        <f t="shared" si="591"/>
        <v>0.99623868430619045</v>
      </c>
      <c r="GB225" s="2">
        <f t="shared" si="592"/>
        <v>0.99623832532486711</v>
      </c>
      <c r="GC225" s="2">
        <f t="shared" si="593"/>
        <v>0.99631850868780969</v>
      </c>
      <c r="GD225" s="2">
        <f t="shared" si="594"/>
        <v>0.99675142371731229</v>
      </c>
      <c r="GE225" s="2">
        <f t="shared" si="595"/>
        <v>0.996647492890683</v>
      </c>
      <c r="GF225" s="2">
        <f t="shared" si="596"/>
        <v>0.99655480132004415</v>
      </c>
      <c r="GG225" s="2">
        <f t="shared" si="597"/>
        <v>0.99592396441500919</v>
      </c>
      <c r="GH225" s="2">
        <f t="shared" si="598"/>
        <v>0.99558496657592299</v>
      </c>
      <c r="GI225" s="2">
        <f t="shared" si="599"/>
        <v>0.99515606747762986</v>
      </c>
      <c r="GJ225" s="2">
        <f t="shared" si="600"/>
        <v>0.99424199482578202</v>
      </c>
      <c r="GK225" s="2">
        <f t="shared" si="601"/>
        <v>0.99416093065128364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9.5287773260431433E-48</v>
      </c>
      <c r="HT225" s="86">
        <f t="shared" si="630"/>
        <v>1.9333704382829913E-51</v>
      </c>
      <c r="HU225" s="86">
        <f t="shared" si="631"/>
        <v>3.5127207271765165E-63</v>
      </c>
      <c r="HV225" s="86">
        <f t="shared" si="632"/>
        <v>6.984216314255287E-60</v>
      </c>
      <c r="HW225" s="86">
        <f t="shared" si="633"/>
        <v>1.519780554239675E-63</v>
      </c>
      <c r="HX225" s="86">
        <f t="shared" si="634"/>
        <v>1.222745257799557E-64</v>
      </c>
      <c r="HY225" s="86">
        <f t="shared" si="635"/>
        <v>9.7384016739282598E-65</v>
      </c>
      <c r="HZ225" s="86">
        <f t="shared" si="636"/>
        <v>1.2993875243866946E-61</v>
      </c>
      <c r="IA225" s="86">
        <f t="shared" si="637"/>
        <v>2.1141636833809569E-64</v>
      </c>
      <c r="IB225" s="86">
        <f t="shared" si="638"/>
        <v>1.4541395974672133E-59</v>
      </c>
      <c r="IC225" s="86">
        <f t="shared" si="639"/>
        <v>8.3968453725184608E-70</v>
      </c>
      <c r="ID225" s="86">
        <f t="shared" si="640"/>
        <v>7.870474401511846E-54</v>
      </c>
      <c r="IE225" s="86">
        <f t="shared" si="641"/>
        <v>3.376488691122645E-60</v>
      </c>
      <c r="IF225" s="86">
        <f t="shared" si="642"/>
        <v>1.2778888552249221E-184</v>
      </c>
      <c r="IG225" s="86">
        <f t="shared" si="643"/>
        <v>3.2182738729549977E-177</v>
      </c>
      <c r="II225" s="86">
        <f t="shared" si="752"/>
        <v>2.1345527422288595E-12</v>
      </c>
      <c r="IJ225" s="86">
        <f t="shared" si="753"/>
        <v>1.3931935143031073E-13</v>
      </c>
      <c r="IK225" s="86">
        <f t="shared" si="754"/>
        <v>1.1913023669079744E-16</v>
      </c>
      <c r="IL225" s="86">
        <f t="shared" si="755"/>
        <v>1.0842659617062575E-15</v>
      </c>
      <c r="IM225" s="86">
        <f t="shared" si="756"/>
        <v>9.6356969937822075E-17</v>
      </c>
      <c r="IN225" s="86">
        <f t="shared" si="757"/>
        <v>5.9030115918844042E-17</v>
      </c>
      <c r="IO225" s="86">
        <f t="shared" si="758"/>
        <v>5.5705268107404813E-17</v>
      </c>
      <c r="IP225" s="86">
        <f t="shared" si="759"/>
        <v>1.1118519579046776E-16</v>
      </c>
      <c r="IQ225" s="86">
        <f t="shared" si="760"/>
        <v>2.7152828342850035E-17</v>
      </c>
      <c r="IR225" s="86">
        <f t="shared" si="761"/>
        <v>5.8587677738465262E-16</v>
      </c>
      <c r="IS225" s="86">
        <f t="shared" si="762"/>
        <v>7.6966891785663149E-18</v>
      </c>
      <c r="IT225" s="86">
        <f t="shared" si="763"/>
        <v>5.7508629829629338E-14</v>
      </c>
      <c r="IU225" s="86">
        <f t="shared" si="764"/>
        <v>2.49135729289282E-15</v>
      </c>
      <c r="IV225" s="86">
        <f t="shared" si="765"/>
        <v>4.8839594956023567E-13</v>
      </c>
      <c r="IW225" s="86">
        <f t="shared" si="766"/>
        <v>4.889942116110296E-15</v>
      </c>
      <c r="IY225" s="86">
        <f t="shared" si="767"/>
        <v>2.1345527422288595E-12</v>
      </c>
      <c r="IZ225" s="86">
        <f t="shared" si="768"/>
        <v>1.3931935143031073E-13</v>
      </c>
      <c r="JA225" s="86">
        <f t="shared" si="769"/>
        <v>1.1913023669079744E-16</v>
      </c>
      <c r="JB225" s="86">
        <f t="shared" si="770"/>
        <v>1.0842659617062575E-15</v>
      </c>
      <c r="JC225" s="86">
        <f t="shared" si="771"/>
        <v>9.6356969937822075E-17</v>
      </c>
      <c r="JD225" s="86">
        <f t="shared" si="772"/>
        <v>5.9030115918844042E-17</v>
      </c>
      <c r="JE225" s="86">
        <f t="shared" si="773"/>
        <v>5.5705268107404813E-17</v>
      </c>
      <c r="JF225" s="86">
        <f t="shared" si="774"/>
        <v>1.1118519579046776E-16</v>
      </c>
      <c r="JG225" s="86">
        <f t="shared" si="775"/>
        <v>2.7152828342850035E-17</v>
      </c>
      <c r="JH225" s="86">
        <f t="shared" si="776"/>
        <v>5.8587677738465262E-16</v>
      </c>
      <c r="JI225" s="86">
        <f t="shared" si="777"/>
        <v>7.6966891785663149E-18</v>
      </c>
      <c r="JJ225" s="86">
        <f t="shared" si="778"/>
        <v>5.7508629829629338E-14</v>
      </c>
      <c r="JK225" s="86">
        <f t="shared" si="779"/>
        <v>2.49135729289282E-15</v>
      </c>
      <c r="JL225" s="86">
        <f t="shared" si="780"/>
        <v>4.8839594956023567E-13</v>
      </c>
      <c r="JM225" s="86">
        <f t="shared" si="781"/>
        <v>4.889942116110296E-15</v>
      </c>
    </row>
    <row r="226" spans="1:273" x14ac:dyDescent="0.25">
      <c r="B226" s="2">
        <v>199</v>
      </c>
      <c r="C226" s="37">
        <v>82.951999999999998</v>
      </c>
      <c r="D226" s="37">
        <v>85.052999999999997</v>
      </c>
      <c r="E226" s="37">
        <v>85.332999999999998</v>
      </c>
      <c r="F226" s="37">
        <v>82.701999999999998</v>
      </c>
      <c r="G226" s="37">
        <v>85.632000000000005</v>
      </c>
      <c r="H226" s="37">
        <v>84.052999999999997</v>
      </c>
      <c r="I226" s="37">
        <v>84.034999999999997</v>
      </c>
      <c r="J226" s="37">
        <v>87.474000000000004</v>
      </c>
      <c r="K226" s="37">
        <v>86.281000000000006</v>
      </c>
      <c r="L226" s="37">
        <v>90.385999999999996</v>
      </c>
      <c r="M226" s="37">
        <v>88.701999999999998</v>
      </c>
      <c r="N226" s="37">
        <v>88.192999999999998</v>
      </c>
      <c r="O226" s="37">
        <v>87.034999999999997</v>
      </c>
      <c r="P226" s="37">
        <v>86.4</v>
      </c>
      <c r="Q226" s="37">
        <v>88.85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133.42728142589118</v>
      </c>
      <c r="DL226" s="2">
        <f t="shared" si="713"/>
        <v>145.57000028142588</v>
      </c>
      <c r="DM226" s="2">
        <f t="shared" si="713"/>
        <v>137.18274426450745</v>
      </c>
      <c r="DN226" s="2">
        <f t="shared" si="713"/>
        <v>126.88930526315792</v>
      </c>
      <c r="DO226" s="2">
        <f t="shared" si="713"/>
        <v>132.28796514935991</v>
      </c>
      <c r="DP226" s="2">
        <f t="shared" si="713"/>
        <v>142.81990776490778</v>
      </c>
      <c r="DQ226" s="2">
        <f t="shared" si="713"/>
        <v>132.10485111427215</v>
      </c>
      <c r="DR226" s="2">
        <f t="shared" si="713"/>
        <v>136.74888003793268</v>
      </c>
      <c r="DS226" s="2">
        <f t="shared" si="713"/>
        <v>147.15957854997856</v>
      </c>
      <c r="DT226" s="2">
        <f t="shared" si="713"/>
        <v>139.62936936936939</v>
      </c>
      <c r="DU226" s="2">
        <f t="shared" si="713"/>
        <v>147.55283193277313</v>
      </c>
      <c r="DV226" s="2">
        <f t="shared" si="713"/>
        <v>151.71808691548694</v>
      </c>
      <c r="DW226" s="2">
        <f t="shared" si="713"/>
        <v>149.50413987671885</v>
      </c>
      <c r="DX226" s="2">
        <f t="shared" si="713"/>
        <v>142.96843195827404</v>
      </c>
      <c r="DY226" s="2">
        <f t="shared" si="713"/>
        <v>130.96655614973267</v>
      </c>
      <c r="EA226" s="2">
        <f t="shared" si="652"/>
        <v>80.555559830667946</v>
      </c>
      <c r="EB226" s="2">
        <f t="shared" si="714"/>
        <v>81.550168310420418</v>
      </c>
      <c r="EC226" s="2">
        <f t="shared" si="715"/>
        <v>81.267539825440423</v>
      </c>
      <c r="ED226" s="2">
        <f t="shared" si="716"/>
        <v>81.531781818181841</v>
      </c>
      <c r="EE226" s="2">
        <f t="shared" si="717"/>
        <v>80.234146367857534</v>
      </c>
      <c r="EF226" s="2">
        <f t="shared" si="718"/>
        <v>77.976089923023096</v>
      </c>
      <c r="EG226" s="2">
        <f t="shared" si="719"/>
        <v>81.651752869757175</v>
      </c>
      <c r="EH226" s="2">
        <f t="shared" si="720"/>
        <v>79.496883762200525</v>
      </c>
      <c r="EI226" s="2">
        <f t="shared" si="721"/>
        <v>78.201267678003433</v>
      </c>
      <c r="EJ226" s="2">
        <f t="shared" si="722"/>
        <v>86.763946098120343</v>
      </c>
      <c r="EK226" s="2">
        <f t="shared" si="723"/>
        <v>85.847044025768014</v>
      </c>
      <c r="EL226" s="2">
        <f t="shared" si="724"/>
        <v>86.953615250369182</v>
      </c>
      <c r="EM226" s="2">
        <f t="shared" si="725"/>
        <v>85.647204804482158</v>
      </c>
      <c r="EN226" s="2">
        <f t="shared" si="726"/>
        <v>89.085809722356117</v>
      </c>
      <c r="EO226" s="2">
        <f t="shared" si="727"/>
        <v>88.274972971995311</v>
      </c>
      <c r="EQ226" s="2">
        <f t="shared" si="728"/>
        <v>79.024078880025826</v>
      </c>
      <c r="ER226" s="2">
        <f t="shared" si="729"/>
        <v>82.055601975212767</v>
      </c>
      <c r="ES226" s="2">
        <f t="shared" si="729"/>
        <v>82.190850531156741</v>
      </c>
      <c r="ET226" s="2">
        <f t="shared" si="729"/>
        <v>83.228619479623561</v>
      </c>
      <c r="EU226" s="2">
        <f t="shared" si="729"/>
        <v>81.602866185480707</v>
      </c>
      <c r="EV226" s="2">
        <f t="shared" si="729"/>
        <v>80.742029563120681</v>
      </c>
      <c r="EW226" s="2">
        <f t="shared" si="729"/>
        <v>81.671340487979506</v>
      </c>
      <c r="EX226" s="2">
        <f t="shared" si="729"/>
        <v>81.858403619245408</v>
      </c>
      <c r="EY226" s="2">
        <f t="shared" si="729"/>
        <v>82.598165078462046</v>
      </c>
      <c r="EZ226" s="2">
        <f t="shared" si="729"/>
        <v>85.219200686437972</v>
      </c>
      <c r="FA226" s="2">
        <f t="shared" si="729"/>
        <v>86.814824943760357</v>
      </c>
      <c r="FB226" s="2">
        <f t="shared" si="729"/>
        <v>88.176456064534008</v>
      </c>
      <c r="FC226" s="2">
        <f t="shared" si="729"/>
        <v>87.498769025931651</v>
      </c>
      <c r="FD226" s="2">
        <f t="shared" si="729"/>
        <v>87.091361486458453</v>
      </c>
      <c r="FE226" s="2">
        <f t="shared" si="729"/>
        <v>84.637300184732155</v>
      </c>
      <c r="FG226" s="2">
        <f t="shared" si="730"/>
        <v>0.99999956168675663</v>
      </c>
      <c r="FH226" s="2">
        <f t="shared" si="731"/>
        <v>0.99999955031918342</v>
      </c>
      <c r="FI226" s="2">
        <f t="shared" si="731"/>
        <v>0.99999953284087684</v>
      </c>
      <c r="FJ226" s="2">
        <f t="shared" si="731"/>
        <v>0.99999951038052648</v>
      </c>
      <c r="FK226" s="2">
        <f t="shared" si="731"/>
        <v>0.99999951106594653</v>
      </c>
      <c r="FL226" s="2">
        <f t="shared" si="731"/>
        <v>0.99999944955553099</v>
      </c>
      <c r="FM226" s="2">
        <f t="shared" si="731"/>
        <v>0.99999946949350771</v>
      </c>
      <c r="FN226" s="2">
        <f t="shared" si="731"/>
        <v>0.9999994811164048</v>
      </c>
      <c r="FO226" s="2">
        <f t="shared" si="731"/>
        <v>0.99999943505825772</v>
      </c>
      <c r="FP226" s="2">
        <f t="shared" si="731"/>
        <v>0.99999949521951437</v>
      </c>
      <c r="FQ226" s="2">
        <f t="shared" si="731"/>
        <v>0.99999943792860935</v>
      </c>
      <c r="FR226" s="2">
        <f t="shared" si="731"/>
        <v>0.99999945045734573</v>
      </c>
      <c r="FS226" s="2">
        <f t="shared" si="731"/>
        <v>0.99999943077221309</v>
      </c>
      <c r="FT226" s="2">
        <f t="shared" si="731"/>
        <v>0.99999945565653314</v>
      </c>
      <c r="FU226" s="2">
        <f t="shared" si="731"/>
        <v>0.99999937811786865</v>
      </c>
      <c r="FW226" s="2">
        <f t="shared" si="748"/>
        <v>0.99563785322489429</v>
      </c>
      <c r="FX226" s="2">
        <f t="shared" si="588"/>
        <v>0.99694131229048832</v>
      </c>
      <c r="FY226" s="2">
        <f t="shared" si="589"/>
        <v>0.99671730897017463</v>
      </c>
      <c r="FZ226" s="2">
        <f t="shared" si="590"/>
        <v>0.99618402653930949</v>
      </c>
      <c r="GA226" s="2">
        <f t="shared" si="591"/>
        <v>0.99656850364609328</v>
      </c>
      <c r="GB226" s="2">
        <f t="shared" si="592"/>
        <v>0.99656817603441139</v>
      </c>
      <c r="GC226" s="2">
        <f t="shared" si="593"/>
        <v>0.99664135204698778</v>
      </c>
      <c r="GD226" s="2">
        <f t="shared" si="594"/>
        <v>0.99703641610837523</v>
      </c>
      <c r="GE226" s="2">
        <f t="shared" si="595"/>
        <v>0.9969415749899655</v>
      </c>
      <c r="GF226" s="2">
        <f t="shared" si="596"/>
        <v>0.99685698868725592</v>
      </c>
      <c r="GG226" s="2">
        <f t="shared" si="597"/>
        <v>0.99628127765646202</v>
      </c>
      <c r="GH226" s="2">
        <f t="shared" si="598"/>
        <v>0.99597187683563371</v>
      </c>
      <c r="GI226" s="2">
        <f t="shared" si="599"/>
        <v>0.9955803973399201</v>
      </c>
      <c r="GJ226" s="2">
        <f t="shared" si="600"/>
        <v>0.99474597495806838</v>
      </c>
      <c r="GK226" s="2">
        <f t="shared" si="601"/>
        <v>0.99467196805361391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7.7064039400948307E-49</v>
      </c>
      <c r="HT226" s="86">
        <f t="shared" si="630"/>
        <v>1.4674271372945184E-52</v>
      </c>
      <c r="HU226" s="86">
        <f t="shared" si="631"/>
        <v>1.3631956338210003E-64</v>
      </c>
      <c r="HV226" s="86">
        <f t="shared" si="632"/>
        <v>3.01043859604348E-61</v>
      </c>
      <c r="HW226" s="86">
        <f t="shared" si="633"/>
        <v>5.6344939105615966E-65</v>
      </c>
      <c r="HX226" s="86">
        <f t="shared" si="634"/>
        <v>4.3031293108832409E-66</v>
      </c>
      <c r="HY226" s="86">
        <f t="shared" si="635"/>
        <v>3.4535518652221358E-66</v>
      </c>
      <c r="HZ226" s="86">
        <f t="shared" si="636"/>
        <v>5.5502162996249557E-63</v>
      </c>
      <c r="IA226" s="86">
        <f t="shared" si="637"/>
        <v>7.733223720501789E-66</v>
      </c>
      <c r="IB226" s="86">
        <f t="shared" si="638"/>
        <v>6.8461227249420858E-61</v>
      </c>
      <c r="IC226" s="86">
        <f t="shared" si="639"/>
        <v>2.2221069867227576E-71</v>
      </c>
      <c r="ID226" s="86">
        <f t="shared" si="640"/>
        <v>4.6999607583987825E-55</v>
      </c>
      <c r="IE226" s="86">
        <f t="shared" si="641"/>
        <v>1.3783008997975538E-61</v>
      </c>
      <c r="IF226" s="86">
        <f t="shared" si="642"/>
        <v>4.1626024516273293E-189</v>
      </c>
      <c r="IG226" s="86">
        <f t="shared" si="643"/>
        <v>1.491766910084999E-181</v>
      </c>
      <c r="II226" s="86">
        <f t="shared" si="752"/>
        <v>8.8947007797139491E-13</v>
      </c>
      <c r="IJ226" s="86">
        <f t="shared" si="753"/>
        <v>5.6212813885320077E-14</v>
      </c>
      <c r="IK226" s="86">
        <f t="shared" si="754"/>
        <v>3.776170102651322E-17</v>
      </c>
      <c r="IL226" s="86">
        <f t="shared" si="755"/>
        <v>3.5840799765098345E-16</v>
      </c>
      <c r="IM226" s="86">
        <f t="shared" si="756"/>
        <v>3.0052265084770631E-17</v>
      </c>
      <c r="IN226" s="86">
        <f t="shared" si="757"/>
        <v>1.8116317523995225E-17</v>
      </c>
      <c r="IO226" s="86">
        <f t="shared" si="758"/>
        <v>1.7142157331406829E-17</v>
      </c>
      <c r="IP226" s="86">
        <f t="shared" si="759"/>
        <v>3.5902608180860227E-17</v>
      </c>
      <c r="IQ226" s="86">
        <f t="shared" si="760"/>
        <v>8.3262874568119786E-18</v>
      </c>
      <c r="IR226" s="86">
        <f t="shared" si="761"/>
        <v>1.9726907606170636E-16</v>
      </c>
      <c r="IS226" s="86">
        <f t="shared" si="762"/>
        <v>2.1688130930066601E-18</v>
      </c>
      <c r="IT226" s="86">
        <f t="shared" si="763"/>
        <v>2.1494950351489195E-14</v>
      </c>
      <c r="IU226" s="86">
        <f t="shared" si="764"/>
        <v>8.2162851497512196E-16</v>
      </c>
      <c r="IV226" s="86">
        <f t="shared" si="765"/>
        <v>1.8706397763039791E-13</v>
      </c>
      <c r="IW226" s="86">
        <f t="shared" si="766"/>
        <v>1.5856683053493454E-15</v>
      </c>
      <c r="IY226" s="86">
        <f t="shared" si="767"/>
        <v>8.8947007797139491E-13</v>
      </c>
      <c r="IZ226" s="86">
        <f t="shared" si="768"/>
        <v>5.6212813885320077E-14</v>
      </c>
      <c r="JA226" s="86">
        <f t="shared" si="769"/>
        <v>3.776170102651322E-17</v>
      </c>
      <c r="JB226" s="86">
        <f t="shared" si="770"/>
        <v>3.5840799765098345E-16</v>
      </c>
      <c r="JC226" s="86">
        <f t="shared" si="771"/>
        <v>3.0052265084770631E-17</v>
      </c>
      <c r="JD226" s="86">
        <f t="shared" si="772"/>
        <v>1.8116317523995225E-17</v>
      </c>
      <c r="JE226" s="86">
        <f t="shared" si="773"/>
        <v>1.7142157331406829E-17</v>
      </c>
      <c r="JF226" s="86">
        <f t="shared" si="774"/>
        <v>3.5902608180860227E-17</v>
      </c>
      <c r="JG226" s="86">
        <f t="shared" si="775"/>
        <v>8.3262874568119786E-18</v>
      </c>
      <c r="JH226" s="86">
        <f t="shared" si="776"/>
        <v>1.9726907606170636E-16</v>
      </c>
      <c r="JI226" s="86">
        <f t="shared" si="777"/>
        <v>2.1688130930066601E-18</v>
      </c>
      <c r="JJ226" s="86">
        <f t="shared" si="778"/>
        <v>2.1494950351489195E-14</v>
      </c>
      <c r="JK226" s="86">
        <f t="shared" si="779"/>
        <v>8.2162851497512196E-16</v>
      </c>
      <c r="JL226" s="86">
        <f t="shared" si="780"/>
        <v>1.8706397763039791E-13</v>
      </c>
      <c r="JM226" s="86">
        <f t="shared" si="781"/>
        <v>1.5856683053493454E-15</v>
      </c>
    </row>
    <row r="227" spans="1:273" x14ac:dyDescent="0.25">
      <c r="B227" s="2">
        <v>200</v>
      </c>
      <c r="C227" s="37">
        <v>82.492000000000004</v>
      </c>
      <c r="D227" s="37">
        <v>82.525999999999996</v>
      </c>
      <c r="E227" s="37">
        <v>88.034999999999997</v>
      </c>
      <c r="F227" s="37">
        <v>84.718999999999994</v>
      </c>
      <c r="G227" s="37">
        <v>85.316000000000003</v>
      </c>
      <c r="H227" s="37">
        <v>82.667000000000002</v>
      </c>
      <c r="I227" s="37">
        <v>83.561000000000007</v>
      </c>
      <c r="J227" s="37">
        <v>86.632000000000005</v>
      </c>
      <c r="K227" s="37">
        <v>85.93</v>
      </c>
      <c r="L227" s="37">
        <v>86.772000000000006</v>
      </c>
      <c r="M227" s="37">
        <v>89.298000000000002</v>
      </c>
      <c r="N227" s="37">
        <v>89.367999999999995</v>
      </c>
      <c r="O227" s="37">
        <v>88.263000000000005</v>
      </c>
      <c r="P227" s="37">
        <v>88.066999999999993</v>
      </c>
      <c r="Q227" s="37">
        <v>87.582999999999998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133.59172129455908</v>
      </c>
      <c r="DL227" s="2">
        <f t="shared" si="713"/>
        <v>145.77766407129457</v>
      </c>
      <c r="DM227" s="2">
        <f t="shared" si="713"/>
        <v>137.33920681511472</v>
      </c>
      <c r="DN227" s="2">
        <f t="shared" si="713"/>
        <v>126.99209392712552</v>
      </c>
      <c r="DO227" s="2">
        <f t="shared" si="713"/>
        <v>132.4169345661451</v>
      </c>
      <c r="DP227" s="2">
        <f t="shared" si="713"/>
        <v>143.01941806091807</v>
      </c>
      <c r="DQ227" s="2">
        <f t="shared" si="713"/>
        <v>132.24512944523468</v>
      </c>
      <c r="DR227" s="2">
        <f t="shared" si="713"/>
        <v>136.89778307254625</v>
      </c>
      <c r="DS227" s="2">
        <f t="shared" si="713"/>
        <v>147.35959412269412</v>
      </c>
      <c r="DT227" s="2">
        <f t="shared" si="713"/>
        <v>139.774</v>
      </c>
      <c r="DU227" s="2">
        <f t="shared" si="713"/>
        <v>147.74717086834735</v>
      </c>
      <c r="DV227" s="2">
        <f t="shared" si="713"/>
        <v>151.94416465036466</v>
      </c>
      <c r="DW227" s="2">
        <f t="shared" si="713"/>
        <v>149.72380322427693</v>
      </c>
      <c r="DX227" s="2">
        <f t="shared" si="713"/>
        <v>143.14762375533425</v>
      </c>
      <c r="DY227" s="2">
        <f t="shared" si="713"/>
        <v>131.0749478609626</v>
      </c>
      <c r="DZ227" s="5"/>
      <c r="EA227" s="2">
        <f t="shared" si="652"/>
        <v>80.414805456255905</v>
      </c>
      <c r="EB227" s="2">
        <f t="shared" si="714"/>
        <v>81.406308627216589</v>
      </c>
      <c r="EC227" s="2">
        <f t="shared" si="715"/>
        <v>81.119127379990289</v>
      </c>
      <c r="ED227" s="2">
        <f t="shared" si="716"/>
        <v>81.395396323726942</v>
      </c>
      <c r="EE227" s="2">
        <f t="shared" si="717"/>
        <v>80.094801826624177</v>
      </c>
      <c r="EF227" s="2">
        <f t="shared" si="718"/>
        <v>77.835061336599011</v>
      </c>
      <c r="EG227" s="2">
        <f t="shared" si="719"/>
        <v>81.542093156732889</v>
      </c>
      <c r="EH227" s="2">
        <f t="shared" si="720"/>
        <v>79.32577861579415</v>
      </c>
      <c r="EI227" s="2">
        <f t="shared" si="721"/>
        <v>78.001008319060432</v>
      </c>
      <c r="EJ227" s="2">
        <f t="shared" si="722"/>
        <v>86.626160018929966</v>
      </c>
      <c r="EK227" s="2">
        <f t="shared" si="723"/>
        <v>85.709321242433063</v>
      </c>
      <c r="EL227" s="2">
        <f t="shared" si="724"/>
        <v>86.82264646261244</v>
      </c>
      <c r="EM227" s="2">
        <f t="shared" si="725"/>
        <v>85.509490909090928</v>
      </c>
      <c r="EN227" s="2">
        <f t="shared" si="726"/>
        <v>88.964541019955647</v>
      </c>
      <c r="EO227" s="2">
        <f t="shared" si="727"/>
        <v>88.117965694992932</v>
      </c>
      <c r="EP227" s="5"/>
      <c r="EQ227" s="2">
        <f t="shared" si="728"/>
        <v>78.868746349744498</v>
      </c>
      <c r="ER227" s="2">
        <f t="shared" si="729"/>
        <v>81.916535748527977</v>
      </c>
      <c r="ES227" s="2">
        <f t="shared" si="729"/>
        <v>82.051354664169651</v>
      </c>
      <c r="ET227" s="2">
        <f t="shared" si="729"/>
        <v>83.108717952215528</v>
      </c>
      <c r="EU227" s="2">
        <f t="shared" si="729"/>
        <v>81.476763354179084</v>
      </c>
      <c r="EV227" s="2">
        <f t="shared" si="729"/>
        <v>80.627610212067808</v>
      </c>
      <c r="EW227" s="2">
        <f t="shared" si="729"/>
        <v>81.561899031286941</v>
      </c>
      <c r="EX227" s="2">
        <f t="shared" si="729"/>
        <v>81.70974143667776</v>
      </c>
      <c r="EY227" s="2">
        <f t="shared" si="729"/>
        <v>82.439960986160372</v>
      </c>
      <c r="EZ227" s="2">
        <f t="shared" si="729"/>
        <v>85.06683229803653</v>
      </c>
      <c r="FA227" s="2">
        <f t="shared" si="729"/>
        <v>86.686575218300376</v>
      </c>
      <c r="FB227" s="2">
        <f t="shared" si="729"/>
        <v>88.057337210557165</v>
      </c>
      <c r="FC227" s="2">
        <f t="shared" si="729"/>
        <v>87.379403542606241</v>
      </c>
      <c r="FD227" s="2">
        <f t="shared" si="729"/>
        <v>86.950056798158869</v>
      </c>
      <c r="FE227" s="2">
        <f t="shared" si="729"/>
        <v>84.444935204409717</v>
      </c>
      <c r="FG227" s="2">
        <f t="shared" si="730"/>
        <v>0.99999960025355561</v>
      </c>
      <c r="FH227" s="2">
        <f t="shared" si="731"/>
        <v>0.99999958988620485</v>
      </c>
      <c r="FI227" s="2">
        <f t="shared" si="731"/>
        <v>0.99999957394579841</v>
      </c>
      <c r="FJ227" s="2">
        <f t="shared" si="731"/>
        <v>0.99999955346171376</v>
      </c>
      <c r="FK227" s="2">
        <f t="shared" si="731"/>
        <v>0.99999955408682439</v>
      </c>
      <c r="FL227" s="2">
        <f t="shared" si="731"/>
        <v>0.99999949798865351</v>
      </c>
      <c r="FM227" s="2">
        <f t="shared" si="731"/>
        <v>0.99999951617230609</v>
      </c>
      <c r="FN227" s="2">
        <f t="shared" si="731"/>
        <v>0.99999952677251513</v>
      </c>
      <c r="FO227" s="2">
        <f t="shared" si="731"/>
        <v>0.99999948476698186</v>
      </c>
      <c r="FP227" s="2">
        <f t="shared" si="731"/>
        <v>0.99999953963470511</v>
      </c>
      <c r="FQ227" s="2">
        <f t="shared" si="731"/>
        <v>0.99999948738477384</v>
      </c>
      <c r="FR227" s="2">
        <f t="shared" si="731"/>
        <v>0.99999949881111838</v>
      </c>
      <c r="FS227" s="2">
        <f t="shared" si="731"/>
        <v>0.99999948085806234</v>
      </c>
      <c r="FT227" s="2">
        <f t="shared" si="731"/>
        <v>0.99999950355283418</v>
      </c>
      <c r="FU227" s="2">
        <f t="shared" si="731"/>
        <v>0.99999943283672443</v>
      </c>
      <c r="FV227" s="5"/>
      <c r="FW227" s="2">
        <f t="shared" si="748"/>
        <v>0.99602014730468014</v>
      </c>
      <c r="FX227" s="2">
        <f t="shared" si="588"/>
        <v>0.99720969269550908</v>
      </c>
      <c r="FY227" s="2">
        <f t="shared" si="589"/>
        <v>0.99700528520144183</v>
      </c>
      <c r="FZ227" s="2">
        <f t="shared" si="590"/>
        <v>0.9965186219186748</v>
      </c>
      <c r="GA227" s="2">
        <f t="shared" si="591"/>
        <v>0.99686949292198779</v>
      </c>
      <c r="GB227" s="2">
        <f t="shared" si="592"/>
        <v>0.9968691939560651</v>
      </c>
      <c r="GC227" s="2">
        <f t="shared" si="593"/>
        <v>0.99693597116533283</v>
      </c>
      <c r="GD227" s="2">
        <f t="shared" si="594"/>
        <v>0.99729647438734781</v>
      </c>
      <c r="GE227" s="2">
        <f t="shared" si="595"/>
        <v>0.9972099324092859</v>
      </c>
      <c r="GF227" s="2">
        <f t="shared" si="596"/>
        <v>0.99713274667299279</v>
      </c>
      <c r="GG227" s="2">
        <f t="shared" si="597"/>
        <v>0.99660737482255768</v>
      </c>
      <c r="GH227" s="2">
        <f t="shared" si="598"/>
        <v>0.99632500547920677</v>
      </c>
      <c r="GI227" s="2">
        <f t="shared" si="599"/>
        <v>0.99596770640160537</v>
      </c>
      <c r="GJ227" s="2">
        <f t="shared" si="600"/>
        <v>0.99520605598435941</v>
      </c>
      <c r="GK227" s="2">
        <f t="shared" si="601"/>
        <v>0.9951384979962824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6.0528672407106375E-50</v>
      </c>
      <c r="HT227" s="86">
        <f t="shared" si="630"/>
        <v>1.0824717916845988E-53</v>
      </c>
      <c r="HU227" s="86">
        <f t="shared" si="631"/>
        <v>5.0996134942082431E-66</v>
      </c>
      <c r="HV227" s="86">
        <f t="shared" si="632"/>
        <v>1.2513675091733169E-62</v>
      </c>
      <c r="HW227" s="86">
        <f t="shared" si="633"/>
        <v>2.012052443181593E-66</v>
      </c>
      <c r="HX227" s="86">
        <f t="shared" si="634"/>
        <v>1.4578525630832293E-67</v>
      </c>
      <c r="HY227" s="86">
        <f t="shared" si="635"/>
        <v>1.1793034058372158E-67</v>
      </c>
      <c r="HZ227" s="86">
        <f t="shared" si="636"/>
        <v>2.2881387175392643E-64</v>
      </c>
      <c r="IA227" s="86">
        <f t="shared" si="637"/>
        <v>2.7250861754275671E-67</v>
      </c>
      <c r="IB227" s="86">
        <f t="shared" si="638"/>
        <v>3.113961969841855E-62</v>
      </c>
      <c r="IC227" s="86">
        <f t="shared" si="639"/>
        <v>5.6419055542693678E-73</v>
      </c>
      <c r="ID227" s="86">
        <f t="shared" si="640"/>
        <v>2.7169005931625117E-56</v>
      </c>
      <c r="IE227" s="86">
        <f t="shared" si="641"/>
        <v>5.4200719729629469E-63</v>
      </c>
      <c r="IF227" s="86">
        <f t="shared" si="642"/>
        <v>1.1964173183109877E-193</v>
      </c>
      <c r="IG227" s="86">
        <f t="shared" si="643"/>
        <v>6.122693953685803E-186</v>
      </c>
      <c r="II227" s="86">
        <f t="shared" si="752"/>
        <v>3.6533169470821173E-13</v>
      </c>
      <c r="IJ227" s="86">
        <f t="shared" si="753"/>
        <v>2.2363662257708645E-14</v>
      </c>
      <c r="IK227" s="86">
        <f t="shared" si="754"/>
        <v>1.1754149805017473E-17</v>
      </c>
      <c r="IL227" s="86">
        <f t="shared" si="755"/>
        <v>1.1636515188049953E-16</v>
      </c>
      <c r="IM227" s="86">
        <f t="shared" si="756"/>
        <v>9.2003766251180118E-18</v>
      </c>
      <c r="IN227" s="86">
        <f t="shared" si="757"/>
        <v>5.4561457952250323E-18</v>
      </c>
      <c r="IO227" s="86">
        <f t="shared" si="758"/>
        <v>5.1773089987659993E-18</v>
      </c>
      <c r="IP227" s="86">
        <f t="shared" si="759"/>
        <v>1.1391478440971346E-17</v>
      </c>
      <c r="IQ227" s="86">
        <f t="shared" si="760"/>
        <v>2.5064687812871117E-18</v>
      </c>
      <c r="IR227" s="86">
        <f t="shared" si="761"/>
        <v>6.5298426643538555E-17</v>
      </c>
      <c r="IS227" s="86">
        <f t="shared" si="762"/>
        <v>5.9872731167522358E-19</v>
      </c>
      <c r="IT227" s="86">
        <f t="shared" si="763"/>
        <v>7.9061636208354723E-15</v>
      </c>
      <c r="IU227" s="86">
        <f t="shared" si="764"/>
        <v>2.6600706561058647E-16</v>
      </c>
      <c r="IV227" s="86">
        <f t="shared" si="765"/>
        <v>7.0481524640608253E-14</v>
      </c>
      <c r="IW227" s="86">
        <f t="shared" si="766"/>
        <v>5.042974950691965E-16</v>
      </c>
      <c r="IY227" s="86">
        <f t="shared" si="767"/>
        <v>3.6533169470821173E-13</v>
      </c>
      <c r="IZ227" s="86">
        <f t="shared" si="768"/>
        <v>2.2363662257708645E-14</v>
      </c>
      <c r="JA227" s="86">
        <f t="shared" si="769"/>
        <v>1.1754149805017473E-17</v>
      </c>
      <c r="JB227" s="86">
        <f t="shared" si="770"/>
        <v>1.1636515188049953E-16</v>
      </c>
      <c r="JC227" s="86">
        <f t="shared" si="771"/>
        <v>9.2003766251180118E-18</v>
      </c>
      <c r="JD227" s="86">
        <f t="shared" si="772"/>
        <v>5.4561457952250323E-18</v>
      </c>
      <c r="JE227" s="86">
        <f t="shared" si="773"/>
        <v>5.1773089987659993E-18</v>
      </c>
      <c r="JF227" s="86">
        <f t="shared" si="774"/>
        <v>1.1391478440971346E-17</v>
      </c>
      <c r="JG227" s="86">
        <f t="shared" si="775"/>
        <v>2.5064687812871117E-18</v>
      </c>
      <c r="JH227" s="86">
        <f t="shared" si="776"/>
        <v>6.5298426643538555E-17</v>
      </c>
      <c r="JI227" s="86">
        <f t="shared" si="777"/>
        <v>5.9872731167522358E-19</v>
      </c>
      <c r="JJ227" s="86">
        <f t="shared" si="778"/>
        <v>7.9061636208354723E-15</v>
      </c>
      <c r="JK227" s="86">
        <f t="shared" si="779"/>
        <v>2.6600706561058647E-16</v>
      </c>
      <c r="JL227" s="86">
        <f t="shared" si="780"/>
        <v>7.0481524640608253E-14</v>
      </c>
      <c r="JM227" s="86">
        <f t="shared" si="781"/>
        <v>5.042974950691965E-16</v>
      </c>
    </row>
    <row r="228" spans="1:273" x14ac:dyDescent="0.25">
      <c r="AY228" s="5"/>
      <c r="AZ228" s="5"/>
      <c r="BO228" s="28">
        <f>SLOPE(BO27:BO227,$B27:$B227)</f>
        <v>0.16443986866791743</v>
      </c>
      <c r="BP228" s="28">
        <f t="shared" ref="BP228:CC228" si="782">SLOPE(BP27:BP227,$B27:$B227)</f>
        <v>0.20766378986866799</v>
      </c>
      <c r="BQ228" s="28">
        <f t="shared" si="782"/>
        <v>0.15646255060728756</v>
      </c>
      <c r="BR228" s="28">
        <f t="shared" si="782"/>
        <v>0.10278866396761147</v>
      </c>
      <c r="BS228" s="28">
        <f t="shared" si="782"/>
        <v>0.12896941678520618</v>
      </c>
      <c r="BT228" s="28">
        <f t="shared" si="782"/>
        <v>0.19951029601029607</v>
      </c>
      <c r="BU228" s="28">
        <f t="shared" si="782"/>
        <v>0.14027833096254141</v>
      </c>
      <c r="BV228" s="28">
        <f t="shared" si="782"/>
        <v>0.14890303461356083</v>
      </c>
      <c r="BW228" s="28">
        <f t="shared" si="782"/>
        <v>0.2000155727155726</v>
      </c>
      <c r="BX228" s="28">
        <f t="shared" si="782"/>
        <v>0.1446306306306307</v>
      </c>
      <c r="BY228" s="28">
        <f t="shared" si="782"/>
        <v>0.19433893557422963</v>
      </c>
      <c r="BZ228" s="28">
        <f t="shared" si="782"/>
        <v>0.22607773487773486</v>
      </c>
      <c r="CA228" s="28">
        <f t="shared" si="782"/>
        <v>0.21966334755808442</v>
      </c>
      <c r="CB228" s="28">
        <f t="shared" si="782"/>
        <v>0.17919179706021807</v>
      </c>
      <c r="CC228" s="28">
        <f t="shared" si="782"/>
        <v>0.10839171122994662</v>
      </c>
      <c r="CE228" s="28">
        <f>SLOPE(CE27:CE227,$B27:$B227)</f>
        <v>-0.14075437441204144</v>
      </c>
      <c r="CF228" s="28">
        <f t="shared" ref="CF228:CS228" si="783">SLOPE(CF27:CF227,$B27:$B227)</f>
        <v>-0.14385968320382533</v>
      </c>
      <c r="CG228" s="28">
        <f t="shared" si="783"/>
        <v>-0.14841244545013743</v>
      </c>
      <c r="CH228" s="28">
        <f t="shared" si="783"/>
        <v>-0.13638549445489073</v>
      </c>
      <c r="CI228" s="28">
        <f t="shared" si="783"/>
        <v>-0.1393445412333551</v>
      </c>
      <c r="CJ228" s="28">
        <f t="shared" si="783"/>
        <v>-0.14102858642407282</v>
      </c>
      <c r="CK228" s="28">
        <f t="shared" si="783"/>
        <v>-0.10965971302428248</v>
      </c>
      <c r="CL228" s="28">
        <f t="shared" si="783"/>
        <v>-0.17110514640638858</v>
      </c>
      <c r="CM228" s="28">
        <f t="shared" si="783"/>
        <v>-0.20025935894298988</v>
      </c>
      <c r="CN228" s="28">
        <f t="shared" si="783"/>
        <v>-0.13778607919037961</v>
      </c>
      <c r="CO228" s="28">
        <f t="shared" si="783"/>
        <v>-0.13772278333495189</v>
      </c>
      <c r="CP228" s="28">
        <f t="shared" si="783"/>
        <v>-0.13096878775674584</v>
      </c>
      <c r="CQ228" s="28">
        <f t="shared" si="783"/>
        <v>-0.13771389539122764</v>
      </c>
      <c r="CR228" s="28">
        <f t="shared" si="783"/>
        <v>-0.12126870240046272</v>
      </c>
      <c r="CS228" s="28">
        <f t="shared" si="783"/>
        <v>-0.15700727700238154</v>
      </c>
      <c r="CU228" s="28">
        <f>SLOPE(CU27:CU227,$B27:$B227)</f>
        <v>-0.15533253028131594</v>
      </c>
      <c r="CV228" s="28">
        <f t="shared" ref="CV228:DI228" si="784">SLOPE(CV27:CV227,$B27:$B227)</f>
        <v>-0.13906622668478355</v>
      </c>
      <c r="CW228" s="28">
        <f t="shared" si="784"/>
        <v>-0.13949586698709812</v>
      </c>
      <c r="CX228" s="28">
        <f t="shared" si="784"/>
        <v>-0.11990152740803513</v>
      </c>
      <c r="CY228" s="28">
        <f t="shared" si="784"/>
        <v>-0.12610283130161226</v>
      </c>
      <c r="CZ228" s="28">
        <f t="shared" si="784"/>
        <v>-0.11441935105287059</v>
      </c>
      <c r="DA228" s="28">
        <f t="shared" si="784"/>
        <v>-0.10944145669257374</v>
      </c>
      <c r="DB228" s="28">
        <f t="shared" si="784"/>
        <v>-0.1486621825676456</v>
      </c>
      <c r="DC228" s="28">
        <f t="shared" si="784"/>
        <v>-0.15820409230166019</v>
      </c>
      <c r="DD228" s="28">
        <f t="shared" si="784"/>
        <v>-0.15236838840145348</v>
      </c>
      <c r="DE228" s="28">
        <f t="shared" si="784"/>
        <v>-0.12824972545997496</v>
      </c>
      <c r="DF228" s="28">
        <f t="shared" si="784"/>
        <v>-0.1191188539768421</v>
      </c>
      <c r="DG228" s="28">
        <f t="shared" si="784"/>
        <v>-0.11936548332542135</v>
      </c>
      <c r="DH228" s="28">
        <f t="shared" si="784"/>
        <v>-0.14130468829958207</v>
      </c>
      <c r="DI228" s="28">
        <f t="shared" si="784"/>
        <v>-0.19236498032244514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100.7037475609756</v>
      </c>
      <c r="BP229" s="28">
        <f t="shared" ref="BP229:CC229" si="786">INTERCEPT(BP27:BP227,$B27:$B227)</f>
        <v>104.24490609756096</v>
      </c>
      <c r="BQ229" s="28">
        <f t="shared" si="786"/>
        <v>106.04669669365721</v>
      </c>
      <c r="BR229" s="28">
        <f t="shared" si="786"/>
        <v>106.43436113360323</v>
      </c>
      <c r="BS229" s="28">
        <f t="shared" si="786"/>
        <v>106.62305120910386</v>
      </c>
      <c r="BT229" s="28">
        <f t="shared" si="786"/>
        <v>103.11735885885886</v>
      </c>
      <c r="BU229" s="28">
        <f t="shared" si="786"/>
        <v>104.18946325272641</v>
      </c>
      <c r="BV229" s="28">
        <f t="shared" si="786"/>
        <v>107.11717614983407</v>
      </c>
      <c r="BW229" s="28">
        <f t="shared" si="786"/>
        <v>107.3564795795796</v>
      </c>
      <c r="BX229" s="28">
        <f t="shared" si="786"/>
        <v>110.84787387387387</v>
      </c>
      <c r="BY229" s="28">
        <f t="shared" si="786"/>
        <v>108.87938375350143</v>
      </c>
      <c r="BZ229" s="28">
        <f t="shared" si="786"/>
        <v>106.7286176748177</v>
      </c>
      <c r="CA229" s="28">
        <f t="shared" si="786"/>
        <v>105.79113371266004</v>
      </c>
      <c r="CB229" s="28">
        <f t="shared" si="786"/>
        <v>107.30926434329064</v>
      </c>
      <c r="CC229" s="28">
        <f t="shared" si="786"/>
        <v>109.39660561497328</v>
      </c>
      <c r="CD229" s="2"/>
      <c r="CE229" s="28">
        <f>INTERCEPT(CE27:CE227,$B27:$B227)</f>
        <v>108.56568033866419</v>
      </c>
      <c r="CF229" s="28">
        <f t="shared" ref="CF229:CS229" si="787">INTERCEPT(CF27:CF227,$B27:$B227)</f>
        <v>110.17824526798165</v>
      </c>
      <c r="CG229" s="28">
        <f t="shared" si="787"/>
        <v>110.80161647001778</v>
      </c>
      <c r="CH229" s="28">
        <f t="shared" si="787"/>
        <v>108.67249521470509</v>
      </c>
      <c r="CI229" s="28">
        <f t="shared" si="787"/>
        <v>107.9637100732952</v>
      </c>
      <c r="CJ229" s="28">
        <f t="shared" si="787"/>
        <v>106.04077862141358</v>
      </c>
      <c r="CK229" s="28">
        <f t="shared" si="787"/>
        <v>103.47403576158939</v>
      </c>
      <c r="CL229" s="28">
        <f t="shared" si="787"/>
        <v>113.54680789707186</v>
      </c>
      <c r="CM229" s="28">
        <f t="shared" si="787"/>
        <v>118.05288010765841</v>
      </c>
      <c r="CN229" s="28">
        <f t="shared" si="787"/>
        <v>114.18337585700588</v>
      </c>
      <c r="CO229" s="28">
        <f t="shared" si="787"/>
        <v>113.25387790942344</v>
      </c>
      <c r="CP229" s="28">
        <f t="shared" si="787"/>
        <v>113.0164040139616</v>
      </c>
      <c r="CQ229" s="28">
        <f t="shared" si="787"/>
        <v>113.05226998733646</v>
      </c>
      <c r="CR229" s="28">
        <f t="shared" si="787"/>
        <v>113.21828150004819</v>
      </c>
      <c r="CS229" s="28">
        <f t="shared" si="787"/>
        <v>119.51942109546924</v>
      </c>
      <c r="CT229" s="2"/>
      <c r="CU229" s="28">
        <f>INTERCEPT(CU27:CU227,$B27:$B227)</f>
        <v>109.93525240600769</v>
      </c>
      <c r="CV229" s="28">
        <f t="shared" ref="CV229:DI229" si="788">INTERCEPT(CV27:CV227,$B27:$B227)</f>
        <v>109.72978108548469</v>
      </c>
      <c r="CW229" s="28">
        <f t="shared" si="788"/>
        <v>109.95052806158927</v>
      </c>
      <c r="CX229" s="28">
        <f t="shared" si="788"/>
        <v>107.08902343382255</v>
      </c>
      <c r="CY229" s="28">
        <f t="shared" si="788"/>
        <v>106.69732961450154</v>
      </c>
      <c r="CZ229" s="28">
        <f t="shared" si="788"/>
        <v>103.51148042264192</v>
      </c>
      <c r="DA229" s="28">
        <f t="shared" si="788"/>
        <v>103.45019036980169</v>
      </c>
      <c r="DB229" s="28">
        <f t="shared" si="788"/>
        <v>111.44217795020688</v>
      </c>
      <c r="DC229" s="28">
        <f t="shared" si="788"/>
        <v>114.08077944649241</v>
      </c>
      <c r="DD229" s="28">
        <f t="shared" si="788"/>
        <v>115.54050997832722</v>
      </c>
      <c r="DE229" s="28">
        <f t="shared" si="788"/>
        <v>112.33652031029537</v>
      </c>
      <c r="DF229" s="28">
        <f t="shared" si="788"/>
        <v>111.88110800592558</v>
      </c>
      <c r="DG229" s="28">
        <f t="shared" si="788"/>
        <v>111.2525002076905</v>
      </c>
      <c r="DH229" s="28">
        <f t="shared" si="788"/>
        <v>115.21099445807528</v>
      </c>
      <c r="DI229" s="28">
        <f t="shared" si="788"/>
        <v>122.91793126889874</v>
      </c>
    </row>
    <row r="230" spans="1:273" x14ac:dyDescent="0.25">
      <c r="A230" s="138"/>
      <c r="B230" s="28" t="s">
        <v>36</v>
      </c>
      <c r="C230" s="5">
        <f>C$7 - ABS(C$11)*Expt!$B$9</f>
        <v>-4.5672066121774222</v>
      </c>
      <c r="D230" s="5">
        <f>D$7 - ABS(D$11)*Expt!$B$9</f>
        <v>-1.3167907187364705</v>
      </c>
      <c r="E230" s="5">
        <f>E$7 - ABS(E$11)*Expt!$B$9</f>
        <v>1.0030257374068157</v>
      </c>
      <c r="F230" s="5">
        <f>F$7 - ABS(F$11)*Expt!$B$9</f>
        <v>1.0064622073816523</v>
      </c>
      <c r="G230" s="5">
        <f>G$7 - ABS(G$11)*Expt!$B$9</f>
        <v>3.3823681860923358</v>
      </c>
      <c r="H230" s="5">
        <f>H$7 - ABS(H$11)*Expt!$B$9</f>
        <v>6.7780096367743212</v>
      </c>
      <c r="I230" s="5">
        <f>I$7 - ABS(I$11)*Expt!$B$9</f>
        <v>4.167315041620526</v>
      </c>
      <c r="J230" s="5">
        <f>J$7 - ABS(J$11)*Expt!$B$9</f>
        <v>4.2627762756708876</v>
      </c>
      <c r="K230" s="5">
        <f>K$7 - ABS(K$11)*Expt!$B$9</f>
        <v>6.6629872448873897</v>
      </c>
      <c r="L230" s="5">
        <f>L$7 - ABS(L$11)*Expt!$B$9</f>
        <v>4.0000000038357655</v>
      </c>
      <c r="M230" s="5">
        <f>M$7 - ABS(M$11)*Expt!$B$9</f>
        <v>7.2477316618148322</v>
      </c>
      <c r="N230" s="5">
        <f>N$7 - ABS(N$11)*Expt!$B$9</f>
        <v>5.4888210124512966</v>
      </c>
      <c r="O230" s="5">
        <f>O$7 - ABS(O$11)*Expt!$B$9</f>
        <v>5.8665089754550408</v>
      </c>
      <c r="P230" s="5">
        <f>P$7 - ABS(P$11)*Expt!$B$9</f>
        <v>4.5675755550374504</v>
      </c>
      <c r="Q230" s="5">
        <f>Q$7 - ABS(Q$11)*Expt!$B$9</f>
        <v>10.485559400066428</v>
      </c>
    </row>
    <row r="231" spans="1:273" x14ac:dyDescent="0.25">
      <c r="A231" s="138"/>
      <c r="B231" s="3" t="s">
        <v>59</v>
      </c>
      <c r="C231" s="72">
        <f t="shared" ref="C231:O231" si="789">C7 - C11*$S231</f>
        <v>40.044619579806749</v>
      </c>
      <c r="D231" s="72">
        <f t="shared" si="789"/>
        <v>40.322613905373878</v>
      </c>
      <c r="E231" s="72">
        <f t="shared" si="789"/>
        <v>40.73662593741453</v>
      </c>
      <c r="F231" s="72">
        <f t="shared" si="789"/>
        <v>41.246472380312966</v>
      </c>
      <c r="G231" s="72">
        <f t="shared" si="789"/>
        <v>41.23126246341517</v>
      </c>
      <c r="H231" s="72">
        <f t="shared" si="789"/>
        <v>42.517843781104048</v>
      </c>
      <c r="I231" s="72">
        <f t="shared" si="789"/>
        <v>42.117273337284779</v>
      </c>
      <c r="J231" s="72">
        <f t="shared" si="789"/>
        <v>41.876754145832805</v>
      </c>
      <c r="K231" s="72">
        <f t="shared" si="789"/>
        <v>42.800097758125872</v>
      </c>
      <c r="L231" s="72">
        <f t="shared" si="789"/>
        <v>41.57756940922966</v>
      </c>
      <c r="M231" s="72">
        <f t="shared" si="789"/>
        <v>42.744793110781757</v>
      </c>
      <c r="N231" s="72">
        <f t="shared" si="789"/>
        <v>42.500041142779864</v>
      </c>
      <c r="O231" s="72">
        <f t="shared" si="789"/>
        <v>42.882158481151038</v>
      </c>
      <c r="P231" s="72">
        <f>P7 - P11*$S231</f>
        <v>42.396831283287497</v>
      </c>
      <c r="Q231" s="72">
        <f>Q7 - Q11*$S231</f>
        <v>43.842708710021697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140.0399718666705</v>
      </c>
      <c r="D232" s="72">
        <f t="shared" si="790"/>
        <v>136.17163862202096</v>
      </c>
      <c r="E232" s="72">
        <f t="shared" si="790"/>
        <v>136.94145020364465</v>
      </c>
      <c r="F232" s="72">
        <f t="shared" si="790"/>
        <v>138.58164429802633</v>
      </c>
      <c r="G232" s="72">
        <f t="shared" si="790"/>
        <v>137.42440961283933</v>
      </c>
      <c r="H232" s="72">
        <f t="shared" si="790"/>
        <v>137.4254497062405</v>
      </c>
      <c r="I232" s="72">
        <f t="shared" si="790"/>
        <v>137.1906395405783</v>
      </c>
      <c r="J232" s="72">
        <f t="shared" si="790"/>
        <v>135.82765511526611</v>
      </c>
      <c r="K232" s="72">
        <f t="shared" si="790"/>
        <v>136.17070322196673</v>
      </c>
      <c r="L232" s="72">
        <f t="shared" si="790"/>
        <v>136.46782715648021</v>
      </c>
      <c r="M232" s="72">
        <f t="shared" si="790"/>
        <v>138.30029460410825</v>
      </c>
      <c r="N232" s="72">
        <f t="shared" si="790"/>
        <v>139.1713916414821</v>
      </c>
      <c r="O232" s="72">
        <f t="shared" si="790"/>
        <v>140.1826722348905</v>
      </c>
      <c r="P232" s="72">
        <f t="shared" si="790"/>
        <v>142.06949869675026</v>
      </c>
      <c r="Q232" s="72">
        <f>Q10 + Q14*$S232</f>
        <v>142.22217353441332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169.89278187909753</v>
      </c>
      <c r="D233" s="2">
        <f>D$10 + ABS(D$14)*Expt!$B$10</f>
        <v>166.41716022243909</v>
      </c>
      <c r="E233" s="2">
        <f>E$10 + ABS(E$14)*Expt!$B$10</f>
        <v>163.6122053970426</v>
      </c>
      <c r="F233" s="2">
        <f>F$10 + ABS(F$14)*Expt!$B$10</f>
        <v>165.40051691262826</v>
      </c>
      <c r="G233" s="2">
        <f>G$10 + ABS(G$14)*Expt!$B$10</f>
        <v>163.80390949134508</v>
      </c>
      <c r="H233" s="2">
        <f>H$10 + ABS(H$14)*Expt!$B$10</f>
        <v>163.62177868097564</v>
      </c>
      <c r="I233" s="2">
        <f>I$10 + ABS(I$14)*Expt!$B$10</f>
        <v>163.46706346844735</v>
      </c>
      <c r="J233" s="2">
        <f>J$10 + ABS(J$14)*Expt!$B$10</f>
        <v>162.9580304429642</v>
      </c>
      <c r="K233" s="2">
        <f>K$10 + ABS(K$14)*Expt!$B$10</f>
        <v>162.62180775717803</v>
      </c>
      <c r="L233" s="2">
        <f>L$10 + ABS(L$14)*Expt!$B$10</f>
        <v>163.98236848224769</v>
      </c>
      <c r="M233" s="2">
        <f>M$10 + ABS(M$14)*Expt!$B$10</f>
        <v>163.4074813926859</v>
      </c>
      <c r="N233" s="2">
        <f>N$10 + ABS(N$14)*Expt!$B$10</f>
        <v>167.50267323173719</v>
      </c>
      <c r="O233" s="2">
        <f>O$10 + ABS(O$14)*Expt!$B$10</f>
        <v>166.61811037652328</v>
      </c>
      <c r="P233" s="2">
        <f>P$10 + ABS(P$14)*Expt!$B$10</f>
        <v>174.00422717855071</v>
      </c>
      <c r="Q233" s="2">
        <f>Q$10 + ABS(Q$14)*Expt!$B$10</f>
        <v>177.35673430033049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14792.699682572125</v>
      </c>
      <c r="C2" s="49">
        <f>SUMSQ(AI27:AI227)</f>
        <v>1076.0900754821077</v>
      </c>
      <c r="D2" s="50">
        <f t="shared" ref="D2:O2" si="0">SUMSQ(AJ27:AJ227)</f>
        <v>1075.3918507560672</v>
      </c>
      <c r="E2" s="50">
        <f t="shared" si="0"/>
        <v>1050.7713209149124</v>
      </c>
      <c r="F2" s="50">
        <f t="shared" si="0"/>
        <v>1417.5291571458752</v>
      </c>
      <c r="G2" s="50">
        <f t="shared" si="0"/>
        <v>1346.8068031181729</v>
      </c>
      <c r="H2" s="50">
        <f t="shared" si="0"/>
        <v>1572.1930470231032</v>
      </c>
      <c r="I2" s="50">
        <f t="shared" si="0"/>
        <v>931.45677794423102</v>
      </c>
      <c r="J2" s="50">
        <f t="shared" si="0"/>
        <v>705.32531951811723</v>
      </c>
      <c r="K2" s="50">
        <f t="shared" si="0"/>
        <v>1271.444471040312</v>
      </c>
      <c r="L2" s="50">
        <f t="shared" si="0"/>
        <v>964.74069113355336</v>
      </c>
      <c r="M2" s="50">
        <f t="shared" si="0"/>
        <v>968.26746831721618</v>
      </c>
      <c r="N2" s="50">
        <f t="shared" si="0"/>
        <v>1155.1379283842978</v>
      </c>
      <c r="O2" s="51">
        <f t="shared" si="0"/>
        <v>1257.5447717941597</v>
      </c>
      <c r="P2" s="104">
        <f>SUMSQ(AV27:AV227)</f>
        <v>712.27852894494754</v>
      </c>
      <c r="Q2" s="105">
        <f>SUMSQ(AW27:AW227)</f>
        <v>712.02031568156815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1498.3342421167856</v>
      </c>
      <c r="D3" s="55">
        <v>1550.1315019869858</v>
      </c>
      <c r="E3" s="55">
        <v>1546.9290304556077</v>
      </c>
      <c r="F3" s="55">
        <v>1527.6287189890013</v>
      </c>
      <c r="G3" s="55">
        <v>1473.3647446206398</v>
      </c>
      <c r="H3" s="55">
        <v>1449.5617697270714</v>
      </c>
      <c r="I3" s="55">
        <v>1462.1170139767928</v>
      </c>
      <c r="J3" s="55">
        <v>1442.6886065361707</v>
      </c>
      <c r="K3" s="55">
        <v>1351.1190585953154</v>
      </c>
      <c r="L3" s="55">
        <v>1366.0857884668821</v>
      </c>
      <c r="M3" s="55">
        <v>1288.4064925645141</v>
      </c>
      <c r="N3" s="55">
        <v>1308.1869701171217</v>
      </c>
      <c r="O3" s="67">
        <v>1335.2438985408187</v>
      </c>
      <c r="P3" s="99">
        <v>1256.7817646882236</v>
      </c>
      <c r="Q3" s="92">
        <v>959.54404534223818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919.24632095457878</v>
      </c>
      <c r="D4" s="57">
        <v>981.72301482612363</v>
      </c>
      <c r="E4" s="57">
        <v>978.41115575967149</v>
      </c>
      <c r="F4" s="57">
        <v>954.96363557649227</v>
      </c>
      <c r="G4" s="57">
        <v>939.92244444710082</v>
      </c>
      <c r="H4" s="57">
        <v>939.66983431440451</v>
      </c>
      <c r="I4" s="57">
        <v>915.67600128706249</v>
      </c>
      <c r="J4" s="57">
        <v>883.22222724527899</v>
      </c>
      <c r="K4" s="57">
        <v>811.39531944783232</v>
      </c>
      <c r="L4" s="57">
        <v>828.86565667346736</v>
      </c>
      <c r="M4" s="57">
        <v>822.74032866691516</v>
      </c>
      <c r="N4" s="57">
        <v>840.57005905509766</v>
      </c>
      <c r="O4" s="68">
        <v>871.11979225464381</v>
      </c>
      <c r="P4" s="100">
        <v>792.05363359044554</v>
      </c>
      <c r="Q4" s="93">
        <v>566.33215592311819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23.035789957056156</v>
      </c>
      <c r="E5" s="57">
        <v>48.889152199703638</v>
      </c>
      <c r="F5" s="57">
        <v>64.619521818152535</v>
      </c>
      <c r="G5" s="57">
        <v>79.969915540964124</v>
      </c>
      <c r="H5" s="57">
        <v>103.20118073243579</v>
      </c>
      <c r="I5" s="57">
        <v>100.21279671906525</v>
      </c>
      <c r="J5" s="57">
        <v>121.48850405621343</v>
      </c>
      <c r="K5" s="57">
        <v>130.97651783210273</v>
      </c>
      <c r="L5" s="57">
        <v>135.13480961505374</v>
      </c>
      <c r="M5" s="57">
        <v>156.75997698522823</v>
      </c>
      <c r="N5" s="57">
        <v>169.10911447391791</v>
      </c>
      <c r="O5" s="68">
        <v>188.4013300998341</v>
      </c>
      <c r="P5" s="100">
        <v>425.0382425548587</v>
      </c>
      <c r="Q5" s="93">
        <v>904.68231385745742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0.42051575371937283</v>
      </c>
      <c r="D6" s="59">
        <v>24.593154055357857</v>
      </c>
      <c r="E6" s="59">
        <v>21.015818816881566</v>
      </c>
      <c r="F6" s="59">
        <v>37.037452667520377</v>
      </c>
      <c r="G6" s="59">
        <v>44.304186915838592</v>
      </c>
      <c r="H6" s="59">
        <v>48.832312343739503</v>
      </c>
      <c r="I6" s="59">
        <v>62.892901402043272</v>
      </c>
      <c r="J6" s="59">
        <v>53.624517151800582</v>
      </c>
      <c r="K6" s="59">
        <v>71.563490364030685</v>
      </c>
      <c r="L6" s="59">
        <v>72.928486835418582</v>
      </c>
      <c r="M6" s="59">
        <v>77.022572960523277</v>
      </c>
      <c r="N6" s="59">
        <v>91.910368665168221</v>
      </c>
      <c r="O6" s="69">
        <v>110.92189888450248</v>
      </c>
      <c r="P6" s="101">
        <v>217.41790743225999</v>
      </c>
      <c r="Q6" s="94">
        <v>505.33225307176133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58.801928744317451</v>
      </c>
      <c r="D7" s="57">
        <v>59.273060770729074</v>
      </c>
      <c r="E7" s="57">
        <v>58.730379276731838</v>
      </c>
      <c r="F7" s="57">
        <v>59.506358215267177</v>
      </c>
      <c r="G7" s="57">
        <v>58.502168299033521</v>
      </c>
      <c r="H7" s="57">
        <v>58.241310676746977</v>
      </c>
      <c r="I7" s="57">
        <v>59.142817671099003</v>
      </c>
      <c r="J7" s="57">
        <v>58.175349919067266</v>
      </c>
      <c r="K7" s="57">
        <v>58.631367513526691</v>
      </c>
      <c r="L7" s="57">
        <v>59.153053819304276</v>
      </c>
      <c r="M7" s="57">
        <v>58.255896151247661</v>
      </c>
      <c r="N7" s="55">
        <v>57.595008084630827</v>
      </c>
      <c r="O7" s="67">
        <v>57.735395355407121</v>
      </c>
      <c r="P7" s="99">
        <v>58.560484328895001</v>
      </c>
      <c r="Q7" s="92">
        <v>58.037200949332487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78.647177222168281</v>
      </c>
      <c r="D8" s="57">
        <v>79.139314359090875</v>
      </c>
      <c r="E8" s="57">
        <v>78.351859517003845</v>
      </c>
      <c r="F8" s="57">
        <v>79.300726216150451</v>
      </c>
      <c r="G8" s="57">
        <v>78.142893007365004</v>
      </c>
      <c r="H8" s="57">
        <v>77.563644302751925</v>
      </c>
      <c r="I8" s="57">
        <v>78.104094747387734</v>
      </c>
      <c r="J8" s="57">
        <v>76.80637183895027</v>
      </c>
      <c r="K8" s="57">
        <v>77.213175660247657</v>
      </c>
      <c r="L8" s="57">
        <v>78.145672349222409</v>
      </c>
      <c r="M8" s="57">
        <v>77.434367142641861</v>
      </c>
      <c r="N8" s="57">
        <v>77.282731868357573</v>
      </c>
      <c r="O8" s="68">
        <v>78.294707334188459</v>
      </c>
      <c r="P8" s="100">
        <v>79.305803141631216</v>
      </c>
      <c r="Q8" s="93">
        <v>78.44408283982537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112.58597030285293</v>
      </c>
      <c r="D9" s="65">
        <f t="shared" ref="D9:N9" si="1">D$8+ ($O9 - $O$8)*D$19</f>
        <v>111.24792166708789</v>
      </c>
      <c r="E9" s="65">
        <f t="shared" si="1"/>
        <v>111.2113418941843</v>
      </c>
      <c r="F9" s="65">
        <f t="shared" si="1"/>
        <v>112.73459884118446</v>
      </c>
      <c r="G9" s="65">
        <f t="shared" si="1"/>
        <v>112.00029940162246</v>
      </c>
      <c r="H9" s="65">
        <f t="shared" si="1"/>
        <v>110.88042426916783</v>
      </c>
      <c r="I9" s="65">
        <f t="shared" si="1"/>
        <v>111.05273356144869</v>
      </c>
      <c r="J9" s="65">
        <f t="shared" si="1"/>
        <v>109.83010861170658</v>
      </c>
      <c r="K9" s="65">
        <f t="shared" si="1"/>
        <v>110.00590570499789</v>
      </c>
      <c r="L9" s="65">
        <f t="shared" si="1"/>
        <v>111.39782547733324</v>
      </c>
      <c r="M9" s="65">
        <f t="shared" si="1"/>
        <v>111.11516587920542</v>
      </c>
      <c r="N9" s="66">
        <f t="shared" si="1"/>
        <v>111.14780373007278</v>
      </c>
      <c r="O9" s="68">
        <v>112.23350041487311</v>
      </c>
      <c r="P9" s="100">
        <v>115.34315972842519</v>
      </c>
      <c r="Q9" s="93">
        <v>115.97068719739295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139.40337935398287</v>
      </c>
      <c r="D10" s="125">
        <f t="shared" ref="D10:N10" si="2">D$8 + ($O10 - $O$8)*D$20</f>
        <v>137.9259674494424</v>
      </c>
      <c r="E10" s="125">
        <f t="shared" si="2"/>
        <v>136.61638651006231</v>
      </c>
      <c r="F10" s="125">
        <f t="shared" si="2"/>
        <v>138.3772983728694</v>
      </c>
      <c r="G10" s="125">
        <f t="shared" si="2"/>
        <v>137.50601227258278</v>
      </c>
      <c r="H10" s="125">
        <f t="shared" si="2"/>
        <v>137.01908457971362</v>
      </c>
      <c r="I10" s="125">
        <f t="shared" si="2"/>
        <v>136.70972650215424</v>
      </c>
      <c r="J10" s="125">
        <f t="shared" si="2"/>
        <v>135.1146839611647</v>
      </c>
      <c r="K10" s="125">
        <f t="shared" si="2"/>
        <v>134.75989694770288</v>
      </c>
      <c r="L10" s="125">
        <f t="shared" si="2"/>
        <v>137.27377988483988</v>
      </c>
      <c r="M10" s="125">
        <f t="shared" si="2"/>
        <v>137.43455699109592</v>
      </c>
      <c r="N10" s="126">
        <f t="shared" si="2"/>
        <v>137.26744055332733</v>
      </c>
      <c r="O10" s="69">
        <v>139.05090946600305</v>
      </c>
      <c r="P10" s="101">
        <v>141.93608911785896</v>
      </c>
      <c r="Q10" s="94">
        <v>142.0434494228713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7.7899161858709265</v>
      </c>
      <c r="D11" s="109">
        <v>7.6306069238365435</v>
      </c>
      <c r="E11" s="109">
        <v>7.6178950691092524</v>
      </c>
      <c r="F11" s="109">
        <v>7.4382947767228451</v>
      </c>
      <c r="G11" s="109">
        <v>6.7237942796809795</v>
      </c>
      <c r="H11" s="109">
        <v>6.473268505740994</v>
      </c>
      <c r="I11" s="109">
        <v>6.7678521936164966</v>
      </c>
      <c r="J11" s="109">
        <v>6.8939686971741096</v>
      </c>
      <c r="K11" s="109">
        <v>6.5354669125383076</v>
      </c>
      <c r="L11" s="109">
        <v>6.9682675303859867</v>
      </c>
      <c r="M11" s="109">
        <v>6.4920763611641412</v>
      </c>
      <c r="N11" s="109">
        <v>6.8308130186566069</v>
      </c>
      <c r="O11" s="115">
        <v>6.5918543167682939</v>
      </c>
      <c r="P11" s="102">
        <v>6.6950542238550783</v>
      </c>
      <c r="Q11" s="95">
        <v>6.1287478676789213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6.6322306394108885</v>
      </c>
      <c r="D12" s="110">
        <v>6.4427100049398112</v>
      </c>
      <c r="E12" s="110">
        <v>6.0124614294920988</v>
      </c>
      <c r="F12" s="110">
        <v>5.9184058691573158</v>
      </c>
      <c r="G12" s="110">
        <v>6.0160453969673471</v>
      </c>
      <c r="H12" s="110">
        <v>5.9496837230259096</v>
      </c>
      <c r="I12" s="110">
        <v>5.9604527158556664</v>
      </c>
      <c r="J12" s="110">
        <v>6.1414780018471875</v>
      </c>
      <c r="K12" s="110">
        <v>5.4953852527211566</v>
      </c>
      <c r="L12" s="110">
        <v>5.9130187958567957</v>
      </c>
      <c r="M12" s="110">
        <v>5.5826535737885834</v>
      </c>
      <c r="N12" s="110">
        <v>5.6100392465094062</v>
      </c>
      <c r="O12" s="116">
        <v>5.8521112380899325</v>
      </c>
      <c r="P12" s="90">
        <v>6.0545740951023621</v>
      </c>
      <c r="Q12" s="96">
        <v>5.2350821537308523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4.2788948425787456</v>
      </c>
      <c r="D13" s="61">
        <f t="shared" ref="D13:N13" si="3">D$12/$O12*$O13</f>
        <v>4.1566224263298777</v>
      </c>
      <c r="E13" s="61">
        <f t="shared" si="3"/>
        <v>3.8790403411155441</v>
      </c>
      <c r="F13" s="61">
        <f t="shared" si="3"/>
        <v>3.8183588187268556</v>
      </c>
      <c r="G13" s="61">
        <f t="shared" si="3"/>
        <v>3.8813525978477936</v>
      </c>
      <c r="H13" s="61">
        <f t="shared" si="3"/>
        <v>3.8385382507885168</v>
      </c>
      <c r="I13" s="61">
        <f t="shared" si="3"/>
        <v>3.8454860471460792</v>
      </c>
      <c r="J13" s="61">
        <f t="shared" si="3"/>
        <v>3.9622775468268356</v>
      </c>
      <c r="K13" s="61">
        <f t="shared" si="3"/>
        <v>3.545439972506824</v>
      </c>
      <c r="L13" s="61">
        <f t="shared" si="3"/>
        <v>3.8148832580270793</v>
      </c>
      <c r="M13" s="61">
        <f t="shared" si="3"/>
        <v>3.601742593636581</v>
      </c>
      <c r="N13" s="118">
        <f t="shared" si="3"/>
        <v>3.6194109197453495</v>
      </c>
      <c r="O13" s="116">
        <v>3.7755877255023167</v>
      </c>
      <c r="P13" s="90">
        <v>5.9106469394972843</v>
      </c>
      <c r="Q13" s="96">
        <v>7.0769551764649252</v>
      </c>
    </row>
    <row r="14" spans="1:156" ht="15.75" thickBot="1" x14ac:dyDescent="0.3">
      <c r="A14" s="141"/>
      <c r="B14" s="122" t="s">
        <v>51</v>
      </c>
      <c r="C14" s="62">
        <f>C12/$O12*$O14</f>
        <v>3.2242427003035954</v>
      </c>
      <c r="D14" s="63">
        <f>D12/$O12*$O14</f>
        <v>3.1321077074975312</v>
      </c>
      <c r="E14" s="63">
        <f t="shared" ref="E14:N14" si="4">E12/$O12*$O14</f>
        <v>2.9229434151009497</v>
      </c>
      <c r="F14" s="63">
        <f t="shared" si="4"/>
        <v>2.8772185345411074</v>
      </c>
      <c r="G14" s="63">
        <f t="shared" si="4"/>
        <v>2.9246857521212468</v>
      </c>
      <c r="H14" s="63">
        <f t="shared" si="4"/>
        <v>2.892424186681386</v>
      </c>
      <c r="I14" s="63">
        <f t="shared" si="4"/>
        <v>2.8976595062003776</v>
      </c>
      <c r="J14" s="63">
        <f t="shared" si="4"/>
        <v>2.9856645061260703</v>
      </c>
      <c r="K14" s="63">
        <f t="shared" si="4"/>
        <v>2.6715680967355606</v>
      </c>
      <c r="L14" s="63">
        <f t="shared" si="4"/>
        <v>2.8745996220349608</v>
      </c>
      <c r="M14" s="63">
        <f t="shared" si="4"/>
        <v>2.7139933775298353</v>
      </c>
      <c r="N14" s="119">
        <f t="shared" si="4"/>
        <v>2.7273068553269315</v>
      </c>
      <c r="O14" s="117">
        <v>2.8449895618304546</v>
      </c>
      <c r="P14" s="103">
        <v>4.0035261027047371</v>
      </c>
      <c r="Q14" s="97">
        <v>4.4945645090967901</v>
      </c>
    </row>
    <row r="15" spans="1:156" x14ac:dyDescent="0.25">
      <c r="A15" s="139" t="s">
        <v>40</v>
      </c>
      <c r="B15" s="120" t="s">
        <v>38</v>
      </c>
      <c r="C15" s="112">
        <v>-4.0239317775887384</v>
      </c>
      <c r="D15" s="109">
        <v>-3.6565123527415655</v>
      </c>
      <c r="E15" s="109">
        <v>-4.0811080793508623</v>
      </c>
      <c r="F15" s="109">
        <v>-4.4797172438664621</v>
      </c>
      <c r="G15" s="109">
        <v>-3.2633148568520025</v>
      </c>
      <c r="H15" s="109">
        <v>-3.1585460791826896</v>
      </c>
      <c r="I15" s="109">
        <v>-3.2090149455478132</v>
      </c>
      <c r="J15" s="109">
        <v>-2.8565646749235358</v>
      </c>
      <c r="K15" s="109">
        <v>-2.9619798391164176</v>
      </c>
      <c r="L15" s="109">
        <v>-3.6295622082788026</v>
      </c>
      <c r="M15" s="109">
        <v>-3.5720932026550014</v>
      </c>
      <c r="N15" s="109">
        <v>-4.2634549606556975</v>
      </c>
      <c r="O15" s="109">
        <v>-3.3654887328461558</v>
      </c>
      <c r="P15" s="90">
        <v>-3.3507854437394915</v>
      </c>
      <c r="Q15" s="96">
        <v>-2.8312885359993949</v>
      </c>
    </row>
    <row r="16" spans="1:156" ht="15.75" thickBot="1" x14ac:dyDescent="0.3">
      <c r="A16" s="140"/>
      <c r="B16" s="113" t="s">
        <v>39</v>
      </c>
      <c r="C16" s="114">
        <v>-3.7225783318452805</v>
      </c>
      <c r="D16" s="110">
        <v>-3.1203000454976682</v>
      </c>
      <c r="E16" s="110">
        <v>-3.2193594825941463</v>
      </c>
      <c r="F16" s="110">
        <v>-3.7778728355062774</v>
      </c>
      <c r="G16" s="110">
        <v>-3.851900964978745</v>
      </c>
      <c r="H16" s="110">
        <v>-3.7925830060626957</v>
      </c>
      <c r="I16" s="110">
        <v>-4.5569680473327034</v>
      </c>
      <c r="J16" s="110">
        <v>-4.7320413490726541</v>
      </c>
      <c r="K16" s="110">
        <v>-4.0861988288816793</v>
      </c>
      <c r="L16" s="110">
        <v>-3.9976356073690908</v>
      </c>
      <c r="M16" s="110">
        <v>-3.465615728149102</v>
      </c>
      <c r="N16" s="110">
        <v>-3.2166107769149241</v>
      </c>
      <c r="O16" s="116">
        <v>-3.1005425237559372</v>
      </c>
      <c r="P16" s="90">
        <v>-3.5192409857304106</v>
      </c>
      <c r="Q16" s="96">
        <v>-2.6911709818603433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-0.99513921757977897</v>
      </c>
      <c r="D17" s="61">
        <f t="shared" si="5"/>
        <v>-0.99513921757977897</v>
      </c>
      <c r="E17" s="61">
        <f t="shared" si="5"/>
        <v>-0.99513921757977897</v>
      </c>
      <c r="F17" s="61">
        <f t="shared" si="5"/>
        <v>-0.99513921757977897</v>
      </c>
      <c r="G17" s="61">
        <f t="shared" si="5"/>
        <v>-0.99513921757977897</v>
      </c>
      <c r="H17" s="61">
        <f t="shared" si="5"/>
        <v>-0.99513921757977897</v>
      </c>
      <c r="I17" s="61">
        <f t="shared" si="5"/>
        <v>-0.99513921757977897</v>
      </c>
      <c r="J17" s="61">
        <f t="shared" si="5"/>
        <v>-0.99513921757977897</v>
      </c>
      <c r="K17" s="61">
        <f t="shared" si="5"/>
        <v>-0.99513921757977897</v>
      </c>
      <c r="L17" s="61">
        <f t="shared" si="5"/>
        <v>-0.99513921757977897</v>
      </c>
      <c r="M17" s="61">
        <f t="shared" si="5"/>
        <v>-0.99513921757977897</v>
      </c>
      <c r="N17" s="118">
        <f>$O17</f>
        <v>-0.99513921757977897</v>
      </c>
      <c r="O17" s="116">
        <v>-0.99513921757977897</v>
      </c>
      <c r="P17" s="90">
        <v>-1.9703339257510781</v>
      </c>
      <c r="Q17" s="96">
        <v>-2.5671647644274964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-0.45947552718826545</v>
      </c>
      <c r="D18" s="63">
        <f t="shared" si="5"/>
        <v>-0.45947552718826545</v>
      </c>
      <c r="E18" s="63">
        <f t="shared" si="5"/>
        <v>-0.45947552718826545</v>
      </c>
      <c r="F18" s="63">
        <f t="shared" si="5"/>
        <v>-0.45947552718826545</v>
      </c>
      <c r="G18" s="63">
        <f t="shared" si="5"/>
        <v>-0.45947552718826545</v>
      </c>
      <c r="H18" s="63">
        <f t="shared" si="5"/>
        <v>-0.45947552718826545</v>
      </c>
      <c r="I18" s="63">
        <f t="shared" si="5"/>
        <v>-0.45947552718826545</v>
      </c>
      <c r="J18" s="63">
        <f t="shared" si="5"/>
        <v>-0.45947552718826545</v>
      </c>
      <c r="K18" s="63">
        <f t="shared" si="5"/>
        <v>-0.45947552718826545</v>
      </c>
      <c r="L18" s="63">
        <f t="shared" si="5"/>
        <v>-0.45947552718826545</v>
      </c>
      <c r="M18" s="63">
        <f t="shared" si="5"/>
        <v>-0.45947552718826545</v>
      </c>
      <c r="N18" s="119">
        <f>$O18</f>
        <v>-0.45947552718826545</v>
      </c>
      <c r="O18" s="117">
        <v>-0.45947552718826545</v>
      </c>
      <c r="P18" s="103">
        <v>-0.78932243351551112</v>
      </c>
      <c r="Q18" s="97">
        <v>-0.8299376430000962</v>
      </c>
      <c r="R18" s="107"/>
    </row>
    <row r="19" spans="1:273" x14ac:dyDescent="0.25">
      <c r="A19" s="40"/>
      <c r="B19" s="40"/>
      <c r="C19" s="112">
        <v>1</v>
      </c>
      <c r="D19" s="109">
        <v>0.94607392878301166</v>
      </c>
      <c r="E19" s="110">
        <v>0.96819831804453738</v>
      </c>
      <c r="F19" s="110">
        <v>0.9851226160444112</v>
      </c>
      <c r="G19" s="110">
        <v>0.99760195696312159</v>
      </c>
      <c r="H19" s="110">
        <v>0.98167250341548695</v>
      </c>
      <c r="I19" s="110">
        <v>0.97082529528172268</v>
      </c>
      <c r="J19" s="110">
        <v>0.97303804216747147</v>
      </c>
      <c r="K19" s="110">
        <v>0.96623147342895144</v>
      </c>
      <c r="L19" s="110">
        <v>0.97976828607483435</v>
      </c>
      <c r="M19" s="110">
        <v>0.99239824635166796</v>
      </c>
      <c r="N19" s="110">
        <v>0.99782781848505409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0.96758274921151244</v>
      </c>
      <c r="E20" s="110">
        <v>0.95898895830667186</v>
      </c>
      <c r="F20" s="110">
        <v>0.97235459235171473</v>
      </c>
      <c r="G20" s="110">
        <v>0.97707093567872405</v>
      </c>
      <c r="H20" s="110">
        <v>0.97859046798167526</v>
      </c>
      <c r="I20" s="110">
        <v>0.96460327832239601</v>
      </c>
      <c r="J20" s="110">
        <v>0.95970962759835932</v>
      </c>
      <c r="K20" s="110">
        <v>0.94717443270406865</v>
      </c>
      <c r="L20" s="110">
        <v>0.97320282474758923</v>
      </c>
      <c r="M20" s="110">
        <v>0.98755662373825914</v>
      </c>
      <c r="N20" s="110">
        <v>0.98730181578547282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1.0865798790010327E-2</v>
      </c>
      <c r="E21" s="15">
        <f t="shared" si="6"/>
        <v>2.2828880326036687E-2</v>
      </c>
      <c r="F21" s="15">
        <f t="shared" si="6"/>
        <v>3.0321153517804542E-2</v>
      </c>
      <c r="G21" s="15">
        <f t="shared" si="6"/>
        <v>3.8574804619309733E-2</v>
      </c>
      <c r="H21" s="15">
        <f t="shared" si="6"/>
        <v>4.9997092150691994E-2</v>
      </c>
      <c r="I21" s="15">
        <f t="shared" si="6"/>
        <v>4.8222355844200454E-2</v>
      </c>
      <c r="J21" s="15">
        <f t="shared" si="6"/>
        <v>5.8601401415500819E-2</v>
      </c>
      <c r="K21" s="15">
        <f t="shared" si="6"/>
        <v>6.6867488706732564E-2</v>
      </c>
      <c r="L21" s="15">
        <f t="shared" si="6"/>
        <v>6.8141414388511387E-2</v>
      </c>
      <c r="M21" s="15">
        <f t="shared" si="6"/>
        <v>8.2518526080038276E-2</v>
      </c>
      <c r="N21" s="15">
        <f t="shared" si="6"/>
        <v>8.7223501697032121E-2</v>
      </c>
      <c r="O21" s="16">
        <f>O5/(O3*$P21 + O5)</f>
        <v>9.4451123980565252E-2</v>
      </c>
      <c r="P21" s="128">
        <f>(1 - P$1) / P$1 * (P5/P3)</f>
        <v>1.3527829715457407</v>
      </c>
      <c r="Q21" s="129">
        <f>(1 - Q$1) / Q$1 * (Q5/Q3)</f>
        <v>0.94282520771080047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4.1645564735981168E-4</v>
      </c>
      <c r="D22" s="52">
        <f t="shared" si="6"/>
        <v>2.2306291143806539E-2</v>
      </c>
      <c r="E22" s="52">
        <f t="shared" si="6"/>
        <v>1.9187144969599026E-2</v>
      </c>
      <c r="F22" s="52">
        <f t="shared" si="6"/>
        <v>3.4117550108433252E-2</v>
      </c>
      <c r="G22" s="52">
        <f t="shared" si="6"/>
        <v>4.1162073362494243E-2</v>
      </c>
      <c r="H22" s="52">
        <f t="shared" si="6"/>
        <v>4.5190587170007505E-2</v>
      </c>
      <c r="I22" s="52">
        <f t="shared" si="6"/>
        <v>5.8871871232737807E-2</v>
      </c>
      <c r="J22" s="52">
        <f t="shared" si="6"/>
        <v>5.2398451676888343E-2</v>
      </c>
      <c r="K22" s="52">
        <f t="shared" si="6"/>
        <v>7.4353824977683211E-2</v>
      </c>
      <c r="L22" s="52">
        <f t="shared" si="6"/>
        <v>7.4188235237939909E-2</v>
      </c>
      <c r="M22" s="52">
        <f t="shared" si="6"/>
        <v>7.8563352112649282E-2</v>
      </c>
      <c r="N22" s="52">
        <f t="shared" si="6"/>
        <v>9.0565218520148608E-2</v>
      </c>
      <c r="O22" s="53">
        <f t="shared" si="6"/>
        <v>0.10391707289960335</v>
      </c>
      <c r="P22" s="21">
        <f>(1 - P$1) / P$1 * (P6/P4)</f>
        <v>1.0979958841761075</v>
      </c>
      <c r="Q22" s="22">
        <f>(1 - Q$1) / Q$1 * (Q6/Q4)</f>
        <v>0.89228952971613029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100.571</v>
      </c>
      <c r="D27" s="37">
        <v>101.81</v>
      </c>
      <c r="E27" s="37">
        <v>105.86199999999999</v>
      </c>
      <c r="F27" s="37">
        <v>106.60299999999999</v>
      </c>
      <c r="G27" s="37">
        <v>109.241</v>
      </c>
      <c r="H27" s="37">
        <v>105.55200000000001</v>
      </c>
      <c r="I27" s="37">
        <v>104.46599999999999</v>
      </c>
      <c r="J27" s="37">
        <v>110.241</v>
      </c>
      <c r="K27" s="37">
        <v>111.63800000000001</v>
      </c>
      <c r="L27" s="37">
        <v>113.89700000000001</v>
      </c>
      <c r="M27" s="37">
        <v>109.845</v>
      </c>
      <c r="N27" s="37">
        <v>106</v>
      </c>
      <c r="O27" s="37">
        <v>104.839</v>
      </c>
      <c r="P27" s="37">
        <v>106.5</v>
      </c>
      <c r="Q27" s="37">
        <v>110.879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97.269538256540457</v>
      </c>
      <c r="T27" s="4">
        <f t="shared" si="7"/>
        <v>100.98403334505387</v>
      </c>
      <c r="U27" s="4">
        <f t="shared" si="7"/>
        <v>102.98403566519535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3.3014617434595408</v>
      </c>
      <c r="AJ27" s="4">
        <f t="shared" si="8"/>
        <v>0.82596665494612864</v>
      </c>
      <c r="AK27" s="4">
        <f t="shared" si="8"/>
        <v>2.8779643348046449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97.269538256475428</v>
      </c>
      <c r="AZ27" s="2">
        <f t="shared" ref="AZ27:BM42" si="9">IF(OR($B27 &lt; D$230, $B27 &gt; D$233), #N/A, ((1-FH27)*DL27) + (FH27 - FX27)*EB27 + (FX27*ER27))</f>
        <v>100.98403334504107</v>
      </c>
      <c r="BA27" s="2">
        <f t="shared" si="9"/>
        <v>102.98403566517526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100.571</v>
      </c>
      <c r="BP27" s="2">
        <f t="shared" ref="BP27:BP90" si="11">IF(AND(IZ27 &lt; $CC$22, $B27 &lt; D$7, $B27 &gt; D$230), D27, "")</f>
        <v>101.81</v>
      </c>
      <c r="BQ27" s="2">
        <f t="shared" ref="BQ27:BQ90" si="12">IF(AND(JA27 &lt; $CC$22, $B27 &lt; E$7, $B27 &gt; E$230), E27, "")</f>
        <v>105.86199999999999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97.010808974358966</v>
      </c>
      <c r="DL27" s="2">
        <f t="shared" si="41"/>
        <v>100.8360304878049</v>
      </c>
      <c r="DM27" s="2">
        <f t="shared" si="41"/>
        <v>102.94520121951223</v>
      </c>
      <c r="DN27" s="2">
        <f t="shared" si="41"/>
        <v>103.97278076923077</v>
      </c>
      <c r="DO27" s="2">
        <f t="shared" si="41"/>
        <v>103.88382716927454</v>
      </c>
      <c r="DP27" s="2">
        <f t="shared" si="41"/>
        <v>99.621450420168074</v>
      </c>
      <c r="DQ27" s="2">
        <f t="shared" si="41"/>
        <v>101.12968344058342</v>
      </c>
      <c r="DR27" s="2">
        <f t="shared" si="41"/>
        <v>103.22737743006165</v>
      </c>
      <c r="DS27" s="2">
        <f t="shared" si="41"/>
        <v>106.74285210084035</v>
      </c>
      <c r="DT27" s="2">
        <f t="shared" si="41"/>
        <v>109.63416807090491</v>
      </c>
      <c r="DU27" s="2">
        <f t="shared" si="41"/>
        <v>105.60242352941177</v>
      </c>
      <c r="DV27" s="2">
        <f t="shared" si="41"/>
        <v>103.99688975817924</v>
      </c>
      <c r="DW27" s="2">
        <f t="shared" si="41"/>
        <v>102.25338599439777</v>
      </c>
      <c r="DX27" s="2">
        <f t="shared" si="41"/>
        <v>103.8887404976405</v>
      </c>
      <c r="DY27" s="2">
        <f t="shared" si="41"/>
        <v>106.55779367201424</v>
      </c>
      <c r="EA27" s="2">
        <f t="shared" ref="EA27:EO43" si="42">CE$228*$B27+CE$229</f>
        <v>106.95083979609551</v>
      </c>
      <c r="EB27" s="2">
        <f t="shared" si="42"/>
        <v>106.98354909210174</v>
      </c>
      <c r="EC27" s="2">
        <f t="shared" si="42"/>
        <v>104.48576352013136</v>
      </c>
      <c r="ED27" s="2">
        <f t="shared" si="42"/>
        <v>106.28427289193556</v>
      </c>
      <c r="EE27" s="2">
        <f t="shared" si="42"/>
        <v>106.89297646955401</v>
      </c>
      <c r="EF27" s="2">
        <f t="shared" si="42"/>
        <v>101.79278645339872</v>
      </c>
      <c r="EG27" s="2">
        <f t="shared" si="42"/>
        <v>106.69500914675154</v>
      </c>
      <c r="EH27" s="2">
        <f t="shared" si="42"/>
        <v>109.38947466899741</v>
      </c>
      <c r="EI27" s="2">
        <f t="shared" si="42"/>
        <v>114.70677541280999</v>
      </c>
      <c r="EJ27" s="2">
        <f t="shared" si="42"/>
        <v>112.62266048369767</v>
      </c>
      <c r="EK27" s="2">
        <f t="shared" si="42"/>
        <v>110.06793847215377</v>
      </c>
      <c r="EL27" s="2">
        <f t="shared" si="42"/>
        <v>111.21496952193198</v>
      </c>
      <c r="EM27" s="2">
        <f t="shared" si="42"/>
        <v>113.19765533760474</v>
      </c>
      <c r="EN27" s="2">
        <f t="shared" si="42"/>
        <v>111.62990687048141</v>
      </c>
      <c r="EO27" s="2">
        <f t="shared" si="42"/>
        <v>111.3254713961385</v>
      </c>
      <c r="EQ27" s="2">
        <f t="shared" ref="EQ27:FE43" si="43">CU$228*$B27+CU$229</f>
        <v>106.37526138781971</v>
      </c>
      <c r="ER27" s="2">
        <f t="shared" si="43"/>
        <v>108.69429697985356</v>
      </c>
      <c r="ES27" s="2">
        <f t="shared" si="43"/>
        <v>105.79526192660551</v>
      </c>
      <c r="ET27" s="2">
        <f t="shared" si="43"/>
        <v>104.62022520144122</v>
      </c>
      <c r="EU27" s="2">
        <f t="shared" si="43"/>
        <v>106.72412752864957</v>
      </c>
      <c r="EV27" s="2">
        <f t="shared" si="43"/>
        <v>99.765683298903738</v>
      </c>
      <c r="EW27" s="2">
        <f t="shared" si="43"/>
        <v>105.05703965641199</v>
      </c>
      <c r="EX27" s="2">
        <f t="shared" si="43"/>
        <v>109.17630806467656</v>
      </c>
      <c r="EY27" s="2">
        <f t="shared" si="43"/>
        <v>112.4452331260197</v>
      </c>
      <c r="EZ27" s="2">
        <f t="shared" si="43"/>
        <v>112.50398008388646</v>
      </c>
      <c r="FA27" s="2">
        <f t="shared" si="43"/>
        <v>110.03973968037768</v>
      </c>
      <c r="FB27" s="2">
        <f t="shared" si="43"/>
        <v>110.57365380529529</v>
      </c>
      <c r="FC27" s="2">
        <f t="shared" si="43"/>
        <v>112.27863205575139</v>
      </c>
      <c r="FD27" s="2">
        <f t="shared" si="43"/>
        <v>113.88651584241313</v>
      </c>
      <c r="FE27" s="2">
        <f t="shared" si="43"/>
        <v>118.55478015226582</v>
      </c>
      <c r="FG27" s="2">
        <f t="shared" ref="FG27:FU43" si="44">POWER(10,($B27-C$231)/C$229)/(1+POWER(10,($B27-C$231)/C$229))</f>
        <v>2.6029175785327076E-2</v>
      </c>
      <c r="FH27" s="2">
        <f t="shared" si="44"/>
        <v>2.4074372938769292E-2</v>
      </c>
      <c r="FI27" s="2">
        <f t="shared" si="44"/>
        <v>2.5205052442100567E-2</v>
      </c>
      <c r="FJ27" s="2">
        <f t="shared" si="44"/>
        <v>2.2576566599319826E-2</v>
      </c>
      <c r="FK27" s="2">
        <f t="shared" si="44"/>
        <v>2.1040564747900749E-2</v>
      </c>
      <c r="FL27" s="2">
        <f t="shared" si="44"/>
        <v>2.0358308125565931E-2</v>
      </c>
      <c r="FM27" s="2">
        <f t="shared" si="44"/>
        <v>2.0057332774339038E-2</v>
      </c>
      <c r="FN27" s="2">
        <f t="shared" si="44"/>
        <v>2.2516065390485784E-2</v>
      </c>
      <c r="FO27" s="2">
        <f t="shared" si="44"/>
        <v>1.9931879524100308E-2</v>
      </c>
      <c r="FP27" s="2">
        <f t="shared" si="44"/>
        <v>2.0965375800096536E-2</v>
      </c>
      <c r="FQ27" s="2">
        <f t="shared" si="44"/>
        <v>2.0417971762862079E-2</v>
      </c>
      <c r="FR27" s="2">
        <f t="shared" si="44"/>
        <v>2.3388523290406284E-2</v>
      </c>
      <c r="FS27" s="2">
        <f t="shared" si="44"/>
        <v>2.1885640061722382E-2</v>
      </c>
      <c r="FT27" s="2">
        <f t="shared" si="44"/>
        <v>2.0795035020669799E-2</v>
      </c>
      <c r="FU27" s="2">
        <f t="shared" si="44"/>
        <v>1.9185521858661864E-2</v>
      </c>
      <c r="FW27" s="2">
        <f>POWER(10,($B27-C$232)/C$229)/(1+POWER(10,($B27-C$232)/C$229))</f>
        <v>2.6537724020277703E-6</v>
      </c>
      <c r="FX27" s="2">
        <f t="shared" ref="FX27:GK42" si="45">POWER(10,($B27-D$232)/D$229)/(1+POWER(10,($B27-D$232)/D$229))</f>
        <v>3.0406048332062883E-6</v>
      </c>
      <c r="FY27" s="2">
        <f t="shared" si="45"/>
        <v>3.4303864624551227E-6</v>
      </c>
      <c r="FZ27" s="2">
        <f t="shared" si="45"/>
        <v>2.916800987425748E-6</v>
      </c>
      <c r="GA27" s="2">
        <f t="shared" si="45"/>
        <v>3.1605170423336207E-6</v>
      </c>
      <c r="GB27" s="2">
        <f t="shared" si="45"/>
        <v>3.3054849280280879E-6</v>
      </c>
      <c r="GC27" s="2">
        <f t="shared" si="45"/>
        <v>3.4010221693721452E-6</v>
      </c>
      <c r="GD27" s="2">
        <f t="shared" si="45"/>
        <v>3.9392262996800897E-6</v>
      </c>
      <c r="GE27" s="2">
        <f t="shared" si="45"/>
        <v>4.0700744597814438E-6</v>
      </c>
      <c r="GF27" s="2">
        <f t="shared" si="45"/>
        <v>3.2288465243218498E-6</v>
      </c>
      <c r="GG27" s="2">
        <f t="shared" si="45"/>
        <v>3.1813858030143348E-6</v>
      </c>
      <c r="GH27" s="2">
        <f t="shared" si="45"/>
        <v>3.2307323082742736E-6</v>
      </c>
      <c r="GI27" s="2">
        <f t="shared" si="45"/>
        <v>2.7413370188706035E-6</v>
      </c>
      <c r="GJ27" s="2">
        <f t="shared" si="45"/>
        <v>2.1016264351842663E-6</v>
      </c>
      <c r="GK27" s="2">
        <f t="shared" si="45"/>
        <v>2.0809474796789831E-6</v>
      </c>
      <c r="GM27" s="86">
        <f xml:space="preserve"> _xlfn.NORM.DIST($B27, C$7, ABS(C$11), TRUE) * _xlfn.NORM.DIST(($B27 - C$7)*C$15, 0, ABS(C$11), TRUE) * 2</f>
        <v>4.4040975447435988E-14</v>
      </c>
      <c r="GN27" s="86">
        <f t="shared" ref="GN27:HA42" si="46" xml:space="preserve"> _xlfn.NORM.DIST($B27, D$7, ABS(D$11), TRUE) * _xlfn.NORM.DIST(($B27 - D$7)*D$15, 0, ABS(D$11), TRUE) * 2</f>
        <v>7.9858357076996844E-15</v>
      </c>
      <c r="GO27" s="86">
        <f t="shared" si="46"/>
        <v>1.2628340272107658E-14</v>
      </c>
      <c r="GP27" s="86">
        <f t="shared" si="46"/>
        <v>1.2441921128378368E-15</v>
      </c>
      <c r="GQ27" s="86">
        <f t="shared" si="46"/>
        <v>3.2964808357952878E-18</v>
      </c>
      <c r="GR27" s="86">
        <f t="shared" si="46"/>
        <v>2.3154121533922413E-19</v>
      </c>
      <c r="GS27" s="86">
        <f t="shared" si="46"/>
        <v>2.3562698371128872E-18</v>
      </c>
      <c r="GT27" s="86">
        <f t="shared" si="46"/>
        <v>3.2119871614646772E-17</v>
      </c>
      <c r="GU27" s="86">
        <f t="shared" si="46"/>
        <v>2.9314378442179468E-19</v>
      </c>
      <c r="GV27" s="86">
        <f t="shared" si="46"/>
        <v>2.0856926441463136E-17</v>
      </c>
      <c r="GW27" s="86">
        <f t="shared" si="46"/>
        <v>2.8754073761706688E-19</v>
      </c>
      <c r="GX27" s="86">
        <f t="shared" si="46"/>
        <v>3.4083209486684233E-17</v>
      </c>
      <c r="GY27" s="86">
        <f t="shared" si="46"/>
        <v>1.9769557932854361E-18</v>
      </c>
      <c r="GZ27" s="86">
        <f t="shared" si="46"/>
        <v>2.1943477805270043E-18</v>
      </c>
      <c r="HA27" s="86">
        <f t="shared" si="46"/>
        <v>2.8073743754283898E-21</v>
      </c>
      <c r="HC27" s="86">
        <f xml:space="preserve"> _xlfn.NORM.DIST($B27, C$8, ABS(C$12), TRUE) * _xlfn.NORM.DIST(($B27 - C$8)*C$16, 0, ABS(C$12), TRUE) * 2</f>
        <v>1.9482292857671305E-32</v>
      </c>
      <c r="HD27" s="86">
        <f t="shared" ref="HD27:HQ42" si="47" xml:space="preserve"> _xlfn.NORM.DIST($B27, D$8, ABS(D$12), TRUE) * _xlfn.NORM.DIST(($B27 - D$8)*D$16, 0, ABS(D$12), TRUE) * 2</f>
        <v>1.110253871729946E-34</v>
      </c>
      <c r="HE27" s="86">
        <f t="shared" si="47"/>
        <v>8.091678610276677E-39</v>
      </c>
      <c r="HF27" s="86">
        <f t="shared" si="47"/>
        <v>6.1282473273113328E-41</v>
      </c>
      <c r="HG27" s="86">
        <f t="shared" si="47"/>
        <v>1.4111373492239999E-38</v>
      </c>
      <c r="HH27" s="86">
        <f t="shared" si="47"/>
        <v>7.576129299673496E-39</v>
      </c>
      <c r="HI27" s="86">
        <f t="shared" si="47"/>
        <v>3.1351281779517123E-39</v>
      </c>
      <c r="HJ27" s="86">
        <f t="shared" si="47"/>
        <v>6.9074689349894716E-36</v>
      </c>
      <c r="HK27" s="86">
        <f t="shared" si="47"/>
        <v>7.6439961068310356E-45</v>
      </c>
      <c r="HL27" s="86">
        <f t="shared" si="47"/>
        <v>7.1062372543680565E-40</v>
      </c>
      <c r="HM27" s="86">
        <f t="shared" si="47"/>
        <v>9.556724384853452E-44</v>
      </c>
      <c r="HN27" s="86">
        <f t="shared" si="47"/>
        <v>3.5645402789802882E-43</v>
      </c>
      <c r="HO27" s="86">
        <f t="shared" si="47"/>
        <v>8.034651565253381E-41</v>
      </c>
      <c r="HP27" s="86">
        <f t="shared" si="47"/>
        <v>3.3585524621291686E-39</v>
      </c>
      <c r="HQ27" s="86">
        <f t="shared" si="47"/>
        <v>9.2989187259012987E-51</v>
      </c>
      <c r="HS27" s="86">
        <f xml:space="preserve"> _xlfn.NORM.DIST($B27, C$9, ABS(C$13), TRUE) * _xlfn.NORM.DIST(($B27 - C$9)*C$17, 0, ABS(C$13), TRUE) * 2</f>
        <v>1.4006274904616492E-152</v>
      </c>
      <c r="HT27" s="86">
        <f t="shared" ref="HT27:IG42" si="48" xml:space="preserve"> _xlfn.NORM.DIST($B27, D$9, ABS(D$13), TRUE) * _xlfn.NORM.DIST(($B27 - D$9)*D$17, 0, ABS(D$13), TRUE) * 2</f>
        <v>8.48115585074578E-158</v>
      </c>
      <c r="HU27" s="86">
        <f t="shared" si="48"/>
        <v>9.0802971855680119E-181</v>
      </c>
      <c r="HV27" s="86">
        <f t="shared" si="48"/>
        <v>1.4017156506172104E-191</v>
      </c>
      <c r="HW27" s="86">
        <f t="shared" si="48"/>
        <v>4.2609001085774562E-183</v>
      </c>
      <c r="HX27" s="86">
        <f t="shared" si="48"/>
        <v>1.7845281706058723E-183</v>
      </c>
      <c r="HY27" s="86">
        <f t="shared" si="48"/>
        <v>2.2091434081116658E-183</v>
      </c>
      <c r="HZ27" s="86">
        <f t="shared" si="48"/>
        <v>4.1289935803717602E-169</v>
      </c>
      <c r="IA27" s="86">
        <f t="shared" si="48"/>
        <v>2.3000175007978899E-211</v>
      </c>
      <c r="IB27" s="86">
        <f t="shared" si="48"/>
        <v>1.8917402693986461E-187</v>
      </c>
      <c r="IC27" s="86">
        <f t="shared" si="48"/>
        <v>5.5344678456239174E-209</v>
      </c>
      <c r="ID27" s="86">
        <f t="shared" si="48"/>
        <v>4.341401791503773E-207</v>
      </c>
      <c r="IE27" s="86">
        <f t="shared" si="48"/>
        <v>3.5326043192734042E-194</v>
      </c>
      <c r="IF27" s="86">
        <f t="shared" si="48"/>
        <v>8.2717762408898021E-85</v>
      </c>
      <c r="IG27" s="86">
        <f t="shared" si="48"/>
        <v>2.3650620072525172E-60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2.6291806039077941E-275</v>
      </c>
      <c r="IW27" s="86">
        <f t="shared" si="49"/>
        <v>3.3172349685389865E-219</v>
      </c>
      <c r="IY27" s="86">
        <f>GM27+HC27+HS27+II27</f>
        <v>4.4040975447435988E-14</v>
      </c>
      <c r="IZ27" s="86">
        <f t="shared" ref="IZ27:JM42" si="50">GN27+HD27+HT27+IJ27</f>
        <v>7.9858357076996844E-15</v>
      </c>
      <c r="JA27" s="86">
        <f t="shared" si="50"/>
        <v>1.2628340272107658E-14</v>
      </c>
      <c r="JB27" s="86">
        <f t="shared" si="50"/>
        <v>1.2441921128378368E-15</v>
      </c>
      <c r="JC27" s="86">
        <f t="shared" si="50"/>
        <v>3.2964808357952878E-18</v>
      </c>
      <c r="JD27" s="86">
        <f t="shared" si="50"/>
        <v>2.3154121533922413E-19</v>
      </c>
      <c r="JE27" s="86">
        <f t="shared" si="50"/>
        <v>2.3562698371128872E-18</v>
      </c>
      <c r="JF27" s="86">
        <f t="shared" si="50"/>
        <v>3.2119871614646772E-17</v>
      </c>
      <c r="JG27" s="86">
        <f t="shared" si="50"/>
        <v>2.9314378442179468E-19</v>
      </c>
      <c r="JH27" s="86">
        <f t="shared" si="50"/>
        <v>2.0856926441463136E-17</v>
      </c>
      <c r="JI27" s="86">
        <f t="shared" si="50"/>
        <v>2.8754073761706688E-19</v>
      </c>
      <c r="JJ27" s="86">
        <f t="shared" si="50"/>
        <v>3.4083209486684233E-17</v>
      </c>
      <c r="JK27" s="86">
        <f t="shared" si="50"/>
        <v>1.9769557932854361E-18</v>
      </c>
      <c r="JL27" s="86">
        <f t="shared" si="50"/>
        <v>2.1943477805270043E-18</v>
      </c>
      <c r="JM27" s="86">
        <f t="shared" si="50"/>
        <v>2.8073743754283898E-21</v>
      </c>
    </row>
    <row r="28" spans="1:273" x14ac:dyDescent="0.25">
      <c r="B28" s="2">
        <v>1</v>
      </c>
      <c r="C28" s="37">
        <v>100.762</v>
      </c>
      <c r="D28" s="37">
        <v>103.345</v>
      </c>
      <c r="E28" s="37">
        <v>105.414</v>
      </c>
      <c r="F28" s="37">
        <v>105.121</v>
      </c>
      <c r="G28" s="37">
        <v>105.741</v>
      </c>
      <c r="H28" s="37">
        <v>106.086</v>
      </c>
      <c r="I28" s="37">
        <v>105.44799999999999</v>
      </c>
      <c r="J28" s="37">
        <v>107.13800000000001</v>
      </c>
      <c r="K28" s="37">
        <v>111.586</v>
      </c>
      <c r="L28" s="37">
        <v>112.96599999999999</v>
      </c>
      <c r="M28" s="37">
        <v>110.13800000000001</v>
      </c>
      <c r="N28" s="37">
        <v>107.339</v>
      </c>
      <c r="O28" s="37">
        <v>106.214</v>
      </c>
      <c r="P28" s="37">
        <v>106.241</v>
      </c>
      <c r="Q28" s="37">
        <v>109.70699999999999</v>
      </c>
      <c r="S28" s="4">
        <f t="shared" si="7"/>
        <v>97.479608672484844</v>
      </c>
      <c r="T28" s="4">
        <f t="shared" si="7"/>
        <v>101.19115942340179</v>
      </c>
      <c r="U28" s="4">
        <f t="shared" si="7"/>
        <v>103.13462007345808</v>
      </c>
      <c r="V28" s="4">
        <f t="shared" si="7"/>
        <v>104.12933811773487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3.2823913275151568</v>
      </c>
      <c r="AJ28" s="4">
        <f t="shared" si="8"/>
        <v>2.1538405765982134</v>
      </c>
      <c r="AK28" s="4">
        <f t="shared" si="8"/>
        <v>2.279379926541921</v>
      </c>
      <c r="AL28" s="4">
        <f t="shared" si="8"/>
        <v>0.9916618822651202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97.479608672314882</v>
      </c>
      <c r="AZ28" s="2">
        <f t="shared" si="9"/>
        <v>101.19115942336666</v>
      </c>
      <c r="BA28" s="2">
        <f t="shared" si="9"/>
        <v>103.13462007340328</v>
      </c>
      <c r="BB28" s="2">
        <f t="shared" si="9"/>
        <v>104.12933811772885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100.762</v>
      </c>
      <c r="BP28" s="2">
        <f t="shared" si="11"/>
        <v>103.345</v>
      </c>
      <c r="BQ28" s="2">
        <f t="shared" si="12"/>
        <v>105.414</v>
      </c>
      <c r="BR28" s="2">
        <f t="shared" si="13"/>
        <v>105.121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97.206627395411601</v>
      </c>
      <c r="DL28" s="2">
        <f t="shared" si="41"/>
        <v>101.0381378986867</v>
      </c>
      <c r="DM28" s="2">
        <f t="shared" si="41"/>
        <v>103.09962551594749</v>
      </c>
      <c r="DN28" s="2">
        <f t="shared" si="41"/>
        <v>104.07829268292683</v>
      </c>
      <c r="DO28" s="2">
        <f t="shared" si="41"/>
        <v>104.01858321479374</v>
      </c>
      <c r="DP28" s="2">
        <f t="shared" si="41"/>
        <v>99.851141176470591</v>
      </c>
      <c r="DQ28" s="2">
        <f t="shared" si="41"/>
        <v>101.275808022308</v>
      </c>
      <c r="DR28" s="2">
        <f t="shared" si="41"/>
        <v>103.43018705547654</v>
      </c>
      <c r="DS28" s="2">
        <f t="shared" si="41"/>
        <v>106.86559635854343</v>
      </c>
      <c r="DT28" s="2">
        <f t="shared" si="41"/>
        <v>109.72027989933252</v>
      </c>
      <c r="DU28" s="2">
        <f t="shared" si="41"/>
        <v>105.80708683473389</v>
      </c>
      <c r="DV28" s="2">
        <f t="shared" si="41"/>
        <v>104.24065433854908</v>
      </c>
      <c r="DW28" s="2">
        <f t="shared" si="41"/>
        <v>102.5043518207283</v>
      </c>
      <c r="DX28" s="2">
        <f t="shared" si="41"/>
        <v>104.08484255684256</v>
      </c>
      <c r="DY28" s="2">
        <f t="shared" si="41"/>
        <v>106.68932375222815</v>
      </c>
      <c r="EA28" s="2">
        <f t="shared" si="42"/>
        <v>106.79542905691544</v>
      </c>
      <c r="EB28" s="2">
        <f t="shared" si="42"/>
        <v>106.84831089179761</v>
      </c>
      <c r="EC28" s="2">
        <f t="shared" si="42"/>
        <v>104.3687587050233</v>
      </c>
      <c r="ED28" s="2">
        <f t="shared" si="42"/>
        <v>106.14504655483103</v>
      </c>
      <c r="EE28" s="2">
        <f t="shared" si="42"/>
        <v>106.74499591709157</v>
      </c>
      <c r="EF28" s="2">
        <f t="shared" si="42"/>
        <v>101.66382954355458</v>
      </c>
      <c r="EG28" s="2">
        <f t="shared" si="42"/>
        <v>106.53173291485449</v>
      </c>
      <c r="EH28" s="2">
        <f t="shared" si="42"/>
        <v>109.23191567123106</v>
      </c>
      <c r="EI28" s="2">
        <f t="shared" si="42"/>
        <v>114.51204964027293</v>
      </c>
      <c r="EJ28" s="2">
        <f t="shared" si="42"/>
        <v>112.47434344292719</v>
      </c>
      <c r="EK28" s="2">
        <f t="shared" si="42"/>
        <v>109.93105090192213</v>
      </c>
      <c r="EL28" s="2">
        <f t="shared" si="42"/>
        <v>111.07073902414982</v>
      </c>
      <c r="EM28" s="2">
        <f t="shared" si="42"/>
        <v>113.03464806308527</v>
      </c>
      <c r="EN28" s="2">
        <f t="shared" si="42"/>
        <v>111.49814160316241</v>
      </c>
      <c r="EO28" s="2">
        <f t="shared" si="42"/>
        <v>111.21786789867687</v>
      </c>
      <c r="EQ28" s="2">
        <f t="shared" si="43"/>
        <v>106.22577537142899</v>
      </c>
      <c r="ER28" s="2">
        <f t="shared" si="43"/>
        <v>108.54164434405627</v>
      </c>
      <c r="ES28" s="2">
        <f t="shared" si="43"/>
        <v>105.66489541284403</v>
      </c>
      <c r="ET28" s="2">
        <f t="shared" si="43"/>
        <v>104.49778847782308</v>
      </c>
      <c r="EU28" s="2">
        <f t="shared" si="43"/>
        <v>106.57779138537698</v>
      </c>
      <c r="EV28" s="2">
        <f t="shared" si="43"/>
        <v>99.657614511789745</v>
      </c>
      <c r="EW28" s="2">
        <f t="shared" si="43"/>
        <v>104.9106222045635</v>
      </c>
      <c r="EX28" s="2">
        <f t="shared" si="43"/>
        <v>109.02106106768433</v>
      </c>
      <c r="EY28" s="2">
        <f t="shared" si="43"/>
        <v>112.27420129365716</v>
      </c>
      <c r="EZ28" s="2">
        <f t="shared" si="43"/>
        <v>112.35689991532912</v>
      </c>
      <c r="FA28" s="2">
        <f t="shared" si="43"/>
        <v>109.90318991543299</v>
      </c>
      <c r="FB28" s="2">
        <f t="shared" si="43"/>
        <v>110.43590202392208</v>
      </c>
      <c r="FC28" s="2">
        <f t="shared" si="43"/>
        <v>112.12493947435769</v>
      </c>
      <c r="FD28" s="2">
        <f t="shared" si="43"/>
        <v>113.73145346684923</v>
      </c>
      <c r="FE28" s="2">
        <f t="shared" si="43"/>
        <v>118.37301772771185</v>
      </c>
      <c r="FG28" s="2">
        <f t="shared" si="44"/>
        <v>2.8468931167814151E-2</v>
      </c>
      <c r="FH28" s="2">
        <f t="shared" si="44"/>
        <v>2.6335855982650563E-2</v>
      </c>
      <c r="FI28" s="2">
        <f t="shared" si="44"/>
        <v>2.7569748031654302E-2</v>
      </c>
      <c r="FJ28" s="2">
        <f t="shared" si="44"/>
        <v>2.4700910819441542E-2</v>
      </c>
      <c r="FK28" s="2">
        <f t="shared" si="44"/>
        <v>2.3023783219876196E-2</v>
      </c>
      <c r="FL28" s="2">
        <f t="shared" si="44"/>
        <v>2.227868267766869E-2</v>
      </c>
      <c r="FM28" s="2">
        <f t="shared" si="44"/>
        <v>2.1949952809651691E-2</v>
      </c>
      <c r="FN28" s="2">
        <f t="shared" si="44"/>
        <v>2.4634860225827879E-2</v>
      </c>
      <c r="FO28" s="2">
        <f t="shared" si="44"/>
        <v>2.1812925230364436E-2</v>
      </c>
      <c r="FP28" s="2">
        <f t="shared" si="44"/>
        <v>2.294167327861963E-2</v>
      </c>
      <c r="FQ28" s="2">
        <f t="shared" si="44"/>
        <v>2.2343845949202554E-2</v>
      </c>
      <c r="FR28" s="2">
        <f t="shared" si="44"/>
        <v>2.5587268603131971E-2</v>
      </c>
      <c r="FS28" s="2">
        <f t="shared" si="44"/>
        <v>2.3946564275368013E-2</v>
      </c>
      <c r="FT28" s="2">
        <f t="shared" si="44"/>
        <v>2.2755648570768342E-2</v>
      </c>
      <c r="FU28" s="2">
        <f t="shared" si="44"/>
        <v>2.099764009244284E-2</v>
      </c>
      <c r="FW28" s="2">
        <f t="shared" ref="FW28:GK58" si="53">POWER(10,($B28-C$232)/C$229)/(1+POWER(10,($B28-C$232)/C$229))</f>
        <v>2.9098028313497448E-6</v>
      </c>
      <c r="FX28" s="2">
        <f t="shared" si="45"/>
        <v>3.3339559246754092E-6</v>
      </c>
      <c r="FY28" s="2">
        <f t="shared" si="45"/>
        <v>3.7613427155822258E-6</v>
      </c>
      <c r="FZ28" s="2">
        <f t="shared" si="45"/>
        <v>3.1982077852009538E-6</v>
      </c>
      <c r="GA28" s="2">
        <f t="shared" si="45"/>
        <v>3.4654369687733196E-6</v>
      </c>
      <c r="GB28" s="2">
        <f t="shared" si="45"/>
        <v>3.6243909954182543E-6</v>
      </c>
      <c r="GC28" s="2">
        <f t="shared" si="45"/>
        <v>3.729145429692238E-6</v>
      </c>
      <c r="GD28" s="2">
        <f t="shared" si="45"/>
        <v>4.3192741057352863E-6</v>
      </c>
      <c r="GE28" s="2">
        <f t="shared" si="45"/>
        <v>4.4627461494277127E-6</v>
      </c>
      <c r="GF28" s="2">
        <f t="shared" si="45"/>
        <v>3.5403587097428357E-6</v>
      </c>
      <c r="GG28" s="2">
        <f t="shared" si="45"/>
        <v>3.488319095839693E-6</v>
      </c>
      <c r="GH28" s="2">
        <f t="shared" si="45"/>
        <v>3.5424264294406844E-6</v>
      </c>
      <c r="GI28" s="2">
        <f t="shared" si="45"/>
        <v>3.0058154744959557E-6</v>
      </c>
      <c r="GJ28" s="2">
        <f t="shared" si="45"/>
        <v>2.3043870953775507E-6</v>
      </c>
      <c r="GK28" s="2">
        <f t="shared" si="45"/>
        <v>2.2817130806965742E-6</v>
      </c>
      <c r="GM28" s="86">
        <f t="shared" ref="GM28:HA58" si="54" xml:space="preserve"> _xlfn.NORM.DIST($B28, C$7, ABS(C$11), TRUE) * _xlfn.NORM.DIST(($B28 - C$7)*C$15, 0, ABS(C$11), TRUE) * 2</f>
        <v>1.1703515340167458E-13</v>
      </c>
      <c r="GN28" s="86">
        <f t="shared" si="46"/>
        <v>2.2276817477095376E-14</v>
      </c>
      <c r="GO28" s="86">
        <f t="shared" si="46"/>
        <v>3.5022364046727541E-14</v>
      </c>
      <c r="GP28" s="86">
        <f t="shared" si="46"/>
        <v>3.674482173504394E-15</v>
      </c>
      <c r="GQ28" s="86">
        <f t="shared" si="46"/>
        <v>1.2093018873742788E-17</v>
      </c>
      <c r="GR28" s="86">
        <f t="shared" si="46"/>
        <v>9.3414855343573088E-19</v>
      </c>
      <c r="GS28" s="86">
        <f t="shared" si="46"/>
        <v>8.619351748727098E-18</v>
      </c>
      <c r="GT28" s="86">
        <f t="shared" si="46"/>
        <v>1.0993435647370074E-16</v>
      </c>
      <c r="GU28" s="86">
        <f t="shared" si="46"/>
        <v>1.1626460193793557E-18</v>
      </c>
      <c r="GV28" s="86">
        <f t="shared" si="46"/>
        <v>7.0966877679503394E-17</v>
      </c>
      <c r="GW28" s="86">
        <f t="shared" si="46"/>
        <v>1.1512566299059348E-18</v>
      </c>
      <c r="GX28" s="86">
        <f t="shared" si="46"/>
        <v>1.1785913611565281E-16</v>
      </c>
      <c r="GY28" s="86">
        <f t="shared" si="46"/>
        <v>7.5066406129815271E-18</v>
      </c>
      <c r="GZ28" s="86">
        <f t="shared" si="46"/>
        <v>8.149728713562746E-18</v>
      </c>
      <c r="HA28" s="86">
        <f t="shared" si="46"/>
        <v>1.3211233873343044E-20</v>
      </c>
      <c r="HC28" s="86">
        <f xml:space="preserve"> _xlfn.NORM.DIST($B28, C$8, ABS(C$12), TRUE) * _xlfn.NORM.DIST(($B28 - C$8)*C$16, 0, ABS(C$12), TRUE) * 2</f>
        <v>1.1659920767892172E-31</v>
      </c>
      <c r="HD28" s="86">
        <f t="shared" si="47"/>
        <v>7.4758254822872275E-34</v>
      </c>
      <c r="HE28" s="86">
        <f t="shared" si="47"/>
        <v>7.060699093337937E-38</v>
      </c>
      <c r="HF28" s="86">
        <f t="shared" si="47"/>
        <v>5.8858709154014952E-40</v>
      </c>
      <c r="HG28" s="86">
        <f t="shared" si="47"/>
        <v>1.2211563139987633E-37</v>
      </c>
      <c r="HH28" s="86">
        <f t="shared" si="47"/>
        <v>6.7683702396371688E-38</v>
      </c>
      <c r="HI28" s="86">
        <f t="shared" si="47"/>
        <v>2.8212865796334537E-38</v>
      </c>
      <c r="HJ28" s="86">
        <f t="shared" si="47"/>
        <v>5.2912153436820534E-35</v>
      </c>
      <c r="HK28" s="86">
        <f t="shared" si="47"/>
        <v>9.8205231057219344E-44</v>
      </c>
      <c r="HL28" s="86">
        <f t="shared" si="47"/>
        <v>6.6317383863861448E-39</v>
      </c>
      <c r="HM28" s="86">
        <f t="shared" si="47"/>
        <v>1.142790650046312E-42</v>
      </c>
      <c r="HN28" s="86">
        <f t="shared" si="47"/>
        <v>4.1413103506960094E-42</v>
      </c>
      <c r="HO28" s="86">
        <f t="shared" si="47"/>
        <v>7.888887707807135E-40</v>
      </c>
      <c r="HP28" s="86">
        <f t="shared" si="47"/>
        <v>2.9189794760532799E-38</v>
      </c>
      <c r="HQ28" s="86">
        <f t="shared" si="47"/>
        <v>1.6184801472984904E-49</v>
      </c>
      <c r="HS28" s="86">
        <f t="shared" ref="HS28:IG58" si="55" xml:space="preserve"> _xlfn.NORM.DIST($B28, C$9, ABS(C$13), TRUE) * _xlfn.NORM.DIST(($B28 - C$9)*C$17, 0, ABS(C$13), TRUE) * 2</f>
        <v>6.4402764243911956E-150</v>
      </c>
      <c r="HT28" s="86">
        <f t="shared" si="48"/>
        <v>5.2019974660400114E-155</v>
      </c>
      <c r="HU28" s="86">
        <f t="shared" si="48"/>
        <v>1.4369194750733801E-177</v>
      </c>
      <c r="HV28" s="86">
        <f t="shared" si="48"/>
        <v>3.116620325819387E-188</v>
      </c>
      <c r="HW28" s="86">
        <f t="shared" si="48"/>
        <v>7.0427828626522297E-180</v>
      </c>
      <c r="HX28" s="86">
        <f t="shared" si="48"/>
        <v>3.2277668519654596E-180</v>
      </c>
      <c r="HY28" s="86">
        <f t="shared" si="48"/>
        <v>3.9346973049602159E-180</v>
      </c>
      <c r="HZ28" s="86">
        <f t="shared" si="48"/>
        <v>4.4072926668740248E-166</v>
      </c>
      <c r="IA28" s="86">
        <f t="shared" si="48"/>
        <v>1.4095578876238251E-207</v>
      </c>
      <c r="IB28" s="86">
        <f t="shared" si="48"/>
        <v>3.8916588802344142E-184</v>
      </c>
      <c r="IC28" s="86">
        <f t="shared" si="48"/>
        <v>2.819445669077073E-205</v>
      </c>
      <c r="ID28" s="86">
        <f t="shared" si="48"/>
        <v>2.0404805673635515E-203</v>
      </c>
      <c r="IE28" s="86">
        <f t="shared" si="48"/>
        <v>9.0374077760680667E-191</v>
      </c>
      <c r="IF28" s="86">
        <f t="shared" si="48"/>
        <v>2.2335874393451995E-83</v>
      </c>
      <c r="IG28" s="86">
        <f t="shared" si="48"/>
        <v>2.3926186738749096E-59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1.7996319181766718E-271</v>
      </c>
      <c r="IW28" s="86">
        <f t="shared" si="49"/>
        <v>3.688218417118795E-216</v>
      </c>
      <c r="IY28" s="86">
        <f t="shared" ref="IY28:JM58" si="57">GM28+HC28+HS28+II28</f>
        <v>1.1703515340167458E-13</v>
      </c>
      <c r="IZ28" s="86">
        <f t="shared" si="50"/>
        <v>2.2276817477095376E-14</v>
      </c>
      <c r="JA28" s="86">
        <f t="shared" si="50"/>
        <v>3.5022364046727541E-14</v>
      </c>
      <c r="JB28" s="86">
        <f t="shared" si="50"/>
        <v>3.674482173504394E-15</v>
      </c>
      <c r="JC28" s="86">
        <f t="shared" si="50"/>
        <v>1.2093018873742788E-17</v>
      </c>
      <c r="JD28" s="86">
        <f t="shared" si="50"/>
        <v>9.3414855343573088E-19</v>
      </c>
      <c r="JE28" s="86">
        <f t="shared" si="50"/>
        <v>8.619351748727098E-18</v>
      </c>
      <c r="JF28" s="86">
        <f t="shared" si="50"/>
        <v>1.0993435647370074E-16</v>
      </c>
      <c r="JG28" s="86">
        <f t="shared" si="50"/>
        <v>1.1626460193793557E-18</v>
      </c>
      <c r="JH28" s="86">
        <f t="shared" si="50"/>
        <v>7.0966877679503394E-17</v>
      </c>
      <c r="JI28" s="86">
        <f t="shared" si="50"/>
        <v>1.1512566299059348E-18</v>
      </c>
      <c r="JJ28" s="86">
        <f t="shared" si="50"/>
        <v>1.1785913611565281E-16</v>
      </c>
      <c r="JK28" s="86">
        <f t="shared" si="50"/>
        <v>7.5066406129815271E-18</v>
      </c>
      <c r="JL28" s="86">
        <f t="shared" si="50"/>
        <v>8.149728713562746E-18</v>
      </c>
      <c r="JM28" s="86">
        <f t="shared" si="50"/>
        <v>1.3211233873343044E-20</v>
      </c>
    </row>
    <row r="29" spans="1:273" x14ac:dyDescent="0.25">
      <c r="B29" s="2">
        <v>2</v>
      </c>
      <c r="C29" s="37">
        <v>98.762</v>
      </c>
      <c r="D29" s="37">
        <v>100.79300000000001</v>
      </c>
      <c r="E29" s="37">
        <v>107.155</v>
      </c>
      <c r="F29" s="37">
        <v>106.586</v>
      </c>
      <c r="G29" s="37">
        <v>107.724</v>
      </c>
      <c r="H29" s="37">
        <v>104.13800000000001</v>
      </c>
      <c r="I29" s="37">
        <v>104.914</v>
      </c>
      <c r="J29" s="37">
        <v>105.621</v>
      </c>
      <c r="K29" s="37">
        <v>110.46599999999999</v>
      </c>
      <c r="L29" s="37">
        <v>114.017</v>
      </c>
      <c r="M29" s="37">
        <v>108.259</v>
      </c>
      <c r="N29" s="37">
        <v>106.429</v>
      </c>
      <c r="O29" s="37">
        <v>107.268</v>
      </c>
      <c r="P29" s="37">
        <v>105.53400000000001</v>
      </c>
      <c r="Q29" s="37">
        <v>108.60299999999999</v>
      </c>
      <c r="R29" s="5"/>
      <c r="S29" s="4">
        <f t="shared" si="7"/>
        <v>97.690010199929119</v>
      </c>
      <c r="T29" s="4">
        <f t="shared" si="7"/>
        <v>101.3978880573051</v>
      </c>
      <c r="U29" s="4">
        <f t="shared" si="7"/>
        <v>103.28413531595245</v>
      </c>
      <c r="V29" s="4">
        <f t="shared" si="7"/>
        <v>104.23302904814359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1.071989800070881</v>
      </c>
      <c r="AJ29" s="4">
        <f t="shared" si="8"/>
        <v>-0.60488805730508943</v>
      </c>
      <c r="AK29" s="4">
        <f t="shared" si="8"/>
        <v>3.8708646840475467</v>
      </c>
      <c r="AL29" s="4">
        <f t="shared" si="8"/>
        <v>2.3529709518564061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97.690010199492136</v>
      </c>
      <c r="AZ29" s="2">
        <f t="shared" si="9"/>
        <v>101.39788805721034</v>
      </c>
      <c r="BA29" s="2">
        <f t="shared" si="9"/>
        <v>103.28413531580553</v>
      </c>
      <c r="BB29" s="2">
        <f t="shared" si="9"/>
        <v>104.2330290481264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98.762</v>
      </c>
      <c r="BP29" s="2">
        <f t="shared" si="11"/>
        <v>100.79300000000001</v>
      </c>
      <c r="BQ29" s="2">
        <f t="shared" si="12"/>
        <v>107.155</v>
      </c>
      <c r="BR29" s="2">
        <f t="shared" si="13"/>
        <v>106.586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97.402445816464223</v>
      </c>
      <c r="DL29" s="2">
        <f t="shared" si="41"/>
        <v>101.24024530956851</v>
      </c>
      <c r="DM29" s="2">
        <f t="shared" si="41"/>
        <v>103.25404981238277</v>
      </c>
      <c r="DN29" s="2">
        <f t="shared" si="41"/>
        <v>104.18380459662289</v>
      </c>
      <c r="DO29" s="2">
        <f t="shared" si="41"/>
        <v>104.15333926031295</v>
      </c>
      <c r="DP29" s="2">
        <f t="shared" si="41"/>
        <v>100.08083193277312</v>
      </c>
      <c r="DQ29" s="2">
        <f t="shared" si="41"/>
        <v>101.42193260403258</v>
      </c>
      <c r="DR29" s="2">
        <f t="shared" si="41"/>
        <v>103.63299668089142</v>
      </c>
      <c r="DS29" s="2">
        <f t="shared" si="41"/>
        <v>106.98834061624652</v>
      </c>
      <c r="DT29" s="2">
        <f t="shared" si="41"/>
        <v>109.80639172776014</v>
      </c>
      <c r="DU29" s="2">
        <f t="shared" si="41"/>
        <v>106.01175014005602</v>
      </c>
      <c r="DV29" s="2">
        <f t="shared" si="41"/>
        <v>104.48441891891892</v>
      </c>
      <c r="DW29" s="2">
        <f t="shared" si="41"/>
        <v>102.75531764705885</v>
      </c>
      <c r="DX29" s="2">
        <f t="shared" si="41"/>
        <v>104.28094461604462</v>
      </c>
      <c r="DY29" s="2">
        <f t="shared" si="41"/>
        <v>106.82085383244205</v>
      </c>
      <c r="EA29" s="2">
        <f t="shared" si="42"/>
        <v>106.64001831773537</v>
      </c>
      <c r="EB29" s="2">
        <f t="shared" si="42"/>
        <v>106.71307269149349</v>
      </c>
      <c r="EC29" s="2">
        <f t="shared" si="42"/>
        <v>104.25175388991524</v>
      </c>
      <c r="ED29" s="2">
        <f t="shared" si="42"/>
        <v>106.00582021772649</v>
      </c>
      <c r="EE29" s="2">
        <f t="shared" si="42"/>
        <v>106.59701536462913</v>
      </c>
      <c r="EF29" s="2">
        <f t="shared" si="42"/>
        <v>101.53487263371045</v>
      </c>
      <c r="EG29" s="2">
        <f t="shared" si="42"/>
        <v>106.36845668295743</v>
      </c>
      <c r="EH29" s="2">
        <f t="shared" si="42"/>
        <v>109.07435667346473</v>
      </c>
      <c r="EI29" s="2">
        <f t="shared" si="42"/>
        <v>114.31732386773588</v>
      </c>
      <c r="EJ29" s="2">
        <f t="shared" si="42"/>
        <v>112.32602640215671</v>
      </c>
      <c r="EK29" s="2">
        <f t="shared" si="42"/>
        <v>109.79416333169048</v>
      </c>
      <c r="EL29" s="2">
        <f t="shared" si="42"/>
        <v>110.92650852636766</v>
      </c>
      <c r="EM29" s="2">
        <f t="shared" si="42"/>
        <v>112.87164078856581</v>
      </c>
      <c r="EN29" s="2">
        <f t="shared" si="42"/>
        <v>111.36637633584341</v>
      </c>
      <c r="EO29" s="2">
        <f t="shared" si="42"/>
        <v>111.11026440121525</v>
      </c>
      <c r="EQ29" s="2">
        <f t="shared" si="43"/>
        <v>106.07628935503828</v>
      </c>
      <c r="ER29" s="2">
        <f t="shared" si="43"/>
        <v>108.38899170825897</v>
      </c>
      <c r="ES29" s="2">
        <f t="shared" si="43"/>
        <v>105.53452889908257</v>
      </c>
      <c r="ET29" s="2">
        <f t="shared" si="43"/>
        <v>104.37535175420494</v>
      </c>
      <c r="EU29" s="2">
        <f t="shared" si="43"/>
        <v>106.43145524210439</v>
      </c>
      <c r="EV29" s="2">
        <f t="shared" si="43"/>
        <v>99.549545724675738</v>
      </c>
      <c r="EW29" s="2">
        <f t="shared" si="43"/>
        <v>104.76420475271502</v>
      </c>
      <c r="EX29" s="2">
        <f t="shared" si="43"/>
        <v>108.8658140706921</v>
      </c>
      <c r="EY29" s="2">
        <f t="shared" si="43"/>
        <v>112.10316946129461</v>
      </c>
      <c r="EZ29" s="2">
        <f t="shared" si="43"/>
        <v>112.20981974677177</v>
      </c>
      <c r="FA29" s="2">
        <f t="shared" si="43"/>
        <v>109.7666401504883</v>
      </c>
      <c r="FB29" s="2">
        <f t="shared" si="43"/>
        <v>110.29815024254886</v>
      </c>
      <c r="FC29" s="2">
        <f t="shared" si="43"/>
        <v>111.97124689296399</v>
      </c>
      <c r="FD29" s="2">
        <f t="shared" si="43"/>
        <v>113.57639109128533</v>
      </c>
      <c r="FE29" s="2">
        <f t="shared" si="43"/>
        <v>118.19125530315787</v>
      </c>
      <c r="FG29" s="2">
        <f t="shared" si="44"/>
        <v>3.1130059502650201E-2</v>
      </c>
      <c r="FH29" s="2">
        <f t="shared" si="44"/>
        <v>2.8803506878024025E-2</v>
      </c>
      <c r="FI29" s="2">
        <f t="shared" si="44"/>
        <v>3.014943372740712E-2</v>
      </c>
      <c r="FJ29" s="2">
        <f t="shared" si="44"/>
        <v>2.7019619701086909E-2</v>
      </c>
      <c r="FK29" s="2">
        <f t="shared" si="44"/>
        <v>2.5189123866949773E-2</v>
      </c>
      <c r="FL29" s="2">
        <f t="shared" si="44"/>
        <v>2.4375696499314543E-2</v>
      </c>
      <c r="FM29" s="2">
        <f t="shared" si="44"/>
        <v>2.4016784513267844E-2</v>
      </c>
      <c r="FN29" s="2">
        <f t="shared" si="44"/>
        <v>2.6947540159693324E-2</v>
      </c>
      <c r="FO29" s="2">
        <f t="shared" si="44"/>
        <v>2.3867169127712997E-2</v>
      </c>
      <c r="FP29" s="2">
        <f t="shared" si="44"/>
        <v>2.5099490043284566E-2</v>
      </c>
      <c r="FQ29" s="2">
        <f t="shared" si="44"/>
        <v>2.4446839996155635E-2</v>
      </c>
      <c r="FR29" s="2">
        <f t="shared" si="44"/>
        <v>2.7986793545292214E-2</v>
      </c>
      <c r="FS29" s="2">
        <f t="shared" si="44"/>
        <v>2.6196363583055975E-2</v>
      </c>
      <c r="FT29" s="2">
        <f t="shared" si="44"/>
        <v>2.4896414313284928E-2</v>
      </c>
      <c r="FU29" s="2">
        <f t="shared" si="44"/>
        <v>2.2976907580676248E-2</v>
      </c>
      <c r="FW29" s="2">
        <f t="shared" si="53"/>
        <v>3.1905344639638925E-6</v>
      </c>
      <c r="FX29" s="2">
        <f t="shared" si="45"/>
        <v>3.6556088024675861E-6</v>
      </c>
      <c r="FY29" s="2">
        <f t="shared" si="45"/>
        <v>4.124228779226587E-6</v>
      </c>
      <c r="FZ29" s="2">
        <f t="shared" si="45"/>
        <v>3.5067640211705305E-6</v>
      </c>
      <c r="GA29" s="2">
        <f t="shared" si="45"/>
        <v>3.7997748059551571E-6</v>
      </c>
      <c r="GB29" s="2">
        <f t="shared" si="45"/>
        <v>3.9740643111440503E-6</v>
      </c>
      <c r="GC29" s="2">
        <f t="shared" si="45"/>
        <v>4.0889251827860373E-6</v>
      </c>
      <c r="GD29" s="2">
        <f t="shared" si="45"/>
        <v>4.7359879065437257E-6</v>
      </c>
      <c r="GE29" s="2">
        <f t="shared" si="45"/>
        <v>4.8933017409207055E-6</v>
      </c>
      <c r="GF29" s="2">
        <f t="shared" si="45"/>
        <v>3.8819248058195875E-6</v>
      </c>
      <c r="GG29" s="2">
        <f t="shared" si="45"/>
        <v>3.8248645425324685E-6</v>
      </c>
      <c r="GH29" s="2">
        <f t="shared" si="45"/>
        <v>3.8841920138347541E-6</v>
      </c>
      <c r="GI29" s="2">
        <f t="shared" si="45"/>
        <v>3.2958101736439663E-6</v>
      </c>
      <c r="GJ29" s="2">
        <f t="shared" si="45"/>
        <v>2.526709643809267E-6</v>
      </c>
      <c r="GK29" s="2">
        <f t="shared" si="45"/>
        <v>2.5018480920927572E-6</v>
      </c>
      <c r="GM29" s="86">
        <f t="shared" si="54"/>
        <v>3.0601067602809625E-13</v>
      </c>
      <c r="GN29" s="86">
        <f t="shared" si="46"/>
        <v>6.1100325343029953E-14</v>
      </c>
      <c r="GO29" s="86">
        <f t="shared" si="46"/>
        <v>9.549472133258663E-14</v>
      </c>
      <c r="GP29" s="86">
        <f t="shared" si="46"/>
        <v>1.0660349315124548E-14</v>
      </c>
      <c r="GQ29" s="86">
        <f t="shared" si="46"/>
        <v>4.3404452770152455E-17</v>
      </c>
      <c r="GR29" s="86">
        <f t="shared" si="46"/>
        <v>3.680973598534332E-18</v>
      </c>
      <c r="GS29" s="86">
        <f t="shared" si="46"/>
        <v>3.0857564051734716E-17</v>
      </c>
      <c r="GT29" s="86">
        <f t="shared" si="46"/>
        <v>3.685341124523455E-16</v>
      </c>
      <c r="GU29" s="86">
        <f t="shared" si="46"/>
        <v>4.5057601818755053E-18</v>
      </c>
      <c r="GV29" s="86">
        <f t="shared" si="46"/>
        <v>2.3661134047877799E-16</v>
      </c>
      <c r="GW29" s="86">
        <f t="shared" si="46"/>
        <v>4.5026053495324682E-18</v>
      </c>
      <c r="GX29" s="86">
        <f t="shared" si="46"/>
        <v>3.9902802008432608E-16</v>
      </c>
      <c r="GY29" s="86">
        <f t="shared" si="46"/>
        <v>2.7862795984014894E-17</v>
      </c>
      <c r="GZ29" s="86">
        <f t="shared" si="46"/>
        <v>2.9608296300640402E-17</v>
      </c>
      <c r="HA29" s="86">
        <f t="shared" si="46"/>
        <v>6.05548987440447E-20</v>
      </c>
      <c r="HC29" s="86">
        <f t="shared" ref="HC29:HQ59" si="58" xml:space="preserve"> _xlfn.NORM.DIST($B29, C$8, ABS(C$12), TRUE) * _xlfn.NORM.DIST(($B29 - C$8)*C$16, 0, ABS(C$12), TRUE) * 2</f>
        <v>6.8225516571837341E-31</v>
      </c>
      <c r="HD29" s="86">
        <f t="shared" si="47"/>
        <v>4.9147521092331511E-33</v>
      </c>
      <c r="HE29" s="86">
        <f t="shared" si="47"/>
        <v>5.9939495679757839E-37</v>
      </c>
      <c r="HF29" s="86">
        <f t="shared" si="47"/>
        <v>5.4948398847824741E-39</v>
      </c>
      <c r="HG29" s="86">
        <f t="shared" si="47"/>
        <v>1.0281209491854551E-36</v>
      </c>
      <c r="HH29" s="86">
        <f t="shared" si="47"/>
        <v>5.8792743669064224E-37</v>
      </c>
      <c r="HI29" s="86">
        <f t="shared" si="47"/>
        <v>2.4687966196781181E-37</v>
      </c>
      <c r="HJ29" s="86">
        <f t="shared" si="47"/>
        <v>3.9477565612122196E-34</v>
      </c>
      <c r="HK29" s="86">
        <f t="shared" si="47"/>
        <v>1.2207883055587984E-42</v>
      </c>
      <c r="HL29" s="86">
        <f t="shared" si="47"/>
        <v>6.0153974698200546E-38</v>
      </c>
      <c r="HM29" s="86">
        <f t="shared" si="47"/>
        <v>1.323614416414839E-41</v>
      </c>
      <c r="HN29" s="86">
        <f t="shared" si="47"/>
        <v>4.6617093656738766E-41</v>
      </c>
      <c r="HO29" s="86">
        <f t="shared" si="47"/>
        <v>7.5240841708569066E-39</v>
      </c>
      <c r="HP29" s="86">
        <f t="shared" si="47"/>
        <v>2.4690570146552336E-37</v>
      </c>
      <c r="HQ29" s="86">
        <f t="shared" si="47"/>
        <v>2.716477805089434E-48</v>
      </c>
      <c r="HS29" s="86">
        <f t="shared" si="55"/>
        <v>2.8041458414644849E-147</v>
      </c>
      <c r="HT29" s="86">
        <f t="shared" si="48"/>
        <v>3.0115096224840217E-152</v>
      </c>
      <c r="HU29" s="86">
        <f t="shared" si="48"/>
        <v>2.1278336589826769E-174</v>
      </c>
      <c r="HV29" s="86">
        <f t="shared" si="48"/>
        <v>6.4707577639707244E-185</v>
      </c>
      <c r="HW29" s="86">
        <f t="shared" si="48"/>
        <v>1.0894166265201788E-176</v>
      </c>
      <c r="HX29" s="86">
        <f t="shared" si="48"/>
        <v>5.455589715346995E-177</v>
      </c>
      <c r="HY29" s="86">
        <f t="shared" si="48"/>
        <v>6.5503701364685714E-177</v>
      </c>
      <c r="HZ29" s="86">
        <f t="shared" si="48"/>
        <v>4.4144160050342523E-163</v>
      </c>
      <c r="IA29" s="86">
        <f t="shared" si="48"/>
        <v>7.9785015239018778E-204</v>
      </c>
      <c r="IB29" s="86">
        <f t="shared" si="48"/>
        <v>7.4748386999193012E-181</v>
      </c>
      <c r="IC29" s="86">
        <f t="shared" si="48"/>
        <v>1.3298701060037178E-201</v>
      </c>
      <c r="ID29" s="86">
        <f t="shared" si="48"/>
        <v>8.8862515842335114E-200</v>
      </c>
      <c r="IE29" s="86">
        <f t="shared" si="48"/>
        <v>2.1555675692224028E-187</v>
      </c>
      <c r="IF29" s="86">
        <f t="shared" si="48"/>
        <v>5.8614977421462861E-82</v>
      </c>
      <c r="IG29" s="86">
        <f t="shared" si="48"/>
        <v>2.3728218508066437E-58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1.1573723466101033E-267</v>
      </c>
      <c r="IW29" s="86">
        <f t="shared" si="49"/>
        <v>3.9028349371510555E-213</v>
      </c>
      <c r="IY29" s="86">
        <f t="shared" si="57"/>
        <v>3.0601067602809625E-13</v>
      </c>
      <c r="IZ29" s="86">
        <f t="shared" si="50"/>
        <v>6.1100325343029953E-14</v>
      </c>
      <c r="JA29" s="86">
        <f t="shared" si="50"/>
        <v>9.549472133258663E-14</v>
      </c>
      <c r="JB29" s="86">
        <f t="shared" si="50"/>
        <v>1.0660349315124548E-14</v>
      </c>
      <c r="JC29" s="86">
        <f t="shared" si="50"/>
        <v>4.3404452770152455E-17</v>
      </c>
      <c r="JD29" s="86">
        <f t="shared" si="50"/>
        <v>3.680973598534332E-18</v>
      </c>
      <c r="JE29" s="86">
        <f t="shared" si="50"/>
        <v>3.0857564051734716E-17</v>
      </c>
      <c r="JF29" s="86">
        <f t="shared" si="50"/>
        <v>3.685341124523455E-16</v>
      </c>
      <c r="JG29" s="86">
        <f t="shared" si="50"/>
        <v>4.5057601818755053E-18</v>
      </c>
      <c r="JH29" s="86">
        <f t="shared" si="50"/>
        <v>2.3661134047877799E-16</v>
      </c>
      <c r="JI29" s="86">
        <f t="shared" si="50"/>
        <v>4.5026053495324682E-18</v>
      </c>
      <c r="JJ29" s="86">
        <f t="shared" si="50"/>
        <v>3.9902802008432608E-16</v>
      </c>
      <c r="JK29" s="86">
        <f t="shared" si="50"/>
        <v>2.7862795984014894E-17</v>
      </c>
      <c r="JL29" s="86">
        <f t="shared" si="50"/>
        <v>2.9608296300640402E-17</v>
      </c>
      <c r="JM29" s="86">
        <f t="shared" si="50"/>
        <v>6.05548987440447E-20</v>
      </c>
    </row>
    <row r="30" spans="1:273" x14ac:dyDescent="0.25">
      <c r="B30" s="2">
        <v>3</v>
      </c>
      <c r="C30" s="37">
        <v>99.936999999999998</v>
      </c>
      <c r="D30" s="37">
        <v>103.44799999999999</v>
      </c>
      <c r="E30" s="37">
        <v>103.89700000000001</v>
      </c>
      <c r="F30" s="37">
        <v>105.069</v>
      </c>
      <c r="G30" s="37">
        <v>105.655</v>
      </c>
      <c r="H30" s="37">
        <v>102.13800000000001</v>
      </c>
      <c r="I30" s="37">
        <v>105.172</v>
      </c>
      <c r="J30" s="37">
        <v>106.39700000000001</v>
      </c>
      <c r="K30" s="37">
        <v>110.13800000000001</v>
      </c>
      <c r="L30" s="37">
        <v>111.53400000000001</v>
      </c>
      <c r="M30" s="37">
        <v>110.13800000000001</v>
      </c>
      <c r="N30" s="37">
        <v>105.518</v>
      </c>
      <c r="O30" s="37">
        <v>104.339</v>
      </c>
      <c r="P30" s="37">
        <v>107</v>
      </c>
      <c r="Q30" s="37">
        <v>108.86199999999999</v>
      </c>
      <c r="S30" s="4">
        <f t="shared" si="7"/>
        <v>97.900675419718439</v>
      </c>
      <c r="T30" s="4">
        <f t="shared" si="7"/>
        <v>101.60410083157996</v>
      </c>
      <c r="U30" s="4">
        <f t="shared" si="7"/>
        <v>103.43241955541106</v>
      </c>
      <c r="V30" s="4">
        <f t="shared" si="7"/>
        <v>104.3359178966993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104.9134620175322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2.0363245802815584</v>
      </c>
      <c r="AJ30" s="4">
        <f t="shared" si="8"/>
        <v>1.8438991684200374</v>
      </c>
      <c r="AK30" s="4">
        <f t="shared" si="8"/>
        <v>0.46458044458894676</v>
      </c>
      <c r="AL30" s="4">
        <f t="shared" si="8"/>
        <v>0.73308210330070267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0.60453798246780366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97.900675418613346</v>
      </c>
      <c r="AZ30" s="2">
        <f t="shared" si="9"/>
        <v>101.60410083132871</v>
      </c>
      <c r="BA30" s="2">
        <f t="shared" si="9"/>
        <v>103.43241955502388</v>
      </c>
      <c r="BB30" s="2">
        <f t="shared" si="9"/>
        <v>104.33591789665111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104.91346201753014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99.936999999999998</v>
      </c>
      <c r="BP30" s="2">
        <f t="shared" si="11"/>
        <v>103.44799999999999</v>
      </c>
      <c r="BQ30" s="2">
        <f t="shared" si="12"/>
        <v>103.89700000000001</v>
      </c>
      <c r="BR30" s="2">
        <f t="shared" si="13"/>
        <v>105.069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105.518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97.598264237516858</v>
      </c>
      <c r="DL30" s="2">
        <f t="shared" si="41"/>
        <v>101.4423527204503</v>
      </c>
      <c r="DM30" s="2">
        <f t="shared" si="41"/>
        <v>103.40847410881804</v>
      </c>
      <c r="DN30" s="2">
        <f t="shared" si="41"/>
        <v>104.28931651031894</v>
      </c>
      <c r="DO30" s="2">
        <f t="shared" si="41"/>
        <v>104.28809530583214</v>
      </c>
      <c r="DP30" s="2">
        <f t="shared" si="41"/>
        <v>100.31052268907564</v>
      </c>
      <c r="DQ30" s="2">
        <f t="shared" si="41"/>
        <v>101.56805718575717</v>
      </c>
      <c r="DR30" s="2">
        <f t="shared" si="41"/>
        <v>103.83580630630631</v>
      </c>
      <c r="DS30" s="2">
        <f t="shared" si="41"/>
        <v>107.11108487394959</v>
      </c>
      <c r="DT30" s="2">
        <f t="shared" si="41"/>
        <v>109.89250355618776</v>
      </c>
      <c r="DU30" s="2">
        <f t="shared" si="41"/>
        <v>106.21641344537815</v>
      </c>
      <c r="DV30" s="2">
        <f t="shared" si="41"/>
        <v>104.72818349928876</v>
      </c>
      <c r="DW30" s="2">
        <f t="shared" si="41"/>
        <v>103.00628347338937</v>
      </c>
      <c r="DX30" s="2">
        <f t="shared" si="41"/>
        <v>104.47704667524667</v>
      </c>
      <c r="DY30" s="2">
        <f t="shared" si="41"/>
        <v>106.95238391265595</v>
      </c>
      <c r="EA30" s="2">
        <f t="shared" si="42"/>
        <v>106.4846075785553</v>
      </c>
      <c r="EB30" s="2">
        <f t="shared" si="42"/>
        <v>106.57783449118936</v>
      </c>
      <c r="EC30" s="2">
        <f t="shared" si="42"/>
        <v>104.13474907480717</v>
      </c>
      <c r="ED30" s="2">
        <f t="shared" si="42"/>
        <v>105.86659388062195</v>
      </c>
      <c r="EE30" s="2">
        <f t="shared" si="42"/>
        <v>106.44903481216669</v>
      </c>
      <c r="EF30" s="2">
        <f t="shared" si="42"/>
        <v>101.40591572386631</v>
      </c>
      <c r="EG30" s="2">
        <f t="shared" si="42"/>
        <v>106.20518045106039</v>
      </c>
      <c r="EH30" s="2">
        <f t="shared" si="42"/>
        <v>108.91679767569839</v>
      </c>
      <c r="EI30" s="2">
        <f t="shared" si="42"/>
        <v>114.12259809519882</v>
      </c>
      <c r="EJ30" s="2">
        <f t="shared" si="42"/>
        <v>112.17770936138623</v>
      </c>
      <c r="EK30" s="2">
        <f t="shared" si="42"/>
        <v>109.65727576145885</v>
      </c>
      <c r="EL30" s="2">
        <f t="shared" si="42"/>
        <v>110.78227802858549</v>
      </c>
      <c r="EM30" s="2">
        <f t="shared" si="42"/>
        <v>112.70863351404634</v>
      </c>
      <c r="EN30" s="2">
        <f t="shared" si="42"/>
        <v>111.23461106852443</v>
      </c>
      <c r="EO30" s="2">
        <f t="shared" si="42"/>
        <v>111.00266090375362</v>
      </c>
      <c r="EQ30" s="2">
        <f t="shared" si="43"/>
        <v>105.92680333864756</v>
      </c>
      <c r="ER30" s="2">
        <f t="shared" si="43"/>
        <v>108.23633907246167</v>
      </c>
      <c r="ES30" s="2">
        <f t="shared" si="43"/>
        <v>105.4041623853211</v>
      </c>
      <c r="ET30" s="2">
        <f t="shared" si="43"/>
        <v>104.25291503058681</v>
      </c>
      <c r="EU30" s="2">
        <f t="shared" si="43"/>
        <v>106.2851190988318</v>
      </c>
      <c r="EV30" s="2">
        <f t="shared" si="43"/>
        <v>99.441476937561745</v>
      </c>
      <c r="EW30" s="2">
        <f t="shared" si="43"/>
        <v>104.61778730086652</v>
      </c>
      <c r="EX30" s="2">
        <f t="shared" si="43"/>
        <v>108.71056707369988</v>
      </c>
      <c r="EY30" s="2">
        <f t="shared" si="43"/>
        <v>111.93213762893207</v>
      </c>
      <c r="EZ30" s="2">
        <f t="shared" si="43"/>
        <v>112.06273957821443</v>
      </c>
      <c r="FA30" s="2">
        <f t="shared" si="43"/>
        <v>109.63009038554361</v>
      </c>
      <c r="FB30" s="2">
        <f t="shared" si="43"/>
        <v>110.16039846117565</v>
      </c>
      <c r="FC30" s="2">
        <f t="shared" si="43"/>
        <v>111.81755431157029</v>
      </c>
      <c r="FD30" s="2">
        <f t="shared" si="43"/>
        <v>113.42132871572143</v>
      </c>
      <c r="FE30" s="2">
        <f t="shared" si="43"/>
        <v>118.00949287860391</v>
      </c>
      <c r="FG30" s="2">
        <f t="shared" si="44"/>
        <v>3.4031223067264395E-2</v>
      </c>
      <c r="FH30" s="2">
        <f t="shared" si="44"/>
        <v>3.1494895771242939E-2</v>
      </c>
      <c r="FI30" s="2">
        <f t="shared" si="44"/>
        <v>3.2962317140308103E-2</v>
      </c>
      <c r="FJ30" s="2">
        <f t="shared" si="44"/>
        <v>2.9549394385839239E-2</v>
      </c>
      <c r="FK30" s="2">
        <f t="shared" si="44"/>
        <v>2.7552367303065317E-2</v>
      </c>
      <c r="FL30" s="2">
        <f t="shared" si="44"/>
        <v>2.6664711705416941E-2</v>
      </c>
      <c r="FM30" s="2">
        <f t="shared" si="44"/>
        <v>2.6273003487743248E-2</v>
      </c>
      <c r="FN30" s="2">
        <f t="shared" si="44"/>
        <v>2.9470770639829953E-2</v>
      </c>
      <c r="FO30" s="2">
        <f t="shared" si="44"/>
        <v>2.6109708733094799E-2</v>
      </c>
      <c r="FP30" s="2">
        <f t="shared" si="44"/>
        <v>2.7454560878144161E-2</v>
      </c>
      <c r="FQ30" s="2">
        <f t="shared" si="44"/>
        <v>2.6742352853947091E-2</v>
      </c>
      <c r="FR30" s="2">
        <f t="shared" si="44"/>
        <v>3.0604273832605999E-2</v>
      </c>
      <c r="FS30" s="2">
        <f t="shared" si="44"/>
        <v>2.8651328751852442E-2</v>
      </c>
      <c r="FT30" s="2">
        <f t="shared" si="44"/>
        <v>2.7232962937868189E-2</v>
      </c>
      <c r="FU30" s="2">
        <f t="shared" si="44"/>
        <v>2.5137953101720689E-2</v>
      </c>
      <c r="FW30" s="2">
        <f t="shared" si="53"/>
        <v>3.4983503969280333E-6</v>
      </c>
      <c r="FX30" s="2">
        <f t="shared" si="45"/>
        <v>4.0082939318634835E-6</v>
      </c>
      <c r="FY30" s="2">
        <f t="shared" si="45"/>
        <v>4.5221251329829389E-6</v>
      </c>
      <c r="FZ30" s="2">
        <f t="shared" si="45"/>
        <v>3.8450889873382878E-6</v>
      </c>
      <c r="GA30" s="2">
        <f t="shared" si="45"/>
        <v>4.1663686976123513E-6</v>
      </c>
      <c r="GB30" s="2">
        <f t="shared" si="45"/>
        <v>4.3574731965390136E-6</v>
      </c>
      <c r="GC30" s="2">
        <f t="shared" si="45"/>
        <v>4.4834155399135486E-6</v>
      </c>
      <c r="GD30" s="2">
        <f t="shared" si="45"/>
        <v>5.1929051039830337E-6</v>
      </c>
      <c r="GE30" s="2">
        <f t="shared" si="45"/>
        <v>5.3653961330820324E-6</v>
      </c>
      <c r="GF30" s="2">
        <f t="shared" si="45"/>
        <v>4.2564443145203256E-6</v>
      </c>
      <c r="GG30" s="2">
        <f t="shared" si="45"/>
        <v>4.1938790264794331E-6</v>
      </c>
      <c r="GH30" s="2">
        <f t="shared" si="45"/>
        <v>4.2589302568124567E-6</v>
      </c>
      <c r="GI30" s="2">
        <f t="shared" si="45"/>
        <v>3.6137828449391542E-6</v>
      </c>
      <c r="GJ30" s="2">
        <f t="shared" si="45"/>
        <v>2.7704813570547154E-6</v>
      </c>
      <c r="GK30" s="2">
        <f t="shared" si="45"/>
        <v>2.7432212209004284E-6</v>
      </c>
      <c r="GM30" s="86">
        <f t="shared" si="54"/>
        <v>7.8726593764331027E-13</v>
      </c>
      <c r="GN30" s="86">
        <f t="shared" si="46"/>
        <v>1.6477648300479379E-13</v>
      </c>
      <c r="GO30" s="86">
        <f t="shared" si="46"/>
        <v>2.56006990537358E-13</v>
      </c>
      <c r="GP30" s="86">
        <f t="shared" si="46"/>
        <v>3.0382047468304698E-14</v>
      </c>
      <c r="GQ30" s="86">
        <f t="shared" si="46"/>
        <v>1.5242396030328018E-16</v>
      </c>
      <c r="GR30" s="86">
        <f t="shared" si="46"/>
        <v>1.4166830424825678E-17</v>
      </c>
      <c r="GS30" s="86">
        <f t="shared" si="46"/>
        <v>1.0811601342727754E-16</v>
      </c>
      <c r="GT30" s="86">
        <f t="shared" si="46"/>
        <v>1.2100703553731471E-15</v>
      </c>
      <c r="GU30" s="86">
        <f t="shared" si="46"/>
        <v>1.7062647196288066E-17</v>
      </c>
      <c r="GV30" s="86">
        <f t="shared" si="46"/>
        <v>7.7302536361275478E-16</v>
      </c>
      <c r="GW30" s="86">
        <f t="shared" si="46"/>
        <v>1.7201990713945053E-17</v>
      </c>
      <c r="GX30" s="86">
        <f t="shared" si="46"/>
        <v>1.3227113653985362E-15</v>
      </c>
      <c r="GY30" s="86">
        <f t="shared" si="46"/>
        <v>1.0109702312693314E-16</v>
      </c>
      <c r="GZ30" s="86">
        <f t="shared" si="46"/>
        <v>1.0522532456159012E-16</v>
      </c>
      <c r="HA30" s="86">
        <f t="shared" si="46"/>
        <v>2.7034743412269192E-19</v>
      </c>
      <c r="HC30" s="86">
        <f t="shared" si="58"/>
        <v>3.9029726302458312E-30</v>
      </c>
      <c r="HD30" s="86">
        <f t="shared" si="47"/>
        <v>3.1546515873679174E-32</v>
      </c>
      <c r="HE30" s="86">
        <f t="shared" si="47"/>
        <v>4.9503573618558301E-36</v>
      </c>
      <c r="HF30" s="86">
        <f t="shared" si="47"/>
        <v>4.9862142546387364E-38</v>
      </c>
      <c r="HG30" s="86">
        <f t="shared" si="47"/>
        <v>8.4215092773489737E-36</v>
      </c>
      <c r="HH30" s="86">
        <f t="shared" si="47"/>
        <v>4.9655582310995141E-36</v>
      </c>
      <c r="HI30" s="86">
        <f t="shared" si="47"/>
        <v>2.1007358005240739E-36</v>
      </c>
      <c r="HJ30" s="86">
        <f t="shared" si="47"/>
        <v>2.8688352329917367E-33</v>
      </c>
      <c r="HK30" s="86">
        <f t="shared" si="47"/>
        <v>1.4683837030368265E-41</v>
      </c>
      <c r="HL30" s="86">
        <f t="shared" si="47"/>
        <v>5.303374964936148E-37</v>
      </c>
      <c r="HM30" s="86">
        <f t="shared" si="47"/>
        <v>1.4848936690535554E-40</v>
      </c>
      <c r="HN30" s="86">
        <f t="shared" si="47"/>
        <v>5.0842587899610164E-40</v>
      </c>
      <c r="HO30" s="86">
        <f t="shared" si="47"/>
        <v>6.9707973016346461E-38</v>
      </c>
      <c r="HP30" s="86">
        <f t="shared" si="47"/>
        <v>2.0326101416033606E-36</v>
      </c>
      <c r="HQ30" s="86">
        <f t="shared" si="47"/>
        <v>4.3967382546061144E-47</v>
      </c>
      <c r="HS30" s="86">
        <f t="shared" si="55"/>
        <v>1.1561429512774253E-144</v>
      </c>
      <c r="HT30" s="86">
        <f t="shared" si="48"/>
        <v>1.645500606131831E-149</v>
      </c>
      <c r="HU30" s="86">
        <f t="shared" si="48"/>
        <v>2.9486039379829217E-171</v>
      </c>
      <c r="HV30" s="86">
        <f t="shared" si="48"/>
        <v>1.2545104258988526E-181</v>
      </c>
      <c r="HW30" s="86">
        <f t="shared" si="48"/>
        <v>1.5770704281849356E-173</v>
      </c>
      <c r="HX30" s="86">
        <f t="shared" si="48"/>
        <v>8.6167342020620067E-174</v>
      </c>
      <c r="HY30" s="86">
        <f t="shared" si="48"/>
        <v>1.0192673198273327E-173</v>
      </c>
      <c r="HZ30" s="86">
        <f t="shared" si="48"/>
        <v>4.1490529833857482E-160</v>
      </c>
      <c r="IA30" s="86">
        <f t="shared" si="48"/>
        <v>4.171065986907731E-200</v>
      </c>
      <c r="IB30" s="86">
        <f t="shared" si="48"/>
        <v>1.3404892435698507E-177</v>
      </c>
      <c r="IC30" s="86">
        <f t="shared" si="48"/>
        <v>5.8078180269230782E-198</v>
      </c>
      <c r="ID30" s="86">
        <f t="shared" si="48"/>
        <v>3.5858247154517132E-196</v>
      </c>
      <c r="IE30" s="86">
        <f t="shared" si="48"/>
        <v>4.7934578625735847E-184</v>
      </c>
      <c r="IF30" s="86">
        <f t="shared" si="48"/>
        <v>1.4949142379317678E-80</v>
      </c>
      <c r="IG30" s="86">
        <f t="shared" si="48"/>
        <v>2.3068429060609015E-57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6.993409724512275E-264</v>
      </c>
      <c r="IW30" s="86">
        <f t="shared" si="49"/>
        <v>3.9306755703379085E-210</v>
      </c>
      <c r="IY30" s="86">
        <f t="shared" si="57"/>
        <v>7.8726593764331027E-13</v>
      </c>
      <c r="IZ30" s="86">
        <f t="shared" si="50"/>
        <v>1.6477648300479379E-13</v>
      </c>
      <c r="JA30" s="86">
        <f t="shared" si="50"/>
        <v>2.56006990537358E-13</v>
      </c>
      <c r="JB30" s="86">
        <f t="shared" si="50"/>
        <v>3.0382047468304698E-14</v>
      </c>
      <c r="JC30" s="86">
        <f t="shared" si="50"/>
        <v>1.5242396030328018E-16</v>
      </c>
      <c r="JD30" s="86">
        <f t="shared" si="50"/>
        <v>1.4166830424825678E-17</v>
      </c>
      <c r="JE30" s="86">
        <f t="shared" si="50"/>
        <v>1.0811601342727754E-16</v>
      </c>
      <c r="JF30" s="86">
        <f t="shared" si="50"/>
        <v>1.2100703553731471E-15</v>
      </c>
      <c r="JG30" s="86">
        <f t="shared" si="50"/>
        <v>1.7062647196288066E-17</v>
      </c>
      <c r="JH30" s="86">
        <f t="shared" si="50"/>
        <v>7.7302536361275478E-16</v>
      </c>
      <c r="JI30" s="86">
        <f t="shared" si="50"/>
        <v>1.7201990713945053E-17</v>
      </c>
      <c r="JJ30" s="86">
        <f t="shared" si="50"/>
        <v>1.3227113653985362E-15</v>
      </c>
      <c r="JK30" s="86">
        <f t="shared" si="50"/>
        <v>1.0109702312693314E-16</v>
      </c>
      <c r="JL30" s="86">
        <f t="shared" si="50"/>
        <v>1.0522532456159012E-16</v>
      </c>
      <c r="JM30" s="86">
        <f t="shared" si="50"/>
        <v>2.7034743412269192E-19</v>
      </c>
    </row>
    <row r="31" spans="1:273" x14ac:dyDescent="0.25">
      <c r="B31" s="2">
        <v>4</v>
      </c>
      <c r="C31" s="37">
        <v>99.27</v>
      </c>
      <c r="D31" s="37">
        <v>102</v>
      </c>
      <c r="E31" s="37">
        <v>105.29300000000001</v>
      </c>
      <c r="F31" s="37">
        <v>103.224</v>
      </c>
      <c r="G31" s="37">
        <v>108.55200000000001</v>
      </c>
      <c r="H31" s="37">
        <v>103.828</v>
      </c>
      <c r="I31" s="37">
        <v>105.259</v>
      </c>
      <c r="J31" s="37">
        <v>106.39700000000001</v>
      </c>
      <c r="K31" s="37">
        <v>108.879</v>
      </c>
      <c r="L31" s="37">
        <v>112.379</v>
      </c>
      <c r="M31" s="37">
        <v>109.741</v>
      </c>
      <c r="N31" s="37">
        <v>106.375</v>
      </c>
      <c r="O31" s="37">
        <v>105.536</v>
      </c>
      <c r="P31" s="37">
        <v>107.20699999999999</v>
      </c>
      <c r="Q31" s="37">
        <v>110.414</v>
      </c>
      <c r="S31" s="4">
        <f t="shared" si="7"/>
        <v>98.111521766404294</v>
      </c>
      <c r="T31" s="4">
        <f t="shared" si="7"/>
        <v>101.80966166430429</v>
      </c>
      <c r="U31" s="4">
        <f t="shared" si="7"/>
        <v>103.57929176983654</v>
      </c>
      <c r="V31" s="4">
        <f t="shared" si="7"/>
        <v>104.43787357894141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>
        <f t="shared" si="7"/>
        <v>104.1907247528585</v>
      </c>
      <c r="AA31" s="4" t="e">
        <f t="shared" si="7"/>
        <v>#N/A</v>
      </c>
      <c r="AB31" s="4">
        <f t="shared" si="7"/>
        <v>110.04018697315249</v>
      </c>
      <c r="AC31" s="4" t="e">
        <f t="shared" si="7"/>
        <v>#N/A</v>
      </c>
      <c r="AD31" s="4">
        <f t="shared" si="7"/>
        <v>105.1615222921281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1.1584782335957016</v>
      </c>
      <c r="AJ31" s="4">
        <f t="shared" si="8"/>
        <v>0.19033833569571357</v>
      </c>
      <c r="AK31" s="4">
        <f t="shared" si="8"/>
        <v>1.7137082301634621</v>
      </c>
      <c r="AL31" s="4">
        <f t="shared" si="8"/>
        <v>-1.2138735789414028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2.2062752471415052</v>
      </c>
      <c r="AQ31" s="4">
        <f t="shared" si="8"/>
        <v>0</v>
      </c>
      <c r="AR31" s="4">
        <f t="shared" si="8"/>
        <v>2.338813026847518</v>
      </c>
      <c r="AS31" s="4">
        <f t="shared" si="8"/>
        <v>0</v>
      </c>
      <c r="AT31" s="4">
        <f t="shared" si="8"/>
        <v>1.2134777078719026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98.111521763655233</v>
      </c>
      <c r="AZ31" s="2">
        <f t="shared" si="9"/>
        <v>101.80966166364951</v>
      </c>
      <c r="BA31" s="2">
        <f t="shared" si="9"/>
        <v>103.5792917688337</v>
      </c>
      <c r="BB31" s="2">
        <f t="shared" si="9"/>
        <v>104.43787357880878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>
        <f t="shared" si="9"/>
        <v>104.19072475285201</v>
      </c>
      <c r="BG31" s="2" t="e">
        <f t="shared" si="9"/>
        <v>#N/A</v>
      </c>
      <c r="BH31" s="2">
        <f t="shared" si="9"/>
        <v>110.04018697314859</v>
      </c>
      <c r="BI31" s="2" t="e">
        <f t="shared" si="9"/>
        <v>#N/A</v>
      </c>
      <c r="BJ31" s="2">
        <f t="shared" si="9"/>
        <v>105.16152229212155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99.27</v>
      </c>
      <c r="BP31" s="2">
        <f t="shared" si="11"/>
        <v>102</v>
      </c>
      <c r="BQ31" s="2">
        <f t="shared" si="12"/>
        <v>105.29300000000001</v>
      </c>
      <c r="BR31" s="2">
        <f t="shared" si="13"/>
        <v>103.224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>
        <f t="shared" si="17"/>
        <v>106.39700000000001</v>
      </c>
      <c r="BW31" s="2" t="str">
        <f t="shared" si="18"/>
        <v/>
      </c>
      <c r="BX31" s="2">
        <f t="shared" si="19"/>
        <v>112.379</v>
      </c>
      <c r="BY31" s="2" t="str">
        <f t="shared" si="20"/>
        <v/>
      </c>
      <c r="BZ31" s="2">
        <f t="shared" si="21"/>
        <v>106.375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97.794082658569494</v>
      </c>
      <c r="DL31" s="2">
        <f t="shared" si="41"/>
        <v>101.64446013133211</v>
      </c>
      <c r="DM31" s="2">
        <f t="shared" si="41"/>
        <v>103.56289840525332</v>
      </c>
      <c r="DN31" s="2">
        <f t="shared" si="41"/>
        <v>104.394828424015</v>
      </c>
      <c r="DO31" s="2">
        <f t="shared" si="41"/>
        <v>104.42285135135135</v>
      </c>
      <c r="DP31" s="2">
        <f t="shared" si="41"/>
        <v>100.54021344537816</v>
      </c>
      <c r="DQ31" s="2">
        <f t="shared" si="41"/>
        <v>101.71418176748175</v>
      </c>
      <c r="DR31" s="2">
        <f t="shared" si="41"/>
        <v>104.03861593172121</v>
      </c>
      <c r="DS31" s="2">
        <f t="shared" si="41"/>
        <v>107.23382913165268</v>
      </c>
      <c r="DT31" s="2">
        <f t="shared" si="41"/>
        <v>109.97861538461538</v>
      </c>
      <c r="DU31" s="2">
        <f t="shared" si="41"/>
        <v>106.42107675070028</v>
      </c>
      <c r="DV31" s="2">
        <f t="shared" si="41"/>
        <v>104.97194807965862</v>
      </c>
      <c r="DW31" s="2">
        <f t="shared" si="41"/>
        <v>103.2572492997199</v>
      </c>
      <c r="DX31" s="2">
        <f t="shared" si="41"/>
        <v>104.67314873444873</v>
      </c>
      <c r="DY31" s="2">
        <f t="shared" si="41"/>
        <v>107.08391399286985</v>
      </c>
      <c r="EA31" s="2">
        <f t="shared" si="42"/>
        <v>106.32919683937523</v>
      </c>
      <c r="EB31" s="2">
        <f t="shared" si="42"/>
        <v>106.44259629088525</v>
      </c>
      <c r="EC31" s="2">
        <f t="shared" si="42"/>
        <v>104.01774425969911</v>
      </c>
      <c r="ED31" s="2">
        <f t="shared" si="42"/>
        <v>105.72736754351742</v>
      </c>
      <c r="EE31" s="2">
        <f t="shared" si="42"/>
        <v>106.30105425970424</v>
      </c>
      <c r="EF31" s="2">
        <f t="shared" si="42"/>
        <v>101.27695881402218</v>
      </c>
      <c r="EG31" s="2">
        <f t="shared" si="42"/>
        <v>106.04190421916333</v>
      </c>
      <c r="EH31" s="2">
        <f t="shared" si="42"/>
        <v>108.75923867793205</v>
      </c>
      <c r="EI31" s="2">
        <f t="shared" si="42"/>
        <v>113.92787232266177</v>
      </c>
      <c r="EJ31" s="2">
        <f t="shared" si="42"/>
        <v>112.02939232061576</v>
      </c>
      <c r="EK31" s="2">
        <f t="shared" si="42"/>
        <v>109.52038819122721</v>
      </c>
      <c r="EL31" s="2">
        <f t="shared" si="42"/>
        <v>110.63804753080335</v>
      </c>
      <c r="EM31" s="2">
        <f t="shared" si="42"/>
        <v>112.54562623952687</v>
      </c>
      <c r="EN31" s="2">
        <f t="shared" si="42"/>
        <v>111.10284580120543</v>
      </c>
      <c r="EO31" s="2">
        <f t="shared" si="42"/>
        <v>110.895057406292</v>
      </c>
      <c r="EQ31" s="2">
        <f t="shared" si="43"/>
        <v>105.77731732225685</v>
      </c>
      <c r="ER31" s="2">
        <f t="shared" si="43"/>
        <v>108.08368643666438</v>
      </c>
      <c r="ES31" s="2">
        <f t="shared" si="43"/>
        <v>105.27379587155963</v>
      </c>
      <c r="ET31" s="2">
        <f t="shared" si="43"/>
        <v>104.13047830696867</v>
      </c>
      <c r="EU31" s="2">
        <f t="shared" si="43"/>
        <v>106.13878295555921</v>
      </c>
      <c r="EV31" s="2">
        <f t="shared" si="43"/>
        <v>99.333408150447752</v>
      </c>
      <c r="EW31" s="2">
        <f t="shared" si="43"/>
        <v>104.47136984901803</v>
      </c>
      <c r="EX31" s="2">
        <f t="shared" si="43"/>
        <v>108.55532007670764</v>
      </c>
      <c r="EY31" s="2">
        <f t="shared" si="43"/>
        <v>111.76110579656952</v>
      </c>
      <c r="EZ31" s="2">
        <f t="shared" si="43"/>
        <v>111.9156594096571</v>
      </c>
      <c r="FA31" s="2">
        <f t="shared" si="43"/>
        <v>109.49354062059892</v>
      </c>
      <c r="FB31" s="2">
        <f t="shared" si="43"/>
        <v>110.02264667980242</v>
      </c>
      <c r="FC31" s="2">
        <f t="shared" si="43"/>
        <v>111.66386173017659</v>
      </c>
      <c r="FD31" s="2">
        <f t="shared" si="43"/>
        <v>113.26626634015753</v>
      </c>
      <c r="FE31" s="2">
        <f t="shared" si="43"/>
        <v>117.82773045404994</v>
      </c>
      <c r="FG31" s="2">
        <f t="shared" si="44"/>
        <v>3.7192381413501001E-2</v>
      </c>
      <c r="FH31" s="2">
        <f t="shared" si="44"/>
        <v>3.4428852000953025E-2</v>
      </c>
      <c r="FI31" s="2">
        <f t="shared" si="44"/>
        <v>3.6027888134055101E-2</v>
      </c>
      <c r="FJ31" s="2">
        <f t="shared" si="44"/>
        <v>3.2308160215337708E-2</v>
      </c>
      <c r="FK31" s="2">
        <f t="shared" si="44"/>
        <v>3.0130477084495417E-2</v>
      </c>
      <c r="FL31" s="2">
        <f t="shared" si="44"/>
        <v>2.9162253249386736E-2</v>
      </c>
      <c r="FM31" s="2">
        <f t="shared" si="44"/>
        <v>2.8734938953290445E-2</v>
      </c>
      <c r="FN31" s="2">
        <f t="shared" si="44"/>
        <v>3.2222439792697108E-2</v>
      </c>
      <c r="FO31" s="2">
        <f t="shared" si="44"/>
        <v>2.855679127365866E-2</v>
      </c>
      <c r="FP31" s="2">
        <f t="shared" si="44"/>
        <v>3.0023801348074312E-2</v>
      </c>
      <c r="FQ31" s="2">
        <f t="shared" si="44"/>
        <v>2.9246948113506092E-2</v>
      </c>
      <c r="FR31" s="2">
        <f t="shared" si="44"/>
        <v>3.3458128984521003E-2</v>
      </c>
      <c r="FS31" s="2">
        <f t="shared" si="44"/>
        <v>3.1328956871005884E-2</v>
      </c>
      <c r="FT31" s="2">
        <f t="shared" si="44"/>
        <v>2.9782100968664259E-2</v>
      </c>
      <c r="FU31" s="2">
        <f t="shared" si="44"/>
        <v>2.7496531114496486E-2</v>
      </c>
      <c r="FW31" s="2">
        <f t="shared" si="53"/>
        <v>3.8358636380407156E-6</v>
      </c>
      <c r="FX31" s="2">
        <f t="shared" si="45"/>
        <v>4.395005200415831E-6</v>
      </c>
      <c r="FY31" s="2">
        <f t="shared" si="45"/>
        <v>4.9584094452599096E-6</v>
      </c>
      <c r="FZ31" s="2">
        <f t="shared" si="45"/>
        <v>4.2160546728285025E-6</v>
      </c>
      <c r="GA31" s="2">
        <f t="shared" si="45"/>
        <v>4.5683305977221844E-6</v>
      </c>
      <c r="GB31" s="2">
        <f t="shared" si="45"/>
        <v>4.7778723416603206E-6</v>
      </c>
      <c r="GC31" s="2">
        <f t="shared" si="45"/>
        <v>4.9159652573548938E-6</v>
      </c>
      <c r="GD31" s="2">
        <f t="shared" si="45"/>
        <v>5.6939043684999091E-6</v>
      </c>
      <c r="GE31" s="2">
        <f t="shared" si="45"/>
        <v>5.8830368282782152E-6</v>
      </c>
      <c r="GF31" s="2">
        <f t="shared" si="45"/>
        <v>4.6670964674070033E-6</v>
      </c>
      <c r="GG31" s="2">
        <f t="shared" si="45"/>
        <v>4.5984950491635708E-6</v>
      </c>
      <c r="GH31" s="2">
        <f t="shared" si="45"/>
        <v>4.6698222466878358E-6</v>
      </c>
      <c r="GI31" s="2">
        <f t="shared" si="45"/>
        <v>3.9624327135649514E-6</v>
      </c>
      <c r="GJ31" s="2">
        <f t="shared" si="45"/>
        <v>3.0377715888625385E-6</v>
      </c>
      <c r="GK31" s="2">
        <f t="shared" si="45"/>
        <v>3.007881459845586E-6</v>
      </c>
      <c r="GM31" s="86">
        <f t="shared" si="54"/>
        <v>1.9928515129304433E-12</v>
      </c>
      <c r="GN31" s="86">
        <f t="shared" si="46"/>
        <v>4.3693030820177084E-13</v>
      </c>
      <c r="GO31" s="86">
        <f t="shared" si="46"/>
        <v>6.747872103289107E-13</v>
      </c>
      <c r="GP31" s="86">
        <f t="shared" si="46"/>
        <v>8.5062246654317565E-14</v>
      </c>
      <c r="GQ31" s="86">
        <f t="shared" si="46"/>
        <v>5.2371597291951898E-16</v>
      </c>
      <c r="GR31" s="86">
        <f t="shared" si="46"/>
        <v>5.3253756154633124E-17</v>
      </c>
      <c r="GS31" s="86">
        <f t="shared" si="46"/>
        <v>3.7073521651875363E-16</v>
      </c>
      <c r="GT31" s="86">
        <f t="shared" si="46"/>
        <v>3.8916742293376121E-15</v>
      </c>
      <c r="GU31" s="86">
        <f t="shared" si="46"/>
        <v>6.3137408474815561E-17</v>
      </c>
      <c r="GV31" s="86">
        <f t="shared" si="46"/>
        <v>2.474766956017324E-15</v>
      </c>
      <c r="GW31" s="86">
        <f t="shared" si="46"/>
        <v>6.4197916887448071E-17</v>
      </c>
      <c r="GX31" s="86">
        <f t="shared" si="46"/>
        <v>4.2929192460059141E-15</v>
      </c>
      <c r="GY31" s="86">
        <f t="shared" si="46"/>
        <v>3.585841165801268E-16</v>
      </c>
      <c r="GZ31" s="86">
        <f t="shared" si="46"/>
        <v>3.6582041097647823E-16</v>
      </c>
      <c r="HA31" s="86">
        <f t="shared" si="46"/>
        <v>1.1756193297843196E-18</v>
      </c>
      <c r="HC31" s="86">
        <f t="shared" si="58"/>
        <v>2.1829481617864422E-29</v>
      </c>
      <c r="HD31" s="86">
        <f t="shared" si="47"/>
        <v>1.9770164538039375E-31</v>
      </c>
      <c r="HE31" s="86">
        <f t="shared" si="47"/>
        <v>3.9775894545695923E-35</v>
      </c>
      <c r="HF31" s="86">
        <f t="shared" si="47"/>
        <v>4.3980504393297514E-37</v>
      </c>
      <c r="HG31" s="86">
        <f t="shared" si="47"/>
        <v>6.7113562743134011E-35</v>
      </c>
      <c r="HH31" s="86">
        <f t="shared" si="47"/>
        <v>4.0777356868486839E-35</v>
      </c>
      <c r="HI31" s="86">
        <f t="shared" si="47"/>
        <v>1.738230804336102E-35</v>
      </c>
      <c r="HJ31" s="86">
        <f t="shared" si="47"/>
        <v>2.030594101544189E-32</v>
      </c>
      <c r="HK31" s="86">
        <f t="shared" si="47"/>
        <v>1.7089689204513099E-40</v>
      </c>
      <c r="HL31" s="86">
        <f t="shared" si="47"/>
        <v>4.5445749665454944E-36</v>
      </c>
      <c r="HM31" s="86">
        <f t="shared" si="47"/>
        <v>1.6135046274126007E-39</v>
      </c>
      <c r="HN31" s="86">
        <f t="shared" si="47"/>
        <v>5.3726319040254041E-39</v>
      </c>
      <c r="HO31" s="86">
        <f t="shared" si="47"/>
        <v>6.2734156638275033E-37</v>
      </c>
      <c r="HP31" s="86">
        <f t="shared" si="47"/>
        <v>1.628552391475381E-35</v>
      </c>
      <c r="HQ31" s="86">
        <f t="shared" si="47"/>
        <v>6.8625039371460108E-46</v>
      </c>
      <c r="HS31" s="86">
        <f t="shared" si="55"/>
        <v>4.5137548008804727E-142</v>
      </c>
      <c r="HT31" s="86">
        <f t="shared" si="48"/>
        <v>8.486178731631183E-147</v>
      </c>
      <c r="HU31" s="86">
        <f t="shared" si="48"/>
        <v>3.8235730970071932E-168</v>
      </c>
      <c r="HV31" s="86">
        <f t="shared" si="48"/>
        <v>2.2711296997229277E-178</v>
      </c>
      <c r="HW31" s="86">
        <f t="shared" si="48"/>
        <v>2.1365655333240556E-170</v>
      </c>
      <c r="HX31" s="86">
        <f t="shared" si="48"/>
        <v>1.2717619094084361E-170</v>
      </c>
      <c r="HY31" s="86">
        <f t="shared" si="48"/>
        <v>1.4824456278608301E-170</v>
      </c>
      <c r="HZ31" s="86">
        <f t="shared" si="48"/>
        <v>3.6593146248330227E-157</v>
      </c>
      <c r="IA31" s="86">
        <f t="shared" si="48"/>
        <v>2.0140061428070879E-196</v>
      </c>
      <c r="IB31" s="86">
        <f t="shared" si="48"/>
        <v>2.2445017717506317E-174</v>
      </c>
      <c r="IC31" s="86">
        <f t="shared" si="48"/>
        <v>2.3484197788209256E-194</v>
      </c>
      <c r="ID31" s="86">
        <f t="shared" si="48"/>
        <v>1.3407397529850494E-192</v>
      </c>
      <c r="IE31" s="86">
        <f t="shared" si="48"/>
        <v>9.9381682711667716E-181</v>
      </c>
      <c r="IF31" s="86">
        <f t="shared" si="48"/>
        <v>3.7053272691184407E-79</v>
      </c>
      <c r="IG31" s="86">
        <f t="shared" si="48"/>
        <v>2.1985316313099741E-56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3.9703758394766693E-260</v>
      </c>
      <c r="IW31" s="86">
        <f t="shared" si="49"/>
        <v>3.7677145689591371E-207</v>
      </c>
      <c r="IY31" s="86">
        <f t="shared" si="57"/>
        <v>1.9928515129304433E-12</v>
      </c>
      <c r="IZ31" s="86">
        <f t="shared" si="50"/>
        <v>4.3693030820177084E-13</v>
      </c>
      <c r="JA31" s="86">
        <f t="shared" si="50"/>
        <v>6.747872103289107E-13</v>
      </c>
      <c r="JB31" s="86">
        <f t="shared" si="50"/>
        <v>8.5062246654317565E-14</v>
      </c>
      <c r="JC31" s="86">
        <f t="shared" si="50"/>
        <v>5.2371597291951898E-16</v>
      </c>
      <c r="JD31" s="86">
        <f t="shared" si="50"/>
        <v>5.3253756154633124E-17</v>
      </c>
      <c r="JE31" s="86">
        <f t="shared" si="50"/>
        <v>3.7073521651875363E-16</v>
      </c>
      <c r="JF31" s="86">
        <f t="shared" si="50"/>
        <v>3.8916742293376121E-15</v>
      </c>
      <c r="JG31" s="86">
        <f t="shared" si="50"/>
        <v>6.3137408474815561E-17</v>
      </c>
      <c r="JH31" s="86">
        <f t="shared" si="50"/>
        <v>2.474766956017324E-15</v>
      </c>
      <c r="JI31" s="86">
        <f t="shared" si="50"/>
        <v>6.4197916887448071E-17</v>
      </c>
      <c r="JJ31" s="86">
        <f t="shared" si="50"/>
        <v>4.2929192460059141E-15</v>
      </c>
      <c r="JK31" s="86">
        <f t="shared" si="50"/>
        <v>3.585841165801268E-16</v>
      </c>
      <c r="JL31" s="86">
        <f t="shared" si="50"/>
        <v>3.6582041097647823E-16</v>
      </c>
      <c r="JM31" s="86">
        <f t="shared" si="50"/>
        <v>1.1756193297843196E-18</v>
      </c>
    </row>
    <row r="32" spans="1:273" x14ac:dyDescent="0.25">
      <c r="B32" s="2">
        <v>5</v>
      </c>
      <c r="C32" s="37">
        <v>97.364999999999995</v>
      </c>
      <c r="D32" s="37">
        <v>100.96599999999999</v>
      </c>
      <c r="E32" s="37">
        <v>104.44799999999999</v>
      </c>
      <c r="F32" s="37">
        <v>104.276</v>
      </c>
      <c r="G32" s="37">
        <v>105.776</v>
      </c>
      <c r="H32" s="37">
        <v>106.29300000000001</v>
      </c>
      <c r="I32" s="37">
        <v>106.172</v>
      </c>
      <c r="J32" s="37">
        <v>105.96599999999999</v>
      </c>
      <c r="K32" s="37">
        <v>109.86199999999999</v>
      </c>
      <c r="L32" s="37">
        <v>113.94799999999999</v>
      </c>
      <c r="M32" s="37">
        <v>109.483</v>
      </c>
      <c r="N32" s="37">
        <v>105.232</v>
      </c>
      <c r="O32" s="37">
        <v>106.911</v>
      </c>
      <c r="P32" s="37">
        <v>106.241</v>
      </c>
      <c r="Q32" s="37">
        <v>105.483</v>
      </c>
      <c r="S32" s="4">
        <f t="shared" si="7"/>
        <v>98.322449543785964</v>
      </c>
      <c r="T32" s="4">
        <f t="shared" si="7"/>
        <v>102.01441487616901</v>
      </c>
      <c r="U32" s="4">
        <f t="shared" si="7"/>
        <v>103.72455001968697</v>
      </c>
      <c r="V32" s="4">
        <f t="shared" si="7"/>
        <v>104.53874884618604</v>
      </c>
      <c r="W32" s="4">
        <f t="shared" si="7"/>
        <v>104.61016388817909</v>
      </c>
      <c r="X32" s="4" t="e">
        <f t="shared" si="7"/>
        <v>#N/A</v>
      </c>
      <c r="Y32" s="4" t="e">
        <f t="shared" si="7"/>
        <v>#N/A</v>
      </c>
      <c r="Z32" s="4">
        <f t="shared" si="7"/>
        <v>104.39499989044707</v>
      </c>
      <c r="AA32" s="4" t="e">
        <f t="shared" si="7"/>
        <v>#N/A</v>
      </c>
      <c r="AB32" s="4">
        <f t="shared" si="7"/>
        <v>110.12434891694919</v>
      </c>
      <c r="AC32" s="4" t="e">
        <f t="shared" si="7"/>
        <v>#N/A</v>
      </c>
      <c r="AD32" s="4">
        <f t="shared" si="7"/>
        <v>105.40871962138242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-0.95744954378596958</v>
      </c>
      <c r="AJ32" s="4">
        <f t="shared" si="8"/>
        <v>-1.0484148761690193</v>
      </c>
      <c r="AK32" s="4">
        <f t="shared" si="8"/>
        <v>0.72344998031302055</v>
      </c>
      <c r="AL32" s="4">
        <f t="shared" si="8"/>
        <v>-0.26274884618604233</v>
      </c>
      <c r="AM32" s="4">
        <f t="shared" si="8"/>
        <v>1.1658361118209086</v>
      </c>
      <c r="AN32" s="4">
        <f t="shared" si="8"/>
        <v>0</v>
      </c>
      <c r="AO32" s="4">
        <f t="shared" si="8"/>
        <v>0</v>
      </c>
      <c r="AP32" s="4">
        <f t="shared" si="8"/>
        <v>1.5710001095529265</v>
      </c>
      <c r="AQ32" s="4">
        <f t="shared" si="8"/>
        <v>0</v>
      </c>
      <c r="AR32" s="4">
        <f t="shared" si="8"/>
        <v>3.8236510830508053</v>
      </c>
      <c r="AS32" s="4">
        <f t="shared" si="8"/>
        <v>0</v>
      </c>
      <c r="AT32" s="4">
        <f t="shared" si="8"/>
        <v>-0.17671962138241781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98.3224495370591</v>
      </c>
      <c r="AZ32" s="2">
        <f t="shared" si="9"/>
        <v>102.01441487449164</v>
      </c>
      <c r="BA32" s="2">
        <f t="shared" si="9"/>
        <v>103.72455001713381</v>
      </c>
      <c r="BB32" s="2">
        <f t="shared" si="9"/>
        <v>104.53874884582761</v>
      </c>
      <c r="BC32" s="2">
        <f t="shared" si="9"/>
        <v>104.61016388817598</v>
      </c>
      <c r="BD32" s="2" t="e">
        <f t="shared" si="9"/>
        <v>#N/A</v>
      </c>
      <c r="BE32" s="2" t="e">
        <f t="shared" si="9"/>
        <v>#N/A</v>
      </c>
      <c r="BF32" s="2">
        <f t="shared" si="9"/>
        <v>104.39499989042696</v>
      </c>
      <c r="BG32" s="2" t="e">
        <f t="shared" si="9"/>
        <v>#N/A</v>
      </c>
      <c r="BH32" s="2">
        <f t="shared" si="9"/>
        <v>110.12434891693717</v>
      </c>
      <c r="BI32" s="2" t="e">
        <f t="shared" si="9"/>
        <v>#N/A</v>
      </c>
      <c r="BJ32" s="2">
        <f t="shared" si="9"/>
        <v>105.40871962136197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97.364999999999995</v>
      </c>
      <c r="BP32" s="2">
        <f t="shared" si="11"/>
        <v>100.96599999999999</v>
      </c>
      <c r="BQ32" s="2">
        <f t="shared" si="12"/>
        <v>104.44799999999999</v>
      </c>
      <c r="BR32" s="2">
        <f t="shared" si="13"/>
        <v>104.276</v>
      </c>
      <c r="BS32" s="2">
        <f t="shared" si="14"/>
        <v>105.776</v>
      </c>
      <c r="BT32" s="2" t="str">
        <f t="shared" si="15"/>
        <v/>
      </c>
      <c r="BU32" s="2" t="str">
        <f t="shared" si="16"/>
        <v/>
      </c>
      <c r="BV32" s="2">
        <f t="shared" si="17"/>
        <v>105.96599999999999</v>
      </c>
      <c r="BW32" s="2" t="str">
        <f t="shared" si="18"/>
        <v/>
      </c>
      <c r="BX32" s="2">
        <f t="shared" si="19"/>
        <v>113.94799999999999</v>
      </c>
      <c r="BY32" s="2" t="str">
        <f t="shared" si="20"/>
        <v/>
      </c>
      <c r="BZ32" s="2">
        <f t="shared" si="21"/>
        <v>105.232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97.989901079622129</v>
      </c>
      <c r="DL32" s="2">
        <f t="shared" si="41"/>
        <v>101.8465675422139</v>
      </c>
      <c r="DM32" s="2">
        <f t="shared" si="41"/>
        <v>103.71732270168859</v>
      </c>
      <c r="DN32" s="2">
        <f t="shared" si="41"/>
        <v>104.50034033771107</v>
      </c>
      <c r="DO32" s="2">
        <f t="shared" si="41"/>
        <v>104.55760739687055</v>
      </c>
      <c r="DP32" s="2">
        <f t="shared" si="41"/>
        <v>100.76990420168067</v>
      </c>
      <c r="DQ32" s="2">
        <f t="shared" si="41"/>
        <v>101.86030634920633</v>
      </c>
      <c r="DR32" s="2">
        <f t="shared" si="41"/>
        <v>104.2414255571361</v>
      </c>
      <c r="DS32" s="2">
        <f t="shared" si="41"/>
        <v>107.35657338935576</v>
      </c>
      <c r="DT32" s="2">
        <f t="shared" si="41"/>
        <v>110.064727213043</v>
      </c>
      <c r="DU32" s="2">
        <f t="shared" si="41"/>
        <v>106.62574005602241</v>
      </c>
      <c r="DV32" s="2">
        <f t="shared" si="41"/>
        <v>105.21571266002846</v>
      </c>
      <c r="DW32" s="2">
        <f t="shared" si="41"/>
        <v>103.50821512605043</v>
      </c>
      <c r="DX32" s="2">
        <f t="shared" si="41"/>
        <v>104.86925079365079</v>
      </c>
      <c r="DY32" s="2">
        <f t="shared" si="41"/>
        <v>107.21544407308376</v>
      </c>
      <c r="EA32" s="2">
        <f t="shared" si="42"/>
        <v>106.17378610019517</v>
      </c>
      <c r="EB32" s="2">
        <f t="shared" si="42"/>
        <v>106.30735809058112</v>
      </c>
      <c r="EC32" s="2">
        <f t="shared" si="42"/>
        <v>103.90073944459105</v>
      </c>
      <c r="ED32" s="2">
        <f t="shared" si="42"/>
        <v>105.58814120641289</v>
      </c>
      <c r="EE32" s="2">
        <f t="shared" si="42"/>
        <v>106.1530737072418</v>
      </c>
      <c r="EF32" s="2">
        <f t="shared" si="42"/>
        <v>101.14800190417805</v>
      </c>
      <c r="EG32" s="2">
        <f t="shared" si="42"/>
        <v>105.87862798726627</v>
      </c>
      <c r="EH32" s="2">
        <f t="shared" si="42"/>
        <v>108.60167968016572</v>
      </c>
      <c r="EI32" s="2">
        <f t="shared" si="42"/>
        <v>113.73314655012472</v>
      </c>
      <c r="EJ32" s="2">
        <f t="shared" si="42"/>
        <v>111.88107527984528</v>
      </c>
      <c r="EK32" s="2">
        <f t="shared" si="42"/>
        <v>109.38350062099556</v>
      </c>
      <c r="EL32" s="2">
        <f t="shared" si="42"/>
        <v>110.49381703302119</v>
      </c>
      <c r="EM32" s="2">
        <f t="shared" si="42"/>
        <v>112.38261896500741</v>
      </c>
      <c r="EN32" s="2">
        <f t="shared" si="42"/>
        <v>110.97108053388644</v>
      </c>
      <c r="EO32" s="2">
        <f t="shared" si="42"/>
        <v>110.78745390883036</v>
      </c>
      <c r="EQ32" s="2">
        <f t="shared" si="43"/>
        <v>105.62783130586614</v>
      </c>
      <c r="ER32" s="2">
        <f t="shared" si="43"/>
        <v>107.93103380086708</v>
      </c>
      <c r="ES32" s="2">
        <f t="shared" si="43"/>
        <v>105.14342935779817</v>
      </c>
      <c r="ET32" s="2">
        <f t="shared" si="43"/>
        <v>104.00804158335052</v>
      </c>
      <c r="EU32" s="2">
        <f t="shared" si="43"/>
        <v>105.99244681228662</v>
      </c>
      <c r="EV32" s="2">
        <f t="shared" si="43"/>
        <v>99.225339363333759</v>
      </c>
      <c r="EW32" s="2">
        <f t="shared" si="43"/>
        <v>104.32495239716954</v>
      </c>
      <c r="EX32" s="2">
        <f t="shared" si="43"/>
        <v>108.40007307971541</v>
      </c>
      <c r="EY32" s="2">
        <f t="shared" si="43"/>
        <v>111.59007396420698</v>
      </c>
      <c r="EZ32" s="2">
        <f t="shared" si="43"/>
        <v>111.76857924109974</v>
      </c>
      <c r="FA32" s="2">
        <f t="shared" si="43"/>
        <v>109.35699085565422</v>
      </c>
      <c r="FB32" s="2">
        <f t="shared" si="43"/>
        <v>109.88489489842921</v>
      </c>
      <c r="FC32" s="2">
        <f t="shared" si="43"/>
        <v>111.51016914878289</v>
      </c>
      <c r="FD32" s="2">
        <f t="shared" si="43"/>
        <v>113.11120396459363</v>
      </c>
      <c r="FE32" s="2">
        <f t="shared" si="43"/>
        <v>117.64596802949596</v>
      </c>
      <c r="FG32" s="2">
        <f t="shared" si="44"/>
        <v>4.0634827206602858E-2</v>
      </c>
      <c r="FH32" s="2">
        <f t="shared" si="44"/>
        <v>3.7625507390117129E-2</v>
      </c>
      <c r="FI32" s="2">
        <f t="shared" si="44"/>
        <v>3.9366957960164352E-2</v>
      </c>
      <c r="FJ32" s="2">
        <f t="shared" si="44"/>
        <v>3.5315114854572428E-2</v>
      </c>
      <c r="FK32" s="2">
        <f t="shared" si="44"/>
        <v>3.2941651951895023E-2</v>
      </c>
      <c r="FL32" s="2">
        <f t="shared" si="44"/>
        <v>3.1886062712529299E-2</v>
      </c>
      <c r="FM32" s="2">
        <f t="shared" si="44"/>
        <v>3.1420128163178733E-2</v>
      </c>
      <c r="FN32" s="2">
        <f t="shared" si="44"/>
        <v>3.5221706725265534E-2</v>
      </c>
      <c r="FO32" s="2">
        <f t="shared" si="44"/>
        <v>3.1225868352737361E-2</v>
      </c>
      <c r="FP32" s="2">
        <f t="shared" si="44"/>
        <v>3.2825360220004617E-2</v>
      </c>
      <c r="FQ32" s="2">
        <f t="shared" si="44"/>
        <v>3.197840766762531E-2</v>
      </c>
      <c r="FR32" s="2">
        <f t="shared" si="44"/>
        <v>3.6568067925902364E-2</v>
      </c>
      <c r="FS32" s="2">
        <f t="shared" si="44"/>
        <v>3.4248001435078841E-2</v>
      </c>
      <c r="FT32" s="2">
        <f t="shared" si="44"/>
        <v>3.2561863583582831E-2</v>
      </c>
      <c r="FU32" s="2">
        <f t="shared" si="44"/>
        <v>3.0069577787904742E-2</v>
      </c>
      <c r="FW32" s="2">
        <f t="shared" si="53"/>
        <v>4.2059392859678638E-6</v>
      </c>
      <c r="FX32" s="2">
        <f t="shared" si="45"/>
        <v>4.8190253308182687E-6</v>
      </c>
      <c r="FY32" s="2">
        <f t="shared" si="45"/>
        <v>5.4367852434373029E-6</v>
      </c>
      <c r="FZ32" s="2">
        <f t="shared" si="45"/>
        <v>4.6228101421420396E-6</v>
      </c>
      <c r="GA32" s="2">
        <f t="shared" si="45"/>
        <v>5.0090726854559349E-6</v>
      </c>
      <c r="GB32" s="2">
        <f t="shared" si="45"/>
        <v>5.2388304316921992E-6</v>
      </c>
      <c r="GC32" s="2">
        <f t="shared" si="45"/>
        <v>5.3902461611824684E-6</v>
      </c>
      <c r="GD32" s="2">
        <f t="shared" si="45"/>
        <v>6.2432385613387617E-6</v>
      </c>
      <c r="GE32" s="2">
        <f t="shared" si="45"/>
        <v>6.4506179480418451E-6</v>
      </c>
      <c r="GF32" s="2">
        <f t="shared" si="45"/>
        <v>5.1173672115961351E-6</v>
      </c>
      <c r="GG32" s="2">
        <f t="shared" si="45"/>
        <v>5.0421473195088523E-6</v>
      </c>
      <c r="GH32" s="2">
        <f t="shared" si="45"/>
        <v>5.1203559664527695E-6</v>
      </c>
      <c r="GI32" s="2">
        <f t="shared" si="45"/>
        <v>4.344719413172788E-6</v>
      </c>
      <c r="GJ32" s="2">
        <f t="shared" si="45"/>
        <v>3.3308493358499411E-6</v>
      </c>
      <c r="GK32" s="2">
        <f t="shared" si="45"/>
        <v>3.2980754802190773E-6</v>
      </c>
      <c r="GM32" s="86">
        <f t="shared" si="54"/>
        <v>4.963650218096052E-12</v>
      </c>
      <c r="GN32" s="86">
        <f t="shared" si="46"/>
        <v>1.1391959767315067E-12</v>
      </c>
      <c r="GO32" s="86">
        <f t="shared" si="46"/>
        <v>1.7487536064137735E-12</v>
      </c>
      <c r="GP32" s="86">
        <f t="shared" si="46"/>
        <v>2.3395641325786874E-13</v>
      </c>
      <c r="GQ32" s="86">
        <f t="shared" si="46"/>
        <v>1.7606233259727199E-15</v>
      </c>
      <c r="GR32" s="86">
        <f t="shared" si="46"/>
        <v>1.9552391786846969E-16</v>
      </c>
      <c r="GS32" s="86">
        <f t="shared" si="46"/>
        <v>1.2441919324564739E-15</v>
      </c>
      <c r="GT32" s="86">
        <f t="shared" si="46"/>
        <v>1.2259132299991683E-14</v>
      </c>
      <c r="GU32" s="86">
        <f t="shared" si="46"/>
        <v>2.2829349441414335E-16</v>
      </c>
      <c r="GV32" s="86">
        <f t="shared" si="46"/>
        <v>7.7635704131253509E-15</v>
      </c>
      <c r="GW32" s="86">
        <f t="shared" si="46"/>
        <v>2.3404269841315537E-16</v>
      </c>
      <c r="GX32" s="86">
        <f t="shared" si="46"/>
        <v>1.3641775741163144E-14</v>
      </c>
      <c r="GY32" s="86">
        <f t="shared" si="46"/>
        <v>1.2433327339057605E-15</v>
      </c>
      <c r="GZ32" s="86">
        <f t="shared" si="46"/>
        <v>1.2441158423604205E-15</v>
      </c>
      <c r="HA32" s="86">
        <f t="shared" si="46"/>
        <v>4.9795183293765813E-18</v>
      </c>
      <c r="HC32" s="86">
        <f t="shared" si="58"/>
        <v>1.1936924750429003E-28</v>
      </c>
      <c r="HD32" s="86">
        <f t="shared" si="47"/>
        <v>1.2097067761018089E-30</v>
      </c>
      <c r="HE32" s="86">
        <f t="shared" si="47"/>
        <v>3.1093185665641171E-34</v>
      </c>
      <c r="HF32" s="86">
        <f t="shared" si="47"/>
        <v>3.7707236999311483E-36</v>
      </c>
      <c r="HG32" s="86">
        <f t="shared" si="47"/>
        <v>5.203639897494483E-34</v>
      </c>
      <c r="HH32" s="86">
        <f t="shared" si="47"/>
        <v>3.2559572288055748E-34</v>
      </c>
      <c r="HI32" s="86">
        <f t="shared" si="47"/>
        <v>1.3986056360615456E-34</v>
      </c>
      <c r="HJ32" s="86">
        <f t="shared" si="47"/>
        <v>1.3999255557186132E-31</v>
      </c>
      <c r="HK32" s="86">
        <f t="shared" si="47"/>
        <v>1.9245368036174895E-39</v>
      </c>
      <c r="HL32" s="86">
        <f t="shared" si="47"/>
        <v>3.7852022087517922E-35</v>
      </c>
      <c r="HM32" s="86">
        <f t="shared" si="47"/>
        <v>1.6981970419727296E-38</v>
      </c>
      <c r="HN32" s="86">
        <f t="shared" si="47"/>
        <v>5.5007959167895464E-38</v>
      </c>
      <c r="HO32" s="86">
        <f t="shared" si="47"/>
        <v>5.484289963208027E-36</v>
      </c>
      <c r="HP32" s="86">
        <f t="shared" si="47"/>
        <v>1.2699186784871688E-34</v>
      </c>
      <c r="HQ32" s="86">
        <f t="shared" si="47"/>
        <v>1.0329138353912898E-44</v>
      </c>
      <c r="HS32" s="86">
        <f t="shared" si="55"/>
        <v>1.6687087266802429E-139</v>
      </c>
      <c r="HT32" s="86">
        <f t="shared" si="48"/>
        <v>4.1307348708553767E-144</v>
      </c>
      <c r="HU32" s="86">
        <f t="shared" si="48"/>
        <v>4.6397782739540569E-165</v>
      </c>
      <c r="HV32" s="86">
        <f t="shared" si="48"/>
        <v>3.8393595402823787E-175</v>
      </c>
      <c r="HW32" s="86">
        <f t="shared" si="48"/>
        <v>2.7088818196439837E-167</v>
      </c>
      <c r="HX32" s="86">
        <f t="shared" si="48"/>
        <v>1.7540086995132862E-167</v>
      </c>
      <c r="HY32" s="86">
        <f t="shared" si="48"/>
        <v>2.015294639457803E-167</v>
      </c>
      <c r="HZ32" s="86">
        <f t="shared" si="48"/>
        <v>3.0284909499925646E-154</v>
      </c>
      <c r="IA32" s="86">
        <f t="shared" si="48"/>
        <v>8.9817969522490113E-193</v>
      </c>
      <c r="IB32" s="86">
        <f t="shared" si="48"/>
        <v>3.5089110905636852E-171</v>
      </c>
      <c r="IC32" s="86">
        <f t="shared" si="48"/>
        <v>8.7922109306983069E-191</v>
      </c>
      <c r="ID32" s="86">
        <f t="shared" si="48"/>
        <v>4.6449985432921558E-189</v>
      </c>
      <c r="IE32" s="86">
        <f t="shared" si="48"/>
        <v>1.9210320148159162E-177</v>
      </c>
      <c r="IF32" s="86">
        <f t="shared" si="48"/>
        <v>8.9256547894000772E-78</v>
      </c>
      <c r="IG32" s="86">
        <f t="shared" si="48"/>
        <v>2.0540443184149461E-55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2.1178800753452116E-256</v>
      </c>
      <c r="IW32" s="86">
        <f t="shared" si="49"/>
        <v>3.4372640149960383E-204</v>
      </c>
      <c r="IY32" s="86">
        <f t="shared" si="57"/>
        <v>4.963650218096052E-12</v>
      </c>
      <c r="IZ32" s="86">
        <f t="shared" si="50"/>
        <v>1.1391959767315067E-12</v>
      </c>
      <c r="JA32" s="86">
        <f t="shared" si="50"/>
        <v>1.7487536064137735E-12</v>
      </c>
      <c r="JB32" s="86">
        <f t="shared" si="50"/>
        <v>2.3395641325786874E-13</v>
      </c>
      <c r="JC32" s="86">
        <f t="shared" si="50"/>
        <v>1.7606233259727199E-15</v>
      </c>
      <c r="JD32" s="86">
        <f t="shared" si="50"/>
        <v>1.9552391786846969E-16</v>
      </c>
      <c r="JE32" s="86">
        <f t="shared" si="50"/>
        <v>1.2441919324564739E-15</v>
      </c>
      <c r="JF32" s="86">
        <f t="shared" si="50"/>
        <v>1.2259132299991683E-14</v>
      </c>
      <c r="JG32" s="86">
        <f t="shared" si="50"/>
        <v>2.2829349441414335E-16</v>
      </c>
      <c r="JH32" s="86">
        <f t="shared" si="50"/>
        <v>7.7635704131253509E-15</v>
      </c>
      <c r="JI32" s="86">
        <f t="shared" si="50"/>
        <v>2.3404269841315537E-16</v>
      </c>
      <c r="JJ32" s="86">
        <f t="shared" si="50"/>
        <v>1.3641775741163144E-14</v>
      </c>
      <c r="JK32" s="86">
        <f t="shared" si="50"/>
        <v>1.2433327339057605E-15</v>
      </c>
      <c r="JL32" s="86">
        <f t="shared" si="50"/>
        <v>1.2441158423604205E-15</v>
      </c>
      <c r="JM32" s="86">
        <f t="shared" si="50"/>
        <v>4.9795183293765813E-18</v>
      </c>
    </row>
    <row r="33" spans="2:273" x14ac:dyDescent="0.25">
      <c r="B33" s="2">
        <v>6</v>
      </c>
      <c r="C33" s="37">
        <v>98.873000000000005</v>
      </c>
      <c r="D33" s="37">
        <v>103.46599999999999</v>
      </c>
      <c r="E33" s="37">
        <v>104.276</v>
      </c>
      <c r="F33" s="37">
        <v>106.155</v>
      </c>
      <c r="G33" s="37">
        <v>106.13800000000001</v>
      </c>
      <c r="H33" s="37">
        <v>107.345</v>
      </c>
      <c r="I33" s="37">
        <v>103.259</v>
      </c>
      <c r="J33" s="37">
        <v>107.89700000000001</v>
      </c>
      <c r="K33" s="37">
        <v>110.345</v>
      </c>
      <c r="L33" s="37">
        <v>111.983</v>
      </c>
      <c r="M33" s="37">
        <v>108.96599999999999</v>
      </c>
      <c r="N33" s="37">
        <v>107.5</v>
      </c>
      <c r="O33" s="37">
        <v>107.714</v>
      </c>
      <c r="P33" s="37">
        <v>106.328</v>
      </c>
      <c r="Q33" s="37">
        <v>108.89700000000001</v>
      </c>
      <c r="S33" s="4">
        <f t="shared" si="7"/>
        <v>98.533339779245452</v>
      </c>
      <c r="T33" s="4">
        <f t="shared" si="7"/>
        <v>102.21818313636371</v>
      </c>
      <c r="U33" s="4">
        <f t="shared" si="7"/>
        <v>103.86796965247581</v>
      </c>
      <c r="V33" s="4">
        <f t="shared" si="7"/>
        <v>104.63837876326075</v>
      </c>
      <c r="W33" s="4">
        <f t="shared" si="7"/>
        <v>104.7396278916238</v>
      </c>
      <c r="X33" s="4" t="e">
        <f t="shared" si="7"/>
        <v>#N/A</v>
      </c>
      <c r="Y33" s="4">
        <f t="shared" si="7"/>
        <v>102.133813510092</v>
      </c>
      <c r="Z33" s="4">
        <f t="shared" si="7"/>
        <v>104.59818558256546</v>
      </c>
      <c r="AA33" s="4" t="e">
        <f t="shared" si="7"/>
        <v>#N/A</v>
      </c>
      <c r="AB33" s="4">
        <f t="shared" si="7"/>
        <v>110.20759556851402</v>
      </c>
      <c r="AC33" s="4" t="e">
        <f t="shared" si="7"/>
        <v>#N/A</v>
      </c>
      <c r="AD33" s="4">
        <f t="shared" si="7"/>
        <v>105.65485879419425</v>
      </c>
      <c r="AE33" s="4">
        <f t="shared" si="7"/>
        <v>104.07583820842238</v>
      </c>
      <c r="AF33" s="4">
        <f t="shared" si="7"/>
        <v>105.27086492633451</v>
      </c>
      <c r="AG33" s="4" t="e">
        <f t="shared" si="7"/>
        <v>#N/A</v>
      </c>
      <c r="AI33" s="4">
        <f t="shared" si="8"/>
        <v>0.33966022075455271</v>
      </c>
      <c r="AJ33" s="4">
        <f t="shared" si="8"/>
        <v>1.2478168636362881</v>
      </c>
      <c r="AK33" s="4">
        <f t="shared" si="8"/>
        <v>0.4080303475241891</v>
      </c>
      <c r="AL33" s="4">
        <f t="shared" si="8"/>
        <v>1.5166212367392546</v>
      </c>
      <c r="AM33" s="4">
        <f t="shared" si="8"/>
        <v>1.3983721083762077</v>
      </c>
      <c r="AN33" s="4">
        <f t="shared" si="8"/>
        <v>0</v>
      </c>
      <c r="AO33" s="4">
        <f t="shared" si="8"/>
        <v>1.1251864899080033</v>
      </c>
      <c r="AP33" s="4">
        <f t="shared" si="8"/>
        <v>3.2988144174345422</v>
      </c>
      <c r="AQ33" s="4">
        <f t="shared" si="8"/>
        <v>0</v>
      </c>
      <c r="AR33" s="4">
        <f t="shared" si="8"/>
        <v>1.7754044314859811</v>
      </c>
      <c r="AS33" s="4">
        <f t="shared" si="8"/>
        <v>0</v>
      </c>
      <c r="AT33" s="4">
        <f t="shared" si="8"/>
        <v>1.8451412058057457</v>
      </c>
      <c r="AU33" s="4">
        <f t="shared" si="8"/>
        <v>3.6381617915776161</v>
      </c>
      <c r="AV33" s="4">
        <f t="shared" si="8"/>
        <v>1.0571350736654921</v>
      </c>
      <c r="AW33" s="4">
        <f t="shared" si="8"/>
        <v>0</v>
      </c>
      <c r="AY33" s="2">
        <f t="shared" si="51"/>
        <v>98.533339763054073</v>
      </c>
      <c r="AZ33" s="2">
        <f t="shared" si="9"/>
        <v>102.21818313213984</v>
      </c>
      <c r="BA33" s="2">
        <f t="shared" si="9"/>
        <v>103.86796964608675</v>
      </c>
      <c r="BB33" s="2">
        <f t="shared" si="9"/>
        <v>104.63837876230946</v>
      </c>
      <c r="BC33" s="2">
        <f t="shared" si="9"/>
        <v>104.73962789161374</v>
      </c>
      <c r="BD33" s="2" t="e">
        <f t="shared" si="9"/>
        <v>#N/A</v>
      </c>
      <c r="BE33" s="2">
        <f t="shared" si="9"/>
        <v>102.13381351008495</v>
      </c>
      <c r="BF33" s="2">
        <f t="shared" si="9"/>
        <v>104.59818558250454</v>
      </c>
      <c r="BG33" s="2" t="e">
        <f t="shared" si="9"/>
        <v>#N/A</v>
      </c>
      <c r="BH33" s="2">
        <f t="shared" si="9"/>
        <v>110.20759556847774</v>
      </c>
      <c r="BI33" s="2" t="e">
        <f t="shared" si="9"/>
        <v>#N/A</v>
      </c>
      <c r="BJ33" s="2">
        <f t="shared" si="9"/>
        <v>105.65485879413181</v>
      </c>
      <c r="BK33" s="2">
        <f t="shared" si="9"/>
        <v>104.07583820841558</v>
      </c>
      <c r="BL33" s="2">
        <f t="shared" si="9"/>
        <v>105.27086492632831</v>
      </c>
      <c r="BM33" s="2" t="e">
        <f t="shared" si="9"/>
        <v>#N/A</v>
      </c>
      <c r="BO33" s="2">
        <f t="shared" si="10"/>
        <v>98.873000000000005</v>
      </c>
      <c r="BP33" s="2">
        <f t="shared" si="11"/>
        <v>103.46599999999999</v>
      </c>
      <c r="BQ33" s="2">
        <f t="shared" si="12"/>
        <v>104.276</v>
      </c>
      <c r="BR33" s="2">
        <f t="shared" si="13"/>
        <v>106.155</v>
      </c>
      <c r="BS33" s="2">
        <f t="shared" si="14"/>
        <v>106.13800000000001</v>
      </c>
      <c r="BT33" s="2" t="str">
        <f t="shared" si="15"/>
        <v/>
      </c>
      <c r="BU33" s="2">
        <f t="shared" si="16"/>
        <v>103.259</v>
      </c>
      <c r="BV33" s="2">
        <f t="shared" si="17"/>
        <v>107.89700000000001</v>
      </c>
      <c r="BW33" s="2" t="str">
        <f t="shared" si="18"/>
        <v/>
      </c>
      <c r="BX33" s="2">
        <f t="shared" si="19"/>
        <v>111.983</v>
      </c>
      <c r="BY33" s="2" t="str">
        <f t="shared" si="20"/>
        <v/>
      </c>
      <c r="BZ33" s="2">
        <f t="shared" si="21"/>
        <v>107.5</v>
      </c>
      <c r="CA33" s="2">
        <f t="shared" si="22"/>
        <v>107.714</v>
      </c>
      <c r="CB33" s="2">
        <f t="shared" si="23"/>
        <v>106.328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98.18571950067475</v>
      </c>
      <c r="DL33" s="2">
        <f t="shared" si="41"/>
        <v>102.04867495309571</v>
      </c>
      <c r="DM33" s="2">
        <f t="shared" si="41"/>
        <v>103.87174699812385</v>
      </c>
      <c r="DN33" s="2">
        <f t="shared" si="41"/>
        <v>104.60585225140713</v>
      </c>
      <c r="DO33" s="2">
        <f t="shared" si="41"/>
        <v>104.69236344238976</v>
      </c>
      <c r="DP33" s="2">
        <f t="shared" si="41"/>
        <v>100.99959495798321</v>
      </c>
      <c r="DQ33" s="2">
        <f t="shared" si="41"/>
        <v>102.0064309309309</v>
      </c>
      <c r="DR33" s="2">
        <f t="shared" si="41"/>
        <v>104.44423518255098</v>
      </c>
      <c r="DS33" s="2">
        <f t="shared" si="41"/>
        <v>107.47931764705883</v>
      </c>
      <c r="DT33" s="2">
        <f t="shared" si="41"/>
        <v>110.15083904147062</v>
      </c>
      <c r="DU33" s="2">
        <f t="shared" si="41"/>
        <v>106.83040336134454</v>
      </c>
      <c r="DV33" s="2">
        <f t="shared" si="41"/>
        <v>105.4594772403983</v>
      </c>
      <c r="DW33" s="2">
        <f t="shared" si="41"/>
        <v>103.75918095238097</v>
      </c>
      <c r="DX33" s="2">
        <f t="shared" si="41"/>
        <v>105.06535285285285</v>
      </c>
      <c r="DY33" s="2">
        <f t="shared" si="41"/>
        <v>107.34697415329767</v>
      </c>
      <c r="EA33" s="2">
        <f t="shared" si="42"/>
        <v>106.0183753610151</v>
      </c>
      <c r="EB33" s="2">
        <f t="shared" si="42"/>
        <v>106.172119890277</v>
      </c>
      <c r="EC33" s="2">
        <f t="shared" si="42"/>
        <v>103.78373462948299</v>
      </c>
      <c r="ED33" s="2">
        <f t="shared" si="42"/>
        <v>105.44891486930835</v>
      </c>
      <c r="EE33" s="2">
        <f t="shared" si="42"/>
        <v>106.00509315477936</v>
      </c>
      <c r="EF33" s="2">
        <f t="shared" si="42"/>
        <v>101.0190449943339</v>
      </c>
      <c r="EG33" s="2">
        <f t="shared" si="42"/>
        <v>105.71535175536921</v>
      </c>
      <c r="EH33" s="2">
        <f t="shared" si="42"/>
        <v>108.44412068239937</v>
      </c>
      <c r="EI33" s="2">
        <f t="shared" si="42"/>
        <v>113.53842077758766</v>
      </c>
      <c r="EJ33" s="2">
        <f t="shared" si="42"/>
        <v>111.7327582390748</v>
      </c>
      <c r="EK33" s="2">
        <f t="shared" si="42"/>
        <v>109.24661305076393</v>
      </c>
      <c r="EL33" s="2">
        <f t="shared" si="42"/>
        <v>110.34958653523903</v>
      </c>
      <c r="EM33" s="2">
        <f t="shared" si="42"/>
        <v>112.21961169048794</v>
      </c>
      <c r="EN33" s="2">
        <f t="shared" si="42"/>
        <v>110.83931526656744</v>
      </c>
      <c r="EO33" s="2">
        <f t="shared" si="42"/>
        <v>110.67985041136873</v>
      </c>
      <c r="EQ33" s="2">
        <f t="shared" si="43"/>
        <v>105.47834528947543</v>
      </c>
      <c r="ER33" s="2">
        <f t="shared" si="43"/>
        <v>107.77838116506977</v>
      </c>
      <c r="ES33" s="2">
        <f t="shared" si="43"/>
        <v>105.0130628440367</v>
      </c>
      <c r="ET33" s="2">
        <f t="shared" si="43"/>
        <v>103.88560485973238</v>
      </c>
      <c r="EU33" s="2">
        <f t="shared" si="43"/>
        <v>105.84611066901402</v>
      </c>
      <c r="EV33" s="2">
        <f t="shared" si="43"/>
        <v>99.117270576219752</v>
      </c>
      <c r="EW33" s="2">
        <f t="shared" si="43"/>
        <v>104.17853494532106</v>
      </c>
      <c r="EX33" s="2">
        <f t="shared" si="43"/>
        <v>108.24482608272318</v>
      </c>
      <c r="EY33" s="2">
        <f t="shared" si="43"/>
        <v>111.41904213184442</v>
      </c>
      <c r="EZ33" s="2">
        <f t="shared" si="43"/>
        <v>111.62149907254241</v>
      </c>
      <c r="FA33" s="2">
        <f t="shared" si="43"/>
        <v>109.22044109070953</v>
      </c>
      <c r="FB33" s="2">
        <f t="shared" si="43"/>
        <v>109.747143117056</v>
      </c>
      <c r="FC33" s="2">
        <f t="shared" si="43"/>
        <v>111.35647656738919</v>
      </c>
      <c r="FD33" s="2">
        <f t="shared" si="43"/>
        <v>112.95614158902973</v>
      </c>
      <c r="FE33" s="2">
        <f t="shared" si="43"/>
        <v>117.46420560494199</v>
      </c>
      <c r="FG33" s="2">
        <f t="shared" si="44"/>
        <v>4.4381211053370326E-2</v>
      </c>
      <c r="FH33" s="2">
        <f t="shared" si="44"/>
        <v>4.1106330802545409E-2</v>
      </c>
      <c r="FI33" s="2">
        <f t="shared" si="44"/>
        <v>4.3001688356397796E-2</v>
      </c>
      <c r="FJ33" s="2">
        <f t="shared" si="44"/>
        <v>3.8590769333389785E-2</v>
      </c>
      <c r="FK33" s="2">
        <f t="shared" si="44"/>
        <v>3.6005372593577348E-2</v>
      </c>
      <c r="FL33" s="2">
        <f t="shared" si="44"/>
        <v>3.4855147293503509E-2</v>
      </c>
      <c r="FM33" s="2">
        <f t="shared" si="44"/>
        <v>3.4347366311764986E-2</v>
      </c>
      <c r="FN33" s="2">
        <f t="shared" si="44"/>
        <v>3.8489042810020989E-2</v>
      </c>
      <c r="FO33" s="2">
        <f t="shared" si="44"/>
        <v>3.4135646229131185E-2</v>
      </c>
      <c r="FP33" s="2">
        <f t="shared" si="44"/>
        <v>3.587866648122464E-2</v>
      </c>
      <c r="FQ33" s="2">
        <f t="shared" si="44"/>
        <v>3.4955780513676794E-2</v>
      </c>
      <c r="FR33" s="2">
        <f t="shared" si="44"/>
        <v>3.9955126620871813E-2</v>
      </c>
      <c r="FS33" s="2">
        <f t="shared" si="44"/>
        <v>3.7428516078674909E-2</v>
      </c>
      <c r="FT33" s="2">
        <f t="shared" si="44"/>
        <v>3.5591562201541319E-2</v>
      </c>
      <c r="FU33" s="2">
        <f t="shared" si="44"/>
        <v>3.2875263345432199E-2</v>
      </c>
      <c r="FW33" s="2">
        <f t="shared" si="53"/>
        <v>4.6117188500159028E-6</v>
      </c>
      <c r="FX33" s="2">
        <f t="shared" si="45"/>
        <v>5.2839537452307123E-6</v>
      </c>
      <c r="FY33" s="2">
        <f t="shared" si="45"/>
        <v>5.9613133496469774E-6</v>
      </c>
      <c r="FZ33" s="2">
        <f t="shared" si="45"/>
        <v>5.0688082650779011E-6</v>
      </c>
      <c r="GA33" s="2">
        <f t="shared" si="45"/>
        <v>5.492336328237782E-6</v>
      </c>
      <c r="GB33" s="2">
        <f t="shared" si="45"/>
        <v>5.7442604383036266E-6</v>
      </c>
      <c r="GC33" s="2">
        <f t="shared" si="45"/>
        <v>5.9102843139895752E-6</v>
      </c>
      <c r="GD33" s="2">
        <f t="shared" si="45"/>
        <v>6.8455708324918426E-6</v>
      </c>
      <c r="GE33" s="2">
        <f t="shared" si="45"/>
        <v>7.0729575298652072E-6</v>
      </c>
      <c r="GF33" s="2">
        <f t="shared" si="45"/>
        <v>5.6110787989030446E-6</v>
      </c>
      <c r="GG33" s="2">
        <f t="shared" si="45"/>
        <v>5.5286019081546331E-6</v>
      </c>
      <c r="GH33" s="2">
        <f t="shared" si="45"/>
        <v>5.6143559002001112E-6</v>
      </c>
      <c r="GI33" s="2">
        <f t="shared" si="45"/>
        <v>4.7638881080217009E-6</v>
      </c>
      <c r="GJ33" s="2">
        <f t="shared" si="45"/>
        <v>3.6522024977463669E-6</v>
      </c>
      <c r="GK33" s="2">
        <f t="shared" si="45"/>
        <v>3.6162667026262035E-6</v>
      </c>
      <c r="GM33" s="86">
        <f t="shared" si="54"/>
        <v>1.2164786883121123E-11</v>
      </c>
      <c r="GN33" s="86">
        <f t="shared" si="46"/>
        <v>2.9205075693675243E-12</v>
      </c>
      <c r="GO33" s="86">
        <f t="shared" si="46"/>
        <v>4.4559629943774466E-12</v>
      </c>
      <c r="GP33" s="86">
        <f t="shared" si="46"/>
        <v>6.3214344638624828E-13</v>
      </c>
      <c r="GQ33" s="86">
        <f t="shared" si="46"/>
        <v>5.791216378647633E-15</v>
      </c>
      <c r="GR33" s="86">
        <f t="shared" si="46"/>
        <v>7.0117496863852883E-16</v>
      </c>
      <c r="GS33" s="86">
        <f t="shared" si="46"/>
        <v>4.0866283295387177E-15</v>
      </c>
      <c r="GT33" s="86">
        <f t="shared" si="46"/>
        <v>3.7825534729513326E-14</v>
      </c>
      <c r="GU33" s="86">
        <f t="shared" si="46"/>
        <v>8.0662453574199335E-16</v>
      </c>
      <c r="GV33" s="86">
        <f t="shared" si="46"/>
        <v>2.3866007035368982E-14</v>
      </c>
      <c r="GW33" s="86">
        <f t="shared" si="46"/>
        <v>8.3350067193570976E-16</v>
      </c>
      <c r="GX33" s="86">
        <f t="shared" si="46"/>
        <v>4.2444800123235921E-14</v>
      </c>
      <c r="GY33" s="86">
        <f t="shared" si="46"/>
        <v>4.2143654499368066E-15</v>
      </c>
      <c r="GZ33" s="86">
        <f t="shared" si="46"/>
        <v>4.1390777398127187E-15</v>
      </c>
      <c r="HA33" s="86">
        <f t="shared" si="46"/>
        <v>2.0544188889826327E-17</v>
      </c>
      <c r="HC33" s="86">
        <f t="shared" si="58"/>
        <v>6.3818200061465237E-28</v>
      </c>
      <c r="HD33" s="86">
        <f t="shared" si="47"/>
        <v>7.2270790990367228E-30</v>
      </c>
      <c r="HE33" s="86">
        <f t="shared" si="47"/>
        <v>2.3646907012554246E-33</v>
      </c>
      <c r="HF33" s="86">
        <f t="shared" si="47"/>
        <v>3.1424355667851154E-35</v>
      </c>
      <c r="HG33" s="86">
        <f t="shared" si="47"/>
        <v>3.9253896065151887E-33</v>
      </c>
      <c r="HH33" s="86">
        <f t="shared" si="47"/>
        <v>2.5278366179440434E-33</v>
      </c>
      <c r="HI33" s="86">
        <f t="shared" si="47"/>
        <v>1.0943013947598975E-33</v>
      </c>
      <c r="HJ33" s="86">
        <f t="shared" si="47"/>
        <v>9.4005483103627608E-31</v>
      </c>
      <c r="HK33" s="86">
        <f t="shared" si="47"/>
        <v>2.0970937173136655E-38</v>
      </c>
      <c r="HL33" s="86">
        <f t="shared" si="47"/>
        <v>3.064374165925399E-34</v>
      </c>
      <c r="HM33" s="86">
        <f t="shared" si="47"/>
        <v>1.731215144520965E-37</v>
      </c>
      <c r="HN33" s="86">
        <f t="shared" si="47"/>
        <v>5.4568886222980869E-37</v>
      </c>
      <c r="HO33" s="86">
        <f t="shared" si="47"/>
        <v>4.6572923316104576E-35</v>
      </c>
      <c r="HP33" s="86">
        <f t="shared" si="47"/>
        <v>9.6378140281617722E-34</v>
      </c>
      <c r="HQ33" s="86">
        <f t="shared" si="47"/>
        <v>1.4992605146888381E-43</v>
      </c>
      <c r="HS33" s="86">
        <f t="shared" si="55"/>
        <v>5.8417091775852664E-137</v>
      </c>
      <c r="HT33" s="86">
        <f t="shared" si="48"/>
        <v>1.8977726674389914E-141</v>
      </c>
      <c r="HU33" s="86">
        <f t="shared" si="48"/>
        <v>5.2686655906561266E-162</v>
      </c>
      <c r="HV33" s="86">
        <f t="shared" si="48"/>
        <v>6.0607377435868924E-172</v>
      </c>
      <c r="HW33" s="86">
        <f t="shared" si="48"/>
        <v>3.2142029681022936E-164</v>
      </c>
      <c r="HX33" s="86">
        <f t="shared" si="48"/>
        <v>2.2605868471519289E-164</v>
      </c>
      <c r="HY33" s="86">
        <f t="shared" si="48"/>
        <v>2.5607556248525921E-164</v>
      </c>
      <c r="HZ33" s="86">
        <f t="shared" si="48"/>
        <v>2.3519565713993971E-151</v>
      </c>
      <c r="IA33" s="86">
        <f t="shared" si="48"/>
        <v>3.6996029455914852E-189</v>
      </c>
      <c r="IB33" s="86">
        <f t="shared" si="48"/>
        <v>5.1217841118437123E-168</v>
      </c>
      <c r="IC33" s="86">
        <f t="shared" si="48"/>
        <v>3.0477603507163126E-187</v>
      </c>
      <c r="ID33" s="86">
        <f t="shared" si="48"/>
        <v>1.4911215605305114E-185</v>
      </c>
      <c r="IE33" s="86">
        <f t="shared" si="48"/>
        <v>3.4620582358593484E-174</v>
      </c>
      <c r="IF33" s="86">
        <f t="shared" si="48"/>
        <v>2.0895724570810456E-76</v>
      </c>
      <c r="IG33" s="86">
        <f t="shared" si="48"/>
        <v>1.8812646410192172E-54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1.0614475522294829E-252</v>
      </c>
      <c r="IW33" s="86">
        <f t="shared" si="49"/>
        <v>2.9845043756574841E-201</v>
      </c>
      <c r="IY33" s="86">
        <f t="shared" si="57"/>
        <v>1.2164786883121123E-11</v>
      </c>
      <c r="IZ33" s="86">
        <f t="shared" si="50"/>
        <v>2.9205075693675243E-12</v>
      </c>
      <c r="JA33" s="86">
        <f t="shared" si="50"/>
        <v>4.4559629943774466E-12</v>
      </c>
      <c r="JB33" s="86">
        <f t="shared" si="50"/>
        <v>6.3214344638624828E-13</v>
      </c>
      <c r="JC33" s="86">
        <f t="shared" si="50"/>
        <v>5.791216378647633E-15</v>
      </c>
      <c r="JD33" s="86">
        <f t="shared" si="50"/>
        <v>7.0117496863852883E-16</v>
      </c>
      <c r="JE33" s="86">
        <f t="shared" si="50"/>
        <v>4.0866283295387177E-15</v>
      </c>
      <c r="JF33" s="86">
        <f t="shared" si="50"/>
        <v>3.7825534729513326E-14</v>
      </c>
      <c r="JG33" s="86">
        <f t="shared" si="50"/>
        <v>8.0662453574199335E-16</v>
      </c>
      <c r="JH33" s="86">
        <f t="shared" si="50"/>
        <v>2.3866007035368982E-14</v>
      </c>
      <c r="JI33" s="86">
        <f t="shared" si="50"/>
        <v>8.3350067193570976E-16</v>
      </c>
      <c r="JJ33" s="86">
        <f t="shared" si="50"/>
        <v>4.2444800123235921E-14</v>
      </c>
      <c r="JK33" s="86">
        <f t="shared" si="50"/>
        <v>4.2143654499368066E-15</v>
      </c>
      <c r="JL33" s="86">
        <f t="shared" si="50"/>
        <v>4.1390777398127187E-15</v>
      </c>
      <c r="JM33" s="86">
        <f t="shared" si="50"/>
        <v>2.0544188889826327E-17</v>
      </c>
    </row>
    <row r="34" spans="2:273" x14ac:dyDescent="0.25">
      <c r="B34" s="2">
        <v>7</v>
      </c>
      <c r="C34" s="37">
        <v>101.524</v>
      </c>
      <c r="D34" s="37">
        <v>105.39700000000001</v>
      </c>
      <c r="E34" s="37">
        <v>104.914</v>
      </c>
      <c r="F34" s="37">
        <v>104.89700000000001</v>
      </c>
      <c r="G34" s="37">
        <v>107.069</v>
      </c>
      <c r="H34" s="37">
        <v>103.586</v>
      </c>
      <c r="I34" s="37">
        <v>103.81</v>
      </c>
      <c r="J34" s="37">
        <v>107.431</v>
      </c>
      <c r="K34" s="37">
        <v>109.776</v>
      </c>
      <c r="L34" s="37">
        <v>111.414</v>
      </c>
      <c r="M34" s="37">
        <v>108.69</v>
      </c>
      <c r="N34" s="37">
        <v>107.179</v>
      </c>
      <c r="O34" s="37">
        <v>106.25</v>
      </c>
      <c r="P34" s="37">
        <v>106.89700000000001</v>
      </c>
      <c r="Q34" s="37">
        <v>106.759</v>
      </c>
      <c r="R34" s="19"/>
      <c r="S34" s="4">
        <f t="shared" si="7"/>
        <v>98.744051922212293</v>
      </c>
      <c r="T34" s="4">
        <f t="shared" si="7"/>
        <v>102.4207652958508</v>
      </c>
      <c r="U34" s="4">
        <f t="shared" si="7"/>
        <v>104.00930146521732</v>
      </c>
      <c r="V34" s="4">
        <f t="shared" si="7"/>
        <v>104.73657912043764</v>
      </c>
      <c r="W34" s="4">
        <f t="shared" si="7"/>
        <v>104.86764098358701</v>
      </c>
      <c r="X34" s="4">
        <f t="shared" si="7"/>
        <v>101.21635389026305</v>
      </c>
      <c r="Y34" s="4">
        <f t="shared" si="7"/>
        <v>102.28015259545526</v>
      </c>
      <c r="Z34" s="4">
        <f t="shared" si="7"/>
        <v>104.80007141554655</v>
      </c>
      <c r="AA34" s="4">
        <f t="shared" si="7"/>
        <v>107.8162437618637</v>
      </c>
      <c r="AB34" s="4">
        <f t="shared" si="7"/>
        <v>110.28977783574886</v>
      </c>
      <c r="AC34" s="4">
        <f t="shared" si="7"/>
        <v>107.11431728325263</v>
      </c>
      <c r="AD34" s="4">
        <f t="shared" si="7"/>
        <v>105.8997180486807</v>
      </c>
      <c r="AE34" s="4">
        <f t="shared" si="7"/>
        <v>104.33917717714453</v>
      </c>
      <c r="AF34" s="4">
        <f t="shared" si="7"/>
        <v>105.47327187168231</v>
      </c>
      <c r="AG34" s="4" t="e">
        <f t="shared" si="7"/>
        <v>#N/A</v>
      </c>
      <c r="AI34" s="4">
        <f t="shared" si="8"/>
        <v>2.7799480777877079</v>
      </c>
      <c r="AJ34" s="4">
        <f t="shared" si="8"/>
        <v>2.9762347041492063</v>
      </c>
      <c r="AK34" s="4">
        <f t="shared" si="8"/>
        <v>0.90469853478268192</v>
      </c>
      <c r="AL34" s="4">
        <f t="shared" si="8"/>
        <v>0.16042087956236628</v>
      </c>
      <c r="AM34" s="4">
        <f t="shared" si="8"/>
        <v>2.2013590164129937</v>
      </c>
      <c r="AN34" s="4">
        <f t="shared" si="8"/>
        <v>2.3696461097369479</v>
      </c>
      <c r="AO34" s="4">
        <f t="shared" si="8"/>
        <v>1.5298474045447392</v>
      </c>
      <c r="AP34" s="4">
        <f t="shared" si="8"/>
        <v>2.6309285844534429</v>
      </c>
      <c r="AQ34" s="4">
        <f t="shared" si="8"/>
        <v>1.9597562381362934</v>
      </c>
      <c r="AR34" s="4">
        <f t="shared" si="8"/>
        <v>1.1242221642511367</v>
      </c>
      <c r="AS34" s="4">
        <f t="shared" si="8"/>
        <v>1.5756827167473659</v>
      </c>
      <c r="AT34" s="4">
        <f t="shared" si="8"/>
        <v>1.2792819513193052</v>
      </c>
      <c r="AU34" s="4">
        <f t="shared" si="8"/>
        <v>1.9108228228554651</v>
      </c>
      <c r="AV34" s="4">
        <f t="shared" si="8"/>
        <v>1.4237281283176912</v>
      </c>
      <c r="AW34" s="4">
        <f t="shared" si="8"/>
        <v>0</v>
      </c>
      <c r="AY34" s="2">
        <f t="shared" si="51"/>
        <v>98.744051883877063</v>
      </c>
      <c r="AZ34" s="2">
        <f t="shared" si="9"/>
        <v>102.42076528539563</v>
      </c>
      <c r="BA34" s="2">
        <f t="shared" si="9"/>
        <v>104.00930144950243</v>
      </c>
      <c r="BB34" s="2">
        <f t="shared" si="9"/>
        <v>104.73657911795803</v>
      </c>
      <c r="BC34" s="2">
        <f t="shared" si="9"/>
        <v>104.86764098355521</v>
      </c>
      <c r="BD34" s="2">
        <f t="shared" si="9"/>
        <v>101.21635389025863</v>
      </c>
      <c r="BE34" s="2">
        <f t="shared" si="9"/>
        <v>102.28015259543304</v>
      </c>
      <c r="BF34" s="2">
        <f t="shared" si="9"/>
        <v>104.80007141536585</v>
      </c>
      <c r="BG34" s="2">
        <f t="shared" si="9"/>
        <v>107.81624376185908</v>
      </c>
      <c r="BH34" s="2">
        <f t="shared" si="9"/>
        <v>110.28977783564156</v>
      </c>
      <c r="BI34" s="2">
        <f t="shared" si="9"/>
        <v>107.11431728324801</v>
      </c>
      <c r="BJ34" s="2">
        <f t="shared" si="9"/>
        <v>105.89971804849404</v>
      </c>
      <c r="BK34" s="2">
        <f t="shared" si="9"/>
        <v>104.33917717712241</v>
      </c>
      <c r="BL34" s="2">
        <f t="shared" si="9"/>
        <v>105.47327187166252</v>
      </c>
      <c r="BM34" s="2" t="e">
        <f t="shared" si="9"/>
        <v>#N/A</v>
      </c>
      <c r="BO34" s="2">
        <f t="shared" si="10"/>
        <v>101.524</v>
      </c>
      <c r="BP34" s="2">
        <f t="shared" si="11"/>
        <v>105.39700000000001</v>
      </c>
      <c r="BQ34" s="2">
        <f t="shared" si="12"/>
        <v>104.914</v>
      </c>
      <c r="BR34" s="2">
        <f t="shared" si="13"/>
        <v>104.89700000000001</v>
      </c>
      <c r="BS34" s="2">
        <f t="shared" si="14"/>
        <v>107.069</v>
      </c>
      <c r="BT34" s="2">
        <f t="shared" si="15"/>
        <v>103.586</v>
      </c>
      <c r="BU34" s="2">
        <f t="shared" si="16"/>
        <v>103.81</v>
      </c>
      <c r="BV34" s="2">
        <f t="shared" si="17"/>
        <v>107.431</v>
      </c>
      <c r="BW34" s="2">
        <f t="shared" si="18"/>
        <v>109.776</v>
      </c>
      <c r="BX34" s="2">
        <f t="shared" si="19"/>
        <v>111.414</v>
      </c>
      <c r="BY34" s="2">
        <f t="shared" si="20"/>
        <v>108.69</v>
      </c>
      <c r="BZ34" s="2">
        <f t="shared" si="21"/>
        <v>107.179</v>
      </c>
      <c r="CA34" s="2">
        <f t="shared" si="22"/>
        <v>106.25</v>
      </c>
      <c r="CB34" s="2">
        <f t="shared" si="23"/>
        <v>106.89700000000001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98.381537921727386</v>
      </c>
      <c r="DL34" s="2">
        <f t="shared" si="41"/>
        <v>102.25078236397751</v>
      </c>
      <c r="DM34" s="2">
        <f t="shared" si="41"/>
        <v>104.02617129455913</v>
      </c>
      <c r="DN34" s="2">
        <f t="shared" si="41"/>
        <v>104.71136416510319</v>
      </c>
      <c r="DO34" s="2">
        <f t="shared" si="41"/>
        <v>104.82711948790896</v>
      </c>
      <c r="DP34" s="2">
        <f t="shared" si="41"/>
        <v>101.22928571428572</v>
      </c>
      <c r="DQ34" s="2">
        <f t="shared" si="41"/>
        <v>102.1525555126555</v>
      </c>
      <c r="DR34" s="2">
        <f t="shared" si="41"/>
        <v>104.64704480796587</v>
      </c>
      <c r="DS34" s="2">
        <f t="shared" si="41"/>
        <v>107.60206190476192</v>
      </c>
      <c r="DT34" s="2">
        <f t="shared" si="41"/>
        <v>110.23695086989824</v>
      </c>
      <c r="DU34" s="2">
        <f t="shared" si="41"/>
        <v>107.03506666666667</v>
      </c>
      <c r="DV34" s="2">
        <f t="shared" si="41"/>
        <v>105.70324182076814</v>
      </c>
      <c r="DW34" s="2">
        <f t="shared" si="41"/>
        <v>104.0101467787115</v>
      </c>
      <c r="DX34" s="2">
        <f t="shared" si="41"/>
        <v>105.26145491205492</v>
      </c>
      <c r="DY34" s="2">
        <f t="shared" si="41"/>
        <v>107.47850423351157</v>
      </c>
      <c r="EA34" s="2">
        <f t="shared" si="42"/>
        <v>105.86296462183503</v>
      </c>
      <c r="EB34" s="2">
        <f t="shared" si="42"/>
        <v>106.03688168997287</v>
      </c>
      <c r="EC34" s="2">
        <f t="shared" si="42"/>
        <v>103.66672981437493</v>
      </c>
      <c r="ED34" s="2">
        <f t="shared" si="42"/>
        <v>105.30968853220382</v>
      </c>
      <c r="EE34" s="2">
        <f t="shared" si="42"/>
        <v>105.85711260231692</v>
      </c>
      <c r="EF34" s="2">
        <f t="shared" si="42"/>
        <v>100.89008808448976</v>
      </c>
      <c r="EG34" s="2">
        <f t="shared" si="42"/>
        <v>105.55207552347217</v>
      </c>
      <c r="EH34" s="2">
        <f t="shared" si="42"/>
        <v>108.28656168463303</v>
      </c>
      <c r="EI34" s="2">
        <f t="shared" si="42"/>
        <v>113.34369500505061</v>
      </c>
      <c r="EJ34" s="2">
        <f t="shared" si="42"/>
        <v>111.58444119830432</v>
      </c>
      <c r="EK34" s="2">
        <f t="shared" si="42"/>
        <v>109.10972548053228</v>
      </c>
      <c r="EL34" s="2">
        <f t="shared" si="42"/>
        <v>110.20535603745687</v>
      </c>
      <c r="EM34" s="2">
        <f t="shared" si="42"/>
        <v>112.05660441596847</v>
      </c>
      <c r="EN34" s="2">
        <f t="shared" si="42"/>
        <v>110.70754999924844</v>
      </c>
      <c r="EO34" s="2">
        <f t="shared" si="42"/>
        <v>110.57224691390711</v>
      </c>
      <c r="EQ34" s="2">
        <f t="shared" si="43"/>
        <v>105.3288592730847</v>
      </c>
      <c r="ER34" s="2">
        <f t="shared" si="43"/>
        <v>107.62572852927248</v>
      </c>
      <c r="ES34" s="2">
        <f t="shared" si="43"/>
        <v>104.88269633027522</v>
      </c>
      <c r="ET34" s="2">
        <f t="shared" si="43"/>
        <v>103.76316813611425</v>
      </c>
      <c r="EU34" s="2">
        <f t="shared" si="43"/>
        <v>105.69977452574143</v>
      </c>
      <c r="EV34" s="2">
        <f t="shared" si="43"/>
        <v>99.009201789105759</v>
      </c>
      <c r="EW34" s="2">
        <f t="shared" si="43"/>
        <v>104.03211749347257</v>
      </c>
      <c r="EX34" s="2">
        <f t="shared" si="43"/>
        <v>108.08957908573095</v>
      </c>
      <c r="EY34" s="2">
        <f t="shared" si="43"/>
        <v>111.24801029948188</v>
      </c>
      <c r="EZ34" s="2">
        <f t="shared" si="43"/>
        <v>111.47441890398507</v>
      </c>
      <c r="FA34" s="2">
        <f t="shared" si="43"/>
        <v>109.08389132576484</v>
      </c>
      <c r="FB34" s="2">
        <f t="shared" si="43"/>
        <v>109.60939133568277</v>
      </c>
      <c r="FC34" s="2">
        <f t="shared" si="43"/>
        <v>111.2027839859955</v>
      </c>
      <c r="FD34" s="2">
        <f t="shared" si="43"/>
        <v>112.80107921346583</v>
      </c>
      <c r="FE34" s="2">
        <f t="shared" si="43"/>
        <v>117.28244318038803</v>
      </c>
      <c r="FG34" s="2">
        <f t="shared" si="44"/>
        <v>4.8455552324881197E-2</v>
      </c>
      <c r="FH34" s="2">
        <f t="shared" si="44"/>
        <v>4.489415132090898E-2</v>
      </c>
      <c r="FI34" s="2">
        <f t="shared" si="44"/>
        <v>4.6955607761124424E-2</v>
      </c>
      <c r="FJ34" s="2">
        <f t="shared" si="44"/>
        <v>4.2156979636773381E-2</v>
      </c>
      <c r="FK34" s="2">
        <f t="shared" si="44"/>
        <v>3.9342440842106086E-2</v>
      </c>
      <c r="FL34" s="2">
        <f t="shared" si="44"/>
        <v>3.8089822034571813E-2</v>
      </c>
      <c r="FM34" s="2">
        <f t="shared" si="44"/>
        <v>3.7536750026684856E-2</v>
      </c>
      <c r="FN34" s="2">
        <f t="shared" si="44"/>
        <v>4.2046263594824773E-2</v>
      </c>
      <c r="FO34" s="2">
        <f t="shared" si="44"/>
        <v>3.7306129824021546E-2</v>
      </c>
      <c r="FP34" s="2">
        <f t="shared" si="44"/>
        <v>3.9204468880618036E-2</v>
      </c>
      <c r="FQ34" s="2">
        <f t="shared" si="44"/>
        <v>3.819942472373402E-2</v>
      </c>
      <c r="FR34" s="2">
        <f t="shared" si="44"/>
        <v>4.3641695220772644E-2</v>
      </c>
      <c r="FS34" s="2">
        <f t="shared" si="44"/>
        <v>4.089188972000489E-2</v>
      </c>
      <c r="FT34" s="2">
        <f t="shared" si="44"/>
        <v>3.8891824794689576E-2</v>
      </c>
      <c r="FU34" s="2">
        <f t="shared" si="44"/>
        <v>3.5933038974313318E-2</v>
      </c>
      <c r="FW34" s="2">
        <f t="shared" si="53"/>
        <v>5.056646915929451E-6</v>
      </c>
      <c r="FX34" s="2">
        <f t="shared" si="45"/>
        <v>5.7937371175066485E-6</v>
      </c>
      <c r="FY34" s="2">
        <f t="shared" si="45"/>
        <v>6.536446348914637E-6</v>
      </c>
      <c r="FZ34" s="2">
        <f t="shared" si="45"/>
        <v>5.5578350251431222E-6</v>
      </c>
      <c r="GA34" s="2">
        <f t="shared" si="45"/>
        <v>6.0222238386774281E-6</v>
      </c>
      <c r="GB34" s="2">
        <f t="shared" si="45"/>
        <v>6.298452832991175E-6</v>
      </c>
      <c r="GC34" s="2">
        <f t="shared" si="45"/>
        <v>6.4804941880309283E-6</v>
      </c>
      <c r="GD34" s="2">
        <f t="shared" si="45"/>
        <v>7.5060142006465441E-6</v>
      </c>
      <c r="GE34" s="2">
        <f t="shared" si="45"/>
        <v>7.755338421608182E-6</v>
      </c>
      <c r="GF34" s="2">
        <f t="shared" si="45"/>
        <v>6.1524222292446314E-6</v>
      </c>
      <c r="GG34" s="2">
        <f t="shared" si="45"/>
        <v>6.0619882140460595E-6</v>
      </c>
      <c r="GH34" s="2">
        <f t="shared" si="45"/>
        <v>6.1560154954718753E-6</v>
      </c>
      <c r="GI34" s="2">
        <f t="shared" si="45"/>
        <v>5.2234970385331747E-6</v>
      </c>
      <c r="GJ34" s="2">
        <f t="shared" si="45"/>
        <v>4.0045589956405358E-6</v>
      </c>
      <c r="GK34" s="2">
        <f t="shared" si="45"/>
        <v>3.965156207461371E-6</v>
      </c>
      <c r="GM34" s="86">
        <f t="shared" si="54"/>
        <v>2.9335231383462591E-11</v>
      </c>
      <c r="GN34" s="86">
        <f t="shared" si="46"/>
        <v>7.3620092263438874E-12</v>
      </c>
      <c r="GO34" s="86">
        <f t="shared" si="46"/>
        <v>1.1163755818326091E-11</v>
      </c>
      <c r="GP34" s="86">
        <f t="shared" si="46"/>
        <v>1.6779669488062393E-12</v>
      </c>
      <c r="GQ34" s="86">
        <f t="shared" si="46"/>
        <v>1.8638490484047437E-14</v>
      </c>
      <c r="GR34" s="86">
        <f t="shared" si="46"/>
        <v>2.4560364251719293E-15</v>
      </c>
      <c r="GS34" s="86">
        <f t="shared" si="46"/>
        <v>1.3137171005128657E-14</v>
      </c>
      <c r="GT34" s="86">
        <f t="shared" si="46"/>
        <v>1.143187447132187E-13</v>
      </c>
      <c r="GU34" s="86">
        <f t="shared" si="46"/>
        <v>2.7850008743279153E-15</v>
      </c>
      <c r="GV34" s="86">
        <f t="shared" si="46"/>
        <v>7.1894190052610446E-14</v>
      </c>
      <c r="GW34" s="86">
        <f t="shared" si="46"/>
        <v>2.8997364017322162E-15</v>
      </c>
      <c r="GX34" s="86">
        <f t="shared" si="46"/>
        <v>1.2930597078393792E-13</v>
      </c>
      <c r="GY34" s="86">
        <f t="shared" si="46"/>
        <v>1.3964669013947845E-14</v>
      </c>
      <c r="GZ34" s="86">
        <f t="shared" si="46"/>
        <v>1.347103950391779E-14</v>
      </c>
      <c r="HA34" s="86">
        <f t="shared" si="46"/>
        <v>8.2561365064036615E-17</v>
      </c>
      <c r="HC34" s="86">
        <f t="shared" si="58"/>
        <v>3.3358132457028357E-27</v>
      </c>
      <c r="HD34" s="86">
        <f t="shared" si="47"/>
        <v>4.2156093680922216E-29</v>
      </c>
      <c r="HE34" s="86">
        <f t="shared" si="47"/>
        <v>1.7496428385561186E-32</v>
      </c>
      <c r="HF34" s="86">
        <f t="shared" si="47"/>
        <v>2.5455827868594776E-34</v>
      </c>
      <c r="HG34" s="86">
        <f t="shared" si="47"/>
        <v>2.8809716768512431E-32</v>
      </c>
      <c r="HH34" s="86">
        <f t="shared" si="47"/>
        <v>1.9082362724339612E-32</v>
      </c>
      <c r="HI34" s="86">
        <f t="shared" si="47"/>
        <v>8.3259649626372289E-33</v>
      </c>
      <c r="HJ34" s="86">
        <f t="shared" si="47"/>
        <v>6.1485123990240763E-30</v>
      </c>
      <c r="HK34" s="86">
        <f t="shared" si="47"/>
        <v>2.2111144413967996E-37</v>
      </c>
      <c r="HL34" s="86">
        <f t="shared" si="47"/>
        <v>2.4113124816805116E-33</v>
      </c>
      <c r="HM34" s="86">
        <f t="shared" si="47"/>
        <v>1.709469198634749E-36</v>
      </c>
      <c r="HN34" s="86">
        <f t="shared" si="47"/>
        <v>5.2450296409103262E-36</v>
      </c>
      <c r="HO34" s="86">
        <f t="shared" si="47"/>
        <v>3.8418944164480315E-34</v>
      </c>
      <c r="HP34" s="86">
        <f t="shared" si="47"/>
        <v>7.1188792593014893E-33</v>
      </c>
      <c r="HQ34" s="86">
        <f t="shared" si="47"/>
        <v>2.0985713580959409E-42</v>
      </c>
      <c r="HS34" s="86">
        <f t="shared" si="55"/>
        <v>1.936497065098969E-134</v>
      </c>
      <c r="HT34" s="86">
        <f t="shared" si="48"/>
        <v>8.2293113774868347E-139</v>
      </c>
      <c r="HU34" s="86">
        <f t="shared" si="48"/>
        <v>5.5986116380096667E-159</v>
      </c>
      <c r="HV34" s="86">
        <f t="shared" si="48"/>
        <v>8.9339343028191665E-169</v>
      </c>
      <c r="HW34" s="86">
        <f t="shared" si="48"/>
        <v>3.5691651513599886E-161</v>
      </c>
      <c r="HX34" s="86">
        <f t="shared" si="48"/>
        <v>2.7225439797315928E-161</v>
      </c>
      <c r="HY34" s="86">
        <f t="shared" si="48"/>
        <v>3.0413629959923279E-161</v>
      </c>
      <c r="HZ34" s="86">
        <f t="shared" si="48"/>
        <v>1.7139950271757832E-148</v>
      </c>
      <c r="IA34" s="86">
        <f t="shared" si="48"/>
        <v>1.4074636667503349E-185</v>
      </c>
      <c r="IB34" s="86">
        <f t="shared" si="48"/>
        <v>6.9801922823345869E-165</v>
      </c>
      <c r="IC34" s="86">
        <f t="shared" si="48"/>
        <v>9.7819312394668189E-184</v>
      </c>
      <c r="ID34" s="86">
        <f t="shared" si="48"/>
        <v>4.4353471370082789E-182</v>
      </c>
      <c r="IE34" s="86">
        <f t="shared" si="48"/>
        <v>5.8170975756978923E-171</v>
      </c>
      <c r="IF34" s="86">
        <f t="shared" si="48"/>
        <v>4.7542197694804226E-75</v>
      </c>
      <c r="IG34" s="86">
        <f t="shared" si="48"/>
        <v>1.6890930767114203E-53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4.998313403926539E-249</v>
      </c>
      <c r="IW34" s="86">
        <f t="shared" si="49"/>
        <v>2.4663591405453993E-198</v>
      </c>
      <c r="IY34" s="86">
        <f t="shared" si="57"/>
        <v>2.9335231383462597E-11</v>
      </c>
      <c r="IZ34" s="86">
        <f t="shared" si="50"/>
        <v>7.3620092263438874E-12</v>
      </c>
      <c r="JA34" s="86">
        <f t="shared" si="50"/>
        <v>1.1163755818326091E-11</v>
      </c>
      <c r="JB34" s="86">
        <f t="shared" si="50"/>
        <v>1.6779669488062393E-12</v>
      </c>
      <c r="JC34" s="86">
        <f t="shared" si="50"/>
        <v>1.8638490484047437E-14</v>
      </c>
      <c r="JD34" s="86">
        <f t="shared" si="50"/>
        <v>2.4560364251719293E-15</v>
      </c>
      <c r="JE34" s="86">
        <f t="shared" si="50"/>
        <v>1.3137171005128657E-14</v>
      </c>
      <c r="JF34" s="86">
        <f t="shared" si="50"/>
        <v>1.143187447132187E-13</v>
      </c>
      <c r="JG34" s="86">
        <f t="shared" si="50"/>
        <v>2.7850008743279153E-15</v>
      </c>
      <c r="JH34" s="86">
        <f t="shared" si="50"/>
        <v>7.1894190052610446E-14</v>
      </c>
      <c r="JI34" s="86">
        <f t="shared" si="50"/>
        <v>2.8997364017322162E-15</v>
      </c>
      <c r="JJ34" s="86">
        <f t="shared" si="50"/>
        <v>1.2930597078393792E-13</v>
      </c>
      <c r="JK34" s="86">
        <f t="shared" si="50"/>
        <v>1.3964669013947845E-14</v>
      </c>
      <c r="JL34" s="86">
        <f t="shared" si="50"/>
        <v>1.347103950391779E-14</v>
      </c>
      <c r="JM34" s="86">
        <f t="shared" si="50"/>
        <v>8.2561365064036615E-17</v>
      </c>
    </row>
    <row r="35" spans="2:273" x14ac:dyDescent="0.25">
      <c r="B35" s="2">
        <v>8</v>
      </c>
      <c r="C35" s="37">
        <v>98.206000000000003</v>
      </c>
      <c r="D35" s="37">
        <v>102.29300000000001</v>
      </c>
      <c r="E35" s="37">
        <v>105.19</v>
      </c>
      <c r="F35" s="37">
        <v>104.431</v>
      </c>
      <c r="G35" s="37">
        <v>105.345</v>
      </c>
      <c r="H35" s="37">
        <v>102.431</v>
      </c>
      <c r="I35" s="37">
        <v>103.983</v>
      </c>
      <c r="J35" s="37">
        <v>105.70699999999999</v>
      </c>
      <c r="K35" s="37">
        <v>107.60299999999999</v>
      </c>
      <c r="L35" s="37">
        <v>114.13800000000001</v>
      </c>
      <c r="M35" s="37">
        <v>107.60299999999999</v>
      </c>
      <c r="N35" s="37">
        <v>106.482</v>
      </c>
      <c r="O35" s="37">
        <v>105.554</v>
      </c>
      <c r="P35" s="37">
        <v>106.53400000000001</v>
      </c>
      <c r="Q35" s="37">
        <v>108.586</v>
      </c>
      <c r="S35" s="4">
        <f t="shared" si="7"/>
        <v>98.954421398234146</v>
      </c>
      <c r="T35" s="4">
        <f t="shared" si="7"/>
        <v>102.62193412489766</v>
      </c>
      <c r="U35" s="4">
        <f t="shared" si="7"/>
        <v>104.14826985199683</v>
      </c>
      <c r="V35" s="4">
        <f t="shared" si="7"/>
        <v>104.83314479494867</v>
      </c>
      <c r="W35" s="4">
        <f t="shared" si="7"/>
        <v>104.99398786085361</v>
      </c>
      <c r="X35" s="4">
        <f t="shared" si="7"/>
        <v>101.42992506615992</v>
      </c>
      <c r="Y35" s="4">
        <f t="shared" si="7"/>
        <v>102.42539431276388</v>
      </c>
      <c r="Z35" s="4">
        <f t="shared" si="7"/>
        <v>105.00042000185729</v>
      </c>
      <c r="AA35" s="4">
        <f t="shared" si="7"/>
        <v>107.94587015193144</v>
      </c>
      <c r="AB35" s="4">
        <f t="shared" si="7"/>
        <v>110.37072867211779</v>
      </c>
      <c r="AC35" s="4">
        <f t="shared" si="7"/>
        <v>107.31205419967469</v>
      </c>
      <c r="AD35" s="4">
        <f t="shared" si="7"/>
        <v>106.14304650169494</v>
      </c>
      <c r="AE35" s="4">
        <f t="shared" si="7"/>
        <v>104.60198117167413</v>
      </c>
      <c r="AF35" s="4">
        <f t="shared" si="7"/>
        <v>105.67501205639525</v>
      </c>
      <c r="AG35" s="4" t="e">
        <f t="shared" si="7"/>
        <v>#N/A</v>
      </c>
      <c r="AI35" s="4">
        <f t="shared" si="8"/>
        <v>-0.748421398234143</v>
      </c>
      <c r="AJ35" s="4">
        <f t="shared" si="8"/>
        <v>-0.32893412489765694</v>
      </c>
      <c r="AK35" s="4">
        <f t="shared" si="8"/>
        <v>1.0417301480031682</v>
      </c>
      <c r="AL35" s="4">
        <f t="shared" si="8"/>
        <v>-0.4021447949486685</v>
      </c>
      <c r="AM35" s="4">
        <f t="shared" si="8"/>
        <v>0.35101213914639118</v>
      </c>
      <c r="AN35" s="4">
        <f t="shared" si="8"/>
        <v>1.0010749338400728</v>
      </c>
      <c r="AO35" s="4">
        <f t="shared" si="8"/>
        <v>1.5576056872361193</v>
      </c>
      <c r="AP35" s="4">
        <f t="shared" si="8"/>
        <v>0.70657999814270056</v>
      </c>
      <c r="AQ35" s="4">
        <f t="shared" si="8"/>
        <v>-0.3428701519314501</v>
      </c>
      <c r="AR35" s="4">
        <f t="shared" si="8"/>
        <v>3.767271327882213</v>
      </c>
      <c r="AS35" s="4">
        <f t="shared" si="8"/>
        <v>0.29094580032530359</v>
      </c>
      <c r="AT35" s="4">
        <f t="shared" si="8"/>
        <v>0.3389534983050595</v>
      </c>
      <c r="AU35" s="4">
        <f t="shared" si="8"/>
        <v>0.95201882832587614</v>
      </c>
      <c r="AV35" s="4">
        <f t="shared" si="8"/>
        <v>0.85898794360475961</v>
      </c>
      <c r="AW35" s="4">
        <f t="shared" si="8"/>
        <v>0</v>
      </c>
      <c r="AY35" s="2">
        <f t="shared" si="51"/>
        <v>98.954421308953869</v>
      </c>
      <c r="AZ35" s="2">
        <f t="shared" si="9"/>
        <v>102.62193409945904</v>
      </c>
      <c r="BA35" s="2">
        <f t="shared" si="9"/>
        <v>104.14826981400392</v>
      </c>
      <c r="BB35" s="2">
        <f t="shared" si="9"/>
        <v>104.83314478860117</v>
      </c>
      <c r="BC35" s="2">
        <f t="shared" si="9"/>
        <v>104.99398786075535</v>
      </c>
      <c r="BD35" s="2">
        <f t="shared" si="9"/>
        <v>101.42992506614509</v>
      </c>
      <c r="BE35" s="2">
        <f t="shared" si="9"/>
        <v>102.42539431269526</v>
      </c>
      <c r="BF35" s="2">
        <f t="shared" si="9"/>
        <v>105.00042000133244</v>
      </c>
      <c r="BG35" s="2">
        <f t="shared" si="9"/>
        <v>107.94587015191615</v>
      </c>
      <c r="BH35" s="2">
        <f t="shared" si="9"/>
        <v>110.37072867180689</v>
      </c>
      <c r="BI35" s="2">
        <f t="shared" si="9"/>
        <v>107.3120541996593</v>
      </c>
      <c r="BJ35" s="2">
        <f t="shared" si="9"/>
        <v>106.1430465011488</v>
      </c>
      <c r="BK35" s="2">
        <f t="shared" si="9"/>
        <v>104.60198117160381</v>
      </c>
      <c r="BL35" s="2">
        <f t="shared" si="9"/>
        <v>105.67501205633341</v>
      </c>
      <c r="BM35" s="2" t="e">
        <f t="shared" si="9"/>
        <v>#N/A</v>
      </c>
      <c r="BO35" s="2">
        <f t="shared" si="10"/>
        <v>98.206000000000003</v>
      </c>
      <c r="BP35" s="2">
        <f t="shared" si="11"/>
        <v>102.29300000000001</v>
      </c>
      <c r="BQ35" s="2">
        <f t="shared" si="12"/>
        <v>105.19</v>
      </c>
      <c r="BR35" s="2">
        <f t="shared" si="13"/>
        <v>104.431</v>
      </c>
      <c r="BS35" s="2">
        <f t="shared" si="14"/>
        <v>105.345</v>
      </c>
      <c r="BT35" s="2">
        <f t="shared" si="15"/>
        <v>102.431</v>
      </c>
      <c r="BU35" s="2">
        <f t="shared" si="16"/>
        <v>103.983</v>
      </c>
      <c r="BV35" s="2">
        <f t="shared" si="17"/>
        <v>105.70699999999999</v>
      </c>
      <c r="BW35" s="2">
        <f t="shared" si="18"/>
        <v>107.60299999999999</v>
      </c>
      <c r="BX35" s="2">
        <f t="shared" si="19"/>
        <v>114.13800000000001</v>
      </c>
      <c r="BY35" s="2">
        <f t="shared" si="20"/>
        <v>107.60299999999999</v>
      </c>
      <c r="BZ35" s="2">
        <f t="shared" si="21"/>
        <v>106.482</v>
      </c>
      <c r="CA35" s="2">
        <f t="shared" si="22"/>
        <v>105.554</v>
      </c>
      <c r="CB35" s="2">
        <f t="shared" si="23"/>
        <v>106.53400000000001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98.577356342780021</v>
      </c>
      <c r="DL35" s="2">
        <f t="shared" si="41"/>
        <v>102.45288977485932</v>
      </c>
      <c r="DM35" s="2">
        <f t="shared" si="41"/>
        <v>104.1805955909944</v>
      </c>
      <c r="DN35" s="2">
        <f t="shared" si="41"/>
        <v>104.81687607879924</v>
      </c>
      <c r="DO35" s="2">
        <f t="shared" si="41"/>
        <v>104.96187553342817</v>
      </c>
      <c r="DP35" s="2">
        <f t="shared" si="41"/>
        <v>101.45897647058824</v>
      </c>
      <c r="DQ35" s="2">
        <f t="shared" si="41"/>
        <v>102.29868009438007</v>
      </c>
      <c r="DR35" s="2">
        <f t="shared" si="41"/>
        <v>104.84985443338076</v>
      </c>
      <c r="DS35" s="2">
        <f t="shared" si="41"/>
        <v>107.724806162465</v>
      </c>
      <c r="DT35" s="2">
        <f t="shared" si="41"/>
        <v>110.32306269832586</v>
      </c>
      <c r="DU35" s="2">
        <f t="shared" si="41"/>
        <v>107.23972997198879</v>
      </c>
      <c r="DV35" s="2">
        <f t="shared" si="41"/>
        <v>105.94700640113798</v>
      </c>
      <c r="DW35" s="2">
        <f t="shared" si="41"/>
        <v>104.26111260504203</v>
      </c>
      <c r="DX35" s="2">
        <f t="shared" si="41"/>
        <v>105.45755697125698</v>
      </c>
      <c r="DY35" s="2">
        <f t="shared" si="41"/>
        <v>107.61003431372548</v>
      </c>
      <c r="EA35" s="2">
        <f t="shared" si="42"/>
        <v>105.70755388265496</v>
      </c>
      <c r="EB35" s="2">
        <f t="shared" si="42"/>
        <v>105.90164348966876</v>
      </c>
      <c r="EC35" s="2">
        <f t="shared" si="42"/>
        <v>103.54972499926687</v>
      </c>
      <c r="ED35" s="2">
        <f t="shared" si="42"/>
        <v>105.17046219509928</v>
      </c>
      <c r="EE35" s="2">
        <f t="shared" si="42"/>
        <v>105.70913204985447</v>
      </c>
      <c r="EF35" s="2">
        <f t="shared" si="42"/>
        <v>100.76113117464563</v>
      </c>
      <c r="EG35" s="2">
        <f t="shared" si="42"/>
        <v>105.38879929157511</v>
      </c>
      <c r="EH35" s="2">
        <f t="shared" si="42"/>
        <v>108.12900268686668</v>
      </c>
      <c r="EI35" s="2">
        <f t="shared" si="42"/>
        <v>113.14896923251355</v>
      </c>
      <c r="EJ35" s="2">
        <f t="shared" si="42"/>
        <v>111.43612415753384</v>
      </c>
      <c r="EK35" s="2">
        <f t="shared" si="42"/>
        <v>108.97283791030064</v>
      </c>
      <c r="EL35" s="2">
        <f t="shared" si="42"/>
        <v>110.06112553967471</v>
      </c>
      <c r="EM35" s="2">
        <f t="shared" si="42"/>
        <v>111.89359714144901</v>
      </c>
      <c r="EN35" s="2">
        <f t="shared" si="42"/>
        <v>110.57578473192945</v>
      </c>
      <c r="EO35" s="2">
        <f t="shared" si="42"/>
        <v>110.46464341644548</v>
      </c>
      <c r="EQ35" s="2">
        <f t="shared" si="43"/>
        <v>105.17937325669399</v>
      </c>
      <c r="ER35" s="2">
        <f t="shared" si="43"/>
        <v>107.47307589347518</v>
      </c>
      <c r="ES35" s="2">
        <f t="shared" si="43"/>
        <v>104.75232981651376</v>
      </c>
      <c r="ET35" s="2">
        <f t="shared" si="43"/>
        <v>103.64073141249611</v>
      </c>
      <c r="EU35" s="2">
        <f t="shared" si="43"/>
        <v>105.55343838246884</v>
      </c>
      <c r="EV35" s="2">
        <f t="shared" si="43"/>
        <v>98.901133001991766</v>
      </c>
      <c r="EW35" s="2">
        <f t="shared" si="43"/>
        <v>103.88570004162408</v>
      </c>
      <c r="EX35" s="2">
        <f t="shared" si="43"/>
        <v>107.93433208873873</v>
      </c>
      <c r="EY35" s="2">
        <f t="shared" si="43"/>
        <v>111.07697846711933</v>
      </c>
      <c r="EZ35" s="2">
        <f t="shared" si="43"/>
        <v>111.32733873542773</v>
      </c>
      <c r="FA35" s="2">
        <f t="shared" si="43"/>
        <v>108.94734156082015</v>
      </c>
      <c r="FB35" s="2">
        <f t="shared" si="43"/>
        <v>109.47163955430956</v>
      </c>
      <c r="FC35" s="2">
        <f t="shared" si="43"/>
        <v>111.0490914046018</v>
      </c>
      <c r="FD35" s="2">
        <f t="shared" si="43"/>
        <v>112.64601683790193</v>
      </c>
      <c r="FE35" s="2">
        <f t="shared" si="43"/>
        <v>117.10068075583405</v>
      </c>
      <c r="FG35" s="2">
        <f t="shared" si="44"/>
        <v>5.2883232556015659E-2</v>
      </c>
      <c r="FH35" s="2">
        <f t="shared" si="44"/>
        <v>4.9013166997321063E-2</v>
      </c>
      <c r="FI35" s="2">
        <f t="shared" si="44"/>
        <v>5.1253611379282395E-2</v>
      </c>
      <c r="FJ35" s="2">
        <f t="shared" si="44"/>
        <v>4.6036966087309748E-2</v>
      </c>
      <c r="FK35" s="2">
        <f t="shared" si="44"/>
        <v>4.2975008852867223E-2</v>
      </c>
      <c r="FL35" s="2">
        <f t="shared" si="44"/>
        <v>4.1611742969812009E-2</v>
      </c>
      <c r="FM35" s="2">
        <f t="shared" si="44"/>
        <v>4.1009712190655162E-2</v>
      </c>
      <c r="FN35" s="2">
        <f t="shared" si="44"/>
        <v>4.5916548592980014E-2</v>
      </c>
      <c r="FO35" s="2">
        <f t="shared" si="44"/>
        <v>4.0758658226092793E-2</v>
      </c>
      <c r="FP35" s="2">
        <f t="shared" si="44"/>
        <v>4.2824865556515067E-2</v>
      </c>
      <c r="FQ35" s="2">
        <f t="shared" si="44"/>
        <v>4.1731040255323558E-2</v>
      </c>
      <c r="FR35" s="2">
        <f t="shared" si="44"/>
        <v>4.7651531810356335E-2</v>
      </c>
      <c r="FS35" s="2">
        <f t="shared" si="44"/>
        <v>4.4660870493516254E-2</v>
      </c>
      <c r="FT35" s="2">
        <f t="shared" si="44"/>
        <v>4.248462652336981E-2</v>
      </c>
      <c r="FU35" s="2">
        <f t="shared" si="44"/>
        <v>3.9263676219198775E-2</v>
      </c>
      <c r="FW35" s="2">
        <f t="shared" si="53"/>
        <v>5.5445003839925924E-6</v>
      </c>
      <c r="FX35" s="2">
        <f t="shared" si="45"/>
        <v>6.3527028725655864E-6</v>
      </c>
      <c r="FY35" s="2">
        <f t="shared" si="45"/>
        <v>7.167066382116593E-6</v>
      </c>
      <c r="FZ35" s="2">
        <f t="shared" si="45"/>
        <v>6.094041655144888E-6</v>
      </c>
      <c r="GA35" s="2">
        <f t="shared" si="45"/>
        <v>6.6032332948372053E-6</v>
      </c>
      <c r="GB35" s="2">
        <f t="shared" si="45"/>
        <v>6.906112004219815E-6</v>
      </c>
      <c r="GC35" s="2">
        <f t="shared" si="45"/>
        <v>7.1057161347273123E-6</v>
      </c>
      <c r="GD35" s="2">
        <f t="shared" si="45"/>
        <v>8.2301749509313436E-6</v>
      </c>
      <c r="GE35" s="2">
        <f t="shared" si="45"/>
        <v>8.5035531204673271E-6</v>
      </c>
      <c r="GF35" s="2">
        <f t="shared" si="45"/>
        <v>6.7459928235834009E-6</v>
      </c>
      <c r="GG35" s="2">
        <f t="shared" si="45"/>
        <v>6.6468340145796708E-6</v>
      </c>
      <c r="GH35" s="2">
        <f t="shared" si="45"/>
        <v>6.749932756975855E-6</v>
      </c>
      <c r="GI35" s="2">
        <f t="shared" si="45"/>
        <v>5.7274477240023847E-6</v>
      </c>
      <c r="GJ35" s="2">
        <f t="shared" si="45"/>
        <v>4.3909099274493068E-6</v>
      </c>
      <c r="GK35" s="2">
        <f t="shared" si="45"/>
        <v>4.3477056625635313E-6</v>
      </c>
      <c r="GM35" s="86">
        <f t="shared" si="54"/>
        <v>6.9608297409292675E-11</v>
      </c>
      <c r="GN35" s="86">
        <f t="shared" si="46"/>
        <v>1.8248082569421798E-11</v>
      </c>
      <c r="GO35" s="86">
        <f t="shared" si="46"/>
        <v>2.7500446567284236E-11</v>
      </c>
      <c r="GP35" s="86">
        <f t="shared" si="46"/>
        <v>4.3756539220576472E-12</v>
      </c>
      <c r="GQ35" s="86">
        <f t="shared" si="46"/>
        <v>5.8694098347920407E-14</v>
      </c>
      <c r="GR35" s="86">
        <f t="shared" si="46"/>
        <v>8.4029228336361959E-15</v>
      </c>
      <c r="GS35" s="86">
        <f t="shared" si="46"/>
        <v>4.1333529421561999E-14</v>
      </c>
      <c r="GT35" s="86">
        <f t="shared" si="46"/>
        <v>3.3842468836180125E-13</v>
      </c>
      <c r="GU35" s="86">
        <f t="shared" si="46"/>
        <v>9.3963767777564169E-15</v>
      </c>
      <c r="GV35" s="86">
        <f t="shared" si="46"/>
        <v>2.1223084959101854E-13</v>
      </c>
      <c r="GW35" s="86">
        <f t="shared" si="46"/>
        <v>9.8550327459613712E-15</v>
      </c>
      <c r="GX35" s="86">
        <f t="shared" si="46"/>
        <v>3.8570789946036424E-13</v>
      </c>
      <c r="GY35" s="86">
        <f t="shared" si="46"/>
        <v>4.5236409153337547E-14</v>
      </c>
      <c r="GZ35" s="86">
        <f t="shared" si="46"/>
        <v>4.2890246488113157E-14</v>
      </c>
      <c r="HA35" s="86">
        <f t="shared" si="46"/>
        <v>3.231888449435988E-16</v>
      </c>
      <c r="HC35" s="86">
        <f t="shared" si="58"/>
        <v>1.7047711624089768E-26</v>
      </c>
      <c r="HD35" s="86">
        <f t="shared" si="47"/>
        <v>2.4009042694474054E-28</v>
      </c>
      <c r="HE35" s="86">
        <f t="shared" si="47"/>
        <v>1.25948372796408E-31</v>
      </c>
      <c r="HF35" s="86">
        <f t="shared" si="47"/>
        <v>2.0044227783866243E-33</v>
      </c>
      <c r="HG35" s="86">
        <f t="shared" si="47"/>
        <v>2.0572073870747603E-31</v>
      </c>
      <c r="HH35" s="86">
        <f t="shared" si="47"/>
        <v>1.4006523788046735E-31</v>
      </c>
      <c r="HI35" s="86">
        <f t="shared" si="47"/>
        <v>6.1601365326286249E-32</v>
      </c>
      <c r="HJ35" s="86">
        <f t="shared" si="47"/>
        <v>3.9170384544207313E-29</v>
      </c>
      <c r="HK35" s="86">
        <f t="shared" si="47"/>
        <v>2.2558418948512334E-36</v>
      </c>
      <c r="HL35" s="86">
        <f t="shared" si="47"/>
        <v>1.8442779530836277E-32</v>
      </c>
      <c r="HM35" s="86">
        <f t="shared" si="47"/>
        <v>1.6350124295785567E-35</v>
      </c>
      <c r="HN35" s="86">
        <f t="shared" si="47"/>
        <v>4.8846829764662146E-35</v>
      </c>
      <c r="HO35" s="86">
        <f t="shared" si="47"/>
        <v>3.0786361375458855E-33</v>
      </c>
      <c r="HP35" s="86">
        <f t="shared" si="47"/>
        <v>5.1177285400739381E-32</v>
      </c>
      <c r="HQ35" s="86">
        <f t="shared" si="47"/>
        <v>2.8327366549353333E-41</v>
      </c>
      <c r="HS35" s="86">
        <f t="shared" si="55"/>
        <v>6.0787178150118612E-132</v>
      </c>
      <c r="HT35" s="86">
        <f t="shared" si="48"/>
        <v>3.3681078247419271E-136</v>
      </c>
      <c r="HU35" s="86">
        <f t="shared" si="48"/>
        <v>5.5672035005902556E-156</v>
      </c>
      <c r="HV35" s="86">
        <f t="shared" si="48"/>
        <v>1.2297342959170199E-165</v>
      </c>
      <c r="HW35" s="86">
        <f t="shared" si="48"/>
        <v>3.7091194945598958E-158</v>
      </c>
      <c r="HX35" s="86">
        <f t="shared" si="48"/>
        <v>3.0640342645568787E-158</v>
      </c>
      <c r="HY35" s="86">
        <f t="shared" si="48"/>
        <v>3.3762893937575785E-158</v>
      </c>
      <c r="HZ35" s="86">
        <f t="shared" si="48"/>
        <v>1.1721085442705668E-145</v>
      </c>
      <c r="IA35" s="86">
        <f t="shared" si="48"/>
        <v>4.9455003078987396E-182</v>
      </c>
      <c r="IB35" s="86">
        <f t="shared" si="48"/>
        <v>8.8820140930550299E-162</v>
      </c>
      <c r="IC35" s="86">
        <f t="shared" si="48"/>
        <v>2.9069008511760684E-180</v>
      </c>
      <c r="ID35" s="86">
        <f t="shared" si="48"/>
        <v>1.2224469686336884E-178</v>
      </c>
      <c r="IE35" s="86">
        <f t="shared" si="48"/>
        <v>9.1127879740103295E-168</v>
      </c>
      <c r="IF35" s="86">
        <f t="shared" si="48"/>
        <v>1.051250443782666E-73</v>
      </c>
      <c r="IG35" s="86">
        <f t="shared" si="48"/>
        <v>1.4866937212551653E-52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2.2114470348449284E-245</v>
      </c>
      <c r="IW35" s="86">
        <f t="shared" si="49"/>
        <v>1.9398382862609667E-195</v>
      </c>
      <c r="IY35" s="86">
        <f t="shared" si="57"/>
        <v>6.9608297409292688E-11</v>
      </c>
      <c r="IZ35" s="86">
        <f t="shared" si="50"/>
        <v>1.8248082569421798E-11</v>
      </c>
      <c r="JA35" s="86">
        <f t="shared" si="50"/>
        <v>2.7500446567284236E-11</v>
      </c>
      <c r="JB35" s="86">
        <f t="shared" si="50"/>
        <v>4.3756539220576472E-12</v>
      </c>
      <c r="JC35" s="86">
        <f t="shared" si="50"/>
        <v>5.8694098347920407E-14</v>
      </c>
      <c r="JD35" s="86">
        <f t="shared" si="50"/>
        <v>8.4029228336361959E-15</v>
      </c>
      <c r="JE35" s="86">
        <f t="shared" si="50"/>
        <v>4.1333529421561999E-14</v>
      </c>
      <c r="JF35" s="86">
        <f t="shared" si="50"/>
        <v>3.384246883618013E-13</v>
      </c>
      <c r="JG35" s="86">
        <f t="shared" si="50"/>
        <v>9.3963767777564169E-15</v>
      </c>
      <c r="JH35" s="86">
        <f t="shared" si="50"/>
        <v>2.1223084959101854E-13</v>
      </c>
      <c r="JI35" s="86">
        <f t="shared" si="50"/>
        <v>9.8550327459613712E-15</v>
      </c>
      <c r="JJ35" s="86">
        <f t="shared" si="50"/>
        <v>3.8570789946036424E-13</v>
      </c>
      <c r="JK35" s="86">
        <f t="shared" si="50"/>
        <v>4.5236409153337547E-14</v>
      </c>
      <c r="JL35" s="86">
        <f t="shared" si="50"/>
        <v>4.2890246488113157E-14</v>
      </c>
      <c r="JM35" s="86">
        <f t="shared" si="50"/>
        <v>3.231888449435988E-16</v>
      </c>
    </row>
    <row r="36" spans="2:273" x14ac:dyDescent="0.25">
      <c r="B36" s="2">
        <v>9</v>
      </c>
      <c r="C36" s="37">
        <v>97.349000000000004</v>
      </c>
      <c r="D36" s="37">
        <v>104.069</v>
      </c>
      <c r="E36" s="37">
        <v>103.70699999999999</v>
      </c>
      <c r="F36" s="37">
        <v>108.55200000000001</v>
      </c>
      <c r="G36" s="37">
        <v>104.70699999999999</v>
      </c>
      <c r="H36" s="37">
        <v>101.241</v>
      </c>
      <c r="I36" s="37">
        <v>101.776</v>
      </c>
      <c r="J36" s="37">
        <v>107.328</v>
      </c>
      <c r="K36" s="37">
        <v>109.39700000000001</v>
      </c>
      <c r="L36" s="37">
        <v>109.914</v>
      </c>
      <c r="M36" s="37">
        <v>108.586</v>
      </c>
      <c r="N36" s="37">
        <v>106.357</v>
      </c>
      <c r="O36" s="37">
        <v>106.732</v>
      </c>
      <c r="P36" s="37">
        <v>107.086</v>
      </c>
      <c r="Q36" s="37">
        <v>106.672</v>
      </c>
      <c r="R36" s="108"/>
      <c r="S36" s="4">
        <f t="shared" si="7"/>
        <v>99.164257038309501</v>
      </c>
      <c r="T36" s="4">
        <f t="shared" si="7"/>
        <v>102.82143397924243</v>
      </c>
      <c r="U36" s="4">
        <f t="shared" si="7"/>
        <v>104.284570972276</v>
      </c>
      <c r="V36" s="4">
        <f t="shared" si="7"/>
        <v>104.92784808303431</v>
      </c>
      <c r="W36" s="4">
        <f t="shared" si="7"/>
        <v>105.1184288021594</v>
      </c>
      <c r="X36" s="4">
        <f t="shared" si="7"/>
        <v>101.64064210984209</v>
      </c>
      <c r="Y36" s="4">
        <f t="shared" si="7"/>
        <v>102.56933881872408</v>
      </c>
      <c r="Z36" s="4">
        <f t="shared" si="7"/>
        <v>105.19896453577883</v>
      </c>
      <c r="AA36" s="4">
        <f t="shared" si="7"/>
        <v>108.07486050723649</v>
      </c>
      <c r="AB36" s="4">
        <f t="shared" si="7"/>
        <v>110.4502615098974</v>
      </c>
      <c r="AC36" s="4">
        <f t="shared" si="7"/>
        <v>107.50781148404835</v>
      </c>
      <c r="AD36" s="4">
        <f t="shared" si="7"/>
        <v>106.38456148408395</v>
      </c>
      <c r="AE36" s="4">
        <f t="shared" si="7"/>
        <v>104.86404473953552</v>
      </c>
      <c r="AF36" s="4">
        <f t="shared" si="7"/>
        <v>105.87590955227085</v>
      </c>
      <c r="AG36" s="4" t="e">
        <f t="shared" si="7"/>
        <v>#N/A</v>
      </c>
      <c r="AI36" s="4">
        <f t="shared" si="8"/>
        <v>-1.8152570383094968</v>
      </c>
      <c r="AJ36" s="4">
        <f t="shared" si="8"/>
        <v>1.2475660207575743</v>
      </c>
      <c r="AK36" s="4">
        <f t="shared" si="8"/>
        <v>-0.57757097227600696</v>
      </c>
      <c r="AL36" s="4">
        <f t="shared" si="8"/>
        <v>3.624151916965701</v>
      </c>
      <c r="AM36" s="4">
        <f t="shared" si="8"/>
        <v>-0.41142880215940636</v>
      </c>
      <c r="AN36" s="4">
        <f t="shared" si="8"/>
        <v>-0.39964210984209103</v>
      </c>
      <c r="AO36" s="4">
        <f t="shared" si="8"/>
        <v>-0.79333881872408085</v>
      </c>
      <c r="AP36" s="4">
        <f t="shared" si="8"/>
        <v>2.1290354642211753</v>
      </c>
      <c r="AQ36" s="4">
        <f t="shared" si="8"/>
        <v>1.3221394927635117</v>
      </c>
      <c r="AR36" s="4">
        <f t="shared" si="8"/>
        <v>-0.5362615098974004</v>
      </c>
      <c r="AS36" s="4">
        <f t="shared" si="8"/>
        <v>1.078188515951652</v>
      </c>
      <c r="AT36" s="4">
        <f t="shared" si="8"/>
        <v>-2.7561484083946652E-2</v>
      </c>
      <c r="AU36" s="4">
        <f t="shared" si="8"/>
        <v>1.867955260464484</v>
      </c>
      <c r="AV36" s="4">
        <f t="shared" si="8"/>
        <v>1.2100904477291436</v>
      </c>
      <c r="AW36" s="4">
        <f t="shared" si="8"/>
        <v>0</v>
      </c>
      <c r="AY36" s="2">
        <f t="shared" si="51"/>
        <v>99.164256833779859</v>
      </c>
      <c r="AZ36" s="2">
        <f t="shared" si="9"/>
        <v>102.8214339184013</v>
      </c>
      <c r="BA36" s="2">
        <f t="shared" si="9"/>
        <v>104.28457088199221</v>
      </c>
      <c r="BB36" s="2">
        <f t="shared" si="9"/>
        <v>104.92784806707651</v>
      </c>
      <c r="BC36" s="2">
        <f t="shared" si="9"/>
        <v>105.11842880186244</v>
      </c>
      <c r="BD36" s="2">
        <f t="shared" si="9"/>
        <v>101.64064210979346</v>
      </c>
      <c r="BE36" s="2">
        <f t="shared" si="9"/>
        <v>102.56933881851675</v>
      </c>
      <c r="BF36" s="2">
        <f t="shared" si="9"/>
        <v>105.19896453428618</v>
      </c>
      <c r="BG36" s="2">
        <f t="shared" si="9"/>
        <v>108.07486050718704</v>
      </c>
      <c r="BH36" s="2">
        <f t="shared" si="9"/>
        <v>110.45026150901499</v>
      </c>
      <c r="BI36" s="2">
        <f t="shared" si="9"/>
        <v>107.50781148399825</v>
      </c>
      <c r="BJ36" s="2">
        <f t="shared" si="9"/>
        <v>106.38456148251986</v>
      </c>
      <c r="BK36" s="2">
        <f t="shared" si="9"/>
        <v>104.86404473931718</v>
      </c>
      <c r="BL36" s="2">
        <f t="shared" si="9"/>
        <v>105.87590955208194</v>
      </c>
      <c r="BM36" s="2" t="e">
        <f t="shared" si="9"/>
        <v>#N/A</v>
      </c>
      <c r="BO36" s="2">
        <f t="shared" si="10"/>
        <v>97.349000000000004</v>
      </c>
      <c r="BP36" s="2">
        <f t="shared" si="11"/>
        <v>104.069</v>
      </c>
      <c r="BQ36" s="2">
        <f t="shared" si="12"/>
        <v>103.70699999999999</v>
      </c>
      <c r="BR36" s="2">
        <f t="shared" si="13"/>
        <v>108.55200000000001</v>
      </c>
      <c r="BS36" s="2">
        <f t="shared" si="14"/>
        <v>104.70699999999999</v>
      </c>
      <c r="BT36" s="2">
        <f t="shared" si="15"/>
        <v>101.241</v>
      </c>
      <c r="BU36" s="2">
        <f t="shared" si="16"/>
        <v>101.776</v>
      </c>
      <c r="BV36" s="2">
        <f t="shared" si="17"/>
        <v>107.328</v>
      </c>
      <c r="BW36" s="2">
        <f t="shared" si="18"/>
        <v>109.39700000000001</v>
      </c>
      <c r="BX36" s="2">
        <f t="shared" si="19"/>
        <v>109.914</v>
      </c>
      <c r="BY36" s="2">
        <f t="shared" si="20"/>
        <v>108.586</v>
      </c>
      <c r="BZ36" s="2">
        <f t="shared" si="21"/>
        <v>106.357</v>
      </c>
      <c r="CA36" s="2">
        <f t="shared" si="22"/>
        <v>106.732</v>
      </c>
      <c r="CB36" s="2">
        <f t="shared" si="23"/>
        <v>107.086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98.773174763832657</v>
      </c>
      <c r="DL36" s="2">
        <f t="shared" si="41"/>
        <v>102.65499718574111</v>
      </c>
      <c r="DM36" s="2">
        <f t="shared" si="41"/>
        <v>104.33501988742968</v>
      </c>
      <c r="DN36" s="2">
        <f t="shared" si="41"/>
        <v>104.9223879924953</v>
      </c>
      <c r="DO36" s="2">
        <f t="shared" si="41"/>
        <v>105.09663157894737</v>
      </c>
      <c r="DP36" s="2">
        <f t="shared" si="41"/>
        <v>101.68866722689076</v>
      </c>
      <c r="DQ36" s="2">
        <f t="shared" si="41"/>
        <v>102.44480467610465</v>
      </c>
      <c r="DR36" s="2">
        <f t="shared" si="41"/>
        <v>105.05266405879564</v>
      </c>
      <c r="DS36" s="2">
        <f t="shared" si="41"/>
        <v>107.84755042016809</v>
      </c>
      <c r="DT36" s="2">
        <f t="shared" si="41"/>
        <v>110.40917452675346</v>
      </c>
      <c r="DU36" s="2">
        <f t="shared" si="41"/>
        <v>107.44439327731092</v>
      </c>
      <c r="DV36" s="2">
        <f t="shared" si="41"/>
        <v>106.19077098150782</v>
      </c>
      <c r="DW36" s="2">
        <f t="shared" si="41"/>
        <v>104.51207843137256</v>
      </c>
      <c r="DX36" s="2">
        <f t="shared" si="41"/>
        <v>105.65365903045902</v>
      </c>
      <c r="DY36" s="2">
        <f t="shared" si="41"/>
        <v>107.74156439393937</v>
      </c>
      <c r="EA36" s="2">
        <f t="shared" si="42"/>
        <v>105.55214314347489</v>
      </c>
      <c r="EB36" s="2">
        <f t="shared" si="42"/>
        <v>105.76640528936463</v>
      </c>
      <c r="EC36" s="2">
        <f t="shared" si="42"/>
        <v>103.43272018415881</v>
      </c>
      <c r="ED36" s="2">
        <f t="shared" si="42"/>
        <v>105.03123585799474</v>
      </c>
      <c r="EE36" s="2">
        <f t="shared" si="42"/>
        <v>105.56115149739203</v>
      </c>
      <c r="EF36" s="2">
        <f t="shared" si="42"/>
        <v>100.63217426480149</v>
      </c>
      <c r="EG36" s="2">
        <f t="shared" si="42"/>
        <v>105.22552305967805</v>
      </c>
      <c r="EH36" s="2">
        <f t="shared" si="42"/>
        <v>107.97144368910035</v>
      </c>
      <c r="EI36" s="2">
        <f t="shared" si="42"/>
        <v>112.9542434599765</v>
      </c>
      <c r="EJ36" s="2">
        <f t="shared" si="42"/>
        <v>111.28780711676337</v>
      </c>
      <c r="EK36" s="2">
        <f t="shared" si="42"/>
        <v>108.835950340069</v>
      </c>
      <c r="EL36" s="2">
        <f t="shared" si="42"/>
        <v>109.91689504189254</v>
      </c>
      <c r="EM36" s="2">
        <f t="shared" si="42"/>
        <v>111.73058986692953</v>
      </c>
      <c r="EN36" s="2">
        <f t="shared" si="42"/>
        <v>110.44401946461046</v>
      </c>
      <c r="EO36" s="2">
        <f t="shared" si="42"/>
        <v>110.35703991898386</v>
      </c>
      <c r="EQ36" s="2">
        <f t="shared" si="43"/>
        <v>105.02988724030328</v>
      </c>
      <c r="ER36" s="2">
        <f t="shared" si="43"/>
        <v>107.32042325767789</v>
      </c>
      <c r="ES36" s="2">
        <f t="shared" si="43"/>
        <v>104.62196330275229</v>
      </c>
      <c r="ET36" s="2">
        <f t="shared" si="43"/>
        <v>103.51829468887797</v>
      </c>
      <c r="EU36" s="2">
        <f t="shared" si="43"/>
        <v>105.40710223919625</v>
      </c>
      <c r="EV36" s="2">
        <f t="shared" si="43"/>
        <v>98.793064214877759</v>
      </c>
      <c r="EW36" s="2">
        <f t="shared" si="43"/>
        <v>103.7392825897756</v>
      </c>
      <c r="EX36" s="2">
        <f t="shared" si="43"/>
        <v>107.7790850917465</v>
      </c>
      <c r="EY36" s="2">
        <f t="shared" si="43"/>
        <v>110.90594663475679</v>
      </c>
      <c r="EZ36" s="2">
        <f t="shared" si="43"/>
        <v>111.18025856687038</v>
      </c>
      <c r="FA36" s="2">
        <f t="shared" si="43"/>
        <v>108.81079179587546</v>
      </c>
      <c r="FB36" s="2">
        <f t="shared" si="43"/>
        <v>109.33388777293635</v>
      </c>
      <c r="FC36" s="2">
        <f t="shared" si="43"/>
        <v>110.8953988232081</v>
      </c>
      <c r="FD36" s="2">
        <f t="shared" si="43"/>
        <v>112.49095446233802</v>
      </c>
      <c r="FE36" s="2">
        <f t="shared" si="43"/>
        <v>116.91891833128008</v>
      </c>
      <c r="FG36" s="2">
        <f t="shared" si="44"/>
        <v>5.7690967571839523E-2</v>
      </c>
      <c r="FH36" s="2">
        <f t="shared" si="44"/>
        <v>5.3488935702506901E-2</v>
      </c>
      <c r="FI36" s="2">
        <f t="shared" si="44"/>
        <v>5.5921941405073616E-2</v>
      </c>
      <c r="FJ36" s="2">
        <f t="shared" si="44"/>
        <v>5.0255317350905548E-2</v>
      </c>
      <c r="FK36" s="2">
        <f t="shared" si="44"/>
        <v>4.692659542005824E-2</v>
      </c>
      <c r="FL36" s="2">
        <f t="shared" si="44"/>
        <v>4.5443928497564665E-2</v>
      </c>
      <c r="FM36" s="2">
        <f t="shared" si="44"/>
        <v>4.4789045460337171E-2</v>
      </c>
      <c r="FN36" s="2">
        <f t="shared" si="44"/>
        <v>5.0124445797148989E-2</v>
      </c>
      <c r="FO36" s="2">
        <f t="shared" si="44"/>
        <v>4.4515929089538671E-2</v>
      </c>
      <c r="FP36" s="2">
        <f t="shared" si="44"/>
        <v>4.6763320922714818E-2</v>
      </c>
      <c r="FQ36" s="2">
        <f t="shared" si="44"/>
        <v>4.5573689892186804E-2</v>
      </c>
      <c r="FR36" s="2">
        <f t="shared" si="44"/>
        <v>5.2009759416293246E-2</v>
      </c>
      <c r="FS36" s="2">
        <f t="shared" si="44"/>
        <v>4.8759575447334801E-2</v>
      </c>
      <c r="FT36" s="2">
        <f t="shared" si="44"/>
        <v>4.6393307901932829E-2</v>
      </c>
      <c r="FU36" s="2">
        <f t="shared" si="44"/>
        <v>4.2889296417572005E-2</v>
      </c>
      <c r="FW36" s="2">
        <f t="shared" si="53"/>
        <v>6.0794205275311204E-6</v>
      </c>
      <c r="FX36" s="2">
        <f t="shared" si="45"/>
        <v>6.9655959171493151E-6</v>
      </c>
      <c r="FY36" s="2">
        <f t="shared" si="45"/>
        <v>7.8585265844005908E-6</v>
      </c>
      <c r="FZ36" s="2">
        <f t="shared" si="45"/>
        <v>6.6819798726371072E-6</v>
      </c>
      <c r="GA36" s="2">
        <f t="shared" si="45"/>
        <v>7.2402967192740978E-6</v>
      </c>
      <c r="GB36" s="2">
        <f t="shared" si="45"/>
        <v>7.572396187343723E-6</v>
      </c>
      <c r="GC36" s="2">
        <f t="shared" si="45"/>
        <v>7.7912574684406737E-6</v>
      </c>
      <c r="GD36" s="2">
        <f t="shared" si="45"/>
        <v>9.024200218632369E-6</v>
      </c>
      <c r="GE36" s="2">
        <f t="shared" si="45"/>
        <v>9.3239529368971658E-6</v>
      </c>
      <c r="GF36" s="2">
        <f t="shared" si="45"/>
        <v>7.3968292282362593E-6</v>
      </c>
      <c r="GG36" s="2">
        <f t="shared" si="45"/>
        <v>7.2881038966938897E-6</v>
      </c>
      <c r="GH36" s="2">
        <f t="shared" si="45"/>
        <v>7.4011492736703695E-6</v>
      </c>
      <c r="GI36" s="2">
        <f t="shared" si="45"/>
        <v>6.2800180787449229E-6</v>
      </c>
      <c r="GJ36" s="2">
        <f t="shared" si="45"/>
        <v>4.814534957109484E-6</v>
      </c>
      <c r="GK36" s="2">
        <f t="shared" si="45"/>
        <v>4.7671624626209339E-6</v>
      </c>
      <c r="GM36" s="86">
        <f t="shared" si="54"/>
        <v>1.6252644307614505E-10</v>
      </c>
      <c r="GN36" s="86">
        <f t="shared" si="46"/>
        <v>4.4476023217835943E-11</v>
      </c>
      <c r="GO36" s="86">
        <f t="shared" si="46"/>
        <v>6.6609310928232918E-11</v>
      </c>
      <c r="GP36" s="86">
        <f t="shared" si="46"/>
        <v>1.1209836932019933E-11</v>
      </c>
      <c r="GQ36" s="86">
        <f t="shared" si="46"/>
        <v>1.8085324827661859E-13</v>
      </c>
      <c r="GR36" s="86">
        <f t="shared" si="46"/>
        <v>2.8081395636960266E-14</v>
      </c>
      <c r="GS36" s="86">
        <f t="shared" si="46"/>
        <v>1.2728355297331451E-13</v>
      </c>
      <c r="GT36" s="86">
        <f t="shared" si="46"/>
        <v>9.8135088207205189E-13</v>
      </c>
      <c r="GU36" s="86">
        <f t="shared" si="46"/>
        <v>3.0980051002450651E-14</v>
      </c>
      <c r="GV36" s="86">
        <f t="shared" si="46"/>
        <v>6.1394447540615918E-13</v>
      </c>
      <c r="GW36" s="86">
        <f t="shared" si="46"/>
        <v>3.2719764361795646E-14</v>
      </c>
      <c r="GX36" s="86">
        <f t="shared" si="46"/>
        <v>1.1265488077812058E-12</v>
      </c>
      <c r="GY36" s="86">
        <f t="shared" si="46"/>
        <v>1.4325517151665854E-13</v>
      </c>
      <c r="GZ36" s="86">
        <f t="shared" si="46"/>
        <v>1.335922597774447E-13</v>
      </c>
      <c r="HA36" s="86">
        <f t="shared" si="46"/>
        <v>1.2323475852202555E-15</v>
      </c>
      <c r="HC36" s="86">
        <f t="shared" si="58"/>
        <v>8.5180428585725261E-26</v>
      </c>
      <c r="HD36" s="86">
        <f t="shared" si="47"/>
        <v>1.3350834473654047E-27</v>
      </c>
      <c r="HE36" s="86">
        <f t="shared" si="47"/>
        <v>8.8207612018179858E-31</v>
      </c>
      <c r="HF36" s="86">
        <f t="shared" si="47"/>
        <v>1.5341748665389259E-32</v>
      </c>
      <c r="HG36" s="86">
        <f t="shared" si="47"/>
        <v>1.4292305646410203E-30</v>
      </c>
      <c r="HH36" s="86">
        <f t="shared" si="47"/>
        <v>9.9964540788606138E-31</v>
      </c>
      <c r="HI36" s="86">
        <f t="shared" si="47"/>
        <v>4.4320689104442415E-31</v>
      </c>
      <c r="HJ36" s="86">
        <f t="shared" si="47"/>
        <v>2.4306303547652018E-28</v>
      </c>
      <c r="HK36" s="86">
        <f t="shared" si="47"/>
        <v>2.2269606169232257E-35</v>
      </c>
      <c r="HL36" s="86">
        <f t="shared" si="47"/>
        <v>1.3710797205102298E-31</v>
      </c>
      <c r="HM36" s="86">
        <f t="shared" si="47"/>
        <v>1.5147213203636209E-34</v>
      </c>
      <c r="HN36" s="86">
        <f t="shared" si="47"/>
        <v>4.4077075361283596E-34</v>
      </c>
      <c r="HO36" s="86">
        <f t="shared" si="47"/>
        <v>2.3964842276023667E-32</v>
      </c>
      <c r="HP36" s="86">
        <f t="shared" si="47"/>
        <v>3.5807793542283862E-31</v>
      </c>
      <c r="HQ36" s="86">
        <f t="shared" si="47"/>
        <v>3.6874553545010022E-40</v>
      </c>
      <c r="HS36" s="86">
        <f t="shared" si="55"/>
        <v>1.8068665847723527E-129</v>
      </c>
      <c r="HT36" s="86">
        <f t="shared" si="48"/>
        <v>1.3011052333647993E-133</v>
      </c>
      <c r="HU36" s="86">
        <f t="shared" si="48"/>
        <v>5.1804998086700042E-153</v>
      </c>
      <c r="HV36" s="86">
        <f t="shared" si="48"/>
        <v>1.580635813593503E-162</v>
      </c>
      <c r="HW36" s="86">
        <f t="shared" si="48"/>
        <v>3.6073359479095737E-155</v>
      </c>
      <c r="HX36" s="86">
        <f t="shared" si="48"/>
        <v>3.2223900704126407E-155</v>
      </c>
      <c r="HY36" s="86">
        <f t="shared" si="48"/>
        <v>3.5033467580579062E-155</v>
      </c>
      <c r="HZ36" s="86">
        <f t="shared" si="48"/>
        <v>7.5215079246096143E-143</v>
      </c>
      <c r="IA36" s="86">
        <f t="shared" si="48"/>
        <v>1.6049999896582173E-178</v>
      </c>
      <c r="IB36" s="86">
        <f t="shared" si="48"/>
        <v>1.0552472909782802E-158</v>
      </c>
      <c r="IC36" s="86">
        <f t="shared" si="48"/>
        <v>7.9983135394043998E-177</v>
      </c>
      <c r="ID36" s="86">
        <f t="shared" si="48"/>
        <v>3.1219148573883264E-175</v>
      </c>
      <c r="IE36" s="86">
        <f t="shared" si="48"/>
        <v>1.3309748972786914E-164</v>
      </c>
      <c r="IF36" s="86">
        <f t="shared" si="48"/>
        <v>2.2591180170925125E-72</v>
      </c>
      <c r="IG36" s="86">
        <f t="shared" si="48"/>
        <v>1.2827863111447231E-51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9.1930171269121199E-242</v>
      </c>
      <c r="IW36" s="86">
        <f t="shared" si="49"/>
        <v>1.4521122899906403E-192</v>
      </c>
      <c r="IY36" s="86">
        <f t="shared" si="57"/>
        <v>1.6252644307614513E-10</v>
      </c>
      <c r="IZ36" s="86">
        <f t="shared" si="50"/>
        <v>4.4476023217835943E-11</v>
      </c>
      <c r="JA36" s="86">
        <f t="shared" si="50"/>
        <v>6.6609310928232918E-11</v>
      </c>
      <c r="JB36" s="86">
        <f t="shared" si="50"/>
        <v>1.1209836932019933E-11</v>
      </c>
      <c r="JC36" s="86">
        <f t="shared" si="50"/>
        <v>1.8085324827661859E-13</v>
      </c>
      <c r="JD36" s="86">
        <f t="shared" si="50"/>
        <v>2.8081395636960266E-14</v>
      </c>
      <c r="JE36" s="86">
        <f t="shared" si="50"/>
        <v>1.2728355297331451E-13</v>
      </c>
      <c r="JF36" s="86">
        <f t="shared" si="50"/>
        <v>9.8135088207205209E-13</v>
      </c>
      <c r="JG36" s="86">
        <f t="shared" si="50"/>
        <v>3.0980051002450651E-14</v>
      </c>
      <c r="JH36" s="86">
        <f t="shared" si="50"/>
        <v>6.1394447540615918E-13</v>
      </c>
      <c r="JI36" s="86">
        <f t="shared" si="50"/>
        <v>3.2719764361795646E-14</v>
      </c>
      <c r="JJ36" s="86">
        <f t="shared" si="50"/>
        <v>1.1265488077812058E-12</v>
      </c>
      <c r="JK36" s="86">
        <f t="shared" si="50"/>
        <v>1.4325517151665854E-13</v>
      </c>
      <c r="JL36" s="86">
        <f t="shared" si="50"/>
        <v>1.335922597774447E-13</v>
      </c>
      <c r="JM36" s="86">
        <f t="shared" si="50"/>
        <v>1.2323475852202555E-15</v>
      </c>
    </row>
    <row r="37" spans="2:273" x14ac:dyDescent="0.25">
      <c r="B37" s="2">
        <v>10</v>
      </c>
      <c r="C37" s="37">
        <v>96.587000000000003</v>
      </c>
      <c r="D37" s="37">
        <v>100.483</v>
      </c>
      <c r="E37" s="37">
        <v>102.483</v>
      </c>
      <c r="F37" s="37">
        <v>106.328</v>
      </c>
      <c r="G37" s="37">
        <v>105.19</v>
      </c>
      <c r="H37" s="37">
        <v>105.276</v>
      </c>
      <c r="I37" s="37">
        <v>102.20699999999999</v>
      </c>
      <c r="J37" s="37">
        <v>105.483</v>
      </c>
      <c r="K37" s="37">
        <v>110.069</v>
      </c>
      <c r="L37" s="37">
        <v>111.46599999999999</v>
      </c>
      <c r="M37" s="37">
        <v>107.224</v>
      </c>
      <c r="N37" s="37">
        <v>106.143</v>
      </c>
      <c r="O37" s="37">
        <v>105.054</v>
      </c>
      <c r="P37" s="37">
        <v>107.879</v>
      </c>
      <c r="Q37" s="37">
        <v>109.621</v>
      </c>
      <c r="S37" s="4">
        <f t="shared" si="7"/>
        <v>99.373338414216121</v>
      </c>
      <c r="T37" s="4">
        <f t="shared" si="7"/>
        <v>103.01897842870041</v>
      </c>
      <c r="U37" s="4">
        <f t="shared" si="7"/>
        <v>104.41787098583144</v>
      </c>
      <c r="V37" s="4">
        <f t="shared" si="7"/>
        <v>105.02043703021101</v>
      </c>
      <c r="W37" s="4">
        <f t="shared" si="7"/>
        <v>105.2406977363343</v>
      </c>
      <c r="X37" s="4">
        <f t="shared" si="7"/>
        <v>101.84813667634178</v>
      </c>
      <c r="Y37" s="4">
        <f t="shared" si="7"/>
        <v>102.71176144461029</v>
      </c>
      <c r="Z37" s="4">
        <f t="shared" si="7"/>
        <v>105.39540629133205</v>
      </c>
      <c r="AA37" s="4">
        <f t="shared" si="7"/>
        <v>108.20303983890796</v>
      </c>
      <c r="AB37" s="4">
        <f t="shared" si="7"/>
        <v>110.52816865952911</v>
      </c>
      <c r="AC37" s="4">
        <f t="shared" si="7"/>
        <v>107.70129608772274</v>
      </c>
      <c r="AD37" s="4">
        <f t="shared" si="7"/>
        <v>106.62394581474037</v>
      </c>
      <c r="AE37" s="4">
        <f t="shared" si="7"/>
        <v>105.12513175344743</v>
      </c>
      <c r="AF37" s="4">
        <f t="shared" si="7"/>
        <v>106.0757639251773</v>
      </c>
      <c r="AG37" s="4">
        <f t="shared" si="7"/>
        <v>107.98442052891217</v>
      </c>
      <c r="AI37" s="4">
        <f t="shared" si="8"/>
        <v>-2.7863384142161181</v>
      </c>
      <c r="AJ37" s="4">
        <f t="shared" si="8"/>
        <v>-2.5359784287004032</v>
      </c>
      <c r="AK37" s="4">
        <f t="shared" si="8"/>
        <v>-1.9348709858314379</v>
      </c>
      <c r="AL37" s="4">
        <f t="shared" si="8"/>
        <v>1.3075629697889894</v>
      </c>
      <c r="AM37" s="4">
        <f t="shared" si="8"/>
        <v>-5.0697736334299748E-2</v>
      </c>
      <c r="AN37" s="4">
        <f t="shared" si="8"/>
        <v>3.4278633236582152</v>
      </c>
      <c r="AO37" s="4">
        <f t="shared" si="8"/>
        <v>-0.50476144461029548</v>
      </c>
      <c r="AP37" s="4">
        <f t="shared" si="8"/>
        <v>8.7593708667952797E-2</v>
      </c>
      <c r="AQ37" s="4">
        <f t="shared" si="8"/>
        <v>1.8659601610920475</v>
      </c>
      <c r="AR37" s="4">
        <f t="shared" si="8"/>
        <v>0.93783134047087913</v>
      </c>
      <c r="AS37" s="4">
        <f t="shared" si="8"/>
        <v>-0.4772960877227348</v>
      </c>
      <c r="AT37" s="4">
        <f t="shared" si="8"/>
        <v>-0.48094581474036602</v>
      </c>
      <c r="AU37" s="4">
        <f t="shared" si="8"/>
        <v>-7.1131753447431834E-2</v>
      </c>
      <c r="AV37" s="4">
        <f t="shared" si="8"/>
        <v>1.8032360748227063</v>
      </c>
      <c r="AW37" s="4">
        <f t="shared" si="8"/>
        <v>1.6365794710878276</v>
      </c>
      <c r="AY37" s="2">
        <f t="shared" si="51"/>
        <v>99.373337953323031</v>
      </c>
      <c r="AZ37" s="2">
        <f t="shared" si="9"/>
        <v>103.01897828566545</v>
      </c>
      <c r="BA37" s="2">
        <f t="shared" si="9"/>
        <v>104.41787077495241</v>
      </c>
      <c r="BB37" s="2">
        <f t="shared" si="9"/>
        <v>105.02043699081123</v>
      </c>
      <c r="BC37" s="2">
        <f t="shared" si="9"/>
        <v>105.24069773545642</v>
      </c>
      <c r="BD37" s="2">
        <f t="shared" si="9"/>
        <v>101.84813667618614</v>
      </c>
      <c r="BE37" s="2">
        <f t="shared" si="9"/>
        <v>102.71176144399746</v>
      </c>
      <c r="BF37" s="2">
        <f t="shared" si="9"/>
        <v>105.39540628717536</v>
      </c>
      <c r="BG37" s="2">
        <f t="shared" si="9"/>
        <v>108.20303983875172</v>
      </c>
      <c r="BH37" s="2">
        <f t="shared" si="9"/>
        <v>110.52816865707572</v>
      </c>
      <c r="BI37" s="2">
        <f t="shared" si="9"/>
        <v>107.70129608756345</v>
      </c>
      <c r="BJ37" s="2">
        <f t="shared" si="9"/>
        <v>106.62394581035595</v>
      </c>
      <c r="BK37" s="2">
        <f t="shared" si="9"/>
        <v>105.1251317527849</v>
      </c>
      <c r="BL37" s="2">
        <f t="shared" si="9"/>
        <v>106.07576392461287</v>
      </c>
      <c r="BM37" s="2">
        <f t="shared" si="9"/>
        <v>107.98442052890645</v>
      </c>
      <c r="BO37" s="2">
        <f t="shared" si="10"/>
        <v>96.587000000000003</v>
      </c>
      <c r="BP37" s="2">
        <f t="shared" si="11"/>
        <v>100.483</v>
      </c>
      <c r="BQ37" s="2">
        <f t="shared" si="12"/>
        <v>102.483</v>
      </c>
      <c r="BR37" s="2">
        <f t="shared" si="13"/>
        <v>106.328</v>
      </c>
      <c r="BS37" s="2">
        <f t="shared" si="14"/>
        <v>105.19</v>
      </c>
      <c r="BT37" s="2">
        <f t="shared" si="15"/>
        <v>105.276</v>
      </c>
      <c r="BU37" s="2">
        <f t="shared" si="16"/>
        <v>102.20699999999999</v>
      </c>
      <c r="BV37" s="2">
        <f t="shared" si="17"/>
        <v>105.483</v>
      </c>
      <c r="BW37" s="2">
        <f t="shared" si="18"/>
        <v>110.069</v>
      </c>
      <c r="BX37" s="2">
        <f t="shared" si="19"/>
        <v>111.46599999999999</v>
      </c>
      <c r="BY37" s="2">
        <f t="shared" si="20"/>
        <v>107.224</v>
      </c>
      <c r="BZ37" s="2">
        <f t="shared" si="21"/>
        <v>106.143</v>
      </c>
      <c r="CA37" s="2">
        <f t="shared" si="22"/>
        <v>105.054</v>
      </c>
      <c r="CB37" s="2">
        <f t="shared" si="23"/>
        <v>107.879</v>
      </c>
      <c r="CC37" s="2">
        <f t="shared" si="24"/>
        <v>109.621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98.968993184885278</v>
      </c>
      <c r="DL37" s="2">
        <f t="shared" si="41"/>
        <v>102.85710459662292</v>
      </c>
      <c r="DM37" s="2">
        <f t="shared" si="41"/>
        <v>104.48944418386495</v>
      </c>
      <c r="DN37" s="2">
        <f t="shared" si="41"/>
        <v>105.02789990619137</v>
      </c>
      <c r="DO37" s="2">
        <f t="shared" si="41"/>
        <v>105.23138762446658</v>
      </c>
      <c r="DP37" s="2">
        <f t="shared" si="41"/>
        <v>101.91835798319329</v>
      </c>
      <c r="DQ37" s="2">
        <f t="shared" si="41"/>
        <v>102.59092925782923</v>
      </c>
      <c r="DR37" s="2">
        <f t="shared" si="41"/>
        <v>105.25547368421054</v>
      </c>
      <c r="DS37" s="2">
        <f t="shared" si="41"/>
        <v>107.97029467787117</v>
      </c>
      <c r="DT37" s="2">
        <f t="shared" si="41"/>
        <v>110.49528635518108</v>
      </c>
      <c r="DU37" s="2">
        <f t="shared" si="41"/>
        <v>107.64905658263305</v>
      </c>
      <c r="DV37" s="2">
        <f t="shared" si="41"/>
        <v>106.43453556187767</v>
      </c>
      <c r="DW37" s="2">
        <f t="shared" si="41"/>
        <v>104.7630442577031</v>
      </c>
      <c r="DX37" s="2">
        <f t="shared" si="41"/>
        <v>105.84976108966109</v>
      </c>
      <c r="DY37" s="2">
        <f t="shared" si="41"/>
        <v>107.87309447415328</v>
      </c>
      <c r="EA37" s="2">
        <f t="shared" si="42"/>
        <v>105.39673240429482</v>
      </c>
      <c r="EB37" s="2">
        <f t="shared" si="42"/>
        <v>105.63116708906051</v>
      </c>
      <c r="EC37" s="2">
        <f t="shared" si="42"/>
        <v>103.31571536905075</v>
      </c>
      <c r="ED37" s="2">
        <f t="shared" si="42"/>
        <v>104.89200952089021</v>
      </c>
      <c r="EE37" s="2">
        <f t="shared" si="42"/>
        <v>105.41317094492959</v>
      </c>
      <c r="EF37" s="2">
        <f t="shared" si="42"/>
        <v>100.50321735495736</v>
      </c>
      <c r="EG37" s="2">
        <f t="shared" si="42"/>
        <v>105.062246827781</v>
      </c>
      <c r="EH37" s="2">
        <f t="shared" si="42"/>
        <v>107.81388469133401</v>
      </c>
      <c r="EI37" s="2">
        <f t="shared" si="42"/>
        <v>112.75951768743944</v>
      </c>
      <c r="EJ37" s="2">
        <f t="shared" si="42"/>
        <v>111.1394900759929</v>
      </c>
      <c r="EK37" s="2">
        <f t="shared" si="42"/>
        <v>108.69906276983735</v>
      </c>
      <c r="EL37" s="2">
        <f t="shared" si="42"/>
        <v>109.77266454411038</v>
      </c>
      <c r="EM37" s="2">
        <f t="shared" si="42"/>
        <v>111.56758259241006</v>
      </c>
      <c r="EN37" s="2">
        <f t="shared" si="42"/>
        <v>110.31225419729147</v>
      </c>
      <c r="EO37" s="2">
        <f t="shared" si="42"/>
        <v>110.24943642152223</v>
      </c>
      <c r="EQ37" s="2">
        <f t="shared" si="43"/>
        <v>104.88040122391257</v>
      </c>
      <c r="ER37" s="2">
        <f t="shared" si="43"/>
        <v>107.16777062188059</v>
      </c>
      <c r="ES37" s="2">
        <f t="shared" si="43"/>
        <v>104.49159678899083</v>
      </c>
      <c r="ET37" s="2">
        <f t="shared" si="43"/>
        <v>103.39585796525984</v>
      </c>
      <c r="EU37" s="2">
        <f t="shared" si="43"/>
        <v>105.26076609592366</v>
      </c>
      <c r="EV37" s="2">
        <f t="shared" si="43"/>
        <v>98.684995427763766</v>
      </c>
      <c r="EW37" s="2">
        <f t="shared" si="43"/>
        <v>103.59286513792711</v>
      </c>
      <c r="EX37" s="2">
        <f t="shared" si="43"/>
        <v>107.62383809475426</v>
      </c>
      <c r="EY37" s="2">
        <f t="shared" si="43"/>
        <v>110.73491480239424</v>
      </c>
      <c r="EZ37" s="2">
        <f t="shared" si="43"/>
        <v>111.03317839831304</v>
      </c>
      <c r="FA37" s="2">
        <f t="shared" si="43"/>
        <v>108.67424203093077</v>
      </c>
      <c r="FB37" s="2">
        <f t="shared" si="43"/>
        <v>109.19613599156312</v>
      </c>
      <c r="FC37" s="2">
        <f t="shared" si="43"/>
        <v>110.7417062418144</v>
      </c>
      <c r="FD37" s="2">
        <f t="shared" si="43"/>
        <v>112.33589208677412</v>
      </c>
      <c r="FE37" s="2">
        <f t="shared" si="43"/>
        <v>116.73715590672612</v>
      </c>
      <c r="FG37" s="2">
        <f t="shared" si="44"/>
        <v>6.2906754065820358E-2</v>
      </c>
      <c r="FH37" s="2">
        <f t="shared" si="44"/>
        <v>5.8348344167292836E-2</v>
      </c>
      <c r="FI37" s="2">
        <f t="shared" si="44"/>
        <v>6.0988143276696306E-2</v>
      </c>
      <c r="FJ37" s="2">
        <f t="shared" si="44"/>
        <v>5.4837975468276366E-2</v>
      </c>
      <c r="FK37" s="2">
        <f t="shared" si="44"/>
        <v>5.1222086168758417E-2</v>
      </c>
      <c r="FL37" s="2">
        <f t="shared" si="44"/>
        <v>4.9610765870288627E-2</v>
      </c>
      <c r="FM37" s="2">
        <f t="shared" si="44"/>
        <v>4.8898911444450063E-2</v>
      </c>
      <c r="FN37" s="2">
        <f t="shared" si="44"/>
        <v>5.4695857332535805E-2</v>
      </c>
      <c r="FO37" s="2">
        <f t="shared" si="44"/>
        <v>4.8602008916053062E-2</v>
      </c>
      <c r="FP37" s="2">
        <f t="shared" si="44"/>
        <v>5.1044666568226746E-2</v>
      </c>
      <c r="FQ37" s="2">
        <f t="shared" si="44"/>
        <v>4.9751805194601359E-2</v>
      </c>
      <c r="FR37" s="2">
        <f t="shared" si="44"/>
        <v>5.6742842510558431E-2</v>
      </c>
      <c r="FS37" s="2">
        <f t="shared" si="44"/>
        <v>5.3213482557050815E-2</v>
      </c>
      <c r="FT37" s="2">
        <f t="shared" si="44"/>
        <v>5.0642577289350565E-2</v>
      </c>
      <c r="FU37" s="2">
        <f t="shared" si="44"/>
        <v>4.6833387341547905E-2</v>
      </c>
      <c r="FW37" s="2">
        <f t="shared" si="53"/>
        <v>6.6659481438344332E-6</v>
      </c>
      <c r="FX37" s="2">
        <f t="shared" si="45"/>
        <v>7.6376189136034625E-6</v>
      </c>
      <c r="FY37" s="2">
        <f t="shared" si="45"/>
        <v>8.6166965206302773E-6</v>
      </c>
      <c r="FZ37" s="2">
        <f t="shared" si="45"/>
        <v>7.326640514182836E-6</v>
      </c>
      <c r="GA37" s="2">
        <f t="shared" si="45"/>
        <v>7.9388219407797011E-6</v>
      </c>
      <c r="GB37" s="2">
        <f t="shared" si="45"/>
        <v>8.3029612460764525E-6</v>
      </c>
      <c r="GC37" s="2">
        <f t="shared" si="45"/>
        <v>8.542937513072434E-6</v>
      </c>
      <c r="GD37" s="2">
        <f t="shared" si="45"/>
        <v>9.8948301625402804E-6</v>
      </c>
      <c r="GE37" s="2">
        <f t="shared" si="45"/>
        <v>1.022350190053839E-5</v>
      </c>
      <c r="GF37" s="2">
        <f t="shared" si="45"/>
        <v>8.1104561814686005E-6</v>
      </c>
      <c r="GG37" s="2">
        <f t="shared" si="45"/>
        <v>7.9912413949646611E-6</v>
      </c>
      <c r="GH37" s="2">
        <f t="shared" si="45"/>
        <v>8.1151930103307635E-6</v>
      </c>
      <c r="GI37" s="2">
        <f t="shared" si="45"/>
        <v>6.8858987226673415E-6</v>
      </c>
      <c r="GJ37" s="2">
        <f t="shared" si="45"/>
        <v>5.2790301529426324E-6</v>
      </c>
      <c r="GK37" s="2">
        <f t="shared" si="45"/>
        <v>5.2270872936562962E-6</v>
      </c>
      <c r="GM37" s="86">
        <f t="shared" si="54"/>
        <v>3.7340822909063691E-10</v>
      </c>
      <c r="GN37" s="86">
        <f t="shared" si="46"/>
        <v>1.0659276282996253E-10</v>
      </c>
      <c r="GO37" s="86">
        <f t="shared" si="46"/>
        <v>1.5863583258302885E-10</v>
      </c>
      <c r="GP37" s="86">
        <f t="shared" si="46"/>
        <v>2.8213542052155516E-11</v>
      </c>
      <c r="GQ37" s="86">
        <f t="shared" si="46"/>
        <v>5.452706063651326E-13</v>
      </c>
      <c r="GR37" s="86">
        <f t="shared" si="46"/>
        <v>9.1665437488274125E-14</v>
      </c>
      <c r="GS37" s="86">
        <f t="shared" si="46"/>
        <v>3.836337120980583E-13</v>
      </c>
      <c r="GT37" s="86">
        <f t="shared" si="46"/>
        <v>2.7874690188033161E-12</v>
      </c>
      <c r="GU37" s="86">
        <f t="shared" si="46"/>
        <v>9.9815086176256289E-14</v>
      </c>
      <c r="GV37" s="86">
        <f t="shared" si="46"/>
        <v>1.7404477849242691E-12</v>
      </c>
      <c r="GW37" s="86">
        <f t="shared" si="46"/>
        <v>1.0612572502975956E-13</v>
      </c>
      <c r="GX37" s="86">
        <f t="shared" si="46"/>
        <v>3.2218029912688186E-12</v>
      </c>
      <c r="GY37" s="86">
        <f t="shared" si="46"/>
        <v>4.4350977914982131E-13</v>
      </c>
      <c r="GZ37" s="86">
        <f t="shared" si="46"/>
        <v>4.0707560746674492E-13</v>
      </c>
      <c r="HA37" s="86">
        <f t="shared" si="46"/>
        <v>4.5773432046998737E-15</v>
      </c>
      <c r="HC37" s="86">
        <f t="shared" si="58"/>
        <v>4.1612632835151705E-25</v>
      </c>
      <c r="HD37" s="86">
        <f t="shared" si="47"/>
        <v>7.2487530651304039E-27</v>
      </c>
      <c r="HE37" s="86">
        <f t="shared" si="47"/>
        <v>6.0102461219532057E-30</v>
      </c>
      <c r="HF37" s="86">
        <f t="shared" si="47"/>
        <v>1.1414216017794598E-31</v>
      </c>
      <c r="HG37" s="86">
        <f t="shared" si="47"/>
        <v>9.6608204402682939E-30</v>
      </c>
      <c r="HH37" s="86">
        <f t="shared" si="47"/>
        <v>6.9371551153344228E-30</v>
      </c>
      <c r="HI37" s="86">
        <f t="shared" si="47"/>
        <v>3.1008834745322325E-30</v>
      </c>
      <c r="HJ37" s="86">
        <f t="shared" si="47"/>
        <v>1.4691149739996649E-27</v>
      </c>
      <c r="HK37" s="86">
        <f t="shared" si="47"/>
        <v>2.1272833697271332E-34</v>
      </c>
      <c r="HL37" s="86">
        <f t="shared" si="47"/>
        <v>9.9075177668116716E-31</v>
      </c>
      <c r="HM37" s="86">
        <f t="shared" si="47"/>
        <v>1.3592482378763778E-33</v>
      </c>
      <c r="HN37" s="86">
        <f t="shared" si="47"/>
        <v>3.853714903252522E-33</v>
      </c>
      <c r="HO37" s="86">
        <f t="shared" si="47"/>
        <v>1.8121594950052978E-31</v>
      </c>
      <c r="HP37" s="86">
        <f t="shared" si="47"/>
        <v>2.4384554335431875E-30</v>
      </c>
      <c r="HQ37" s="86">
        <f t="shared" si="47"/>
        <v>4.6290068821699106E-39</v>
      </c>
      <c r="HS37" s="86">
        <f t="shared" si="55"/>
        <v>5.0858073823762023E-127</v>
      </c>
      <c r="HT37" s="86">
        <f t="shared" si="48"/>
        <v>4.7439881216322777E-131</v>
      </c>
      <c r="HU37" s="86">
        <f t="shared" si="48"/>
        <v>4.5111246455469436E-150</v>
      </c>
      <c r="HV37" s="86">
        <f t="shared" si="48"/>
        <v>1.8971650148602226E-159</v>
      </c>
      <c r="HW37" s="86">
        <f t="shared" si="48"/>
        <v>3.2833313129618258E-152</v>
      </c>
      <c r="HX37" s="86">
        <f t="shared" si="48"/>
        <v>3.1668622936669978E-152</v>
      </c>
      <c r="HY37" s="86">
        <f t="shared" si="48"/>
        <v>3.39781268087314E-152</v>
      </c>
      <c r="HZ37" s="86">
        <f t="shared" si="48"/>
        <v>4.5292014145143524E-140</v>
      </c>
      <c r="IA37" s="86">
        <f t="shared" si="48"/>
        <v>4.8109673910435051E-175</v>
      </c>
      <c r="IB37" s="86">
        <f t="shared" si="48"/>
        <v>1.1705676955362254E-155</v>
      </c>
      <c r="IC37" s="86">
        <f t="shared" si="48"/>
        <v>2.0376519998413656E-173</v>
      </c>
      <c r="ID37" s="86">
        <f t="shared" si="48"/>
        <v>7.3875679295550949E-172</v>
      </c>
      <c r="IE37" s="86">
        <f t="shared" si="48"/>
        <v>1.8124369659958304E-161</v>
      </c>
      <c r="IF37" s="86">
        <f t="shared" si="48"/>
        <v>4.7182192902596941E-71</v>
      </c>
      <c r="IG37" s="86">
        <f t="shared" si="48"/>
        <v>1.0850573066892255E-50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3.5906115725964987E-238</v>
      </c>
      <c r="IW37" s="86">
        <f t="shared" si="49"/>
        <v>1.034571951708934E-189</v>
      </c>
      <c r="IY37" s="86">
        <f t="shared" si="57"/>
        <v>3.7340822909063732E-10</v>
      </c>
      <c r="IZ37" s="86">
        <f t="shared" si="50"/>
        <v>1.0659276282996255E-10</v>
      </c>
      <c r="JA37" s="86">
        <f t="shared" si="50"/>
        <v>1.5863583258302885E-10</v>
      </c>
      <c r="JB37" s="86">
        <f t="shared" si="50"/>
        <v>2.8213542052155516E-11</v>
      </c>
      <c r="JC37" s="86">
        <f t="shared" si="50"/>
        <v>5.452706063651326E-13</v>
      </c>
      <c r="JD37" s="86">
        <f t="shared" si="50"/>
        <v>9.1665437488274138E-14</v>
      </c>
      <c r="JE37" s="86">
        <f t="shared" si="50"/>
        <v>3.836337120980583E-13</v>
      </c>
      <c r="JF37" s="86">
        <f t="shared" si="50"/>
        <v>2.7874690188033177E-12</v>
      </c>
      <c r="JG37" s="86">
        <f t="shared" si="50"/>
        <v>9.9815086176256289E-14</v>
      </c>
      <c r="JH37" s="86">
        <f t="shared" si="50"/>
        <v>1.7404477849242691E-12</v>
      </c>
      <c r="JI37" s="86">
        <f t="shared" si="50"/>
        <v>1.0612572502975956E-13</v>
      </c>
      <c r="JJ37" s="86">
        <f t="shared" si="50"/>
        <v>3.2218029912688186E-12</v>
      </c>
      <c r="JK37" s="86">
        <f t="shared" si="50"/>
        <v>4.4350977914982131E-13</v>
      </c>
      <c r="JL37" s="86">
        <f t="shared" si="50"/>
        <v>4.0707560746674492E-13</v>
      </c>
      <c r="JM37" s="86">
        <f t="shared" si="50"/>
        <v>4.5773432046998737E-15</v>
      </c>
    </row>
    <row r="38" spans="2:273" x14ac:dyDescent="0.25">
      <c r="B38" s="2">
        <v>11</v>
      </c>
      <c r="C38" s="37">
        <v>97.778000000000006</v>
      </c>
      <c r="D38" s="37">
        <v>103.121</v>
      </c>
      <c r="E38" s="37">
        <v>103.086</v>
      </c>
      <c r="F38" s="37">
        <v>106.5</v>
      </c>
      <c r="G38" s="37">
        <v>106.655</v>
      </c>
      <c r="H38" s="37">
        <v>102.172</v>
      </c>
      <c r="I38" s="37">
        <v>102.20699999999999</v>
      </c>
      <c r="J38" s="37">
        <v>105.914</v>
      </c>
      <c r="K38" s="37">
        <v>108.741</v>
      </c>
      <c r="L38" s="37">
        <v>110.39700000000001</v>
      </c>
      <c r="M38" s="37">
        <v>109.828</v>
      </c>
      <c r="N38" s="37">
        <v>108.554</v>
      </c>
      <c r="O38" s="37">
        <v>103.661</v>
      </c>
      <c r="P38" s="37">
        <v>105.431</v>
      </c>
      <c r="Q38" s="37">
        <v>108.46599999999999</v>
      </c>
      <c r="S38" s="4">
        <f t="shared" si="7"/>
        <v>99.58141312599399</v>
      </c>
      <c r="T38" s="4">
        <f t="shared" si="7"/>
        <v>103.21424789408644</v>
      </c>
      <c r="U38" s="4">
        <f t="shared" si="7"/>
        <v>104.54780441333716</v>
      </c>
      <c r="V38" s="4">
        <f t="shared" si="7"/>
        <v>105.11063379567238</v>
      </c>
      <c r="W38" s="4">
        <f t="shared" si="7"/>
        <v>105.36050031229955</v>
      </c>
      <c r="X38" s="4">
        <f t="shared" si="7"/>
        <v>102.05200302765647</v>
      </c>
      <c r="Y38" s="4">
        <f t="shared" si="7"/>
        <v>102.85241056001463</v>
      </c>
      <c r="Z38" s="4">
        <f t="shared" si="7"/>
        <v>105.58941210159144</v>
      </c>
      <c r="AA38" s="4">
        <f t="shared" si="7"/>
        <v>108.33020868456956</v>
      </c>
      <c r="AB38" s="4">
        <f t="shared" si="7"/>
        <v>110.60421970003338</v>
      </c>
      <c r="AC38" s="4">
        <f t="shared" si="7"/>
        <v>107.89218254445845</v>
      </c>
      <c r="AD38" s="4">
        <f t="shared" si="7"/>
        <v>106.86084505719047</v>
      </c>
      <c r="AE38" s="4">
        <f t="shared" si="7"/>
        <v>105.38497240576362</v>
      </c>
      <c r="AF38" s="4">
        <f t="shared" si="7"/>
        <v>106.27434792336553</v>
      </c>
      <c r="AG38" s="4">
        <f t="shared" si="7"/>
        <v>108.11391712270279</v>
      </c>
      <c r="AI38" s="4">
        <f t="shared" si="8"/>
        <v>-1.8034131259939841</v>
      </c>
      <c r="AJ38" s="4">
        <f t="shared" si="8"/>
        <v>-9.3247894086445626E-2</v>
      </c>
      <c r="AK38" s="4">
        <f t="shared" si="8"/>
        <v>-1.4618044133371626</v>
      </c>
      <c r="AL38" s="4">
        <f t="shared" si="8"/>
        <v>1.3893662043276152</v>
      </c>
      <c r="AM38" s="4">
        <f t="shared" si="8"/>
        <v>1.2944996877004513</v>
      </c>
      <c r="AN38" s="4">
        <f t="shared" si="8"/>
        <v>0.1199969723435288</v>
      </c>
      <c r="AO38" s="4">
        <f t="shared" si="8"/>
        <v>-0.64541056001463915</v>
      </c>
      <c r="AP38" s="4">
        <f t="shared" si="8"/>
        <v>0.32458789840856639</v>
      </c>
      <c r="AQ38" s="4">
        <f t="shared" si="8"/>
        <v>0.41079131543044412</v>
      </c>
      <c r="AR38" s="4">
        <f t="shared" si="8"/>
        <v>-0.20721970003337731</v>
      </c>
      <c r="AS38" s="4">
        <f t="shared" si="8"/>
        <v>1.935817455541553</v>
      </c>
      <c r="AT38" s="4">
        <f t="shared" si="8"/>
        <v>1.6931549428095281</v>
      </c>
      <c r="AU38" s="4">
        <f t="shared" si="8"/>
        <v>-1.7239724057636181</v>
      </c>
      <c r="AV38" s="4">
        <f t="shared" si="8"/>
        <v>-0.84334792336552766</v>
      </c>
      <c r="AW38" s="4">
        <f t="shared" si="8"/>
        <v>0.35208287729720666</v>
      </c>
      <c r="AY38" s="2">
        <f t="shared" si="51"/>
        <v>99.581412104378842</v>
      </c>
      <c r="AZ38" s="2">
        <f t="shared" si="9"/>
        <v>103.21424756354317</v>
      </c>
      <c r="BA38" s="2">
        <f t="shared" si="9"/>
        <v>104.54780392919443</v>
      </c>
      <c r="BB38" s="2">
        <f t="shared" si="9"/>
        <v>105.11063370013679</v>
      </c>
      <c r="BC38" s="2">
        <f t="shared" si="9"/>
        <v>105.36050030976118</v>
      </c>
      <c r="BD38" s="2">
        <f t="shared" si="9"/>
        <v>102.05200302717016</v>
      </c>
      <c r="BE38" s="2">
        <f t="shared" si="9"/>
        <v>102.85241055824228</v>
      </c>
      <c r="BF38" s="2">
        <f t="shared" si="9"/>
        <v>105.58941209025701</v>
      </c>
      <c r="BG38" s="2">
        <f t="shared" si="9"/>
        <v>108.33020868408742</v>
      </c>
      <c r="BH38" s="2">
        <f t="shared" si="9"/>
        <v>110.60421969335111</v>
      </c>
      <c r="BI38" s="2">
        <f t="shared" si="9"/>
        <v>107.89218254396383</v>
      </c>
      <c r="BJ38" s="2">
        <f t="shared" si="9"/>
        <v>106.86084504516079</v>
      </c>
      <c r="BK38" s="2">
        <f t="shared" si="9"/>
        <v>105.38497240379886</v>
      </c>
      <c r="BL38" s="2">
        <f t="shared" si="9"/>
        <v>106.27434792171637</v>
      </c>
      <c r="BM38" s="2">
        <f t="shared" si="9"/>
        <v>108.11391712268257</v>
      </c>
      <c r="BO38" s="2">
        <f t="shared" si="10"/>
        <v>97.778000000000006</v>
      </c>
      <c r="BP38" s="2">
        <f t="shared" si="11"/>
        <v>103.121</v>
      </c>
      <c r="BQ38" s="2">
        <f t="shared" si="12"/>
        <v>103.086</v>
      </c>
      <c r="BR38" s="2">
        <f t="shared" si="13"/>
        <v>106.5</v>
      </c>
      <c r="BS38" s="2">
        <f t="shared" si="14"/>
        <v>106.655</v>
      </c>
      <c r="BT38" s="2">
        <f t="shared" si="15"/>
        <v>102.172</v>
      </c>
      <c r="BU38" s="2">
        <f t="shared" si="16"/>
        <v>102.20699999999999</v>
      </c>
      <c r="BV38" s="2">
        <f t="shared" si="17"/>
        <v>105.914</v>
      </c>
      <c r="BW38" s="2">
        <f t="shared" si="18"/>
        <v>108.741</v>
      </c>
      <c r="BX38" s="2">
        <f t="shared" si="19"/>
        <v>110.39700000000001</v>
      </c>
      <c r="BY38" s="2">
        <f t="shared" si="20"/>
        <v>109.828</v>
      </c>
      <c r="BZ38" s="2">
        <f t="shared" si="21"/>
        <v>108.554</v>
      </c>
      <c r="CA38" s="2">
        <f t="shared" si="22"/>
        <v>103.661</v>
      </c>
      <c r="CB38" s="2">
        <f t="shared" si="23"/>
        <v>105.431</v>
      </c>
      <c r="CC38" s="2">
        <f t="shared" si="24"/>
        <v>108.46599999999999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99.164811605937913</v>
      </c>
      <c r="DL38" s="2">
        <f t="shared" si="41"/>
        <v>103.05921200750471</v>
      </c>
      <c r="DM38" s="2">
        <f t="shared" si="41"/>
        <v>104.64386848030021</v>
      </c>
      <c r="DN38" s="2">
        <f t="shared" si="41"/>
        <v>105.13341181988743</v>
      </c>
      <c r="DO38" s="2">
        <f t="shared" si="41"/>
        <v>105.36614366998577</v>
      </c>
      <c r="DP38" s="2">
        <f t="shared" si="41"/>
        <v>102.14804873949581</v>
      </c>
      <c r="DQ38" s="2">
        <f t="shared" si="41"/>
        <v>102.73705383955382</v>
      </c>
      <c r="DR38" s="2">
        <f t="shared" si="41"/>
        <v>105.45828330962543</v>
      </c>
      <c r="DS38" s="2">
        <f t="shared" si="41"/>
        <v>108.09303893557424</v>
      </c>
      <c r="DT38" s="2">
        <f t="shared" si="41"/>
        <v>110.5813981836087</v>
      </c>
      <c r="DU38" s="2">
        <f t="shared" si="41"/>
        <v>107.85371988795518</v>
      </c>
      <c r="DV38" s="2">
        <f t="shared" si="41"/>
        <v>106.67830014224751</v>
      </c>
      <c r="DW38" s="2">
        <f t="shared" si="41"/>
        <v>105.01401008403363</v>
      </c>
      <c r="DX38" s="2">
        <f t="shared" si="41"/>
        <v>106.04586314886315</v>
      </c>
      <c r="DY38" s="2">
        <f t="shared" si="41"/>
        <v>108.00462455436718</v>
      </c>
      <c r="EA38" s="2">
        <f t="shared" si="42"/>
        <v>105.24132166511475</v>
      </c>
      <c r="EB38" s="2">
        <f t="shared" si="42"/>
        <v>105.49592888875638</v>
      </c>
      <c r="EC38" s="2">
        <f t="shared" si="42"/>
        <v>103.19871055394269</v>
      </c>
      <c r="ED38" s="2">
        <f t="shared" si="42"/>
        <v>104.75278318378568</v>
      </c>
      <c r="EE38" s="2">
        <f t="shared" si="42"/>
        <v>105.26519039246713</v>
      </c>
      <c r="EF38" s="2">
        <f t="shared" si="42"/>
        <v>100.37426044511322</v>
      </c>
      <c r="EG38" s="2">
        <f t="shared" si="42"/>
        <v>104.89897059588395</v>
      </c>
      <c r="EH38" s="2">
        <f t="shared" si="42"/>
        <v>107.65632569356767</v>
      </c>
      <c r="EI38" s="2">
        <f t="shared" si="42"/>
        <v>112.56479191490239</v>
      </c>
      <c r="EJ38" s="2">
        <f t="shared" si="42"/>
        <v>110.99117303522242</v>
      </c>
      <c r="EK38" s="2">
        <f t="shared" si="42"/>
        <v>108.56217519960572</v>
      </c>
      <c r="EL38" s="2">
        <f t="shared" si="42"/>
        <v>109.62843404632824</v>
      </c>
      <c r="EM38" s="2">
        <f t="shared" si="42"/>
        <v>111.4045753178906</v>
      </c>
      <c r="EN38" s="2">
        <f t="shared" si="42"/>
        <v>110.18048892997247</v>
      </c>
      <c r="EO38" s="2">
        <f t="shared" si="42"/>
        <v>110.14183292406061</v>
      </c>
      <c r="EQ38" s="2">
        <f t="shared" si="43"/>
        <v>104.73091520752185</v>
      </c>
      <c r="ER38" s="2">
        <f t="shared" si="43"/>
        <v>107.0151179860833</v>
      </c>
      <c r="ES38" s="2">
        <f t="shared" si="43"/>
        <v>104.36123027522936</v>
      </c>
      <c r="ET38" s="2">
        <f t="shared" si="43"/>
        <v>103.2734212416417</v>
      </c>
      <c r="EU38" s="2">
        <f t="shared" si="43"/>
        <v>105.11442995265107</v>
      </c>
      <c r="EV38" s="2">
        <f t="shared" si="43"/>
        <v>98.576926640649774</v>
      </c>
      <c r="EW38" s="2">
        <f t="shared" si="43"/>
        <v>103.44644768607861</v>
      </c>
      <c r="EX38" s="2">
        <f t="shared" si="43"/>
        <v>107.46859109776203</v>
      </c>
      <c r="EY38" s="2">
        <f t="shared" si="43"/>
        <v>110.5638829700317</v>
      </c>
      <c r="EZ38" s="2">
        <f t="shared" si="43"/>
        <v>110.8860982297557</v>
      </c>
      <c r="FA38" s="2">
        <f t="shared" si="43"/>
        <v>108.53769226598608</v>
      </c>
      <c r="FB38" s="2">
        <f t="shared" si="43"/>
        <v>109.05838421018991</v>
      </c>
      <c r="FC38" s="2">
        <f t="shared" si="43"/>
        <v>110.5880136604207</v>
      </c>
      <c r="FD38" s="2">
        <f t="shared" si="43"/>
        <v>112.18082971121022</v>
      </c>
      <c r="FE38" s="2">
        <f t="shared" si="43"/>
        <v>116.55539348217214</v>
      </c>
      <c r="FG38" s="2">
        <f t="shared" si="44"/>
        <v>6.8559785958760056E-2</v>
      </c>
      <c r="FH38" s="2">
        <f t="shared" si="44"/>
        <v>6.3619550887475895E-2</v>
      </c>
      <c r="FI38" s="2">
        <f t="shared" si="44"/>
        <v>6.6480993429023874E-2</v>
      </c>
      <c r="FJ38" s="2">
        <f t="shared" si="44"/>
        <v>5.9812197883229057E-2</v>
      </c>
      <c r="FK38" s="2">
        <f t="shared" si="44"/>
        <v>5.5887713931260859E-2</v>
      </c>
      <c r="FL38" s="2">
        <f t="shared" si="44"/>
        <v>5.413799926812117E-2</v>
      </c>
      <c r="FM38" s="2">
        <f t="shared" si="44"/>
        <v>5.3364832078639235E-2</v>
      </c>
      <c r="FN38" s="2">
        <f t="shared" si="44"/>
        <v>5.9658002233099985E-2</v>
      </c>
      <c r="FO38" s="2">
        <f t="shared" si="44"/>
        <v>5.3042325788237157E-2</v>
      </c>
      <c r="FP38" s="2">
        <f t="shared" si="44"/>
        <v>5.5695082496102964E-2</v>
      </c>
      <c r="FQ38" s="2">
        <f t="shared" si="44"/>
        <v>5.4291173911545892E-2</v>
      </c>
      <c r="FR38" s="2">
        <f t="shared" si="44"/>
        <v>6.1878538813307647E-2</v>
      </c>
      <c r="FS38" s="2">
        <f t="shared" si="44"/>
        <v>5.8049401175102253E-2</v>
      </c>
      <c r="FT38" s="2">
        <f t="shared" si="44"/>
        <v>5.5258494069161418E-2</v>
      </c>
      <c r="FU38" s="2">
        <f t="shared" si="44"/>
        <v>5.1120803794353548E-2</v>
      </c>
      <c r="FW38" s="2">
        <f t="shared" si="53"/>
        <v>7.3090620957414218E-6</v>
      </c>
      <c r="FX38" s="2">
        <f t="shared" si="45"/>
        <v>8.3744764383693507E-6</v>
      </c>
      <c r="FY38" s="2">
        <f t="shared" si="45"/>
        <v>9.4480120033010766E-6</v>
      </c>
      <c r="FZ38" s="2">
        <f t="shared" si="45"/>
        <v>8.0334958962153409E-6</v>
      </c>
      <c r="GA38" s="2">
        <f t="shared" si="45"/>
        <v>8.70473849396672E-6</v>
      </c>
      <c r="GB38" s="2">
        <f t="shared" si="45"/>
        <v>9.1040086769355226E-6</v>
      </c>
      <c r="GC38" s="2">
        <f t="shared" si="45"/>
        <v>9.3671369936358451E-6</v>
      </c>
      <c r="GD38" s="2">
        <f t="shared" si="45"/>
        <v>1.0849455170491739E-5</v>
      </c>
      <c r="GE38" s="2">
        <f t="shared" si="45"/>
        <v>1.1209835865402976E-5</v>
      </c>
      <c r="GF38" s="2">
        <f t="shared" si="45"/>
        <v>8.8929314051946587E-6</v>
      </c>
      <c r="GG38" s="2">
        <f t="shared" si="45"/>
        <v>8.7622151941980647E-6</v>
      </c>
      <c r="GH38" s="2">
        <f t="shared" si="45"/>
        <v>8.8981252266303588E-6</v>
      </c>
      <c r="GI38" s="2">
        <f t="shared" si="45"/>
        <v>7.5502327943401798E-6</v>
      </c>
      <c r="GJ38" s="2">
        <f t="shared" si="45"/>
        <v>5.7883385114177674E-6</v>
      </c>
      <c r="GK38" s="2">
        <f t="shared" si="45"/>
        <v>5.7313843564943533E-6</v>
      </c>
      <c r="GM38" s="86">
        <f t="shared" si="54"/>
        <v>8.4420157660561384E-10</v>
      </c>
      <c r="GN38" s="86">
        <f t="shared" si="46"/>
        <v>2.5120486899575342E-10</v>
      </c>
      <c r="GO38" s="86">
        <f t="shared" si="46"/>
        <v>3.7148772179165599E-10</v>
      </c>
      <c r="GP38" s="86">
        <f t="shared" si="46"/>
        <v>6.9762721764786185E-11</v>
      </c>
      <c r="GQ38" s="86">
        <f t="shared" si="46"/>
        <v>1.6086360083427967E-12</v>
      </c>
      <c r="GR38" s="86">
        <f t="shared" si="46"/>
        <v>2.9227882715692502E-13</v>
      </c>
      <c r="GS38" s="86">
        <f t="shared" si="46"/>
        <v>1.1317271304768127E-12</v>
      </c>
      <c r="GT38" s="86">
        <f t="shared" si="46"/>
        <v>7.7557769880886244E-12</v>
      </c>
      <c r="GU38" s="86">
        <f t="shared" si="46"/>
        <v>3.1427413878186524E-13</v>
      </c>
      <c r="GV38" s="86">
        <f t="shared" si="46"/>
        <v>4.8351501857386378E-12</v>
      </c>
      <c r="GW38" s="86">
        <f t="shared" si="46"/>
        <v>3.3627591901979485E-13</v>
      </c>
      <c r="GX38" s="86">
        <f t="shared" si="46"/>
        <v>9.0221851018837451E-12</v>
      </c>
      <c r="GY38" s="86">
        <f t="shared" si="46"/>
        <v>1.3423727538847801E-12</v>
      </c>
      <c r="GZ38" s="86">
        <f t="shared" si="46"/>
        <v>1.2135171341909848E-12</v>
      </c>
      <c r="HA38" s="86">
        <f t="shared" si="46"/>
        <v>1.6561646901114254E-14</v>
      </c>
      <c r="HC38" s="86">
        <f t="shared" si="58"/>
        <v>1.9875798196256706E-24</v>
      </c>
      <c r="HD38" s="86">
        <f t="shared" si="47"/>
        <v>3.842747594294551E-26</v>
      </c>
      <c r="HE38" s="86">
        <f t="shared" si="47"/>
        <v>3.9843141730283966E-29</v>
      </c>
      <c r="HF38" s="86">
        <f t="shared" si="47"/>
        <v>8.2547771469615843E-31</v>
      </c>
      <c r="HG38" s="86">
        <f t="shared" si="47"/>
        <v>6.3535387119895804E-29</v>
      </c>
      <c r="HH38" s="86">
        <f t="shared" si="47"/>
        <v>4.6810057905252859E-29</v>
      </c>
      <c r="HI38" s="86">
        <f t="shared" si="47"/>
        <v>2.1097433799436614E-29</v>
      </c>
      <c r="HJ38" s="86">
        <f t="shared" si="47"/>
        <v>8.6491022371246532E-27</v>
      </c>
      <c r="HK38" s="86">
        <f t="shared" si="47"/>
        <v>1.9662995355775535E-33</v>
      </c>
      <c r="HL38" s="86">
        <f t="shared" si="47"/>
        <v>6.958815131533323E-30</v>
      </c>
      <c r="HM38" s="86">
        <f t="shared" si="47"/>
        <v>1.1814674021467374E-32</v>
      </c>
      <c r="HN38" s="86">
        <f t="shared" si="47"/>
        <v>3.2646708258202402E-32</v>
      </c>
      <c r="HO38" s="86">
        <f t="shared" si="47"/>
        <v>1.3311480196870139E-30</v>
      </c>
      <c r="HP38" s="86">
        <f t="shared" si="47"/>
        <v>1.6161861267468169E-29</v>
      </c>
      <c r="HQ38" s="86">
        <f t="shared" si="47"/>
        <v>5.6039189987031167E-38</v>
      </c>
      <c r="HS38" s="86">
        <f t="shared" si="55"/>
        <v>1.3555458902294449E-124</v>
      </c>
      <c r="HT38" s="86">
        <f t="shared" si="48"/>
        <v>1.6326019185260786E-128</v>
      </c>
      <c r="HU38" s="86">
        <f t="shared" si="48"/>
        <v>3.6760160879115683E-147</v>
      </c>
      <c r="HV38" s="86">
        <f t="shared" si="48"/>
        <v>2.126336188302381E-156</v>
      </c>
      <c r="HW38" s="86">
        <f t="shared" si="48"/>
        <v>2.7967649912581301E-149</v>
      </c>
      <c r="HX38" s="86">
        <f t="shared" si="48"/>
        <v>2.9083565162819673E-149</v>
      </c>
      <c r="HY38" s="86">
        <f t="shared" si="48"/>
        <v>3.0802743673561452E-149</v>
      </c>
      <c r="HZ38" s="86">
        <f t="shared" si="48"/>
        <v>2.5592860342680658E-137</v>
      </c>
      <c r="IA38" s="86">
        <f t="shared" si="48"/>
        <v>1.3319355611085813E-171</v>
      </c>
      <c r="IB38" s="86">
        <f t="shared" si="48"/>
        <v>1.2123810275538768E-152</v>
      </c>
      <c r="IC38" s="86">
        <f t="shared" si="48"/>
        <v>4.8064652371128409E-170</v>
      </c>
      <c r="ID38" s="86">
        <f t="shared" si="48"/>
        <v>1.6198400810976838E-168</v>
      </c>
      <c r="IE38" s="86">
        <f t="shared" si="48"/>
        <v>2.3010772274652133E-158</v>
      </c>
      <c r="IF38" s="86">
        <f t="shared" si="48"/>
        <v>9.5768901591949399E-70</v>
      </c>
      <c r="IG38" s="86">
        <f t="shared" si="48"/>
        <v>8.9974049572986391E-50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1.3176740204953372E-234</v>
      </c>
      <c r="IW38" s="86">
        <f t="shared" si="49"/>
        <v>7.0153184758607821E-187</v>
      </c>
      <c r="IY38" s="86">
        <f t="shared" si="57"/>
        <v>8.4420157660561581E-10</v>
      </c>
      <c r="IZ38" s="86">
        <f t="shared" si="50"/>
        <v>2.5120486899575347E-10</v>
      </c>
      <c r="JA38" s="86">
        <f t="shared" si="50"/>
        <v>3.7148772179165599E-10</v>
      </c>
      <c r="JB38" s="86">
        <f t="shared" si="50"/>
        <v>6.9762721764786185E-11</v>
      </c>
      <c r="JC38" s="86">
        <f t="shared" si="50"/>
        <v>1.6086360083427967E-12</v>
      </c>
      <c r="JD38" s="86">
        <f t="shared" si="50"/>
        <v>2.9227882715692507E-13</v>
      </c>
      <c r="JE38" s="86">
        <f t="shared" si="50"/>
        <v>1.1317271304768127E-12</v>
      </c>
      <c r="JF38" s="86">
        <f t="shared" si="50"/>
        <v>7.7557769880886325E-12</v>
      </c>
      <c r="JG38" s="86">
        <f t="shared" si="50"/>
        <v>3.1427413878186524E-13</v>
      </c>
      <c r="JH38" s="86">
        <f t="shared" si="50"/>
        <v>4.8351501857386378E-12</v>
      </c>
      <c r="JI38" s="86">
        <f t="shared" si="50"/>
        <v>3.3627591901979485E-13</v>
      </c>
      <c r="JJ38" s="86">
        <f t="shared" si="50"/>
        <v>9.0221851018837451E-12</v>
      </c>
      <c r="JK38" s="86">
        <f t="shared" si="50"/>
        <v>1.3423727538847801E-12</v>
      </c>
      <c r="JL38" s="86">
        <f t="shared" si="50"/>
        <v>1.2135171341909848E-12</v>
      </c>
      <c r="JM38" s="86">
        <f t="shared" si="50"/>
        <v>1.6561646901114254E-14</v>
      </c>
    </row>
    <row r="39" spans="2:273" x14ac:dyDescent="0.25">
      <c r="B39" s="2">
        <v>12</v>
      </c>
      <c r="C39" s="37">
        <v>97.650999999999996</v>
      </c>
      <c r="D39" s="37">
        <v>102.36199999999999</v>
      </c>
      <c r="E39" s="37">
        <v>105.5</v>
      </c>
      <c r="F39" s="37">
        <v>105.10299999999999</v>
      </c>
      <c r="G39" s="37">
        <v>104.759</v>
      </c>
      <c r="H39" s="37">
        <v>105.20699999999999</v>
      </c>
      <c r="I39" s="37">
        <v>103.259</v>
      </c>
      <c r="J39" s="37">
        <v>106.517</v>
      </c>
      <c r="K39" s="37">
        <v>108.20699999999999</v>
      </c>
      <c r="L39" s="37">
        <v>110.017</v>
      </c>
      <c r="M39" s="37">
        <v>108.483</v>
      </c>
      <c r="N39" s="37">
        <v>106.536</v>
      </c>
      <c r="O39" s="37">
        <v>105.161</v>
      </c>
      <c r="P39" s="37">
        <v>104.569</v>
      </c>
      <c r="Q39" s="37">
        <v>109.63800000000001</v>
      </c>
      <c r="S39" s="4">
        <f t="shared" si="7"/>
        <v>99.788194109991068</v>
      </c>
      <c r="T39" s="4">
        <f t="shared" si="7"/>
        <v>103.40688735429475</v>
      </c>
      <c r="U39" s="4">
        <f t="shared" si="7"/>
        <v>104.67397269910826</v>
      </c>
      <c r="V39" s="4">
        <f t="shared" si="7"/>
        <v>105.19813309702849</v>
      </c>
      <c r="W39" s="4">
        <f t="shared" si="7"/>
        <v>105.47751201201071</v>
      </c>
      <c r="X39" s="4">
        <f t="shared" si="7"/>
        <v>102.25179567277056</v>
      </c>
      <c r="Y39" s="4">
        <f t="shared" si="7"/>
        <v>102.99100541274034</v>
      </c>
      <c r="Z39" s="4">
        <f t="shared" si="7"/>
        <v>105.78061186990088</v>
      </c>
      <c r="AA39" s="4">
        <f t="shared" si="7"/>
        <v>108.45614082802297</v>
      </c>
      <c r="AB39" s="4">
        <f t="shared" si="7"/>
        <v>110.67815989258983</v>
      </c>
      <c r="AC39" s="4">
        <f t="shared" si="7"/>
        <v>108.08011064170064</v>
      </c>
      <c r="AD39" s="4">
        <f t="shared" si="7"/>
        <v>107.0948648150613</v>
      </c>
      <c r="AE39" s="4">
        <f t="shared" si="7"/>
        <v>105.64326012210924</v>
      </c>
      <c r="AF39" s="4">
        <f t="shared" si="7"/>
        <v>106.47140511020108</v>
      </c>
      <c r="AG39" s="4">
        <f t="shared" si="7"/>
        <v>108.24206481191575</v>
      </c>
      <c r="AI39" s="4">
        <f t="shared" si="8"/>
        <v>-2.1371941099910714</v>
      </c>
      <c r="AJ39" s="4">
        <f t="shared" si="8"/>
        <v>-1.0448873542947581</v>
      </c>
      <c r="AK39" s="4">
        <f t="shared" si="8"/>
        <v>0.82602730089173804</v>
      </c>
      <c r="AL39" s="4">
        <f t="shared" si="8"/>
        <v>-9.5133097028494262E-2</v>
      </c>
      <c r="AM39" s="4">
        <f t="shared" si="8"/>
        <v>-0.7185120120107058</v>
      </c>
      <c r="AN39" s="4">
        <f t="shared" si="8"/>
        <v>2.9552043272294384</v>
      </c>
      <c r="AO39" s="4">
        <f t="shared" si="8"/>
        <v>0.26799458725966474</v>
      </c>
      <c r="AP39" s="4">
        <f t="shared" si="8"/>
        <v>0.7363881300991153</v>
      </c>
      <c r="AQ39" s="4">
        <f t="shared" si="8"/>
        <v>-0.24914082802297344</v>
      </c>
      <c r="AR39" s="4">
        <f t="shared" si="8"/>
        <v>-0.66115989258983632</v>
      </c>
      <c r="AS39" s="4">
        <f t="shared" si="8"/>
        <v>0.40288935829936179</v>
      </c>
      <c r="AT39" s="4">
        <f t="shared" si="8"/>
        <v>-0.55886481506129826</v>
      </c>
      <c r="AU39" s="4">
        <f t="shared" si="8"/>
        <v>-0.48226012210923841</v>
      </c>
      <c r="AV39" s="4">
        <f t="shared" si="8"/>
        <v>-1.9024051102010731</v>
      </c>
      <c r="AW39" s="4">
        <f t="shared" si="8"/>
        <v>1.3959351880842519</v>
      </c>
      <c r="AY39" s="2">
        <f t="shared" si="51"/>
        <v>99.788191882491347</v>
      </c>
      <c r="AZ39" s="2">
        <f t="shared" si="9"/>
        <v>103.40688660344038</v>
      </c>
      <c r="BA39" s="2">
        <f t="shared" si="9"/>
        <v>104.67397160658736</v>
      </c>
      <c r="BB39" s="2">
        <f t="shared" si="9"/>
        <v>105.19813286952539</v>
      </c>
      <c r="BC39" s="2">
        <f t="shared" si="9"/>
        <v>105.47751200483157</v>
      </c>
      <c r="BD39" s="2">
        <f t="shared" si="9"/>
        <v>102.25179567128684</v>
      </c>
      <c r="BE39" s="2">
        <f t="shared" si="9"/>
        <v>102.99100540772524</v>
      </c>
      <c r="BF39" s="2">
        <f t="shared" si="9"/>
        <v>105.78061183963779</v>
      </c>
      <c r="BG39" s="2">
        <f t="shared" si="9"/>
        <v>108.45614082656954</v>
      </c>
      <c r="BH39" s="2">
        <f t="shared" si="9"/>
        <v>110.67815987476048</v>
      </c>
      <c r="BI39" s="2">
        <f t="shared" si="9"/>
        <v>108.08011064020073</v>
      </c>
      <c r="BJ39" s="2">
        <f t="shared" si="9"/>
        <v>107.09486478275477</v>
      </c>
      <c r="BK39" s="2">
        <f t="shared" si="9"/>
        <v>105.64326011641521</v>
      </c>
      <c r="BL39" s="2">
        <f t="shared" si="9"/>
        <v>106.47140510548886</v>
      </c>
      <c r="BM39" s="2">
        <f t="shared" si="9"/>
        <v>108.24206481184592</v>
      </c>
      <c r="BO39" s="2">
        <f t="shared" si="10"/>
        <v>97.650999999999996</v>
      </c>
      <c r="BP39" s="2">
        <f t="shared" si="11"/>
        <v>102.36199999999999</v>
      </c>
      <c r="BQ39" s="2">
        <f t="shared" si="12"/>
        <v>105.5</v>
      </c>
      <c r="BR39" s="2">
        <f t="shared" si="13"/>
        <v>105.10299999999999</v>
      </c>
      <c r="BS39" s="2">
        <f t="shared" si="14"/>
        <v>104.759</v>
      </c>
      <c r="BT39" s="2">
        <f t="shared" si="15"/>
        <v>105.20699999999999</v>
      </c>
      <c r="BU39" s="2">
        <f t="shared" si="16"/>
        <v>103.259</v>
      </c>
      <c r="BV39" s="2">
        <f t="shared" si="17"/>
        <v>106.517</v>
      </c>
      <c r="BW39" s="2">
        <f t="shared" si="18"/>
        <v>108.20699999999999</v>
      </c>
      <c r="BX39" s="2">
        <f t="shared" si="19"/>
        <v>110.017</v>
      </c>
      <c r="BY39" s="2">
        <f t="shared" si="20"/>
        <v>108.483</v>
      </c>
      <c r="BZ39" s="2">
        <f t="shared" si="21"/>
        <v>106.536</v>
      </c>
      <c r="CA39" s="2">
        <f t="shared" si="22"/>
        <v>105.161</v>
      </c>
      <c r="CB39" s="2">
        <f t="shared" si="23"/>
        <v>104.569</v>
      </c>
      <c r="CC39" s="2">
        <f t="shared" si="24"/>
        <v>109.63800000000001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99.360630026990549</v>
      </c>
      <c r="DL39" s="2">
        <f t="shared" si="41"/>
        <v>103.26131941838652</v>
      </c>
      <c r="DM39" s="2">
        <f t="shared" si="41"/>
        <v>104.79829277673549</v>
      </c>
      <c r="DN39" s="2">
        <f t="shared" si="41"/>
        <v>105.23892373358349</v>
      </c>
      <c r="DO39" s="2">
        <f t="shared" si="41"/>
        <v>105.50089971550499</v>
      </c>
      <c r="DP39" s="2">
        <f t="shared" si="41"/>
        <v>102.37773949579832</v>
      </c>
      <c r="DQ39" s="2">
        <f t="shared" si="41"/>
        <v>102.8831784212784</v>
      </c>
      <c r="DR39" s="2">
        <f t="shared" si="41"/>
        <v>105.66109293504032</v>
      </c>
      <c r="DS39" s="2">
        <f t="shared" si="41"/>
        <v>108.21578319327733</v>
      </c>
      <c r="DT39" s="2">
        <f t="shared" si="41"/>
        <v>110.66751001203632</v>
      </c>
      <c r="DU39" s="2">
        <f t="shared" si="41"/>
        <v>108.05838319327731</v>
      </c>
      <c r="DV39" s="2">
        <f t="shared" si="41"/>
        <v>106.92206472261736</v>
      </c>
      <c r="DW39" s="2">
        <f t="shared" si="41"/>
        <v>105.26497591036416</v>
      </c>
      <c r="DX39" s="2">
        <f t="shared" si="41"/>
        <v>106.24196520806521</v>
      </c>
      <c r="DY39" s="2">
        <f t="shared" si="41"/>
        <v>108.13615463458109</v>
      </c>
      <c r="EA39" s="2">
        <f t="shared" si="42"/>
        <v>105.08591092593468</v>
      </c>
      <c r="EB39" s="2">
        <f t="shared" si="42"/>
        <v>105.36069068845225</v>
      </c>
      <c r="EC39" s="2">
        <f t="shared" si="42"/>
        <v>103.08170573883461</v>
      </c>
      <c r="ED39" s="2">
        <f t="shared" si="42"/>
        <v>104.61355684668113</v>
      </c>
      <c r="EE39" s="2">
        <f t="shared" si="42"/>
        <v>105.11720984000469</v>
      </c>
      <c r="EF39" s="2">
        <f t="shared" si="42"/>
        <v>100.24530353526909</v>
      </c>
      <c r="EG39" s="2">
        <f t="shared" si="42"/>
        <v>104.73569436398689</v>
      </c>
      <c r="EH39" s="2">
        <f t="shared" si="42"/>
        <v>107.49876669580134</v>
      </c>
      <c r="EI39" s="2">
        <f t="shared" si="42"/>
        <v>112.37006614236533</v>
      </c>
      <c r="EJ39" s="2">
        <f t="shared" si="42"/>
        <v>110.84285599445194</v>
      </c>
      <c r="EK39" s="2">
        <f t="shared" si="42"/>
        <v>108.42528762937408</v>
      </c>
      <c r="EL39" s="2">
        <f t="shared" si="42"/>
        <v>109.48420354854608</v>
      </c>
      <c r="EM39" s="2">
        <f t="shared" si="42"/>
        <v>111.24156804337113</v>
      </c>
      <c r="EN39" s="2">
        <f t="shared" si="42"/>
        <v>110.04872366265347</v>
      </c>
      <c r="EO39" s="2">
        <f t="shared" si="42"/>
        <v>110.03422942659898</v>
      </c>
      <c r="EQ39" s="2">
        <f t="shared" si="43"/>
        <v>104.58142919113114</v>
      </c>
      <c r="ER39" s="2">
        <f t="shared" si="43"/>
        <v>106.862465350286</v>
      </c>
      <c r="ES39" s="2">
        <f t="shared" si="43"/>
        <v>104.23086376146789</v>
      </c>
      <c r="ET39" s="2">
        <f t="shared" si="43"/>
        <v>103.15098451802356</v>
      </c>
      <c r="EU39" s="2">
        <f t="shared" si="43"/>
        <v>104.96809380937847</v>
      </c>
      <c r="EV39" s="2">
        <f t="shared" si="43"/>
        <v>98.468857853535766</v>
      </c>
      <c r="EW39" s="2">
        <f t="shared" si="43"/>
        <v>103.30003023423012</v>
      </c>
      <c r="EX39" s="2">
        <f t="shared" si="43"/>
        <v>107.31334410076981</v>
      </c>
      <c r="EY39" s="2">
        <f t="shared" si="43"/>
        <v>110.39285113766915</v>
      </c>
      <c r="EZ39" s="2">
        <f t="shared" si="43"/>
        <v>110.73901806119835</v>
      </c>
      <c r="FA39" s="2">
        <f t="shared" si="43"/>
        <v>108.40114250104139</v>
      </c>
      <c r="FB39" s="2">
        <f t="shared" si="43"/>
        <v>108.92063242881669</v>
      </c>
      <c r="FC39" s="2">
        <f t="shared" si="43"/>
        <v>110.434321079027</v>
      </c>
      <c r="FD39" s="2">
        <f t="shared" si="43"/>
        <v>112.02576733564632</v>
      </c>
      <c r="FE39" s="2">
        <f t="shared" si="43"/>
        <v>116.37363105761817</v>
      </c>
      <c r="FG39" s="2">
        <f t="shared" si="44"/>
        <v>7.4680335528699224E-2</v>
      </c>
      <c r="FH39" s="2">
        <f t="shared" si="44"/>
        <v>6.9331898172782E-2</v>
      </c>
      <c r="FI39" s="2">
        <f t="shared" si="44"/>
        <v>7.2430393647187605E-2</v>
      </c>
      <c r="FJ39" s="2">
        <f t="shared" si="44"/>
        <v>6.5206492022735874E-2</v>
      </c>
      <c r="FK39" s="2">
        <f t="shared" si="44"/>
        <v>6.0951015185953021E-2</v>
      </c>
      <c r="FL39" s="2">
        <f t="shared" si="44"/>
        <v>5.9052695490351755E-2</v>
      </c>
      <c r="FM39" s="2">
        <f t="shared" si="44"/>
        <v>5.8213659302308346E-2</v>
      </c>
      <c r="FN39" s="2">
        <f t="shared" si="44"/>
        <v>6.5039351907758058E-2</v>
      </c>
      <c r="FO39" s="2">
        <f t="shared" si="44"/>
        <v>5.7863640689611653E-2</v>
      </c>
      <c r="FP39" s="2">
        <f t="shared" si="44"/>
        <v>6.0742054596478835E-2</v>
      </c>
      <c r="FQ39" s="2">
        <f t="shared" si="44"/>
        <v>5.9218904874999888E-2</v>
      </c>
      <c r="FR39" s="2">
        <f t="shared" si="44"/>
        <v>6.7445821796248806E-2</v>
      </c>
      <c r="FS39" s="2">
        <f t="shared" si="44"/>
        <v>6.329541661119871E-2</v>
      </c>
      <c r="FT39" s="2">
        <f t="shared" si="44"/>
        <v>6.026842845232374E-2</v>
      </c>
      <c r="FU39" s="2">
        <f t="shared" si="44"/>
        <v>5.5777748479477897E-2</v>
      </c>
      <c r="FW39" s="2">
        <f t="shared" si="53"/>
        <v>8.0142215708875257E-6</v>
      </c>
      <c r="FX39" s="2">
        <f t="shared" si="45"/>
        <v>9.1824233998076182E-6</v>
      </c>
      <c r="FY39" s="2">
        <f t="shared" si="45"/>
        <v>1.0359529715526087E-5</v>
      </c>
      <c r="FZ39" s="2">
        <f t="shared" si="45"/>
        <v>8.8085462618787344E-6</v>
      </c>
      <c r="GA39" s="2">
        <f t="shared" si="45"/>
        <v>9.5445479460847024E-6</v>
      </c>
      <c r="GB39" s="2">
        <f t="shared" si="45"/>
        <v>9.9823382438878142E-6</v>
      </c>
      <c r="GC39" s="2">
        <f t="shared" si="45"/>
        <v>1.0270852191787384E-5</v>
      </c>
      <c r="GD39" s="2">
        <f t="shared" si="45"/>
        <v>1.1896178582320385E-5</v>
      </c>
      <c r="GE39" s="2">
        <f t="shared" si="45"/>
        <v>1.2291327315629434E-5</v>
      </c>
      <c r="GF39" s="2">
        <f t="shared" si="45"/>
        <v>9.7508970195769899E-6</v>
      </c>
      <c r="GG39" s="2">
        <f t="shared" si="45"/>
        <v>9.6075697884714063E-6</v>
      </c>
      <c r="GH39" s="2">
        <f t="shared" si="45"/>
        <v>9.756591921760897E-6</v>
      </c>
      <c r="GI39" s="2">
        <f t="shared" si="45"/>
        <v>8.2786596043516911E-6</v>
      </c>
      <c r="GJ39" s="2">
        <f t="shared" si="45"/>
        <v>6.3467834253140488E-6</v>
      </c>
      <c r="GK39" s="2">
        <f t="shared" si="45"/>
        <v>6.2843345056666457E-6</v>
      </c>
      <c r="GM39" s="86">
        <f t="shared" si="54"/>
        <v>1.8780914597607036E-9</v>
      </c>
      <c r="GN39" s="86">
        <f t="shared" si="46"/>
        <v>5.8214711023027504E-10</v>
      </c>
      <c r="GO39" s="86">
        <f t="shared" si="46"/>
        <v>8.5540232236810225E-10</v>
      </c>
      <c r="GP39" s="86">
        <f t="shared" si="46"/>
        <v>1.6947377193961185E-10</v>
      </c>
      <c r="GQ39" s="86">
        <f t="shared" si="46"/>
        <v>4.6437600994263887E-12</v>
      </c>
      <c r="GR39" s="86">
        <f t="shared" si="46"/>
        <v>9.1033336033534684E-13</v>
      </c>
      <c r="GS39" s="86">
        <f t="shared" si="46"/>
        <v>3.2677837713490681E-12</v>
      </c>
      <c r="GT39" s="86">
        <f t="shared" si="46"/>
        <v>2.1138614826886206E-11</v>
      </c>
      <c r="GU39" s="86">
        <f t="shared" si="46"/>
        <v>9.6699870507593716E-13</v>
      </c>
      <c r="GV39" s="86">
        <f t="shared" si="46"/>
        <v>1.3163823969161717E-11</v>
      </c>
      <c r="GW39" s="86">
        <f t="shared" si="46"/>
        <v>1.0409790705679004E-12</v>
      </c>
      <c r="GX39" s="86">
        <f t="shared" si="46"/>
        <v>2.4739727947299649E-11</v>
      </c>
      <c r="GY39" s="86">
        <f t="shared" si="46"/>
        <v>3.9721604644021525E-12</v>
      </c>
      <c r="GZ39" s="86">
        <f t="shared" si="46"/>
        <v>3.5391596262511973E-12</v>
      </c>
      <c r="HA39" s="86">
        <f t="shared" si="46"/>
        <v>5.8372742999318525E-14</v>
      </c>
      <c r="HC39" s="86">
        <f t="shared" si="58"/>
        <v>9.2819759571887552E-24</v>
      </c>
      <c r="HD39" s="86">
        <f t="shared" si="47"/>
        <v>1.9890536799431276E-25</v>
      </c>
      <c r="HE39" s="86">
        <f t="shared" si="47"/>
        <v>2.5697600048941977E-28</v>
      </c>
      <c r="HF39" s="86">
        <f t="shared" si="47"/>
        <v>5.8030339538191853E-30</v>
      </c>
      <c r="HG39" s="86">
        <f t="shared" si="47"/>
        <v>4.0654616650630937E-28</v>
      </c>
      <c r="HH39" s="86">
        <f t="shared" si="47"/>
        <v>3.0712977858026957E-28</v>
      </c>
      <c r="HI39" s="86">
        <f t="shared" si="47"/>
        <v>1.3958592721334251E-28</v>
      </c>
      <c r="HJ39" s="86">
        <f t="shared" si="47"/>
        <v>4.9598364572093897E-26</v>
      </c>
      <c r="HK39" s="86">
        <f t="shared" si="47"/>
        <v>1.7586857239690305E-32</v>
      </c>
      <c r="HL39" s="86">
        <f t="shared" si="47"/>
        <v>4.7509077431442481E-29</v>
      </c>
      <c r="HM39" s="86">
        <f t="shared" si="47"/>
        <v>9.9472791934536708E-32</v>
      </c>
      <c r="HN39" s="86">
        <f t="shared" si="47"/>
        <v>2.6797538729029015E-31</v>
      </c>
      <c r="HO39" s="86">
        <f t="shared" si="47"/>
        <v>9.4987603259872809E-30</v>
      </c>
      <c r="HP39" s="86">
        <f t="shared" si="47"/>
        <v>1.0425806434152902E-28</v>
      </c>
      <c r="HQ39" s="86">
        <f t="shared" si="47"/>
        <v>6.5424652601522467E-37</v>
      </c>
      <c r="HS39" s="86">
        <f t="shared" si="55"/>
        <v>3.4212895929808596E-122</v>
      </c>
      <c r="HT39" s="86">
        <f t="shared" si="48"/>
        <v>5.3030214644952308E-126</v>
      </c>
      <c r="HU39" s="86">
        <f t="shared" si="48"/>
        <v>2.8031750973952629E-144</v>
      </c>
      <c r="HV39" s="86">
        <f t="shared" si="48"/>
        <v>2.2254256381724342E-153</v>
      </c>
      <c r="HW39" s="86">
        <f t="shared" si="48"/>
        <v>2.2295191371772831E-146</v>
      </c>
      <c r="HX39" s="86">
        <f t="shared" si="48"/>
        <v>2.4959411750484983E-146</v>
      </c>
      <c r="HY39" s="86">
        <f t="shared" si="48"/>
        <v>2.6100803216254767E-146</v>
      </c>
      <c r="HZ39" s="86">
        <f t="shared" si="48"/>
        <v>1.3570547351671339E-134</v>
      </c>
      <c r="IA39" s="86">
        <f t="shared" si="48"/>
        <v>3.4058718680175827E-168</v>
      </c>
      <c r="IB39" s="86">
        <f t="shared" si="48"/>
        <v>1.1724190545043583E-149</v>
      </c>
      <c r="IC39" s="86">
        <f t="shared" si="48"/>
        <v>1.0497518202523853E-166</v>
      </c>
      <c r="ID39" s="86">
        <f t="shared" si="48"/>
        <v>3.2910452555335573E-165</v>
      </c>
      <c r="IE39" s="86">
        <f t="shared" si="48"/>
        <v>2.72380194430108E-155</v>
      </c>
      <c r="IF39" s="86">
        <f t="shared" si="48"/>
        <v>1.8892037494529112E-68</v>
      </c>
      <c r="IG39" s="86">
        <f t="shared" si="48"/>
        <v>7.3138962457799227E-49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4.543359672836658E-231</v>
      </c>
      <c r="IW39" s="86">
        <f t="shared" si="49"/>
        <v>4.5275228616599527E-184</v>
      </c>
      <c r="IY39" s="86">
        <f t="shared" si="57"/>
        <v>1.8780914597607127E-9</v>
      </c>
      <c r="IZ39" s="86">
        <f t="shared" si="50"/>
        <v>5.8214711023027524E-10</v>
      </c>
      <c r="JA39" s="86">
        <f t="shared" si="50"/>
        <v>8.5540232236810225E-10</v>
      </c>
      <c r="JB39" s="86">
        <f t="shared" si="50"/>
        <v>1.6947377193961185E-10</v>
      </c>
      <c r="JC39" s="86">
        <f t="shared" si="50"/>
        <v>4.6437600994263895E-12</v>
      </c>
      <c r="JD39" s="86">
        <f t="shared" si="50"/>
        <v>9.1033336033534724E-13</v>
      </c>
      <c r="JE39" s="86">
        <f t="shared" si="50"/>
        <v>3.2677837713490681E-12</v>
      </c>
      <c r="JF39" s="86">
        <f t="shared" si="50"/>
        <v>2.1138614826886255E-11</v>
      </c>
      <c r="JG39" s="86">
        <f t="shared" si="50"/>
        <v>9.6699870507593716E-13</v>
      </c>
      <c r="JH39" s="86">
        <f t="shared" si="50"/>
        <v>1.3163823969161717E-11</v>
      </c>
      <c r="JI39" s="86">
        <f t="shared" si="50"/>
        <v>1.0409790705679004E-12</v>
      </c>
      <c r="JJ39" s="86">
        <f t="shared" si="50"/>
        <v>2.4739727947299649E-11</v>
      </c>
      <c r="JK39" s="86">
        <f t="shared" si="50"/>
        <v>3.9721604644021525E-12</v>
      </c>
      <c r="JL39" s="86">
        <f t="shared" si="50"/>
        <v>3.5391596262511973E-12</v>
      </c>
      <c r="JM39" s="86">
        <f t="shared" si="50"/>
        <v>5.8372742999318525E-14</v>
      </c>
    </row>
    <row r="40" spans="2:273" x14ac:dyDescent="0.25">
      <c r="B40" s="2">
        <v>13</v>
      </c>
      <c r="C40" s="37">
        <v>98.397000000000006</v>
      </c>
      <c r="D40" s="37">
        <v>103.276</v>
      </c>
      <c r="E40" s="37">
        <v>103.914</v>
      </c>
      <c r="F40" s="37">
        <v>105.5</v>
      </c>
      <c r="G40" s="37">
        <v>108.39700000000001</v>
      </c>
      <c r="H40" s="37">
        <v>103.55200000000001</v>
      </c>
      <c r="I40" s="37">
        <v>104.44799999999999</v>
      </c>
      <c r="J40" s="37">
        <v>103.36199999999999</v>
      </c>
      <c r="K40" s="37">
        <v>107.69</v>
      </c>
      <c r="L40" s="37">
        <v>109.94799999999999</v>
      </c>
      <c r="M40" s="37">
        <v>107.741</v>
      </c>
      <c r="N40" s="37">
        <v>106.018</v>
      </c>
      <c r="O40" s="37">
        <v>106.518</v>
      </c>
      <c r="P40" s="37">
        <v>106</v>
      </c>
      <c r="Q40" s="37">
        <v>109.70699999999999</v>
      </c>
      <c r="S40" s="4">
        <f t="shared" si="7"/>
        <v>99.993357069209509</v>
      </c>
      <c r="T40" s="4">
        <f t="shared" si="7"/>
        <v>103.59650420748056</v>
      </c>
      <c r="U40" s="4">
        <f t="shared" si="7"/>
        <v>104.79594307731898</v>
      </c>
      <c r="V40" s="4">
        <f t="shared" si="7"/>
        <v>105.28260079502631</v>
      </c>
      <c r="W40" s="4">
        <f t="shared" si="7"/>
        <v>105.59137635747022</v>
      </c>
      <c r="X40" s="4">
        <f t="shared" si="7"/>
        <v>102.44702714852717</v>
      </c>
      <c r="Y40" s="4">
        <f t="shared" si="7"/>
        <v>103.12723398568251</v>
      </c>
      <c r="Z40" s="4">
        <f t="shared" si="7"/>
        <v>105.96859617701877</v>
      </c>
      <c r="AA40" s="4">
        <f t="shared" si="7"/>
        <v>108.58058097526347</v>
      </c>
      <c r="AB40" s="4">
        <f t="shared" si="7"/>
        <v>110.74970865787553</v>
      </c>
      <c r="AC40" s="4">
        <f t="shared" si="7"/>
        <v>108.26468316345149</v>
      </c>
      <c r="AD40" s="4">
        <f t="shared" si="7"/>
        <v>107.32556813770124</v>
      </c>
      <c r="AE40" s="4">
        <f t="shared" si="7"/>
        <v>105.8996484436977</v>
      </c>
      <c r="AF40" s="4">
        <f t="shared" si="7"/>
        <v>106.66664747988735</v>
      </c>
      <c r="AG40" s="4">
        <f t="shared" si="7"/>
        <v>108.36864414893715</v>
      </c>
      <c r="AI40" s="4">
        <f t="shared" si="8"/>
        <v>-1.5963570692095033</v>
      </c>
      <c r="AJ40" s="4">
        <f t="shared" si="8"/>
        <v>-0.32050420748056752</v>
      </c>
      <c r="AK40" s="4">
        <f t="shared" si="8"/>
        <v>-0.88194307731897936</v>
      </c>
      <c r="AL40" s="4">
        <f t="shared" si="8"/>
        <v>0.21739920497368814</v>
      </c>
      <c r="AM40" s="4">
        <f t="shared" si="8"/>
        <v>2.8056236425297811</v>
      </c>
      <c r="AN40" s="4">
        <f t="shared" si="8"/>
        <v>1.1049728514728372</v>
      </c>
      <c r="AO40" s="4">
        <f t="shared" si="8"/>
        <v>1.3207660143174849</v>
      </c>
      <c r="AP40" s="4">
        <f t="shared" si="8"/>
        <v>-2.6065961770187727</v>
      </c>
      <c r="AQ40" s="4">
        <f t="shared" si="8"/>
        <v>-0.89058097526347524</v>
      </c>
      <c r="AR40" s="4">
        <f t="shared" si="8"/>
        <v>-0.8017086578755368</v>
      </c>
      <c r="AS40" s="4">
        <f t="shared" si="8"/>
        <v>-0.52368316345149424</v>
      </c>
      <c r="AT40" s="4">
        <f t="shared" si="8"/>
        <v>-1.3075681377012387</v>
      </c>
      <c r="AU40" s="4">
        <f t="shared" si="8"/>
        <v>0.61835155630230076</v>
      </c>
      <c r="AV40" s="4">
        <f t="shared" si="8"/>
        <v>-0.66664747988734518</v>
      </c>
      <c r="AW40" s="4">
        <f t="shared" si="8"/>
        <v>1.3383558510628433</v>
      </c>
      <c r="AY40" s="2">
        <f t="shared" si="51"/>
        <v>99.993352291814006</v>
      </c>
      <c r="AZ40" s="2">
        <f t="shared" si="9"/>
        <v>103.59650253090028</v>
      </c>
      <c r="BA40" s="2">
        <f t="shared" si="9"/>
        <v>104.79594065404549</v>
      </c>
      <c r="BB40" s="2">
        <f t="shared" si="9"/>
        <v>105.28260026296715</v>
      </c>
      <c r="BC40" s="2">
        <f t="shared" si="9"/>
        <v>105.59137633761009</v>
      </c>
      <c r="BD40" s="2">
        <f t="shared" si="9"/>
        <v>102.44702714410717</v>
      </c>
      <c r="BE40" s="2">
        <f t="shared" si="9"/>
        <v>103.12723397179803</v>
      </c>
      <c r="BF40" s="2">
        <f t="shared" si="9"/>
        <v>105.9685960978982</v>
      </c>
      <c r="BG40" s="2">
        <f t="shared" si="9"/>
        <v>108.58058097098341</v>
      </c>
      <c r="BH40" s="2">
        <f t="shared" si="9"/>
        <v>110.74970861127369</v>
      </c>
      <c r="BI40" s="2">
        <f t="shared" si="9"/>
        <v>108.26468315900983</v>
      </c>
      <c r="BJ40" s="2">
        <f t="shared" si="9"/>
        <v>107.32556805277962</v>
      </c>
      <c r="BK40" s="2">
        <f t="shared" si="9"/>
        <v>105.89964842757145</v>
      </c>
      <c r="BL40" s="2">
        <f t="shared" si="9"/>
        <v>106.66664746671985</v>
      </c>
      <c r="BM40" s="2">
        <f t="shared" si="9"/>
        <v>108.36864414870244</v>
      </c>
      <c r="BO40" s="2">
        <f t="shared" si="10"/>
        <v>98.397000000000006</v>
      </c>
      <c r="BP40" s="2">
        <f t="shared" si="11"/>
        <v>103.276</v>
      </c>
      <c r="BQ40" s="2">
        <f t="shared" si="12"/>
        <v>103.914</v>
      </c>
      <c r="BR40" s="2">
        <f t="shared" si="13"/>
        <v>105.5</v>
      </c>
      <c r="BS40" s="2">
        <f t="shared" si="14"/>
        <v>108.39700000000001</v>
      </c>
      <c r="BT40" s="2">
        <f t="shared" si="15"/>
        <v>103.55200000000001</v>
      </c>
      <c r="BU40" s="2">
        <f t="shared" si="16"/>
        <v>104.44799999999999</v>
      </c>
      <c r="BV40" s="2">
        <f t="shared" si="17"/>
        <v>103.36199999999999</v>
      </c>
      <c r="BW40" s="2">
        <f t="shared" si="18"/>
        <v>107.69</v>
      </c>
      <c r="BX40" s="2">
        <f t="shared" si="19"/>
        <v>109.94799999999999</v>
      </c>
      <c r="BY40" s="2">
        <f t="shared" si="20"/>
        <v>107.741</v>
      </c>
      <c r="BZ40" s="2">
        <f t="shared" si="21"/>
        <v>106.018</v>
      </c>
      <c r="CA40" s="2">
        <f t="shared" si="22"/>
        <v>106.518</v>
      </c>
      <c r="CB40" s="2">
        <f t="shared" si="23"/>
        <v>106</v>
      </c>
      <c r="CC40" s="2">
        <f t="shared" si="24"/>
        <v>109.70699999999999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99.55644844804317</v>
      </c>
      <c r="DL40" s="2">
        <f t="shared" si="41"/>
        <v>103.46342682926831</v>
      </c>
      <c r="DM40" s="2">
        <f t="shared" si="41"/>
        <v>104.95271707317076</v>
      </c>
      <c r="DN40" s="2">
        <f t="shared" si="41"/>
        <v>105.34443564727954</v>
      </c>
      <c r="DO40" s="2">
        <f t="shared" si="41"/>
        <v>105.63565576102418</v>
      </c>
      <c r="DP40" s="2">
        <f t="shared" si="41"/>
        <v>102.60743025210084</v>
      </c>
      <c r="DQ40" s="2">
        <f t="shared" si="41"/>
        <v>103.02930300300298</v>
      </c>
      <c r="DR40" s="2">
        <f t="shared" si="41"/>
        <v>105.8639025604552</v>
      </c>
      <c r="DS40" s="2">
        <f t="shared" si="41"/>
        <v>108.33852745098041</v>
      </c>
      <c r="DT40" s="2">
        <f t="shared" si="41"/>
        <v>110.75362184046394</v>
      </c>
      <c r="DU40" s="2">
        <f t="shared" si="41"/>
        <v>108.26304649859944</v>
      </c>
      <c r="DV40" s="2">
        <f t="shared" si="41"/>
        <v>107.16582930298721</v>
      </c>
      <c r="DW40" s="2">
        <f t="shared" si="41"/>
        <v>105.5159417366947</v>
      </c>
      <c r="DX40" s="2">
        <f t="shared" si="41"/>
        <v>106.43806726726727</v>
      </c>
      <c r="DY40" s="2">
        <f t="shared" si="41"/>
        <v>108.267684714795</v>
      </c>
      <c r="EA40" s="2">
        <f t="shared" si="42"/>
        <v>104.93050018675461</v>
      </c>
      <c r="EB40" s="2">
        <f t="shared" si="42"/>
        <v>105.22545248814814</v>
      </c>
      <c r="EC40" s="2">
        <f t="shared" si="42"/>
        <v>102.96470092372655</v>
      </c>
      <c r="ED40" s="2">
        <f t="shared" si="42"/>
        <v>104.4743305095766</v>
      </c>
      <c r="EE40" s="2">
        <f t="shared" si="42"/>
        <v>104.96922928754225</v>
      </c>
      <c r="EF40" s="2">
        <f t="shared" si="42"/>
        <v>100.11634662542495</v>
      </c>
      <c r="EG40" s="2">
        <f t="shared" si="42"/>
        <v>104.57241813208984</v>
      </c>
      <c r="EH40" s="2">
        <f t="shared" si="42"/>
        <v>107.34120769803499</v>
      </c>
      <c r="EI40" s="2">
        <f t="shared" si="42"/>
        <v>112.17534036982828</v>
      </c>
      <c r="EJ40" s="2">
        <f t="shared" si="42"/>
        <v>110.69453895368146</v>
      </c>
      <c r="EK40" s="2">
        <f t="shared" si="42"/>
        <v>108.28840005914243</v>
      </c>
      <c r="EL40" s="2">
        <f t="shared" si="42"/>
        <v>109.33997305076392</v>
      </c>
      <c r="EM40" s="2">
        <f t="shared" si="42"/>
        <v>111.07856076885166</v>
      </c>
      <c r="EN40" s="2">
        <f t="shared" si="42"/>
        <v>109.91695839533448</v>
      </c>
      <c r="EO40" s="2">
        <f t="shared" si="42"/>
        <v>109.92662592913736</v>
      </c>
      <c r="EQ40" s="2">
        <f t="shared" si="43"/>
        <v>104.43194317474043</v>
      </c>
      <c r="ER40" s="2">
        <f t="shared" si="43"/>
        <v>106.70981271448871</v>
      </c>
      <c r="ES40" s="2">
        <f t="shared" si="43"/>
        <v>104.10049724770643</v>
      </c>
      <c r="ET40" s="2">
        <f t="shared" si="43"/>
        <v>103.02854779440543</v>
      </c>
      <c r="EU40" s="2">
        <f t="shared" si="43"/>
        <v>104.82175766610588</v>
      </c>
      <c r="EV40" s="2">
        <f t="shared" si="43"/>
        <v>98.360789066421773</v>
      </c>
      <c r="EW40" s="2">
        <f t="shared" si="43"/>
        <v>103.15361278238164</v>
      </c>
      <c r="EX40" s="2">
        <f t="shared" si="43"/>
        <v>107.15809710377758</v>
      </c>
      <c r="EY40" s="2">
        <f t="shared" si="43"/>
        <v>110.22181930530661</v>
      </c>
      <c r="EZ40" s="2">
        <f t="shared" si="43"/>
        <v>110.59193789264101</v>
      </c>
      <c r="FA40" s="2">
        <f t="shared" si="43"/>
        <v>108.2645927360967</v>
      </c>
      <c r="FB40" s="2">
        <f t="shared" si="43"/>
        <v>108.78288064744348</v>
      </c>
      <c r="FC40" s="2">
        <f t="shared" si="43"/>
        <v>110.2806284976333</v>
      </c>
      <c r="FD40" s="2">
        <f t="shared" si="43"/>
        <v>111.87070496008243</v>
      </c>
      <c r="FE40" s="2">
        <f t="shared" si="43"/>
        <v>116.1918686330642</v>
      </c>
      <c r="FG40" s="2">
        <f t="shared" si="44"/>
        <v>8.1299594056696151E-2</v>
      </c>
      <c r="FH40" s="2">
        <f t="shared" si="44"/>
        <v>7.5515788291977498E-2</v>
      </c>
      <c r="FI40" s="2">
        <f t="shared" si="44"/>
        <v>7.8867226840625929E-2</v>
      </c>
      <c r="FJ40" s="2">
        <f t="shared" si="44"/>
        <v>7.1050517607775421E-2</v>
      </c>
      <c r="FK40" s="2">
        <f t="shared" si="44"/>
        <v>6.6440758027409064E-2</v>
      </c>
      <c r="FL40" s="2">
        <f t="shared" si="44"/>
        <v>6.4383182879327247E-2</v>
      </c>
      <c r="FM40" s="2">
        <f t="shared" si="44"/>
        <v>6.3473518719434227E-2</v>
      </c>
      <c r="FN40" s="2">
        <f t="shared" si="44"/>
        <v>7.0869533485898473E-2</v>
      </c>
      <c r="FO40" s="2">
        <f t="shared" si="44"/>
        <v>6.3093993121941847E-2</v>
      </c>
      <c r="FP40" s="2">
        <f t="shared" si="44"/>
        <v>6.6214303838060248E-2</v>
      </c>
      <c r="FQ40" s="2">
        <f t="shared" si="44"/>
        <v>6.4563365977740941E-2</v>
      </c>
      <c r="FR40" s="2">
        <f t="shared" si="44"/>
        <v>7.3474768935389664E-2</v>
      </c>
      <c r="FS40" s="2">
        <f t="shared" si="44"/>
        <v>6.8980804146213603E-2</v>
      </c>
      <c r="FT40" s="2">
        <f t="shared" si="44"/>
        <v>6.5700993422963816E-2</v>
      </c>
      <c r="FU40" s="2">
        <f t="shared" si="44"/>
        <v>6.0831729030374808E-2</v>
      </c>
      <c r="FW40" s="2">
        <f t="shared" si="53"/>
        <v>8.7874124171320045E-6</v>
      </c>
      <c r="FX40" s="2">
        <f t="shared" si="45"/>
        <v>1.006831812608429E-5</v>
      </c>
      <c r="FY40" s="2">
        <f t="shared" si="45"/>
        <v>1.1358987102419238E-5</v>
      </c>
      <c r="FZ40" s="2">
        <f t="shared" si="45"/>
        <v>9.6583707078697744E-6</v>
      </c>
      <c r="GA40" s="2">
        <f t="shared" si="45"/>
        <v>1.0465379077977376E-5</v>
      </c>
      <c r="GB40" s="2">
        <f t="shared" si="45"/>
        <v>1.0945405689669973E-5</v>
      </c>
      <c r="GC40" s="2">
        <f t="shared" si="45"/>
        <v>1.1261754324682249E-5</v>
      </c>
      <c r="GD40" s="2">
        <f t="shared" si="45"/>
        <v>1.3043885462187481E-5</v>
      </c>
      <c r="GE40" s="2">
        <f t="shared" si="45"/>
        <v>1.3477156421427075E-5</v>
      </c>
      <c r="GF40" s="2">
        <f t="shared" si="45"/>
        <v>1.0691635916658432E-5</v>
      </c>
      <c r="GG40" s="2">
        <f t="shared" si="45"/>
        <v>1.0534481026351173E-5</v>
      </c>
      <c r="GH40" s="2">
        <f t="shared" si="45"/>
        <v>1.0697880240980118E-5</v>
      </c>
      <c r="GI40" s="2">
        <f t="shared" si="45"/>
        <v>9.077362499281487E-6</v>
      </c>
      <c r="GJ40" s="2">
        <f t="shared" si="45"/>
        <v>6.959105380257147E-6</v>
      </c>
      <c r="GK40" s="2">
        <f t="shared" si="45"/>
        <v>6.8906315849351438E-6</v>
      </c>
      <c r="GM40" s="86">
        <f t="shared" si="54"/>
        <v>4.111514478292064E-9</v>
      </c>
      <c r="GN40" s="86">
        <f t="shared" si="46"/>
        <v>1.3266241768183018E-9</v>
      </c>
      <c r="GO40" s="86">
        <f t="shared" si="46"/>
        <v>1.9368030844945101E-9</v>
      </c>
      <c r="GP40" s="86">
        <f t="shared" si="46"/>
        <v>4.0448363589162025E-10</v>
      </c>
      <c r="GQ40" s="86">
        <f t="shared" si="46"/>
        <v>1.31176120325664E-11</v>
      </c>
      <c r="GR40" s="86">
        <f t="shared" si="46"/>
        <v>2.769630587791698E-12</v>
      </c>
      <c r="GS40" s="86">
        <f t="shared" si="46"/>
        <v>9.2354485481209491E-12</v>
      </c>
      <c r="GT40" s="86">
        <f t="shared" si="46"/>
        <v>5.6437850837752712E-11</v>
      </c>
      <c r="GU40" s="86">
        <f t="shared" si="46"/>
        <v>2.907734031640646E-12</v>
      </c>
      <c r="GV40" s="86">
        <f t="shared" si="46"/>
        <v>3.5122359950303799E-11</v>
      </c>
      <c r="GW40" s="86">
        <f t="shared" si="46"/>
        <v>3.1482286752765617E-12</v>
      </c>
      <c r="GX40" s="86">
        <f t="shared" si="46"/>
        <v>6.6428671974569553E-11</v>
      </c>
      <c r="GY40" s="86">
        <f t="shared" si="46"/>
        <v>1.1491355042566796E-11</v>
      </c>
      <c r="GZ40" s="86">
        <f t="shared" si="46"/>
        <v>1.0098212601865045E-11</v>
      </c>
      <c r="HA40" s="86">
        <f t="shared" si="46"/>
        <v>2.0041967877949579E-13</v>
      </c>
      <c r="HC40" s="86">
        <f t="shared" si="58"/>
        <v>4.2381404619674469E-23</v>
      </c>
      <c r="HD40" s="86">
        <f t="shared" si="47"/>
        <v>1.0052631706055596E-24</v>
      </c>
      <c r="HE40" s="86">
        <f t="shared" si="47"/>
        <v>1.6125451234457735E-27</v>
      </c>
      <c r="HF40" s="86">
        <f t="shared" si="47"/>
        <v>3.9654996658665167E-29</v>
      </c>
      <c r="HG40" s="86">
        <f t="shared" si="47"/>
        <v>2.5310414327293126E-27</v>
      </c>
      <c r="HH40" s="86">
        <f t="shared" si="47"/>
        <v>1.9594419298554808E-27</v>
      </c>
      <c r="HI40" s="86">
        <f t="shared" si="47"/>
        <v>8.980988471794685E-28</v>
      </c>
      <c r="HJ40" s="86">
        <f t="shared" si="47"/>
        <v>2.7704325672024655E-25</v>
      </c>
      <c r="HK40" s="86">
        <f t="shared" si="47"/>
        <v>1.5221023455689149E-31</v>
      </c>
      <c r="HL40" s="86">
        <f t="shared" si="47"/>
        <v>3.1527638047063435E-28</v>
      </c>
      <c r="HM40" s="86">
        <f t="shared" si="47"/>
        <v>8.1123982478244444E-31</v>
      </c>
      <c r="HN40" s="86">
        <f t="shared" si="47"/>
        <v>2.1313212615574411E-30</v>
      </c>
      <c r="HO40" s="86">
        <f t="shared" si="47"/>
        <v>6.5844700545158719E-29</v>
      </c>
      <c r="HP40" s="86">
        <f t="shared" si="47"/>
        <v>6.5459429517873913E-28</v>
      </c>
      <c r="HQ40" s="86">
        <f t="shared" si="47"/>
        <v>7.3661278634254442E-36</v>
      </c>
      <c r="HS40" s="86">
        <f t="shared" si="55"/>
        <v>8.1768789078736582E-120</v>
      </c>
      <c r="HT40" s="86">
        <f t="shared" si="48"/>
        <v>1.6258246272544582E-123</v>
      </c>
      <c r="HU40" s="86">
        <f t="shared" si="48"/>
        <v>2.0003415533461433E-141</v>
      </c>
      <c r="HV40" s="86">
        <f t="shared" si="48"/>
        <v>2.1749506147929182E-150</v>
      </c>
      <c r="HW40" s="86">
        <f t="shared" si="48"/>
        <v>1.6633407935667164E-143</v>
      </c>
      <c r="HX40" s="86">
        <f t="shared" si="48"/>
        <v>2.0016592926416414E-143</v>
      </c>
      <c r="HY40" s="86">
        <f t="shared" si="48"/>
        <v>2.0672533734790853E-143</v>
      </c>
      <c r="HZ40" s="86">
        <f t="shared" si="48"/>
        <v>6.7523997399070993E-132</v>
      </c>
      <c r="IA40" s="86">
        <f t="shared" si="48"/>
        <v>8.0439355389262281E-165</v>
      </c>
      <c r="IB40" s="86">
        <f t="shared" si="48"/>
        <v>1.0585919833885996E-146</v>
      </c>
      <c r="IC40" s="86">
        <f t="shared" si="48"/>
        <v>2.1228209871229439E-163</v>
      </c>
      <c r="ID40" s="86">
        <f t="shared" si="48"/>
        <v>6.1956587891193659E-162</v>
      </c>
      <c r="IE40" s="86">
        <f t="shared" si="48"/>
        <v>3.0060537407388871E-152</v>
      </c>
      <c r="IF40" s="86">
        <f t="shared" si="48"/>
        <v>3.6219441234084175E-67</v>
      </c>
      <c r="IG40" s="86">
        <f t="shared" si="48"/>
        <v>5.8283816247996575E-48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1.4718929320032301E-227</v>
      </c>
      <c r="IW40" s="86">
        <f t="shared" si="49"/>
        <v>2.7809992146963628E-181</v>
      </c>
      <c r="IY40" s="86">
        <f t="shared" si="57"/>
        <v>4.1115144782921062E-9</v>
      </c>
      <c r="IZ40" s="86">
        <f t="shared" si="50"/>
        <v>1.3266241768183028E-9</v>
      </c>
      <c r="JA40" s="86">
        <f t="shared" si="50"/>
        <v>1.9368030844945101E-9</v>
      </c>
      <c r="JB40" s="86">
        <f t="shared" si="50"/>
        <v>4.0448363589162025E-10</v>
      </c>
      <c r="JC40" s="86">
        <f t="shared" si="50"/>
        <v>1.3117612032566403E-11</v>
      </c>
      <c r="JD40" s="86">
        <f t="shared" si="50"/>
        <v>2.7696305877917E-12</v>
      </c>
      <c r="JE40" s="86">
        <f t="shared" si="50"/>
        <v>9.2354485481209508E-12</v>
      </c>
      <c r="JF40" s="86">
        <f t="shared" si="50"/>
        <v>5.643785083775299E-11</v>
      </c>
      <c r="JG40" s="86">
        <f t="shared" si="50"/>
        <v>2.907734031640646E-12</v>
      </c>
      <c r="JH40" s="86">
        <f t="shared" si="50"/>
        <v>3.5122359950303799E-11</v>
      </c>
      <c r="JI40" s="86">
        <f t="shared" si="50"/>
        <v>3.1482286752765617E-12</v>
      </c>
      <c r="JJ40" s="86">
        <f t="shared" si="50"/>
        <v>6.6428671974569553E-11</v>
      </c>
      <c r="JK40" s="86">
        <f t="shared" si="50"/>
        <v>1.1491355042566796E-11</v>
      </c>
      <c r="JL40" s="86">
        <f t="shared" si="50"/>
        <v>1.0098212601865045E-11</v>
      </c>
      <c r="JM40" s="86">
        <f t="shared" si="50"/>
        <v>2.0041967877949579E-13</v>
      </c>
    </row>
    <row r="41" spans="2:273" x14ac:dyDescent="0.25">
      <c r="B41" s="2">
        <v>14</v>
      </c>
      <c r="C41" s="37">
        <v>99.238</v>
      </c>
      <c r="D41" s="37">
        <v>102.53400000000001</v>
      </c>
      <c r="E41" s="37">
        <v>106.983</v>
      </c>
      <c r="F41" s="37">
        <v>105.259</v>
      </c>
      <c r="G41" s="37">
        <v>106.172</v>
      </c>
      <c r="H41" s="37">
        <v>104.20699999999999</v>
      </c>
      <c r="I41" s="37">
        <v>103.94799999999999</v>
      </c>
      <c r="J41" s="37">
        <v>106.155</v>
      </c>
      <c r="K41" s="37">
        <v>109.05200000000001</v>
      </c>
      <c r="L41" s="37">
        <v>109.569</v>
      </c>
      <c r="M41" s="37">
        <v>109.44799999999999</v>
      </c>
      <c r="N41" s="37">
        <v>106.482</v>
      </c>
      <c r="O41" s="37">
        <v>106.786</v>
      </c>
      <c r="P41" s="37">
        <v>105.414</v>
      </c>
      <c r="Q41" s="37">
        <v>109</v>
      </c>
      <c r="S41" s="4">
        <f t="shared" si="7"/>
        <v>100.19653817928338</v>
      </c>
      <c r="T41" s="4">
        <f t="shared" si="7"/>
        <v>103.78266640253415</v>
      </c>
      <c r="U41" s="4">
        <f t="shared" si="7"/>
        <v>104.91324788027215</v>
      </c>
      <c r="V41" s="4">
        <f t="shared" si="7"/>
        <v>105.36367269651778</v>
      </c>
      <c r="W41" s="4">
        <f t="shared" si="7"/>
        <v>105.70170327458263</v>
      </c>
      <c r="X41" s="4">
        <f t="shared" si="7"/>
        <v>102.6371660227218</v>
      </c>
      <c r="Y41" s="4">
        <f t="shared" si="7"/>
        <v>103.26075092248776</v>
      </c>
      <c r="Z41" s="4">
        <f t="shared" si="7"/>
        <v>106.15291406465873</v>
      </c>
      <c r="AA41" s="4">
        <f t="shared" si="7"/>
        <v>108.70324242799386</v>
      </c>
      <c r="AB41" s="4">
        <f t="shared" si="7"/>
        <v>110.8185581680591</v>
      </c>
      <c r="AC41" s="4">
        <f t="shared" si="7"/>
        <v>108.44546377117254</v>
      </c>
      <c r="AD41" s="4">
        <f t="shared" si="7"/>
        <v>107.5524731253447</v>
      </c>
      <c r="AE41" s="4">
        <f t="shared" si="7"/>
        <v>106.15374794263232</v>
      </c>
      <c r="AF41" s="4">
        <f t="shared" si="7"/>
        <v>106.85975310607481</v>
      </c>
      <c r="AG41" s="4">
        <f t="shared" si="7"/>
        <v>108.49341112721385</v>
      </c>
      <c r="AI41" s="4">
        <f t="shared" si="8"/>
        <v>-0.95853817928338003</v>
      </c>
      <c r="AJ41" s="4">
        <f t="shared" si="8"/>
        <v>-1.2486664025341412</v>
      </c>
      <c r="AK41" s="4">
        <f t="shared" si="8"/>
        <v>2.0697521197278519</v>
      </c>
      <c r="AL41" s="4">
        <f t="shared" si="8"/>
        <v>-0.10467269651778111</v>
      </c>
      <c r="AM41" s="4">
        <f t="shared" si="8"/>
        <v>0.47029672541737</v>
      </c>
      <c r="AN41" s="4">
        <f t="shared" si="8"/>
        <v>1.5698339772781935</v>
      </c>
      <c r="AO41" s="4">
        <f t="shared" si="8"/>
        <v>0.68724907751223441</v>
      </c>
      <c r="AP41" s="4">
        <f t="shared" si="8"/>
        <v>2.0859353412703285E-3</v>
      </c>
      <c r="AQ41" s="4">
        <f t="shared" si="8"/>
        <v>0.34875757200614999</v>
      </c>
      <c r="AR41" s="4">
        <f t="shared" si="8"/>
        <v>-1.2495581680590959</v>
      </c>
      <c r="AS41" s="4">
        <f t="shared" si="8"/>
        <v>1.0025362288274522</v>
      </c>
      <c r="AT41" s="4">
        <f t="shared" si="8"/>
        <v>-1.0704731253447051</v>
      </c>
      <c r="AU41" s="4">
        <f t="shared" si="8"/>
        <v>0.63225205736767975</v>
      </c>
      <c r="AV41" s="4">
        <f t="shared" si="8"/>
        <v>-1.4457531060748039</v>
      </c>
      <c r="AW41" s="4">
        <f t="shared" si="8"/>
        <v>0.50658887278615339</v>
      </c>
      <c r="AY41" s="2">
        <f t="shared" si="51"/>
        <v>100.19652810050405</v>
      </c>
      <c r="AZ41" s="2">
        <f t="shared" si="9"/>
        <v>103.78266272264915</v>
      </c>
      <c r="BA41" s="2">
        <f t="shared" si="9"/>
        <v>104.91324259714047</v>
      </c>
      <c r="BB41" s="2">
        <f t="shared" si="9"/>
        <v>105.36367147448424</v>
      </c>
      <c r="BC41" s="2">
        <f t="shared" si="9"/>
        <v>105.7017032208441</v>
      </c>
      <c r="BD41" s="2">
        <f t="shared" si="9"/>
        <v>102.63716600986503</v>
      </c>
      <c r="BE41" s="2">
        <f t="shared" si="9"/>
        <v>103.26075088487829</v>
      </c>
      <c r="BF41" s="2">
        <f t="shared" si="9"/>
        <v>106.15291386211089</v>
      </c>
      <c r="BG41" s="2">
        <f t="shared" si="9"/>
        <v>108.70324241568149</v>
      </c>
      <c r="BH41" s="2">
        <f t="shared" si="9"/>
        <v>110.8185580487354</v>
      </c>
      <c r="BI41" s="2">
        <f t="shared" si="9"/>
        <v>108.4454637583279</v>
      </c>
      <c r="BJ41" s="2">
        <f t="shared" si="9"/>
        <v>107.55247290685111</v>
      </c>
      <c r="BK41" s="2">
        <f t="shared" si="9"/>
        <v>106.15374789799971</v>
      </c>
      <c r="BL41" s="2">
        <f t="shared" si="9"/>
        <v>106.8597530700923</v>
      </c>
      <c r="BM41" s="2">
        <f t="shared" si="9"/>
        <v>108.49341112644564</v>
      </c>
      <c r="BO41" s="2">
        <f t="shared" si="10"/>
        <v>99.238</v>
      </c>
      <c r="BP41" s="2">
        <f t="shared" si="11"/>
        <v>102.53400000000001</v>
      </c>
      <c r="BQ41" s="2">
        <f t="shared" si="12"/>
        <v>106.983</v>
      </c>
      <c r="BR41" s="2">
        <f t="shared" si="13"/>
        <v>105.259</v>
      </c>
      <c r="BS41" s="2">
        <f t="shared" si="14"/>
        <v>106.172</v>
      </c>
      <c r="BT41" s="2">
        <f t="shared" si="15"/>
        <v>104.20699999999999</v>
      </c>
      <c r="BU41" s="2">
        <f t="shared" si="16"/>
        <v>103.94799999999999</v>
      </c>
      <c r="BV41" s="2">
        <f t="shared" si="17"/>
        <v>106.155</v>
      </c>
      <c r="BW41" s="2">
        <f t="shared" si="18"/>
        <v>109.05200000000001</v>
      </c>
      <c r="BX41" s="2">
        <f t="shared" si="19"/>
        <v>109.569</v>
      </c>
      <c r="BY41" s="2">
        <f t="shared" si="20"/>
        <v>109.44799999999999</v>
      </c>
      <c r="BZ41" s="2">
        <f t="shared" si="21"/>
        <v>106.482</v>
      </c>
      <c r="CA41" s="2">
        <f t="shared" si="22"/>
        <v>106.786</v>
      </c>
      <c r="CB41" s="2">
        <f t="shared" si="23"/>
        <v>105.414</v>
      </c>
      <c r="CC41" s="2">
        <f t="shared" si="24"/>
        <v>109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99.752266869095806</v>
      </c>
      <c r="DL41" s="2">
        <f t="shared" si="41"/>
        <v>103.66553424015012</v>
      </c>
      <c r="DM41" s="2">
        <f t="shared" si="41"/>
        <v>105.10714136960604</v>
      </c>
      <c r="DN41" s="2">
        <f t="shared" si="41"/>
        <v>105.4499475609756</v>
      </c>
      <c r="DO41" s="2">
        <f t="shared" si="41"/>
        <v>105.77041180654339</v>
      </c>
      <c r="DP41" s="2">
        <f t="shared" si="41"/>
        <v>102.83712100840337</v>
      </c>
      <c r="DQ41" s="2">
        <f t="shared" si="41"/>
        <v>103.17542758472756</v>
      </c>
      <c r="DR41" s="2">
        <f t="shared" si="41"/>
        <v>106.06671218587009</v>
      </c>
      <c r="DS41" s="2">
        <f t="shared" si="41"/>
        <v>108.46127170868348</v>
      </c>
      <c r="DT41" s="2">
        <f t="shared" si="41"/>
        <v>110.83973366889155</v>
      </c>
      <c r="DU41" s="2">
        <f t="shared" si="41"/>
        <v>108.46770980392157</v>
      </c>
      <c r="DV41" s="2">
        <f t="shared" si="41"/>
        <v>107.40959388335705</v>
      </c>
      <c r="DW41" s="2">
        <f t="shared" si="41"/>
        <v>105.76690756302523</v>
      </c>
      <c r="DX41" s="2">
        <f t="shared" si="41"/>
        <v>106.63416932646932</v>
      </c>
      <c r="DY41" s="2">
        <f t="shared" si="41"/>
        <v>108.39921479500889</v>
      </c>
      <c r="EA41" s="2">
        <f t="shared" si="42"/>
        <v>104.77508944757456</v>
      </c>
      <c r="EB41" s="2">
        <f t="shared" si="42"/>
        <v>105.09021428784401</v>
      </c>
      <c r="EC41" s="2">
        <f t="shared" si="42"/>
        <v>102.84769610861849</v>
      </c>
      <c r="ED41" s="2">
        <f t="shared" si="42"/>
        <v>104.33510417247207</v>
      </c>
      <c r="EE41" s="2">
        <f t="shared" si="42"/>
        <v>104.82124873507981</v>
      </c>
      <c r="EF41" s="2">
        <f t="shared" si="42"/>
        <v>99.987389715580818</v>
      </c>
      <c r="EG41" s="2">
        <f t="shared" si="42"/>
        <v>104.40914190019278</v>
      </c>
      <c r="EH41" s="2">
        <f t="shared" si="42"/>
        <v>107.18364870026865</v>
      </c>
      <c r="EI41" s="2">
        <f t="shared" si="42"/>
        <v>111.98061459729122</v>
      </c>
      <c r="EJ41" s="2">
        <f t="shared" si="42"/>
        <v>110.54622191291098</v>
      </c>
      <c r="EK41" s="2">
        <f t="shared" si="42"/>
        <v>108.1515124889108</v>
      </c>
      <c r="EL41" s="2">
        <f t="shared" si="42"/>
        <v>109.19574255298176</v>
      </c>
      <c r="EM41" s="2">
        <f t="shared" si="42"/>
        <v>110.9155534943322</v>
      </c>
      <c r="EN41" s="2">
        <f t="shared" si="42"/>
        <v>109.78519312801549</v>
      </c>
      <c r="EO41" s="2">
        <f t="shared" si="42"/>
        <v>109.81902243167572</v>
      </c>
      <c r="EQ41" s="2">
        <f t="shared" si="43"/>
        <v>104.28245715834971</v>
      </c>
      <c r="ER41" s="2">
        <f t="shared" si="43"/>
        <v>106.55716007869141</v>
      </c>
      <c r="ES41" s="2">
        <f t="shared" si="43"/>
        <v>103.97013073394496</v>
      </c>
      <c r="ET41" s="2">
        <f t="shared" si="43"/>
        <v>102.90611107078728</v>
      </c>
      <c r="EU41" s="2">
        <f t="shared" si="43"/>
        <v>104.67542152283329</v>
      </c>
      <c r="EV41" s="2">
        <f t="shared" si="43"/>
        <v>98.252720279307781</v>
      </c>
      <c r="EW41" s="2">
        <f t="shared" si="43"/>
        <v>103.00719533053315</v>
      </c>
      <c r="EX41" s="2">
        <f t="shared" si="43"/>
        <v>107.00285010678535</v>
      </c>
      <c r="EY41" s="2">
        <f t="shared" si="43"/>
        <v>110.05078747294407</v>
      </c>
      <c r="EZ41" s="2">
        <f t="shared" si="43"/>
        <v>110.44485772408368</v>
      </c>
      <c r="FA41" s="2">
        <f t="shared" si="43"/>
        <v>108.12804297115201</v>
      </c>
      <c r="FB41" s="2">
        <f t="shared" si="43"/>
        <v>108.64512886607027</v>
      </c>
      <c r="FC41" s="2">
        <f t="shared" si="43"/>
        <v>110.1269359162396</v>
      </c>
      <c r="FD41" s="2">
        <f t="shared" si="43"/>
        <v>111.71564258451853</v>
      </c>
      <c r="FE41" s="2">
        <f t="shared" si="43"/>
        <v>116.01010620851022</v>
      </c>
      <c r="FG41" s="2">
        <f t="shared" si="44"/>
        <v>8.8449466624883857E-2</v>
      </c>
      <c r="FH41" s="2">
        <f t="shared" si="44"/>
        <v>8.2202518436076441E-2</v>
      </c>
      <c r="FI41" s="2">
        <f t="shared" si="44"/>
        <v>8.5823168894098009E-2</v>
      </c>
      <c r="FJ41" s="2">
        <f t="shared" si="44"/>
        <v>7.7374951569346206E-2</v>
      </c>
      <c r="FK41" s="2">
        <f t="shared" si="44"/>
        <v>7.2386836772972044E-2</v>
      </c>
      <c r="FL41" s="2">
        <f t="shared" si="44"/>
        <v>7.01589587075796E-2</v>
      </c>
      <c r="FM41" s="2">
        <f t="shared" si="44"/>
        <v>6.9173722533818871E-2</v>
      </c>
      <c r="FN41" s="2">
        <f t="shared" si="44"/>
        <v>7.7179195924308802E-2</v>
      </c>
      <c r="FO41" s="2">
        <f t="shared" si="44"/>
        <v>6.8762616335958246E-2</v>
      </c>
      <c r="FP41" s="2">
        <f t="shared" si="44"/>
        <v>7.2141682296493578E-2</v>
      </c>
      <c r="FQ41" s="2">
        <f t="shared" si="44"/>
        <v>7.0354090453910972E-2</v>
      </c>
      <c r="FR41" s="2">
        <f t="shared" si="44"/>
        <v>7.9996410495765433E-2</v>
      </c>
      <c r="FS41" s="2">
        <f t="shared" si="44"/>
        <v>7.5135907448725531E-2</v>
      </c>
      <c r="FT41" s="2">
        <f t="shared" si="44"/>
        <v>7.158594397588719E-2</v>
      </c>
      <c r="FU41" s="2">
        <f t="shared" si="44"/>
        <v>6.6311486678259202E-2</v>
      </c>
      <c r="FW41" s="2">
        <f t="shared" si="53"/>
        <v>9.6351979472430154E-6</v>
      </c>
      <c r="FX41" s="2">
        <f t="shared" si="45"/>
        <v>1.1039680573435107E-5</v>
      </c>
      <c r="FY41" s="2">
        <f t="shared" si="45"/>
        <v>1.2454868038851894E-5</v>
      </c>
      <c r="FZ41" s="2">
        <f t="shared" si="45"/>
        <v>1.0590183023279773E-5</v>
      </c>
      <c r="GA41" s="2">
        <f t="shared" si="45"/>
        <v>1.1475048387238126E-5</v>
      </c>
      <c r="GB41" s="2">
        <f t="shared" si="45"/>
        <v>1.2001386013285099E-5</v>
      </c>
      <c r="GC41" s="2">
        <f t="shared" si="45"/>
        <v>1.2348254650786922E-5</v>
      </c>
      <c r="GD41" s="2">
        <f t="shared" si="45"/>
        <v>1.4302318003517824E-5</v>
      </c>
      <c r="GE41" s="2">
        <f t="shared" si="45"/>
        <v>1.4777388947780197E-5</v>
      </c>
      <c r="GF41" s="2">
        <f t="shared" si="45"/>
        <v>1.1723133571190778E-5</v>
      </c>
      <c r="GG41" s="2">
        <f t="shared" si="45"/>
        <v>1.1550817013431543E-5</v>
      </c>
      <c r="GH41" s="2">
        <f t="shared" si="45"/>
        <v>1.1729980322530038E-5</v>
      </c>
      <c r="GI41" s="2">
        <f t="shared" si="45"/>
        <v>9.9531213423291673E-6</v>
      </c>
      <c r="GJ41" s="2">
        <f t="shared" si="45"/>
        <v>7.6305021909807724E-6</v>
      </c>
      <c r="GK41" s="2">
        <f t="shared" si="45"/>
        <v>7.5554222677246749E-6</v>
      </c>
      <c r="GM41" s="86">
        <f t="shared" si="54"/>
        <v>8.8574347254814517E-9</v>
      </c>
      <c r="GN41" s="86">
        <f t="shared" si="46"/>
        <v>2.9728978235839674E-9</v>
      </c>
      <c r="GO41" s="86">
        <f t="shared" si="46"/>
        <v>4.3121735921584874E-9</v>
      </c>
      <c r="GP41" s="86">
        <f t="shared" si="46"/>
        <v>9.4847358244304915E-10</v>
      </c>
      <c r="GQ41" s="86">
        <f t="shared" si="46"/>
        <v>3.6259341941067059E-11</v>
      </c>
      <c r="GR41" s="86">
        <f t="shared" si="46"/>
        <v>8.2313079554671331E-12</v>
      </c>
      <c r="GS41" s="86">
        <f t="shared" si="46"/>
        <v>2.5548335788399668E-11</v>
      </c>
      <c r="GT41" s="86">
        <f t="shared" si="46"/>
        <v>1.4760949985466599E-10</v>
      </c>
      <c r="GU41" s="86">
        <f t="shared" si="46"/>
        <v>8.5448048116963274E-12</v>
      </c>
      <c r="GV41" s="86">
        <f t="shared" si="46"/>
        <v>9.1837826455100893E-11</v>
      </c>
      <c r="GW41" s="86">
        <f t="shared" si="46"/>
        <v>9.3019906712128691E-12</v>
      </c>
      <c r="GX41" s="86">
        <f t="shared" si="46"/>
        <v>1.7466308394762421E-10</v>
      </c>
      <c r="GY41" s="86">
        <f t="shared" si="46"/>
        <v>3.2502292497570195E-11</v>
      </c>
      <c r="GZ41" s="86">
        <f t="shared" si="46"/>
        <v>2.8189416798527897E-11</v>
      </c>
      <c r="HA41" s="86">
        <f t="shared" si="46"/>
        <v>6.7035039224418554E-13</v>
      </c>
      <c r="HC41" s="86">
        <f t="shared" si="58"/>
        <v>1.8920472572575848E-22</v>
      </c>
      <c r="HD41" s="86">
        <f t="shared" si="47"/>
        <v>4.9607153072114938E-24</v>
      </c>
      <c r="HE41" s="86">
        <f t="shared" si="47"/>
        <v>9.8449672310220384E-27</v>
      </c>
      <c r="HF41" s="86">
        <f t="shared" si="47"/>
        <v>2.634125336190502E-28</v>
      </c>
      <c r="HG41" s="86">
        <f t="shared" si="47"/>
        <v>1.5331569798019478E-26</v>
      </c>
      <c r="HH41" s="86">
        <f t="shared" si="47"/>
        <v>1.2155517635594201E-26</v>
      </c>
      <c r="HI41" s="86">
        <f t="shared" si="47"/>
        <v>5.6192705557447618E-27</v>
      </c>
      <c r="HJ41" s="86">
        <f t="shared" si="47"/>
        <v>1.507351920103264E-24</v>
      </c>
      <c r="HK41" s="86">
        <f t="shared" si="47"/>
        <v>1.2747337340062093E-30</v>
      </c>
      <c r="HL41" s="86">
        <f t="shared" si="47"/>
        <v>2.0336799903807402E-27</v>
      </c>
      <c r="HM41" s="86">
        <f t="shared" si="47"/>
        <v>6.4085462660074405E-30</v>
      </c>
      <c r="HN41" s="86">
        <f t="shared" si="47"/>
        <v>1.642496153789084E-29</v>
      </c>
      <c r="HO41" s="86">
        <f t="shared" si="47"/>
        <v>4.4339503826664682E-28</v>
      </c>
      <c r="HP41" s="86">
        <f t="shared" si="47"/>
        <v>4.0001999814002159E-27</v>
      </c>
      <c r="HQ41" s="86">
        <f t="shared" si="47"/>
        <v>7.9981243194793419E-35</v>
      </c>
      <c r="HS41" s="86">
        <f t="shared" si="55"/>
        <v>1.8505816966141072E-117</v>
      </c>
      <c r="HT41" s="86">
        <f t="shared" si="48"/>
        <v>4.7047020462835734E-121</v>
      </c>
      <c r="HU41" s="86">
        <f t="shared" si="48"/>
        <v>1.3357958232323496E-138</v>
      </c>
      <c r="HV41" s="86">
        <f t="shared" si="48"/>
        <v>1.9849141041918235E-147</v>
      </c>
      <c r="HW41" s="86">
        <f t="shared" si="48"/>
        <v>1.1613602132070483E-140</v>
      </c>
      <c r="HX41" s="86">
        <f t="shared" si="48"/>
        <v>1.5000853624510966E-140</v>
      </c>
      <c r="HY41" s="86">
        <f t="shared" si="48"/>
        <v>1.5304170802953957E-140</v>
      </c>
      <c r="HZ41" s="86">
        <f t="shared" si="48"/>
        <v>3.1528411469751062E-129</v>
      </c>
      <c r="IA41" s="86">
        <f t="shared" si="48"/>
        <v>1.7547084422084596E-161</v>
      </c>
      <c r="IB41" s="86">
        <f t="shared" si="48"/>
        <v>8.9243626908941246E-144</v>
      </c>
      <c r="IC41" s="86">
        <f t="shared" si="48"/>
        <v>3.9747233476175662E-160</v>
      </c>
      <c r="ID41" s="86">
        <f t="shared" si="48"/>
        <v>1.0807716508935229E-158</v>
      </c>
      <c r="IE41" s="86">
        <f t="shared" si="48"/>
        <v>3.0931123853544888E-149</v>
      </c>
      <c r="IF41" s="86">
        <f t="shared" si="48"/>
        <v>6.7486066613689947E-66</v>
      </c>
      <c r="IG41" s="86">
        <f t="shared" si="48"/>
        <v>4.5531878231773262E-47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4.4802854233101631E-224</v>
      </c>
      <c r="IW41" s="86">
        <f t="shared" si="49"/>
        <v>1.6258049005400289E-178</v>
      </c>
      <c r="IY41" s="86">
        <f t="shared" si="57"/>
        <v>8.8574347254816403E-9</v>
      </c>
      <c r="IZ41" s="86">
        <f t="shared" si="50"/>
        <v>2.9728978235839723E-9</v>
      </c>
      <c r="JA41" s="86">
        <f t="shared" si="50"/>
        <v>4.3121735921584874E-9</v>
      </c>
      <c r="JB41" s="86">
        <f t="shared" si="50"/>
        <v>9.4847358244304915E-10</v>
      </c>
      <c r="JC41" s="86">
        <f t="shared" si="50"/>
        <v>3.6259341941067072E-11</v>
      </c>
      <c r="JD41" s="86">
        <f t="shared" si="50"/>
        <v>8.2313079554671461E-12</v>
      </c>
      <c r="JE41" s="86">
        <f t="shared" si="50"/>
        <v>2.5548335788399675E-11</v>
      </c>
      <c r="JF41" s="86">
        <f t="shared" si="50"/>
        <v>1.4760949985466748E-10</v>
      </c>
      <c r="JG41" s="86">
        <f t="shared" si="50"/>
        <v>8.5448048116963274E-12</v>
      </c>
      <c r="JH41" s="86">
        <f t="shared" si="50"/>
        <v>9.1837826455100893E-11</v>
      </c>
      <c r="JI41" s="86">
        <f t="shared" si="50"/>
        <v>9.3019906712128691E-12</v>
      </c>
      <c r="JJ41" s="86">
        <f t="shared" si="50"/>
        <v>1.7466308394762421E-10</v>
      </c>
      <c r="JK41" s="86">
        <f t="shared" si="50"/>
        <v>3.2502292497570195E-11</v>
      </c>
      <c r="JL41" s="86">
        <f t="shared" si="50"/>
        <v>2.8189416798527901E-11</v>
      </c>
      <c r="JM41" s="86">
        <f t="shared" si="50"/>
        <v>6.7035039224418554E-13</v>
      </c>
    </row>
    <row r="42" spans="2:273" x14ac:dyDescent="0.25">
      <c r="B42" s="2">
        <v>15</v>
      </c>
      <c r="C42" s="37">
        <v>98.159000000000006</v>
      </c>
      <c r="D42" s="37">
        <v>102.96599999999999</v>
      </c>
      <c r="E42" s="37">
        <v>104.224</v>
      </c>
      <c r="F42" s="37">
        <v>107.13800000000001</v>
      </c>
      <c r="G42" s="37">
        <v>105.328</v>
      </c>
      <c r="H42" s="37">
        <v>102.5</v>
      </c>
      <c r="I42" s="37">
        <v>104.69</v>
      </c>
      <c r="J42" s="37">
        <v>104.39700000000001</v>
      </c>
      <c r="K42" s="37">
        <v>108.621</v>
      </c>
      <c r="L42" s="37">
        <v>111.44799999999999</v>
      </c>
      <c r="M42" s="37">
        <v>108.759</v>
      </c>
      <c r="N42" s="37">
        <v>109.179</v>
      </c>
      <c r="O42" s="37">
        <v>105.268</v>
      </c>
      <c r="P42" s="37">
        <v>106.914</v>
      </c>
      <c r="Q42" s="37">
        <v>107.379</v>
      </c>
      <c r="S42" s="4">
        <f t="shared" si="7"/>
        <v>100.39733230516919</v>
      </c>
      <c r="T42" s="4">
        <f t="shared" si="7"/>
        <v>103.96490100643625</v>
      </c>
      <c r="U42" s="4">
        <f t="shared" si="7"/>
        <v>105.02538448611472</v>
      </c>
      <c r="V42" s="4">
        <f t="shared" si="7"/>
        <v>105.44095368157153</v>
      </c>
      <c r="W42" s="4">
        <f t="shared" si="7"/>
        <v>105.80806769050162</v>
      </c>
      <c r="X42" s="4">
        <f t="shared" si="7"/>
        <v>102.82163521639724</v>
      </c>
      <c r="Y42" s="4">
        <f t="shared" si="7"/>
        <v>103.39117558687886</v>
      </c>
      <c r="Z42" s="4">
        <f t="shared" si="7"/>
        <v>106.33307109689305</v>
      </c>
      <c r="AA42" s="4">
        <f t="shared" si="7"/>
        <v>108.82380480743903</v>
      </c>
      <c r="AB42" s="4">
        <f t="shared" si="7"/>
        <v>110.88437211746982</v>
      </c>
      <c r="AC42" s="4">
        <f t="shared" si="7"/>
        <v>108.62197510329378</v>
      </c>
      <c r="AD42" s="4">
        <f t="shared" si="7"/>
        <v>107.7750508463041</v>
      </c>
      <c r="AE42" s="4">
        <f t="shared" si="7"/>
        <v>106.40512325236863</v>
      </c>
      <c r="AF42" s="4">
        <f t="shared" si="7"/>
        <v>107.05036388689132</v>
      </c>
      <c r="AG42" s="4">
        <f t="shared" si="7"/>
        <v>108.61609558325432</v>
      </c>
      <c r="AI42" s="4">
        <f t="shared" si="8"/>
        <v>-2.2383323051691804</v>
      </c>
      <c r="AJ42" s="4">
        <f t="shared" si="8"/>
        <v>-0.99890100643625601</v>
      </c>
      <c r="AK42" s="4">
        <f t="shared" si="8"/>
        <v>-0.80138448611471347</v>
      </c>
      <c r="AL42" s="4">
        <f t="shared" si="8"/>
        <v>1.6970463184284768</v>
      </c>
      <c r="AM42" s="4">
        <f t="shared" si="8"/>
        <v>-0.48006769050161324</v>
      </c>
      <c r="AN42" s="4">
        <f t="shared" si="8"/>
        <v>-0.32163521639724024</v>
      </c>
      <c r="AO42" s="4">
        <f t="shared" si="8"/>
        <v>1.2988244131211388</v>
      </c>
      <c r="AP42" s="4">
        <f t="shared" si="8"/>
        <v>-1.9360710968930448</v>
      </c>
      <c r="AQ42" s="4">
        <f t="shared" si="8"/>
        <v>-0.20280480743903695</v>
      </c>
      <c r="AR42" s="4">
        <f t="shared" si="8"/>
        <v>0.56362788253017015</v>
      </c>
      <c r="AS42" s="4">
        <f t="shared" si="8"/>
        <v>0.13702489670622242</v>
      </c>
      <c r="AT42" s="4">
        <f t="shared" si="8"/>
        <v>1.4039491536959048</v>
      </c>
      <c r="AU42" s="4">
        <f t="shared" si="8"/>
        <v>-1.1371232523686245</v>
      </c>
      <c r="AV42" s="4">
        <f t="shared" si="8"/>
        <v>-0.13636388689131707</v>
      </c>
      <c r="AW42" s="4">
        <f t="shared" si="8"/>
        <v>-1.237095583254316</v>
      </c>
      <c r="AY42" s="2">
        <f t="shared" si="51"/>
        <v>100.39731138968716</v>
      </c>
      <c r="AZ42" s="2">
        <f t="shared" si="9"/>
        <v>103.96489306707821</v>
      </c>
      <c r="BA42" s="2">
        <f t="shared" si="9"/>
        <v>105.02537316480223</v>
      </c>
      <c r="BB42" s="2">
        <f t="shared" si="9"/>
        <v>105.4409509250784</v>
      </c>
      <c r="BC42" s="2">
        <f t="shared" si="9"/>
        <v>105.80806754827422</v>
      </c>
      <c r="BD42" s="2">
        <f t="shared" si="9"/>
        <v>102.82163517988174</v>
      </c>
      <c r="BE42" s="2">
        <f t="shared" si="9"/>
        <v>103.39117548720451</v>
      </c>
      <c r="BF42" s="2">
        <f t="shared" si="9"/>
        <v>106.33307058916877</v>
      </c>
      <c r="BG42" s="2">
        <f t="shared" si="9"/>
        <v>108.82380477283992</v>
      </c>
      <c r="BH42" s="2">
        <f t="shared" si="9"/>
        <v>110.88437181817012</v>
      </c>
      <c r="BI42" s="2">
        <f t="shared" si="9"/>
        <v>108.62197506701986</v>
      </c>
      <c r="BJ42" s="2">
        <f t="shared" si="9"/>
        <v>107.77505029606495</v>
      </c>
      <c r="BK42" s="2">
        <f t="shared" si="9"/>
        <v>106.4051231316494</v>
      </c>
      <c r="BL42" s="2">
        <f t="shared" si="9"/>
        <v>107.05036379073215</v>
      </c>
      <c r="BM42" s="2">
        <f t="shared" si="9"/>
        <v>108.616095580806</v>
      </c>
      <c r="BO42" s="2">
        <f t="shared" si="10"/>
        <v>98.159000000000006</v>
      </c>
      <c r="BP42" s="2">
        <f t="shared" si="11"/>
        <v>102.96599999999999</v>
      </c>
      <c r="BQ42" s="2">
        <f t="shared" si="12"/>
        <v>104.224</v>
      </c>
      <c r="BR42" s="2">
        <f t="shared" si="13"/>
        <v>107.13800000000001</v>
      </c>
      <c r="BS42" s="2">
        <f t="shared" si="14"/>
        <v>105.328</v>
      </c>
      <c r="BT42" s="2">
        <f t="shared" si="15"/>
        <v>102.5</v>
      </c>
      <c r="BU42" s="2">
        <f t="shared" si="16"/>
        <v>104.69</v>
      </c>
      <c r="BV42" s="2">
        <f t="shared" si="17"/>
        <v>104.39700000000001</v>
      </c>
      <c r="BW42" s="2">
        <f t="shared" si="18"/>
        <v>108.621</v>
      </c>
      <c r="BX42" s="2">
        <f t="shared" si="19"/>
        <v>111.44799999999999</v>
      </c>
      <c r="BY42" s="2">
        <f t="shared" si="20"/>
        <v>108.759</v>
      </c>
      <c r="BZ42" s="2">
        <f t="shared" si="21"/>
        <v>109.179</v>
      </c>
      <c r="CA42" s="2">
        <f t="shared" si="22"/>
        <v>105.268</v>
      </c>
      <c r="CB42" s="2">
        <f t="shared" si="23"/>
        <v>106.914</v>
      </c>
      <c r="CC42" s="2">
        <f t="shared" si="24"/>
        <v>107.379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99.948085290148441</v>
      </c>
      <c r="DL42" s="2">
        <f t="shared" si="41"/>
        <v>103.86764165103192</v>
      </c>
      <c r="DM42" s="2">
        <f t="shared" si="41"/>
        <v>105.26156566604131</v>
      </c>
      <c r="DN42" s="2">
        <f t="shared" si="41"/>
        <v>105.55545947467166</v>
      </c>
      <c r="DO42" s="2">
        <f t="shared" si="41"/>
        <v>105.90516785206259</v>
      </c>
      <c r="DP42" s="2">
        <f t="shared" si="41"/>
        <v>103.06681176470589</v>
      </c>
      <c r="DQ42" s="2">
        <f t="shared" si="41"/>
        <v>103.32155216645215</v>
      </c>
      <c r="DR42" s="2">
        <f t="shared" si="41"/>
        <v>106.26952181128497</v>
      </c>
      <c r="DS42" s="2">
        <f t="shared" si="41"/>
        <v>108.58401596638657</v>
      </c>
      <c r="DT42" s="2">
        <f t="shared" si="41"/>
        <v>110.92584549731917</v>
      </c>
      <c r="DU42" s="2">
        <f t="shared" si="41"/>
        <v>108.67237310924369</v>
      </c>
      <c r="DV42" s="2">
        <f t="shared" si="41"/>
        <v>107.65335846372689</v>
      </c>
      <c r="DW42" s="2">
        <f t="shared" si="41"/>
        <v>106.01787338935576</v>
      </c>
      <c r="DX42" s="2">
        <f t="shared" si="41"/>
        <v>106.83027138567138</v>
      </c>
      <c r="DY42" s="2">
        <f t="shared" si="41"/>
        <v>108.53074487522279</v>
      </c>
      <c r="EA42" s="2">
        <f t="shared" si="42"/>
        <v>104.61967870839449</v>
      </c>
      <c r="EB42" s="2">
        <f t="shared" si="42"/>
        <v>104.95497608753989</v>
      </c>
      <c r="EC42" s="2">
        <f t="shared" si="42"/>
        <v>102.73069129351043</v>
      </c>
      <c r="ED42" s="2">
        <f t="shared" si="42"/>
        <v>104.19587783536754</v>
      </c>
      <c r="EE42" s="2">
        <f t="shared" si="42"/>
        <v>104.67326818261736</v>
      </c>
      <c r="EF42" s="2">
        <f t="shared" si="42"/>
        <v>99.858432805736683</v>
      </c>
      <c r="EG42" s="2">
        <f t="shared" si="42"/>
        <v>104.24586566829574</v>
      </c>
      <c r="EH42" s="2">
        <f t="shared" si="42"/>
        <v>107.02608970250232</v>
      </c>
      <c r="EI42" s="2">
        <f t="shared" si="42"/>
        <v>111.78588882475417</v>
      </c>
      <c r="EJ42" s="2">
        <f t="shared" si="42"/>
        <v>110.3979048721405</v>
      </c>
      <c r="EK42" s="2">
        <f t="shared" si="42"/>
        <v>108.01462491867915</v>
      </c>
      <c r="EL42" s="2">
        <f t="shared" si="42"/>
        <v>109.05151205519959</v>
      </c>
      <c r="EM42" s="2">
        <f t="shared" si="42"/>
        <v>110.75254621981273</v>
      </c>
      <c r="EN42" s="2">
        <f t="shared" si="42"/>
        <v>109.6534278606965</v>
      </c>
      <c r="EO42" s="2">
        <f t="shared" si="42"/>
        <v>109.71141893421409</v>
      </c>
      <c r="EQ42" s="2">
        <f t="shared" si="43"/>
        <v>104.13297114195899</v>
      </c>
      <c r="ER42" s="2">
        <f t="shared" si="43"/>
        <v>106.40450744289411</v>
      </c>
      <c r="ES42" s="2">
        <f t="shared" si="43"/>
        <v>103.83976422018348</v>
      </c>
      <c r="ET42" s="2">
        <f t="shared" si="43"/>
        <v>102.78367434716914</v>
      </c>
      <c r="EU42" s="2">
        <f t="shared" si="43"/>
        <v>104.5290853795607</v>
      </c>
      <c r="EV42" s="2">
        <f t="shared" si="43"/>
        <v>98.144651492193788</v>
      </c>
      <c r="EW42" s="2">
        <f t="shared" si="43"/>
        <v>102.86077787868466</v>
      </c>
      <c r="EX42" s="2">
        <f t="shared" si="43"/>
        <v>106.84760310979311</v>
      </c>
      <c r="EY42" s="2">
        <f t="shared" si="43"/>
        <v>109.87975564058152</v>
      </c>
      <c r="EZ42" s="2">
        <f t="shared" si="43"/>
        <v>110.29777755552632</v>
      </c>
      <c r="FA42" s="2">
        <f t="shared" si="43"/>
        <v>107.99149320620731</v>
      </c>
      <c r="FB42" s="2">
        <f t="shared" si="43"/>
        <v>108.50737708469704</v>
      </c>
      <c r="FC42" s="2">
        <f t="shared" si="43"/>
        <v>109.9732433348459</v>
      </c>
      <c r="FD42" s="2">
        <f t="shared" si="43"/>
        <v>111.56058020895463</v>
      </c>
      <c r="FE42" s="2">
        <f t="shared" si="43"/>
        <v>115.82834378395626</v>
      </c>
      <c r="FG42" s="2">
        <f t="shared" si="44"/>
        <v>9.6162315782855196E-2</v>
      </c>
      <c r="FH42" s="2">
        <f t="shared" si="44"/>
        <v>8.9424069134585865E-2</v>
      </c>
      <c r="FI42" s="2">
        <f t="shared" si="44"/>
        <v>9.333045125799079E-2</v>
      </c>
      <c r="FJ42" s="2">
        <f t="shared" si="44"/>
        <v>8.4211310249961813E-2</v>
      </c>
      <c r="FK42" s="2">
        <f t="shared" si="44"/>
        <v>7.8820128027016226E-2</v>
      </c>
      <c r="FL42" s="2">
        <f t="shared" si="44"/>
        <v>7.641055994158967E-2</v>
      </c>
      <c r="FM42" s="2">
        <f t="shared" si="44"/>
        <v>7.5344646718502647E-2</v>
      </c>
      <c r="FN42" s="2">
        <f t="shared" si="44"/>
        <v>8.3999833559586193E-2</v>
      </c>
      <c r="FO42" s="2">
        <f t="shared" si="44"/>
        <v>7.4899817155499995E-2</v>
      </c>
      <c r="FP42" s="2">
        <f t="shared" si="44"/>
        <v>7.8555030850094701E-2</v>
      </c>
      <c r="FQ42" s="2">
        <f t="shared" si="44"/>
        <v>7.6621646366991744E-2</v>
      </c>
      <c r="FR42" s="2">
        <f t="shared" si="44"/>
        <v>8.7042533492403706E-2</v>
      </c>
      <c r="FS42" s="2">
        <f t="shared" si="44"/>
        <v>8.1791976126266583E-2</v>
      </c>
      <c r="FT42" s="2">
        <f t="shared" si="44"/>
        <v>7.7954038498175102E-2</v>
      </c>
      <c r="FU42" s="2">
        <f t="shared" si="44"/>
        <v>7.2246891670765284E-2</v>
      </c>
      <c r="FW42" s="2">
        <f t="shared" si="53"/>
        <v>1.056477464380347E-5</v>
      </c>
      <c r="FX42" s="2">
        <f t="shared" si="45"/>
        <v>1.210475614852093E-5</v>
      </c>
      <c r="FY42" s="2">
        <f t="shared" si="45"/>
        <v>1.365647483050472E-5</v>
      </c>
      <c r="FZ42" s="2">
        <f t="shared" si="45"/>
        <v>1.1611892914068354E-5</v>
      </c>
      <c r="GA42" s="2">
        <f t="shared" si="45"/>
        <v>1.2582126426723502E-5</v>
      </c>
      <c r="GB42" s="2">
        <f t="shared" si="45"/>
        <v>1.3159242850345079E-5</v>
      </c>
      <c r="GC42" s="2">
        <f t="shared" si="45"/>
        <v>1.353957585480933E-5</v>
      </c>
      <c r="GD42" s="2">
        <f t="shared" si="45"/>
        <v>1.568215820595171E-5</v>
      </c>
      <c r="GE42" s="2">
        <f t="shared" si="45"/>
        <v>1.6203061676530837E-5</v>
      </c>
      <c r="GF42" s="2">
        <f t="shared" si="45"/>
        <v>1.2854145812901725E-5</v>
      </c>
      <c r="GG42" s="2">
        <f t="shared" si="45"/>
        <v>1.26652048887379E-5</v>
      </c>
      <c r="GH42" s="2">
        <f t="shared" si="45"/>
        <v>1.286165310947276E-5</v>
      </c>
      <c r="GI42" s="2">
        <f t="shared" si="45"/>
        <v>1.0913370055767393E-5</v>
      </c>
      <c r="GJ42" s="2">
        <f t="shared" si="45"/>
        <v>8.36667311868017E-6</v>
      </c>
      <c r="GK42" s="2">
        <f t="shared" si="45"/>
        <v>8.2843497404746544E-6</v>
      </c>
      <c r="GM42" s="86">
        <f t="shared" si="54"/>
        <v>1.8777685283580711E-8</v>
      </c>
      <c r="GN42" s="86">
        <f t="shared" si="46"/>
        <v>6.5514250358973316E-9</v>
      </c>
      <c r="GO42" s="86">
        <f t="shared" si="46"/>
        <v>9.4408205653897779E-9</v>
      </c>
      <c r="GP42" s="86">
        <f t="shared" si="46"/>
        <v>2.1851544867631393E-9</v>
      </c>
      <c r="GQ42" s="86">
        <f t="shared" si="46"/>
        <v>9.8078250976378802E-11</v>
      </c>
      <c r="GR42" s="86">
        <f t="shared" si="46"/>
        <v>2.3897321770606859E-11</v>
      </c>
      <c r="GS42" s="86">
        <f t="shared" si="46"/>
        <v>6.9179022039817571E-11</v>
      </c>
      <c r="GT42" s="86">
        <f t="shared" si="46"/>
        <v>3.7819487424120222E-10</v>
      </c>
      <c r="GU42" s="86">
        <f t="shared" si="46"/>
        <v>2.4540073276041577E-11</v>
      </c>
      <c r="GV42" s="86">
        <f t="shared" si="46"/>
        <v>2.3534389325769362E-10</v>
      </c>
      <c r="GW42" s="86">
        <f t="shared" si="46"/>
        <v>2.6852123350307106E-11</v>
      </c>
      <c r="GX42" s="86">
        <f t="shared" si="46"/>
        <v>4.4971716085587612E-10</v>
      </c>
      <c r="GY42" s="86">
        <f t="shared" si="46"/>
        <v>8.9879981575706914E-11</v>
      </c>
      <c r="GZ42" s="86">
        <f t="shared" si="46"/>
        <v>7.6989661803005938E-11</v>
      </c>
      <c r="HA42" s="86">
        <f t="shared" si="46"/>
        <v>2.1842515046796832E-12</v>
      </c>
      <c r="HC42" s="86">
        <f t="shared" si="58"/>
        <v>8.2587274697463837E-22</v>
      </c>
      <c r="HD42" s="86">
        <f t="shared" si="47"/>
        <v>2.3902474020797934E-23</v>
      </c>
      <c r="HE42" s="86">
        <f t="shared" si="47"/>
        <v>5.8479365275863516E-26</v>
      </c>
      <c r="HF42" s="86">
        <f t="shared" si="47"/>
        <v>1.7008791057410659E-27</v>
      </c>
      <c r="HG42" s="86">
        <f t="shared" si="47"/>
        <v>9.0359723794949386E-26</v>
      </c>
      <c r="HH42" s="86">
        <f t="shared" si="47"/>
        <v>7.3324330077346543E-26</v>
      </c>
      <c r="HI42" s="86">
        <f t="shared" si="47"/>
        <v>3.4191013334651519E-26</v>
      </c>
      <c r="HJ42" s="86">
        <f t="shared" si="47"/>
        <v>7.9886180771215437E-24</v>
      </c>
      <c r="HK42" s="86">
        <f t="shared" si="47"/>
        <v>1.0330425125507908E-29</v>
      </c>
      <c r="HL42" s="86">
        <f t="shared" si="47"/>
        <v>1.2751258773095204E-26</v>
      </c>
      <c r="HM42" s="86">
        <f t="shared" si="47"/>
        <v>4.9038608541287264E-29</v>
      </c>
      <c r="HN42" s="86">
        <f t="shared" si="47"/>
        <v>1.2264908247840777E-28</v>
      </c>
      <c r="HO42" s="86">
        <f t="shared" si="47"/>
        <v>2.9005465901058314E-27</v>
      </c>
      <c r="HP42" s="86">
        <f t="shared" si="47"/>
        <v>2.3792544395739157E-26</v>
      </c>
      <c r="HQ42" s="86">
        <f t="shared" si="47"/>
        <v>8.3751204130404051E-34</v>
      </c>
      <c r="HS42" s="86">
        <f t="shared" si="55"/>
        <v>3.9660008061494818E-115</v>
      </c>
      <c r="HT42" s="86">
        <f t="shared" si="48"/>
        <v>1.2849894884262068E-118</v>
      </c>
      <c r="HU42" s="86">
        <f t="shared" si="48"/>
        <v>8.3475477832227121E-136</v>
      </c>
      <c r="HV42" s="86">
        <f t="shared" si="48"/>
        <v>1.6915736568140734E-144</v>
      </c>
      <c r="HW42" s="86">
        <f t="shared" si="48"/>
        <v>7.5887319212148266E-138</v>
      </c>
      <c r="HX42" s="86">
        <f t="shared" si="48"/>
        <v>1.0505403014824628E-137</v>
      </c>
      <c r="HY42" s="86">
        <f t="shared" si="48"/>
        <v>1.0590173495925128E-137</v>
      </c>
      <c r="HZ42" s="86">
        <f t="shared" si="48"/>
        <v>1.3814340396290173E-126</v>
      </c>
      <c r="IA42" s="86">
        <f t="shared" si="48"/>
        <v>3.5353987838803937E-158</v>
      </c>
      <c r="IB42" s="86">
        <f t="shared" si="48"/>
        <v>7.0247295847869261E-141</v>
      </c>
      <c r="IC42" s="86">
        <f t="shared" si="48"/>
        <v>6.8907763605014896E-157</v>
      </c>
      <c r="ID42" s="86">
        <f t="shared" si="48"/>
        <v>1.7469244749672736E-155</v>
      </c>
      <c r="IE42" s="86">
        <f t="shared" si="48"/>
        <v>2.9673808609148872E-146</v>
      </c>
      <c r="IF42" s="86">
        <f t="shared" si="48"/>
        <v>1.2220717362239228E-64</v>
      </c>
      <c r="IG42" s="86">
        <f t="shared" si="48"/>
        <v>3.487002952886878E-46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1.2813445070127432E-220</v>
      </c>
      <c r="IW42" s="86">
        <f t="shared" si="49"/>
        <v>9.0461490918190506E-176</v>
      </c>
      <c r="IY42" s="86">
        <f t="shared" si="57"/>
        <v>1.8777685283581539E-8</v>
      </c>
      <c r="IZ42" s="86">
        <f t="shared" si="50"/>
        <v>6.5514250358973556E-9</v>
      </c>
      <c r="JA42" s="86">
        <f t="shared" si="50"/>
        <v>9.4408205653897779E-9</v>
      </c>
      <c r="JB42" s="86">
        <f t="shared" si="50"/>
        <v>2.1851544867631393E-9</v>
      </c>
      <c r="JC42" s="86">
        <f t="shared" si="50"/>
        <v>9.8078250976378892E-11</v>
      </c>
      <c r="JD42" s="86">
        <f t="shared" si="50"/>
        <v>2.3897321770606933E-11</v>
      </c>
      <c r="JE42" s="86">
        <f t="shared" si="50"/>
        <v>6.917902203981761E-11</v>
      </c>
      <c r="JF42" s="86">
        <f t="shared" si="50"/>
        <v>3.7819487424121023E-10</v>
      </c>
      <c r="JG42" s="86">
        <f t="shared" si="50"/>
        <v>2.4540073276041577E-11</v>
      </c>
      <c r="JH42" s="86">
        <f t="shared" si="50"/>
        <v>2.3534389325769362E-10</v>
      </c>
      <c r="JI42" s="86">
        <f t="shared" si="50"/>
        <v>2.6852123350307106E-11</v>
      </c>
      <c r="JJ42" s="86">
        <f t="shared" si="50"/>
        <v>4.4971716085587612E-10</v>
      </c>
      <c r="JK42" s="86">
        <f t="shared" si="50"/>
        <v>8.9879981575706914E-11</v>
      </c>
      <c r="JL42" s="86">
        <f t="shared" si="50"/>
        <v>7.6989661803005964E-11</v>
      </c>
      <c r="JM42" s="86">
        <f t="shared" si="50"/>
        <v>2.1842515046796832E-12</v>
      </c>
    </row>
    <row r="43" spans="2:273" x14ac:dyDescent="0.25">
      <c r="B43" s="2">
        <v>16</v>
      </c>
      <c r="C43" s="37">
        <v>100.444</v>
      </c>
      <c r="D43" s="37">
        <v>103.879</v>
      </c>
      <c r="E43" s="37">
        <v>103.776</v>
      </c>
      <c r="F43" s="37">
        <v>103.845</v>
      </c>
      <c r="G43" s="37">
        <v>104.741</v>
      </c>
      <c r="H43" s="37">
        <v>102.79300000000001</v>
      </c>
      <c r="I43" s="37">
        <v>104.017</v>
      </c>
      <c r="J43" s="37">
        <v>107.20699999999999</v>
      </c>
      <c r="K43" s="37">
        <v>108.879</v>
      </c>
      <c r="L43" s="37">
        <v>110.724</v>
      </c>
      <c r="M43" s="37">
        <v>109.655</v>
      </c>
      <c r="N43" s="37">
        <v>109.286</v>
      </c>
      <c r="O43" s="37">
        <v>103.143</v>
      </c>
      <c r="P43" s="37">
        <v>107.20699999999999</v>
      </c>
      <c r="Q43" s="37">
        <v>108.70699999999999</v>
      </c>
      <c r="S43" s="4">
        <f t="shared" si="7"/>
        <v>100.59529209469588</v>
      </c>
      <c r="T43" s="4">
        <f t="shared" si="7"/>
        <v>104.14269345164367</v>
      </c>
      <c r="U43" s="4">
        <f t="shared" si="7"/>
        <v>105.13181619917657</v>
      </c>
      <c r="V43" s="4">
        <f t="shared" si="7"/>
        <v>105.51401730422612</v>
      </c>
      <c r="W43" s="4">
        <f t="shared" si="7"/>
        <v>105.9100084586601</v>
      </c>
      <c r="X43" s="4">
        <f t="shared" si="7"/>
        <v>102.99981075989533</v>
      </c>
      <c r="Y43" s="4">
        <f t="shared" si="7"/>
        <v>103.51809033683293</v>
      </c>
      <c r="Z43" s="4">
        <f t="shared" si="7"/>
        <v>106.50852782985413</v>
      </c>
      <c r="AA43" s="4">
        <f t="shared" si="7"/>
        <v>108.9419118952999</v>
      </c>
      <c r="AB43" s="4">
        <f t="shared" si="7"/>
        <v>110.94678475397363</v>
      </c>
      <c r="AC43" s="4">
        <f t="shared" si="7"/>
        <v>108.7936971901693</v>
      </c>
      <c r="AD43" s="4">
        <f t="shared" si="7"/>
        <v>107.99272371052818</v>
      </c>
      <c r="AE43" s="4">
        <f t="shared" si="7"/>
        <v>106.65329031794313</v>
      </c>
      <c r="AF43" s="4">
        <f t="shared" si="7"/>
        <v>107.23808346699398</v>
      </c>
      <c r="AG43" s="4">
        <f t="shared" si="7"/>
        <v>108.7363997131816</v>
      </c>
      <c r="AI43" s="4">
        <f t="shared" si="8"/>
        <v>-0.15129209469587579</v>
      </c>
      <c r="AJ43" s="4">
        <f t="shared" si="8"/>
        <v>-0.26369345164366109</v>
      </c>
      <c r="AK43" s="4">
        <f t="shared" si="8"/>
        <v>-1.3558161991765729</v>
      </c>
      <c r="AL43" s="4">
        <f t="shared" si="8"/>
        <v>-1.6690173042261165</v>
      </c>
      <c r="AM43" s="4">
        <f t="shared" si="8"/>
        <v>-1.1690084586601017</v>
      </c>
      <c r="AN43" s="4">
        <f t="shared" si="8"/>
        <v>-0.20681075989531905</v>
      </c>
      <c r="AO43" s="4">
        <f t="shared" si="8"/>
        <v>0.49890966316706908</v>
      </c>
      <c r="AP43" s="4">
        <f t="shared" si="8"/>
        <v>0.69847217014586249</v>
      </c>
      <c r="AQ43" s="4">
        <f t="shared" si="8"/>
        <v>-6.291189529989083E-2</v>
      </c>
      <c r="AR43" s="4">
        <f t="shared" si="8"/>
        <v>-0.2227847539736274</v>
      </c>
      <c r="AS43" s="4">
        <f t="shared" si="8"/>
        <v>0.86130280983070406</v>
      </c>
      <c r="AT43" s="4">
        <f t="shared" si="8"/>
        <v>1.2932762894718195</v>
      </c>
      <c r="AU43" s="4">
        <f t="shared" si="8"/>
        <v>-3.5102903179431308</v>
      </c>
      <c r="AV43" s="4">
        <f t="shared" si="8"/>
        <v>-3.1083466993990783E-2</v>
      </c>
      <c r="AW43" s="4">
        <f t="shared" si="8"/>
        <v>-2.939971318160417E-2</v>
      </c>
      <c r="AY43" s="2">
        <f t="shared" si="51"/>
        <v>100.59524940028531</v>
      </c>
      <c r="AZ43" s="2">
        <f t="shared" si="51"/>
        <v>104.14267661413714</v>
      </c>
      <c r="BA43" s="2">
        <f t="shared" si="51"/>
        <v>105.13179235301654</v>
      </c>
      <c r="BB43" s="2">
        <f t="shared" si="51"/>
        <v>105.5140111978819</v>
      </c>
      <c r="BC43" s="2">
        <f t="shared" si="51"/>
        <v>105.91000809046812</v>
      </c>
      <c r="BD43" s="2">
        <f t="shared" si="51"/>
        <v>102.99981065863064</v>
      </c>
      <c r="BE43" s="2">
        <f t="shared" si="51"/>
        <v>103.51809007837605</v>
      </c>
      <c r="BF43" s="2">
        <f t="shared" si="51"/>
        <v>106.50852658364656</v>
      </c>
      <c r="BG43" s="2">
        <f t="shared" si="51"/>
        <v>108.94191180032252</v>
      </c>
      <c r="BH43" s="2">
        <f t="shared" si="51"/>
        <v>110.94678401854287</v>
      </c>
      <c r="BI43" s="2">
        <f t="shared" si="51"/>
        <v>108.79369709013186</v>
      </c>
      <c r="BJ43" s="2">
        <f t="shared" si="51"/>
        <v>107.99272235422551</v>
      </c>
      <c r="BK43" s="2">
        <f t="shared" si="51"/>
        <v>106.65328999885848</v>
      </c>
      <c r="BL43" s="2">
        <f t="shared" si="51"/>
        <v>107.23808321568904</v>
      </c>
      <c r="BM43" s="2">
        <f t="shared" si="51"/>
        <v>108.73639970558372</v>
      </c>
      <c r="BO43" s="2">
        <f t="shared" si="10"/>
        <v>100.444</v>
      </c>
      <c r="BP43" s="2">
        <f t="shared" si="11"/>
        <v>103.879</v>
      </c>
      <c r="BQ43" s="2">
        <f t="shared" si="12"/>
        <v>103.776</v>
      </c>
      <c r="BR43" s="2">
        <f t="shared" si="13"/>
        <v>103.845</v>
      </c>
      <c r="BS43" s="2">
        <f t="shared" si="14"/>
        <v>104.741</v>
      </c>
      <c r="BT43" s="2">
        <f t="shared" si="15"/>
        <v>102.79300000000001</v>
      </c>
      <c r="BU43" s="2">
        <f t="shared" si="16"/>
        <v>104.017</v>
      </c>
      <c r="BV43" s="2">
        <f t="shared" si="17"/>
        <v>107.20699999999999</v>
      </c>
      <c r="BW43" s="2">
        <f t="shared" si="18"/>
        <v>108.879</v>
      </c>
      <c r="BX43" s="2">
        <f t="shared" si="19"/>
        <v>110.724</v>
      </c>
      <c r="BY43" s="2">
        <f t="shared" si="20"/>
        <v>109.655</v>
      </c>
      <c r="BZ43" s="2">
        <f t="shared" si="21"/>
        <v>109.286</v>
      </c>
      <c r="CA43" s="2">
        <f t="shared" si="22"/>
        <v>103.143</v>
      </c>
      <c r="CB43" s="2">
        <f t="shared" si="23"/>
        <v>107.20699999999999</v>
      </c>
      <c r="CC43" s="2">
        <f t="shared" si="24"/>
        <v>108.70699999999999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100.14390371120108</v>
      </c>
      <c r="DL43" s="2">
        <f t="shared" si="41"/>
        <v>104.06974906191373</v>
      </c>
      <c r="DM43" s="2">
        <f t="shared" si="41"/>
        <v>105.41598996247657</v>
      </c>
      <c r="DN43" s="2">
        <f t="shared" si="41"/>
        <v>105.66097138836773</v>
      </c>
      <c r="DO43" s="2">
        <f t="shared" si="41"/>
        <v>106.0399238975818</v>
      </c>
      <c r="DP43" s="2">
        <f t="shared" si="41"/>
        <v>103.29650252100841</v>
      </c>
      <c r="DQ43" s="2">
        <f t="shared" si="41"/>
        <v>103.46767674817673</v>
      </c>
      <c r="DR43" s="2">
        <f t="shared" si="41"/>
        <v>106.47233143669987</v>
      </c>
      <c r="DS43" s="2">
        <f t="shared" si="41"/>
        <v>108.70676022408965</v>
      </c>
      <c r="DT43" s="2">
        <f t="shared" si="41"/>
        <v>111.01195732574679</v>
      </c>
      <c r="DU43" s="2">
        <f t="shared" si="41"/>
        <v>108.87703641456582</v>
      </c>
      <c r="DV43" s="2">
        <f t="shared" si="41"/>
        <v>107.89712304409673</v>
      </c>
      <c r="DW43" s="2">
        <f t="shared" si="41"/>
        <v>106.26883921568628</v>
      </c>
      <c r="DX43" s="2">
        <f t="shared" si="41"/>
        <v>107.02637344487344</v>
      </c>
      <c r="DY43" s="2">
        <f t="shared" si="41"/>
        <v>108.6622749554367</v>
      </c>
      <c r="EA43" s="2">
        <f t="shared" si="42"/>
        <v>104.46426796921442</v>
      </c>
      <c r="EB43" s="2">
        <f t="shared" si="42"/>
        <v>104.81973788723576</v>
      </c>
      <c r="EC43" s="2">
        <f t="shared" si="42"/>
        <v>102.61368647840237</v>
      </c>
      <c r="ED43" s="2">
        <f t="shared" si="42"/>
        <v>104.05665149826301</v>
      </c>
      <c r="EE43" s="2">
        <f t="shared" si="42"/>
        <v>104.52528763015492</v>
      </c>
      <c r="EF43" s="2">
        <f t="shared" si="42"/>
        <v>99.729475895892548</v>
      </c>
      <c r="EG43" s="2">
        <f t="shared" si="42"/>
        <v>104.08258943639868</v>
      </c>
      <c r="EH43" s="2">
        <f t="shared" si="42"/>
        <v>106.86853070473597</v>
      </c>
      <c r="EI43" s="2">
        <f t="shared" si="42"/>
        <v>111.59116305221711</v>
      </c>
      <c r="EJ43" s="2">
        <f t="shared" si="42"/>
        <v>110.24958783137002</v>
      </c>
      <c r="EK43" s="2">
        <f t="shared" si="42"/>
        <v>107.87773734844751</v>
      </c>
      <c r="EL43" s="2">
        <f t="shared" si="42"/>
        <v>108.90728155741743</v>
      </c>
      <c r="EM43" s="2">
        <f t="shared" si="42"/>
        <v>110.58953894529326</v>
      </c>
      <c r="EN43" s="2">
        <f t="shared" si="42"/>
        <v>109.5216625933775</v>
      </c>
      <c r="EO43" s="2">
        <f t="shared" si="42"/>
        <v>109.60381543675247</v>
      </c>
      <c r="EQ43" s="2">
        <f t="shared" si="43"/>
        <v>103.98348512556828</v>
      </c>
      <c r="ER43" s="2">
        <f t="shared" si="43"/>
        <v>106.25185480709682</v>
      </c>
      <c r="ES43" s="2">
        <f t="shared" si="43"/>
        <v>103.70939770642202</v>
      </c>
      <c r="ET43" s="2">
        <f t="shared" si="43"/>
        <v>102.661237623551</v>
      </c>
      <c r="EU43" s="2">
        <f t="shared" si="43"/>
        <v>104.38274923628811</v>
      </c>
      <c r="EV43" s="2">
        <f t="shared" si="43"/>
        <v>98.03658270507978</v>
      </c>
      <c r="EW43" s="2">
        <f t="shared" si="43"/>
        <v>102.71436042683618</v>
      </c>
      <c r="EX43" s="2">
        <f t="shared" si="43"/>
        <v>106.69235611280088</v>
      </c>
      <c r="EY43" s="2">
        <f t="shared" si="43"/>
        <v>109.70872380821896</v>
      </c>
      <c r="EZ43" s="2">
        <f t="shared" si="43"/>
        <v>110.15069738696899</v>
      </c>
      <c r="FA43" s="2">
        <f t="shared" si="43"/>
        <v>107.85494344126262</v>
      </c>
      <c r="FB43" s="2">
        <f t="shared" si="43"/>
        <v>108.36962530332383</v>
      </c>
      <c r="FC43" s="2">
        <f t="shared" si="43"/>
        <v>109.81955075345222</v>
      </c>
      <c r="FD43" s="2">
        <f t="shared" si="43"/>
        <v>111.40551783339073</v>
      </c>
      <c r="FE43" s="2">
        <f t="shared" si="43"/>
        <v>115.64658135940229</v>
      </c>
      <c r="FG43" s="2">
        <f t="shared" si="44"/>
        <v>0.10447064912443926</v>
      </c>
      <c r="FH43" s="2">
        <f t="shared" si="44"/>
        <v>9.7212840868113201E-2</v>
      </c>
      <c r="FI43" s="2">
        <f t="shared" si="44"/>
        <v>0.1014215691708745</v>
      </c>
      <c r="FJ43" s="2">
        <f t="shared" si="44"/>
        <v>9.1591723534145048E-2</v>
      </c>
      <c r="FK43" s="2">
        <f t="shared" si="44"/>
        <v>8.5772302860005173E-2</v>
      </c>
      <c r="FL43" s="2">
        <f t="shared" si="44"/>
        <v>8.3169392082451513E-2</v>
      </c>
      <c r="FM43" s="2">
        <f t="shared" si="44"/>
        <v>8.201756714577127E-2</v>
      </c>
      <c r="FN43" s="2">
        <f t="shared" si="44"/>
        <v>9.1363561747872385E-2</v>
      </c>
      <c r="FO43" s="2">
        <f t="shared" si="44"/>
        <v>8.1536815133700161E-2</v>
      </c>
      <c r="FP43" s="2">
        <f t="shared" si="44"/>
        <v>8.5485993203699373E-2</v>
      </c>
      <c r="FQ43" s="2">
        <f t="shared" si="44"/>
        <v>8.3397464000780894E-2</v>
      </c>
      <c r="FR43" s="2">
        <f t="shared" si="44"/>
        <v>9.4645435511225229E-2</v>
      </c>
      <c r="FS43" s="2">
        <f t="shared" si="44"/>
        <v>8.8980957046478862E-2</v>
      </c>
      <c r="FT43" s="2">
        <f t="shared" si="44"/>
        <v>8.4836856964908419E-2</v>
      </c>
      <c r="FU43" s="2">
        <f t="shared" si="44"/>
        <v>7.8668800267931716E-2</v>
      </c>
      <c r="FW43" s="2">
        <f t="shared" si="53"/>
        <v>1.1584033236834708E-5</v>
      </c>
      <c r="FX43" s="2">
        <f t="shared" si="53"/>
        <v>1.3272585686160013E-5</v>
      </c>
      <c r="FY43" s="2">
        <f t="shared" si="53"/>
        <v>1.4974007158792652E-5</v>
      </c>
      <c r="FZ43" s="2">
        <f t="shared" si="53"/>
        <v>1.273217313244219E-5</v>
      </c>
      <c r="GA43" s="2">
        <f t="shared" si="53"/>
        <v>1.3796010541030224E-5</v>
      </c>
      <c r="GB43" s="2">
        <f t="shared" si="53"/>
        <v>1.4428804544634615E-5</v>
      </c>
      <c r="GC43" s="2">
        <f t="shared" si="53"/>
        <v>1.4845830317105179E-5</v>
      </c>
      <c r="GD43" s="2">
        <f t="shared" si="53"/>
        <v>1.7195118525314638E-5</v>
      </c>
      <c r="GE43" s="2">
        <f t="shared" si="53"/>
        <v>1.776627606608748E-5</v>
      </c>
      <c r="GF43" s="2">
        <f t="shared" si="53"/>
        <v>1.4094273134952423E-5</v>
      </c>
      <c r="GG43" s="2">
        <f t="shared" si="53"/>
        <v>1.3887104041310868E-5</v>
      </c>
      <c r="GH43" s="2">
        <f t="shared" si="53"/>
        <v>1.4102504701531857E-5</v>
      </c>
      <c r="GI43" s="2">
        <f t="shared" si="53"/>
        <v>1.196625971328902E-5</v>
      </c>
      <c r="GJ43" s="2">
        <f t="shared" si="53"/>
        <v>9.1738672437304289E-6</v>
      </c>
      <c r="GK43" s="2">
        <f t="shared" si="53"/>
        <v>9.083601599503496E-6</v>
      </c>
      <c r="GM43" s="86">
        <f t="shared" si="54"/>
        <v>3.9175216941982066E-8</v>
      </c>
      <c r="GN43" s="86">
        <f t="shared" si="54"/>
        <v>1.419784648407339E-8</v>
      </c>
      <c r="GO43" s="86">
        <f t="shared" si="54"/>
        <v>2.0325133560402571E-8</v>
      </c>
      <c r="GP43" s="86">
        <f t="shared" si="54"/>
        <v>4.9462819237736702E-9</v>
      </c>
      <c r="GQ43" s="86">
        <f t="shared" si="54"/>
        <v>2.596098359952911E-10</v>
      </c>
      <c r="GR43" s="86">
        <f t="shared" si="54"/>
        <v>6.777526470892062E-11</v>
      </c>
      <c r="GS43" s="86">
        <f t="shared" si="54"/>
        <v>1.8335850782138014E-10</v>
      </c>
      <c r="GT43" s="86">
        <f t="shared" si="54"/>
        <v>9.4925413308216161E-10</v>
      </c>
      <c r="GU43" s="86">
        <f t="shared" si="54"/>
        <v>6.8878521858830447E-11</v>
      </c>
      <c r="GV43" s="86">
        <f t="shared" si="54"/>
        <v>5.9106502669648951E-10</v>
      </c>
      <c r="GW43" s="86">
        <f t="shared" si="54"/>
        <v>7.5732568643578947E-11</v>
      </c>
      <c r="GX43" s="86">
        <f t="shared" si="54"/>
        <v>1.1339109055258001E-9</v>
      </c>
      <c r="GY43" s="86">
        <f t="shared" si="54"/>
        <v>2.4301137443985262E-10</v>
      </c>
      <c r="GZ43" s="86">
        <f t="shared" si="54"/>
        <v>2.0572706838373517E-10</v>
      </c>
      <c r="HA43" s="86">
        <f t="shared" si="54"/>
        <v>6.9334790137446599E-12</v>
      </c>
      <c r="HC43" s="86">
        <f t="shared" si="58"/>
        <v>3.5246965342792985E-21</v>
      </c>
      <c r="HD43" s="86">
        <f t="shared" si="58"/>
        <v>1.1245487840199313E-22</v>
      </c>
      <c r="HE43" s="86">
        <f t="shared" si="58"/>
        <v>3.3797145366871686E-25</v>
      </c>
      <c r="HF43" s="86">
        <f t="shared" si="58"/>
        <v>1.06760808152523E-26</v>
      </c>
      <c r="HG43" s="86">
        <f t="shared" si="58"/>
        <v>5.181638493541252E-25</v>
      </c>
      <c r="HH43" s="86">
        <f t="shared" si="58"/>
        <v>4.3009012020632933E-25</v>
      </c>
      <c r="HI43" s="86">
        <f t="shared" si="58"/>
        <v>2.0231276377835201E-25</v>
      </c>
      <c r="HJ43" s="86">
        <f t="shared" si="58"/>
        <v>4.1240298763098834E-23</v>
      </c>
      <c r="HK43" s="86">
        <f t="shared" si="58"/>
        <v>8.101085721044889E-29</v>
      </c>
      <c r="HL43" s="86">
        <f t="shared" si="58"/>
        <v>7.7715173717727145E-26</v>
      </c>
      <c r="HM43" s="86">
        <f t="shared" si="58"/>
        <v>3.6348650563524979E-28</v>
      </c>
      <c r="HN43" s="86">
        <f t="shared" si="58"/>
        <v>8.8742559315411104E-28</v>
      </c>
      <c r="HO43" s="86">
        <f t="shared" si="58"/>
        <v>1.8432783316424455E-26</v>
      </c>
      <c r="HP43" s="86">
        <f t="shared" si="58"/>
        <v>1.3773764752911989E-25</v>
      </c>
      <c r="HQ43" s="86">
        <f t="shared" si="58"/>
        <v>8.4576762728934133E-33</v>
      </c>
      <c r="HS43" s="86">
        <f t="shared" si="55"/>
        <v>8.0486320466977961E-113</v>
      </c>
      <c r="HT43" s="86">
        <f t="shared" si="55"/>
        <v>3.3126609518047444E-116</v>
      </c>
      <c r="HU43" s="86">
        <f t="shared" si="55"/>
        <v>4.8815933264040514E-133</v>
      </c>
      <c r="HV43" s="86">
        <f t="shared" si="55"/>
        <v>1.3461637349252321E-141</v>
      </c>
      <c r="HW43" s="86">
        <f t="shared" si="55"/>
        <v>4.6407584237282361E-135</v>
      </c>
      <c r="HX43" s="86">
        <f t="shared" si="55"/>
        <v>6.8751367762039082E-135</v>
      </c>
      <c r="HY43" s="86">
        <f t="shared" si="55"/>
        <v>6.8497460355403249E-135</v>
      </c>
      <c r="HZ43" s="86">
        <f t="shared" si="55"/>
        <v>5.6799343630133352E-124</v>
      </c>
      <c r="IA43" s="86">
        <f t="shared" si="55"/>
        <v>6.5791515525068109E-155</v>
      </c>
      <c r="IB43" s="86">
        <f t="shared" si="55"/>
        <v>5.1628170421364317E-138</v>
      </c>
      <c r="IC43" s="86">
        <f t="shared" si="55"/>
        <v>1.1061093613627304E-153</v>
      </c>
      <c r="ID43" s="86">
        <f t="shared" si="55"/>
        <v>2.6164292374142746E-152</v>
      </c>
      <c r="IE43" s="86">
        <f t="shared" si="55"/>
        <v>2.654180342872438E-143</v>
      </c>
      <c r="IF43" s="86">
        <f t="shared" si="55"/>
        <v>2.1507518776635984E-63</v>
      </c>
      <c r="IG43" s="86">
        <f t="shared" si="55"/>
        <v>2.6179359339429561E-45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3.4431609345591386E-217</v>
      </c>
      <c r="IW43" s="86">
        <f t="shared" si="56"/>
        <v>4.7905702977752937E-173</v>
      </c>
      <c r="IY43" s="86">
        <f t="shared" si="57"/>
        <v>3.9175216941985593E-8</v>
      </c>
      <c r="IZ43" s="86">
        <f t="shared" si="57"/>
        <v>1.4197846484073502E-8</v>
      </c>
      <c r="JA43" s="86">
        <f t="shared" si="57"/>
        <v>2.0325133560402571E-8</v>
      </c>
      <c r="JB43" s="86">
        <f t="shared" si="57"/>
        <v>4.9462819237736702E-9</v>
      </c>
      <c r="JC43" s="86">
        <f t="shared" si="57"/>
        <v>2.5960983599529161E-10</v>
      </c>
      <c r="JD43" s="86">
        <f t="shared" si="57"/>
        <v>6.7775264708921047E-11</v>
      </c>
      <c r="JE43" s="86">
        <f t="shared" si="57"/>
        <v>1.8335850782138034E-10</v>
      </c>
      <c r="JF43" s="86">
        <f t="shared" si="57"/>
        <v>9.4925413308220276E-10</v>
      </c>
      <c r="JG43" s="86">
        <f t="shared" si="57"/>
        <v>6.8878521858830447E-11</v>
      </c>
      <c r="JH43" s="86">
        <f t="shared" si="57"/>
        <v>5.9106502669648961E-10</v>
      </c>
      <c r="JI43" s="86">
        <f t="shared" si="57"/>
        <v>7.5732568643578947E-11</v>
      </c>
      <c r="JJ43" s="86">
        <f t="shared" si="57"/>
        <v>1.1339109055258001E-9</v>
      </c>
      <c r="JK43" s="86">
        <f t="shared" si="57"/>
        <v>2.4301137443985262E-10</v>
      </c>
      <c r="JL43" s="86">
        <f t="shared" si="57"/>
        <v>2.057270683837353E-10</v>
      </c>
      <c r="JM43" s="86">
        <f t="shared" si="57"/>
        <v>6.9334790137446599E-12</v>
      </c>
    </row>
    <row r="44" spans="2:273" x14ac:dyDescent="0.25">
      <c r="B44" s="2">
        <v>17</v>
      </c>
      <c r="C44" s="37">
        <v>99.063000000000002</v>
      </c>
      <c r="D44" s="37">
        <v>105.172</v>
      </c>
      <c r="E44" s="37">
        <v>104.03400000000001</v>
      </c>
      <c r="F44" s="37">
        <v>103.741</v>
      </c>
      <c r="G44" s="37">
        <v>106.069</v>
      </c>
      <c r="H44" s="37">
        <v>102.69</v>
      </c>
      <c r="I44" s="37">
        <v>103.79300000000001</v>
      </c>
      <c r="J44" s="37">
        <v>104.03400000000001</v>
      </c>
      <c r="K44" s="37">
        <v>109.10299999999999</v>
      </c>
      <c r="L44" s="37">
        <v>109.155</v>
      </c>
      <c r="M44" s="37">
        <v>109.759</v>
      </c>
      <c r="N44" s="37">
        <v>108.357</v>
      </c>
      <c r="O44" s="37">
        <v>106.75</v>
      </c>
      <c r="P44" s="37">
        <v>107.828</v>
      </c>
      <c r="Q44" s="37">
        <v>109.10299999999999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100.78992852540318</v>
      </c>
      <c r="T44" s="4">
        <f t="shared" si="59"/>
        <v>104.31548783529639</v>
      </c>
      <c r="U44" s="4">
        <f t="shared" si="59"/>
        <v>105.23197451416819</v>
      </c>
      <c r="V44" s="4">
        <f t="shared" si="59"/>
        <v>105.58240608828432</v>
      </c>
      <c r="W44" s="4">
        <f t="shared" si="59"/>
        <v>106.0070277300578</v>
      </c>
      <c r="X44" s="4">
        <f t="shared" si="59"/>
        <v>103.17102111794833</v>
      </c>
      <c r="Y44" s="4">
        <f t="shared" si="59"/>
        <v>103.64103911663223</v>
      </c>
      <c r="Z44" s="4">
        <f t="shared" si="59"/>
        <v>106.67869886399895</v>
      </c>
      <c r="AA44" s="4">
        <f t="shared" si="59"/>
        <v>109.05716967644553</v>
      </c>
      <c r="AB44" s="4">
        <f t="shared" si="59"/>
        <v>111.00540028021037</v>
      </c>
      <c r="AC44" s="4">
        <f t="shared" si="59"/>
        <v>108.96006630092653</v>
      </c>
      <c r="AD44" s="4">
        <f t="shared" si="59"/>
        <v>108.20486449214637</v>
      </c>
      <c r="AE44" s="4">
        <f t="shared" si="59"/>
        <v>106.89771400086877</v>
      </c>
      <c r="AF44" s="4">
        <f t="shared" si="59"/>
        <v>107.42247544014351</v>
      </c>
      <c r="AG44" s="4">
        <f t="shared" si="59"/>
        <v>108.85399676558896</v>
      </c>
      <c r="AI44" s="4">
        <f t="shared" ref="AI44:AW60" si="60">IF(OR($B44 &lt; C$230, $B44 &gt; C$233), 0, C44-S44)</f>
        <v>-1.7269285254031814</v>
      </c>
      <c r="AJ44" s="4">
        <f t="shared" si="60"/>
        <v>0.85651216470360225</v>
      </c>
      <c r="AK44" s="4">
        <f t="shared" si="60"/>
        <v>-1.1979745141681803</v>
      </c>
      <c r="AL44" s="4">
        <f t="shared" si="60"/>
        <v>-1.841406088284316</v>
      </c>
      <c r="AM44" s="4">
        <f t="shared" si="60"/>
        <v>6.1972269942202729E-2</v>
      </c>
      <c r="AN44" s="4">
        <f t="shared" si="60"/>
        <v>-0.48102111794833036</v>
      </c>
      <c r="AO44" s="4">
        <f t="shared" si="60"/>
        <v>0.15196088336777791</v>
      </c>
      <c r="AP44" s="4">
        <f t="shared" si="60"/>
        <v>-2.6446988639989399</v>
      </c>
      <c r="AQ44" s="4">
        <f t="shared" si="60"/>
        <v>4.5830323554469032E-2</v>
      </c>
      <c r="AR44" s="4">
        <f t="shared" si="60"/>
        <v>-1.8504002802103656</v>
      </c>
      <c r="AS44" s="4">
        <f t="shared" si="60"/>
        <v>0.79893369907347278</v>
      </c>
      <c r="AT44" s="4">
        <f t="shared" si="60"/>
        <v>0.15213550785362884</v>
      </c>
      <c r="AU44" s="4">
        <f t="shared" si="60"/>
        <v>-0.14771400086877406</v>
      </c>
      <c r="AV44" s="4">
        <f t="shared" si="60"/>
        <v>0.40552455985648805</v>
      </c>
      <c r="AW44" s="4">
        <f t="shared" si="60"/>
        <v>0.24900323441103467</v>
      </c>
      <c r="AY44" s="2">
        <f t="shared" si="51"/>
        <v>100.789842798454</v>
      </c>
      <c r="AZ44" s="2">
        <f t="shared" si="51"/>
        <v>104.31545273494902</v>
      </c>
      <c r="BA44" s="2">
        <f t="shared" si="51"/>
        <v>105.23192514492546</v>
      </c>
      <c r="BB44" s="2">
        <f t="shared" si="51"/>
        <v>105.58239280344733</v>
      </c>
      <c r="BC44" s="2">
        <f t="shared" si="51"/>
        <v>106.0070267977504</v>
      </c>
      <c r="BD44" s="2">
        <f t="shared" si="51"/>
        <v>103.17102084374382</v>
      </c>
      <c r="BE44" s="2">
        <f t="shared" si="51"/>
        <v>103.64103846092327</v>
      </c>
      <c r="BF44" s="2">
        <f t="shared" si="51"/>
        <v>106.67869586887397</v>
      </c>
      <c r="BG44" s="2">
        <f t="shared" si="51"/>
        <v>109.05716942175808</v>
      </c>
      <c r="BH44" s="2">
        <f t="shared" si="51"/>
        <v>111.0053985099659</v>
      </c>
      <c r="BI44" s="2">
        <f t="shared" si="51"/>
        <v>108.96006603150862</v>
      </c>
      <c r="BJ44" s="2">
        <f t="shared" si="51"/>
        <v>108.2048612198389</v>
      </c>
      <c r="BK44" s="2">
        <f t="shared" si="51"/>
        <v>106.89771317665344</v>
      </c>
      <c r="BL44" s="2">
        <f t="shared" si="51"/>
        <v>107.42247479786649</v>
      </c>
      <c r="BM44" s="2">
        <f t="shared" si="51"/>
        <v>108.85399674262992</v>
      </c>
      <c r="BO44" s="2">
        <f t="shared" si="10"/>
        <v>99.063000000000002</v>
      </c>
      <c r="BP44" s="2">
        <f t="shared" si="11"/>
        <v>105.172</v>
      </c>
      <c r="BQ44" s="2">
        <f t="shared" si="12"/>
        <v>104.03400000000001</v>
      </c>
      <c r="BR44" s="2">
        <f t="shared" si="13"/>
        <v>103.741</v>
      </c>
      <c r="BS44" s="2">
        <f t="shared" si="14"/>
        <v>106.069</v>
      </c>
      <c r="BT44" s="2">
        <f t="shared" si="15"/>
        <v>102.69</v>
      </c>
      <c r="BU44" s="2">
        <f t="shared" si="16"/>
        <v>103.79300000000001</v>
      </c>
      <c r="BV44" s="2">
        <f t="shared" si="17"/>
        <v>104.03400000000001</v>
      </c>
      <c r="BW44" s="2">
        <f t="shared" si="18"/>
        <v>109.10299999999999</v>
      </c>
      <c r="BX44" s="2">
        <f t="shared" si="19"/>
        <v>109.155</v>
      </c>
      <c r="BY44" s="2">
        <f t="shared" si="20"/>
        <v>109.759</v>
      </c>
      <c r="BZ44" s="2">
        <f t="shared" si="21"/>
        <v>108.357</v>
      </c>
      <c r="CA44" s="2">
        <f t="shared" si="22"/>
        <v>106.75</v>
      </c>
      <c r="CB44" s="2">
        <f t="shared" si="23"/>
        <v>107.828</v>
      </c>
      <c r="CC44" s="2">
        <f t="shared" si="24"/>
        <v>109.10299999999999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100.3397221322537</v>
      </c>
      <c r="DL44" s="2">
        <f t="shared" si="61"/>
        <v>104.27185647279552</v>
      </c>
      <c r="DM44" s="2">
        <f t="shared" si="61"/>
        <v>105.57041425891185</v>
      </c>
      <c r="DN44" s="2">
        <f t="shared" si="61"/>
        <v>105.76648330206379</v>
      </c>
      <c r="DO44" s="2">
        <f t="shared" si="61"/>
        <v>106.174679943101</v>
      </c>
      <c r="DP44" s="2">
        <f t="shared" si="61"/>
        <v>103.52619327731094</v>
      </c>
      <c r="DQ44" s="2">
        <f t="shared" si="61"/>
        <v>103.61380132990131</v>
      </c>
      <c r="DR44" s="2">
        <f t="shared" si="61"/>
        <v>106.67514106211476</v>
      </c>
      <c r="DS44" s="2">
        <f t="shared" si="61"/>
        <v>108.82950448179274</v>
      </c>
      <c r="DT44" s="2">
        <f t="shared" si="61"/>
        <v>111.09806915417441</v>
      </c>
      <c r="DU44" s="2">
        <f t="shared" si="61"/>
        <v>109.08169971988795</v>
      </c>
      <c r="DV44" s="2">
        <f t="shared" si="61"/>
        <v>108.14088762446657</v>
      </c>
      <c r="DW44" s="2">
        <f t="shared" si="61"/>
        <v>106.51980504201683</v>
      </c>
      <c r="DX44" s="2">
        <f t="shared" si="61"/>
        <v>107.2224755040755</v>
      </c>
      <c r="DY44" s="2">
        <f t="shared" si="61"/>
        <v>108.79380503565061</v>
      </c>
      <c r="EA44" s="2">
        <f t="shared" ref="EA44:EO60" si="62">CE$228*$B44+CE$229</f>
        <v>104.30885723003435</v>
      </c>
      <c r="EB44" s="2">
        <f t="shared" si="62"/>
        <v>104.68449968693164</v>
      </c>
      <c r="EC44" s="2">
        <f t="shared" si="62"/>
        <v>102.49668166329431</v>
      </c>
      <c r="ED44" s="2">
        <f t="shared" si="62"/>
        <v>103.91742516115846</v>
      </c>
      <c r="EE44" s="2">
        <f t="shared" si="62"/>
        <v>104.37730707769248</v>
      </c>
      <c r="EF44" s="2">
        <f t="shared" si="62"/>
        <v>99.600518986048399</v>
      </c>
      <c r="EG44" s="2">
        <f t="shared" si="62"/>
        <v>103.91931320450162</v>
      </c>
      <c r="EH44" s="2">
        <f t="shared" si="62"/>
        <v>106.71097170696963</v>
      </c>
      <c r="EI44" s="2">
        <f t="shared" si="62"/>
        <v>111.39643727968006</v>
      </c>
      <c r="EJ44" s="2">
        <f t="shared" si="62"/>
        <v>110.10127079059954</v>
      </c>
      <c r="EK44" s="2">
        <f t="shared" si="62"/>
        <v>107.74084977821587</v>
      </c>
      <c r="EL44" s="2">
        <f t="shared" si="62"/>
        <v>108.76305105963527</v>
      </c>
      <c r="EM44" s="2">
        <f t="shared" si="62"/>
        <v>110.4265316707738</v>
      </c>
      <c r="EN44" s="2">
        <f t="shared" si="62"/>
        <v>109.3898973260585</v>
      </c>
      <c r="EO44" s="2">
        <f t="shared" si="62"/>
        <v>109.49621193929084</v>
      </c>
      <c r="EQ44" s="2">
        <f t="shared" ref="EQ44:FE60" si="63">CU$228*$B44+CU$229</f>
        <v>103.83399910917757</v>
      </c>
      <c r="ER44" s="2">
        <f t="shared" si="63"/>
        <v>106.09920217129951</v>
      </c>
      <c r="ES44" s="2">
        <f t="shared" si="63"/>
        <v>103.57903119266055</v>
      </c>
      <c r="ET44" s="2">
        <f t="shared" si="63"/>
        <v>102.53880089993287</v>
      </c>
      <c r="EU44" s="2">
        <f t="shared" si="63"/>
        <v>104.23641309301553</v>
      </c>
      <c r="EV44" s="2">
        <f t="shared" si="63"/>
        <v>97.928513917965788</v>
      </c>
      <c r="EW44" s="2">
        <f t="shared" si="63"/>
        <v>102.56794297498769</v>
      </c>
      <c r="EX44" s="2">
        <f t="shared" si="63"/>
        <v>106.53710911580866</v>
      </c>
      <c r="EY44" s="2">
        <f t="shared" si="63"/>
        <v>109.53769197585642</v>
      </c>
      <c r="EZ44" s="2">
        <f t="shared" si="63"/>
        <v>110.00361721841165</v>
      </c>
      <c r="FA44" s="2">
        <f t="shared" si="63"/>
        <v>107.71839367631793</v>
      </c>
      <c r="FB44" s="2">
        <f t="shared" si="63"/>
        <v>108.2318735219506</v>
      </c>
      <c r="FC44" s="2">
        <f t="shared" si="63"/>
        <v>109.66585817205852</v>
      </c>
      <c r="FD44" s="2">
        <f t="shared" si="63"/>
        <v>111.25045545782683</v>
      </c>
      <c r="FE44" s="2">
        <f t="shared" si="63"/>
        <v>115.46481893484831</v>
      </c>
      <c r="FG44" s="2">
        <f t="shared" ref="FG44:FU60" si="64">POWER(10,($B44-C$231)/C$229)/(1+POWER(10,($B44-C$231)/C$229))</f>
        <v>0.11340674645267233</v>
      </c>
      <c r="FH44" s="2">
        <f t="shared" si="64"/>
        <v>0.10560133398344697</v>
      </c>
      <c r="FI44" s="2">
        <f t="shared" si="64"/>
        <v>0.11012893092446031</v>
      </c>
      <c r="FJ44" s="2">
        <f t="shared" si="64"/>
        <v>9.9548655726278315E-2</v>
      </c>
      <c r="FK44" s="2">
        <f t="shared" si="64"/>
        <v>9.3275589763919975E-2</v>
      </c>
      <c r="FL44" s="2">
        <f t="shared" si="64"/>
        <v>9.0467510720459568E-2</v>
      </c>
      <c r="FM44" s="2">
        <f t="shared" si="64"/>
        <v>8.9224449312731019E-2</v>
      </c>
      <c r="FN44" s="2">
        <f t="shared" si="64"/>
        <v>9.9302839401435833E-2</v>
      </c>
      <c r="FO44" s="2">
        <f t="shared" si="64"/>
        <v>8.8705535676913971E-2</v>
      </c>
      <c r="FP44" s="2">
        <f t="shared" si="64"/>
        <v>9.2966780898145238E-2</v>
      </c>
      <c r="FQ44" s="2">
        <f t="shared" si="64"/>
        <v>9.0713615791435429E-2</v>
      </c>
      <c r="FR44" s="2">
        <f t="shared" si="64"/>
        <v>0.1028376233478083</v>
      </c>
      <c r="FS44" s="2">
        <f t="shared" si="64"/>
        <v>9.6735234158607825E-2</v>
      </c>
      <c r="FT44" s="2">
        <f t="shared" si="64"/>
        <v>9.2266570598569839E-2</v>
      </c>
      <c r="FU44" s="2">
        <f t="shared" si="64"/>
        <v>8.5608867974677275E-2</v>
      </c>
      <c r="FW44" s="2">
        <f t="shared" si="53"/>
        <v>1.2701625672166145E-5</v>
      </c>
      <c r="FX44" s="2">
        <f t="shared" si="53"/>
        <v>1.4553082175874738E-5</v>
      </c>
      <c r="FY44" s="2">
        <f t="shared" si="53"/>
        <v>1.6418648639057817E-5</v>
      </c>
      <c r="FZ44" s="2">
        <f t="shared" si="53"/>
        <v>1.3960533080443837E-5</v>
      </c>
      <c r="GA44" s="2">
        <f t="shared" si="53"/>
        <v>1.5127004617743063E-5</v>
      </c>
      <c r="GB44" s="2">
        <f t="shared" si="53"/>
        <v>1.5820847555954867E-5</v>
      </c>
      <c r="GC44" s="2">
        <f t="shared" si="53"/>
        <v>1.6278105931233592E-5</v>
      </c>
      <c r="GD44" s="2">
        <f t="shared" si="53"/>
        <v>1.8854041265117746E-5</v>
      </c>
      <c r="GE44" s="2">
        <f t="shared" si="53"/>
        <v>1.9480300942754552E-5</v>
      </c>
      <c r="GF44" s="2">
        <f t="shared" si="53"/>
        <v>1.5454042168709213E-5</v>
      </c>
      <c r="GG44" s="2">
        <f t="shared" si="53"/>
        <v>1.5226886387845077E-5</v>
      </c>
      <c r="GH44" s="2">
        <f t="shared" si="53"/>
        <v>1.5463067877430392E-5</v>
      </c>
      <c r="GI44" s="2">
        <f t="shared" si="53"/>
        <v>1.312072771734894E-5</v>
      </c>
      <c r="GJ44" s="2">
        <f t="shared" si="53"/>
        <v>1.0058936504117545E-5</v>
      </c>
      <c r="GK44" s="2">
        <f t="shared" si="53"/>
        <v>9.9599623676997304E-6</v>
      </c>
      <c r="GM44" s="86">
        <f t="shared" si="54"/>
        <v>8.043105090041161E-8</v>
      </c>
      <c r="GN44" s="86">
        <f t="shared" si="54"/>
        <v>3.0258520278471239E-8</v>
      </c>
      <c r="GO44" s="86">
        <f t="shared" si="54"/>
        <v>4.3030369666104616E-8</v>
      </c>
      <c r="GP44" s="86">
        <f t="shared" si="54"/>
        <v>1.1000767931644925E-8</v>
      </c>
      <c r="GQ44" s="86">
        <f t="shared" si="54"/>
        <v>6.7247116843653268E-10</v>
      </c>
      <c r="GR44" s="86">
        <f t="shared" si="54"/>
        <v>1.877775039352733E-10</v>
      </c>
      <c r="GS44" s="86">
        <f t="shared" si="54"/>
        <v>4.7571920210320953E-10</v>
      </c>
      <c r="GT44" s="86">
        <f t="shared" si="54"/>
        <v>2.3341212353069184E-9</v>
      </c>
      <c r="GU44" s="86">
        <f t="shared" si="54"/>
        <v>1.8894462331874116E-10</v>
      </c>
      <c r="GV44" s="86">
        <f t="shared" si="54"/>
        <v>1.4548780617964976E-9</v>
      </c>
      <c r="GW44" s="86">
        <f t="shared" si="54"/>
        <v>2.0868766513239953E-10</v>
      </c>
      <c r="GX44" s="86">
        <f t="shared" si="54"/>
        <v>2.7998089969141731E-9</v>
      </c>
      <c r="GY44" s="86">
        <f t="shared" si="54"/>
        <v>6.4241224782626732E-10</v>
      </c>
      <c r="GZ44" s="86">
        <f t="shared" si="54"/>
        <v>5.3786293187811261E-10</v>
      </c>
      <c r="HA44" s="86">
        <f t="shared" si="54"/>
        <v>2.1441571003543824E-11</v>
      </c>
      <c r="HC44" s="86">
        <f t="shared" si="58"/>
        <v>1.4708243711744842E-20</v>
      </c>
      <c r="HD44" s="86">
        <f t="shared" si="58"/>
        <v>5.1659909772393066E-22</v>
      </c>
      <c r="HE44" s="86">
        <f t="shared" si="58"/>
        <v>1.9004197606823658E-24</v>
      </c>
      <c r="HF44" s="86">
        <f t="shared" si="58"/>
        <v>6.5141040076237668E-26</v>
      </c>
      <c r="HG44" s="86">
        <f t="shared" si="58"/>
        <v>2.8911222421638749E-24</v>
      </c>
      <c r="HH44" s="86">
        <f t="shared" si="58"/>
        <v>2.4530749631513051E-24</v>
      </c>
      <c r="HI44" s="86">
        <f t="shared" si="58"/>
        <v>1.1641717854098785E-24</v>
      </c>
      <c r="HJ44" s="86">
        <f t="shared" si="58"/>
        <v>2.0738075808025953E-22</v>
      </c>
      <c r="HK44" s="86">
        <f t="shared" si="58"/>
        <v>6.1474917632082888E-28</v>
      </c>
      <c r="HL44" s="86">
        <f t="shared" si="58"/>
        <v>4.6040931072094076E-25</v>
      </c>
      <c r="HM44" s="86">
        <f t="shared" si="58"/>
        <v>2.6098366072304167E-27</v>
      </c>
      <c r="HN44" s="86">
        <f t="shared" si="58"/>
        <v>6.2217227225151923E-27</v>
      </c>
      <c r="HO44" s="86">
        <f t="shared" si="58"/>
        <v>1.1379605959960572E-25</v>
      </c>
      <c r="HP44" s="86">
        <f t="shared" si="58"/>
        <v>7.7610421443654871E-25</v>
      </c>
      <c r="HQ44" s="86">
        <f t="shared" si="58"/>
        <v>8.2370435613089639E-32</v>
      </c>
      <c r="HS44" s="86">
        <f t="shared" si="55"/>
        <v>1.5467389293411705E-110</v>
      </c>
      <c r="HT44" s="86">
        <f t="shared" si="55"/>
        <v>8.0605621781482783E-114</v>
      </c>
      <c r="HU44" s="86">
        <f t="shared" si="55"/>
        <v>2.6714626177023606E-130</v>
      </c>
      <c r="HV44" s="86">
        <f t="shared" si="55"/>
        <v>1.0003766955532061E-138</v>
      </c>
      <c r="HW44" s="86">
        <f t="shared" si="55"/>
        <v>2.6559943270168095E-132</v>
      </c>
      <c r="HX44" s="86">
        <f t="shared" si="55"/>
        <v>4.2045820310236376E-132</v>
      </c>
      <c r="HY44" s="86">
        <f t="shared" si="55"/>
        <v>4.1411881686306307E-132</v>
      </c>
      <c r="HZ44" s="86">
        <f t="shared" si="55"/>
        <v>2.191505651715432E-121</v>
      </c>
      <c r="IA44" s="86">
        <f t="shared" si="55"/>
        <v>1.1308380809217488E-151</v>
      </c>
      <c r="IB44" s="86">
        <f t="shared" si="55"/>
        <v>3.5428237794630096E-135</v>
      </c>
      <c r="IC44" s="86">
        <f t="shared" si="55"/>
        <v>1.6439841319804621E-150</v>
      </c>
      <c r="ID44" s="86">
        <f t="shared" si="55"/>
        <v>3.6311108955362084E-149</v>
      </c>
      <c r="IE44" s="86">
        <f t="shared" si="55"/>
        <v>2.2134415292141636E-140</v>
      </c>
      <c r="IF44" s="86">
        <f t="shared" si="55"/>
        <v>3.6787119763969697E-62</v>
      </c>
      <c r="IG44" s="86">
        <f t="shared" si="55"/>
        <v>1.9267992637943996E-44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8.6932133709298937E-214</v>
      </c>
      <c r="IW44" s="86">
        <f t="shared" si="56"/>
        <v>2.414567103540413E-170</v>
      </c>
      <c r="IY44" s="86">
        <f t="shared" si="57"/>
        <v>8.0431050900426314E-8</v>
      </c>
      <c r="IZ44" s="86">
        <f t="shared" si="57"/>
        <v>3.0258520278471755E-8</v>
      </c>
      <c r="JA44" s="86">
        <f t="shared" si="57"/>
        <v>4.3030369666104616E-8</v>
      </c>
      <c r="JB44" s="86">
        <f t="shared" si="57"/>
        <v>1.1000767931644925E-8</v>
      </c>
      <c r="JC44" s="86">
        <f t="shared" si="57"/>
        <v>6.7247116843653558E-10</v>
      </c>
      <c r="JD44" s="86">
        <f t="shared" si="57"/>
        <v>1.8777750393527576E-10</v>
      </c>
      <c r="JE44" s="86">
        <f t="shared" si="57"/>
        <v>4.7571920210321066E-10</v>
      </c>
      <c r="JF44" s="86">
        <f t="shared" si="57"/>
        <v>2.3341212353071256E-9</v>
      </c>
      <c r="JG44" s="86">
        <f t="shared" si="57"/>
        <v>1.8894462331874116E-10</v>
      </c>
      <c r="JH44" s="86">
        <f t="shared" si="57"/>
        <v>1.454878061796498E-9</v>
      </c>
      <c r="JI44" s="86">
        <f t="shared" si="57"/>
        <v>2.0868766513239953E-10</v>
      </c>
      <c r="JJ44" s="86">
        <f t="shared" si="57"/>
        <v>2.7998089969141731E-9</v>
      </c>
      <c r="JK44" s="86">
        <f t="shared" si="57"/>
        <v>6.4241224782626742E-10</v>
      </c>
      <c r="JL44" s="86">
        <f t="shared" si="57"/>
        <v>5.3786293187811344E-10</v>
      </c>
      <c r="JM44" s="86">
        <f t="shared" si="57"/>
        <v>2.1441571003543824E-11</v>
      </c>
    </row>
    <row r="45" spans="2:273" x14ac:dyDescent="0.25">
      <c r="B45" s="2">
        <v>18</v>
      </c>
      <c r="C45" s="37">
        <v>99.507999999999996</v>
      </c>
      <c r="D45" s="37">
        <v>103.03400000000001</v>
      </c>
      <c r="E45" s="37">
        <v>103.5</v>
      </c>
      <c r="F45" s="37">
        <v>103.776</v>
      </c>
      <c r="G45" s="37">
        <v>106.55200000000001</v>
      </c>
      <c r="H45" s="37">
        <v>104.586</v>
      </c>
      <c r="I45" s="37">
        <v>103.931</v>
      </c>
      <c r="J45" s="37">
        <v>105.03400000000001</v>
      </c>
      <c r="K45" s="37">
        <v>108.845</v>
      </c>
      <c r="L45" s="37">
        <v>109.10299999999999</v>
      </c>
      <c r="M45" s="37">
        <v>108.328</v>
      </c>
      <c r="N45" s="37">
        <v>109.732</v>
      </c>
      <c r="O45" s="37">
        <v>105.946</v>
      </c>
      <c r="P45" s="37">
        <v>105.81</v>
      </c>
      <c r="Q45" s="37">
        <v>108.828</v>
      </c>
      <c r="S45" s="4">
        <f t="shared" si="59"/>
        <v>100.98071381565451</v>
      </c>
      <c r="T45" s="4">
        <f t="shared" si="59"/>
        <v>104.4826888507817</v>
      </c>
      <c r="U45" s="4">
        <f t="shared" si="59"/>
        <v>105.32526347587796</v>
      </c>
      <c r="V45" s="4">
        <f t="shared" si="59"/>
        <v>105.64563286085288</v>
      </c>
      <c r="W45" s="4">
        <f t="shared" si="59"/>
        <v>106.09859092735115</v>
      </c>
      <c r="X45" s="4">
        <f t="shared" si="59"/>
        <v>103.33454724603322</v>
      </c>
      <c r="Y45" s="4">
        <f t="shared" si="59"/>
        <v>103.75952650204846</v>
      </c>
      <c r="Z45" s="4">
        <f t="shared" si="59"/>
        <v>106.84295272529948</v>
      </c>
      <c r="AA45" s="4">
        <f t="shared" si="59"/>
        <v>109.16914469241249</v>
      </c>
      <c r="AB45" s="4">
        <f t="shared" si="59"/>
        <v>111.0597927783641</v>
      </c>
      <c r="AC45" s="4">
        <f t="shared" si="59"/>
        <v>109.12047436459019</v>
      </c>
      <c r="AD45" s="4">
        <f t="shared" si="59"/>
        <v>108.41079627328457</v>
      </c>
      <c r="AE45" s="4">
        <f t="shared" si="59"/>
        <v>107.13780621877933</v>
      </c>
      <c r="AF45" s="4">
        <f t="shared" si="59"/>
        <v>107.603061969609</v>
      </c>
      <c r="AG45" s="4">
        <f t="shared" si="59"/>
        <v>108.96852998461475</v>
      </c>
      <c r="AI45" s="4">
        <f t="shared" si="60"/>
        <v>-1.4727138156545152</v>
      </c>
      <c r="AJ45" s="4">
        <f t="shared" si="60"/>
        <v>-1.4486888507816928</v>
      </c>
      <c r="AK45" s="4">
        <f t="shared" si="60"/>
        <v>-1.8252634758779607</v>
      </c>
      <c r="AL45" s="4">
        <f t="shared" si="60"/>
        <v>-1.8696328608528887</v>
      </c>
      <c r="AM45" s="4">
        <f t="shared" si="60"/>
        <v>0.45340907264885288</v>
      </c>
      <c r="AN45" s="4">
        <f t="shared" si="60"/>
        <v>1.2514527539667739</v>
      </c>
      <c r="AO45" s="4">
        <f t="shared" si="60"/>
        <v>0.17147349795153843</v>
      </c>
      <c r="AP45" s="4">
        <f t="shared" si="60"/>
        <v>-1.808952725299477</v>
      </c>
      <c r="AQ45" s="4">
        <f t="shared" si="60"/>
        <v>-0.32414469241248867</v>
      </c>
      <c r="AR45" s="4">
        <f t="shared" si="60"/>
        <v>-1.9567927783641039</v>
      </c>
      <c r="AS45" s="4">
        <f t="shared" si="60"/>
        <v>-0.79247436459019127</v>
      </c>
      <c r="AT45" s="4">
        <f t="shared" si="60"/>
        <v>1.3212037267154244</v>
      </c>
      <c r="AU45" s="4">
        <f t="shared" si="60"/>
        <v>-1.1918062187793339</v>
      </c>
      <c r="AV45" s="4">
        <f t="shared" si="60"/>
        <v>-1.7930619696089991</v>
      </c>
      <c r="AW45" s="4">
        <f t="shared" si="60"/>
        <v>-0.14052998461474431</v>
      </c>
      <c r="AY45" s="2">
        <f t="shared" si="51"/>
        <v>100.98054449617797</v>
      </c>
      <c r="AZ45" s="2">
        <f t="shared" si="51"/>
        <v>104.48261692471684</v>
      </c>
      <c r="BA45" s="2">
        <f t="shared" si="51"/>
        <v>105.3251630117978</v>
      </c>
      <c r="BB45" s="2">
        <f t="shared" si="51"/>
        <v>105.6456044763196</v>
      </c>
      <c r="BC45" s="2">
        <f t="shared" si="51"/>
        <v>106.09858861827821</v>
      </c>
      <c r="BD45" s="2">
        <f t="shared" si="51"/>
        <v>103.33454652105172</v>
      </c>
      <c r="BE45" s="2">
        <f t="shared" si="51"/>
        <v>103.75952487443033</v>
      </c>
      <c r="BF45" s="2">
        <f t="shared" si="51"/>
        <v>106.84294567671961</v>
      </c>
      <c r="BG45" s="2">
        <f t="shared" si="51"/>
        <v>109.16914402525713</v>
      </c>
      <c r="BH45" s="2">
        <f t="shared" si="51"/>
        <v>111.05978860409314</v>
      </c>
      <c r="BI45" s="2">
        <f t="shared" si="51"/>
        <v>109.12047365601478</v>
      </c>
      <c r="BJ45" s="2">
        <f t="shared" si="51"/>
        <v>108.41078854569669</v>
      </c>
      <c r="BK45" s="2">
        <f t="shared" si="51"/>
        <v>107.13780413821669</v>
      </c>
      <c r="BL45" s="2">
        <f t="shared" si="51"/>
        <v>107.60306036431413</v>
      </c>
      <c r="BM45" s="2">
        <f t="shared" si="51"/>
        <v>108.96852991706039</v>
      </c>
      <c r="BO45" s="2">
        <f t="shared" si="10"/>
        <v>99.507999999999996</v>
      </c>
      <c r="BP45" s="2">
        <f t="shared" si="11"/>
        <v>103.03400000000001</v>
      </c>
      <c r="BQ45" s="2">
        <f t="shared" si="12"/>
        <v>103.5</v>
      </c>
      <c r="BR45" s="2">
        <f t="shared" si="13"/>
        <v>103.776</v>
      </c>
      <c r="BS45" s="2">
        <f t="shared" si="14"/>
        <v>106.55200000000001</v>
      </c>
      <c r="BT45" s="2">
        <f t="shared" si="15"/>
        <v>104.586</v>
      </c>
      <c r="BU45" s="2">
        <f t="shared" si="16"/>
        <v>103.931</v>
      </c>
      <c r="BV45" s="2">
        <f t="shared" si="17"/>
        <v>105.03400000000001</v>
      </c>
      <c r="BW45" s="2">
        <f t="shared" si="18"/>
        <v>108.845</v>
      </c>
      <c r="BX45" s="2">
        <f t="shared" si="19"/>
        <v>109.10299999999999</v>
      </c>
      <c r="BY45" s="2">
        <f t="shared" si="20"/>
        <v>108.328</v>
      </c>
      <c r="BZ45" s="2">
        <f t="shared" si="21"/>
        <v>109.732</v>
      </c>
      <c r="CA45" s="2">
        <f t="shared" si="22"/>
        <v>105.946</v>
      </c>
      <c r="CB45" s="2">
        <f t="shared" si="23"/>
        <v>105.81</v>
      </c>
      <c r="CC45" s="2">
        <f t="shared" si="24"/>
        <v>108.828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100.53554055330633</v>
      </c>
      <c r="DL45" s="2">
        <f t="shared" si="61"/>
        <v>104.47396388367733</v>
      </c>
      <c r="DM45" s="2">
        <f t="shared" si="61"/>
        <v>105.72483855534712</v>
      </c>
      <c r="DN45" s="2">
        <f t="shared" si="61"/>
        <v>105.87199521575984</v>
      </c>
      <c r="DO45" s="2">
        <f t="shared" si="61"/>
        <v>106.30943598862019</v>
      </c>
      <c r="DP45" s="2">
        <f t="shared" si="61"/>
        <v>103.75588403361346</v>
      </c>
      <c r="DQ45" s="2">
        <f t="shared" si="61"/>
        <v>103.75992591162588</v>
      </c>
      <c r="DR45" s="2">
        <f t="shared" si="61"/>
        <v>106.87795068752965</v>
      </c>
      <c r="DS45" s="2">
        <f t="shared" si="61"/>
        <v>108.95224873949581</v>
      </c>
      <c r="DT45" s="2">
        <f t="shared" si="61"/>
        <v>111.18418098260203</v>
      </c>
      <c r="DU45" s="2">
        <f t="shared" si="61"/>
        <v>109.28636302521008</v>
      </c>
      <c r="DV45" s="2">
        <f t="shared" si="61"/>
        <v>108.38465220483641</v>
      </c>
      <c r="DW45" s="2">
        <f t="shared" si="61"/>
        <v>106.77077086834736</v>
      </c>
      <c r="DX45" s="2">
        <f t="shared" si="61"/>
        <v>107.41857756327757</v>
      </c>
      <c r="DY45" s="2">
        <f t="shared" si="61"/>
        <v>108.92533511586451</v>
      </c>
      <c r="EA45" s="2">
        <f t="shared" si="62"/>
        <v>104.15344649085428</v>
      </c>
      <c r="EB45" s="2">
        <f t="shared" si="62"/>
        <v>104.54926148662751</v>
      </c>
      <c r="EC45" s="2">
        <f t="shared" si="62"/>
        <v>102.37967684818625</v>
      </c>
      <c r="ED45" s="2">
        <f t="shared" si="62"/>
        <v>103.77819882405393</v>
      </c>
      <c r="EE45" s="2">
        <f t="shared" si="62"/>
        <v>104.22932652523004</v>
      </c>
      <c r="EF45" s="2">
        <f t="shared" si="62"/>
        <v>99.471562076204265</v>
      </c>
      <c r="EG45" s="2">
        <f t="shared" si="62"/>
        <v>103.75603697260456</v>
      </c>
      <c r="EH45" s="2">
        <f t="shared" si="62"/>
        <v>106.5534127092033</v>
      </c>
      <c r="EI45" s="2">
        <f t="shared" si="62"/>
        <v>111.201711507143</v>
      </c>
      <c r="EJ45" s="2">
        <f t="shared" si="62"/>
        <v>109.95295374982906</v>
      </c>
      <c r="EK45" s="2">
        <f t="shared" si="62"/>
        <v>107.60396220798422</v>
      </c>
      <c r="EL45" s="2">
        <f t="shared" si="62"/>
        <v>108.61882056185313</v>
      </c>
      <c r="EM45" s="2">
        <f t="shared" si="62"/>
        <v>110.26352439625433</v>
      </c>
      <c r="EN45" s="2">
        <f t="shared" si="62"/>
        <v>109.25813205873951</v>
      </c>
      <c r="EO45" s="2">
        <f t="shared" si="62"/>
        <v>109.38860844182922</v>
      </c>
      <c r="EQ45" s="2">
        <f t="shared" si="63"/>
        <v>103.68451309278686</v>
      </c>
      <c r="ER45" s="2">
        <f t="shared" si="63"/>
        <v>105.94654953550221</v>
      </c>
      <c r="ES45" s="2">
        <f t="shared" si="63"/>
        <v>103.44866467889908</v>
      </c>
      <c r="ET45" s="2">
        <f t="shared" si="63"/>
        <v>102.41636417631473</v>
      </c>
      <c r="EU45" s="2">
        <f t="shared" si="63"/>
        <v>104.09007694974294</v>
      </c>
      <c r="EV45" s="2">
        <f t="shared" si="63"/>
        <v>97.820445130851795</v>
      </c>
      <c r="EW45" s="2">
        <f t="shared" si="63"/>
        <v>102.4215255231392</v>
      </c>
      <c r="EX45" s="2">
        <f t="shared" si="63"/>
        <v>106.38186211881643</v>
      </c>
      <c r="EY45" s="2">
        <f t="shared" si="63"/>
        <v>109.36666014349387</v>
      </c>
      <c r="EZ45" s="2">
        <f t="shared" si="63"/>
        <v>109.8565370498543</v>
      </c>
      <c r="FA45" s="2">
        <f t="shared" si="63"/>
        <v>107.58184391137324</v>
      </c>
      <c r="FB45" s="2">
        <f t="shared" si="63"/>
        <v>108.09412174057739</v>
      </c>
      <c r="FC45" s="2">
        <f t="shared" si="63"/>
        <v>109.51216559066482</v>
      </c>
      <c r="FD45" s="2">
        <f t="shared" si="63"/>
        <v>111.09539308226293</v>
      </c>
      <c r="FE45" s="2">
        <f t="shared" si="63"/>
        <v>115.28305651029434</v>
      </c>
      <c r="FG45" s="2">
        <f t="shared" si="64"/>
        <v>0.12300222322163579</v>
      </c>
      <c r="FH45" s="2">
        <f t="shared" si="64"/>
        <v>0.11462176769823615</v>
      </c>
      <c r="FI45" s="2">
        <f t="shared" si="64"/>
        <v>0.11948444445002669</v>
      </c>
      <c r="FJ45" s="2">
        <f t="shared" si="64"/>
        <v>0.10811456844128417</v>
      </c>
      <c r="FK45" s="2">
        <f t="shared" si="64"/>
        <v>0.1013624832744591</v>
      </c>
      <c r="FL45" s="2">
        <f t="shared" si="64"/>
        <v>9.8337350580580726E-2</v>
      </c>
      <c r="FM45" s="2">
        <f t="shared" si="64"/>
        <v>9.6997686399865793E-2</v>
      </c>
      <c r="FN45" s="2">
        <f t="shared" si="64"/>
        <v>0.10785013366970146</v>
      </c>
      <c r="FO45" s="2">
        <f t="shared" si="64"/>
        <v>9.6438351859220617E-2</v>
      </c>
      <c r="FP45" s="2">
        <f t="shared" si="64"/>
        <v>0.10102988418167141</v>
      </c>
      <c r="FQ45" s="2">
        <f t="shared" si="64"/>
        <v>9.8602543586148714E-2</v>
      </c>
      <c r="FR45" s="2">
        <f t="shared" si="64"/>
        <v>0.11165145199353382</v>
      </c>
      <c r="FS45" s="2">
        <f t="shared" si="64"/>
        <v>0.10508731189173846</v>
      </c>
      <c r="FT45" s="2">
        <f t="shared" si="64"/>
        <v>0.10027565783790583</v>
      </c>
      <c r="FU45" s="2">
        <f t="shared" si="64"/>
        <v>9.309931366898036E-2</v>
      </c>
      <c r="FW45" s="2">
        <f t="shared" si="53"/>
        <v>1.3927038538492797E-5</v>
      </c>
      <c r="FX45" s="2">
        <f t="shared" si="53"/>
        <v>1.5957114887857891E-5</v>
      </c>
      <c r="FY45" s="2">
        <f t="shared" si="53"/>
        <v>1.8002661725897711E-5</v>
      </c>
      <c r="FZ45" s="2">
        <f t="shared" si="53"/>
        <v>1.5307399511904188E-5</v>
      </c>
      <c r="GA45" s="2">
        <f t="shared" si="53"/>
        <v>1.6586406529677634E-5</v>
      </c>
      <c r="GB45" s="2">
        <f t="shared" si="53"/>
        <v>1.7347187911437419E-5</v>
      </c>
      <c r="GC45" s="2">
        <f t="shared" si="53"/>
        <v>1.784856019725887E-5</v>
      </c>
      <c r="GD45" s="2">
        <f t="shared" si="53"/>
        <v>2.0673007552104253E-5</v>
      </c>
      <c r="GE45" s="2">
        <f t="shared" si="53"/>
        <v>2.1359685094126828E-5</v>
      </c>
      <c r="GF45" s="2">
        <f t="shared" si="53"/>
        <v>1.6944995015650314E-5</v>
      </c>
      <c r="GG45" s="2">
        <f t="shared" si="53"/>
        <v>1.6695924392064625E-5</v>
      </c>
      <c r="GH45" s="2">
        <f t="shared" si="53"/>
        <v>1.6954891478948368E-5</v>
      </c>
      <c r="GI45" s="2">
        <f t="shared" si="53"/>
        <v>1.4386573648156938E-5</v>
      </c>
      <c r="GJ45" s="2">
        <f t="shared" si="53"/>
        <v>1.1029393849479325E-5</v>
      </c>
      <c r="GK45" s="2">
        <f t="shared" si="53"/>
        <v>1.0920871076514693E-5</v>
      </c>
      <c r="GM45" s="86">
        <f t="shared" si="54"/>
        <v>1.6251267033275045E-7</v>
      </c>
      <c r="GN45" s="86">
        <f t="shared" si="54"/>
        <v>6.3419009330099208E-8</v>
      </c>
      <c r="GO45" s="86">
        <f t="shared" si="54"/>
        <v>8.9586601230511164E-8</v>
      </c>
      <c r="GP45" s="86">
        <f t="shared" si="54"/>
        <v>2.4039343724201614E-8</v>
      </c>
      <c r="GQ45" s="86">
        <f t="shared" si="54"/>
        <v>1.7046658964253549E-9</v>
      </c>
      <c r="GR45" s="86">
        <f t="shared" si="54"/>
        <v>5.0824783116419977E-10</v>
      </c>
      <c r="GS45" s="86">
        <f t="shared" si="54"/>
        <v>1.2081806686897717E-9</v>
      </c>
      <c r="GT45" s="86">
        <f t="shared" si="54"/>
        <v>5.6227325698115763E-9</v>
      </c>
      <c r="GU45" s="86">
        <f t="shared" si="54"/>
        <v>5.0656717153988671E-10</v>
      </c>
      <c r="GV45" s="86">
        <f t="shared" si="54"/>
        <v>3.5098246846041435E-9</v>
      </c>
      <c r="GW45" s="86">
        <f t="shared" si="54"/>
        <v>5.6186266735924375E-10</v>
      </c>
      <c r="GX45" s="86">
        <f t="shared" si="54"/>
        <v>6.77013447211475E-9</v>
      </c>
      <c r="GY45" s="86">
        <f t="shared" si="54"/>
        <v>1.6604817420686347E-9</v>
      </c>
      <c r="GZ45" s="86">
        <f t="shared" si="54"/>
        <v>1.3758842902985924E-9</v>
      </c>
      <c r="HA45" s="86">
        <f t="shared" si="54"/>
        <v>6.4599396522997753E-11</v>
      </c>
      <c r="HC45" s="86">
        <f t="shared" si="58"/>
        <v>6.0011375179578488E-20</v>
      </c>
      <c r="HD45" s="86">
        <f t="shared" si="58"/>
        <v>2.3172453650692836E-21</v>
      </c>
      <c r="HE45" s="86">
        <f t="shared" si="58"/>
        <v>1.0397154632608776E-23</v>
      </c>
      <c r="HF45" s="86">
        <f t="shared" si="58"/>
        <v>3.8637153632378848E-25</v>
      </c>
      <c r="HG45" s="86">
        <f t="shared" si="58"/>
        <v>1.5695539867324193E-23</v>
      </c>
      <c r="HH45" s="86">
        <f t="shared" si="58"/>
        <v>1.3605220717708572E-23</v>
      </c>
      <c r="HI45" s="86">
        <f t="shared" si="58"/>
        <v>6.5147337995690234E-24</v>
      </c>
      <c r="HJ45" s="86">
        <f t="shared" si="58"/>
        <v>1.0158162312588581E-21</v>
      </c>
      <c r="HK45" s="86">
        <f t="shared" si="58"/>
        <v>4.5142531931949791E-27</v>
      </c>
      <c r="HL45" s="86">
        <f t="shared" si="58"/>
        <v>2.6513754292102089E-24</v>
      </c>
      <c r="HM45" s="86">
        <f t="shared" si="58"/>
        <v>1.8151675001810529E-26</v>
      </c>
      <c r="HN45" s="86">
        <f t="shared" si="58"/>
        <v>4.2267243306542395E-26</v>
      </c>
      <c r="HO45" s="86">
        <f t="shared" si="58"/>
        <v>6.8248339586610801E-25</v>
      </c>
      <c r="HP45" s="86">
        <f t="shared" si="58"/>
        <v>4.2564367704420809E-24</v>
      </c>
      <c r="HQ45" s="86">
        <f t="shared" si="58"/>
        <v>7.7366926054155123E-31</v>
      </c>
      <c r="HS45" s="86">
        <f t="shared" si="55"/>
        <v>2.8147419316289894E-108</v>
      </c>
      <c r="HT45" s="86">
        <f t="shared" si="55"/>
        <v>1.8512522749193313E-111</v>
      </c>
      <c r="HU45" s="86">
        <f t="shared" si="55"/>
        <v>1.3681144519720202E-127</v>
      </c>
      <c r="HV45" s="86">
        <f t="shared" si="55"/>
        <v>6.9420687098591979E-136</v>
      </c>
      <c r="HW45" s="86">
        <f t="shared" si="55"/>
        <v>1.4226063193608314E-129</v>
      </c>
      <c r="HX45" s="86">
        <f t="shared" si="55"/>
        <v>2.4029138081322764E-129</v>
      </c>
      <c r="HY45" s="86">
        <f t="shared" si="55"/>
        <v>2.3402139693869199E-129</v>
      </c>
      <c r="HZ45" s="86">
        <f t="shared" si="55"/>
        <v>7.9346729905334488E-119</v>
      </c>
      <c r="IA45" s="86">
        <f t="shared" si="55"/>
        <v>1.795275299825536E-148</v>
      </c>
      <c r="IB45" s="86">
        <f t="shared" si="55"/>
        <v>2.2699644521552344E-132</v>
      </c>
      <c r="IC45" s="86">
        <f t="shared" si="55"/>
        <v>2.2623918288413401E-147</v>
      </c>
      <c r="ID45" s="86">
        <f t="shared" si="55"/>
        <v>4.6694603685204105E-146</v>
      </c>
      <c r="IE45" s="86">
        <f t="shared" si="55"/>
        <v>1.7210248457258481E-137</v>
      </c>
      <c r="IF45" s="86">
        <f t="shared" si="55"/>
        <v>6.1152467999546029E-61</v>
      </c>
      <c r="IG45" s="86">
        <f t="shared" si="55"/>
        <v>1.3902263621788601E-43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2.0622219136482641E-210</v>
      </c>
      <c r="IW45" s="86">
        <f t="shared" si="56"/>
        <v>1.1582981413060214E-167</v>
      </c>
      <c r="IY45" s="86">
        <f t="shared" si="57"/>
        <v>1.6251267033281046E-7</v>
      </c>
      <c r="IZ45" s="86">
        <f t="shared" si="57"/>
        <v>6.3419009330101524E-8</v>
      </c>
      <c r="JA45" s="86">
        <f t="shared" si="57"/>
        <v>8.9586601230511178E-8</v>
      </c>
      <c r="JB45" s="86">
        <f t="shared" si="57"/>
        <v>2.4039343724201614E-8</v>
      </c>
      <c r="JC45" s="86">
        <f t="shared" si="57"/>
        <v>1.7046658964253706E-9</v>
      </c>
      <c r="JD45" s="86">
        <f t="shared" si="57"/>
        <v>5.0824783116421342E-10</v>
      </c>
      <c r="JE45" s="86">
        <f t="shared" si="57"/>
        <v>1.2081806686897783E-9</v>
      </c>
      <c r="JF45" s="86">
        <f t="shared" si="57"/>
        <v>5.6227325698125921E-9</v>
      </c>
      <c r="JG45" s="86">
        <f t="shared" si="57"/>
        <v>5.0656717153988671E-10</v>
      </c>
      <c r="JH45" s="86">
        <f t="shared" si="57"/>
        <v>3.509824684604146E-9</v>
      </c>
      <c r="JI45" s="86">
        <f t="shared" si="57"/>
        <v>5.6186266735924375E-10</v>
      </c>
      <c r="JJ45" s="86">
        <f t="shared" si="57"/>
        <v>6.77013447211475E-9</v>
      </c>
      <c r="JK45" s="86">
        <f t="shared" si="57"/>
        <v>1.6604817420686353E-9</v>
      </c>
      <c r="JL45" s="86">
        <f t="shared" si="57"/>
        <v>1.3758842902985968E-9</v>
      </c>
      <c r="JM45" s="86">
        <f t="shared" si="57"/>
        <v>6.4599396522997753E-11</v>
      </c>
    </row>
    <row r="46" spans="2:273" x14ac:dyDescent="0.25">
      <c r="B46" s="2">
        <v>19</v>
      </c>
      <c r="C46" s="37">
        <v>100.952</v>
      </c>
      <c r="D46" s="37">
        <v>103.60299999999999</v>
      </c>
      <c r="E46" s="37">
        <v>103.96599999999999</v>
      </c>
      <c r="F46" s="37">
        <v>103.05200000000001</v>
      </c>
      <c r="G46" s="37">
        <v>105.60299999999999</v>
      </c>
      <c r="H46" s="37">
        <v>101.39700000000001</v>
      </c>
      <c r="I46" s="37">
        <v>101.224</v>
      </c>
      <c r="J46" s="37">
        <v>105.759</v>
      </c>
      <c r="K46" s="37">
        <v>108.31</v>
      </c>
      <c r="L46" s="37">
        <v>110.29300000000001</v>
      </c>
      <c r="M46" s="37">
        <v>108.19</v>
      </c>
      <c r="N46" s="37">
        <v>105.679</v>
      </c>
      <c r="O46" s="37">
        <v>105.857</v>
      </c>
      <c r="P46" s="37">
        <v>107.03400000000001</v>
      </c>
      <c r="Q46" s="37">
        <v>108.53400000000001</v>
      </c>
      <c r="S46" s="4">
        <f t="shared" si="59"/>
        <v>101.16708813501647</v>
      </c>
      <c r="T46" s="4">
        <f t="shared" si="59"/>
        <v>104.64366627157895</v>
      </c>
      <c r="U46" s="4">
        <f t="shared" si="59"/>
        <v>105.41106726975379</v>
      </c>
      <c r="V46" s="4">
        <f t="shared" si="59"/>
        <v>105.70318367190578</v>
      </c>
      <c r="W46" s="4">
        <f t="shared" si="59"/>
        <v>106.18412754349123</v>
      </c>
      <c r="X46" s="4">
        <f t="shared" si="59"/>
        <v>103.48962358046947</v>
      </c>
      <c r="Y46" s="4">
        <f t="shared" si="59"/>
        <v>103.87301738651718</v>
      </c>
      <c r="Z46" s="4">
        <f t="shared" si="59"/>
        <v>107.00061294716437</v>
      </c>
      <c r="AA46" s="4">
        <f t="shared" si="59"/>
        <v>109.2773628524225</v>
      </c>
      <c r="AB46" s="4">
        <f t="shared" si="59"/>
        <v>111.10950688969002</v>
      </c>
      <c r="AC46" s="4">
        <f t="shared" si="59"/>
        <v>109.27426914688786</v>
      </c>
      <c r="AD46" s="4">
        <f t="shared" si="59"/>
        <v>108.6097937204466</v>
      </c>
      <c r="AE46" s="4">
        <f t="shared" si="59"/>
        <v>107.37292487436792</v>
      </c>
      <c r="AF46" s="4">
        <f t="shared" si="59"/>
        <v>107.77932301875384</v>
      </c>
      <c r="AG46" s="4">
        <f t="shared" si="59"/>
        <v>109.07961189230052</v>
      </c>
      <c r="AI46" s="4">
        <f t="shared" si="60"/>
        <v>-0.21508813501647239</v>
      </c>
      <c r="AJ46" s="4">
        <f t="shared" si="60"/>
        <v>-1.0406662715789565</v>
      </c>
      <c r="AK46" s="4">
        <f t="shared" si="60"/>
        <v>-1.4450672697537925</v>
      </c>
      <c r="AL46" s="4">
        <f t="shared" si="60"/>
        <v>-2.6511836719057698</v>
      </c>
      <c r="AM46" s="4">
        <f t="shared" si="60"/>
        <v>-0.58112754349123463</v>
      </c>
      <c r="AN46" s="4">
        <f t="shared" si="60"/>
        <v>-2.0926235804694642</v>
      </c>
      <c r="AO46" s="4">
        <f t="shared" si="60"/>
        <v>-2.6490173865171727</v>
      </c>
      <c r="AP46" s="4">
        <f t="shared" si="60"/>
        <v>-1.24161294716437</v>
      </c>
      <c r="AQ46" s="4">
        <f t="shared" si="60"/>
        <v>-0.96736285242249664</v>
      </c>
      <c r="AR46" s="4">
        <f t="shared" si="60"/>
        <v>-0.81650688969001806</v>
      </c>
      <c r="AS46" s="4">
        <f t="shared" si="60"/>
        <v>-1.0842691468878627</v>
      </c>
      <c r="AT46" s="4">
        <f t="shared" si="60"/>
        <v>-2.9307937204466015</v>
      </c>
      <c r="AU46" s="4">
        <f t="shared" si="60"/>
        <v>-1.5159248743679257</v>
      </c>
      <c r="AV46" s="4">
        <f t="shared" si="60"/>
        <v>-0.74532301875383666</v>
      </c>
      <c r="AW46" s="4">
        <f t="shared" si="60"/>
        <v>-0.54561189230051355</v>
      </c>
      <c r="AY46" s="2">
        <f t="shared" si="51"/>
        <v>101.16675917761063</v>
      </c>
      <c r="AZ46" s="2">
        <f t="shared" si="51"/>
        <v>104.64352139358147</v>
      </c>
      <c r="BA46" s="2">
        <f t="shared" si="51"/>
        <v>105.41086632276908</v>
      </c>
      <c r="BB46" s="2">
        <f t="shared" si="51"/>
        <v>105.70312411147009</v>
      </c>
      <c r="BC46" s="2">
        <f t="shared" si="51"/>
        <v>106.18412194965316</v>
      </c>
      <c r="BD46" s="2">
        <f t="shared" si="51"/>
        <v>103.48962170886084</v>
      </c>
      <c r="BE46" s="2">
        <f t="shared" si="51"/>
        <v>103.87301343364925</v>
      </c>
      <c r="BF46" s="2">
        <f t="shared" si="51"/>
        <v>107.00059670475629</v>
      </c>
      <c r="BG46" s="2">
        <f t="shared" si="51"/>
        <v>109.27736114524558</v>
      </c>
      <c r="BH46" s="2">
        <f t="shared" si="51"/>
        <v>111.10949724731611</v>
      </c>
      <c r="BI46" s="2">
        <f t="shared" si="51"/>
        <v>109.27426732701346</v>
      </c>
      <c r="BJ46" s="2">
        <f t="shared" si="51"/>
        <v>108.60977585860792</v>
      </c>
      <c r="BK46" s="2">
        <f t="shared" si="51"/>
        <v>107.37291974190039</v>
      </c>
      <c r="BL46" s="2">
        <f t="shared" si="51"/>
        <v>107.7793190950311</v>
      </c>
      <c r="BM46" s="2">
        <f t="shared" si="51"/>
        <v>109.07961169875163</v>
      </c>
      <c r="BO46" s="2">
        <f t="shared" si="10"/>
        <v>100.952</v>
      </c>
      <c r="BP46" s="2">
        <f t="shared" si="11"/>
        <v>103.60299999999999</v>
      </c>
      <c r="BQ46" s="2">
        <f t="shared" si="12"/>
        <v>103.96599999999999</v>
      </c>
      <c r="BR46" s="2">
        <f t="shared" si="13"/>
        <v>103.05200000000001</v>
      </c>
      <c r="BS46" s="2">
        <f t="shared" si="14"/>
        <v>105.60299999999999</v>
      </c>
      <c r="BT46" s="2">
        <f t="shared" si="15"/>
        <v>101.39700000000001</v>
      </c>
      <c r="BU46" s="2">
        <f t="shared" si="16"/>
        <v>101.224</v>
      </c>
      <c r="BV46" s="2">
        <f t="shared" si="17"/>
        <v>105.759</v>
      </c>
      <c r="BW46" s="2">
        <f t="shared" si="18"/>
        <v>108.31</v>
      </c>
      <c r="BX46" s="2">
        <f t="shared" si="19"/>
        <v>110.29300000000001</v>
      </c>
      <c r="BY46" s="2">
        <f t="shared" si="20"/>
        <v>108.19</v>
      </c>
      <c r="BZ46" s="2">
        <f t="shared" si="21"/>
        <v>105.679</v>
      </c>
      <c r="CA46" s="2">
        <f t="shared" si="22"/>
        <v>105.857</v>
      </c>
      <c r="CB46" s="2">
        <f t="shared" si="23"/>
        <v>107.03400000000001</v>
      </c>
      <c r="CC46" s="2">
        <f t="shared" si="24"/>
        <v>108.53400000000001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100.73135897435897</v>
      </c>
      <c r="DL46" s="2">
        <f t="shared" si="61"/>
        <v>104.67607129455912</v>
      </c>
      <c r="DM46" s="2">
        <f t="shared" si="61"/>
        <v>105.8792628517824</v>
      </c>
      <c r="DN46" s="2">
        <f t="shared" si="61"/>
        <v>105.9775071294559</v>
      </c>
      <c r="DO46" s="2">
        <f t="shared" si="61"/>
        <v>106.44419203413941</v>
      </c>
      <c r="DP46" s="2">
        <f t="shared" si="61"/>
        <v>103.98557478991597</v>
      </c>
      <c r="DQ46" s="2">
        <f t="shared" si="61"/>
        <v>103.90605049335048</v>
      </c>
      <c r="DR46" s="2">
        <f t="shared" si="61"/>
        <v>107.08076031294453</v>
      </c>
      <c r="DS46" s="2">
        <f t="shared" si="61"/>
        <v>109.07499299719889</v>
      </c>
      <c r="DT46" s="2">
        <f t="shared" si="61"/>
        <v>111.27029281102965</v>
      </c>
      <c r="DU46" s="2">
        <f t="shared" si="61"/>
        <v>109.49102633053221</v>
      </c>
      <c r="DV46" s="2">
        <f t="shared" si="61"/>
        <v>108.62841678520627</v>
      </c>
      <c r="DW46" s="2">
        <f t="shared" si="61"/>
        <v>107.02173669467788</v>
      </c>
      <c r="DX46" s="2">
        <f t="shared" si="61"/>
        <v>107.61467962247961</v>
      </c>
      <c r="DY46" s="2">
        <f t="shared" si="61"/>
        <v>109.05686519607841</v>
      </c>
      <c r="EA46" s="2">
        <f t="shared" si="62"/>
        <v>103.99803575167421</v>
      </c>
      <c r="EB46" s="2">
        <f t="shared" si="62"/>
        <v>104.4140232863234</v>
      </c>
      <c r="EC46" s="2">
        <f t="shared" si="62"/>
        <v>102.26267203307819</v>
      </c>
      <c r="ED46" s="2">
        <f t="shared" si="62"/>
        <v>103.6389724869494</v>
      </c>
      <c r="EE46" s="2">
        <f t="shared" si="62"/>
        <v>104.08134597276759</v>
      </c>
      <c r="EF46" s="2">
        <f t="shared" si="62"/>
        <v>99.34260516636013</v>
      </c>
      <c r="EG46" s="2">
        <f t="shared" si="62"/>
        <v>103.59276074070752</v>
      </c>
      <c r="EH46" s="2">
        <f t="shared" si="62"/>
        <v>106.39585371143696</v>
      </c>
      <c r="EI46" s="2">
        <f t="shared" si="62"/>
        <v>111.00698573460595</v>
      </c>
      <c r="EJ46" s="2">
        <f t="shared" si="62"/>
        <v>109.80463670905858</v>
      </c>
      <c r="EK46" s="2">
        <f t="shared" si="62"/>
        <v>107.46707463775259</v>
      </c>
      <c r="EL46" s="2">
        <f t="shared" si="62"/>
        <v>108.47459006407097</v>
      </c>
      <c r="EM46" s="2">
        <f t="shared" si="62"/>
        <v>110.10051712173485</v>
      </c>
      <c r="EN46" s="2">
        <f t="shared" si="62"/>
        <v>109.12636679142052</v>
      </c>
      <c r="EO46" s="2">
        <f t="shared" si="62"/>
        <v>109.2810049443676</v>
      </c>
      <c r="EQ46" s="2">
        <f t="shared" si="63"/>
        <v>103.53502707639613</v>
      </c>
      <c r="ER46" s="2">
        <f t="shared" si="63"/>
        <v>105.79389689970492</v>
      </c>
      <c r="ES46" s="2">
        <f t="shared" si="63"/>
        <v>103.31829816513762</v>
      </c>
      <c r="ET46" s="2">
        <f t="shared" si="63"/>
        <v>102.29392745269659</v>
      </c>
      <c r="EU46" s="2">
        <f t="shared" si="63"/>
        <v>103.94374080647034</v>
      </c>
      <c r="EV46" s="2">
        <f t="shared" si="63"/>
        <v>97.712376343737787</v>
      </c>
      <c r="EW46" s="2">
        <f t="shared" si="63"/>
        <v>102.2751080712907</v>
      </c>
      <c r="EX46" s="2">
        <f t="shared" si="63"/>
        <v>106.2266151218242</v>
      </c>
      <c r="EY46" s="2">
        <f t="shared" si="63"/>
        <v>109.19562831113133</v>
      </c>
      <c r="EZ46" s="2">
        <f t="shared" si="63"/>
        <v>109.70945688129696</v>
      </c>
      <c r="FA46" s="2">
        <f t="shared" si="63"/>
        <v>107.44529414642855</v>
      </c>
      <c r="FB46" s="2">
        <f t="shared" si="63"/>
        <v>107.95636995920418</v>
      </c>
      <c r="FC46" s="2">
        <f t="shared" si="63"/>
        <v>109.35847300927112</v>
      </c>
      <c r="FD46" s="2">
        <f t="shared" si="63"/>
        <v>110.94033070669903</v>
      </c>
      <c r="FE46" s="2">
        <f t="shared" si="63"/>
        <v>115.10129408574038</v>
      </c>
      <c r="FG46" s="2">
        <f t="shared" si="64"/>
        <v>0.1332875283926491</v>
      </c>
      <c r="FH46" s="2">
        <f t="shared" si="64"/>
        <v>0.12430563504701667</v>
      </c>
      <c r="FI46" s="2">
        <f t="shared" si="64"/>
        <v>0.12951903879037624</v>
      </c>
      <c r="FJ46" s="2">
        <f t="shared" si="64"/>
        <v>0.11732152155767434</v>
      </c>
      <c r="FK46" s="2">
        <f t="shared" si="64"/>
        <v>0.11006539366537212</v>
      </c>
      <c r="FL46" s="2">
        <f t="shared" si="64"/>
        <v>0.10681139723872175</v>
      </c>
      <c r="FM46" s="2">
        <f t="shared" si="64"/>
        <v>0.10536978075518272</v>
      </c>
      <c r="FN46" s="2">
        <f t="shared" si="64"/>
        <v>0.11703752278540142</v>
      </c>
      <c r="FO46" s="2">
        <f t="shared" si="64"/>
        <v>0.10476776998593308</v>
      </c>
      <c r="FP46" s="2">
        <f t="shared" si="64"/>
        <v>0.10970772412189048</v>
      </c>
      <c r="FQ46" s="2">
        <f t="shared" si="64"/>
        <v>0.1070967284265652</v>
      </c>
      <c r="FR46" s="2">
        <f t="shared" si="64"/>
        <v>0.12111870043290426</v>
      </c>
      <c r="FS46" s="2">
        <f t="shared" si="64"/>
        <v>0.11406943786652611</v>
      </c>
      <c r="FT46" s="2">
        <f t="shared" si="64"/>
        <v>0.10889656193609756</v>
      </c>
      <c r="FU46" s="2">
        <f t="shared" si="64"/>
        <v>0.1011726295080554</v>
      </c>
      <c r="FW46" s="2">
        <f t="shared" si="53"/>
        <v>1.5270673575777831E-5</v>
      </c>
      <c r="FX46" s="2">
        <f t="shared" si="53"/>
        <v>1.7496601611630789E-5</v>
      </c>
      <c r="FY46" s="2">
        <f t="shared" si="53"/>
        <v>1.9739491770169144E-5</v>
      </c>
      <c r="FZ46" s="2">
        <f t="shared" si="53"/>
        <v>1.678420501703336E-5</v>
      </c>
      <c r="GA46" s="2">
        <f t="shared" si="53"/>
        <v>1.8186604009471293E-5</v>
      </c>
      <c r="GB46" s="2">
        <f t="shared" si="53"/>
        <v>1.9020781475626792E-5</v>
      </c>
      <c r="GC46" s="2">
        <f t="shared" si="53"/>
        <v>1.9570523388463013E-5</v>
      </c>
      <c r="GD46" s="2">
        <f t="shared" si="53"/>
        <v>2.2667456819468258E-5</v>
      </c>
      <c r="GE46" s="2">
        <f t="shared" si="53"/>
        <v>2.3420380718788228E-5</v>
      </c>
      <c r="GF46" s="2">
        <f t="shared" si="53"/>
        <v>1.8579787193760381E-5</v>
      </c>
      <c r="GG46" s="2">
        <f t="shared" si="53"/>
        <v>1.8306687572075895E-5</v>
      </c>
      <c r="GH46" s="2">
        <f t="shared" si="53"/>
        <v>1.8590638414495598E-5</v>
      </c>
      <c r="GI46" s="2">
        <f t="shared" si="53"/>
        <v>1.5774542427494412E-5</v>
      </c>
      <c r="GJ46" s="2">
        <f t="shared" si="53"/>
        <v>1.2093477004009038E-5</v>
      </c>
      <c r="GK46" s="2">
        <f t="shared" si="53"/>
        <v>1.1974484401661702E-5</v>
      </c>
      <c r="GM46" s="86">
        <f t="shared" si="54"/>
        <v>3.2315473004482624E-7</v>
      </c>
      <c r="GN46" s="86">
        <f t="shared" si="54"/>
        <v>1.307212837292677E-7</v>
      </c>
      <c r="GO46" s="86">
        <f t="shared" si="54"/>
        <v>1.8341977947570707E-7</v>
      </c>
      <c r="GP46" s="86">
        <f t="shared" si="54"/>
        <v>5.1616221558660936E-8</v>
      </c>
      <c r="GQ46" s="86">
        <f t="shared" si="54"/>
        <v>4.2289008039165265E-9</v>
      </c>
      <c r="GR46" s="86">
        <f t="shared" si="54"/>
        <v>1.3439311345735532E-9</v>
      </c>
      <c r="GS46" s="86">
        <f t="shared" si="54"/>
        <v>3.0036810766379711E-9</v>
      </c>
      <c r="GT46" s="86">
        <f t="shared" si="54"/>
        <v>1.326979360925043E-8</v>
      </c>
      <c r="GU46" s="86">
        <f t="shared" si="54"/>
        <v>1.3273972907436963E-9</v>
      </c>
      <c r="GV46" s="86">
        <f t="shared" si="54"/>
        <v>8.2989044428870993E-9</v>
      </c>
      <c r="GW46" s="86">
        <f t="shared" si="54"/>
        <v>1.4780622687759815E-9</v>
      </c>
      <c r="GX46" s="86">
        <f t="shared" si="54"/>
        <v>1.6032292097505868E-8</v>
      </c>
      <c r="GY46" s="86">
        <f t="shared" si="54"/>
        <v>4.1966000756765276E-9</v>
      </c>
      <c r="GZ46" s="86">
        <f t="shared" si="54"/>
        <v>3.4437519239217804E-9</v>
      </c>
      <c r="HA46" s="86">
        <f t="shared" si="54"/>
        <v>1.8961689521033751E-10</v>
      </c>
      <c r="HC46" s="86">
        <f t="shared" si="58"/>
        <v>2.3941058497889767E-19</v>
      </c>
      <c r="HD46" s="86">
        <f t="shared" si="58"/>
        <v>1.0149314687408099E-20</v>
      </c>
      <c r="HE46" s="86">
        <f t="shared" si="58"/>
        <v>5.5344997121297151E-23</v>
      </c>
      <c r="HF46" s="86">
        <f t="shared" si="58"/>
        <v>2.2277501364038725E-24</v>
      </c>
      <c r="HG46" s="86">
        <f t="shared" si="58"/>
        <v>8.2908681153132509E-23</v>
      </c>
      <c r="HH46" s="86">
        <f t="shared" si="58"/>
        <v>7.3374874338327541E-23</v>
      </c>
      <c r="HI46" s="86">
        <f t="shared" si="58"/>
        <v>3.5454029090742119E-23</v>
      </c>
      <c r="HJ46" s="86">
        <f t="shared" si="58"/>
        <v>4.8469168089882015E-21</v>
      </c>
      <c r="HK46" s="86">
        <f t="shared" si="58"/>
        <v>3.2078260392410344E-26</v>
      </c>
      <c r="HL46" s="86">
        <f t="shared" si="58"/>
        <v>1.4841941274531074E-23</v>
      </c>
      <c r="HM46" s="86">
        <f t="shared" si="58"/>
        <v>1.2229314519722614E-25</v>
      </c>
      <c r="HN46" s="86">
        <f t="shared" si="58"/>
        <v>2.7823735933338359E-25</v>
      </c>
      <c r="HO46" s="86">
        <f t="shared" si="58"/>
        <v>3.9763902157767986E-24</v>
      </c>
      <c r="HP46" s="86">
        <f t="shared" si="58"/>
        <v>2.2721363843709404E-23</v>
      </c>
      <c r="HQ46" s="86">
        <f t="shared" si="58"/>
        <v>7.00820056717059E-30</v>
      </c>
      <c r="HS46" s="86">
        <f t="shared" si="55"/>
        <v>4.8505139728353358E-106</v>
      </c>
      <c r="HT46" s="86">
        <f t="shared" si="55"/>
        <v>4.0130894212038495E-109</v>
      </c>
      <c r="HU46" s="86">
        <f t="shared" si="55"/>
        <v>6.5566593179444996E-125</v>
      </c>
      <c r="HV46" s="86">
        <f t="shared" si="55"/>
        <v>4.4985743114369653E-133</v>
      </c>
      <c r="HW46" s="86">
        <f t="shared" si="55"/>
        <v>7.1312020575994767E-127</v>
      </c>
      <c r="HX46" s="86">
        <f t="shared" si="55"/>
        <v>1.2833008372933652E-126</v>
      </c>
      <c r="HY46" s="86">
        <f t="shared" si="55"/>
        <v>1.2361390275831273E-126</v>
      </c>
      <c r="HZ46" s="86">
        <f t="shared" si="55"/>
        <v>2.6958995792266928E-116</v>
      </c>
      <c r="IA46" s="86">
        <f t="shared" si="55"/>
        <v>2.6324665501137115E-145</v>
      </c>
      <c r="IB46" s="86">
        <f t="shared" si="55"/>
        <v>1.3579890854352598E-129</v>
      </c>
      <c r="IC46" s="86">
        <f t="shared" si="55"/>
        <v>2.8827681490345201E-144</v>
      </c>
      <c r="ID46" s="86">
        <f t="shared" si="55"/>
        <v>5.5640570715108601E-143</v>
      </c>
      <c r="IE46" s="86">
        <f t="shared" si="55"/>
        <v>1.2476382743224027E-134</v>
      </c>
      <c r="IF46" s="86">
        <f t="shared" si="55"/>
        <v>9.8797466465461055E-60</v>
      </c>
      <c r="IG46" s="86">
        <f t="shared" si="55"/>
        <v>9.8334749255508449E-43</v>
      </c>
      <c r="II46" s="86">
        <f t="shared" si="56"/>
        <v>3.2751518889953768E-305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4.5964542520692137E-207</v>
      </c>
      <c r="IW46" s="86">
        <f t="shared" si="56"/>
        <v>5.2884804135950681E-165</v>
      </c>
      <c r="IY46" s="86">
        <f t="shared" si="57"/>
        <v>3.2315473004506563E-7</v>
      </c>
      <c r="IZ46" s="86">
        <f t="shared" si="57"/>
        <v>1.3072128372927784E-7</v>
      </c>
      <c r="JA46" s="86">
        <f t="shared" si="57"/>
        <v>1.8341977947570713E-7</v>
      </c>
      <c r="JB46" s="86">
        <f t="shared" si="57"/>
        <v>5.1616221558660936E-8</v>
      </c>
      <c r="JC46" s="86">
        <f t="shared" si="57"/>
        <v>4.2289008039166092E-9</v>
      </c>
      <c r="JD46" s="86">
        <f t="shared" si="57"/>
        <v>1.3439311345736266E-9</v>
      </c>
      <c r="JE46" s="86">
        <f t="shared" si="57"/>
        <v>3.0036810766380067E-9</v>
      </c>
      <c r="JF46" s="86">
        <f t="shared" si="57"/>
        <v>1.3269793609255277E-8</v>
      </c>
      <c r="JG46" s="86">
        <f t="shared" si="57"/>
        <v>1.3273972907436963E-9</v>
      </c>
      <c r="JH46" s="86">
        <f t="shared" si="57"/>
        <v>8.2989044428871142E-9</v>
      </c>
      <c r="JI46" s="86">
        <f t="shared" si="57"/>
        <v>1.4780622687759817E-9</v>
      </c>
      <c r="JJ46" s="86">
        <f t="shared" si="57"/>
        <v>1.6032292097505868E-8</v>
      </c>
      <c r="JK46" s="86">
        <f t="shared" si="57"/>
        <v>4.1966000756765318E-9</v>
      </c>
      <c r="JL46" s="86">
        <f t="shared" si="57"/>
        <v>3.4437519239218032E-9</v>
      </c>
      <c r="JM46" s="86">
        <f t="shared" si="57"/>
        <v>1.8961689521033751E-10</v>
      </c>
    </row>
    <row r="47" spans="2:273" x14ac:dyDescent="0.25">
      <c r="B47" s="2">
        <v>20</v>
      </c>
      <c r="C47" s="37">
        <v>98.968000000000004</v>
      </c>
      <c r="D47" s="37">
        <v>101.655</v>
      </c>
      <c r="E47" s="37">
        <v>105.672</v>
      </c>
      <c r="F47" s="37">
        <v>105.879</v>
      </c>
      <c r="G47" s="37">
        <v>104.69</v>
      </c>
      <c r="H47" s="37">
        <v>103.621</v>
      </c>
      <c r="I47" s="37">
        <v>104.172</v>
      </c>
      <c r="J47" s="37">
        <v>105.569</v>
      </c>
      <c r="K47" s="37">
        <v>107.759</v>
      </c>
      <c r="L47" s="37">
        <v>111.879</v>
      </c>
      <c r="M47" s="37">
        <v>108.55200000000001</v>
      </c>
      <c r="N47" s="37">
        <v>106.768</v>
      </c>
      <c r="O47" s="37">
        <v>107.054</v>
      </c>
      <c r="P47" s="37">
        <v>106.86199999999999</v>
      </c>
      <c r="Q47" s="37">
        <v>108.03400000000001</v>
      </c>
      <c r="S47" s="4">
        <f t="shared" si="59"/>
        <v>101.34847235233495</v>
      </c>
      <c r="T47" s="4">
        <f t="shared" si="59"/>
        <v>104.79776345096015</v>
      </c>
      <c r="U47" s="4">
        <f t="shared" si="59"/>
        <v>105.48876285465893</v>
      </c>
      <c r="V47" s="4">
        <f t="shared" si="59"/>
        <v>105.75452319340174</v>
      </c>
      <c r="W47" s="4">
        <f t="shared" si="59"/>
        <v>106.26303310544203</v>
      </c>
      <c r="X47" s="4">
        <f t="shared" si="59"/>
        <v>103.63544023364567</v>
      </c>
      <c r="Y47" s="4">
        <f t="shared" si="59"/>
        <v>103.98093758847207</v>
      </c>
      <c r="Z47" s="4">
        <f t="shared" si="59"/>
        <v>107.15096094865673</v>
      </c>
      <c r="AA47" s="4">
        <f t="shared" si="59"/>
        <v>109.38130891287672</v>
      </c>
      <c r="AB47" s="4">
        <f t="shared" si="59"/>
        <v>111.15405961901722</v>
      </c>
      <c r="AC47" s="4">
        <f t="shared" si="59"/>
        <v>109.42075543061368</v>
      </c>
      <c r="AD47" s="4">
        <f t="shared" si="59"/>
        <v>108.80108635318331</v>
      </c>
      <c r="AE47" s="4">
        <f t="shared" si="59"/>
        <v>107.60237396011009</v>
      </c>
      <c r="AF47" s="4">
        <f t="shared" si="59"/>
        <v>107.95069648059261</v>
      </c>
      <c r="AG47" s="4">
        <f t="shared" si="59"/>
        <v>109.18682402091835</v>
      </c>
      <c r="AI47" s="4">
        <f t="shared" si="60"/>
        <v>-2.380472352334948</v>
      </c>
      <c r="AJ47" s="4">
        <f t="shared" si="60"/>
        <v>-3.1427634509601461</v>
      </c>
      <c r="AK47" s="4">
        <f t="shared" si="60"/>
        <v>0.18323714534106728</v>
      </c>
      <c r="AL47" s="4">
        <f t="shared" si="60"/>
        <v>0.12447680659826688</v>
      </c>
      <c r="AM47" s="4">
        <f t="shared" si="60"/>
        <v>-1.5730331054420361</v>
      </c>
      <c r="AN47" s="4">
        <f t="shared" si="60"/>
        <v>-1.4440233645672151E-2</v>
      </c>
      <c r="AO47" s="4">
        <f t="shared" si="60"/>
        <v>0.19106241152792336</v>
      </c>
      <c r="AP47" s="4">
        <f t="shared" si="60"/>
        <v>-1.5819609486567288</v>
      </c>
      <c r="AQ47" s="4">
        <f t="shared" si="60"/>
        <v>-1.6223089128767185</v>
      </c>
      <c r="AR47" s="4">
        <f t="shared" si="60"/>
        <v>0.72494038098278679</v>
      </c>
      <c r="AS47" s="4">
        <f t="shared" si="60"/>
        <v>-0.86875543061367466</v>
      </c>
      <c r="AT47" s="4">
        <f t="shared" si="60"/>
        <v>-2.0330863531833074</v>
      </c>
      <c r="AU47" s="4">
        <f t="shared" si="60"/>
        <v>-0.54837396011008366</v>
      </c>
      <c r="AV47" s="4">
        <f t="shared" si="60"/>
        <v>-1.0886964805926169</v>
      </c>
      <c r="AW47" s="4">
        <f t="shared" si="60"/>
        <v>-1.1528240209183451</v>
      </c>
      <c r="AY47" s="2">
        <f t="shared" si="51"/>
        <v>101.34784369263426</v>
      </c>
      <c r="AZ47" s="2">
        <f t="shared" si="51"/>
        <v>104.79747659768221</v>
      </c>
      <c r="BA47" s="2">
        <f t="shared" si="51"/>
        <v>105.4883677897004</v>
      </c>
      <c r="BB47" s="2">
        <f t="shared" si="51"/>
        <v>105.75440045384376</v>
      </c>
      <c r="BC47" s="2">
        <f t="shared" si="51"/>
        <v>106.26301985056075</v>
      </c>
      <c r="BD47" s="2">
        <f t="shared" si="51"/>
        <v>103.63543551585228</v>
      </c>
      <c r="BE47" s="2">
        <f t="shared" si="51"/>
        <v>103.98092819577175</v>
      </c>
      <c r="BF47" s="2">
        <f t="shared" si="51"/>
        <v>107.15092429972459</v>
      </c>
      <c r="BG47" s="2">
        <f t="shared" si="51"/>
        <v>109.38130464548821</v>
      </c>
      <c r="BH47" s="2">
        <f t="shared" si="51"/>
        <v>111.15403779959527</v>
      </c>
      <c r="BI47" s="2">
        <f t="shared" si="51"/>
        <v>109.42075086612128</v>
      </c>
      <c r="BJ47" s="2">
        <f t="shared" si="51"/>
        <v>108.80104594207754</v>
      </c>
      <c r="BK47" s="2">
        <f t="shared" si="51"/>
        <v>107.6023615870551</v>
      </c>
      <c r="BL47" s="2">
        <f t="shared" si="51"/>
        <v>107.95068710167182</v>
      </c>
      <c r="BM47" s="2">
        <f t="shared" si="51"/>
        <v>109.18682348095305</v>
      </c>
      <c r="BO47" s="2">
        <f t="shared" si="10"/>
        <v>98.968000000000004</v>
      </c>
      <c r="BP47" s="2">
        <f t="shared" si="11"/>
        <v>101.655</v>
      </c>
      <c r="BQ47" s="2">
        <f t="shared" si="12"/>
        <v>105.672</v>
      </c>
      <c r="BR47" s="2">
        <f t="shared" si="13"/>
        <v>105.879</v>
      </c>
      <c r="BS47" s="2">
        <f t="shared" si="14"/>
        <v>104.69</v>
      </c>
      <c r="BT47" s="2">
        <f t="shared" si="15"/>
        <v>103.621</v>
      </c>
      <c r="BU47" s="2">
        <f t="shared" si="16"/>
        <v>104.172</v>
      </c>
      <c r="BV47" s="2">
        <f t="shared" si="17"/>
        <v>105.569</v>
      </c>
      <c r="BW47" s="2">
        <f t="shared" si="18"/>
        <v>107.759</v>
      </c>
      <c r="BX47" s="2">
        <f t="shared" si="19"/>
        <v>111.879</v>
      </c>
      <c r="BY47" s="2">
        <f t="shared" si="20"/>
        <v>108.55200000000001</v>
      </c>
      <c r="BZ47" s="2">
        <f t="shared" si="21"/>
        <v>106.768</v>
      </c>
      <c r="CA47" s="2">
        <f t="shared" si="22"/>
        <v>107.054</v>
      </c>
      <c r="CB47" s="2">
        <f t="shared" si="23"/>
        <v>106.86199999999999</v>
      </c>
      <c r="CC47" s="2">
        <f t="shared" si="24"/>
        <v>108.03400000000001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100.9271773954116</v>
      </c>
      <c r="DL47" s="2">
        <f t="shared" si="61"/>
        <v>104.87817870544093</v>
      </c>
      <c r="DM47" s="2">
        <f t="shared" si="61"/>
        <v>106.03368714821767</v>
      </c>
      <c r="DN47" s="2">
        <f t="shared" si="61"/>
        <v>106.08301904315196</v>
      </c>
      <c r="DO47" s="2">
        <f t="shared" si="61"/>
        <v>106.5789480796586</v>
      </c>
      <c r="DP47" s="2">
        <f t="shared" si="61"/>
        <v>104.21526554621849</v>
      </c>
      <c r="DQ47" s="2">
        <f t="shared" si="61"/>
        <v>104.05217507507506</v>
      </c>
      <c r="DR47" s="2">
        <f t="shared" si="61"/>
        <v>107.28356993835942</v>
      </c>
      <c r="DS47" s="2">
        <f t="shared" si="61"/>
        <v>109.19773725490198</v>
      </c>
      <c r="DT47" s="2">
        <f t="shared" si="61"/>
        <v>111.35640463945727</v>
      </c>
      <c r="DU47" s="2">
        <f t="shared" si="61"/>
        <v>109.69568963585434</v>
      </c>
      <c r="DV47" s="2">
        <f t="shared" si="61"/>
        <v>108.87218136557611</v>
      </c>
      <c r="DW47" s="2">
        <f t="shared" si="61"/>
        <v>107.27270252100843</v>
      </c>
      <c r="DX47" s="2">
        <f t="shared" si="61"/>
        <v>107.81078168168168</v>
      </c>
      <c r="DY47" s="2">
        <f t="shared" si="61"/>
        <v>109.18839527629231</v>
      </c>
      <c r="EA47" s="2">
        <f t="shared" si="62"/>
        <v>103.84262501249414</v>
      </c>
      <c r="EB47" s="2">
        <f t="shared" si="62"/>
        <v>104.27878508601927</v>
      </c>
      <c r="EC47" s="2">
        <f t="shared" si="62"/>
        <v>102.14566721797013</v>
      </c>
      <c r="ED47" s="2">
        <f t="shared" si="62"/>
        <v>103.49974614984487</v>
      </c>
      <c r="EE47" s="2">
        <f t="shared" si="62"/>
        <v>103.93336542030515</v>
      </c>
      <c r="EF47" s="2">
        <f t="shared" si="62"/>
        <v>99.213648256515995</v>
      </c>
      <c r="EG47" s="2">
        <f t="shared" si="62"/>
        <v>103.42948450881046</v>
      </c>
      <c r="EH47" s="2">
        <f t="shared" si="62"/>
        <v>106.23829471367061</v>
      </c>
      <c r="EI47" s="2">
        <f t="shared" si="62"/>
        <v>110.81225996206889</v>
      </c>
      <c r="EJ47" s="2">
        <f t="shared" si="62"/>
        <v>109.65631966828811</v>
      </c>
      <c r="EK47" s="2">
        <f t="shared" si="62"/>
        <v>107.33018706752095</v>
      </c>
      <c r="EL47" s="2">
        <f t="shared" si="62"/>
        <v>108.33035956628881</v>
      </c>
      <c r="EM47" s="2">
        <f t="shared" si="62"/>
        <v>109.9375098472154</v>
      </c>
      <c r="EN47" s="2">
        <f t="shared" si="62"/>
        <v>108.99460152410153</v>
      </c>
      <c r="EO47" s="2">
        <f t="shared" si="62"/>
        <v>109.17340144690597</v>
      </c>
      <c r="EQ47" s="2">
        <f t="shared" si="63"/>
        <v>103.38554106000542</v>
      </c>
      <c r="ER47" s="2">
        <f t="shared" si="63"/>
        <v>105.64124426390762</v>
      </c>
      <c r="ES47" s="2">
        <f t="shared" si="63"/>
        <v>103.18793165137615</v>
      </c>
      <c r="ET47" s="2">
        <f t="shared" si="63"/>
        <v>102.17149072907846</v>
      </c>
      <c r="EU47" s="2">
        <f t="shared" si="63"/>
        <v>103.79740466319775</v>
      </c>
      <c r="EV47" s="2">
        <f t="shared" si="63"/>
        <v>97.604307556623795</v>
      </c>
      <c r="EW47" s="2">
        <f t="shared" si="63"/>
        <v>102.12869061944222</v>
      </c>
      <c r="EX47" s="2">
        <f t="shared" si="63"/>
        <v>106.07136812483196</v>
      </c>
      <c r="EY47" s="2">
        <f t="shared" si="63"/>
        <v>109.02459647876879</v>
      </c>
      <c r="EZ47" s="2">
        <f t="shared" si="63"/>
        <v>109.56237671273962</v>
      </c>
      <c r="FA47" s="2">
        <f t="shared" si="63"/>
        <v>107.30874438148386</v>
      </c>
      <c r="FB47" s="2">
        <f t="shared" si="63"/>
        <v>107.81861817783096</v>
      </c>
      <c r="FC47" s="2">
        <f t="shared" si="63"/>
        <v>109.20478042787742</v>
      </c>
      <c r="FD47" s="2">
        <f t="shared" si="63"/>
        <v>110.78526833113513</v>
      </c>
      <c r="FE47" s="2">
        <f t="shared" si="63"/>
        <v>114.9195316611864</v>
      </c>
      <c r="FG47" s="2">
        <f t="shared" si="64"/>
        <v>0.14429137678283746</v>
      </c>
      <c r="FH47" s="2">
        <f t="shared" si="64"/>
        <v>0.13468319213058694</v>
      </c>
      <c r="FI47" s="2">
        <f t="shared" si="64"/>
        <v>0.140262119780341</v>
      </c>
      <c r="FJ47" s="2">
        <f t="shared" si="64"/>
        <v>0.12720070946850734</v>
      </c>
      <c r="FK47" s="2">
        <f t="shared" si="64"/>
        <v>0.11941623398649309</v>
      </c>
      <c r="FL47" s="2">
        <f t="shared" si="64"/>
        <v>0.11592179741892912</v>
      </c>
      <c r="FM47" s="2">
        <f t="shared" si="64"/>
        <v>0.11437296456824295</v>
      </c>
      <c r="FN47" s="2">
        <f t="shared" si="64"/>
        <v>0.12689623426963229</v>
      </c>
      <c r="FO47" s="2">
        <f t="shared" si="64"/>
        <v>0.11372605461211865</v>
      </c>
      <c r="FP47" s="2">
        <f t="shared" si="64"/>
        <v>0.11903224218799847</v>
      </c>
      <c r="FQ47" s="2">
        <f t="shared" si="64"/>
        <v>0.11622829879698007</v>
      </c>
      <c r="FR47" s="2">
        <f t="shared" si="64"/>
        <v>0.13127008207653509</v>
      </c>
      <c r="FS47" s="2">
        <f t="shared" si="64"/>
        <v>0.12371316169729243</v>
      </c>
      <c r="FT47" s="2">
        <f t="shared" si="64"/>
        <v>0.11816128632486382</v>
      </c>
      <c r="FU47" s="2">
        <f t="shared" si="64"/>
        <v>0.10986123200258748</v>
      </c>
      <c r="FW47" s="2">
        <f t="shared" si="53"/>
        <v>1.6743935947636436E-5</v>
      </c>
      <c r="FX47" s="2">
        <f t="shared" si="53"/>
        <v>1.9184609789357373E-5</v>
      </c>
      <c r="FY47" s="2">
        <f t="shared" si="53"/>
        <v>2.1643881109669746E-5</v>
      </c>
      <c r="FZ47" s="2">
        <f t="shared" si="53"/>
        <v>1.8403485039830017E-5</v>
      </c>
      <c r="GA47" s="2">
        <f t="shared" si="53"/>
        <v>1.9941179769267158E-5</v>
      </c>
      <c r="GB47" s="2">
        <f t="shared" si="53"/>
        <v>2.0855833889282447E-5</v>
      </c>
      <c r="GC47" s="2">
        <f t="shared" si="53"/>
        <v>2.1458611665937389E-5</v>
      </c>
      <c r="GD47" s="2">
        <f t="shared" si="53"/>
        <v>2.4854317810275116E-5</v>
      </c>
      <c r="GE47" s="2">
        <f t="shared" si="53"/>
        <v>2.5679878778397188E-5</v>
      </c>
      <c r="GF47" s="2">
        <f t="shared" si="53"/>
        <v>2.0372295028696207E-5</v>
      </c>
      <c r="GG47" s="2">
        <f t="shared" si="53"/>
        <v>2.0072848313798331E-5</v>
      </c>
      <c r="GH47" s="2">
        <f t="shared" si="53"/>
        <v>2.0384193112965726E-5</v>
      </c>
      <c r="GI47" s="2">
        <f t="shared" si="53"/>
        <v>1.7296415502478857E-5</v>
      </c>
      <c r="GJ47" s="2">
        <f t="shared" si="53"/>
        <v>1.3260218379004333E-5</v>
      </c>
      <c r="GK47" s="2">
        <f t="shared" si="53"/>
        <v>1.3129745887989816E-5</v>
      </c>
      <c r="GM47" s="86">
        <f t="shared" si="54"/>
        <v>6.3241592092293718E-7</v>
      </c>
      <c r="GN47" s="86">
        <f t="shared" si="54"/>
        <v>2.6499475477979344E-7</v>
      </c>
      <c r="GO47" s="86">
        <f t="shared" si="54"/>
        <v>3.6931227424871265E-7</v>
      </c>
      <c r="GP47" s="86">
        <f t="shared" si="54"/>
        <v>1.0889874125922976E-7</v>
      </c>
      <c r="GQ47" s="86">
        <f t="shared" si="54"/>
        <v>1.0267116710558581E-8</v>
      </c>
      <c r="GR47" s="86">
        <f t="shared" si="54"/>
        <v>3.4718305639735561E-9</v>
      </c>
      <c r="GS47" s="86">
        <f t="shared" si="54"/>
        <v>7.3101487746212187E-9</v>
      </c>
      <c r="GT47" s="86">
        <f t="shared" si="54"/>
        <v>3.06820136984784E-8</v>
      </c>
      <c r="GU47" s="86">
        <f t="shared" si="54"/>
        <v>3.3996672201049371E-9</v>
      </c>
      <c r="GV47" s="86">
        <f t="shared" si="54"/>
        <v>1.9232785664546831E-8</v>
      </c>
      <c r="GW47" s="86">
        <f t="shared" si="54"/>
        <v>3.7992243016713624E-9</v>
      </c>
      <c r="GX47" s="86">
        <f t="shared" si="54"/>
        <v>3.7182109924890568E-8</v>
      </c>
      <c r="GY47" s="86">
        <f t="shared" si="54"/>
        <v>1.0370865789862942E-8</v>
      </c>
      <c r="GZ47" s="86">
        <f t="shared" si="54"/>
        <v>8.4339611065701339E-9</v>
      </c>
      <c r="HA47" s="86">
        <f t="shared" si="54"/>
        <v>5.4226708230777854E-10</v>
      </c>
      <c r="HC47" s="86">
        <f t="shared" si="58"/>
        <v>9.3388545345438862E-19</v>
      </c>
      <c r="HD47" s="86">
        <f t="shared" si="58"/>
        <v>4.3406139849747158E-20</v>
      </c>
      <c r="HE47" s="86">
        <f t="shared" si="58"/>
        <v>2.8664525175730827E-22</v>
      </c>
      <c r="HF47" s="86">
        <f t="shared" si="58"/>
        <v>1.2486543175415114E-23</v>
      </c>
      <c r="HG47" s="86">
        <f t="shared" si="58"/>
        <v>4.2612925545434119E-22</v>
      </c>
      <c r="HH47" s="86">
        <f t="shared" si="58"/>
        <v>3.8480430049545046E-22</v>
      </c>
      <c r="HI47" s="86">
        <f t="shared" si="58"/>
        <v>1.8764089733020806E-22</v>
      </c>
      <c r="HJ47" s="86">
        <f t="shared" si="58"/>
        <v>2.2528048954750253E-20</v>
      </c>
      <c r="HK47" s="86">
        <f t="shared" si="58"/>
        <v>2.2058527847929268E-25</v>
      </c>
      <c r="HL47" s="86">
        <f t="shared" si="58"/>
        <v>8.0761840318150988E-23</v>
      </c>
      <c r="HM47" s="86">
        <f t="shared" si="58"/>
        <v>7.9812952055145977E-25</v>
      </c>
      <c r="HN47" s="86">
        <f t="shared" si="58"/>
        <v>1.7747985587474216E-24</v>
      </c>
      <c r="HO47" s="86">
        <f t="shared" si="58"/>
        <v>2.250720623839816E-23</v>
      </c>
      <c r="HP47" s="86">
        <f t="shared" si="58"/>
        <v>1.1805601697517432E-22</v>
      </c>
      <c r="HQ47" s="86">
        <f t="shared" si="58"/>
        <v>6.1224972841979987E-29</v>
      </c>
      <c r="HS47" s="86">
        <f t="shared" si="55"/>
        <v>7.9152669297227215E-104</v>
      </c>
      <c r="HT47" s="86">
        <f t="shared" si="55"/>
        <v>8.2111898007824396E-107</v>
      </c>
      <c r="HU47" s="86">
        <f t="shared" si="55"/>
        <v>2.940564654987153E-122</v>
      </c>
      <c r="HV47" s="86">
        <f t="shared" si="55"/>
        <v>2.7222158442188392E-130</v>
      </c>
      <c r="HW47" s="86">
        <f t="shared" si="55"/>
        <v>3.3455090564408301E-124</v>
      </c>
      <c r="HX47" s="86">
        <f t="shared" si="55"/>
        <v>6.4046405870590193E-124</v>
      </c>
      <c r="HY47" s="86">
        <f t="shared" si="55"/>
        <v>6.1032518376416235E-124</v>
      </c>
      <c r="HZ47" s="86">
        <f t="shared" si="55"/>
        <v>8.5954326950803062E-114</v>
      </c>
      <c r="IA47" s="86">
        <f t="shared" si="55"/>
        <v>3.5653071974255278E-142</v>
      </c>
      <c r="IB47" s="86">
        <f t="shared" si="55"/>
        <v>7.5854662934506087E-127</v>
      </c>
      <c r="IC47" s="86">
        <f t="shared" si="55"/>
        <v>3.4011389092764244E-141</v>
      </c>
      <c r="ID47" s="86">
        <f t="shared" si="55"/>
        <v>6.1434910814891334E-140</v>
      </c>
      <c r="IE47" s="86">
        <f t="shared" si="55"/>
        <v>8.4328375942980286E-132</v>
      </c>
      <c r="IF47" s="86">
        <f t="shared" si="55"/>
        <v>1.5512870180521219E-58</v>
      </c>
      <c r="IG47" s="86">
        <f t="shared" si="55"/>
        <v>6.8187040224501702E-42</v>
      </c>
      <c r="II47" s="86">
        <f t="shared" si="56"/>
        <v>3.372523623583513E-300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9.6259461778439243E-204</v>
      </c>
      <c r="IW47" s="86">
        <f t="shared" si="56"/>
        <v>2.2981128721374941E-162</v>
      </c>
      <c r="IY47" s="86">
        <f t="shared" si="57"/>
        <v>6.3241592092387103E-7</v>
      </c>
      <c r="IZ47" s="86">
        <f t="shared" si="57"/>
        <v>2.6499475477983685E-7</v>
      </c>
      <c r="JA47" s="86">
        <f t="shared" si="57"/>
        <v>3.6931227424871291E-7</v>
      </c>
      <c r="JB47" s="86">
        <f t="shared" si="57"/>
        <v>1.0889874125922978E-7</v>
      </c>
      <c r="JC47" s="86">
        <f t="shared" si="57"/>
        <v>1.0267116710559008E-8</v>
      </c>
      <c r="JD47" s="86">
        <f t="shared" si="57"/>
        <v>3.4718305639739407E-9</v>
      </c>
      <c r="JE47" s="86">
        <f t="shared" si="57"/>
        <v>7.3101487746214065E-9</v>
      </c>
      <c r="JF47" s="86">
        <f t="shared" si="57"/>
        <v>3.0682013698500926E-8</v>
      </c>
      <c r="JG47" s="86">
        <f t="shared" si="57"/>
        <v>3.3996672201049375E-9</v>
      </c>
      <c r="JH47" s="86">
        <f t="shared" si="57"/>
        <v>1.923278566454691E-8</v>
      </c>
      <c r="JI47" s="86">
        <f t="shared" si="57"/>
        <v>3.7992243016713633E-9</v>
      </c>
      <c r="JJ47" s="86">
        <f t="shared" si="57"/>
        <v>3.7182109924890568E-8</v>
      </c>
      <c r="JK47" s="86">
        <f t="shared" si="57"/>
        <v>1.0370865789862965E-8</v>
      </c>
      <c r="JL47" s="86">
        <f t="shared" si="57"/>
        <v>8.4339611065702514E-9</v>
      </c>
      <c r="JM47" s="86">
        <f t="shared" si="57"/>
        <v>5.4226708230777854E-10</v>
      </c>
    </row>
    <row r="48" spans="2:273" x14ac:dyDescent="0.25">
      <c r="B48" s="2">
        <v>21</v>
      </c>
      <c r="C48" s="37">
        <v>100.127</v>
      </c>
      <c r="D48" s="37">
        <v>103.53400000000001</v>
      </c>
      <c r="E48" s="37">
        <v>102.931</v>
      </c>
      <c r="F48" s="37">
        <v>104.069</v>
      </c>
      <c r="G48" s="37">
        <v>104.741</v>
      </c>
      <c r="H48" s="37">
        <v>102.672</v>
      </c>
      <c r="I48" s="37">
        <v>105.155</v>
      </c>
      <c r="J48" s="37">
        <v>104.63800000000001</v>
      </c>
      <c r="K48" s="37">
        <v>106.20699999999999</v>
      </c>
      <c r="L48" s="37">
        <v>110.19</v>
      </c>
      <c r="M48" s="37">
        <v>109.31</v>
      </c>
      <c r="N48" s="37">
        <v>108.268</v>
      </c>
      <c r="O48" s="37">
        <v>106.393</v>
      </c>
      <c r="P48" s="37">
        <v>108.94799999999999</v>
      </c>
      <c r="Q48" s="37">
        <v>107.655</v>
      </c>
      <c r="S48" s="4">
        <f t="shared" si="59"/>
        <v>101.52429026017022</v>
      </c>
      <c r="T48" s="4">
        <f t="shared" si="59"/>
        <v>104.94431215340992</v>
      </c>
      <c r="U48" s="4">
        <f t="shared" si="59"/>
        <v>105.55774050014756</v>
      </c>
      <c r="V48" s="4">
        <f t="shared" si="59"/>
        <v>105.79910406087568</v>
      </c>
      <c r="W48" s="4">
        <f t="shared" si="59"/>
        <v>106.33467286461942</v>
      </c>
      <c r="X48" s="4">
        <f t="shared" si="59"/>
        <v>103.77114679447389</v>
      </c>
      <c r="Y48" s="4">
        <f t="shared" si="59"/>
        <v>104.08267582822779</v>
      </c>
      <c r="Z48" s="4">
        <f t="shared" si="59"/>
        <v>107.29324170390854</v>
      </c>
      <c r="AA48" s="4">
        <f t="shared" si="59"/>
        <v>109.48042695385584</v>
      </c>
      <c r="AB48" s="4">
        <f t="shared" si="59"/>
        <v>111.19294388442343</v>
      </c>
      <c r="AC48" s="4">
        <f t="shared" si="59"/>
        <v>109.55919757021083</v>
      </c>
      <c r="AD48" s="4">
        <f t="shared" si="59"/>
        <v>108.98386490835736</v>
      </c>
      <c r="AE48" s="4">
        <f t="shared" si="59"/>
        <v>107.82540546757936</v>
      </c>
      <c r="AF48" s="4">
        <f t="shared" si="59"/>
        <v>108.11657967066087</v>
      </c>
      <c r="AG48" s="4">
        <f t="shared" si="59"/>
        <v>109.28971724227647</v>
      </c>
      <c r="AI48" s="4">
        <f t="shared" si="60"/>
        <v>-1.3972902601702231</v>
      </c>
      <c r="AJ48" s="4">
        <f t="shared" si="60"/>
        <v>-1.4103121534099188</v>
      </c>
      <c r="AK48" s="4">
        <f t="shared" si="60"/>
        <v>-2.6267405001475623</v>
      </c>
      <c r="AL48" s="4">
        <f t="shared" si="60"/>
        <v>-1.730104060875675</v>
      </c>
      <c r="AM48" s="4">
        <f t="shared" si="60"/>
        <v>-1.5936728646194211</v>
      </c>
      <c r="AN48" s="4">
        <f t="shared" si="60"/>
        <v>-1.0991467944738957</v>
      </c>
      <c r="AO48" s="4">
        <f t="shared" si="60"/>
        <v>1.072324171772209</v>
      </c>
      <c r="AP48" s="4">
        <f t="shared" si="60"/>
        <v>-2.6552417039085299</v>
      </c>
      <c r="AQ48" s="4">
        <f t="shared" si="60"/>
        <v>-3.2734269538558465</v>
      </c>
      <c r="AR48" s="4">
        <f t="shared" si="60"/>
        <v>-1.0029438844234306</v>
      </c>
      <c r="AS48" s="4">
        <f t="shared" si="60"/>
        <v>-0.24919757021082489</v>
      </c>
      <c r="AT48" s="4">
        <f t="shared" si="60"/>
        <v>-0.71586490835736072</v>
      </c>
      <c r="AU48" s="4">
        <f t="shared" si="60"/>
        <v>-1.4324054675793576</v>
      </c>
      <c r="AV48" s="4">
        <f t="shared" si="60"/>
        <v>0.83142032933912446</v>
      </c>
      <c r="AW48" s="4">
        <f t="shared" si="60"/>
        <v>-1.6347172422764658</v>
      </c>
      <c r="AY48" s="2">
        <f t="shared" si="51"/>
        <v>101.52310848522842</v>
      </c>
      <c r="AZ48" s="2">
        <f t="shared" si="51"/>
        <v>104.94375386521091</v>
      </c>
      <c r="BA48" s="2">
        <f t="shared" si="51"/>
        <v>105.55697706550727</v>
      </c>
      <c r="BB48" s="2">
        <f t="shared" si="51"/>
        <v>105.79885565502283</v>
      </c>
      <c r="BC48" s="2">
        <f t="shared" si="51"/>
        <v>106.33464214360802</v>
      </c>
      <c r="BD48" s="2">
        <f t="shared" si="51"/>
        <v>103.77113518270012</v>
      </c>
      <c r="BE48" s="2">
        <f t="shared" si="51"/>
        <v>104.08265399152775</v>
      </c>
      <c r="BF48" s="2">
        <f t="shared" si="51"/>
        <v>107.2931607320054</v>
      </c>
      <c r="BG48" s="2">
        <f t="shared" si="51"/>
        <v>109.48041653361061</v>
      </c>
      <c r="BH48" s="2">
        <f t="shared" si="51"/>
        <v>111.19289551638737</v>
      </c>
      <c r="BI48" s="2">
        <f t="shared" si="51"/>
        <v>109.55918639027539</v>
      </c>
      <c r="BJ48" s="2">
        <f t="shared" si="51"/>
        <v>108.98377541976706</v>
      </c>
      <c r="BK48" s="2">
        <f t="shared" si="51"/>
        <v>107.82537631795321</v>
      </c>
      <c r="BL48" s="2">
        <f t="shared" si="51"/>
        <v>108.1165577467268</v>
      </c>
      <c r="BM48" s="2">
        <f t="shared" si="51"/>
        <v>109.28971577544981</v>
      </c>
      <c r="BO48" s="2">
        <f t="shared" si="10"/>
        <v>100.127</v>
      </c>
      <c r="BP48" s="2">
        <f t="shared" si="11"/>
        <v>103.53400000000001</v>
      </c>
      <c r="BQ48" s="2">
        <f t="shared" si="12"/>
        <v>102.931</v>
      </c>
      <c r="BR48" s="2">
        <f t="shared" si="13"/>
        <v>104.069</v>
      </c>
      <c r="BS48" s="2">
        <f t="shared" si="14"/>
        <v>104.741</v>
      </c>
      <c r="BT48" s="2">
        <f t="shared" si="15"/>
        <v>102.672</v>
      </c>
      <c r="BU48" s="2">
        <f t="shared" si="16"/>
        <v>105.155</v>
      </c>
      <c r="BV48" s="2">
        <f t="shared" si="17"/>
        <v>104.63800000000001</v>
      </c>
      <c r="BW48" s="2">
        <f t="shared" si="18"/>
        <v>106.20699999999999</v>
      </c>
      <c r="BX48" s="2">
        <f t="shared" si="19"/>
        <v>110.19</v>
      </c>
      <c r="BY48" s="2">
        <f t="shared" si="20"/>
        <v>109.31</v>
      </c>
      <c r="BZ48" s="2">
        <f t="shared" si="21"/>
        <v>108.268</v>
      </c>
      <c r="CA48" s="2">
        <f t="shared" si="22"/>
        <v>106.393</v>
      </c>
      <c r="CB48" s="2">
        <f t="shared" si="23"/>
        <v>108.94799999999999</v>
      </c>
      <c r="CC48" s="2">
        <f t="shared" si="24"/>
        <v>107.655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101.12299581646423</v>
      </c>
      <c r="DL48" s="2">
        <f t="shared" si="61"/>
        <v>105.08028611632272</v>
      </c>
      <c r="DM48" s="2">
        <f t="shared" si="61"/>
        <v>106.18811144465295</v>
      </c>
      <c r="DN48" s="2">
        <f t="shared" si="61"/>
        <v>106.18853095684803</v>
      </c>
      <c r="DO48" s="2">
        <f t="shared" si="61"/>
        <v>106.71370412517781</v>
      </c>
      <c r="DP48" s="2">
        <f t="shared" si="61"/>
        <v>104.44495630252102</v>
      </c>
      <c r="DQ48" s="2">
        <f t="shared" si="61"/>
        <v>104.19829965679963</v>
      </c>
      <c r="DR48" s="2">
        <f t="shared" si="61"/>
        <v>107.48637956377431</v>
      </c>
      <c r="DS48" s="2">
        <f t="shared" si="61"/>
        <v>109.32048151260506</v>
      </c>
      <c r="DT48" s="2">
        <f t="shared" si="61"/>
        <v>111.44251646788489</v>
      </c>
      <c r="DU48" s="2">
        <f t="shared" si="61"/>
        <v>109.90035294117646</v>
      </c>
      <c r="DV48" s="2">
        <f t="shared" si="61"/>
        <v>109.11594594594595</v>
      </c>
      <c r="DW48" s="2">
        <f t="shared" si="61"/>
        <v>107.52366834733895</v>
      </c>
      <c r="DX48" s="2">
        <f t="shared" si="61"/>
        <v>108.00688374088374</v>
      </c>
      <c r="DY48" s="2">
        <f t="shared" si="61"/>
        <v>109.31992535650622</v>
      </c>
      <c r="EA48" s="2">
        <f t="shared" si="62"/>
        <v>103.68721427331407</v>
      </c>
      <c r="EB48" s="2">
        <f t="shared" si="62"/>
        <v>104.14354688571514</v>
      </c>
      <c r="EC48" s="2">
        <f t="shared" si="62"/>
        <v>102.02866240286207</v>
      </c>
      <c r="ED48" s="2">
        <f t="shared" si="62"/>
        <v>103.36051981274034</v>
      </c>
      <c r="EE48" s="2">
        <f t="shared" si="62"/>
        <v>103.78538486784271</v>
      </c>
      <c r="EF48" s="2">
        <f t="shared" si="62"/>
        <v>99.08469134667186</v>
      </c>
      <c r="EG48" s="2">
        <f t="shared" si="62"/>
        <v>103.2662082769134</v>
      </c>
      <c r="EH48" s="2">
        <f t="shared" si="62"/>
        <v>106.08073571590427</v>
      </c>
      <c r="EI48" s="2">
        <f t="shared" si="62"/>
        <v>110.61753418953184</v>
      </c>
      <c r="EJ48" s="2">
        <f t="shared" si="62"/>
        <v>109.50800262751763</v>
      </c>
      <c r="EK48" s="2">
        <f t="shared" si="62"/>
        <v>107.1932994972893</v>
      </c>
      <c r="EL48" s="2">
        <f t="shared" si="62"/>
        <v>108.18612906850665</v>
      </c>
      <c r="EM48" s="2">
        <f t="shared" si="62"/>
        <v>109.77450257269592</v>
      </c>
      <c r="EN48" s="2">
        <f t="shared" si="62"/>
        <v>108.86283625678253</v>
      </c>
      <c r="EO48" s="2">
        <f t="shared" si="62"/>
        <v>109.06579794944435</v>
      </c>
      <c r="EQ48" s="2">
        <f t="shared" si="63"/>
        <v>103.23605504361471</v>
      </c>
      <c r="ER48" s="2">
        <f t="shared" si="63"/>
        <v>105.48859162811033</v>
      </c>
      <c r="ES48" s="2">
        <f t="shared" si="63"/>
        <v>103.05756513761467</v>
      </c>
      <c r="ET48" s="2">
        <f t="shared" si="63"/>
        <v>102.04905400546032</v>
      </c>
      <c r="EU48" s="2">
        <f t="shared" si="63"/>
        <v>103.65106851992516</v>
      </c>
      <c r="EV48" s="2">
        <f t="shared" si="63"/>
        <v>97.496238769509802</v>
      </c>
      <c r="EW48" s="2">
        <f t="shared" si="63"/>
        <v>101.98227316759373</v>
      </c>
      <c r="EX48" s="2">
        <f t="shared" si="63"/>
        <v>105.91612112783973</v>
      </c>
      <c r="EY48" s="2">
        <f t="shared" si="63"/>
        <v>108.85356464640624</v>
      </c>
      <c r="EZ48" s="2">
        <f t="shared" si="63"/>
        <v>109.41529654418228</v>
      </c>
      <c r="FA48" s="2">
        <f t="shared" si="63"/>
        <v>107.17219461653917</v>
      </c>
      <c r="FB48" s="2">
        <f t="shared" si="63"/>
        <v>107.68086639645774</v>
      </c>
      <c r="FC48" s="2">
        <f t="shared" si="63"/>
        <v>109.05108784648372</v>
      </c>
      <c r="FD48" s="2">
        <f t="shared" si="63"/>
        <v>110.63020595557123</v>
      </c>
      <c r="FE48" s="2">
        <f t="shared" si="63"/>
        <v>114.73776923663243</v>
      </c>
      <c r="FG48" s="2">
        <f t="shared" si="64"/>
        <v>0.15604011845285357</v>
      </c>
      <c r="FH48" s="2">
        <f t="shared" si="64"/>
        <v>0.14578288203865594</v>
      </c>
      <c r="FI48" s="2">
        <f t="shared" si="64"/>
        <v>0.15174096153552932</v>
      </c>
      <c r="FJ48" s="2">
        <f t="shared" si="64"/>
        <v>0.13778193151366616</v>
      </c>
      <c r="FK48" s="2">
        <f t="shared" si="64"/>
        <v>0.12944594199889328</v>
      </c>
      <c r="FL48" s="2">
        <f t="shared" si="64"/>
        <v>0.12569990490440736</v>
      </c>
      <c r="FM48" s="2">
        <f t="shared" si="64"/>
        <v>0.1240387565519399</v>
      </c>
      <c r="FN48" s="2">
        <f t="shared" si="64"/>
        <v>0.1374561173229395</v>
      </c>
      <c r="FO48" s="2">
        <f t="shared" si="64"/>
        <v>0.12334478974707647</v>
      </c>
      <c r="FP48" s="2">
        <f t="shared" si="64"/>
        <v>0.12903442479707078</v>
      </c>
      <c r="FQ48" s="2">
        <f t="shared" si="64"/>
        <v>0.12602857441391116</v>
      </c>
      <c r="FR48" s="2">
        <f t="shared" si="64"/>
        <v>0.14213468949753352</v>
      </c>
      <c r="FS48" s="2">
        <f t="shared" si="64"/>
        <v>0.13404882814363567</v>
      </c>
      <c r="FT48" s="2">
        <f t="shared" si="64"/>
        <v>0.12810092510538082</v>
      </c>
      <c r="FU48" s="2">
        <f t="shared" si="64"/>
        <v>0.11919705050660567</v>
      </c>
      <c r="FW48" s="2">
        <f t="shared" si="53"/>
        <v>1.8359331026083933E-5</v>
      </c>
      <c r="FX48" s="2">
        <f t="shared" si="53"/>
        <v>2.1035467401071492E-5</v>
      </c>
      <c r="FY48" s="2">
        <f t="shared" si="53"/>
        <v>2.3731994160405434E-5</v>
      </c>
      <c r="FZ48" s="2">
        <f t="shared" si="53"/>
        <v>2.0178984250727306E-5</v>
      </c>
      <c r="GA48" s="2">
        <f t="shared" si="53"/>
        <v>2.1865026756487398E-5</v>
      </c>
      <c r="GB48" s="2">
        <f t="shared" si="53"/>
        <v>2.2867921108678334E-5</v>
      </c>
      <c r="GC48" s="2">
        <f t="shared" si="53"/>
        <v>2.3528851099702629E-5</v>
      </c>
      <c r="GD48" s="2">
        <f t="shared" si="53"/>
        <v>2.7252152211050953E-5</v>
      </c>
      <c r="GE48" s="2">
        <f t="shared" si="53"/>
        <v>2.8157357398897341E-5</v>
      </c>
      <c r="GF48" s="2">
        <f t="shared" si="53"/>
        <v>2.2337733399942552E-5</v>
      </c>
      <c r="GG48" s="2">
        <f t="shared" si="53"/>
        <v>2.2009397887341119E-5</v>
      </c>
      <c r="GH48" s="2">
        <f t="shared" si="53"/>
        <v>2.2350779338621806E-5</v>
      </c>
      <c r="GI48" s="2">
        <f t="shared" si="53"/>
        <v>1.89651108223092E-5</v>
      </c>
      <c r="GJ48" s="2">
        <f t="shared" si="53"/>
        <v>1.4539521727946115E-5</v>
      </c>
      <c r="GK48" s="2">
        <f t="shared" si="53"/>
        <v>1.4396461850590921E-5</v>
      </c>
      <c r="GM48" s="86">
        <f t="shared" si="54"/>
        <v>1.2180743611172229E-6</v>
      </c>
      <c r="GN48" s="86">
        <f t="shared" si="54"/>
        <v>5.2832598243016494E-7</v>
      </c>
      <c r="GO48" s="86">
        <f t="shared" si="54"/>
        <v>7.3130022906997591E-7</v>
      </c>
      <c r="GP48" s="86">
        <f t="shared" si="54"/>
        <v>2.2575748807961188E-7</v>
      </c>
      <c r="GQ48" s="86">
        <f t="shared" si="54"/>
        <v>2.4395688985137046E-8</v>
      </c>
      <c r="GR48" s="86">
        <f t="shared" si="54"/>
        <v>8.7625652717704474E-9</v>
      </c>
      <c r="GS48" s="86">
        <f t="shared" si="54"/>
        <v>1.7416441442839171E-8</v>
      </c>
      <c r="GT48" s="86">
        <f t="shared" si="54"/>
        <v>6.9505215481740074E-8</v>
      </c>
      <c r="GU48" s="86">
        <f t="shared" si="54"/>
        <v>8.5104860858769193E-9</v>
      </c>
      <c r="GV48" s="86">
        <f t="shared" si="54"/>
        <v>4.3687771499366286E-8</v>
      </c>
      <c r="GW48" s="86">
        <f t="shared" si="54"/>
        <v>9.5421880873907209E-9</v>
      </c>
      <c r="GX48" s="86">
        <f t="shared" si="54"/>
        <v>8.4454714167222891E-8</v>
      </c>
      <c r="GY48" s="86">
        <f t="shared" si="54"/>
        <v>2.506096969600042E-8</v>
      </c>
      <c r="GZ48" s="86">
        <f t="shared" si="54"/>
        <v>2.0211191386604035E-8</v>
      </c>
      <c r="HA48" s="86">
        <f t="shared" si="54"/>
        <v>1.5109453567824999E-9</v>
      </c>
      <c r="HC48" s="86">
        <f t="shared" si="58"/>
        <v>3.5619516353521353E-18</v>
      </c>
      <c r="HD48" s="86">
        <f t="shared" si="58"/>
        <v>1.8126708789107527E-19</v>
      </c>
      <c r="HE48" s="86">
        <f t="shared" si="58"/>
        <v>1.444499652793767E-21</v>
      </c>
      <c r="HF48" s="86">
        <f t="shared" si="58"/>
        <v>6.8035564827912686E-23</v>
      </c>
      <c r="HG48" s="86">
        <f t="shared" si="58"/>
        <v>2.1311014216273057E-21</v>
      </c>
      <c r="HH48" s="86">
        <f t="shared" si="58"/>
        <v>1.9623983722012568E-21</v>
      </c>
      <c r="HI48" s="86">
        <f t="shared" si="58"/>
        <v>9.6579784010999441E-22</v>
      </c>
      <c r="HJ48" s="86">
        <f t="shared" si="58"/>
        <v>1.0199837534677615E-19</v>
      </c>
      <c r="HK48" s="86">
        <f t="shared" si="58"/>
        <v>1.4678684686052747E-24</v>
      </c>
      <c r="HL48" s="86">
        <f t="shared" si="58"/>
        <v>4.271904758758099E-22</v>
      </c>
      <c r="HM48" s="86">
        <f t="shared" si="58"/>
        <v>5.0458520074297835E-24</v>
      </c>
      <c r="HN48" s="86">
        <f t="shared" si="58"/>
        <v>1.0970056005413287E-23</v>
      </c>
      <c r="HO48" s="86">
        <f t="shared" si="58"/>
        <v>1.2376381679318143E-22</v>
      </c>
      <c r="HP48" s="86">
        <f t="shared" si="58"/>
        <v>5.9705040371623533E-22</v>
      </c>
      <c r="HQ48" s="86">
        <f t="shared" si="58"/>
        <v>5.1585239960652954E-28</v>
      </c>
      <c r="HS48" s="86">
        <f t="shared" si="55"/>
        <v>1.223131213928518E-101</v>
      </c>
      <c r="HT48" s="86">
        <f t="shared" si="55"/>
        <v>1.5858001877707711E-104</v>
      </c>
      <c r="HU48" s="86">
        <f t="shared" si="55"/>
        <v>1.2341497971608983E-119</v>
      </c>
      <c r="HV48" s="86">
        <f t="shared" si="55"/>
        <v>1.5382712880948548E-127</v>
      </c>
      <c r="HW48" s="86">
        <f t="shared" si="55"/>
        <v>1.4688728782572862E-121</v>
      </c>
      <c r="HX48" s="86">
        <f t="shared" si="55"/>
        <v>2.9870202354164324E-121</v>
      </c>
      <c r="HY48" s="86">
        <f t="shared" si="55"/>
        <v>2.8166870234155769E-121</v>
      </c>
      <c r="HZ48" s="86">
        <f t="shared" si="55"/>
        <v>2.5717117214866372E-111</v>
      </c>
      <c r="IA48" s="86">
        <f t="shared" si="55"/>
        <v>4.4599962103316509E-139</v>
      </c>
      <c r="IB48" s="86">
        <f t="shared" si="55"/>
        <v>3.9561993137348969E-124</v>
      </c>
      <c r="IC48" s="86">
        <f t="shared" si="55"/>
        <v>3.7154626252482254E-138</v>
      </c>
      <c r="ID48" s="86">
        <f t="shared" si="55"/>
        <v>6.2854846492706321E-137</v>
      </c>
      <c r="IE48" s="86">
        <f t="shared" si="55"/>
        <v>5.3142667446548297E-129</v>
      </c>
      <c r="IF48" s="86">
        <f t="shared" si="55"/>
        <v>2.3673037371168034E-57</v>
      </c>
      <c r="IG48" s="86">
        <f t="shared" si="55"/>
        <v>4.6352258847767655E-41</v>
      </c>
      <c r="II48" s="86">
        <f t="shared" si="56"/>
        <v>3.1545156933053008E-295</v>
      </c>
      <c r="IJ48" s="86">
        <f t="shared" si="56"/>
        <v>5.0803327657603127E-305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1.8940756719975697E-200</v>
      </c>
      <c r="IW48" s="86">
        <f t="shared" si="56"/>
        <v>9.5047826301637318E-160</v>
      </c>
      <c r="IY48" s="86">
        <f t="shared" si="57"/>
        <v>1.2180743611207849E-6</v>
      </c>
      <c r="IZ48" s="86">
        <f t="shared" si="57"/>
        <v>5.2832598243034621E-7</v>
      </c>
      <c r="JA48" s="86">
        <f t="shared" si="57"/>
        <v>7.3130022906997739E-7</v>
      </c>
      <c r="JB48" s="86">
        <f t="shared" si="57"/>
        <v>2.2575748807961196E-7</v>
      </c>
      <c r="JC48" s="86">
        <f t="shared" si="57"/>
        <v>2.4395688985139177E-8</v>
      </c>
      <c r="JD48" s="86">
        <f t="shared" si="57"/>
        <v>8.7625652717724095E-9</v>
      </c>
      <c r="JE48" s="86">
        <f t="shared" si="57"/>
        <v>1.7416441442840138E-8</v>
      </c>
      <c r="JF48" s="86">
        <f t="shared" si="57"/>
        <v>6.9505215481842076E-8</v>
      </c>
      <c r="JG48" s="86">
        <f t="shared" si="57"/>
        <v>8.5104860858769209E-9</v>
      </c>
      <c r="JH48" s="86">
        <f t="shared" si="57"/>
        <v>4.3687771499366716E-8</v>
      </c>
      <c r="JI48" s="86">
        <f t="shared" si="57"/>
        <v>9.5421880873907258E-9</v>
      </c>
      <c r="JJ48" s="86">
        <f t="shared" si="57"/>
        <v>8.4454714167222904E-8</v>
      </c>
      <c r="JK48" s="86">
        <f t="shared" si="57"/>
        <v>2.5060969696000543E-8</v>
      </c>
      <c r="JL48" s="86">
        <f t="shared" si="57"/>
        <v>2.021119138660463E-8</v>
      </c>
      <c r="JM48" s="86">
        <f t="shared" si="57"/>
        <v>1.5109453567824999E-9</v>
      </c>
    </row>
    <row r="49" spans="2:273" x14ac:dyDescent="0.25">
      <c r="B49" s="2">
        <v>22</v>
      </c>
      <c r="C49" s="37">
        <v>99.73</v>
      </c>
      <c r="D49" s="37">
        <v>104.879</v>
      </c>
      <c r="E49" s="37">
        <v>102.224</v>
      </c>
      <c r="F49" s="37">
        <v>104.621</v>
      </c>
      <c r="G49" s="37">
        <v>105.79300000000001</v>
      </c>
      <c r="H49" s="37">
        <v>103.776</v>
      </c>
      <c r="I49" s="37">
        <v>103.379</v>
      </c>
      <c r="J49" s="37">
        <v>105.86199999999999</v>
      </c>
      <c r="K49" s="37">
        <v>110.414</v>
      </c>
      <c r="L49" s="37">
        <v>110.172</v>
      </c>
      <c r="M49" s="37">
        <v>111.05200000000001</v>
      </c>
      <c r="N49" s="37">
        <v>108.268</v>
      </c>
      <c r="O49" s="37">
        <v>107.857</v>
      </c>
      <c r="P49" s="37">
        <v>107.845</v>
      </c>
      <c r="Q49" s="37">
        <v>109.79300000000001</v>
      </c>
      <c r="S49" s="4">
        <f t="shared" si="59"/>
        <v>101.69400545363493</v>
      </c>
      <c r="T49" s="4">
        <f t="shared" si="59"/>
        <v>105.08265733459976</v>
      </c>
      <c r="U49" s="4">
        <f t="shared" si="59"/>
        <v>105.61743667697908</v>
      </c>
      <c r="V49" s="4">
        <f t="shared" si="59"/>
        <v>105.83638253674556</v>
      </c>
      <c r="W49" s="4">
        <f t="shared" si="59"/>
        <v>106.39838818525952</v>
      </c>
      <c r="X49" s="4">
        <f t="shared" si="59"/>
        <v>103.89585838277543</v>
      </c>
      <c r="Y49" s="4">
        <f t="shared" si="59"/>
        <v>104.17758783168506</v>
      </c>
      <c r="Z49" s="4">
        <f t="shared" si="59"/>
        <v>107.42667389934621</v>
      </c>
      <c r="AA49" s="4">
        <f t="shared" si="59"/>
        <v>109.57412240285419</v>
      </c>
      <c r="AB49" s="4">
        <f t="shared" si="59"/>
        <v>111.22563487599051</v>
      </c>
      <c r="AC49" s="4">
        <f t="shared" si="59"/>
        <v>109.68882402554073</v>
      </c>
      <c r="AD49" s="4">
        <f t="shared" si="59"/>
        <v>109.1572926820902</v>
      </c>
      <c r="AE49" s="4">
        <f t="shared" si="59"/>
        <v>108.04122417758316</v>
      </c>
      <c r="AF49" s="4">
        <f t="shared" si="59"/>
        <v>108.27633296973252</v>
      </c>
      <c r="AG49" s="4">
        <f t="shared" si="59"/>
        <v>109.38781291024272</v>
      </c>
      <c r="AI49" s="4">
        <f t="shared" si="60"/>
        <v>-1.9640054536349254</v>
      </c>
      <c r="AJ49" s="4">
        <f t="shared" si="60"/>
        <v>-0.20365733459975388</v>
      </c>
      <c r="AK49" s="4">
        <f t="shared" si="60"/>
        <v>-3.3934366769790785</v>
      </c>
      <c r="AL49" s="4">
        <f t="shared" si="60"/>
        <v>-1.2153825367455653</v>
      </c>
      <c r="AM49" s="4">
        <f t="shared" si="60"/>
        <v>-0.60538818525951399</v>
      </c>
      <c r="AN49" s="4">
        <f t="shared" si="60"/>
        <v>-0.11985838277543337</v>
      </c>
      <c r="AO49" s="4">
        <f t="shared" si="60"/>
        <v>-0.79858783168505454</v>
      </c>
      <c r="AP49" s="4">
        <f t="shared" si="60"/>
        <v>-1.5646738993462179</v>
      </c>
      <c r="AQ49" s="4">
        <f t="shared" si="60"/>
        <v>0.839877597145815</v>
      </c>
      <c r="AR49" s="4">
        <f t="shared" si="60"/>
        <v>-1.053634875990511</v>
      </c>
      <c r="AS49" s="4">
        <f t="shared" si="60"/>
        <v>1.3631759744592813</v>
      </c>
      <c r="AT49" s="4">
        <f t="shared" si="60"/>
        <v>-0.88929268209020051</v>
      </c>
      <c r="AU49" s="4">
        <f t="shared" si="60"/>
        <v>-0.18422417758316101</v>
      </c>
      <c r="AV49" s="4">
        <f t="shared" si="60"/>
        <v>-0.431332969732523</v>
      </c>
      <c r="AW49" s="4">
        <f t="shared" si="60"/>
        <v>0.40518708975729112</v>
      </c>
      <c r="AY49" s="2">
        <f t="shared" si="51"/>
        <v>101.69182022373157</v>
      </c>
      <c r="AZ49" s="2">
        <f t="shared" si="51"/>
        <v>105.08158926801724</v>
      </c>
      <c r="BA49" s="2">
        <f t="shared" si="51"/>
        <v>105.61598659836228</v>
      </c>
      <c r="BB49" s="2">
        <f t="shared" si="51"/>
        <v>105.83588880656643</v>
      </c>
      <c r="BC49" s="2">
        <f t="shared" si="51"/>
        <v>106.39831854042811</v>
      </c>
      <c r="BD49" s="2">
        <f t="shared" si="51"/>
        <v>103.89583047700719</v>
      </c>
      <c r="BE49" s="2">
        <f t="shared" si="51"/>
        <v>104.1775381607964</v>
      </c>
      <c r="BF49" s="2">
        <f t="shared" si="51"/>
        <v>107.42649872541209</v>
      </c>
      <c r="BG49" s="2">
        <f t="shared" si="51"/>
        <v>109.57409754716547</v>
      </c>
      <c r="BH49" s="2">
        <f t="shared" si="51"/>
        <v>111.22552984206258</v>
      </c>
      <c r="BI49" s="2">
        <f t="shared" si="51"/>
        <v>109.68879728428259</v>
      </c>
      <c r="BJ49" s="2">
        <f t="shared" si="51"/>
        <v>109.15709871548687</v>
      </c>
      <c r="BK49" s="2">
        <f t="shared" si="51"/>
        <v>108.04115706648419</v>
      </c>
      <c r="BL49" s="2">
        <f t="shared" si="51"/>
        <v>108.27628285156653</v>
      </c>
      <c r="BM49" s="2">
        <f t="shared" si="51"/>
        <v>109.3878090302623</v>
      </c>
      <c r="BO49" s="2">
        <f t="shared" si="10"/>
        <v>99.73</v>
      </c>
      <c r="BP49" s="2">
        <f t="shared" si="11"/>
        <v>104.879</v>
      </c>
      <c r="BQ49" s="2">
        <f t="shared" si="12"/>
        <v>102.224</v>
      </c>
      <c r="BR49" s="2">
        <f t="shared" si="13"/>
        <v>104.621</v>
      </c>
      <c r="BS49" s="2">
        <f t="shared" si="14"/>
        <v>105.79300000000001</v>
      </c>
      <c r="BT49" s="2">
        <f t="shared" si="15"/>
        <v>103.776</v>
      </c>
      <c r="BU49" s="2">
        <f t="shared" si="16"/>
        <v>103.379</v>
      </c>
      <c r="BV49" s="2">
        <f t="shared" si="17"/>
        <v>105.86199999999999</v>
      </c>
      <c r="BW49" s="2">
        <f t="shared" si="18"/>
        <v>110.414</v>
      </c>
      <c r="BX49" s="2">
        <f t="shared" si="19"/>
        <v>110.172</v>
      </c>
      <c r="BY49" s="2">
        <f t="shared" si="20"/>
        <v>111.05200000000001</v>
      </c>
      <c r="BZ49" s="2">
        <f t="shared" si="21"/>
        <v>108.268</v>
      </c>
      <c r="CA49" s="2">
        <f t="shared" si="22"/>
        <v>107.857</v>
      </c>
      <c r="CB49" s="2">
        <f t="shared" si="23"/>
        <v>107.845</v>
      </c>
      <c r="CC49" s="2">
        <f t="shared" si="24"/>
        <v>109.79300000000001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101.31881423751686</v>
      </c>
      <c r="DL49" s="2">
        <f t="shared" si="61"/>
        <v>105.28239352720453</v>
      </c>
      <c r="DM49" s="2">
        <f t="shared" si="61"/>
        <v>106.34253574108821</v>
      </c>
      <c r="DN49" s="2">
        <f t="shared" si="61"/>
        <v>106.29404287054409</v>
      </c>
      <c r="DO49" s="2">
        <f t="shared" si="61"/>
        <v>106.84846017069701</v>
      </c>
      <c r="DP49" s="2">
        <f t="shared" si="61"/>
        <v>104.67464705882354</v>
      </c>
      <c r="DQ49" s="2">
        <f t="shared" si="61"/>
        <v>104.34442423852421</v>
      </c>
      <c r="DR49" s="2">
        <f t="shared" si="61"/>
        <v>107.68918918918919</v>
      </c>
      <c r="DS49" s="2">
        <f t="shared" si="61"/>
        <v>109.44322577030815</v>
      </c>
      <c r="DT49" s="2">
        <f t="shared" si="61"/>
        <v>111.5286282963125</v>
      </c>
      <c r="DU49" s="2">
        <f t="shared" si="61"/>
        <v>110.10501624649859</v>
      </c>
      <c r="DV49" s="2">
        <f t="shared" si="61"/>
        <v>109.35971052631579</v>
      </c>
      <c r="DW49" s="2">
        <f t="shared" si="61"/>
        <v>107.77463417366948</v>
      </c>
      <c r="DX49" s="2">
        <f t="shared" si="61"/>
        <v>108.2029858000858</v>
      </c>
      <c r="DY49" s="2">
        <f t="shared" si="61"/>
        <v>109.45145543672012</v>
      </c>
      <c r="EA49" s="2">
        <f t="shared" si="62"/>
        <v>103.53180353413401</v>
      </c>
      <c r="EB49" s="2">
        <f t="shared" si="62"/>
        <v>104.00830868541102</v>
      </c>
      <c r="EC49" s="2">
        <f t="shared" si="62"/>
        <v>101.91165758775401</v>
      </c>
      <c r="ED49" s="2">
        <f t="shared" si="62"/>
        <v>103.22129347563579</v>
      </c>
      <c r="EE49" s="2">
        <f t="shared" si="62"/>
        <v>103.63740431538027</v>
      </c>
      <c r="EF49" s="2">
        <f t="shared" si="62"/>
        <v>98.955734436827726</v>
      </c>
      <c r="EG49" s="2">
        <f t="shared" si="62"/>
        <v>103.10293204501635</v>
      </c>
      <c r="EH49" s="2">
        <f t="shared" si="62"/>
        <v>105.92317671813794</v>
      </c>
      <c r="EI49" s="2">
        <f t="shared" si="62"/>
        <v>110.42280841699478</v>
      </c>
      <c r="EJ49" s="2">
        <f t="shared" si="62"/>
        <v>109.35968558674715</v>
      </c>
      <c r="EK49" s="2">
        <f t="shared" si="62"/>
        <v>107.05641192705767</v>
      </c>
      <c r="EL49" s="2">
        <f t="shared" si="62"/>
        <v>108.04189857072448</v>
      </c>
      <c r="EM49" s="2">
        <f t="shared" si="62"/>
        <v>109.61149529817645</v>
      </c>
      <c r="EN49" s="2">
        <f t="shared" si="62"/>
        <v>108.73107098946353</v>
      </c>
      <c r="EO49" s="2">
        <f t="shared" si="62"/>
        <v>108.95819445198272</v>
      </c>
      <c r="EQ49" s="2">
        <f t="shared" si="63"/>
        <v>103.086569027224</v>
      </c>
      <c r="ER49" s="2">
        <f t="shared" si="63"/>
        <v>105.33593899231303</v>
      </c>
      <c r="ES49" s="2">
        <f t="shared" si="63"/>
        <v>102.92719862385322</v>
      </c>
      <c r="ET49" s="2">
        <f t="shared" si="63"/>
        <v>101.92661728184217</v>
      </c>
      <c r="EU49" s="2">
        <f t="shared" si="63"/>
        <v>103.50473237665257</v>
      </c>
      <c r="EV49" s="2">
        <f t="shared" si="63"/>
        <v>97.388169982395809</v>
      </c>
      <c r="EW49" s="2">
        <f t="shared" si="63"/>
        <v>101.83585571574524</v>
      </c>
      <c r="EX49" s="2">
        <f t="shared" si="63"/>
        <v>105.76087413084751</v>
      </c>
      <c r="EY49" s="2">
        <f t="shared" si="63"/>
        <v>108.6825328140437</v>
      </c>
      <c r="EZ49" s="2">
        <f t="shared" si="63"/>
        <v>109.26821637562493</v>
      </c>
      <c r="FA49" s="2">
        <f t="shared" si="63"/>
        <v>107.03564485159448</v>
      </c>
      <c r="FB49" s="2">
        <f t="shared" si="63"/>
        <v>107.54311461508453</v>
      </c>
      <c r="FC49" s="2">
        <f t="shared" si="63"/>
        <v>108.89739526509003</v>
      </c>
      <c r="FD49" s="2">
        <f t="shared" si="63"/>
        <v>110.47514358000733</v>
      </c>
      <c r="FE49" s="2">
        <f t="shared" si="63"/>
        <v>114.55600681207846</v>
      </c>
      <c r="FG49" s="2">
        <f t="shared" si="64"/>
        <v>0.16855705068684876</v>
      </c>
      <c r="FH49" s="2">
        <f t="shared" si="64"/>
        <v>0.15763069635482316</v>
      </c>
      <c r="FI49" s="2">
        <f t="shared" si="64"/>
        <v>0.16398003816369305</v>
      </c>
      <c r="FJ49" s="2">
        <f t="shared" si="64"/>
        <v>0.14909299763429906</v>
      </c>
      <c r="FK49" s="2">
        <f t="shared" si="64"/>
        <v>0.14018393631601681</v>
      </c>
      <c r="FL49" s="2">
        <f t="shared" si="64"/>
        <v>0.13617576067159329</v>
      </c>
      <c r="FM49" s="2">
        <f t="shared" si="64"/>
        <v>0.13439745294753572</v>
      </c>
      <c r="FN49" s="2">
        <f t="shared" si="64"/>
        <v>0.14874505037128002</v>
      </c>
      <c r="FO49" s="2">
        <f t="shared" si="64"/>
        <v>0.13365437444064199</v>
      </c>
      <c r="FP49" s="2">
        <f t="shared" si="64"/>
        <v>0.13974376205397396</v>
      </c>
      <c r="FQ49" s="2">
        <f t="shared" si="64"/>
        <v>0.13652754422561458</v>
      </c>
      <c r="FR49" s="2">
        <f t="shared" si="64"/>
        <v>0.15373937550523564</v>
      </c>
      <c r="FS49" s="2">
        <f t="shared" si="64"/>
        <v>0.14510500484799541</v>
      </c>
      <c r="FT49" s="2">
        <f t="shared" si="64"/>
        <v>0.13874512771783556</v>
      </c>
      <c r="FU49" s="2">
        <f t="shared" si="64"/>
        <v>0.12921105064234201</v>
      </c>
      <c r="FW49" s="2">
        <f t="shared" si="53"/>
        <v>2.0130570509097025E-5</v>
      </c>
      <c r="FX49" s="2">
        <f t="shared" si="53"/>
        <v>2.3064884541603989E-5</v>
      </c>
      <c r="FY49" s="2">
        <f t="shared" si="53"/>
        <v>2.6021554568410498E-5</v>
      </c>
      <c r="FZ49" s="2">
        <f t="shared" si="53"/>
        <v>2.2125773176075992E-5</v>
      </c>
      <c r="GA49" s="2">
        <f t="shared" si="53"/>
        <v>2.3974474522461558E-5</v>
      </c>
      <c r="GB49" s="2">
        <f t="shared" si="53"/>
        <v>2.5074121566862687E-5</v>
      </c>
      <c r="GC49" s="2">
        <f t="shared" si="53"/>
        <v>2.5798813647271895E-5</v>
      </c>
      <c r="GD49" s="2">
        <f t="shared" si="53"/>
        <v>2.9881312132296762E-5</v>
      </c>
      <c r="GE49" s="2">
        <f t="shared" si="53"/>
        <v>3.087384457790957E-5</v>
      </c>
      <c r="GF49" s="2">
        <f t="shared" si="53"/>
        <v>2.4492784839792299E-5</v>
      </c>
      <c r="GG49" s="2">
        <f t="shared" si="53"/>
        <v>2.4132773649526145E-5</v>
      </c>
      <c r="GH49" s="2">
        <f t="shared" si="53"/>
        <v>2.4507089365428761E-5</v>
      </c>
      <c r="GI49" s="2">
        <f t="shared" si="53"/>
        <v>2.0794792455460144E-5</v>
      </c>
      <c r="GJ49" s="2">
        <f t="shared" si="53"/>
        <v>1.5942246194107697E-5</v>
      </c>
      <c r="GK49" s="2">
        <f t="shared" si="53"/>
        <v>1.5785384595754307E-5</v>
      </c>
      <c r="GM49" s="86">
        <f t="shared" si="54"/>
        <v>2.3090529356972323E-6</v>
      </c>
      <c r="GN49" s="86">
        <f t="shared" si="54"/>
        <v>1.0359780938068321E-6</v>
      </c>
      <c r="GO49" s="86">
        <f t="shared" si="54"/>
        <v>1.4241725775232879E-6</v>
      </c>
      <c r="GP49" s="86">
        <f t="shared" si="54"/>
        <v>4.5989038810518244E-7</v>
      </c>
      <c r="GQ49" s="86">
        <f t="shared" si="54"/>
        <v>5.6732613941035832E-8</v>
      </c>
      <c r="GR49" s="86">
        <f t="shared" si="54"/>
        <v>2.160763389813861E-8</v>
      </c>
      <c r="GS49" s="86">
        <f t="shared" si="54"/>
        <v>4.0622296157638893E-8</v>
      </c>
      <c r="GT49" s="86">
        <f t="shared" si="54"/>
        <v>1.5426818949617606E-7</v>
      </c>
      <c r="GU49" s="86">
        <f t="shared" si="54"/>
        <v>2.0824108037885904E-8</v>
      </c>
      <c r="GV49" s="86">
        <f t="shared" si="54"/>
        <v>9.7271297173853211E-8</v>
      </c>
      <c r="GW49" s="86">
        <f t="shared" si="54"/>
        <v>2.3418753842518341E-8</v>
      </c>
      <c r="GX49" s="86">
        <f t="shared" si="54"/>
        <v>1.878786084660201E-7</v>
      </c>
      <c r="GY49" s="86">
        <f t="shared" si="54"/>
        <v>5.9218637091868865E-8</v>
      </c>
      <c r="GZ49" s="86">
        <f t="shared" si="54"/>
        <v>4.7394105679627524E-8</v>
      </c>
      <c r="HA49" s="86">
        <f t="shared" si="54"/>
        <v>4.1020036975585107E-9</v>
      </c>
      <c r="HC49" s="86">
        <f t="shared" si="58"/>
        <v>1.3284046752746052E-17</v>
      </c>
      <c r="HD49" s="86">
        <f t="shared" si="58"/>
        <v>7.3916919881212075E-19</v>
      </c>
      <c r="HE49" s="86">
        <f t="shared" si="58"/>
        <v>7.0827255354294101E-21</v>
      </c>
      <c r="HF49" s="86">
        <f t="shared" si="58"/>
        <v>3.6037246913501326E-22</v>
      </c>
      <c r="HG49" s="86">
        <f t="shared" si="58"/>
        <v>1.0370323955980437E-20</v>
      </c>
      <c r="HH49" s="86">
        <f t="shared" si="58"/>
        <v>9.731802415573259E-21</v>
      </c>
      <c r="HI49" s="86">
        <f t="shared" si="58"/>
        <v>4.8344359722997396E-21</v>
      </c>
      <c r="HJ49" s="86">
        <f t="shared" si="58"/>
        <v>4.4986152017069526E-19</v>
      </c>
      <c r="HK49" s="86">
        <f t="shared" si="58"/>
        <v>9.452505544038058E-24</v>
      </c>
      <c r="HL49" s="86">
        <f t="shared" si="58"/>
        <v>2.1965485306462017E-21</v>
      </c>
      <c r="HM49" s="86">
        <f t="shared" si="58"/>
        <v>3.0902224277255346E-23</v>
      </c>
      <c r="HN49" s="86">
        <f t="shared" si="58"/>
        <v>6.5705091617781974E-23</v>
      </c>
      <c r="HO49" s="86">
        <f t="shared" si="58"/>
        <v>6.6116418097081597E-22</v>
      </c>
      <c r="HP49" s="86">
        <f t="shared" si="58"/>
        <v>2.9390488009417515E-21</v>
      </c>
      <c r="HQ49" s="86">
        <f t="shared" si="58"/>
        <v>4.1918057908189349E-27</v>
      </c>
      <c r="HS49" s="86">
        <f t="shared" si="55"/>
        <v>1.7898279945642469E-99</v>
      </c>
      <c r="HT49" s="86">
        <f t="shared" si="55"/>
        <v>2.8907270938283737E-102</v>
      </c>
      <c r="HU49" s="86">
        <f t="shared" si="55"/>
        <v>4.8472474125493682E-117</v>
      </c>
      <c r="HV49" s="86">
        <f t="shared" si="55"/>
        <v>8.1172162024053346E-125</v>
      </c>
      <c r="HW49" s="86">
        <f t="shared" si="55"/>
        <v>6.0357307558519928E-119</v>
      </c>
      <c r="HX49" s="86">
        <f t="shared" si="55"/>
        <v>1.3018466622479766E-118</v>
      </c>
      <c r="HY49" s="86">
        <f t="shared" si="55"/>
        <v>1.2150674048746029E-118</v>
      </c>
      <c r="HZ49" s="86">
        <f t="shared" si="55"/>
        <v>7.2205207851714292E-109</v>
      </c>
      <c r="IA49" s="86">
        <f t="shared" si="55"/>
        <v>5.1531958930666353E-136</v>
      </c>
      <c r="IB49" s="86">
        <f t="shared" si="55"/>
        <v>1.926571153924549E-121</v>
      </c>
      <c r="IC49" s="86">
        <f t="shared" si="55"/>
        <v>3.7581701833563752E-135</v>
      </c>
      <c r="ID49" s="86">
        <f t="shared" si="55"/>
        <v>5.958862087742707E-134</v>
      </c>
      <c r="IE49" s="86">
        <f t="shared" si="55"/>
        <v>3.1224725695308554E-126</v>
      </c>
      <c r="IF49" s="86">
        <f t="shared" si="55"/>
        <v>3.511011545248799E-56</v>
      </c>
      <c r="IG49" s="86">
        <f t="shared" si="55"/>
        <v>3.0889803250052249E-40</v>
      </c>
      <c r="II49" s="86">
        <f t="shared" si="56"/>
        <v>2.680186611833672E-290</v>
      </c>
      <c r="IJ49" s="86">
        <f t="shared" si="56"/>
        <v>7.3082159073760756E-300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3.5017497913642721E-197</v>
      </c>
      <c r="IW49" s="86">
        <f t="shared" si="56"/>
        <v>3.7414838756540644E-157</v>
      </c>
      <c r="IY49" s="86">
        <f t="shared" si="57"/>
        <v>2.3090529357105163E-6</v>
      </c>
      <c r="IZ49" s="86">
        <f t="shared" si="57"/>
        <v>1.0359780938075713E-6</v>
      </c>
      <c r="JA49" s="86">
        <f t="shared" si="57"/>
        <v>1.4241725775232948E-6</v>
      </c>
      <c r="JB49" s="86">
        <f t="shared" si="57"/>
        <v>4.5989038810518281E-7</v>
      </c>
      <c r="JC49" s="86">
        <f t="shared" si="57"/>
        <v>5.6732613941046201E-8</v>
      </c>
      <c r="JD49" s="86">
        <f t="shared" si="57"/>
        <v>2.1607633898148341E-8</v>
      </c>
      <c r="JE49" s="86">
        <f t="shared" si="57"/>
        <v>4.062229615764373E-8</v>
      </c>
      <c r="JF49" s="86">
        <f t="shared" si="57"/>
        <v>1.5426818949662591E-7</v>
      </c>
      <c r="JG49" s="86">
        <f t="shared" si="57"/>
        <v>2.0824108037885914E-8</v>
      </c>
      <c r="JH49" s="86">
        <f t="shared" si="57"/>
        <v>9.7271297173855408E-8</v>
      </c>
      <c r="JI49" s="86">
        <f t="shared" si="57"/>
        <v>2.3418753842518371E-8</v>
      </c>
      <c r="JJ49" s="86">
        <f t="shared" si="57"/>
        <v>1.8787860846602016E-7</v>
      </c>
      <c r="JK49" s="86">
        <f t="shared" si="57"/>
        <v>5.9218637091869527E-8</v>
      </c>
      <c r="JL49" s="86">
        <f t="shared" si="57"/>
        <v>4.7394105679630462E-8</v>
      </c>
      <c r="JM49" s="86">
        <f t="shared" si="57"/>
        <v>4.1020036975585107E-9</v>
      </c>
    </row>
    <row r="50" spans="2:273" x14ac:dyDescent="0.25">
      <c r="B50" s="2">
        <v>23</v>
      </c>
      <c r="C50" s="37">
        <v>99.364999999999995</v>
      </c>
      <c r="D50" s="37">
        <v>106.431</v>
      </c>
      <c r="E50" s="37">
        <v>103.69</v>
      </c>
      <c r="F50" s="37">
        <v>105.155</v>
      </c>
      <c r="G50" s="37">
        <v>105.20699999999999</v>
      </c>
      <c r="H50" s="37">
        <v>102.19</v>
      </c>
      <c r="I50" s="37">
        <v>102.741</v>
      </c>
      <c r="J50" s="37">
        <v>106.672</v>
      </c>
      <c r="K50" s="37">
        <v>108.155</v>
      </c>
      <c r="L50" s="37">
        <v>108.828</v>
      </c>
      <c r="M50" s="37">
        <v>108.931</v>
      </c>
      <c r="N50" s="37">
        <v>109.304</v>
      </c>
      <c r="O50" s="37">
        <v>105.714</v>
      </c>
      <c r="P50" s="37">
        <v>109.20699999999999</v>
      </c>
      <c r="Q50" s="37">
        <v>109.5</v>
      </c>
      <c r="S50" s="4">
        <f t="shared" si="59"/>
        <v>101.85718047583116</v>
      </c>
      <c r="T50" s="4">
        <f t="shared" si="59"/>
        <v>105.21219741175022</v>
      </c>
      <c r="U50" s="4">
        <f t="shared" si="59"/>
        <v>105.66738606395238</v>
      </c>
      <c r="V50" s="4">
        <f t="shared" si="59"/>
        <v>105.86584430685437</v>
      </c>
      <c r="W50" s="4">
        <f t="shared" si="59"/>
        <v>106.45350734527607</v>
      </c>
      <c r="X50" s="4">
        <f t="shared" si="59"/>
        <v>104.00866508499189</v>
      </c>
      <c r="Y50" s="4">
        <f t="shared" si="59"/>
        <v>104.26500387850693</v>
      </c>
      <c r="Z50" s="4">
        <f t="shared" si="59"/>
        <v>107.55046747743084</v>
      </c>
      <c r="AA50" s="4">
        <f t="shared" si="59"/>
        <v>109.66176657412905</v>
      </c>
      <c r="AB50" s="4">
        <f t="shared" si="59"/>
        <v>111.25160105706914</v>
      </c>
      <c r="AC50" s="4">
        <f t="shared" si="59"/>
        <v>109.8088349261579</v>
      </c>
      <c r="AD50" s="4">
        <f t="shared" si="59"/>
        <v>109.32052506251702</v>
      </c>
      <c r="AE50" s="4">
        <f t="shared" si="59"/>
        <v>108.24899722154804</v>
      </c>
      <c r="AF50" s="4">
        <f t="shared" si="59"/>
        <v>108.42928698719699</v>
      </c>
      <c r="AG50" s="4">
        <f t="shared" si="59"/>
        <v>109.48060517284667</v>
      </c>
      <c r="AI50" s="4">
        <f t="shared" si="60"/>
        <v>-2.4921804758311623</v>
      </c>
      <c r="AJ50" s="4">
        <f t="shared" si="60"/>
        <v>1.2188025882497726</v>
      </c>
      <c r="AK50" s="4">
        <f t="shared" si="60"/>
        <v>-1.9773860639523804</v>
      </c>
      <c r="AL50" s="4">
        <f t="shared" si="60"/>
        <v>-0.71084430685436928</v>
      </c>
      <c r="AM50" s="4">
        <f t="shared" si="60"/>
        <v>-1.246507345276072</v>
      </c>
      <c r="AN50" s="4">
        <f t="shared" si="60"/>
        <v>-1.8186650849918919</v>
      </c>
      <c r="AO50" s="4">
        <f t="shared" si="60"/>
        <v>-1.5240038785069316</v>
      </c>
      <c r="AP50" s="4">
        <f t="shared" si="60"/>
        <v>-0.87846747743084563</v>
      </c>
      <c r="AQ50" s="4">
        <f t="shared" si="60"/>
        <v>-1.5067665741290455</v>
      </c>
      <c r="AR50" s="4">
        <f t="shared" si="60"/>
        <v>-2.4236010570691349</v>
      </c>
      <c r="AS50" s="4">
        <f t="shared" si="60"/>
        <v>-0.87783492615790237</v>
      </c>
      <c r="AT50" s="4">
        <f t="shared" si="60"/>
        <v>-1.6525062517018796E-2</v>
      </c>
      <c r="AU50" s="4">
        <f t="shared" si="60"/>
        <v>-2.5349972215480392</v>
      </c>
      <c r="AV50" s="4">
        <f t="shared" si="60"/>
        <v>0.7777130128030052</v>
      </c>
      <c r="AW50" s="4">
        <f t="shared" si="60"/>
        <v>1.9394827153334404E-2</v>
      </c>
      <c r="AY50" s="2">
        <f t="shared" si="51"/>
        <v>101.85320579102107</v>
      </c>
      <c r="AZ50" s="2">
        <f t="shared" si="51"/>
        <v>105.21018887651556</v>
      </c>
      <c r="BA50" s="2">
        <f t="shared" si="51"/>
        <v>105.66467881889243</v>
      </c>
      <c r="BB50" s="2">
        <f t="shared" si="51"/>
        <v>105.86488054861371</v>
      </c>
      <c r="BC50" s="2">
        <f t="shared" si="51"/>
        <v>106.45335291374107</v>
      </c>
      <c r="BD50" s="2">
        <f t="shared" si="51"/>
        <v>104.00859960250426</v>
      </c>
      <c r="BE50" s="2">
        <f t="shared" si="51"/>
        <v>104.26489333449285</v>
      </c>
      <c r="BF50" s="2">
        <f t="shared" si="51"/>
        <v>107.55009639812526</v>
      </c>
      <c r="BG50" s="2">
        <f t="shared" si="51"/>
        <v>109.66170865716775</v>
      </c>
      <c r="BH50" s="2">
        <f t="shared" si="51"/>
        <v>111.25137761924123</v>
      </c>
      <c r="BI50" s="2">
        <f t="shared" si="51"/>
        <v>109.80877246355026</v>
      </c>
      <c r="BJ50" s="2">
        <f t="shared" si="51"/>
        <v>109.32011355420126</v>
      </c>
      <c r="BK50" s="2">
        <f t="shared" si="51"/>
        <v>108.24884622708323</v>
      </c>
      <c r="BL50" s="2">
        <f t="shared" si="51"/>
        <v>108.42917494466457</v>
      </c>
      <c r="BM50" s="2">
        <f t="shared" si="51"/>
        <v>109.48059517933636</v>
      </c>
      <c r="BO50" s="2">
        <f t="shared" si="10"/>
        <v>99.364999999999995</v>
      </c>
      <c r="BP50" s="2">
        <f t="shared" si="11"/>
        <v>106.431</v>
      </c>
      <c r="BQ50" s="2">
        <f t="shared" si="12"/>
        <v>103.69</v>
      </c>
      <c r="BR50" s="2">
        <f t="shared" si="13"/>
        <v>105.155</v>
      </c>
      <c r="BS50" s="2">
        <f t="shared" si="14"/>
        <v>105.20699999999999</v>
      </c>
      <c r="BT50" s="2">
        <f t="shared" si="15"/>
        <v>102.19</v>
      </c>
      <c r="BU50" s="2">
        <f t="shared" si="16"/>
        <v>102.741</v>
      </c>
      <c r="BV50" s="2">
        <f t="shared" si="17"/>
        <v>106.672</v>
      </c>
      <c r="BW50" s="2">
        <f t="shared" si="18"/>
        <v>108.155</v>
      </c>
      <c r="BX50" s="2">
        <f t="shared" si="19"/>
        <v>108.828</v>
      </c>
      <c r="BY50" s="2">
        <f t="shared" si="20"/>
        <v>108.931</v>
      </c>
      <c r="BZ50" s="2">
        <f t="shared" si="21"/>
        <v>109.304</v>
      </c>
      <c r="CA50" s="2">
        <f t="shared" si="22"/>
        <v>105.714</v>
      </c>
      <c r="CB50" s="2">
        <f t="shared" si="23"/>
        <v>109.20699999999999</v>
      </c>
      <c r="CC50" s="2">
        <f t="shared" si="24"/>
        <v>109.5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101.5146326585695</v>
      </c>
      <c r="DL50" s="2">
        <f t="shared" si="61"/>
        <v>105.48450093808633</v>
      </c>
      <c r="DM50" s="2">
        <f t="shared" si="61"/>
        <v>106.49696003752348</v>
      </c>
      <c r="DN50" s="2">
        <f t="shared" si="61"/>
        <v>106.39955478424014</v>
      </c>
      <c r="DO50" s="2">
        <f t="shared" si="61"/>
        <v>106.98321621621622</v>
      </c>
      <c r="DP50" s="2">
        <f t="shared" si="61"/>
        <v>104.90433781512606</v>
      </c>
      <c r="DQ50" s="2">
        <f t="shared" si="61"/>
        <v>104.4905488202488</v>
      </c>
      <c r="DR50" s="2">
        <f t="shared" si="61"/>
        <v>107.89199881460409</v>
      </c>
      <c r="DS50" s="2">
        <f t="shared" si="61"/>
        <v>109.56597002801122</v>
      </c>
      <c r="DT50" s="2">
        <f t="shared" si="61"/>
        <v>111.61474012474012</v>
      </c>
      <c r="DU50" s="2">
        <f t="shared" si="61"/>
        <v>110.30967955182072</v>
      </c>
      <c r="DV50" s="2">
        <f t="shared" si="61"/>
        <v>109.60347510668564</v>
      </c>
      <c r="DW50" s="2">
        <f t="shared" si="61"/>
        <v>108.02560000000001</v>
      </c>
      <c r="DX50" s="2">
        <f t="shared" si="61"/>
        <v>108.39908785928786</v>
      </c>
      <c r="DY50" s="2">
        <f t="shared" si="61"/>
        <v>109.58298551693403</v>
      </c>
      <c r="EA50" s="2">
        <f t="shared" si="62"/>
        <v>103.37639279495394</v>
      </c>
      <c r="EB50" s="2">
        <f t="shared" si="62"/>
        <v>103.87307048510689</v>
      </c>
      <c r="EC50" s="2">
        <f t="shared" si="62"/>
        <v>101.79465277264595</v>
      </c>
      <c r="ED50" s="2">
        <f t="shared" si="62"/>
        <v>103.08206713853126</v>
      </c>
      <c r="EE50" s="2">
        <f t="shared" si="62"/>
        <v>103.48942376291782</v>
      </c>
      <c r="EF50" s="2">
        <f t="shared" si="62"/>
        <v>98.826777526983591</v>
      </c>
      <c r="EG50" s="2">
        <f t="shared" si="62"/>
        <v>102.9396558131193</v>
      </c>
      <c r="EH50" s="2">
        <f t="shared" si="62"/>
        <v>105.76561772037159</v>
      </c>
      <c r="EI50" s="2">
        <f t="shared" si="62"/>
        <v>110.22808264445773</v>
      </c>
      <c r="EJ50" s="2">
        <f t="shared" si="62"/>
        <v>109.21136854597667</v>
      </c>
      <c r="EK50" s="2">
        <f t="shared" si="62"/>
        <v>106.91952435682602</v>
      </c>
      <c r="EL50" s="2">
        <f t="shared" si="62"/>
        <v>107.89766807294232</v>
      </c>
      <c r="EM50" s="2">
        <f t="shared" si="62"/>
        <v>109.44848802365698</v>
      </c>
      <c r="EN50" s="2">
        <f t="shared" si="62"/>
        <v>108.59930572214454</v>
      </c>
      <c r="EO50" s="2">
        <f t="shared" si="62"/>
        <v>108.85059095452108</v>
      </c>
      <c r="EQ50" s="2">
        <f t="shared" si="63"/>
        <v>102.93708301083328</v>
      </c>
      <c r="ER50" s="2">
        <f t="shared" si="63"/>
        <v>105.18328635651574</v>
      </c>
      <c r="ES50" s="2">
        <f t="shared" si="63"/>
        <v>102.79683211009174</v>
      </c>
      <c r="ET50" s="2">
        <f t="shared" si="63"/>
        <v>101.80418055822403</v>
      </c>
      <c r="EU50" s="2">
        <f t="shared" si="63"/>
        <v>103.35839623337998</v>
      </c>
      <c r="EV50" s="2">
        <f t="shared" si="63"/>
        <v>97.280101195281802</v>
      </c>
      <c r="EW50" s="2">
        <f t="shared" si="63"/>
        <v>101.68943826389676</v>
      </c>
      <c r="EX50" s="2">
        <f t="shared" si="63"/>
        <v>105.60562713385528</v>
      </c>
      <c r="EY50" s="2">
        <f t="shared" si="63"/>
        <v>108.51150098168115</v>
      </c>
      <c r="EZ50" s="2">
        <f t="shared" si="63"/>
        <v>109.12113620706759</v>
      </c>
      <c r="FA50" s="2">
        <f t="shared" si="63"/>
        <v>106.89909508664979</v>
      </c>
      <c r="FB50" s="2">
        <f t="shared" si="63"/>
        <v>107.40536283371131</v>
      </c>
      <c r="FC50" s="2">
        <f t="shared" si="63"/>
        <v>108.74370268369633</v>
      </c>
      <c r="FD50" s="2">
        <f t="shared" si="63"/>
        <v>110.32008120444343</v>
      </c>
      <c r="FE50" s="2">
        <f t="shared" si="63"/>
        <v>114.37424438752448</v>
      </c>
      <c r="FG50" s="2">
        <f t="shared" si="64"/>
        <v>0.18186168163277022</v>
      </c>
      <c r="FH50" s="2">
        <f t="shared" si="64"/>
        <v>0.17024948022828154</v>
      </c>
      <c r="FI50" s="2">
        <f t="shared" si="64"/>
        <v>0.17700030345191853</v>
      </c>
      <c r="FJ50" s="2">
        <f t="shared" si="64"/>
        <v>0.16115907298372717</v>
      </c>
      <c r="FK50" s="2">
        <f t="shared" si="64"/>
        <v>0.15165750833258707</v>
      </c>
      <c r="FL50" s="2">
        <f t="shared" si="64"/>
        <v>0.14737750793650101</v>
      </c>
      <c r="FM50" s="2">
        <f t="shared" si="64"/>
        <v>0.14547755316258726</v>
      </c>
      <c r="FN50" s="2">
        <f t="shared" si="64"/>
        <v>0.16078828741308845</v>
      </c>
      <c r="FO50" s="2">
        <f t="shared" si="64"/>
        <v>0.14468345290543383</v>
      </c>
      <c r="FP50" s="2">
        <f t="shared" si="64"/>
        <v>0.15118764216622591</v>
      </c>
      <c r="FQ50" s="2">
        <f t="shared" si="64"/>
        <v>0.14775327938706728</v>
      </c>
      <c r="FR50" s="2">
        <f t="shared" si="64"/>
        <v>0.16610807549490159</v>
      </c>
      <c r="FS50" s="2">
        <f t="shared" si="64"/>
        <v>0.15690784740282065</v>
      </c>
      <c r="FT50" s="2">
        <f t="shared" si="64"/>
        <v>0.15012149904523078</v>
      </c>
      <c r="FU50" s="2">
        <f t="shared" si="64"/>
        <v>0.13993269192358213</v>
      </c>
      <c r="FW50" s="2">
        <f t="shared" si="53"/>
        <v>2.2072688770429764E-5</v>
      </c>
      <c r="FX50" s="2">
        <f t="shared" si="53"/>
        <v>2.5290086719449469E-5</v>
      </c>
      <c r="FY50" s="2">
        <f t="shared" si="53"/>
        <v>2.8531995584076472E-5</v>
      </c>
      <c r="FZ50" s="2">
        <f t="shared" si="53"/>
        <v>2.426037607285163E-5</v>
      </c>
      <c r="GA50" s="2">
        <f t="shared" si="53"/>
        <v>2.628742777467946E-5</v>
      </c>
      <c r="GB50" s="2">
        <f t="shared" si="53"/>
        <v>2.7493161076637081E-5</v>
      </c>
      <c r="GC50" s="2">
        <f t="shared" si="53"/>
        <v>2.8287766241694018E-5</v>
      </c>
      <c r="GD50" s="2">
        <f t="shared" si="53"/>
        <v>3.2764112769712283E-5</v>
      </c>
      <c r="GE50" s="2">
        <f t="shared" si="53"/>
        <v>3.3852396576254366E-5</v>
      </c>
      <c r="GF50" s="2">
        <f t="shared" si="53"/>
        <v>2.6855741079013374E-5</v>
      </c>
      <c r="GG50" s="2">
        <f t="shared" si="53"/>
        <v>2.6460998510379398E-5</v>
      </c>
      <c r="GH50" s="2">
        <f t="shared" si="53"/>
        <v>2.6871425605332509E-5</v>
      </c>
      <c r="GI50" s="2">
        <f t="shared" si="53"/>
        <v>2.2800990776382417E-5</v>
      </c>
      <c r="GJ50" s="2">
        <f t="shared" si="53"/>
        <v>1.7480298463303065E-5</v>
      </c>
      <c r="GK50" s="2">
        <f t="shared" si="53"/>
        <v>1.73083036673771E-5</v>
      </c>
      <c r="GM50" s="86">
        <f t="shared" si="54"/>
        <v>4.3081822121072784E-6</v>
      </c>
      <c r="GN50" s="86">
        <f t="shared" si="54"/>
        <v>1.9979928338912827E-6</v>
      </c>
      <c r="GO50" s="86">
        <f t="shared" si="54"/>
        <v>2.7277571064986131E-6</v>
      </c>
      <c r="GP50" s="86">
        <f t="shared" si="54"/>
        <v>9.2059842316134656E-7</v>
      </c>
      <c r="GQ50" s="86">
        <f t="shared" si="54"/>
        <v>1.2912785060635508E-7</v>
      </c>
      <c r="GR50" s="86">
        <f t="shared" si="54"/>
        <v>5.2059398904760464E-8</v>
      </c>
      <c r="GS50" s="86">
        <f t="shared" si="54"/>
        <v>9.2758369381311844E-8</v>
      </c>
      <c r="GT50" s="86">
        <f t="shared" si="54"/>
        <v>3.3548508402737515E-7</v>
      </c>
      <c r="GU50" s="86">
        <f t="shared" si="54"/>
        <v>4.9806374393583742E-8</v>
      </c>
      <c r="GV50" s="86">
        <f t="shared" si="54"/>
        <v>2.122893433530734E-7</v>
      </c>
      <c r="GW50" s="86">
        <f t="shared" si="54"/>
        <v>5.6163622976772545E-8</v>
      </c>
      <c r="GX50" s="86">
        <f t="shared" si="54"/>
        <v>4.0936177941935458E-7</v>
      </c>
      <c r="GY50" s="86">
        <f t="shared" si="54"/>
        <v>1.3683894550347785E-7</v>
      </c>
      <c r="GZ50" s="86">
        <f t="shared" si="54"/>
        <v>1.0875297237848682E-7</v>
      </c>
      <c r="HA50" s="86">
        <f t="shared" si="54"/>
        <v>1.0850967170642837E-8</v>
      </c>
      <c r="HC50" s="86">
        <f t="shared" si="58"/>
        <v>4.8442299737742425E-17</v>
      </c>
      <c r="HD50" s="86">
        <f t="shared" si="58"/>
        <v>2.9432681088224746E-18</v>
      </c>
      <c r="HE50" s="86">
        <f t="shared" si="58"/>
        <v>3.3790750360282961E-20</v>
      </c>
      <c r="HF50" s="86">
        <f t="shared" si="58"/>
        <v>1.855637130318289E-21</v>
      </c>
      <c r="HG50" s="86">
        <f t="shared" si="58"/>
        <v>4.91032432810166E-20</v>
      </c>
      <c r="HH50" s="86">
        <f t="shared" si="58"/>
        <v>4.6931300261163258E-20</v>
      </c>
      <c r="HI50" s="86">
        <f t="shared" si="58"/>
        <v>2.3534798288986039E-20</v>
      </c>
      <c r="HJ50" s="86">
        <f t="shared" si="58"/>
        <v>1.9327907325346879E-18</v>
      </c>
      <c r="HK50" s="86">
        <f t="shared" si="58"/>
        <v>5.8906120835006395E-23</v>
      </c>
      <c r="HL50" s="86">
        <f t="shared" si="58"/>
        <v>1.0979135892398932E-20</v>
      </c>
      <c r="HM50" s="86">
        <f t="shared" si="58"/>
        <v>1.8333420755640009E-22</v>
      </c>
      <c r="HN50" s="86">
        <f t="shared" si="58"/>
        <v>3.8135028436596898E-22</v>
      </c>
      <c r="HO50" s="86">
        <f t="shared" si="58"/>
        <v>3.4314104425060612E-21</v>
      </c>
      <c r="HP50" s="86">
        <f t="shared" si="58"/>
        <v>1.4082491783010439E-20</v>
      </c>
      <c r="HQ50" s="86">
        <f t="shared" si="58"/>
        <v>3.2851860464457056E-26</v>
      </c>
      <c r="HS50" s="86">
        <f t="shared" si="55"/>
        <v>2.4801698678533918E-97</v>
      </c>
      <c r="HT50" s="86">
        <f t="shared" si="55"/>
        <v>4.9737407749798092E-100</v>
      </c>
      <c r="HU50" s="86">
        <f t="shared" si="55"/>
        <v>1.7816149306080659E-114</v>
      </c>
      <c r="HV50" s="86">
        <f t="shared" si="55"/>
        <v>3.9998731318528794E-122</v>
      </c>
      <c r="HW50" s="86">
        <f t="shared" si="55"/>
        <v>2.3211344419121869E-116</v>
      </c>
      <c r="HX50" s="86">
        <f t="shared" si="55"/>
        <v>5.3022592844497585E-116</v>
      </c>
      <c r="HY50" s="86">
        <f t="shared" si="55"/>
        <v>4.899455385420476E-116</v>
      </c>
      <c r="HZ50" s="86">
        <f t="shared" si="55"/>
        <v>1.9024256351161445E-106</v>
      </c>
      <c r="IA50" s="86">
        <f t="shared" si="55"/>
        <v>5.4995185624168836E-133</v>
      </c>
      <c r="IB50" s="86">
        <f t="shared" si="55"/>
        <v>8.7600003551425468E-119</v>
      </c>
      <c r="IC50" s="86">
        <f t="shared" si="55"/>
        <v>3.5197854428380301E-132</v>
      </c>
      <c r="ID50" s="86">
        <f t="shared" si="55"/>
        <v>5.2346796281805895E-131</v>
      </c>
      <c r="IE50" s="86">
        <f t="shared" si="55"/>
        <v>1.7105694934186234E-123</v>
      </c>
      <c r="IF50" s="86">
        <f t="shared" si="55"/>
        <v>5.060902647115752E-55</v>
      </c>
      <c r="IG50" s="86">
        <f t="shared" si="55"/>
        <v>2.0180667270100088E-39</v>
      </c>
      <c r="II50" s="86">
        <f t="shared" si="56"/>
        <v>2.0684858255857126E-285</v>
      </c>
      <c r="IJ50" s="86">
        <f t="shared" si="56"/>
        <v>9.4949484581593615E-295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6.0828523709408887E-194</v>
      </c>
      <c r="IW50" s="86">
        <f t="shared" si="56"/>
        <v>1.4017704779291789E-154</v>
      </c>
      <c r="IY50" s="86">
        <f t="shared" si="57"/>
        <v>4.308182212155721E-6</v>
      </c>
      <c r="IZ50" s="86">
        <f t="shared" si="57"/>
        <v>1.9979928338942261E-6</v>
      </c>
      <c r="JA50" s="86">
        <f t="shared" si="57"/>
        <v>2.727757106498647E-6</v>
      </c>
      <c r="JB50" s="86">
        <f t="shared" si="57"/>
        <v>9.2059842316134847E-7</v>
      </c>
      <c r="JC50" s="86">
        <f t="shared" si="57"/>
        <v>1.2912785060640418E-7</v>
      </c>
      <c r="JD50" s="86">
        <f t="shared" si="57"/>
        <v>5.2059398904807395E-8</v>
      </c>
      <c r="JE50" s="86">
        <f t="shared" si="57"/>
        <v>9.2758369381335375E-8</v>
      </c>
      <c r="JF50" s="86">
        <f t="shared" si="57"/>
        <v>3.3548508402930793E-7</v>
      </c>
      <c r="JG50" s="86">
        <f t="shared" si="57"/>
        <v>4.9806374393583801E-8</v>
      </c>
      <c r="JH50" s="86">
        <f t="shared" si="57"/>
        <v>2.1228934335308439E-7</v>
      </c>
      <c r="JI50" s="86">
        <f t="shared" si="57"/>
        <v>5.616362297677273E-8</v>
      </c>
      <c r="JJ50" s="86">
        <f t="shared" si="57"/>
        <v>4.0936177941935495E-7</v>
      </c>
      <c r="JK50" s="86">
        <f t="shared" si="57"/>
        <v>1.3683894550348129E-7</v>
      </c>
      <c r="JL50" s="86">
        <f t="shared" si="57"/>
        <v>1.0875297237850091E-7</v>
      </c>
      <c r="JM50" s="86">
        <f t="shared" si="57"/>
        <v>1.0850967170642837E-8</v>
      </c>
    </row>
    <row r="51" spans="2:273" x14ac:dyDescent="0.25">
      <c r="B51" s="2">
        <v>24</v>
      </c>
      <c r="C51" s="37">
        <v>98.888999999999996</v>
      </c>
      <c r="D51" s="37">
        <v>106.05200000000001</v>
      </c>
      <c r="E51" s="37">
        <v>105.069</v>
      </c>
      <c r="F51" s="37">
        <v>105.017</v>
      </c>
      <c r="G51" s="37">
        <v>107.328</v>
      </c>
      <c r="H51" s="37">
        <v>102.345</v>
      </c>
      <c r="I51" s="37">
        <v>103.81</v>
      </c>
      <c r="J51" s="37">
        <v>105.31</v>
      </c>
      <c r="K51" s="37">
        <v>109.36199999999999</v>
      </c>
      <c r="L51" s="37">
        <v>110.172</v>
      </c>
      <c r="M51" s="37">
        <v>110.53400000000001</v>
      </c>
      <c r="N51" s="37">
        <v>108.143</v>
      </c>
      <c r="O51" s="37">
        <v>106.429</v>
      </c>
      <c r="P51" s="37">
        <v>107.89700000000001</v>
      </c>
      <c r="Q51" s="37">
        <v>108.655</v>
      </c>
      <c r="S51" s="4">
        <f t="shared" si="59"/>
        <v>102.01356911335301</v>
      </c>
      <c r="T51" s="4">
        <f t="shared" si="59"/>
        <v>105.33244831487731</v>
      </c>
      <c r="U51" s="4">
        <f t="shared" si="59"/>
        <v>105.7073026827377</v>
      </c>
      <c r="V51" s="4">
        <f t="shared" si="59"/>
        <v>105.8870463874316</v>
      </c>
      <c r="W51" s="4">
        <f t="shared" si="59"/>
        <v>106.49936377441425</v>
      </c>
      <c r="X51" s="4">
        <f t="shared" si="59"/>
        <v>104.10864679950106</v>
      </c>
      <c r="Y51" s="4">
        <f t="shared" si="59"/>
        <v>104.34424210502685</v>
      </c>
      <c r="Z51" s="4">
        <f t="shared" si="59"/>
        <v>107.66385346028216</v>
      </c>
      <c r="AA51" s="4">
        <f t="shared" si="59"/>
        <v>109.7427054665783</v>
      </c>
      <c r="AB51" s="4">
        <f t="shared" si="59"/>
        <v>111.27032293703401</v>
      </c>
      <c r="AC51" s="4">
        <f t="shared" si="59"/>
        <v>109.91841454985671</v>
      </c>
      <c r="AD51" s="4">
        <f t="shared" si="59"/>
        <v>109.47274266682086</v>
      </c>
      <c r="AE51" s="4">
        <f t="shared" si="59"/>
        <v>108.44787174746726</v>
      </c>
      <c r="AF51" s="4">
        <f t="shared" si="59"/>
        <v>108.57475565008765</v>
      </c>
      <c r="AG51" s="4">
        <f t="shared" si="59"/>
        <v>109.56756509654434</v>
      </c>
      <c r="AI51" s="4">
        <f t="shared" si="60"/>
        <v>-3.1245691133530187</v>
      </c>
      <c r="AJ51" s="4">
        <f t="shared" si="60"/>
        <v>0.71955168512269552</v>
      </c>
      <c r="AK51" s="4">
        <f t="shared" si="60"/>
        <v>-0.6383026827377023</v>
      </c>
      <c r="AL51" s="4">
        <f t="shared" si="60"/>
        <v>-0.87004638743160001</v>
      </c>
      <c r="AM51" s="4">
        <f t="shared" si="60"/>
        <v>0.828636225585754</v>
      </c>
      <c r="AN51" s="4">
        <f t="shared" si="60"/>
        <v>-1.7636467995010605</v>
      </c>
      <c r="AO51" s="4">
        <f t="shared" si="60"/>
        <v>-0.53424210502684844</v>
      </c>
      <c r="AP51" s="4">
        <f t="shared" si="60"/>
        <v>-2.3538534602821528</v>
      </c>
      <c r="AQ51" s="4">
        <f t="shared" si="60"/>
        <v>-0.38070546657830562</v>
      </c>
      <c r="AR51" s="4">
        <f t="shared" si="60"/>
        <v>-1.0983229370340126</v>
      </c>
      <c r="AS51" s="4">
        <f t="shared" si="60"/>
        <v>0.61558545014329979</v>
      </c>
      <c r="AT51" s="4">
        <f t="shared" si="60"/>
        <v>-1.329742666820863</v>
      </c>
      <c r="AU51" s="4">
        <f t="shared" si="60"/>
        <v>-2.0188717474672586</v>
      </c>
      <c r="AV51" s="4">
        <f t="shared" si="60"/>
        <v>-0.67775565008764715</v>
      </c>
      <c r="AW51" s="4">
        <f t="shared" si="60"/>
        <v>-0.91256509654434126</v>
      </c>
      <c r="AY51" s="2">
        <f t="shared" si="51"/>
        <v>102.00645777311718</v>
      </c>
      <c r="AZ51" s="2">
        <f t="shared" si="51"/>
        <v>105.3287355125241</v>
      </c>
      <c r="BA51" s="2">
        <f t="shared" si="51"/>
        <v>105.70233470173532</v>
      </c>
      <c r="BB51" s="2">
        <f t="shared" si="51"/>
        <v>105.88519883353952</v>
      </c>
      <c r="BC51" s="2">
        <f t="shared" si="51"/>
        <v>106.49902882686861</v>
      </c>
      <c r="BD51" s="2">
        <f t="shared" si="51"/>
        <v>104.10849676465899</v>
      </c>
      <c r="BE51" s="2">
        <f t="shared" si="51"/>
        <v>104.34400139902985</v>
      </c>
      <c r="BF51" s="2">
        <f t="shared" si="51"/>
        <v>107.66308375210286</v>
      </c>
      <c r="BG51" s="2">
        <f t="shared" si="51"/>
        <v>109.74257363548958</v>
      </c>
      <c r="BH51" s="2">
        <f t="shared" si="51"/>
        <v>111.26985730834032</v>
      </c>
      <c r="BI51" s="2">
        <f t="shared" si="51"/>
        <v>109.91827206978694</v>
      </c>
      <c r="BJ51" s="2">
        <f t="shared" si="51"/>
        <v>109.47188814603273</v>
      </c>
      <c r="BK51" s="2">
        <f t="shared" si="51"/>
        <v>108.44753975133929</v>
      </c>
      <c r="BL51" s="2">
        <f t="shared" si="51"/>
        <v>108.57451069767245</v>
      </c>
      <c r="BM51" s="2">
        <f t="shared" si="51"/>
        <v>109.56754003289034</v>
      </c>
      <c r="BO51" s="2">
        <f t="shared" si="10"/>
        <v>98.888999999999996</v>
      </c>
      <c r="BP51" s="2">
        <f t="shared" si="11"/>
        <v>106.05200000000001</v>
      </c>
      <c r="BQ51" s="2">
        <f t="shared" si="12"/>
        <v>105.069</v>
      </c>
      <c r="BR51" s="2">
        <f t="shared" si="13"/>
        <v>105.017</v>
      </c>
      <c r="BS51" s="2">
        <f t="shared" si="14"/>
        <v>107.328</v>
      </c>
      <c r="BT51" s="2">
        <f t="shared" si="15"/>
        <v>102.345</v>
      </c>
      <c r="BU51" s="2">
        <f t="shared" si="16"/>
        <v>103.81</v>
      </c>
      <c r="BV51" s="2">
        <f t="shared" si="17"/>
        <v>105.31</v>
      </c>
      <c r="BW51" s="2">
        <f t="shared" si="18"/>
        <v>109.36199999999999</v>
      </c>
      <c r="BX51" s="2">
        <f t="shared" si="19"/>
        <v>110.172</v>
      </c>
      <c r="BY51" s="2">
        <f t="shared" si="20"/>
        <v>110.53400000000001</v>
      </c>
      <c r="BZ51" s="2">
        <f t="shared" si="21"/>
        <v>108.143</v>
      </c>
      <c r="CA51" s="2">
        <f t="shared" si="22"/>
        <v>106.429</v>
      </c>
      <c r="CB51" s="2">
        <f t="shared" si="23"/>
        <v>107.89700000000001</v>
      </c>
      <c r="CC51" s="2">
        <f t="shared" si="24"/>
        <v>108.655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101.71045107962212</v>
      </c>
      <c r="DL51" s="2">
        <f t="shared" si="61"/>
        <v>105.68660834896814</v>
      </c>
      <c r="DM51" s="2">
        <f t="shared" si="61"/>
        <v>106.65138433395876</v>
      </c>
      <c r="DN51" s="2">
        <f t="shared" si="61"/>
        <v>106.5050666979362</v>
      </c>
      <c r="DO51" s="2">
        <f t="shared" si="61"/>
        <v>107.11797226173542</v>
      </c>
      <c r="DP51" s="2">
        <f t="shared" si="61"/>
        <v>105.13402857142857</v>
      </c>
      <c r="DQ51" s="2">
        <f t="shared" si="61"/>
        <v>104.63667340197338</v>
      </c>
      <c r="DR51" s="2">
        <f t="shared" si="61"/>
        <v>108.09480844001898</v>
      </c>
      <c r="DS51" s="2">
        <f t="shared" si="61"/>
        <v>109.6887142857143</v>
      </c>
      <c r="DT51" s="2">
        <f t="shared" si="61"/>
        <v>111.70085195316774</v>
      </c>
      <c r="DU51" s="2">
        <f t="shared" si="61"/>
        <v>110.51434285714285</v>
      </c>
      <c r="DV51" s="2">
        <f t="shared" si="61"/>
        <v>109.84723968705548</v>
      </c>
      <c r="DW51" s="2">
        <f t="shared" si="61"/>
        <v>108.27656582633055</v>
      </c>
      <c r="DX51" s="2">
        <f t="shared" si="61"/>
        <v>108.59518991848992</v>
      </c>
      <c r="DY51" s="2">
        <f t="shared" si="61"/>
        <v>109.71451559714794</v>
      </c>
      <c r="EA51" s="2">
        <f t="shared" si="62"/>
        <v>103.22098205577387</v>
      </c>
      <c r="EB51" s="2">
        <f t="shared" si="62"/>
        <v>103.73783228480278</v>
      </c>
      <c r="EC51" s="2">
        <f t="shared" si="62"/>
        <v>101.67764795753789</v>
      </c>
      <c r="ED51" s="2">
        <f t="shared" si="62"/>
        <v>102.94284080142673</v>
      </c>
      <c r="EE51" s="2">
        <f t="shared" si="62"/>
        <v>103.34144321045538</v>
      </c>
      <c r="EF51" s="2">
        <f t="shared" si="62"/>
        <v>98.697820617139456</v>
      </c>
      <c r="EG51" s="2">
        <f t="shared" si="62"/>
        <v>102.77637958122224</v>
      </c>
      <c r="EH51" s="2">
        <f t="shared" si="62"/>
        <v>105.60805872260525</v>
      </c>
      <c r="EI51" s="2">
        <f t="shared" si="62"/>
        <v>110.03335687192067</v>
      </c>
      <c r="EJ51" s="2">
        <f t="shared" si="62"/>
        <v>109.0630515052062</v>
      </c>
      <c r="EK51" s="2">
        <f t="shared" si="62"/>
        <v>106.78263678659438</v>
      </c>
      <c r="EL51" s="2">
        <f t="shared" si="62"/>
        <v>107.75343757516016</v>
      </c>
      <c r="EM51" s="2">
        <f t="shared" si="62"/>
        <v>109.28548074913752</v>
      </c>
      <c r="EN51" s="2">
        <f t="shared" si="62"/>
        <v>108.46754045482555</v>
      </c>
      <c r="EO51" s="2">
        <f t="shared" si="62"/>
        <v>108.74298745705946</v>
      </c>
      <c r="EQ51" s="2">
        <f t="shared" si="63"/>
        <v>102.78759699444257</v>
      </c>
      <c r="ER51" s="2">
        <f t="shared" si="63"/>
        <v>105.03063372071844</v>
      </c>
      <c r="ES51" s="2">
        <f t="shared" si="63"/>
        <v>102.66646559633027</v>
      </c>
      <c r="ET51" s="2">
        <f t="shared" si="63"/>
        <v>101.6817438346059</v>
      </c>
      <c r="EU51" s="2">
        <f t="shared" si="63"/>
        <v>103.21206009010739</v>
      </c>
      <c r="EV51" s="2">
        <f t="shared" si="63"/>
        <v>97.172032408167809</v>
      </c>
      <c r="EW51" s="2">
        <f t="shared" si="63"/>
        <v>101.54302081204827</v>
      </c>
      <c r="EX51" s="2">
        <f t="shared" si="63"/>
        <v>105.45038013686305</v>
      </c>
      <c r="EY51" s="2">
        <f t="shared" si="63"/>
        <v>108.34046914931861</v>
      </c>
      <c r="EZ51" s="2">
        <f t="shared" si="63"/>
        <v>108.97405603851026</v>
      </c>
      <c r="FA51" s="2">
        <f t="shared" si="63"/>
        <v>106.76254532170509</v>
      </c>
      <c r="FB51" s="2">
        <f t="shared" si="63"/>
        <v>107.2676110523381</v>
      </c>
      <c r="FC51" s="2">
        <f t="shared" si="63"/>
        <v>108.59001010230263</v>
      </c>
      <c r="FD51" s="2">
        <f t="shared" si="63"/>
        <v>110.16501882887952</v>
      </c>
      <c r="FE51" s="2">
        <f t="shared" si="63"/>
        <v>114.19248196297052</v>
      </c>
      <c r="FG51" s="2">
        <f t="shared" si="64"/>
        <v>0.19596895861633448</v>
      </c>
      <c r="FH51" s="2">
        <f t="shared" si="64"/>
        <v>0.18365819057344243</v>
      </c>
      <c r="FI51" s="2">
        <f t="shared" si="64"/>
        <v>0.1908184300864279</v>
      </c>
      <c r="FJ51" s="2">
        <f t="shared" si="64"/>
        <v>0.17400196845340629</v>
      </c>
      <c r="FK51" s="2">
        <f t="shared" si="64"/>
        <v>0.16389115433397294</v>
      </c>
      <c r="FL51" s="2">
        <f t="shared" si="64"/>
        <v>0.1593307454163809</v>
      </c>
      <c r="FM51" s="2">
        <f t="shared" si="64"/>
        <v>0.15730512287616158</v>
      </c>
      <c r="FN51" s="2">
        <f t="shared" si="64"/>
        <v>0.17360775002258794</v>
      </c>
      <c r="FO51" s="2">
        <f t="shared" si="64"/>
        <v>0.15645828181646226</v>
      </c>
      <c r="FP51" s="2">
        <f t="shared" si="64"/>
        <v>0.16339068580467603</v>
      </c>
      <c r="FQ51" s="2">
        <f t="shared" si="64"/>
        <v>0.15973128460727759</v>
      </c>
      <c r="FR51" s="2">
        <f t="shared" si="64"/>
        <v>0.17926107943426006</v>
      </c>
      <c r="FS51" s="2">
        <f t="shared" si="64"/>
        <v>0.16948040753509067</v>
      </c>
      <c r="FT51" s="2">
        <f t="shared" si="64"/>
        <v>0.16225493894786491</v>
      </c>
      <c r="FU51" s="2">
        <f t="shared" si="64"/>
        <v>0.15138932110188427</v>
      </c>
      <c r="FW51" s="2">
        <f t="shared" si="53"/>
        <v>2.4202170427705399E-5</v>
      </c>
      <c r="FX51" s="2">
        <f t="shared" si="53"/>
        <v>2.7729961006951613E-5</v>
      </c>
      <c r="FY51" s="2">
        <f t="shared" si="53"/>
        <v>3.1284624932722616E-5</v>
      </c>
      <c r="FZ51" s="2">
        <f t="shared" si="53"/>
        <v>2.6600911132094302E-5</v>
      </c>
      <c r="GA51" s="2">
        <f t="shared" si="53"/>
        <v>2.8823518286466511E-5</v>
      </c>
      <c r="GB51" s="2">
        <f t="shared" si="53"/>
        <v>3.0145571702739864E-5</v>
      </c>
      <c r="GC51" s="2">
        <f t="shared" si="53"/>
        <v>3.1016834251936971E-5</v>
      </c>
      <c r="GD51" s="2">
        <f t="shared" si="53"/>
        <v>3.5925021708164196E-5</v>
      </c>
      <c r="GE51" s="2">
        <f t="shared" si="53"/>
        <v>3.7118293504034573E-5</v>
      </c>
      <c r="GF51" s="2">
        <f t="shared" si="53"/>
        <v>2.9446658238306281E-5</v>
      </c>
      <c r="GG51" s="2">
        <f t="shared" si="53"/>
        <v>2.9013833845119019E-5</v>
      </c>
      <c r="GH51" s="2">
        <f t="shared" si="53"/>
        <v>2.9463855890287895E-5</v>
      </c>
      <c r="GI51" s="2">
        <f t="shared" si="53"/>
        <v>2.5000734240188538E-5</v>
      </c>
      <c r="GJ51" s="2">
        <f t="shared" si="53"/>
        <v>1.9166733803010247E-5</v>
      </c>
      <c r="GK51" s="2">
        <f t="shared" si="53"/>
        <v>1.8978145892393307E-5</v>
      </c>
      <c r="GM51" s="86">
        <f t="shared" si="54"/>
        <v>7.9116312862752459E-6</v>
      </c>
      <c r="GN51" s="86">
        <f t="shared" si="54"/>
        <v>3.7900380522747247E-6</v>
      </c>
      <c r="GO51" s="86">
        <f t="shared" si="54"/>
        <v>5.1385063262627575E-6</v>
      </c>
      <c r="GP51" s="86">
        <f t="shared" si="54"/>
        <v>1.8109289522763018E-6</v>
      </c>
      <c r="GQ51" s="86">
        <f t="shared" si="54"/>
        <v>2.8766539526557422E-7</v>
      </c>
      <c r="GR51" s="86">
        <f t="shared" si="54"/>
        <v>1.2255209934845822E-7</v>
      </c>
      <c r="GS51" s="86">
        <f t="shared" si="54"/>
        <v>2.073661616978987E-7</v>
      </c>
      <c r="GT51" s="86">
        <f t="shared" si="54"/>
        <v>7.1486022224312127E-7</v>
      </c>
      <c r="GU51" s="86">
        <f t="shared" si="54"/>
        <v>1.1644562572653125E-7</v>
      </c>
      <c r="GV51" s="86">
        <f t="shared" si="54"/>
        <v>4.5415351486676502E-7</v>
      </c>
      <c r="GW51" s="86">
        <f t="shared" si="54"/>
        <v>1.3162416151084614E-7</v>
      </c>
      <c r="GX51" s="86">
        <f t="shared" si="54"/>
        <v>8.7363014467414184E-7</v>
      </c>
      <c r="GY51" s="86">
        <f t="shared" si="54"/>
        <v>3.0921874766527251E-7</v>
      </c>
      <c r="GZ51" s="86">
        <f t="shared" si="54"/>
        <v>2.4420550798663699E-7</v>
      </c>
      <c r="HA51" s="86">
        <f t="shared" si="54"/>
        <v>2.796921375391964E-8</v>
      </c>
      <c r="HC51" s="86">
        <f t="shared" si="58"/>
        <v>1.7273299261548633E-16</v>
      </c>
      <c r="HD51" s="86">
        <f t="shared" si="58"/>
        <v>1.1444082742706943E-17</v>
      </c>
      <c r="HE51" s="86">
        <f t="shared" si="58"/>
        <v>1.5686067950715142E-19</v>
      </c>
      <c r="HF51" s="86">
        <f t="shared" si="58"/>
        <v>9.2889053391263225E-21</v>
      </c>
      <c r="HG51" s="86">
        <f t="shared" si="58"/>
        <v>2.2623620598483949E-19</v>
      </c>
      <c r="HH51" s="86">
        <f t="shared" si="58"/>
        <v>2.2008966734705714E-19</v>
      </c>
      <c r="HI51" s="86">
        <f t="shared" si="58"/>
        <v>1.1142552186571356E-19</v>
      </c>
      <c r="HJ51" s="86">
        <f t="shared" si="58"/>
        <v>8.0893928118180598E-18</v>
      </c>
      <c r="HK51" s="86">
        <f t="shared" si="58"/>
        <v>3.5524855934715865E-22</v>
      </c>
      <c r="HL51" s="86">
        <f t="shared" si="58"/>
        <v>5.3346763638253946E-20</v>
      </c>
      <c r="HM51" s="86">
        <f t="shared" si="58"/>
        <v>1.0536599456007542E-21</v>
      </c>
      <c r="HN51" s="86">
        <f t="shared" si="58"/>
        <v>2.1448093257470744E-21</v>
      </c>
      <c r="HO51" s="86">
        <f t="shared" si="58"/>
        <v>1.730167577602014E-20</v>
      </c>
      <c r="HP51" s="86">
        <f t="shared" si="58"/>
        <v>6.5680023195712885E-20</v>
      </c>
      <c r="HQ51" s="86">
        <f t="shared" si="58"/>
        <v>2.4831696765195023E-25</v>
      </c>
      <c r="HS51" s="86">
        <f t="shared" si="55"/>
        <v>3.2545024081080212E-95</v>
      </c>
      <c r="HT51" s="86">
        <f t="shared" si="55"/>
        <v>8.0775161866489056E-98</v>
      </c>
      <c r="HU51" s="86">
        <f t="shared" si="55"/>
        <v>6.1280889567917391E-112</v>
      </c>
      <c r="HV51" s="86">
        <f t="shared" si="55"/>
        <v>1.8405660226355125E-119</v>
      </c>
      <c r="HW51" s="86">
        <f t="shared" si="55"/>
        <v>8.3540430604538585E-114</v>
      </c>
      <c r="HX51" s="86">
        <f t="shared" si="55"/>
        <v>2.0181004403857829E-113</v>
      </c>
      <c r="HY51" s="86">
        <f t="shared" si="55"/>
        <v>1.8466395220927246E-113</v>
      </c>
      <c r="HZ51" s="86">
        <f t="shared" si="55"/>
        <v>4.7037156310081202E-104</v>
      </c>
      <c r="IA51" s="86">
        <f t="shared" si="55"/>
        <v>5.4210051760290798E-130</v>
      </c>
      <c r="IB51" s="86">
        <f t="shared" si="55"/>
        <v>3.7190891097389152E-116</v>
      </c>
      <c r="IC51" s="86">
        <f t="shared" si="55"/>
        <v>3.0523432170185652E-129</v>
      </c>
      <c r="ID51" s="86">
        <f t="shared" si="55"/>
        <v>4.2610861202978523E-128</v>
      </c>
      <c r="IE51" s="86">
        <f t="shared" si="55"/>
        <v>8.7371702610189713E-121</v>
      </c>
      <c r="IF51" s="86">
        <f t="shared" si="55"/>
        <v>7.0899340565240302E-54</v>
      </c>
      <c r="IG51" s="86">
        <f t="shared" si="55"/>
        <v>1.2925074001435822E-38</v>
      </c>
      <c r="II51" s="86">
        <f t="shared" si="56"/>
        <v>1.450092740550929E-280</v>
      </c>
      <c r="IJ51" s="86">
        <f t="shared" si="56"/>
        <v>1.1141314830890175E-289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3.7519966305865101E-303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9.9280584154359304E-191</v>
      </c>
      <c r="IW51" s="86">
        <f t="shared" si="56"/>
        <v>4.9985240178715399E-152</v>
      </c>
      <c r="IY51" s="86">
        <f t="shared" si="57"/>
        <v>7.9116312864479796E-6</v>
      </c>
      <c r="IZ51" s="86">
        <f t="shared" si="57"/>
        <v>3.7900380522861689E-6</v>
      </c>
      <c r="JA51" s="86">
        <f t="shared" si="57"/>
        <v>5.1385063262629142E-6</v>
      </c>
      <c r="JB51" s="86">
        <f t="shared" si="57"/>
        <v>1.8109289522763111E-6</v>
      </c>
      <c r="JC51" s="86">
        <f t="shared" si="57"/>
        <v>2.8766539526580043E-7</v>
      </c>
      <c r="JD51" s="86">
        <f t="shared" si="57"/>
        <v>1.2255209934867832E-7</v>
      </c>
      <c r="JE51" s="86">
        <f t="shared" si="57"/>
        <v>2.0736616169801013E-7</v>
      </c>
      <c r="JF51" s="86">
        <f t="shared" si="57"/>
        <v>7.1486022225121064E-7</v>
      </c>
      <c r="JG51" s="86">
        <f t="shared" si="57"/>
        <v>1.164456257265316E-7</v>
      </c>
      <c r="JH51" s="86">
        <f t="shared" si="57"/>
        <v>4.5415351486681838E-7</v>
      </c>
      <c r="JI51" s="86">
        <f t="shared" si="57"/>
        <v>1.316241615108472E-7</v>
      </c>
      <c r="JJ51" s="86">
        <f t="shared" si="57"/>
        <v>8.7363014467414396E-7</v>
      </c>
      <c r="JK51" s="86">
        <f t="shared" si="57"/>
        <v>3.0921874766528982E-7</v>
      </c>
      <c r="JL51" s="86">
        <f t="shared" si="57"/>
        <v>2.4420550798670269E-7</v>
      </c>
      <c r="JM51" s="86">
        <f t="shared" si="57"/>
        <v>2.796921375391964E-8</v>
      </c>
    </row>
    <row r="52" spans="2:273" x14ac:dyDescent="0.25">
      <c r="B52" s="2">
        <v>25</v>
      </c>
      <c r="C52" s="37">
        <v>98.650999999999996</v>
      </c>
      <c r="D52" s="37">
        <v>104.39700000000001</v>
      </c>
      <c r="E52" s="37">
        <v>106.517</v>
      </c>
      <c r="F52" s="37">
        <v>105.63800000000001</v>
      </c>
      <c r="G52" s="37">
        <v>105.017</v>
      </c>
      <c r="H52" s="37">
        <v>103.46599999999999</v>
      </c>
      <c r="I52" s="37">
        <v>104.03400000000001</v>
      </c>
      <c r="J52" s="37">
        <v>106.44799999999999</v>
      </c>
      <c r="K52" s="37">
        <v>110.29300000000001</v>
      </c>
      <c r="L52" s="37">
        <v>108.5</v>
      </c>
      <c r="M52" s="37">
        <v>109.759</v>
      </c>
      <c r="N52" s="37">
        <v>107.143</v>
      </c>
      <c r="O52" s="37">
        <v>107.75</v>
      </c>
      <c r="P52" s="37">
        <v>106.94799999999999</v>
      </c>
      <c r="Q52" s="37">
        <v>108.724</v>
      </c>
      <c r="S52" s="4">
        <f t="shared" si="59"/>
        <v>102.1632569152508</v>
      </c>
      <c r="T52" s="4">
        <f t="shared" si="59"/>
        <v>105.4431433767073</v>
      </c>
      <c r="U52" s="4">
        <f t="shared" si="59"/>
        <v>105.73720453377943</v>
      </c>
      <c r="V52" s="4">
        <f t="shared" si="59"/>
        <v>105.89968427416436</v>
      </c>
      <c r="W52" s="4">
        <f t="shared" si="59"/>
        <v>106.5353269850192</v>
      </c>
      <c r="X52" s="4">
        <f t="shared" si="59"/>
        <v>104.19489716031092</v>
      </c>
      <c r="Y52" s="4">
        <f t="shared" si="59"/>
        <v>104.41463157656824</v>
      </c>
      <c r="Z52" s="4">
        <f t="shared" si="59"/>
        <v>107.76613413693399</v>
      </c>
      <c r="AA52" s="4">
        <f t="shared" si="59"/>
        <v>109.8162759570573</v>
      </c>
      <c r="AB52" s="4">
        <f t="shared" si="59"/>
        <v>111.28132485228582</v>
      </c>
      <c r="AC52" s="4">
        <f t="shared" si="59"/>
        <v>110.01675210343491</v>
      </c>
      <c r="AD52" s="4">
        <f t="shared" si="59"/>
        <v>109.6132069964824</v>
      </c>
      <c r="AE52" s="4">
        <f t="shared" si="59"/>
        <v>108.63700649525394</v>
      </c>
      <c r="AF52" s="4">
        <f t="shared" si="59"/>
        <v>108.71205939593126</v>
      </c>
      <c r="AG52" s="4">
        <f t="shared" si="59"/>
        <v>109.64814781882565</v>
      </c>
      <c r="AI52" s="4">
        <f t="shared" si="60"/>
        <v>-3.5122569152508021</v>
      </c>
      <c r="AJ52" s="4">
        <f t="shared" si="60"/>
        <v>-1.0461433767072918</v>
      </c>
      <c r="AK52" s="4">
        <f t="shared" si="60"/>
        <v>0.77979546622056262</v>
      </c>
      <c r="AL52" s="4">
        <f t="shared" si="60"/>
        <v>-0.26168427416435236</v>
      </c>
      <c r="AM52" s="4">
        <f t="shared" si="60"/>
        <v>-1.5183269850192005</v>
      </c>
      <c r="AN52" s="4">
        <f t="shared" si="60"/>
        <v>-0.72889716031092178</v>
      </c>
      <c r="AO52" s="4">
        <f t="shared" si="60"/>
        <v>-0.38063157656823421</v>
      </c>
      <c r="AP52" s="4">
        <f t="shared" si="60"/>
        <v>-1.3181341369339918</v>
      </c>
      <c r="AQ52" s="4">
        <f t="shared" si="60"/>
        <v>0.47672404294270621</v>
      </c>
      <c r="AR52" s="4">
        <f t="shared" si="60"/>
        <v>-2.7813248522858203</v>
      </c>
      <c r="AS52" s="4">
        <f t="shared" si="60"/>
        <v>-0.2577521034349104</v>
      </c>
      <c r="AT52" s="4">
        <f t="shared" si="60"/>
        <v>-2.4702069964824034</v>
      </c>
      <c r="AU52" s="4">
        <f t="shared" si="60"/>
        <v>-0.88700649525394226</v>
      </c>
      <c r="AV52" s="4">
        <f t="shared" si="60"/>
        <v>-1.7640593959312696</v>
      </c>
      <c r="AW52" s="4">
        <f t="shared" si="60"/>
        <v>-0.92414781882564512</v>
      </c>
      <c r="AY52" s="2">
        <f t="shared" si="51"/>
        <v>102.15074155306316</v>
      </c>
      <c r="AZ52" s="2">
        <f t="shared" si="51"/>
        <v>105.4363970797346</v>
      </c>
      <c r="BA52" s="2">
        <f t="shared" si="51"/>
        <v>105.72824369594439</v>
      </c>
      <c r="BB52" s="2">
        <f t="shared" si="51"/>
        <v>105.89620589671618</v>
      </c>
      <c r="BC52" s="2">
        <f t="shared" si="51"/>
        <v>106.53461640772457</v>
      </c>
      <c r="BD52" s="2">
        <f t="shared" si="51"/>
        <v>104.19456150397396</v>
      </c>
      <c r="BE52" s="2">
        <f t="shared" si="51"/>
        <v>104.41411876599659</v>
      </c>
      <c r="BF52" s="2">
        <f t="shared" si="51"/>
        <v>107.76457081801807</v>
      </c>
      <c r="BG52" s="2">
        <f t="shared" si="51"/>
        <v>109.81598282587872</v>
      </c>
      <c r="BH52" s="2">
        <f t="shared" si="51"/>
        <v>111.28037429409136</v>
      </c>
      <c r="BI52" s="2">
        <f t="shared" si="51"/>
        <v>110.01643472028867</v>
      </c>
      <c r="BJ52" s="2">
        <f t="shared" si="51"/>
        <v>109.61147015969104</v>
      </c>
      <c r="BK52" s="2">
        <f t="shared" si="51"/>
        <v>108.63629313267262</v>
      </c>
      <c r="BL52" s="2">
        <f t="shared" si="51"/>
        <v>108.71153568504822</v>
      </c>
      <c r="BM52" s="2">
        <f t="shared" si="51"/>
        <v>109.64808661078176</v>
      </c>
      <c r="BO52" s="2">
        <f t="shared" si="10"/>
        <v>98.650999999999996</v>
      </c>
      <c r="BP52" s="2">
        <f t="shared" si="11"/>
        <v>104.39700000000001</v>
      </c>
      <c r="BQ52" s="2">
        <f t="shared" si="12"/>
        <v>106.517</v>
      </c>
      <c r="BR52" s="2">
        <f t="shared" si="13"/>
        <v>105.63800000000001</v>
      </c>
      <c r="BS52" s="2">
        <f t="shared" si="14"/>
        <v>105.017</v>
      </c>
      <c r="BT52" s="2">
        <f t="shared" si="15"/>
        <v>103.46599999999999</v>
      </c>
      <c r="BU52" s="2">
        <f t="shared" si="16"/>
        <v>104.03400000000001</v>
      </c>
      <c r="BV52" s="2">
        <f t="shared" si="17"/>
        <v>106.44799999999999</v>
      </c>
      <c r="BW52" s="2">
        <f t="shared" si="18"/>
        <v>110.29300000000001</v>
      </c>
      <c r="BX52" s="2">
        <f t="shared" si="19"/>
        <v>108.5</v>
      </c>
      <c r="BY52" s="2">
        <f t="shared" si="20"/>
        <v>109.759</v>
      </c>
      <c r="BZ52" s="2">
        <f t="shared" si="21"/>
        <v>107.143</v>
      </c>
      <c r="CA52" s="2">
        <f t="shared" si="22"/>
        <v>107.75</v>
      </c>
      <c r="CB52" s="2">
        <f t="shared" si="23"/>
        <v>106.94799999999999</v>
      </c>
      <c r="CC52" s="2">
        <f t="shared" si="24"/>
        <v>108.724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101.90626950067475</v>
      </c>
      <c r="DL52" s="2">
        <f t="shared" si="61"/>
        <v>105.88871575984993</v>
      </c>
      <c r="DM52" s="2">
        <f t="shared" si="61"/>
        <v>106.80580863039403</v>
      </c>
      <c r="DN52" s="2">
        <f t="shared" si="61"/>
        <v>106.61057861163226</v>
      </c>
      <c r="DO52" s="2">
        <f t="shared" si="61"/>
        <v>107.25272830725463</v>
      </c>
      <c r="DP52" s="2">
        <f t="shared" si="61"/>
        <v>105.3637193277311</v>
      </c>
      <c r="DQ52" s="2">
        <f t="shared" si="61"/>
        <v>104.78279798369796</v>
      </c>
      <c r="DR52" s="2">
        <f t="shared" si="61"/>
        <v>108.29761806543387</v>
      </c>
      <c r="DS52" s="2">
        <f t="shared" si="61"/>
        <v>109.81145854341739</v>
      </c>
      <c r="DT52" s="2">
        <f t="shared" si="61"/>
        <v>111.78696378159536</v>
      </c>
      <c r="DU52" s="2">
        <f t="shared" si="61"/>
        <v>110.71900616246498</v>
      </c>
      <c r="DV52" s="2">
        <f t="shared" si="61"/>
        <v>110.09100426742532</v>
      </c>
      <c r="DW52" s="2">
        <f t="shared" si="61"/>
        <v>108.52753165266108</v>
      </c>
      <c r="DX52" s="2">
        <f t="shared" si="61"/>
        <v>108.79129197769197</v>
      </c>
      <c r="DY52" s="2">
        <f t="shared" si="61"/>
        <v>109.84604567736183</v>
      </c>
      <c r="EA52" s="2">
        <f t="shared" si="62"/>
        <v>103.0655713165938</v>
      </c>
      <c r="EB52" s="2">
        <f t="shared" si="62"/>
        <v>103.60259408449865</v>
      </c>
      <c r="EC52" s="2">
        <f t="shared" si="62"/>
        <v>101.56064314242983</v>
      </c>
      <c r="ED52" s="2">
        <f t="shared" si="62"/>
        <v>102.80361446432219</v>
      </c>
      <c r="EE52" s="2">
        <f t="shared" si="62"/>
        <v>103.19346265799294</v>
      </c>
      <c r="EF52" s="2">
        <f t="shared" si="62"/>
        <v>98.568863707295321</v>
      </c>
      <c r="EG52" s="2">
        <f t="shared" si="62"/>
        <v>102.61310334932519</v>
      </c>
      <c r="EH52" s="2">
        <f t="shared" si="62"/>
        <v>105.45049972483892</v>
      </c>
      <c r="EI52" s="2">
        <f t="shared" si="62"/>
        <v>109.83863109938362</v>
      </c>
      <c r="EJ52" s="2">
        <f t="shared" si="62"/>
        <v>108.91473446443572</v>
      </c>
      <c r="EK52" s="2">
        <f t="shared" si="62"/>
        <v>106.64574921636274</v>
      </c>
      <c r="EL52" s="2">
        <f t="shared" si="62"/>
        <v>107.60920707737802</v>
      </c>
      <c r="EM52" s="2">
        <f t="shared" si="62"/>
        <v>109.12247347461805</v>
      </c>
      <c r="EN52" s="2">
        <f t="shared" si="62"/>
        <v>108.33577518750656</v>
      </c>
      <c r="EO52" s="2">
        <f t="shared" si="62"/>
        <v>108.63538395959783</v>
      </c>
      <c r="EQ52" s="2">
        <f t="shared" si="63"/>
        <v>102.63811097805186</v>
      </c>
      <c r="ER52" s="2">
        <f t="shared" si="63"/>
        <v>104.87798108492115</v>
      </c>
      <c r="ES52" s="2">
        <f t="shared" si="63"/>
        <v>102.53609908256881</v>
      </c>
      <c r="ET52" s="2">
        <f t="shared" si="63"/>
        <v>101.55930711098776</v>
      </c>
      <c r="EU52" s="2">
        <f t="shared" si="63"/>
        <v>103.06572394683479</v>
      </c>
      <c r="EV52" s="2">
        <f t="shared" si="63"/>
        <v>97.063963621053816</v>
      </c>
      <c r="EW52" s="2">
        <f t="shared" si="63"/>
        <v>101.39660336019978</v>
      </c>
      <c r="EX52" s="2">
        <f t="shared" si="63"/>
        <v>105.29513313987081</v>
      </c>
      <c r="EY52" s="2">
        <f t="shared" si="63"/>
        <v>108.16943731695606</v>
      </c>
      <c r="EZ52" s="2">
        <f t="shared" si="63"/>
        <v>108.8269758699529</v>
      </c>
      <c r="FA52" s="2">
        <f t="shared" si="63"/>
        <v>106.6259955567604</v>
      </c>
      <c r="FB52" s="2">
        <f t="shared" si="63"/>
        <v>107.12985927096487</v>
      </c>
      <c r="FC52" s="2">
        <f t="shared" si="63"/>
        <v>108.43631752090893</v>
      </c>
      <c r="FD52" s="2">
        <f t="shared" si="63"/>
        <v>110.00995645331562</v>
      </c>
      <c r="FE52" s="2">
        <f t="shared" si="63"/>
        <v>114.01071953841655</v>
      </c>
      <c r="FG52" s="2">
        <f t="shared" si="64"/>
        <v>0.21088847837966965</v>
      </c>
      <c r="FH52" s="2">
        <f t="shared" si="64"/>
        <v>0.19787112095133919</v>
      </c>
      <c r="FI52" s="2">
        <f t="shared" si="64"/>
        <v>0.20544602411455096</v>
      </c>
      <c r="FJ52" s="2">
        <f t="shared" si="64"/>
        <v>0.18763938777946923</v>
      </c>
      <c r="FK52" s="2">
        <f t="shared" si="64"/>
        <v>0.17690585551398452</v>
      </c>
      <c r="FL52" s="2">
        <f t="shared" si="64"/>
        <v>0.1720578252575817</v>
      </c>
      <c r="FM52" s="2">
        <f t="shared" si="64"/>
        <v>0.16990310050703605</v>
      </c>
      <c r="FN52" s="2">
        <f t="shared" si="64"/>
        <v>0.1872212755582254</v>
      </c>
      <c r="FO52" s="2">
        <f t="shared" si="64"/>
        <v>0.1690020404540821</v>
      </c>
      <c r="FP52" s="2">
        <f t="shared" si="64"/>
        <v>0.17637402799612575</v>
      </c>
      <c r="FQ52" s="2">
        <f t="shared" si="64"/>
        <v>0.17248379443051812</v>
      </c>
      <c r="FR52" s="2">
        <f t="shared" si="64"/>
        <v>0.19321426571965644</v>
      </c>
      <c r="FS52" s="2">
        <f t="shared" si="64"/>
        <v>0.18284189374488563</v>
      </c>
      <c r="FT52" s="2">
        <f t="shared" si="64"/>
        <v>0.17516692849419793</v>
      </c>
      <c r="FU52" s="2">
        <f t="shared" si="64"/>
        <v>0.16360550555876296</v>
      </c>
      <c r="FW52" s="2">
        <f t="shared" si="53"/>
        <v>2.6537090209699076E-5</v>
      </c>
      <c r="FX52" s="2">
        <f t="shared" si="53"/>
        <v>3.0405216279834683E-5</v>
      </c>
      <c r="FY52" s="2">
        <f t="shared" si="53"/>
        <v>3.4302805577632363E-5</v>
      </c>
      <c r="FZ52" s="2">
        <f t="shared" si="53"/>
        <v>2.9167244198837343E-5</v>
      </c>
      <c r="GA52" s="2">
        <f t="shared" si="53"/>
        <v>3.1604271450789456E-5</v>
      </c>
      <c r="GB52" s="2">
        <f t="shared" si="53"/>
        <v>3.3053865948779564E-5</v>
      </c>
      <c r="GC52" s="2">
        <f t="shared" si="53"/>
        <v>3.4009180699923787E-5</v>
      </c>
      <c r="GD52" s="2">
        <f t="shared" si="53"/>
        <v>3.9390866470966408E-5</v>
      </c>
      <c r="GE52" s="2">
        <f t="shared" si="53"/>
        <v>4.069925375687517E-5</v>
      </c>
      <c r="GF52" s="2">
        <f t="shared" si="53"/>
        <v>3.2287526979995107E-5</v>
      </c>
      <c r="GG52" s="2">
        <f t="shared" si="53"/>
        <v>3.1812947146817742E-5</v>
      </c>
      <c r="GH52" s="2">
        <f t="shared" si="53"/>
        <v>3.2306383723243859E-5</v>
      </c>
      <c r="GI52" s="2">
        <f t="shared" si="53"/>
        <v>2.7412693861813832E-5</v>
      </c>
      <c r="GJ52" s="2">
        <f t="shared" si="53"/>
        <v>2.1015866844330821E-5</v>
      </c>
      <c r="GK52" s="2">
        <f t="shared" si="53"/>
        <v>2.0809085073271619E-5</v>
      </c>
      <c r="GM52" s="86">
        <f t="shared" si="54"/>
        <v>1.4300864776858294E-5</v>
      </c>
      <c r="GN52" s="86">
        <f t="shared" si="54"/>
        <v>7.0715041408739586E-6</v>
      </c>
      <c r="GO52" s="86">
        <f t="shared" si="54"/>
        <v>9.5207018662206758E-6</v>
      </c>
      <c r="GP52" s="86">
        <f t="shared" si="54"/>
        <v>3.5007429146419386E-6</v>
      </c>
      <c r="GQ52" s="86">
        <f t="shared" si="54"/>
        <v>6.2726341947616347E-7</v>
      </c>
      <c r="GR52" s="86">
        <f t="shared" si="54"/>
        <v>2.8189455374438329E-7</v>
      </c>
      <c r="GS52" s="86">
        <f t="shared" si="54"/>
        <v>4.538707933561143E-7</v>
      </c>
      <c r="GT52" s="86">
        <f t="shared" si="54"/>
        <v>1.4925685664809559E-6</v>
      </c>
      <c r="GU52" s="86">
        <f t="shared" si="54"/>
        <v>2.6613092503965161E-7</v>
      </c>
      <c r="GV52" s="86">
        <f t="shared" si="54"/>
        <v>9.5240427230166688E-7</v>
      </c>
      <c r="GW52" s="86">
        <f t="shared" si="54"/>
        <v>3.0145320347143505E-7</v>
      </c>
      <c r="GX52" s="86">
        <f t="shared" si="54"/>
        <v>1.8262200848845137E-6</v>
      </c>
      <c r="GY52" s="86">
        <f t="shared" si="54"/>
        <v>6.8334766796864909E-7</v>
      </c>
      <c r="GZ52" s="86">
        <f t="shared" si="54"/>
        <v>5.3663789891340551E-7</v>
      </c>
      <c r="HA52" s="86">
        <f t="shared" si="54"/>
        <v>7.0250077620851008E-8</v>
      </c>
      <c r="HC52" s="86">
        <f t="shared" si="58"/>
        <v>6.0226336633248382E-16</v>
      </c>
      <c r="HD52" s="86">
        <f t="shared" si="58"/>
        <v>4.3451192793663022E-17</v>
      </c>
      <c r="HE52" s="86">
        <f t="shared" si="58"/>
        <v>7.0852272649893402E-19</v>
      </c>
      <c r="HF52" s="86">
        <f t="shared" si="58"/>
        <v>4.5203333544647911E-20</v>
      </c>
      <c r="HG52" s="86">
        <f t="shared" si="58"/>
        <v>1.0142681018611545E-18</v>
      </c>
      <c r="HH52" s="86">
        <f t="shared" si="58"/>
        <v>1.0037123970220926E-18</v>
      </c>
      <c r="HI52" s="86">
        <f t="shared" si="58"/>
        <v>5.130658087929561E-19</v>
      </c>
      <c r="HJ52" s="86">
        <f t="shared" si="58"/>
        <v>3.2982006164401644E-17</v>
      </c>
      <c r="HK52" s="86">
        <f t="shared" si="58"/>
        <v>2.0733261669714919E-21</v>
      </c>
      <c r="HL52" s="86">
        <f t="shared" si="58"/>
        <v>2.5197950886450085E-19</v>
      </c>
      <c r="HM52" s="86">
        <f t="shared" si="58"/>
        <v>5.8663172438031276E-21</v>
      </c>
      <c r="HN52" s="86">
        <f t="shared" si="58"/>
        <v>1.1689550518649827E-20</v>
      </c>
      <c r="HO52" s="86">
        <f t="shared" si="58"/>
        <v>8.4754051422748856E-20</v>
      </c>
      <c r="HP52" s="86">
        <f t="shared" si="58"/>
        <v>2.9817591001318058E-19</v>
      </c>
      <c r="HQ52" s="86">
        <f t="shared" si="58"/>
        <v>1.8102775225697735E-24</v>
      </c>
      <c r="HS52" s="86">
        <f t="shared" si="55"/>
        <v>4.0441010928338459E-93</v>
      </c>
      <c r="HT52" s="86">
        <f t="shared" si="55"/>
        <v>1.2382046085685159E-95</v>
      </c>
      <c r="HU52" s="86">
        <f t="shared" si="55"/>
        <v>1.972559434401561E-109</v>
      </c>
      <c r="HV52" s="86">
        <f t="shared" si="55"/>
        <v>7.909041637502336E-117</v>
      </c>
      <c r="HW52" s="86">
        <f t="shared" si="55"/>
        <v>2.8139755802628533E-111</v>
      </c>
      <c r="HX52" s="86">
        <f t="shared" si="55"/>
        <v>7.1780512440698096E-111</v>
      </c>
      <c r="HY52" s="86">
        <f t="shared" si="55"/>
        <v>6.5058581877582004E-111</v>
      </c>
      <c r="HZ52" s="86">
        <f t="shared" si="55"/>
        <v>1.0913648077502016E-101</v>
      </c>
      <c r="IA52" s="86">
        <f t="shared" si="55"/>
        <v>4.9356393339789426E-127</v>
      </c>
      <c r="IB52" s="86">
        <f t="shared" si="55"/>
        <v>1.4742926003628237E-113</v>
      </c>
      <c r="IC52" s="86">
        <f t="shared" si="55"/>
        <v>2.4509205514922134E-126</v>
      </c>
      <c r="ID52" s="86">
        <f t="shared" si="55"/>
        <v>3.2140691199288165E-125</v>
      </c>
      <c r="IE52" s="86">
        <f t="shared" si="55"/>
        <v>4.1609268233165647E-118</v>
      </c>
      <c r="IF52" s="86">
        <f t="shared" si="55"/>
        <v>9.6533035716411671E-53</v>
      </c>
      <c r="IG52" s="86">
        <f t="shared" si="55"/>
        <v>8.1153773337662785E-38</v>
      </c>
      <c r="II52" s="86">
        <f t="shared" si="56"/>
        <v>9.2341148914276058E-276</v>
      </c>
      <c r="IJ52" s="86">
        <f t="shared" si="56"/>
        <v>1.1807105647502027E-284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9.2740317759425196E-298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1.5224981359766752E-187</v>
      </c>
      <c r="IW52" s="86">
        <f t="shared" si="56"/>
        <v>1.6964419859992531E-149</v>
      </c>
      <c r="IY52" s="86">
        <f t="shared" si="57"/>
        <v>1.4300864777460558E-5</v>
      </c>
      <c r="IZ52" s="86">
        <f t="shared" si="57"/>
        <v>7.0715041409174097E-6</v>
      </c>
      <c r="JA52" s="86">
        <f t="shared" si="57"/>
        <v>9.5207018662213839E-6</v>
      </c>
      <c r="JB52" s="86">
        <f t="shared" si="57"/>
        <v>3.5007429146419839E-6</v>
      </c>
      <c r="JC52" s="86">
        <f t="shared" si="57"/>
        <v>6.2726341947717769E-7</v>
      </c>
      <c r="JD52" s="86">
        <f t="shared" si="57"/>
        <v>2.8189455374538703E-7</v>
      </c>
      <c r="JE52" s="86">
        <f t="shared" si="57"/>
        <v>4.5387079335662739E-7</v>
      </c>
      <c r="JF52" s="86">
        <f t="shared" si="57"/>
        <v>1.4925685665139379E-6</v>
      </c>
      <c r="JG52" s="86">
        <f t="shared" si="57"/>
        <v>2.6613092503965367E-7</v>
      </c>
      <c r="JH52" s="86">
        <f t="shared" si="57"/>
        <v>9.5240427230191888E-7</v>
      </c>
      <c r="JI52" s="86">
        <f t="shared" si="57"/>
        <v>3.0145320347144092E-7</v>
      </c>
      <c r="JJ52" s="86">
        <f t="shared" si="57"/>
        <v>1.8262200848845254E-6</v>
      </c>
      <c r="JK52" s="86">
        <f t="shared" si="57"/>
        <v>6.8334766796873379E-7</v>
      </c>
      <c r="JL52" s="86">
        <f t="shared" si="57"/>
        <v>5.3663789891370367E-7</v>
      </c>
      <c r="JM52" s="86">
        <f t="shared" si="57"/>
        <v>7.0250077620851008E-8</v>
      </c>
    </row>
    <row r="53" spans="2:273" x14ac:dyDescent="0.25">
      <c r="B53" s="2">
        <v>26</v>
      </c>
      <c r="C53" s="37">
        <v>101.571</v>
      </c>
      <c r="D53" s="37">
        <v>103.96599999999999</v>
      </c>
      <c r="E53" s="37">
        <v>107.19</v>
      </c>
      <c r="F53" s="37">
        <v>105.29300000000001</v>
      </c>
      <c r="G53" s="37">
        <v>105.55200000000001</v>
      </c>
      <c r="H53" s="37">
        <v>104.89700000000001</v>
      </c>
      <c r="I53" s="37">
        <v>103.379</v>
      </c>
      <c r="J53" s="37">
        <v>105.655</v>
      </c>
      <c r="K53" s="37">
        <v>107.55200000000001</v>
      </c>
      <c r="L53" s="37">
        <v>109.29300000000001</v>
      </c>
      <c r="M53" s="37">
        <v>108.483</v>
      </c>
      <c r="N53" s="37">
        <v>108.554</v>
      </c>
      <c r="O53" s="37">
        <v>105.018</v>
      </c>
      <c r="P53" s="37">
        <v>108.39700000000001</v>
      </c>
      <c r="Q53" s="37">
        <v>111.96599999999999</v>
      </c>
      <c r="S53" s="4">
        <f t="shared" si="59"/>
        <v>102.30687006450697</v>
      </c>
      <c r="T53" s="4">
        <f t="shared" si="59"/>
        <v>105.54438603986426</v>
      </c>
      <c r="U53" s="4">
        <f t="shared" si="59"/>
        <v>105.75760165894518</v>
      </c>
      <c r="V53" s="4">
        <f t="shared" si="59"/>
        <v>105.90369786908998</v>
      </c>
      <c r="W53" s="4">
        <f t="shared" si="59"/>
        <v>106.56085510263416</v>
      </c>
      <c r="X53" s="4">
        <f t="shared" si="59"/>
        <v>104.26656308208457</v>
      </c>
      <c r="Y53" s="4">
        <f t="shared" si="59"/>
        <v>104.47555196677155</v>
      </c>
      <c r="Z53" s="4">
        <f t="shared" si="59"/>
        <v>107.85676659414294</v>
      </c>
      <c r="AA53" s="4">
        <f t="shared" si="59"/>
        <v>109.88183494799925</v>
      </c>
      <c r="AB53" s="4">
        <f t="shared" si="59"/>
        <v>111.28422829263735</v>
      </c>
      <c r="AC53" s="4">
        <f t="shared" si="59"/>
        <v>110.10307681095809</v>
      </c>
      <c r="AD53" s="4">
        <f t="shared" si="59"/>
        <v>109.74135285756773</v>
      </c>
      <c r="AE53" s="4">
        <f t="shared" si="59"/>
        <v>108.81562715619494</v>
      </c>
      <c r="AF53" s="4">
        <f t="shared" si="59"/>
        <v>108.84056557695403</v>
      </c>
      <c r="AG53" s="4">
        <f t="shared" si="59"/>
        <v>109.72180505756077</v>
      </c>
      <c r="AI53" s="4">
        <f t="shared" si="60"/>
        <v>-0.7358700645069689</v>
      </c>
      <c r="AJ53" s="4">
        <f t="shared" si="60"/>
        <v>-1.5783860398642702</v>
      </c>
      <c r="AK53" s="4">
        <f t="shared" si="60"/>
        <v>1.4323983410548209</v>
      </c>
      <c r="AL53" s="4">
        <f t="shared" si="60"/>
        <v>-0.61069786908997514</v>
      </c>
      <c r="AM53" s="4">
        <f t="shared" si="60"/>
        <v>-1.0088551026341577</v>
      </c>
      <c r="AN53" s="4">
        <f t="shared" si="60"/>
        <v>0.6304369179154321</v>
      </c>
      <c r="AO53" s="4">
        <f t="shared" si="60"/>
        <v>-1.0965519667715427</v>
      </c>
      <c r="AP53" s="4">
        <f t="shared" si="60"/>
        <v>-2.2017665941429385</v>
      </c>
      <c r="AQ53" s="4">
        <f t="shared" si="60"/>
        <v>-2.3298349479992453</v>
      </c>
      <c r="AR53" s="4">
        <f t="shared" si="60"/>
        <v>-1.991228292637345</v>
      </c>
      <c r="AS53" s="4">
        <f t="shared" si="60"/>
        <v>-1.6200768109580821</v>
      </c>
      <c r="AT53" s="4">
        <f t="shared" si="60"/>
        <v>-1.1873528575677312</v>
      </c>
      <c r="AU53" s="4">
        <f t="shared" si="60"/>
        <v>-3.7976271561949346</v>
      </c>
      <c r="AV53" s="4">
        <f t="shared" si="60"/>
        <v>-0.44356557695402898</v>
      </c>
      <c r="AW53" s="4">
        <f t="shared" si="60"/>
        <v>2.244194942439222</v>
      </c>
      <c r="AY53" s="2">
        <f t="shared" si="51"/>
        <v>102.28520407195731</v>
      </c>
      <c r="AZ53" s="2">
        <f t="shared" si="51"/>
        <v>105.53233650375158</v>
      </c>
      <c r="BA53" s="2">
        <f t="shared" si="51"/>
        <v>105.74171496077726</v>
      </c>
      <c r="BB53" s="2">
        <f t="shared" si="51"/>
        <v>105.89726644899135</v>
      </c>
      <c r="BC53" s="2">
        <f t="shared" si="51"/>
        <v>106.55938062032128</v>
      </c>
      <c r="BD53" s="2">
        <f t="shared" si="51"/>
        <v>104.26582986370066</v>
      </c>
      <c r="BE53" s="2">
        <f t="shared" si="51"/>
        <v>104.47448304626701</v>
      </c>
      <c r="BF53" s="2">
        <f t="shared" si="51"/>
        <v>107.8536575192846</v>
      </c>
      <c r="BG53" s="2">
        <f t="shared" si="51"/>
        <v>109.88119824294965</v>
      </c>
      <c r="BH53" s="2">
        <f t="shared" si="51"/>
        <v>111.28232732980547</v>
      </c>
      <c r="BI53" s="2">
        <f t="shared" si="51"/>
        <v>110.10238639735965</v>
      </c>
      <c r="BJ53" s="2">
        <f t="shared" si="51"/>
        <v>109.73789754174176</v>
      </c>
      <c r="BK53" s="2">
        <f t="shared" si="51"/>
        <v>108.81412922126977</v>
      </c>
      <c r="BL53" s="2">
        <f t="shared" si="51"/>
        <v>108.83947058094745</v>
      </c>
      <c r="BM53" s="2">
        <f t="shared" si="51"/>
        <v>109.72165950816546</v>
      </c>
      <c r="BO53" s="2">
        <f t="shared" si="10"/>
        <v>101.571</v>
      </c>
      <c r="BP53" s="2">
        <f t="shared" si="11"/>
        <v>103.96599999999999</v>
      </c>
      <c r="BQ53" s="2">
        <f t="shared" si="12"/>
        <v>107.19</v>
      </c>
      <c r="BR53" s="2">
        <f t="shared" si="13"/>
        <v>105.29300000000001</v>
      </c>
      <c r="BS53" s="2">
        <f t="shared" si="14"/>
        <v>105.55200000000001</v>
      </c>
      <c r="BT53" s="2">
        <f t="shared" si="15"/>
        <v>104.89700000000001</v>
      </c>
      <c r="BU53" s="2">
        <f t="shared" si="16"/>
        <v>103.379</v>
      </c>
      <c r="BV53" s="2">
        <f t="shared" si="17"/>
        <v>105.655</v>
      </c>
      <c r="BW53" s="2">
        <f t="shared" si="18"/>
        <v>107.55200000000001</v>
      </c>
      <c r="BX53" s="2">
        <f t="shared" si="19"/>
        <v>109.29300000000001</v>
      </c>
      <c r="BY53" s="2">
        <f t="shared" si="20"/>
        <v>108.483</v>
      </c>
      <c r="BZ53" s="2">
        <f t="shared" si="21"/>
        <v>108.554</v>
      </c>
      <c r="CA53" s="2">
        <f t="shared" si="22"/>
        <v>105.018</v>
      </c>
      <c r="CB53" s="2">
        <f t="shared" si="23"/>
        <v>108.39700000000001</v>
      </c>
      <c r="CC53" s="2">
        <f t="shared" si="24"/>
        <v>111.96599999999999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102.10208792172739</v>
      </c>
      <c r="DL53" s="2">
        <f t="shared" si="61"/>
        <v>106.09082317073174</v>
      </c>
      <c r="DM53" s="2">
        <f t="shared" si="61"/>
        <v>106.96023292682931</v>
      </c>
      <c r="DN53" s="2">
        <f t="shared" si="61"/>
        <v>106.71609052532833</v>
      </c>
      <c r="DO53" s="2">
        <f t="shared" si="61"/>
        <v>107.38748435277382</v>
      </c>
      <c r="DP53" s="2">
        <f t="shared" si="61"/>
        <v>105.59341008403362</v>
      </c>
      <c r="DQ53" s="2">
        <f t="shared" si="61"/>
        <v>104.92892256542254</v>
      </c>
      <c r="DR53" s="2">
        <f t="shared" si="61"/>
        <v>108.50042769084875</v>
      </c>
      <c r="DS53" s="2">
        <f t="shared" si="61"/>
        <v>109.93420280112046</v>
      </c>
      <c r="DT53" s="2">
        <f t="shared" si="61"/>
        <v>111.87307561002297</v>
      </c>
      <c r="DU53" s="2">
        <f t="shared" si="61"/>
        <v>110.92366946778711</v>
      </c>
      <c r="DV53" s="2">
        <f t="shared" si="61"/>
        <v>110.33476884779516</v>
      </c>
      <c r="DW53" s="2">
        <f t="shared" si="61"/>
        <v>108.77849747899161</v>
      </c>
      <c r="DX53" s="2">
        <f t="shared" si="61"/>
        <v>108.98739403689403</v>
      </c>
      <c r="DY53" s="2">
        <f t="shared" si="61"/>
        <v>109.97757575757574</v>
      </c>
      <c r="EA53" s="2">
        <f t="shared" si="62"/>
        <v>102.91016057741373</v>
      </c>
      <c r="EB53" s="2">
        <f t="shared" si="62"/>
        <v>103.46735588419453</v>
      </c>
      <c r="EC53" s="2">
        <f t="shared" si="62"/>
        <v>101.44363832732176</v>
      </c>
      <c r="ED53" s="2">
        <f t="shared" si="62"/>
        <v>102.66438812721765</v>
      </c>
      <c r="EE53" s="2">
        <f t="shared" si="62"/>
        <v>103.0454821055305</v>
      </c>
      <c r="EF53" s="2">
        <f t="shared" si="62"/>
        <v>98.439906797451187</v>
      </c>
      <c r="EG53" s="2">
        <f t="shared" si="62"/>
        <v>102.44982711742813</v>
      </c>
      <c r="EH53" s="2">
        <f t="shared" si="62"/>
        <v>105.29294072707258</v>
      </c>
      <c r="EI53" s="2">
        <f t="shared" si="62"/>
        <v>109.64390532684656</v>
      </c>
      <c r="EJ53" s="2">
        <f t="shared" si="62"/>
        <v>108.76641742366525</v>
      </c>
      <c r="EK53" s="2">
        <f t="shared" si="62"/>
        <v>106.50886164613109</v>
      </c>
      <c r="EL53" s="2">
        <f t="shared" si="62"/>
        <v>107.46497657959586</v>
      </c>
      <c r="EM53" s="2">
        <f t="shared" si="62"/>
        <v>108.95946620009857</v>
      </c>
      <c r="EN53" s="2">
        <f t="shared" si="62"/>
        <v>108.20400992018756</v>
      </c>
      <c r="EO53" s="2">
        <f t="shared" si="62"/>
        <v>108.52778046213621</v>
      </c>
      <c r="EQ53" s="2">
        <f t="shared" si="63"/>
        <v>102.48862496166115</v>
      </c>
      <c r="ER53" s="2">
        <f t="shared" si="63"/>
        <v>104.72532844912385</v>
      </c>
      <c r="ES53" s="2">
        <f t="shared" si="63"/>
        <v>102.40573256880734</v>
      </c>
      <c r="ET53" s="2">
        <f t="shared" si="63"/>
        <v>101.43687038736962</v>
      </c>
      <c r="EU53" s="2">
        <f t="shared" si="63"/>
        <v>102.9193878035622</v>
      </c>
      <c r="EV53" s="2">
        <f t="shared" si="63"/>
        <v>96.955894833939809</v>
      </c>
      <c r="EW53" s="2">
        <f t="shared" si="63"/>
        <v>101.25018590835128</v>
      </c>
      <c r="EX53" s="2">
        <f t="shared" si="63"/>
        <v>105.13988614287859</v>
      </c>
      <c r="EY53" s="2">
        <f t="shared" si="63"/>
        <v>107.9984054845935</v>
      </c>
      <c r="EZ53" s="2">
        <f t="shared" si="63"/>
        <v>108.67989570139557</v>
      </c>
      <c r="FA53" s="2">
        <f t="shared" si="63"/>
        <v>106.48944579181571</v>
      </c>
      <c r="FB53" s="2">
        <f t="shared" si="63"/>
        <v>106.99210748959166</v>
      </c>
      <c r="FC53" s="2">
        <f t="shared" si="63"/>
        <v>108.28262493951523</v>
      </c>
      <c r="FD53" s="2">
        <f t="shared" si="63"/>
        <v>109.85489407775172</v>
      </c>
      <c r="FE53" s="2">
        <f t="shared" si="63"/>
        <v>113.82895711386257</v>
      </c>
      <c r="FG53" s="2">
        <f t="shared" si="64"/>
        <v>0.22662370082110056</v>
      </c>
      <c r="FH53" s="2">
        <f t="shared" si="64"/>
        <v>0.21289711094886146</v>
      </c>
      <c r="FI53" s="2">
        <f t="shared" si="64"/>
        <v>0.22088883468027484</v>
      </c>
      <c r="FJ53" s="2">
        <f t="shared" si="64"/>
        <v>0.20208414598289662</v>
      </c>
      <c r="FK53" s="2">
        <f t="shared" si="64"/>
        <v>0.19071831742971115</v>
      </c>
      <c r="FL53" s="2">
        <f t="shared" si="64"/>
        <v>0.1855771057212515</v>
      </c>
      <c r="FM53" s="2">
        <f t="shared" si="64"/>
        <v>0.18329055650488396</v>
      </c>
      <c r="FN53" s="2">
        <f t="shared" si="64"/>
        <v>0.2016418362033415</v>
      </c>
      <c r="FO53" s="2">
        <f t="shared" si="64"/>
        <v>0.18233409288769403</v>
      </c>
      <c r="FP53" s="2">
        <f t="shared" si="64"/>
        <v>0.19015455891797126</v>
      </c>
      <c r="FQ53" s="2">
        <f t="shared" si="64"/>
        <v>0.18602902466855431</v>
      </c>
      <c r="FR53" s="2">
        <f t="shared" si="64"/>
        <v>0.20797831333008968</v>
      </c>
      <c r="FS53" s="2">
        <f t="shared" si="64"/>
        <v>0.19700689770617444</v>
      </c>
      <c r="FT53" s="2">
        <f t="shared" si="64"/>
        <v>0.18887477389910176</v>
      </c>
      <c r="FU53" s="2">
        <f t="shared" si="64"/>
        <v>0.17660231439079516</v>
      </c>
      <c r="FW53" s="2">
        <f t="shared" si="53"/>
        <v>2.9097266307726443E-5</v>
      </c>
      <c r="FX53" s="2">
        <f t="shared" si="53"/>
        <v>3.3338558903180354E-5</v>
      </c>
      <c r="FY53" s="2">
        <f t="shared" si="53"/>
        <v>3.7612153906012234E-5</v>
      </c>
      <c r="FZ53" s="2">
        <f t="shared" si="53"/>
        <v>3.1981157310532965E-5</v>
      </c>
      <c r="GA53" s="2">
        <f t="shared" si="53"/>
        <v>3.4653288888637542E-5</v>
      </c>
      <c r="GB53" s="2">
        <f t="shared" si="53"/>
        <v>3.6242727733838153E-5</v>
      </c>
      <c r="GC53" s="2">
        <f t="shared" si="53"/>
        <v>3.7290202751619886E-5</v>
      </c>
      <c r="GD53" s="2">
        <f t="shared" si="53"/>
        <v>4.3191062071028812E-5</v>
      </c>
      <c r="GE53" s="2">
        <f t="shared" si="53"/>
        <v>4.4625669116980004E-5</v>
      </c>
      <c r="GF53" s="2">
        <f t="shared" si="53"/>
        <v>3.5402459060789793E-5</v>
      </c>
      <c r="GG53" s="2">
        <f t="shared" si="53"/>
        <v>3.4882095839467793E-5</v>
      </c>
      <c r="GH53" s="2">
        <f t="shared" si="53"/>
        <v>3.5423134939762011E-5</v>
      </c>
      <c r="GI53" s="2">
        <f t="shared" si="53"/>
        <v>3.0057341623556369E-5</v>
      </c>
      <c r="GJ53" s="2">
        <f t="shared" si="53"/>
        <v>2.3043393045697419E-5</v>
      </c>
      <c r="GK53" s="2">
        <f t="shared" si="53"/>
        <v>2.2816662257275196E-5</v>
      </c>
      <c r="GM53" s="86">
        <f t="shared" si="54"/>
        <v>2.544463119471085E-5</v>
      </c>
      <c r="GN53" s="86">
        <f t="shared" si="54"/>
        <v>1.2978118364597913E-5</v>
      </c>
      <c r="GO53" s="86">
        <f t="shared" si="54"/>
        <v>1.7350640552506956E-5</v>
      </c>
      <c r="GP53" s="86">
        <f t="shared" si="54"/>
        <v>6.6505843107135951E-6</v>
      </c>
      <c r="GQ53" s="86">
        <f t="shared" si="54"/>
        <v>1.3388194469064839E-6</v>
      </c>
      <c r="GR53" s="86">
        <f t="shared" si="54"/>
        <v>6.33596337850162E-7</v>
      </c>
      <c r="GS53" s="86">
        <f t="shared" si="54"/>
        <v>9.7263637740049766E-7</v>
      </c>
      <c r="GT53" s="86">
        <f t="shared" si="54"/>
        <v>3.0537104768961655E-6</v>
      </c>
      <c r="GU53" s="86">
        <f t="shared" si="54"/>
        <v>5.9458866596310627E-7</v>
      </c>
      <c r="GV53" s="86">
        <f t="shared" si="54"/>
        <v>1.9579348770809689E-6</v>
      </c>
      <c r="GW53" s="86">
        <f t="shared" si="54"/>
        <v>6.7472009880784913E-7</v>
      </c>
      <c r="GX53" s="86">
        <f t="shared" si="54"/>
        <v>3.739380792637759E-6</v>
      </c>
      <c r="GY53" s="86">
        <f t="shared" si="54"/>
        <v>1.4769082816960094E-6</v>
      </c>
      <c r="GZ53" s="86">
        <f t="shared" si="54"/>
        <v>1.1540744944123989E-6</v>
      </c>
      <c r="HA53" s="86">
        <f t="shared" si="54"/>
        <v>1.7194303040863434E-7</v>
      </c>
      <c r="HC53" s="86">
        <f t="shared" si="58"/>
        <v>2.0533493458824268E-15</v>
      </c>
      <c r="HD53" s="86">
        <f t="shared" si="58"/>
        <v>1.6110036858487709E-16</v>
      </c>
      <c r="HE53" s="86">
        <f t="shared" si="58"/>
        <v>3.1140225855487492E-18</v>
      </c>
      <c r="HF53" s="86">
        <f t="shared" si="58"/>
        <v>2.1385305876444482E-19</v>
      </c>
      <c r="HG53" s="86">
        <f t="shared" si="58"/>
        <v>4.4247327757624436E-18</v>
      </c>
      <c r="HH53" s="86">
        <f t="shared" si="58"/>
        <v>4.4513992229480144E-18</v>
      </c>
      <c r="HI53" s="86">
        <f t="shared" si="58"/>
        <v>2.2976326116974648E-18</v>
      </c>
      <c r="HJ53" s="86">
        <f t="shared" si="58"/>
        <v>1.3100065864419306E-16</v>
      </c>
      <c r="HK53" s="86">
        <f t="shared" si="58"/>
        <v>1.1710396091184924E-20</v>
      </c>
      <c r="HL53" s="86">
        <f t="shared" si="58"/>
        <v>1.1570297303307519E-18</v>
      </c>
      <c r="HM53" s="86">
        <f t="shared" si="58"/>
        <v>3.16405409930423E-20</v>
      </c>
      <c r="HN53" s="86">
        <f t="shared" si="58"/>
        <v>6.1738581852089944E-20</v>
      </c>
      <c r="HO53" s="86">
        <f t="shared" si="58"/>
        <v>4.0336150943152043E-19</v>
      </c>
      <c r="HP53" s="86">
        <f t="shared" si="58"/>
        <v>1.3176555048731348E-18</v>
      </c>
      <c r="HQ53" s="86">
        <f t="shared" si="58"/>
        <v>1.2728617423870431E-23</v>
      </c>
      <c r="HS53" s="86">
        <f t="shared" si="55"/>
        <v>4.7587718228649669E-91</v>
      </c>
      <c r="HT53" s="86">
        <f t="shared" si="55"/>
        <v>1.7915468892865535E-93</v>
      </c>
      <c r="HU53" s="86">
        <f t="shared" si="55"/>
        <v>5.9419672637511453E-107</v>
      </c>
      <c r="HV53" s="86">
        <f t="shared" si="55"/>
        <v>3.1736924413136968E-114</v>
      </c>
      <c r="HW53" s="86">
        <f t="shared" si="55"/>
        <v>8.8709964859204534E-109</v>
      </c>
      <c r="HX53" s="86">
        <f t="shared" si="55"/>
        <v>2.3859075405189571E-108</v>
      </c>
      <c r="HY53" s="86">
        <f t="shared" si="55"/>
        <v>2.1424787104148562E-108</v>
      </c>
      <c r="HZ53" s="86">
        <f t="shared" si="55"/>
        <v>2.3762696130972501E-99</v>
      </c>
      <c r="IA53" s="86">
        <f t="shared" si="55"/>
        <v>4.1506567328465766E-124</v>
      </c>
      <c r="IB53" s="86">
        <f t="shared" si="55"/>
        <v>5.4569091377680052E-111</v>
      </c>
      <c r="IC53" s="86">
        <f t="shared" si="55"/>
        <v>1.8222380204563626E-123</v>
      </c>
      <c r="ID53" s="86">
        <f t="shared" si="55"/>
        <v>2.2464466888143067E-122</v>
      </c>
      <c r="IE53" s="86">
        <f t="shared" si="55"/>
        <v>1.8475653921350493E-115</v>
      </c>
      <c r="IF53" s="86">
        <f t="shared" si="55"/>
        <v>1.2774102308874451E-51</v>
      </c>
      <c r="IG53" s="86">
        <f t="shared" si="55"/>
        <v>4.9953235077471923E-37</v>
      </c>
      <c r="II53" s="86">
        <f t="shared" si="56"/>
        <v>5.3413569601092389E-271</v>
      </c>
      <c r="IJ53" s="86">
        <f t="shared" si="56"/>
        <v>1.13009306321188E-279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2.0492311072850098E-292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2.1937399420923943E-184</v>
      </c>
      <c r="IW53" s="86">
        <f t="shared" si="56"/>
        <v>5.4798557025769701E-147</v>
      </c>
      <c r="IY53" s="86">
        <f t="shared" si="57"/>
        <v>2.54446311967642E-5</v>
      </c>
      <c r="IZ53" s="86">
        <f t="shared" si="57"/>
        <v>1.2978118364759014E-5</v>
      </c>
      <c r="JA53" s="86">
        <f t="shared" si="57"/>
        <v>1.735064055251007E-5</v>
      </c>
      <c r="JB53" s="86">
        <f t="shared" si="57"/>
        <v>6.6505843107138086E-6</v>
      </c>
      <c r="JC53" s="86">
        <f t="shared" si="57"/>
        <v>1.3388194469109086E-6</v>
      </c>
      <c r="JD53" s="86">
        <f t="shared" si="57"/>
        <v>6.3359633785461337E-7</v>
      </c>
      <c r="JE53" s="86">
        <f t="shared" si="57"/>
        <v>9.7263637740279523E-7</v>
      </c>
      <c r="JF53" s="86">
        <f t="shared" si="57"/>
        <v>3.0537104770271663E-6</v>
      </c>
      <c r="JG53" s="86">
        <f t="shared" si="57"/>
        <v>5.9458866596311803E-7</v>
      </c>
      <c r="JH53" s="86">
        <f t="shared" si="57"/>
        <v>1.9579348770821259E-6</v>
      </c>
      <c r="JI53" s="86">
        <f t="shared" si="57"/>
        <v>6.7472009880788079E-7</v>
      </c>
      <c r="JJ53" s="86">
        <f t="shared" si="57"/>
        <v>3.7393807926378208E-6</v>
      </c>
      <c r="JK53" s="86">
        <f t="shared" si="57"/>
        <v>1.4769082816964128E-6</v>
      </c>
      <c r="JL53" s="86">
        <f t="shared" si="57"/>
        <v>1.1540744944137164E-6</v>
      </c>
      <c r="JM53" s="86">
        <f t="shared" si="57"/>
        <v>1.7194303040863434E-7</v>
      </c>
    </row>
    <row r="54" spans="2:273" x14ac:dyDescent="0.25">
      <c r="B54" s="2">
        <v>27</v>
      </c>
      <c r="C54" s="37">
        <v>101.825</v>
      </c>
      <c r="D54" s="37">
        <v>105.621</v>
      </c>
      <c r="E54" s="37">
        <v>105.172</v>
      </c>
      <c r="F54" s="37">
        <v>105.017</v>
      </c>
      <c r="G54" s="37">
        <v>106.172</v>
      </c>
      <c r="H54" s="37">
        <v>102.414</v>
      </c>
      <c r="I54" s="37">
        <v>103.379</v>
      </c>
      <c r="J54" s="37">
        <v>106.172</v>
      </c>
      <c r="K54" s="37">
        <v>107.569</v>
      </c>
      <c r="L54" s="37">
        <v>110.431</v>
      </c>
      <c r="M54" s="37">
        <v>110.20699999999999</v>
      </c>
      <c r="N54" s="37">
        <v>108.661</v>
      </c>
      <c r="O54" s="37">
        <v>108.107</v>
      </c>
      <c r="P54" s="37">
        <v>107.431</v>
      </c>
      <c r="Q54" s="37">
        <v>109.828</v>
      </c>
      <c r="S54" s="4">
        <f t="shared" si="59"/>
        <v>102.44587836353288</v>
      </c>
      <c r="T54" s="4">
        <f t="shared" si="59"/>
        <v>105.6368784193136</v>
      </c>
      <c r="U54" s="4">
        <f t="shared" si="59"/>
        <v>105.7697741683638</v>
      </c>
      <c r="V54" s="4">
        <f t="shared" si="59"/>
        <v>105.89943557333136</v>
      </c>
      <c r="W54" s="4">
        <f t="shared" si="59"/>
        <v>106.57558363011806</v>
      </c>
      <c r="X54" s="4">
        <f t="shared" si="59"/>
        <v>104.32291129445784</v>
      </c>
      <c r="Y54" s="4">
        <f t="shared" si="59"/>
        <v>104.52650117180384</v>
      </c>
      <c r="Z54" s="4">
        <f t="shared" si="59"/>
        <v>107.93549974178838</v>
      </c>
      <c r="AA54" s="4">
        <f t="shared" si="59"/>
        <v>109.93881107076047</v>
      </c>
      <c r="AB54" s="4">
        <f t="shared" si="59"/>
        <v>111.27884026199588</v>
      </c>
      <c r="AC54" s="4">
        <f t="shared" si="59"/>
        <v>110.17671768094061</v>
      </c>
      <c r="AD54" s="4">
        <f t="shared" si="59"/>
        <v>109.85693952729733</v>
      </c>
      <c r="AE54" s="4">
        <f t="shared" si="59"/>
        <v>108.98312180174797</v>
      </c>
      <c r="AF54" s="4">
        <f t="shared" si="59"/>
        <v>108.95975782435674</v>
      </c>
      <c r="AG54" s="4">
        <f t="shared" si="59"/>
        <v>109.78800737735943</v>
      </c>
      <c r="AI54" s="4">
        <f t="shared" si="60"/>
        <v>-0.62087836353288139</v>
      </c>
      <c r="AJ54" s="4">
        <f t="shared" si="60"/>
        <v>-1.5878419313608561E-2</v>
      </c>
      <c r="AK54" s="4">
        <f t="shared" si="60"/>
        <v>-0.59777416836379871</v>
      </c>
      <c r="AL54" s="4">
        <f t="shared" si="60"/>
        <v>-0.8824355733313638</v>
      </c>
      <c r="AM54" s="4">
        <f t="shared" si="60"/>
        <v>-0.40358363011806375</v>
      </c>
      <c r="AN54" s="4">
        <f t="shared" si="60"/>
        <v>-1.9089112944578375</v>
      </c>
      <c r="AO54" s="4">
        <f t="shared" si="60"/>
        <v>-1.1475011718038388</v>
      </c>
      <c r="AP54" s="4">
        <f t="shared" si="60"/>
        <v>-1.7634997417883795</v>
      </c>
      <c r="AQ54" s="4">
        <f t="shared" si="60"/>
        <v>-2.3698110707604627</v>
      </c>
      <c r="AR54" s="4">
        <f t="shared" si="60"/>
        <v>-0.84784026199588425</v>
      </c>
      <c r="AS54" s="4">
        <f t="shared" si="60"/>
        <v>3.028231905938128E-2</v>
      </c>
      <c r="AT54" s="4">
        <f t="shared" si="60"/>
        <v>-1.1959395272973268</v>
      </c>
      <c r="AU54" s="4">
        <f t="shared" si="60"/>
        <v>-0.87612180174797061</v>
      </c>
      <c r="AV54" s="4">
        <f t="shared" si="60"/>
        <v>-1.5287578243567452</v>
      </c>
      <c r="AW54" s="4">
        <f t="shared" si="60"/>
        <v>3.9992622640568243E-2</v>
      </c>
      <c r="AY54" s="2">
        <f t="shared" si="51"/>
        <v>102.40898426027746</v>
      </c>
      <c r="AZ54" s="2">
        <f t="shared" si="51"/>
        <v>105.615723252772</v>
      </c>
      <c r="BA54" s="2">
        <f t="shared" si="51"/>
        <v>105.74208977535076</v>
      </c>
      <c r="BB54" s="2">
        <f t="shared" si="51"/>
        <v>105.88775705811844</v>
      </c>
      <c r="BC54" s="2">
        <f t="shared" si="51"/>
        <v>106.57259094155921</v>
      </c>
      <c r="BD54" s="2">
        <f t="shared" si="51"/>
        <v>104.32134739939166</v>
      </c>
      <c r="BE54" s="2">
        <f t="shared" si="51"/>
        <v>104.52432119322755</v>
      </c>
      <c r="BF54" s="2">
        <f t="shared" si="51"/>
        <v>107.92944526121994</v>
      </c>
      <c r="BG54" s="2">
        <f t="shared" si="51"/>
        <v>109.93746009773145</v>
      </c>
      <c r="BH54" s="2">
        <f t="shared" si="51"/>
        <v>111.27511613500822</v>
      </c>
      <c r="BI54" s="2">
        <f t="shared" si="51"/>
        <v>110.17525101723125</v>
      </c>
      <c r="BJ54" s="2">
        <f t="shared" si="51"/>
        <v>109.85021117303803</v>
      </c>
      <c r="BK54" s="2">
        <f t="shared" si="51"/>
        <v>108.98004796439854</v>
      </c>
      <c r="BL54" s="2">
        <f t="shared" si="51"/>
        <v>108.95751887363461</v>
      </c>
      <c r="BM54" s="2">
        <f t="shared" si="51"/>
        <v>109.7876703616836</v>
      </c>
      <c r="BO54" s="2">
        <f t="shared" si="10"/>
        <v>101.825</v>
      </c>
      <c r="BP54" s="2">
        <f t="shared" si="11"/>
        <v>105.621</v>
      </c>
      <c r="BQ54" s="2">
        <f t="shared" si="12"/>
        <v>105.172</v>
      </c>
      <c r="BR54" s="2">
        <f t="shared" si="13"/>
        <v>105.017</v>
      </c>
      <c r="BS54" s="2">
        <f t="shared" si="14"/>
        <v>106.172</v>
      </c>
      <c r="BT54" s="2">
        <f t="shared" si="15"/>
        <v>102.414</v>
      </c>
      <c r="BU54" s="2">
        <f t="shared" si="16"/>
        <v>103.379</v>
      </c>
      <c r="BV54" s="2">
        <f t="shared" si="17"/>
        <v>106.172</v>
      </c>
      <c r="BW54" s="2">
        <f t="shared" si="18"/>
        <v>107.569</v>
      </c>
      <c r="BX54" s="2">
        <f t="shared" si="19"/>
        <v>110.431</v>
      </c>
      <c r="BY54" s="2">
        <f t="shared" si="20"/>
        <v>110.20699999999999</v>
      </c>
      <c r="BZ54" s="2">
        <f t="shared" si="21"/>
        <v>108.661</v>
      </c>
      <c r="CA54" s="2">
        <f t="shared" si="22"/>
        <v>108.107</v>
      </c>
      <c r="CB54" s="2">
        <f t="shared" si="23"/>
        <v>107.431</v>
      </c>
      <c r="CC54" s="2">
        <f t="shared" si="24"/>
        <v>109.828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102.29790634278002</v>
      </c>
      <c r="DL54" s="2">
        <f t="shared" si="61"/>
        <v>106.29293058161353</v>
      </c>
      <c r="DM54" s="2">
        <f t="shared" si="61"/>
        <v>107.11465722326457</v>
      </c>
      <c r="DN54" s="2">
        <f t="shared" si="61"/>
        <v>106.82160243902439</v>
      </c>
      <c r="DO54" s="2">
        <f t="shared" si="61"/>
        <v>107.52224039829304</v>
      </c>
      <c r="DP54" s="2">
        <f t="shared" si="61"/>
        <v>105.82310084033614</v>
      </c>
      <c r="DQ54" s="2">
        <f t="shared" si="61"/>
        <v>105.07504714714713</v>
      </c>
      <c r="DR54" s="2">
        <f t="shared" si="61"/>
        <v>108.70323731626364</v>
      </c>
      <c r="DS54" s="2">
        <f t="shared" si="61"/>
        <v>110.05694705882355</v>
      </c>
      <c r="DT54" s="2">
        <f t="shared" si="61"/>
        <v>111.95918743845058</v>
      </c>
      <c r="DU54" s="2">
        <f t="shared" si="61"/>
        <v>111.12833277310924</v>
      </c>
      <c r="DV54" s="2">
        <f t="shared" si="61"/>
        <v>110.57853342816502</v>
      </c>
      <c r="DW54" s="2">
        <f t="shared" si="61"/>
        <v>109.02946330532214</v>
      </c>
      <c r="DX54" s="2">
        <f t="shared" si="61"/>
        <v>109.18349609609609</v>
      </c>
      <c r="DY54" s="2">
        <f t="shared" si="61"/>
        <v>110.10910583778964</v>
      </c>
      <c r="EA54" s="2">
        <f t="shared" si="62"/>
        <v>102.75474983823366</v>
      </c>
      <c r="EB54" s="2">
        <f t="shared" si="62"/>
        <v>103.3321176838904</v>
      </c>
      <c r="EC54" s="2">
        <f t="shared" si="62"/>
        <v>101.3266335122137</v>
      </c>
      <c r="ED54" s="2">
        <f t="shared" si="62"/>
        <v>102.52516179011312</v>
      </c>
      <c r="EE54" s="2">
        <f t="shared" si="62"/>
        <v>102.89750155306805</v>
      </c>
      <c r="EF54" s="2">
        <f t="shared" si="62"/>
        <v>98.310949887607052</v>
      </c>
      <c r="EG54" s="2">
        <f t="shared" si="62"/>
        <v>102.28655088553108</v>
      </c>
      <c r="EH54" s="2">
        <f t="shared" si="62"/>
        <v>105.13538172930623</v>
      </c>
      <c r="EI54" s="2">
        <f t="shared" si="62"/>
        <v>109.44917955430951</v>
      </c>
      <c r="EJ54" s="2">
        <f t="shared" si="62"/>
        <v>108.61810038289477</v>
      </c>
      <c r="EK54" s="2">
        <f t="shared" si="62"/>
        <v>106.37197407589946</v>
      </c>
      <c r="EL54" s="2">
        <f t="shared" si="62"/>
        <v>107.3207460818137</v>
      </c>
      <c r="EM54" s="2">
        <f t="shared" si="62"/>
        <v>108.79645892557912</v>
      </c>
      <c r="EN54" s="2">
        <f t="shared" si="62"/>
        <v>108.07224465286856</v>
      </c>
      <c r="EO54" s="2">
        <f t="shared" si="62"/>
        <v>108.42017696467458</v>
      </c>
      <c r="EQ54" s="2">
        <f t="shared" si="63"/>
        <v>102.33913894527042</v>
      </c>
      <c r="ER54" s="2">
        <f t="shared" si="63"/>
        <v>104.57267581332655</v>
      </c>
      <c r="ES54" s="2">
        <f t="shared" si="63"/>
        <v>102.27536605504588</v>
      </c>
      <c r="ET54" s="2">
        <f t="shared" si="63"/>
        <v>101.31443366375149</v>
      </c>
      <c r="EU54" s="2">
        <f t="shared" si="63"/>
        <v>102.77305166028961</v>
      </c>
      <c r="EV54" s="2">
        <f t="shared" si="63"/>
        <v>96.847826046825816</v>
      </c>
      <c r="EW54" s="2">
        <f t="shared" si="63"/>
        <v>101.10376845650281</v>
      </c>
      <c r="EX54" s="2">
        <f t="shared" si="63"/>
        <v>104.98463914588636</v>
      </c>
      <c r="EY54" s="2">
        <f t="shared" si="63"/>
        <v>107.82737365223096</v>
      </c>
      <c r="EZ54" s="2">
        <f t="shared" si="63"/>
        <v>108.53281553283823</v>
      </c>
      <c r="FA54" s="2">
        <f t="shared" si="63"/>
        <v>106.35289602687102</v>
      </c>
      <c r="FB54" s="2">
        <f t="shared" si="63"/>
        <v>106.85435570821845</v>
      </c>
      <c r="FC54" s="2">
        <f t="shared" si="63"/>
        <v>108.12893235812153</v>
      </c>
      <c r="FD54" s="2">
        <f t="shared" si="63"/>
        <v>109.69983170218782</v>
      </c>
      <c r="FE54" s="2">
        <f t="shared" si="63"/>
        <v>113.64719468930861</v>
      </c>
      <c r="FG54" s="2">
        <f t="shared" si="64"/>
        <v>0.24317119195304426</v>
      </c>
      <c r="FH54" s="2">
        <f t="shared" si="64"/>
        <v>0.2287387621901168</v>
      </c>
      <c r="FI54" s="2">
        <f t="shared" si="64"/>
        <v>0.2371459833071215</v>
      </c>
      <c r="FJ54" s="2">
        <f t="shared" si="64"/>
        <v>0.21734337819939467</v>
      </c>
      <c r="FK54" s="2">
        <f t="shared" si="64"/>
        <v>0.20534018457288028</v>
      </c>
      <c r="FL54" s="2">
        <f t="shared" si="64"/>
        <v>0.19990217275867453</v>
      </c>
      <c r="FM54" s="2">
        <f t="shared" si="64"/>
        <v>0.19748191890763647</v>
      </c>
      <c r="FN54" s="2">
        <f t="shared" si="64"/>
        <v>0.21687674776582422</v>
      </c>
      <c r="FO54" s="2">
        <f t="shared" si="64"/>
        <v>0.19646921535559961</v>
      </c>
      <c r="FP54" s="2">
        <f t="shared" si="64"/>
        <v>0.20474413910488939</v>
      </c>
      <c r="FQ54" s="2">
        <f t="shared" si="64"/>
        <v>0.2003803932518122</v>
      </c>
      <c r="FR54" s="2">
        <f t="shared" si="64"/>
        <v>0.22355791303514363</v>
      </c>
      <c r="FS54" s="2">
        <f t="shared" si="64"/>
        <v>0.21198460398949034</v>
      </c>
      <c r="FT54" s="2">
        <f t="shared" si="64"/>
        <v>0.20339082329450769</v>
      </c>
      <c r="FU54" s="2">
        <f t="shared" si="64"/>
        <v>0.19039655862575705</v>
      </c>
      <c r="FW54" s="2">
        <f t="shared" si="53"/>
        <v>3.1904428510030537E-5</v>
      </c>
      <c r="FX54" s="2">
        <f t="shared" si="53"/>
        <v>3.6554885351429928E-5</v>
      </c>
      <c r="FY54" s="2">
        <f t="shared" si="53"/>
        <v>4.124075701541321E-5</v>
      </c>
      <c r="FZ54" s="2">
        <f t="shared" si="53"/>
        <v>3.5066533481183714E-5</v>
      </c>
      <c r="GA54" s="2">
        <f t="shared" si="53"/>
        <v>3.7996448658016616E-5</v>
      </c>
      <c r="GB54" s="2">
        <f t="shared" si="53"/>
        <v>3.9739221775433372E-5</v>
      </c>
      <c r="GC54" s="2">
        <f t="shared" si="53"/>
        <v>4.0887747145409624E-5</v>
      </c>
      <c r="GD54" s="2">
        <f t="shared" si="53"/>
        <v>4.7357860489146213E-5</v>
      </c>
      <c r="GE54" s="2">
        <f t="shared" si="53"/>
        <v>4.8930862507934866E-5</v>
      </c>
      <c r="GF54" s="2">
        <f t="shared" si="53"/>
        <v>3.8817891864959798E-5</v>
      </c>
      <c r="GG54" s="2">
        <f t="shared" si="53"/>
        <v>3.824732880765843E-5</v>
      </c>
      <c r="GH54" s="2">
        <f t="shared" si="53"/>
        <v>3.8840562360528317E-5</v>
      </c>
      <c r="GI54" s="2">
        <f t="shared" si="53"/>
        <v>3.2957124152613954E-5</v>
      </c>
      <c r="GJ54" s="2">
        <f t="shared" si="53"/>
        <v>2.5266521867612436E-5</v>
      </c>
      <c r="GK54" s="2">
        <f t="shared" si="53"/>
        <v>2.5017917601662776E-5</v>
      </c>
      <c r="GM54" s="86">
        <f t="shared" si="54"/>
        <v>4.4563760934967374E-5</v>
      </c>
      <c r="GN54" s="86">
        <f t="shared" si="54"/>
        <v>2.3429195028686643E-5</v>
      </c>
      <c r="GO54" s="86">
        <f t="shared" si="54"/>
        <v>3.1102197497145423E-5</v>
      </c>
      <c r="GP54" s="86">
        <f t="shared" si="54"/>
        <v>1.2416929735373101E-5</v>
      </c>
      <c r="GQ54" s="86">
        <f t="shared" si="54"/>
        <v>2.7971769367979667E-6</v>
      </c>
      <c r="GR54" s="86">
        <f t="shared" si="54"/>
        <v>1.3916036443220174E-6</v>
      </c>
      <c r="GS54" s="86">
        <f t="shared" si="54"/>
        <v>2.0408359292704595E-6</v>
      </c>
      <c r="GT54" s="86">
        <f t="shared" si="54"/>
        <v>6.1223492076841215E-6</v>
      </c>
      <c r="GU54" s="86">
        <f t="shared" si="54"/>
        <v>1.2986835656442769E-6</v>
      </c>
      <c r="GV54" s="86">
        <f t="shared" si="54"/>
        <v>3.9459218682396044E-6</v>
      </c>
      <c r="GW54" s="86">
        <f t="shared" si="54"/>
        <v>1.4759229405335665E-6</v>
      </c>
      <c r="GX54" s="86">
        <f t="shared" si="54"/>
        <v>7.5003995734018174E-6</v>
      </c>
      <c r="GY54" s="86">
        <f t="shared" si="54"/>
        <v>3.1218968404226844E-6</v>
      </c>
      <c r="GZ54" s="86">
        <f t="shared" si="54"/>
        <v>2.4290089036639423E-6</v>
      </c>
      <c r="HA54" s="86">
        <f t="shared" si="54"/>
        <v>4.1012032156214223E-7</v>
      </c>
      <c r="HC54" s="86">
        <f t="shared" si="58"/>
        <v>6.8455661033325962E-15</v>
      </c>
      <c r="HD54" s="86">
        <f t="shared" si="58"/>
        <v>5.8327086740349081E-16</v>
      </c>
      <c r="HE54" s="86">
        <f t="shared" si="58"/>
        <v>1.3317512358746859E-17</v>
      </c>
      <c r="HF54" s="86">
        <f t="shared" si="58"/>
        <v>9.8356806961410172E-19</v>
      </c>
      <c r="HG54" s="86">
        <f t="shared" si="58"/>
        <v>1.8783222420570183E-17</v>
      </c>
      <c r="HH54" s="86">
        <f t="shared" si="58"/>
        <v>1.919847588543656E-17</v>
      </c>
      <c r="HI54" s="86">
        <f t="shared" si="58"/>
        <v>1.0007195665173724E-17</v>
      </c>
      <c r="HJ54" s="86">
        <f t="shared" si="58"/>
        <v>5.0688641352114533E-16</v>
      </c>
      <c r="HK54" s="86">
        <f t="shared" si="58"/>
        <v>6.4010280411359241E-20</v>
      </c>
      <c r="HL54" s="86">
        <f t="shared" si="58"/>
        <v>5.1647717445701671E-18</v>
      </c>
      <c r="HM54" s="86">
        <f t="shared" si="58"/>
        <v>1.6532593475632716E-19</v>
      </c>
      <c r="HN54" s="86">
        <f t="shared" si="58"/>
        <v>3.1598807227278806E-19</v>
      </c>
      <c r="HO54" s="86">
        <f t="shared" si="58"/>
        <v>1.8650706005663809E-18</v>
      </c>
      <c r="HP54" s="86">
        <f t="shared" si="58"/>
        <v>5.6679514935805365E-18</v>
      </c>
      <c r="HQ54" s="86">
        <f t="shared" si="58"/>
        <v>8.6321675579320889E-23</v>
      </c>
      <c r="HS54" s="86">
        <f t="shared" si="55"/>
        <v>5.3027909907015865E-89</v>
      </c>
      <c r="HT54" s="86">
        <f t="shared" si="55"/>
        <v>2.446732363412463E-91</v>
      </c>
      <c r="HU54" s="86">
        <f t="shared" si="55"/>
        <v>1.6750465439699887E-104</v>
      </c>
      <c r="HV54" s="86">
        <f t="shared" si="55"/>
        <v>1.1892566995290504E-111</v>
      </c>
      <c r="HW54" s="86">
        <f t="shared" si="55"/>
        <v>2.6173046024381325E-106</v>
      </c>
      <c r="HX54" s="86">
        <f t="shared" si="55"/>
        <v>7.4111449230039175E-106</v>
      </c>
      <c r="HY54" s="86">
        <f t="shared" si="55"/>
        <v>6.5950675565196443E-106</v>
      </c>
      <c r="HZ54" s="86">
        <f t="shared" si="55"/>
        <v>4.8553414456301885E-97</v>
      </c>
      <c r="IA54" s="86">
        <f t="shared" si="55"/>
        <v>3.2240475291263263E-121</v>
      </c>
      <c r="IB54" s="86">
        <f t="shared" si="55"/>
        <v>1.8859363590728073E-108</v>
      </c>
      <c r="IC54" s="86">
        <f t="shared" si="55"/>
        <v>1.2544759287102448E-120</v>
      </c>
      <c r="ID54" s="86">
        <f t="shared" si="55"/>
        <v>1.4549376381219111E-119</v>
      </c>
      <c r="IE54" s="86">
        <f t="shared" si="55"/>
        <v>7.6489412004895154E-113</v>
      </c>
      <c r="IF54" s="86">
        <f t="shared" si="55"/>
        <v>1.6428829163125814E-50</v>
      </c>
      <c r="IG54" s="86">
        <f t="shared" si="55"/>
        <v>3.0143858075873568E-36</v>
      </c>
      <c r="II54" s="86">
        <f t="shared" si="56"/>
        <v>2.8065019425834285E-266</v>
      </c>
      <c r="IJ54" s="86">
        <f t="shared" si="56"/>
        <v>9.7689825094248832E-275</v>
      </c>
      <c r="IK54" s="86">
        <f t="shared" si="56"/>
        <v>8.5268851056189254E-308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4.0479037196145275E-287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2.9699557971906026E-181</v>
      </c>
      <c r="IW54" s="86">
        <f t="shared" si="56"/>
        <v>1.684739091033266E-144</v>
      </c>
      <c r="IY54" s="86">
        <f t="shared" si="57"/>
        <v>4.4563760941812938E-5</v>
      </c>
      <c r="IZ54" s="86">
        <f t="shared" si="57"/>
        <v>2.3429195029269914E-5</v>
      </c>
      <c r="JA54" s="86">
        <f t="shared" si="57"/>
        <v>3.1102197497158738E-5</v>
      </c>
      <c r="JB54" s="86">
        <f t="shared" si="57"/>
        <v>1.2416929735374085E-5</v>
      </c>
      <c r="JC54" s="86">
        <f t="shared" si="57"/>
        <v>2.7971769368167501E-6</v>
      </c>
      <c r="JD54" s="86">
        <f t="shared" si="57"/>
        <v>1.3916036443412158E-6</v>
      </c>
      <c r="JE54" s="86">
        <f t="shared" si="57"/>
        <v>2.0408359292804668E-6</v>
      </c>
      <c r="JF54" s="86">
        <f t="shared" si="57"/>
        <v>6.1223492081910081E-6</v>
      </c>
      <c r="JG54" s="86">
        <f t="shared" si="57"/>
        <v>1.2986835656443409E-6</v>
      </c>
      <c r="JH54" s="86">
        <f t="shared" si="57"/>
        <v>3.9459218682447687E-6</v>
      </c>
      <c r="JI54" s="86">
        <f t="shared" si="57"/>
        <v>1.4759229405337319E-6</v>
      </c>
      <c r="JJ54" s="86">
        <f t="shared" si="57"/>
        <v>7.5003995734021334E-6</v>
      </c>
      <c r="JK54" s="86">
        <f t="shared" si="57"/>
        <v>3.1218968404245495E-6</v>
      </c>
      <c r="JL54" s="86">
        <f t="shared" si="57"/>
        <v>2.4290089036696102E-6</v>
      </c>
      <c r="JM54" s="86">
        <f t="shared" si="57"/>
        <v>4.1012032156214233E-7</v>
      </c>
    </row>
    <row r="55" spans="2:273" x14ac:dyDescent="0.25">
      <c r="B55" s="2">
        <v>28</v>
      </c>
      <c r="C55" s="37">
        <v>100.81</v>
      </c>
      <c r="D55" s="37">
        <v>105.60299999999999</v>
      </c>
      <c r="E55" s="37">
        <v>104.672</v>
      </c>
      <c r="F55" s="37">
        <v>107.13800000000001</v>
      </c>
      <c r="G55" s="37">
        <v>107.431</v>
      </c>
      <c r="H55" s="37">
        <v>104.19</v>
      </c>
      <c r="I55" s="37">
        <v>103.121</v>
      </c>
      <c r="J55" s="37">
        <v>108.53400000000001</v>
      </c>
      <c r="K55" s="37">
        <v>109.89700000000001</v>
      </c>
      <c r="L55" s="37">
        <v>109.36199999999999</v>
      </c>
      <c r="M55" s="37">
        <v>110.586</v>
      </c>
      <c r="N55" s="37">
        <v>108.321</v>
      </c>
      <c r="O55" s="37">
        <v>107.857</v>
      </c>
      <c r="P55" s="37">
        <v>107.31</v>
      </c>
      <c r="Q55" s="37">
        <v>109.586</v>
      </c>
      <c r="S55" s="4">
        <f t="shared" si="59"/>
        <v>102.58302365568501</v>
      </c>
      <c r="T55" s="4">
        <f t="shared" si="59"/>
        <v>105.72225566295252</v>
      </c>
      <c r="U55" s="4">
        <f t="shared" si="59"/>
        <v>105.7761739486116</v>
      </c>
      <c r="V55" s="4">
        <f t="shared" si="59"/>
        <v>105.88790325778611</v>
      </c>
      <c r="W55" s="4">
        <f t="shared" si="59"/>
        <v>106.57947363573061</v>
      </c>
      <c r="X55" s="4">
        <f t="shared" si="59"/>
        <v>104.36344096257848</v>
      </c>
      <c r="Y55" s="4">
        <f t="shared" si="59"/>
        <v>104.56720901481518</v>
      </c>
      <c r="Z55" s="4">
        <f t="shared" si="59"/>
        <v>108.0025949348337</v>
      </c>
      <c r="AA55" s="4">
        <f t="shared" si="59"/>
        <v>109.98679499887487</v>
      </c>
      <c r="AB55" s="4">
        <f t="shared" si="59"/>
        <v>111.26529724088977</v>
      </c>
      <c r="AC55" s="4">
        <f t="shared" si="59"/>
        <v>110.23720527540722</v>
      </c>
      <c r="AD55" s="4">
        <f t="shared" si="59"/>
        <v>109.96029323853008</v>
      </c>
      <c r="AE55" s="4">
        <f t="shared" si="59"/>
        <v>109.13920226956897</v>
      </c>
      <c r="AF55" s="4">
        <f t="shared" si="59"/>
        <v>109.06935313698864</v>
      </c>
      <c r="AG55" s="4">
        <f t="shared" si="59"/>
        <v>109.84628430406886</v>
      </c>
      <c r="AI55" s="4">
        <f t="shared" si="60"/>
        <v>-1.7730236556850087</v>
      </c>
      <c r="AJ55" s="4">
        <f t="shared" si="60"/>
        <v>-0.11925566295252565</v>
      </c>
      <c r="AK55" s="4">
        <f t="shared" si="60"/>
        <v>-1.1041739486116029</v>
      </c>
      <c r="AL55" s="4">
        <f t="shared" si="60"/>
        <v>1.2500967422138984</v>
      </c>
      <c r="AM55" s="4">
        <f t="shared" si="60"/>
        <v>0.85152636426938955</v>
      </c>
      <c r="AN55" s="4">
        <f t="shared" si="60"/>
        <v>-0.17344096257848207</v>
      </c>
      <c r="AO55" s="4">
        <f t="shared" si="60"/>
        <v>-1.4462090148151816</v>
      </c>
      <c r="AP55" s="4">
        <f t="shared" si="60"/>
        <v>0.53140506516631092</v>
      </c>
      <c r="AQ55" s="4">
        <f t="shared" si="60"/>
        <v>-8.9794998874864973E-2</v>
      </c>
      <c r="AR55" s="4">
        <f t="shared" si="60"/>
        <v>-1.9032972408897706</v>
      </c>
      <c r="AS55" s="4">
        <f t="shared" si="60"/>
        <v>0.34879472459277849</v>
      </c>
      <c r="AT55" s="4">
        <f t="shared" si="60"/>
        <v>-1.6392932385300867</v>
      </c>
      <c r="AU55" s="4">
        <f t="shared" si="60"/>
        <v>-1.2822022695689697</v>
      </c>
      <c r="AV55" s="4">
        <f t="shared" si="60"/>
        <v>-1.7593531369886364</v>
      </c>
      <c r="AW55" s="4">
        <f t="shared" si="60"/>
        <v>-0.26028430406886116</v>
      </c>
      <c r="AY55" s="2">
        <f t="shared" si="51"/>
        <v>102.52122507076065</v>
      </c>
      <c r="AZ55" s="2">
        <f t="shared" si="51"/>
        <v>105.6857463367439</v>
      </c>
      <c r="BA55" s="2">
        <f t="shared" si="51"/>
        <v>105.72875491461555</v>
      </c>
      <c r="BB55" s="2">
        <f t="shared" si="51"/>
        <v>105.86707662960644</v>
      </c>
      <c r="BC55" s="2">
        <f t="shared" si="51"/>
        <v>106.57353239439328</v>
      </c>
      <c r="BD55" s="2">
        <f t="shared" si="51"/>
        <v>104.36018396344535</v>
      </c>
      <c r="BE55" s="2">
        <f t="shared" si="51"/>
        <v>104.5628591333508</v>
      </c>
      <c r="BF55" s="2">
        <f t="shared" si="51"/>
        <v>107.99105017997969</v>
      </c>
      <c r="BG55" s="2">
        <f t="shared" si="51"/>
        <v>109.98399481101761</v>
      </c>
      <c r="BH55" s="2">
        <f t="shared" si="51"/>
        <v>111.25815011753473</v>
      </c>
      <c r="BI55" s="2">
        <f t="shared" si="51"/>
        <v>110.23416265699385</v>
      </c>
      <c r="BJ55" s="2">
        <f t="shared" si="51"/>
        <v>109.94746927390142</v>
      </c>
      <c r="BK55" s="2">
        <f t="shared" si="51"/>
        <v>109.13303810627664</v>
      </c>
      <c r="BL55" s="2">
        <f t="shared" si="51"/>
        <v>109.06487613179324</v>
      </c>
      <c r="BM55" s="2">
        <f t="shared" si="51"/>
        <v>109.84552445455516</v>
      </c>
      <c r="BO55" s="2">
        <f t="shared" si="10"/>
        <v>100.81</v>
      </c>
      <c r="BP55" s="2">
        <f t="shared" si="11"/>
        <v>105.60299999999999</v>
      </c>
      <c r="BQ55" s="2">
        <f t="shared" si="12"/>
        <v>104.672</v>
      </c>
      <c r="BR55" s="2">
        <f t="shared" si="13"/>
        <v>107.13800000000001</v>
      </c>
      <c r="BS55" s="2">
        <f t="shared" si="14"/>
        <v>107.431</v>
      </c>
      <c r="BT55" s="2">
        <f t="shared" si="15"/>
        <v>104.19</v>
      </c>
      <c r="BU55" s="2">
        <f t="shared" si="16"/>
        <v>103.121</v>
      </c>
      <c r="BV55" s="2">
        <f t="shared" si="17"/>
        <v>108.53400000000001</v>
      </c>
      <c r="BW55" s="2">
        <f t="shared" si="18"/>
        <v>109.89700000000001</v>
      </c>
      <c r="BX55" s="2">
        <f t="shared" si="19"/>
        <v>109.36199999999999</v>
      </c>
      <c r="BY55" s="2">
        <f t="shared" si="20"/>
        <v>110.586</v>
      </c>
      <c r="BZ55" s="2">
        <f t="shared" si="21"/>
        <v>108.321</v>
      </c>
      <c r="CA55" s="2">
        <f t="shared" si="22"/>
        <v>107.857</v>
      </c>
      <c r="CB55" s="2">
        <f t="shared" si="23"/>
        <v>107.31</v>
      </c>
      <c r="CC55" s="2">
        <f t="shared" si="24"/>
        <v>109.586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102.49372476383265</v>
      </c>
      <c r="DL55" s="2">
        <f t="shared" si="61"/>
        <v>106.49503799249534</v>
      </c>
      <c r="DM55" s="2">
        <f t="shared" si="61"/>
        <v>107.26908151969984</v>
      </c>
      <c r="DN55" s="2">
        <f t="shared" si="61"/>
        <v>106.92711435272045</v>
      </c>
      <c r="DO55" s="2">
        <f t="shared" si="61"/>
        <v>107.65699644381223</v>
      </c>
      <c r="DP55" s="2">
        <f t="shared" si="61"/>
        <v>106.05279159663866</v>
      </c>
      <c r="DQ55" s="2">
        <f t="shared" si="61"/>
        <v>105.22117172887171</v>
      </c>
      <c r="DR55" s="2">
        <f t="shared" si="61"/>
        <v>108.90604694167853</v>
      </c>
      <c r="DS55" s="2">
        <f t="shared" si="61"/>
        <v>110.17969131652663</v>
      </c>
      <c r="DT55" s="2">
        <f t="shared" si="61"/>
        <v>112.0452992668782</v>
      </c>
      <c r="DU55" s="2">
        <f t="shared" si="61"/>
        <v>111.33299607843138</v>
      </c>
      <c r="DV55" s="2">
        <f t="shared" si="61"/>
        <v>110.82229800853486</v>
      </c>
      <c r="DW55" s="2">
        <f t="shared" si="61"/>
        <v>109.28042913165268</v>
      </c>
      <c r="DX55" s="2">
        <f t="shared" si="61"/>
        <v>109.37959815529815</v>
      </c>
      <c r="DY55" s="2">
        <f t="shared" si="61"/>
        <v>110.24063591800355</v>
      </c>
      <c r="EA55" s="2">
        <f t="shared" si="62"/>
        <v>102.59933909905359</v>
      </c>
      <c r="EB55" s="2">
        <f t="shared" si="62"/>
        <v>103.19687948358629</v>
      </c>
      <c r="EC55" s="2">
        <f t="shared" si="62"/>
        <v>101.20962869710564</v>
      </c>
      <c r="ED55" s="2">
        <f t="shared" si="62"/>
        <v>102.38593545300859</v>
      </c>
      <c r="EE55" s="2">
        <f t="shared" si="62"/>
        <v>102.74952100060561</v>
      </c>
      <c r="EF55" s="2">
        <f t="shared" si="62"/>
        <v>98.181992977762917</v>
      </c>
      <c r="EG55" s="2">
        <f t="shared" si="62"/>
        <v>102.12327465363403</v>
      </c>
      <c r="EH55" s="2">
        <f t="shared" si="62"/>
        <v>104.9778227315399</v>
      </c>
      <c r="EI55" s="2">
        <f t="shared" si="62"/>
        <v>109.25445378177245</v>
      </c>
      <c r="EJ55" s="2">
        <f t="shared" si="62"/>
        <v>108.46978334212429</v>
      </c>
      <c r="EK55" s="2">
        <f t="shared" si="62"/>
        <v>106.23508650566782</v>
      </c>
      <c r="EL55" s="2">
        <f t="shared" si="62"/>
        <v>107.17651558403153</v>
      </c>
      <c r="EM55" s="2">
        <f t="shared" si="62"/>
        <v>108.63345165105964</v>
      </c>
      <c r="EN55" s="2">
        <f t="shared" si="62"/>
        <v>107.94047938554957</v>
      </c>
      <c r="EO55" s="2">
        <f t="shared" si="62"/>
        <v>108.31257346721296</v>
      </c>
      <c r="EQ55" s="2">
        <f t="shared" si="63"/>
        <v>102.18965292887971</v>
      </c>
      <c r="ER55" s="2">
        <f t="shared" si="63"/>
        <v>104.42002317752926</v>
      </c>
      <c r="ES55" s="2">
        <f t="shared" si="63"/>
        <v>102.14499954128441</v>
      </c>
      <c r="ET55" s="2">
        <f t="shared" si="63"/>
        <v>101.19199694013335</v>
      </c>
      <c r="EU55" s="2">
        <f t="shared" si="63"/>
        <v>102.62671551701702</v>
      </c>
      <c r="EV55" s="2">
        <f t="shared" si="63"/>
        <v>96.739757259711823</v>
      </c>
      <c r="EW55" s="2">
        <f t="shared" si="63"/>
        <v>100.95735100465431</v>
      </c>
      <c r="EX55" s="2">
        <f t="shared" si="63"/>
        <v>104.82939214889413</v>
      </c>
      <c r="EY55" s="2">
        <f t="shared" si="63"/>
        <v>107.65634181986842</v>
      </c>
      <c r="EZ55" s="2">
        <f t="shared" si="63"/>
        <v>108.38573536428089</v>
      </c>
      <c r="FA55" s="2">
        <f t="shared" si="63"/>
        <v>106.21634626192633</v>
      </c>
      <c r="FB55" s="2">
        <f t="shared" si="63"/>
        <v>106.71660392684522</v>
      </c>
      <c r="FC55" s="2">
        <f t="shared" si="63"/>
        <v>107.97523977672783</v>
      </c>
      <c r="FD55" s="2">
        <f t="shared" si="63"/>
        <v>109.54476932662392</v>
      </c>
      <c r="FE55" s="2">
        <f t="shared" si="63"/>
        <v>113.46543226475464</v>
      </c>
      <c r="FG55" s="2">
        <f t="shared" si="64"/>
        <v>0.26051992541519864</v>
      </c>
      <c r="FH55" s="2">
        <f t="shared" si="64"/>
        <v>0.24539168720700333</v>
      </c>
      <c r="FI55" s="2">
        <f t="shared" si="64"/>
        <v>0.25420924085079366</v>
      </c>
      <c r="FJ55" s="2">
        <f t="shared" si="64"/>
        <v>0.23341776224046135</v>
      </c>
      <c r="FK55" s="2">
        <f t="shared" si="64"/>
        <v>0.22077725005866083</v>
      </c>
      <c r="FL55" s="2">
        <f t="shared" si="64"/>
        <v>0.21504104889228107</v>
      </c>
      <c r="FM55" s="2">
        <f t="shared" si="64"/>
        <v>0.21248618286568582</v>
      </c>
      <c r="FN55" s="2">
        <f t="shared" si="64"/>
        <v>0.23292689145344284</v>
      </c>
      <c r="FO55" s="2">
        <f t="shared" si="64"/>
        <v>0.21141680624087469</v>
      </c>
      <c r="FP55" s="2">
        <f t="shared" si="64"/>
        <v>0.22014880889653426</v>
      </c>
      <c r="FQ55" s="2">
        <f t="shared" si="64"/>
        <v>0.21554572905622524</v>
      </c>
      <c r="FR55" s="2">
        <f t="shared" si="64"/>
        <v>0.23995100261274166</v>
      </c>
      <c r="FS55" s="2">
        <f t="shared" si="64"/>
        <v>0.22777800498828149</v>
      </c>
      <c r="FT55" s="2">
        <f t="shared" si="64"/>
        <v>0.21872167576928231</v>
      </c>
      <c r="FU55" s="2">
        <f t="shared" si="64"/>
        <v>0.20500000615256597</v>
      </c>
      <c r="FW55" s="2">
        <f t="shared" si="53"/>
        <v>3.4982402542963973E-5</v>
      </c>
      <c r="FX55" s="2">
        <f t="shared" si="53"/>
        <v>4.0081493392974085E-5</v>
      </c>
      <c r="FY55" s="2">
        <f t="shared" si="53"/>
        <v>4.5219410939317068E-5</v>
      </c>
      <c r="FZ55" s="2">
        <f t="shared" si="53"/>
        <v>3.8449559295589704E-5</v>
      </c>
      <c r="GA55" s="2">
        <f t="shared" si="53"/>
        <v>4.1662124758171352E-5</v>
      </c>
      <c r="GB55" s="2">
        <f t="shared" si="53"/>
        <v>4.3573023150865927E-5</v>
      </c>
      <c r="GC55" s="2">
        <f t="shared" si="53"/>
        <v>4.4832346380789455E-5</v>
      </c>
      <c r="GD55" s="2">
        <f t="shared" si="53"/>
        <v>5.1926624189544301E-5</v>
      </c>
      <c r="GE55" s="2">
        <f t="shared" si="53"/>
        <v>5.3651370583113938E-5</v>
      </c>
      <c r="GF55" s="2">
        <f t="shared" si="53"/>
        <v>4.2562812649026112E-5</v>
      </c>
      <c r="GG55" s="2">
        <f t="shared" si="53"/>
        <v>4.1937207348625352E-5</v>
      </c>
      <c r="GH55" s="2">
        <f t="shared" si="53"/>
        <v>4.2587670166871247E-5</v>
      </c>
      <c r="GI55" s="2">
        <f t="shared" si="53"/>
        <v>3.6136653139236896E-5</v>
      </c>
      <c r="GJ55" s="2">
        <f t="shared" si="53"/>
        <v>2.770412278674589E-5</v>
      </c>
      <c r="GK55" s="2">
        <f t="shared" si="53"/>
        <v>2.7431534952085046E-5</v>
      </c>
      <c r="GM55" s="86">
        <f t="shared" si="54"/>
        <v>7.6830652363351783E-5</v>
      </c>
      <c r="GN55" s="86">
        <f t="shared" si="54"/>
        <v>4.1606739283112031E-5</v>
      </c>
      <c r="GO55" s="86">
        <f t="shared" si="54"/>
        <v>5.4841737180784609E-5</v>
      </c>
      <c r="GP55" s="86">
        <f t="shared" si="54"/>
        <v>2.2784448060729111E-5</v>
      </c>
      <c r="GQ55" s="86">
        <f t="shared" si="54"/>
        <v>5.720857130996895E-6</v>
      </c>
      <c r="GR55" s="86">
        <f t="shared" si="54"/>
        <v>2.9868508765518363E-6</v>
      </c>
      <c r="GS55" s="86">
        <f t="shared" si="54"/>
        <v>4.1929674830828697E-6</v>
      </c>
      <c r="GT55" s="86">
        <f t="shared" si="54"/>
        <v>1.2028804463089187E-5</v>
      </c>
      <c r="GU55" s="86">
        <f t="shared" si="54"/>
        <v>2.7731479085201463E-6</v>
      </c>
      <c r="GV55" s="86">
        <f t="shared" si="54"/>
        <v>7.796294150354903E-6</v>
      </c>
      <c r="GW55" s="86">
        <f t="shared" si="54"/>
        <v>3.1554268318008497E-6</v>
      </c>
      <c r="GX55" s="86">
        <f t="shared" si="54"/>
        <v>1.4737559369291832E-5</v>
      </c>
      <c r="GY55" s="86">
        <f t="shared" si="54"/>
        <v>6.4543928848660764E-6</v>
      </c>
      <c r="GZ55" s="86">
        <f t="shared" si="54"/>
        <v>5.0036217430883333E-6</v>
      </c>
      <c r="HA55" s="86">
        <f t="shared" si="54"/>
        <v>9.5333611525382684E-7</v>
      </c>
      <c r="HC55" s="86">
        <f t="shared" si="58"/>
        <v>2.2316760667295745E-14</v>
      </c>
      <c r="HD55" s="86">
        <f t="shared" si="58"/>
        <v>2.062186834674489E-15</v>
      </c>
      <c r="HE55" s="86">
        <f t="shared" si="58"/>
        <v>5.5419577019907584E-17</v>
      </c>
      <c r="HF55" s="86">
        <f t="shared" si="58"/>
        <v>4.397870742734113E-18</v>
      </c>
      <c r="HG55" s="86">
        <f t="shared" si="58"/>
        <v>7.7590286942457929E-17</v>
      </c>
      <c r="HH55" s="86">
        <f t="shared" si="58"/>
        <v>8.0524034219928941E-17</v>
      </c>
      <c r="HI55" s="86">
        <f t="shared" si="58"/>
        <v>4.2391027328105092E-17</v>
      </c>
      <c r="HJ55" s="86">
        <f t="shared" si="58"/>
        <v>1.9107082419721907E-15</v>
      </c>
      <c r="HK55" s="86">
        <f t="shared" si="58"/>
        <v>3.3861633614770344E-19</v>
      </c>
      <c r="HL55" s="86">
        <f t="shared" si="58"/>
        <v>2.2412511325675711E-17</v>
      </c>
      <c r="HM55" s="86">
        <f t="shared" si="58"/>
        <v>8.3687877877236004E-19</v>
      </c>
      <c r="HN55" s="86">
        <f t="shared" si="58"/>
        <v>1.5672768657573128E-18</v>
      </c>
      <c r="HO55" s="86">
        <f t="shared" si="58"/>
        <v>8.3785402829044543E-18</v>
      </c>
      <c r="HP55" s="86">
        <f t="shared" si="58"/>
        <v>2.3732876869813655E-17</v>
      </c>
      <c r="HQ55" s="86">
        <f t="shared" si="58"/>
        <v>5.6463341109155301E-22</v>
      </c>
      <c r="HS55" s="86">
        <f t="shared" si="55"/>
        <v>5.5956715017358385E-87</v>
      </c>
      <c r="HT55" s="86">
        <f t="shared" si="55"/>
        <v>3.1540506644767021E-89</v>
      </c>
      <c r="HU55" s="86">
        <f t="shared" si="55"/>
        <v>4.4189731701223292E-102</v>
      </c>
      <c r="HV55" s="86">
        <f t="shared" si="55"/>
        <v>4.1615727676511459E-109</v>
      </c>
      <c r="HW55" s="86">
        <f t="shared" si="55"/>
        <v>7.2271532793930155E-104</v>
      </c>
      <c r="HX55" s="86">
        <f t="shared" si="55"/>
        <v>2.1513102866810349E-103</v>
      </c>
      <c r="HY55" s="86">
        <f t="shared" si="55"/>
        <v>1.8976416134530411E-103</v>
      </c>
      <c r="HZ55" s="86">
        <f t="shared" si="55"/>
        <v>9.3098695009702928E-95</v>
      </c>
      <c r="IA55" s="86">
        <f t="shared" si="55"/>
        <v>2.3131230167463458E-118</v>
      </c>
      <c r="IB55" s="86">
        <f t="shared" si="55"/>
        <v>6.0859167137011436E-106</v>
      </c>
      <c r="IC55" s="86">
        <f t="shared" si="55"/>
        <v>7.996543840915943E-118</v>
      </c>
      <c r="ID55" s="86">
        <f t="shared" si="55"/>
        <v>8.7317521648673392E-117</v>
      </c>
      <c r="IE55" s="86">
        <f t="shared" si="55"/>
        <v>2.9525409974616552E-110</v>
      </c>
      <c r="IF55" s="86">
        <f t="shared" si="55"/>
        <v>2.0535525018786409E-49</v>
      </c>
      <c r="IG55" s="86">
        <f t="shared" si="55"/>
        <v>1.7832634046762797E-35</v>
      </c>
      <c r="II55" s="86">
        <f t="shared" si="56"/>
        <v>1.3394826885291991E-261</v>
      </c>
      <c r="IJ55" s="86">
        <f t="shared" si="56"/>
        <v>7.6269243721849595E-270</v>
      </c>
      <c r="IK55" s="86">
        <f t="shared" si="56"/>
        <v>3.0300475455681938E-302</v>
      </c>
      <c r="IL55" s="86">
        <f t="shared" si="56"/>
        <v>0</v>
      </c>
      <c r="IM55" s="86">
        <f t="shared" si="56"/>
        <v>8.1137739624482543E-307</v>
      </c>
      <c r="IN55" s="86">
        <f t="shared" si="56"/>
        <v>0</v>
      </c>
      <c r="IO55" s="86">
        <f t="shared" si="56"/>
        <v>4.9785565350679368E-308</v>
      </c>
      <c r="IP55" s="86">
        <f t="shared" si="56"/>
        <v>7.1480396757207169E-282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3.7779121534148805E-178</v>
      </c>
      <c r="IW55" s="86">
        <f t="shared" si="56"/>
        <v>4.9298097160039636E-142</v>
      </c>
      <c r="IY55" s="86">
        <f t="shared" si="57"/>
        <v>7.6830652385668539E-5</v>
      </c>
      <c r="IZ55" s="86">
        <f t="shared" si="57"/>
        <v>4.1606739285174217E-5</v>
      </c>
      <c r="JA55" s="86">
        <f t="shared" si="57"/>
        <v>5.4841737180840025E-5</v>
      </c>
      <c r="JB55" s="86">
        <f t="shared" si="57"/>
        <v>2.2784448060733509E-5</v>
      </c>
      <c r="JC55" s="86">
        <f t="shared" si="57"/>
        <v>5.7208571310744849E-6</v>
      </c>
      <c r="JD55" s="86">
        <f t="shared" si="57"/>
        <v>2.9868508766323603E-6</v>
      </c>
      <c r="JE55" s="86">
        <f t="shared" si="57"/>
        <v>4.1929674831252603E-6</v>
      </c>
      <c r="JF55" s="86">
        <f t="shared" si="57"/>
        <v>1.2028804464999895E-5</v>
      </c>
      <c r="JG55" s="86">
        <f t="shared" si="57"/>
        <v>2.7731479085204851E-6</v>
      </c>
      <c r="JH55" s="86">
        <f t="shared" si="57"/>
        <v>7.7962941503773154E-6</v>
      </c>
      <c r="JI55" s="86">
        <f t="shared" si="57"/>
        <v>3.1554268318016865E-6</v>
      </c>
      <c r="JJ55" s="86">
        <f t="shared" si="57"/>
        <v>1.4737559369293399E-5</v>
      </c>
      <c r="JK55" s="86">
        <f t="shared" si="57"/>
        <v>6.4543928848744552E-6</v>
      </c>
      <c r="JL55" s="86">
        <f t="shared" si="57"/>
        <v>5.0036217431120663E-6</v>
      </c>
      <c r="JM55" s="86">
        <f t="shared" si="57"/>
        <v>9.5333611525382737E-7</v>
      </c>
    </row>
    <row r="56" spans="2:273" x14ac:dyDescent="0.25">
      <c r="B56" s="2">
        <v>29</v>
      </c>
      <c r="C56" s="37">
        <v>102.238</v>
      </c>
      <c r="D56" s="37">
        <v>104.81</v>
      </c>
      <c r="E56" s="37">
        <v>105.672</v>
      </c>
      <c r="F56" s="37">
        <v>106.517</v>
      </c>
      <c r="G56" s="37">
        <v>107.79300000000001</v>
      </c>
      <c r="H56" s="37">
        <v>104.39700000000001</v>
      </c>
      <c r="I56" s="37">
        <v>102.517</v>
      </c>
      <c r="J56" s="37">
        <v>108.586</v>
      </c>
      <c r="K56" s="37">
        <v>108.03400000000001</v>
      </c>
      <c r="L56" s="37">
        <v>111.414</v>
      </c>
      <c r="M56" s="37">
        <v>108</v>
      </c>
      <c r="N56" s="37">
        <v>110.875</v>
      </c>
      <c r="O56" s="37">
        <v>108.536</v>
      </c>
      <c r="P56" s="37">
        <v>110.517</v>
      </c>
      <c r="Q56" s="37">
        <v>110.845</v>
      </c>
      <c r="S56" s="4">
        <f t="shared" si="59"/>
        <v>102.72290935524093</v>
      </c>
      <c r="T56" s="4">
        <f t="shared" si="59"/>
        <v>105.80356307070157</v>
      </c>
      <c r="U56" s="4">
        <f t="shared" si="59"/>
        <v>105.78099049103581</v>
      </c>
      <c r="V56" s="4">
        <f t="shared" si="59"/>
        <v>105.87113330110316</v>
      </c>
      <c r="W56" s="4">
        <f t="shared" si="59"/>
        <v>106.5730546535011</v>
      </c>
      <c r="X56" s="4">
        <f t="shared" si="59"/>
        <v>104.38807324206473</v>
      </c>
      <c r="Y56" s="4">
        <f t="shared" si="59"/>
        <v>104.59782505915565</v>
      </c>
      <c r="Z56" s="4">
        <f t="shared" si="59"/>
        <v>108.05917323088633</v>
      </c>
      <c r="AA56" s="4">
        <f t="shared" si="59"/>
        <v>110.02569422204803</v>
      </c>
      <c r="AB56" s="4">
        <f t="shared" si="59"/>
        <v>111.24429488091347</v>
      </c>
      <c r="AC56" s="4">
        <f t="shared" si="59"/>
        <v>110.28444330898198</v>
      </c>
      <c r="AD56" s="4">
        <f t="shared" si="59"/>
        <v>110.05268706530856</v>
      </c>
      <c r="AE56" s="4">
        <f t="shared" si="59"/>
        <v>109.28417096525192</v>
      </c>
      <c r="AF56" s="4">
        <f t="shared" si="59"/>
        <v>109.16949550778887</v>
      </c>
      <c r="AG56" s="4">
        <f t="shared" si="59"/>
        <v>109.89629663960081</v>
      </c>
      <c r="AI56" s="4">
        <f t="shared" si="60"/>
        <v>-0.48490935524093004</v>
      </c>
      <c r="AJ56" s="4">
        <f t="shared" si="60"/>
        <v>-0.99356307070156902</v>
      </c>
      <c r="AK56" s="4">
        <f t="shared" si="60"/>
        <v>-0.10899049103581149</v>
      </c>
      <c r="AL56" s="4">
        <f t="shared" si="60"/>
        <v>0.6458666988968389</v>
      </c>
      <c r="AM56" s="4">
        <f t="shared" si="60"/>
        <v>1.2199453464989034</v>
      </c>
      <c r="AN56" s="4">
        <f t="shared" si="60"/>
        <v>8.9267579352707571E-3</v>
      </c>
      <c r="AO56" s="4">
        <f t="shared" si="60"/>
        <v>-2.0808250591556572</v>
      </c>
      <c r="AP56" s="4">
        <f t="shared" si="60"/>
        <v>0.52682676911366855</v>
      </c>
      <c r="AQ56" s="4">
        <f t="shared" si="60"/>
        <v>-1.9916942220480252</v>
      </c>
      <c r="AR56" s="4">
        <f t="shared" si="60"/>
        <v>0.16970511908652952</v>
      </c>
      <c r="AS56" s="4">
        <f t="shared" si="60"/>
        <v>-2.2844433089819773</v>
      </c>
      <c r="AT56" s="4">
        <f t="shared" si="60"/>
        <v>0.82231293469143907</v>
      </c>
      <c r="AU56" s="4">
        <f t="shared" si="60"/>
        <v>-0.74817096525191573</v>
      </c>
      <c r="AV56" s="4">
        <f t="shared" si="60"/>
        <v>1.3475044922111294</v>
      </c>
      <c r="AW56" s="4">
        <f t="shared" si="60"/>
        <v>0.94870336039919323</v>
      </c>
      <c r="AY56" s="2">
        <f t="shared" si="51"/>
        <v>102.6210869610006</v>
      </c>
      <c r="AZ56" s="2">
        <f t="shared" si="51"/>
        <v>105.74162859924537</v>
      </c>
      <c r="BA56" s="2">
        <f t="shared" si="51"/>
        <v>105.70115670349333</v>
      </c>
      <c r="BB56" s="2">
        <f t="shared" si="51"/>
        <v>105.83465783276559</v>
      </c>
      <c r="BC56" s="2">
        <f t="shared" si="51"/>
        <v>106.56151782120422</v>
      </c>
      <c r="BD56" s="2">
        <f t="shared" si="51"/>
        <v>104.3814501095291</v>
      </c>
      <c r="BE56" s="2">
        <f t="shared" si="51"/>
        <v>104.58933284380848</v>
      </c>
      <c r="BF56" s="2">
        <f t="shared" si="51"/>
        <v>108.03761790188639</v>
      </c>
      <c r="BG56" s="2">
        <f t="shared" si="51"/>
        <v>110.02002452619914</v>
      </c>
      <c r="BH56" s="2">
        <f t="shared" si="51"/>
        <v>111.23085813778631</v>
      </c>
      <c r="BI56" s="2">
        <f t="shared" si="51"/>
        <v>110.2782793439533</v>
      </c>
      <c r="BJ56" s="2">
        <f t="shared" si="51"/>
        <v>110.02876337705702</v>
      </c>
      <c r="BK56" s="2">
        <f t="shared" si="51"/>
        <v>109.27209080483276</v>
      </c>
      <c r="BL56" s="2">
        <f t="shared" si="51"/>
        <v>109.16074079858798</v>
      </c>
      <c r="BM56" s="2">
        <f t="shared" si="51"/>
        <v>109.89462845975815</v>
      </c>
      <c r="BO56" s="2">
        <f t="shared" si="10"/>
        <v>102.238</v>
      </c>
      <c r="BP56" s="2">
        <f t="shared" si="11"/>
        <v>104.81</v>
      </c>
      <c r="BQ56" s="2">
        <f t="shared" si="12"/>
        <v>105.672</v>
      </c>
      <c r="BR56" s="2">
        <f t="shared" si="13"/>
        <v>106.517</v>
      </c>
      <c r="BS56" s="2">
        <f t="shared" si="14"/>
        <v>107.79300000000001</v>
      </c>
      <c r="BT56" s="2">
        <f t="shared" si="15"/>
        <v>104.39700000000001</v>
      </c>
      <c r="BU56" s="2">
        <f t="shared" si="16"/>
        <v>102.517</v>
      </c>
      <c r="BV56" s="2">
        <f t="shared" si="17"/>
        <v>108.586</v>
      </c>
      <c r="BW56" s="2">
        <f t="shared" si="18"/>
        <v>108.03400000000001</v>
      </c>
      <c r="BX56" s="2">
        <f t="shared" si="19"/>
        <v>111.414</v>
      </c>
      <c r="BY56" s="2">
        <f t="shared" si="20"/>
        <v>108</v>
      </c>
      <c r="BZ56" s="2">
        <f t="shared" si="21"/>
        <v>110.875</v>
      </c>
      <c r="CA56" s="2">
        <f t="shared" si="22"/>
        <v>108.536</v>
      </c>
      <c r="CB56" s="2">
        <f t="shared" si="23"/>
        <v>110.517</v>
      </c>
      <c r="CC56" s="2">
        <f t="shared" si="24"/>
        <v>110.845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102.68954318488528</v>
      </c>
      <c r="DL56" s="2">
        <f t="shared" si="61"/>
        <v>106.69714540337714</v>
      </c>
      <c r="DM56" s="2">
        <f t="shared" si="61"/>
        <v>107.42350581613512</v>
      </c>
      <c r="DN56" s="2">
        <f t="shared" si="61"/>
        <v>107.0326262664165</v>
      </c>
      <c r="DO56" s="2">
        <f t="shared" si="61"/>
        <v>107.79175248933144</v>
      </c>
      <c r="DP56" s="2">
        <f t="shared" si="61"/>
        <v>106.28248235294119</v>
      </c>
      <c r="DQ56" s="2">
        <f t="shared" si="61"/>
        <v>105.36729631059629</v>
      </c>
      <c r="DR56" s="2">
        <f t="shared" si="61"/>
        <v>109.10885656709343</v>
      </c>
      <c r="DS56" s="2">
        <f t="shared" si="61"/>
        <v>110.3024355742297</v>
      </c>
      <c r="DT56" s="2">
        <f t="shared" si="61"/>
        <v>112.13141109530582</v>
      </c>
      <c r="DU56" s="2">
        <f t="shared" si="61"/>
        <v>111.53765938375351</v>
      </c>
      <c r="DV56" s="2">
        <f t="shared" si="61"/>
        <v>111.0660625889047</v>
      </c>
      <c r="DW56" s="2">
        <f t="shared" si="61"/>
        <v>109.53139495798321</v>
      </c>
      <c r="DX56" s="2">
        <f t="shared" si="61"/>
        <v>109.57570021450022</v>
      </c>
      <c r="DY56" s="2">
        <f t="shared" si="61"/>
        <v>110.37216599821745</v>
      </c>
      <c r="EA56" s="2">
        <f t="shared" si="62"/>
        <v>102.44392835987352</v>
      </c>
      <c r="EB56" s="2">
        <f t="shared" si="62"/>
        <v>103.06164128328216</v>
      </c>
      <c r="EC56" s="2">
        <f t="shared" si="62"/>
        <v>101.09262388199758</v>
      </c>
      <c r="ED56" s="2">
        <f t="shared" si="62"/>
        <v>102.24670911590405</v>
      </c>
      <c r="EE56" s="2">
        <f t="shared" si="62"/>
        <v>102.60154044814317</v>
      </c>
      <c r="EF56" s="2">
        <f t="shared" si="62"/>
        <v>98.053036067918768</v>
      </c>
      <c r="EG56" s="2">
        <f t="shared" si="62"/>
        <v>101.95999842173697</v>
      </c>
      <c r="EH56" s="2">
        <f t="shared" si="62"/>
        <v>104.82026373377356</v>
      </c>
      <c r="EI56" s="2">
        <f t="shared" si="62"/>
        <v>109.0597280092354</v>
      </c>
      <c r="EJ56" s="2">
        <f t="shared" si="62"/>
        <v>108.32146630135381</v>
      </c>
      <c r="EK56" s="2">
        <f t="shared" si="62"/>
        <v>106.09819893543617</v>
      </c>
      <c r="EL56" s="2">
        <f t="shared" si="62"/>
        <v>107.03228508624937</v>
      </c>
      <c r="EM56" s="2">
        <f t="shared" si="62"/>
        <v>108.47044437654017</v>
      </c>
      <c r="EN56" s="2">
        <f t="shared" si="62"/>
        <v>107.80871411823057</v>
      </c>
      <c r="EO56" s="2">
        <f t="shared" si="62"/>
        <v>108.20496996975133</v>
      </c>
      <c r="EQ56" s="2">
        <f t="shared" si="63"/>
        <v>102.040166912489</v>
      </c>
      <c r="ER56" s="2">
        <f t="shared" si="63"/>
        <v>104.26737054173195</v>
      </c>
      <c r="ES56" s="2">
        <f t="shared" si="63"/>
        <v>102.01463302752293</v>
      </c>
      <c r="ET56" s="2">
        <f t="shared" si="63"/>
        <v>101.06956021651521</v>
      </c>
      <c r="EU56" s="2">
        <f t="shared" si="63"/>
        <v>102.48037937374443</v>
      </c>
      <c r="EV56" s="2">
        <f t="shared" si="63"/>
        <v>96.63168847259783</v>
      </c>
      <c r="EW56" s="2">
        <f t="shared" si="63"/>
        <v>100.81093355280582</v>
      </c>
      <c r="EX56" s="2">
        <f t="shared" si="63"/>
        <v>104.6741451519019</v>
      </c>
      <c r="EY56" s="2">
        <f t="shared" si="63"/>
        <v>107.48530998750587</v>
      </c>
      <c r="EZ56" s="2">
        <f t="shared" si="63"/>
        <v>108.23865519572354</v>
      </c>
      <c r="FA56" s="2">
        <f t="shared" si="63"/>
        <v>106.07979649698164</v>
      </c>
      <c r="FB56" s="2">
        <f t="shared" si="63"/>
        <v>106.57885214547201</v>
      </c>
      <c r="FC56" s="2">
        <f t="shared" si="63"/>
        <v>107.82154719533413</v>
      </c>
      <c r="FD56" s="2">
        <f t="shared" si="63"/>
        <v>109.38970695106002</v>
      </c>
      <c r="FE56" s="2">
        <f t="shared" si="63"/>
        <v>113.28366984020066</v>
      </c>
      <c r="FG56" s="2">
        <f t="shared" si="64"/>
        <v>0.27865067459800485</v>
      </c>
      <c r="FH56" s="2">
        <f t="shared" si="64"/>
        <v>0.26284382092088038</v>
      </c>
      <c r="FI56" s="2">
        <f t="shared" si="64"/>
        <v>0.2720623833312627</v>
      </c>
      <c r="FJ56" s="2">
        <f t="shared" si="64"/>
        <v>0.25030078219480895</v>
      </c>
      <c r="FK56" s="2">
        <f t="shared" si="64"/>
        <v>0.23702868467676255</v>
      </c>
      <c r="FL56" s="2">
        <f t="shared" si="64"/>
        <v>0.23099541212368987</v>
      </c>
      <c r="FM56" s="2">
        <f t="shared" si="64"/>
        <v>0.22830612615370421</v>
      </c>
      <c r="FN56" s="2">
        <f t="shared" si="64"/>
        <v>0.24978597582363626</v>
      </c>
      <c r="FO56" s="2">
        <f t="shared" si="64"/>
        <v>0.22718010036716185</v>
      </c>
      <c r="FP56" s="2">
        <f t="shared" si="64"/>
        <v>0.23636801620779258</v>
      </c>
      <c r="FQ56" s="2">
        <f t="shared" si="64"/>
        <v>0.23152649156399302</v>
      </c>
      <c r="FR56" s="2">
        <f t="shared" si="64"/>
        <v>0.25714805478052172</v>
      </c>
      <c r="FS56" s="2">
        <f t="shared" si="64"/>
        <v>0.24438314704585601</v>
      </c>
      <c r="FT56" s="2">
        <f t="shared" si="64"/>
        <v>0.23486740638561929</v>
      </c>
      <c r="FU56" s="2">
        <f t="shared" si="64"/>
        <v>0.2204185912678705</v>
      </c>
      <c r="FW56" s="2">
        <f t="shared" si="53"/>
        <v>3.8357312179635738E-5</v>
      </c>
      <c r="FX56" s="2">
        <f t="shared" si="53"/>
        <v>4.3948313626555844E-5</v>
      </c>
      <c r="FY56" s="2">
        <f t="shared" si="53"/>
        <v>4.9581881827158663E-5</v>
      </c>
      <c r="FZ56" s="2">
        <f t="shared" si="53"/>
        <v>4.2158947028454489E-5</v>
      </c>
      <c r="GA56" s="2">
        <f t="shared" si="53"/>
        <v>4.5681427786443149E-5</v>
      </c>
      <c r="GB56" s="2">
        <f t="shared" si="53"/>
        <v>4.7776668979175622E-5</v>
      </c>
      <c r="GC56" s="2">
        <f t="shared" si="53"/>
        <v>4.9157477665477915E-5</v>
      </c>
      <c r="GD56" s="2">
        <f t="shared" si="53"/>
        <v>5.693612598529089E-5</v>
      </c>
      <c r="GE56" s="2">
        <f t="shared" si="53"/>
        <v>5.8827253536690555E-5</v>
      </c>
      <c r="GF56" s="2">
        <f t="shared" si="53"/>
        <v>4.666900439536013E-5</v>
      </c>
      <c r="GG56" s="2">
        <f t="shared" si="53"/>
        <v>4.5983047416292758E-5</v>
      </c>
      <c r="GH56" s="2">
        <f t="shared" si="53"/>
        <v>4.6696259897778647E-5</v>
      </c>
      <c r="GI56" s="2">
        <f t="shared" si="53"/>
        <v>3.9622914107469963E-5</v>
      </c>
      <c r="GJ56" s="2">
        <f t="shared" si="53"/>
        <v>3.0376885386270957E-5</v>
      </c>
      <c r="GK56" s="2">
        <f t="shared" si="53"/>
        <v>3.0078000358919236E-5</v>
      </c>
      <c r="GM56" s="86">
        <f t="shared" si="54"/>
        <v>1.3039786285401548E-4</v>
      </c>
      <c r="GN56" s="86">
        <f t="shared" si="54"/>
        <v>7.2685317903518708E-5</v>
      </c>
      <c r="GO56" s="86">
        <f t="shared" si="54"/>
        <v>9.5124535988149676E-5</v>
      </c>
      <c r="GP56" s="86">
        <f t="shared" si="54"/>
        <v>4.1091194643036867E-5</v>
      </c>
      <c r="GQ56" s="86">
        <f t="shared" si="54"/>
        <v>1.1454184440015167E-5</v>
      </c>
      <c r="GR56" s="86">
        <f t="shared" si="54"/>
        <v>6.265073403291501E-6</v>
      </c>
      <c r="GS56" s="86">
        <f t="shared" si="54"/>
        <v>8.4354538217186448E-6</v>
      </c>
      <c r="GT56" s="86">
        <f t="shared" si="54"/>
        <v>2.3161129357345843E-5</v>
      </c>
      <c r="GU56" s="86">
        <f t="shared" si="54"/>
        <v>5.789546730672064E-6</v>
      </c>
      <c r="GV56" s="86">
        <f t="shared" si="54"/>
        <v>1.5102011504812311E-5</v>
      </c>
      <c r="GW56" s="86">
        <f t="shared" si="54"/>
        <v>6.5936582851647956E-6</v>
      </c>
      <c r="GX56" s="86">
        <f t="shared" si="54"/>
        <v>2.8368927758919687E-5</v>
      </c>
      <c r="GY56" s="86">
        <f t="shared" si="54"/>
        <v>1.3052212189694893E-5</v>
      </c>
      <c r="GZ56" s="86">
        <f t="shared" si="54"/>
        <v>1.0088313829204503E-5</v>
      </c>
      <c r="HA56" s="86">
        <f t="shared" si="54"/>
        <v>2.1597797079868258E-6</v>
      </c>
      <c r="HC56" s="86">
        <f t="shared" si="58"/>
        <v>7.1143235886038123E-14</v>
      </c>
      <c r="HD56" s="86">
        <f t="shared" si="58"/>
        <v>7.1199186098479039E-15</v>
      </c>
      <c r="HE56" s="86">
        <f t="shared" si="58"/>
        <v>2.2441284710500661E-16</v>
      </c>
      <c r="HF56" s="86">
        <f t="shared" si="58"/>
        <v>1.9117671421053656E-17</v>
      </c>
      <c r="HG56" s="86">
        <f t="shared" si="58"/>
        <v>3.1189222090976599E-16</v>
      </c>
      <c r="HH56" s="86">
        <f t="shared" si="58"/>
        <v>3.2845720100629673E-16</v>
      </c>
      <c r="HI56" s="86">
        <f t="shared" si="58"/>
        <v>1.746509651660662E-16</v>
      </c>
      <c r="HJ56" s="86">
        <f t="shared" si="58"/>
        <v>7.0166655182615767E-15</v>
      </c>
      <c r="HK56" s="86">
        <f t="shared" si="58"/>
        <v>1.7336135247700438E-18</v>
      </c>
      <c r="HL56" s="86">
        <f t="shared" si="58"/>
        <v>9.4551503428537841E-17</v>
      </c>
      <c r="HM56" s="86">
        <f t="shared" si="58"/>
        <v>4.1040692321242589E-18</v>
      </c>
      <c r="HN56" s="86">
        <f t="shared" si="58"/>
        <v>7.533345154804176E-18</v>
      </c>
      <c r="HO56" s="86">
        <f t="shared" si="58"/>
        <v>3.6569534639609992E-17</v>
      </c>
      <c r="HP56" s="86">
        <f t="shared" si="58"/>
        <v>9.6734198420646916E-17</v>
      </c>
      <c r="HQ56" s="86">
        <f t="shared" si="58"/>
        <v>3.5622730331813357E-21</v>
      </c>
      <c r="HS56" s="86">
        <f t="shared" si="55"/>
        <v>5.5916419436340818E-85</v>
      </c>
      <c r="HT56" s="86">
        <f t="shared" si="55"/>
        <v>3.8377458618975763E-87</v>
      </c>
      <c r="HU56" s="86">
        <f t="shared" si="55"/>
        <v>1.0909758960893572E-99</v>
      </c>
      <c r="HV56" s="86">
        <f t="shared" si="55"/>
        <v>1.3599153203537664E-106</v>
      </c>
      <c r="HW56" s="86">
        <f t="shared" si="55"/>
        <v>1.8677244412864546E-101</v>
      </c>
      <c r="HX56" s="86">
        <f t="shared" si="55"/>
        <v>5.8359063656873957E-101</v>
      </c>
      <c r="HY56" s="86">
        <f t="shared" si="55"/>
        <v>5.1039076560426191E-101</v>
      </c>
      <c r="HZ56" s="86">
        <f t="shared" si="55"/>
        <v>1.6752077743096532E-92</v>
      </c>
      <c r="IA56" s="86">
        <f t="shared" si="55"/>
        <v>1.5328872599422911E-115</v>
      </c>
      <c r="IB56" s="86">
        <f t="shared" si="55"/>
        <v>1.8337708803003393E-103</v>
      </c>
      <c r="IC56" s="86">
        <f t="shared" si="55"/>
        <v>4.7198318687275491E-115</v>
      </c>
      <c r="ID56" s="86">
        <f t="shared" si="55"/>
        <v>4.8558876882926079E-114</v>
      </c>
      <c r="IE56" s="86">
        <f t="shared" si="55"/>
        <v>1.0626373006086685E-107</v>
      </c>
      <c r="IF56" s="86">
        <f t="shared" si="55"/>
        <v>2.4947624412933435E-48</v>
      </c>
      <c r="IG56" s="86">
        <f t="shared" si="55"/>
        <v>1.0342243706261114E-34</v>
      </c>
      <c r="II56" s="86">
        <f t="shared" si="56"/>
        <v>5.807209453949879E-257</v>
      </c>
      <c r="IJ56" s="86">
        <f t="shared" si="56"/>
        <v>5.3779303329243593E-265</v>
      </c>
      <c r="IK56" s="86">
        <f t="shared" si="56"/>
        <v>9.5788283973340279E-297</v>
      </c>
      <c r="IL56" s="86">
        <f t="shared" si="56"/>
        <v>0</v>
      </c>
      <c r="IM56" s="86">
        <f t="shared" si="56"/>
        <v>2.8033367078587734E-301</v>
      </c>
      <c r="IN56" s="86">
        <f t="shared" si="56"/>
        <v>2.9975963654170967E-305</v>
      </c>
      <c r="IO56" s="86">
        <f t="shared" si="56"/>
        <v>1.9866388518599354E-302</v>
      </c>
      <c r="IP56" s="86">
        <f t="shared" si="56"/>
        <v>1.1283971258905773E-276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4.5153489920997431E-175</v>
      </c>
      <c r="IW56" s="86">
        <f t="shared" si="56"/>
        <v>1.3729736446782487E-139</v>
      </c>
      <c r="IY56" s="86">
        <f t="shared" si="57"/>
        <v>1.3039786292515872E-4</v>
      </c>
      <c r="IZ56" s="86">
        <f t="shared" si="57"/>
        <v>7.2685317910638623E-5</v>
      </c>
      <c r="JA56" s="86">
        <f t="shared" si="57"/>
        <v>9.5124535988374092E-5</v>
      </c>
      <c r="JB56" s="86">
        <f t="shared" si="57"/>
        <v>4.1091194643055983E-5</v>
      </c>
      <c r="JC56" s="86">
        <f t="shared" si="57"/>
        <v>1.145418444032706E-5</v>
      </c>
      <c r="JD56" s="86">
        <f t="shared" si="57"/>
        <v>6.2650734036199584E-6</v>
      </c>
      <c r="JE56" s="86">
        <f t="shared" si="57"/>
        <v>8.4354538218932962E-6</v>
      </c>
      <c r="JF56" s="86">
        <f t="shared" si="57"/>
        <v>2.3161129364362508E-5</v>
      </c>
      <c r="JG56" s="86">
        <f t="shared" si="57"/>
        <v>5.7895467306737979E-6</v>
      </c>
      <c r="JH56" s="86">
        <f t="shared" si="57"/>
        <v>1.5102011504906862E-5</v>
      </c>
      <c r="JI56" s="86">
        <f t="shared" si="57"/>
        <v>6.5936582851688995E-6</v>
      </c>
      <c r="JJ56" s="86">
        <f t="shared" si="57"/>
        <v>2.8368927758927219E-5</v>
      </c>
      <c r="JK56" s="86">
        <f t="shared" si="57"/>
        <v>1.3052212189731463E-5</v>
      </c>
      <c r="JL56" s="86">
        <f t="shared" si="57"/>
        <v>1.0088313829301238E-5</v>
      </c>
      <c r="JM56" s="86">
        <f t="shared" si="57"/>
        <v>2.1597797079868292E-6</v>
      </c>
    </row>
    <row r="57" spans="2:273" x14ac:dyDescent="0.25">
      <c r="B57" s="2">
        <v>30</v>
      </c>
      <c r="C57" s="37">
        <v>100.444</v>
      </c>
      <c r="D57" s="37">
        <v>103.86199999999999</v>
      </c>
      <c r="E57" s="37">
        <v>106.5</v>
      </c>
      <c r="F57" s="37">
        <v>108.20699999999999</v>
      </c>
      <c r="G57" s="37">
        <v>108.79300000000001</v>
      </c>
      <c r="H57" s="37">
        <v>106.31</v>
      </c>
      <c r="I57" s="37">
        <v>103.86199999999999</v>
      </c>
      <c r="J57" s="37">
        <v>109.155</v>
      </c>
      <c r="K57" s="37">
        <v>110.483</v>
      </c>
      <c r="L57" s="37">
        <v>111.69</v>
      </c>
      <c r="M57" s="37">
        <v>111.155</v>
      </c>
      <c r="N57" s="37">
        <v>110.268</v>
      </c>
      <c r="O57" s="37">
        <v>107.625</v>
      </c>
      <c r="P57" s="37">
        <v>109.10299999999999</v>
      </c>
      <c r="Q57" s="37">
        <v>109.96599999999999</v>
      </c>
      <c r="S57" s="4">
        <f t="shared" si="59"/>
        <v>102.8727881681544</v>
      </c>
      <c r="T57" s="4">
        <f t="shared" si="59"/>
        <v>105.88591871377939</v>
      </c>
      <c r="U57" s="4">
        <f t="shared" si="59"/>
        <v>105.79092580878898</v>
      </c>
      <c r="V57" s="4">
        <f t="shared" si="59"/>
        <v>105.8527176378396</v>
      </c>
      <c r="W57" s="4">
        <f t="shared" si="59"/>
        <v>106.5578135917969</v>
      </c>
      <c r="X57" s="4">
        <f t="shared" si="59"/>
        <v>104.39746544525848</v>
      </c>
      <c r="Y57" s="4">
        <f t="shared" si="59"/>
        <v>104.6192219661248</v>
      </c>
      <c r="Z57" s="4">
        <f t="shared" si="59"/>
        <v>108.10774778016564</v>
      </c>
      <c r="AA57" s="4">
        <f t="shared" si="59"/>
        <v>110.05599217256483</v>
      </c>
      <c r="AB57" s="4">
        <f t="shared" si="59"/>
        <v>111.217445609829</v>
      </c>
      <c r="AC57" s="4">
        <f t="shared" si="59"/>
        <v>110.31899285468178</v>
      </c>
      <c r="AD57" s="4">
        <f t="shared" si="59"/>
        <v>110.13691997965876</v>
      </c>
      <c r="AE57" s="4">
        <f t="shared" si="59"/>
        <v>109.41935040846444</v>
      </c>
      <c r="AF57" s="4">
        <f t="shared" si="59"/>
        <v>109.26106840263894</v>
      </c>
      <c r="AG57" s="4">
        <f t="shared" si="59"/>
        <v>109.93796539208913</v>
      </c>
      <c r="AI57" s="4">
        <f t="shared" si="60"/>
        <v>-2.4287881681543979</v>
      </c>
      <c r="AJ57" s="4">
        <f t="shared" si="60"/>
        <v>-2.0239187137793948</v>
      </c>
      <c r="AK57" s="4">
        <f t="shared" si="60"/>
        <v>0.70907419121101611</v>
      </c>
      <c r="AL57" s="4">
        <f t="shared" si="60"/>
        <v>2.3542823621603901</v>
      </c>
      <c r="AM57" s="4">
        <f t="shared" si="60"/>
        <v>2.2351864082031057</v>
      </c>
      <c r="AN57" s="4">
        <f t="shared" si="60"/>
        <v>1.9125345547415264</v>
      </c>
      <c r="AO57" s="4">
        <f t="shared" si="60"/>
        <v>-0.75722196612480275</v>
      </c>
      <c r="AP57" s="4">
        <f t="shared" si="60"/>
        <v>1.0472522198343626</v>
      </c>
      <c r="AQ57" s="4">
        <f t="shared" si="60"/>
        <v>0.42700782743517607</v>
      </c>
      <c r="AR57" s="4">
        <f t="shared" si="60"/>
        <v>0.47255439017099832</v>
      </c>
      <c r="AS57" s="4">
        <f t="shared" si="60"/>
        <v>0.83600714531822007</v>
      </c>
      <c r="AT57" s="4">
        <f t="shared" si="60"/>
        <v>0.13108002034124411</v>
      </c>
      <c r="AU57" s="4">
        <f t="shared" si="60"/>
        <v>-1.7943504084644388</v>
      </c>
      <c r="AV57" s="4">
        <f t="shared" si="60"/>
        <v>-0.15806840263894628</v>
      </c>
      <c r="AW57" s="4">
        <f t="shared" si="60"/>
        <v>2.8034607910868203E-2</v>
      </c>
      <c r="AY57" s="2">
        <f t="shared" si="51"/>
        <v>102.70776258301294</v>
      </c>
      <c r="AZ57" s="2">
        <f t="shared" si="51"/>
        <v>105.78264202582244</v>
      </c>
      <c r="BA57" s="2">
        <f t="shared" si="51"/>
        <v>105.65881538052682</v>
      </c>
      <c r="BB57" s="2">
        <f t="shared" si="51"/>
        <v>105.78997924769259</v>
      </c>
      <c r="BC57" s="2">
        <f t="shared" si="51"/>
        <v>106.53590120527664</v>
      </c>
      <c r="BD57" s="2">
        <f t="shared" si="51"/>
        <v>104.38431486191429</v>
      </c>
      <c r="BE57" s="2">
        <f t="shared" si="51"/>
        <v>104.60300076706159</v>
      </c>
      <c r="BF57" s="2">
        <f t="shared" si="51"/>
        <v>108.06833956993675</v>
      </c>
      <c r="BG57" s="2">
        <f t="shared" si="51"/>
        <v>110.04477807164595</v>
      </c>
      <c r="BH57" s="2">
        <f t="shared" si="51"/>
        <v>111.19269917201548</v>
      </c>
      <c r="BI57" s="2">
        <f t="shared" si="51"/>
        <v>110.30679822611773</v>
      </c>
      <c r="BJ57" s="2">
        <f t="shared" si="51"/>
        <v>110.0932355853173</v>
      </c>
      <c r="BK57" s="2">
        <f t="shared" si="51"/>
        <v>109.39621503133962</v>
      </c>
      <c r="BL57" s="2">
        <f t="shared" si="51"/>
        <v>109.24432641892822</v>
      </c>
      <c r="BM57" s="2">
        <f t="shared" si="51"/>
        <v>109.93439927219859</v>
      </c>
      <c r="BO57" s="2">
        <f t="shared" si="10"/>
        <v>100.444</v>
      </c>
      <c r="BP57" s="2">
        <f t="shared" si="11"/>
        <v>103.86199999999999</v>
      </c>
      <c r="BQ57" s="2">
        <f t="shared" si="12"/>
        <v>106.5</v>
      </c>
      <c r="BR57" s="2">
        <f t="shared" si="13"/>
        <v>108.20699999999999</v>
      </c>
      <c r="BS57" s="2">
        <f t="shared" si="14"/>
        <v>108.79300000000001</v>
      </c>
      <c r="BT57" s="2">
        <f t="shared" si="15"/>
        <v>106.31</v>
      </c>
      <c r="BU57" s="2">
        <f t="shared" si="16"/>
        <v>103.86199999999999</v>
      </c>
      <c r="BV57" s="2">
        <f t="shared" si="17"/>
        <v>109.155</v>
      </c>
      <c r="BW57" s="2">
        <f t="shared" si="18"/>
        <v>110.483</v>
      </c>
      <c r="BX57" s="2">
        <f t="shared" si="19"/>
        <v>111.69</v>
      </c>
      <c r="BY57" s="2">
        <f t="shared" si="20"/>
        <v>111.155</v>
      </c>
      <c r="BZ57" s="2">
        <f t="shared" si="21"/>
        <v>110.268</v>
      </c>
      <c r="CA57" s="2">
        <f t="shared" si="22"/>
        <v>107.625</v>
      </c>
      <c r="CB57" s="2">
        <f t="shared" si="23"/>
        <v>109.10299999999999</v>
      </c>
      <c r="CC57" s="2">
        <f t="shared" si="24"/>
        <v>109.96599999999999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102.88536160593792</v>
      </c>
      <c r="DL57" s="2">
        <f t="shared" si="61"/>
        <v>106.89925281425894</v>
      </c>
      <c r="DM57" s="2">
        <f t="shared" si="61"/>
        <v>107.57793011257039</v>
      </c>
      <c r="DN57" s="2">
        <f t="shared" si="61"/>
        <v>107.13813818011256</v>
      </c>
      <c r="DO57" s="2">
        <f t="shared" si="61"/>
        <v>107.92650853485064</v>
      </c>
      <c r="DP57" s="2">
        <f t="shared" si="61"/>
        <v>106.5121731092437</v>
      </c>
      <c r="DQ57" s="2">
        <f t="shared" si="61"/>
        <v>105.51342089232087</v>
      </c>
      <c r="DR57" s="2">
        <f t="shared" si="61"/>
        <v>109.31166619250831</v>
      </c>
      <c r="DS57" s="2">
        <f t="shared" si="61"/>
        <v>110.42517983193279</v>
      </c>
      <c r="DT57" s="2">
        <f t="shared" si="61"/>
        <v>112.21752292373344</v>
      </c>
      <c r="DU57" s="2">
        <f t="shared" si="61"/>
        <v>111.74232268907564</v>
      </c>
      <c r="DV57" s="2">
        <f t="shared" si="61"/>
        <v>111.30982716927454</v>
      </c>
      <c r="DW57" s="2">
        <f t="shared" si="61"/>
        <v>109.78236078431374</v>
      </c>
      <c r="DX57" s="2">
        <f t="shared" si="61"/>
        <v>109.77180227370226</v>
      </c>
      <c r="DY57" s="2">
        <f t="shared" si="61"/>
        <v>110.50369607843135</v>
      </c>
      <c r="EA57" s="2">
        <f t="shared" si="62"/>
        <v>102.28851762069345</v>
      </c>
      <c r="EB57" s="2">
        <f t="shared" si="62"/>
        <v>102.92640308297804</v>
      </c>
      <c r="EC57" s="2">
        <f t="shared" si="62"/>
        <v>100.97561906688952</v>
      </c>
      <c r="ED57" s="2">
        <f t="shared" si="62"/>
        <v>102.10748277879952</v>
      </c>
      <c r="EE57" s="2">
        <f t="shared" si="62"/>
        <v>102.45355989568073</v>
      </c>
      <c r="EF57" s="2">
        <f t="shared" si="62"/>
        <v>97.924079158074633</v>
      </c>
      <c r="EG57" s="2">
        <f t="shared" si="62"/>
        <v>101.79672218983991</v>
      </c>
      <c r="EH57" s="2">
        <f t="shared" si="62"/>
        <v>104.66270473600721</v>
      </c>
      <c r="EI57" s="2">
        <f t="shared" si="62"/>
        <v>108.86500223669834</v>
      </c>
      <c r="EJ57" s="2">
        <f t="shared" si="62"/>
        <v>108.17314926058333</v>
      </c>
      <c r="EK57" s="2">
        <f t="shared" si="62"/>
        <v>105.96131136520454</v>
      </c>
      <c r="EL57" s="2">
        <f t="shared" si="62"/>
        <v>106.88805458846721</v>
      </c>
      <c r="EM57" s="2">
        <f t="shared" si="62"/>
        <v>108.30743710202071</v>
      </c>
      <c r="EN57" s="2">
        <f t="shared" si="62"/>
        <v>107.67694885091159</v>
      </c>
      <c r="EO57" s="2">
        <f t="shared" si="62"/>
        <v>108.09736647228971</v>
      </c>
      <c r="EQ57" s="2">
        <f t="shared" si="63"/>
        <v>101.89068089609829</v>
      </c>
      <c r="ER57" s="2">
        <f t="shared" si="63"/>
        <v>104.11471790593465</v>
      </c>
      <c r="ES57" s="2">
        <f t="shared" si="63"/>
        <v>101.88426651376147</v>
      </c>
      <c r="ET57" s="2">
        <f t="shared" si="63"/>
        <v>100.94712349289708</v>
      </c>
      <c r="EU57" s="2">
        <f t="shared" si="63"/>
        <v>102.33404323047183</v>
      </c>
      <c r="EV57" s="2">
        <f t="shared" si="63"/>
        <v>96.523619685483823</v>
      </c>
      <c r="EW57" s="2">
        <f t="shared" si="63"/>
        <v>100.66451610095734</v>
      </c>
      <c r="EX57" s="2">
        <f t="shared" si="63"/>
        <v>104.51889815490966</v>
      </c>
      <c r="EY57" s="2">
        <f t="shared" si="63"/>
        <v>107.31427815514333</v>
      </c>
      <c r="EZ57" s="2">
        <f t="shared" si="63"/>
        <v>108.0915750271662</v>
      </c>
      <c r="FA57" s="2">
        <f t="shared" si="63"/>
        <v>105.94324673203695</v>
      </c>
      <c r="FB57" s="2">
        <f t="shared" si="63"/>
        <v>106.44110036409879</v>
      </c>
      <c r="FC57" s="2">
        <f t="shared" si="63"/>
        <v>107.66785461394043</v>
      </c>
      <c r="FD57" s="2">
        <f t="shared" si="63"/>
        <v>109.23464457549612</v>
      </c>
      <c r="FE57" s="2">
        <f t="shared" si="63"/>
        <v>113.10190741564669</v>
      </c>
      <c r="FG57" s="2">
        <f t="shared" si="64"/>
        <v>0.2975355288443064</v>
      </c>
      <c r="FH57" s="2">
        <f t="shared" si="64"/>
        <v>0.2810748270575153</v>
      </c>
      <c r="FI57" s="2">
        <f t="shared" si="64"/>
        <v>0.29068065978082308</v>
      </c>
      <c r="FJ57" s="2">
        <f t="shared" si="64"/>
        <v>0.26797806367198546</v>
      </c>
      <c r="FK57" s="2">
        <f t="shared" si="64"/>
        <v>0.25408631340237875</v>
      </c>
      <c r="FL57" s="2">
        <f t="shared" si="64"/>
        <v>0.24775985162596179</v>
      </c>
      <c r="FM57" s="2">
        <f t="shared" si="64"/>
        <v>0.24493755679384197</v>
      </c>
      <c r="FN57" s="2">
        <f t="shared" si="64"/>
        <v>0.26743986942490855</v>
      </c>
      <c r="FO57" s="2">
        <f t="shared" si="64"/>
        <v>0.24375541346675431</v>
      </c>
      <c r="FP57" s="2">
        <f t="shared" si="64"/>
        <v>0.25339389057808076</v>
      </c>
      <c r="FQ57" s="2">
        <f t="shared" si="64"/>
        <v>0.24831702823798543</v>
      </c>
      <c r="FR57" s="2">
        <f t="shared" si="64"/>
        <v>0.27513144946555002</v>
      </c>
      <c r="FS57" s="2">
        <f t="shared" si="64"/>
        <v>0.26178843734873097</v>
      </c>
      <c r="FT57" s="2">
        <f t="shared" si="64"/>
        <v>0.25182083480268697</v>
      </c>
      <c r="FU57" s="2">
        <f t="shared" si="64"/>
        <v>0.23665164299105315</v>
      </c>
      <c r="FW57" s="2">
        <f t="shared" si="53"/>
        <v>4.2057800826667608E-5</v>
      </c>
      <c r="FX57" s="2">
        <f t="shared" si="53"/>
        <v>4.8188163328365223E-5</v>
      </c>
      <c r="FY57" s="2">
        <f t="shared" si="53"/>
        <v>5.4365192287496322E-5</v>
      </c>
      <c r="FZ57" s="2">
        <f t="shared" si="53"/>
        <v>4.6226178167813057E-5</v>
      </c>
      <c r="GA57" s="2">
        <f t="shared" si="53"/>
        <v>5.0088468783531754E-5</v>
      </c>
      <c r="GB57" s="2">
        <f t="shared" si="53"/>
        <v>5.2385834352393308E-5</v>
      </c>
      <c r="GC57" s="2">
        <f t="shared" si="53"/>
        <v>5.3899846810843411E-5</v>
      </c>
      <c r="GD57" s="2">
        <f t="shared" si="53"/>
        <v>6.2428877787993245E-5</v>
      </c>
      <c r="GE57" s="2">
        <f t="shared" si="53"/>
        <v>6.4502434755348597E-5</v>
      </c>
      <c r="GF57" s="2">
        <f t="shared" si="53"/>
        <v>5.1171315354259011E-5</v>
      </c>
      <c r="GG57" s="2">
        <f t="shared" si="53"/>
        <v>5.0419185206452713E-5</v>
      </c>
      <c r="GH57" s="2">
        <f t="shared" si="53"/>
        <v>5.12012001491916E-5</v>
      </c>
      <c r="GI57" s="2">
        <f t="shared" si="53"/>
        <v>4.3445495305346035E-5</v>
      </c>
      <c r="GJ57" s="2">
        <f t="shared" si="53"/>
        <v>3.3307494878274696E-5</v>
      </c>
      <c r="GK57" s="2">
        <f t="shared" si="53"/>
        <v>3.2979775874079431E-5</v>
      </c>
      <c r="GM57" s="86">
        <f t="shared" si="54"/>
        <v>2.1787485433778114E-4</v>
      </c>
      <c r="GN57" s="86">
        <f t="shared" si="54"/>
        <v>1.2491758249206719E-4</v>
      </c>
      <c r="GO57" s="86">
        <f t="shared" si="54"/>
        <v>1.6231287611960318E-4</v>
      </c>
      <c r="GP57" s="86">
        <f t="shared" si="54"/>
        <v>7.2838709895700746E-5</v>
      </c>
      <c r="GQ57" s="86">
        <f t="shared" si="54"/>
        <v>2.2451701194071511E-5</v>
      </c>
      <c r="GR57" s="86">
        <f t="shared" si="54"/>
        <v>1.2843237715759123E-5</v>
      </c>
      <c r="GS57" s="86">
        <f t="shared" si="54"/>
        <v>1.6618355417128853E-5</v>
      </c>
      <c r="GT57" s="86">
        <f t="shared" si="54"/>
        <v>4.3706909944144005E-5</v>
      </c>
      <c r="GU57" s="86">
        <f t="shared" si="54"/>
        <v>1.1817844477249765E-5</v>
      </c>
      <c r="GV57" s="86">
        <f t="shared" si="54"/>
        <v>2.8681830746003105E-5</v>
      </c>
      <c r="GW57" s="86">
        <f t="shared" si="54"/>
        <v>1.3467583422000115E-5</v>
      </c>
      <c r="GX57" s="86">
        <f t="shared" si="54"/>
        <v>5.3500485161568132E-5</v>
      </c>
      <c r="GY57" s="86">
        <f t="shared" si="54"/>
        <v>2.5818223793082396E-5</v>
      </c>
      <c r="GZ57" s="86">
        <f t="shared" si="54"/>
        <v>1.9909095406686175E-5</v>
      </c>
      <c r="HA57" s="86">
        <f t="shared" si="54"/>
        <v>4.768961278494906E-6</v>
      </c>
      <c r="HC57" s="86">
        <f t="shared" si="58"/>
        <v>2.2178003378689696E-13</v>
      </c>
      <c r="HD57" s="86">
        <f t="shared" si="58"/>
        <v>2.4005842397292261E-14</v>
      </c>
      <c r="HE57" s="86">
        <f t="shared" si="58"/>
        <v>8.8426535674241695E-16</v>
      </c>
      <c r="HF57" s="86">
        <f t="shared" si="58"/>
        <v>8.0795602009505682E-17</v>
      </c>
      <c r="HG57" s="86">
        <f t="shared" si="58"/>
        <v>1.2200221034370704E-15</v>
      </c>
      <c r="HH57" s="86">
        <f t="shared" si="58"/>
        <v>1.3029651496858892E-15</v>
      </c>
      <c r="HI57" s="86">
        <f t="shared" si="58"/>
        <v>6.9985748043484721E-16</v>
      </c>
      <c r="HJ57" s="86">
        <f t="shared" si="58"/>
        <v>2.5103039226048247E-14</v>
      </c>
      <c r="HK57" s="86">
        <f t="shared" si="58"/>
        <v>8.5899254705124563E-18</v>
      </c>
      <c r="HL57" s="86">
        <f t="shared" si="58"/>
        <v>3.8778495519615781E-16</v>
      </c>
      <c r="HM57" s="86">
        <f t="shared" si="58"/>
        <v>1.9498615443733013E-17</v>
      </c>
      <c r="HN57" s="86">
        <f t="shared" si="58"/>
        <v>3.5091633278348707E-17</v>
      </c>
      <c r="HO57" s="86">
        <f t="shared" si="58"/>
        <v>1.5507955034398256E-16</v>
      </c>
      <c r="HP57" s="86">
        <f t="shared" si="58"/>
        <v>3.8381393964398619E-16</v>
      </c>
      <c r="HQ57" s="86">
        <f t="shared" si="58"/>
        <v>2.1677436262235446E-20</v>
      </c>
      <c r="HS57" s="86">
        <f t="shared" si="55"/>
        <v>5.2913605598217734E-83</v>
      </c>
      <c r="HT57" s="86">
        <f t="shared" si="55"/>
        <v>4.4076854635796967E-85</v>
      </c>
      <c r="HU57" s="86">
        <f t="shared" si="55"/>
        <v>2.5206337511315017E-97</v>
      </c>
      <c r="HV57" s="86">
        <f t="shared" si="55"/>
        <v>4.1499240229705392E-104</v>
      </c>
      <c r="HW57" s="86">
        <f t="shared" si="55"/>
        <v>4.5174393706747452E-99</v>
      </c>
      <c r="HX57" s="86">
        <f t="shared" si="55"/>
        <v>1.4794578772463303E-98</v>
      </c>
      <c r="HY57" s="86">
        <f t="shared" si="55"/>
        <v>1.2831770746864343E-98</v>
      </c>
      <c r="HZ57" s="86">
        <f t="shared" si="55"/>
        <v>2.8287632813569875E-90</v>
      </c>
      <c r="IA57" s="86">
        <f t="shared" si="55"/>
        <v>9.3829080094202813E-113</v>
      </c>
      <c r="IB57" s="86">
        <f t="shared" si="55"/>
        <v>5.1592398982601055E-101</v>
      </c>
      <c r="IC57" s="86">
        <f t="shared" si="55"/>
        <v>2.5795054867416595E-112</v>
      </c>
      <c r="ID57" s="86">
        <f t="shared" si="55"/>
        <v>2.5023472806222547E-111</v>
      </c>
      <c r="IE57" s="86">
        <f t="shared" si="55"/>
        <v>3.5659079329885711E-105</v>
      </c>
      <c r="IF57" s="86">
        <f t="shared" si="55"/>
        <v>2.9456288833384187E-47</v>
      </c>
      <c r="IG57" s="86">
        <f t="shared" si="55"/>
        <v>5.8802778888411853E-34</v>
      </c>
      <c r="II57" s="86">
        <f t="shared" si="56"/>
        <v>2.2869524419132063E-252</v>
      </c>
      <c r="IJ57" s="86">
        <f t="shared" si="56"/>
        <v>3.4248943928049824E-260</v>
      </c>
      <c r="IK57" s="86">
        <f t="shared" si="56"/>
        <v>2.6938905202285295E-291</v>
      </c>
      <c r="IL57" s="86">
        <f t="shared" si="56"/>
        <v>0</v>
      </c>
      <c r="IM57" s="86">
        <f t="shared" si="56"/>
        <v>8.617715698502131E-296</v>
      </c>
      <c r="IN57" s="86">
        <f t="shared" si="56"/>
        <v>1.1540960695607635E-299</v>
      </c>
      <c r="IO57" s="86">
        <f t="shared" si="56"/>
        <v>7.0379791796481198E-297</v>
      </c>
      <c r="IP57" s="86">
        <f t="shared" si="56"/>
        <v>1.5924138087625587E-271</v>
      </c>
      <c r="IQ57" s="86">
        <f t="shared" si="56"/>
        <v>0</v>
      </c>
      <c r="IR57" s="86">
        <f t="shared" si="56"/>
        <v>8.4382703906733147E-305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5.0707123456937946E-172</v>
      </c>
      <c r="IW57" s="86">
        <f t="shared" si="56"/>
        <v>3.6393964592574544E-137</v>
      </c>
      <c r="IY57" s="86">
        <f t="shared" si="57"/>
        <v>2.1787485455956117E-4</v>
      </c>
      <c r="IZ57" s="86">
        <f t="shared" si="57"/>
        <v>1.2491758251607303E-4</v>
      </c>
      <c r="JA57" s="86">
        <f t="shared" si="57"/>
        <v>1.6231287612048745E-4</v>
      </c>
      <c r="JB57" s="86">
        <f t="shared" si="57"/>
        <v>7.2838709895781546E-5</v>
      </c>
      <c r="JC57" s="86">
        <f t="shared" si="57"/>
        <v>2.2451701195291533E-5</v>
      </c>
      <c r="JD57" s="86">
        <f t="shared" si="57"/>
        <v>1.2843237717062088E-5</v>
      </c>
      <c r="JE57" s="86">
        <f t="shared" si="57"/>
        <v>1.6618355417828709E-5</v>
      </c>
      <c r="JF57" s="86">
        <f t="shared" si="57"/>
        <v>4.3706909969247046E-5</v>
      </c>
      <c r="JG57" s="86">
        <f t="shared" si="57"/>
        <v>1.1817844477258355E-5</v>
      </c>
      <c r="JH57" s="86">
        <f t="shared" si="57"/>
        <v>2.868183074639089E-5</v>
      </c>
      <c r="JI57" s="86">
        <f t="shared" si="57"/>
        <v>1.3467583422019614E-5</v>
      </c>
      <c r="JJ57" s="86">
        <f t="shared" si="57"/>
        <v>5.3500485161603227E-5</v>
      </c>
      <c r="JK57" s="86">
        <f t="shared" si="57"/>
        <v>2.5818223793237474E-5</v>
      </c>
      <c r="JL57" s="86">
        <f t="shared" si="57"/>
        <v>1.9909095407069989E-5</v>
      </c>
      <c r="JM57" s="86">
        <f t="shared" si="57"/>
        <v>4.7689612784949281E-6</v>
      </c>
    </row>
    <row r="58" spans="2:273" x14ac:dyDescent="0.25">
      <c r="B58" s="2">
        <v>31</v>
      </c>
      <c r="C58" s="37">
        <v>101.873</v>
      </c>
      <c r="D58" s="37">
        <v>106.03400000000001</v>
      </c>
      <c r="E58" s="37">
        <v>108.94799999999999</v>
      </c>
      <c r="F58" s="37">
        <v>106.86199999999999</v>
      </c>
      <c r="G58" s="37">
        <v>106.931</v>
      </c>
      <c r="H58" s="37">
        <v>106.845</v>
      </c>
      <c r="I58" s="37">
        <v>103.276</v>
      </c>
      <c r="J58" s="37">
        <v>107.96599999999999</v>
      </c>
      <c r="K58" s="37">
        <v>109.55200000000001</v>
      </c>
      <c r="L58" s="37">
        <v>110.845</v>
      </c>
      <c r="M58" s="37">
        <v>111.569</v>
      </c>
      <c r="N58" s="37">
        <v>110.232</v>
      </c>
      <c r="O58" s="37">
        <v>108.661</v>
      </c>
      <c r="P58" s="37">
        <v>109.414</v>
      </c>
      <c r="Q58" s="37">
        <v>109.845</v>
      </c>
      <c r="S58" s="4">
        <f t="shared" si="59"/>
        <v>103.04358120405158</v>
      </c>
      <c r="T58" s="4">
        <f t="shared" si="59"/>
        <v>105.97740672713343</v>
      </c>
      <c r="U58" s="4">
        <f t="shared" si="59"/>
        <v>105.81622319046468</v>
      </c>
      <c r="V58" s="4">
        <f t="shared" si="59"/>
        <v>105.83855611434103</v>
      </c>
      <c r="W58" s="4">
        <f t="shared" si="59"/>
        <v>106.5368003976924</v>
      </c>
      <c r="X58" s="4">
        <f t="shared" si="59"/>
        <v>104.39351991851225</v>
      </c>
      <c r="Y58" s="4">
        <f t="shared" si="59"/>
        <v>104.63347277242354</v>
      </c>
      <c r="Z58" s="4">
        <f t="shared" si="59"/>
        <v>108.15301617369484</v>
      </c>
      <c r="AA58" s="4">
        <f t="shared" si="59"/>
        <v>110.0791703740076</v>
      </c>
      <c r="AB58" s="4">
        <f t="shared" si="59"/>
        <v>111.18782015451912</v>
      </c>
      <c r="AC58" s="4">
        <f t="shared" si="59"/>
        <v>110.34253170916597</v>
      </c>
      <c r="AD58" s="4">
        <f t="shared" si="59"/>
        <v>110.21817260049887</v>
      </c>
      <c r="AE58" s="4">
        <f t="shared" si="59"/>
        <v>109.54775430498984</v>
      </c>
      <c r="AF58" s="4">
        <f t="shared" si="59"/>
        <v>109.34618513239349</v>
      </c>
      <c r="AG58" s="4">
        <f t="shared" si="59"/>
        <v>109.97169694980811</v>
      </c>
      <c r="AI58" s="4">
        <f t="shared" si="60"/>
        <v>-1.1705812040515724</v>
      </c>
      <c r="AJ58" s="4">
        <f t="shared" si="60"/>
        <v>5.6593272866578559E-2</v>
      </c>
      <c r="AK58" s="4">
        <f t="shared" si="60"/>
        <v>3.1317768095353102</v>
      </c>
      <c r="AL58" s="4">
        <f t="shared" si="60"/>
        <v>1.0234438856589634</v>
      </c>
      <c r="AM58" s="4">
        <f t="shared" si="60"/>
        <v>0.39419960230759443</v>
      </c>
      <c r="AN58" s="4">
        <f t="shared" si="60"/>
        <v>2.4514800814877447</v>
      </c>
      <c r="AO58" s="4">
        <f t="shared" si="60"/>
        <v>-1.3574727724235487</v>
      </c>
      <c r="AP58" s="4">
        <f t="shared" si="60"/>
        <v>-0.18701617369484325</v>
      </c>
      <c r="AQ58" s="4">
        <f t="shared" si="60"/>
        <v>-0.52717037400759637</v>
      </c>
      <c r="AR58" s="4">
        <f t="shared" si="60"/>
        <v>-0.34282015451911718</v>
      </c>
      <c r="AS58" s="4">
        <f t="shared" si="60"/>
        <v>1.2264682908340347</v>
      </c>
      <c r="AT58" s="4">
        <f t="shared" si="60"/>
        <v>1.382739950112466E-2</v>
      </c>
      <c r="AU58" s="4">
        <f t="shared" si="60"/>
        <v>-0.88675430498983587</v>
      </c>
      <c r="AV58" s="4">
        <f t="shared" si="60"/>
        <v>6.7814867606514895E-2</v>
      </c>
      <c r="AW58" s="4">
        <f t="shared" si="60"/>
        <v>-0.12669694980810675</v>
      </c>
      <c r="AY58" s="2">
        <f t="shared" si="51"/>
        <v>102.7804923432423</v>
      </c>
      <c r="AZ58" s="2">
        <f t="shared" si="51"/>
        <v>105.8081237000636</v>
      </c>
      <c r="BA58" s="2">
        <f t="shared" si="51"/>
        <v>105.60133932789684</v>
      </c>
      <c r="BB58" s="2">
        <f t="shared" si="51"/>
        <v>105.73257793729599</v>
      </c>
      <c r="BC58" s="2">
        <f t="shared" si="51"/>
        <v>106.4960917669256</v>
      </c>
      <c r="BD58" s="2">
        <f t="shared" si="51"/>
        <v>104.36802448742061</v>
      </c>
      <c r="BE58" s="2">
        <f t="shared" si="51"/>
        <v>104.6031573734325</v>
      </c>
      <c r="BF58" s="2">
        <f t="shared" si="51"/>
        <v>108.08246879496589</v>
      </c>
      <c r="BG58" s="2">
        <f t="shared" si="51"/>
        <v>110.05750325029356</v>
      </c>
      <c r="BH58" s="2">
        <f t="shared" si="51"/>
        <v>111.14317366567433</v>
      </c>
      <c r="BI58" s="2">
        <f t="shared" si="51"/>
        <v>110.3189718483189</v>
      </c>
      <c r="BJ58" s="2">
        <f t="shared" si="51"/>
        <v>110.14009672470522</v>
      </c>
      <c r="BK58" s="2">
        <f t="shared" si="51"/>
        <v>109.50445451600012</v>
      </c>
      <c r="BL58" s="2">
        <f t="shared" si="51"/>
        <v>109.31487512512068</v>
      </c>
      <c r="BM58" s="2">
        <f t="shared" si="51"/>
        <v>109.96427382432969</v>
      </c>
      <c r="BO58" s="2">
        <f t="shared" si="10"/>
        <v>101.873</v>
      </c>
      <c r="BP58" s="2">
        <f t="shared" si="11"/>
        <v>106.03400000000001</v>
      </c>
      <c r="BQ58" s="2">
        <f t="shared" si="12"/>
        <v>108.94799999999999</v>
      </c>
      <c r="BR58" s="2">
        <f t="shared" si="13"/>
        <v>106.86199999999999</v>
      </c>
      <c r="BS58" s="2">
        <f t="shared" si="14"/>
        <v>106.931</v>
      </c>
      <c r="BT58" s="2">
        <f t="shared" si="15"/>
        <v>106.845</v>
      </c>
      <c r="BU58" s="2">
        <f t="shared" si="16"/>
        <v>103.276</v>
      </c>
      <c r="BV58" s="2">
        <f t="shared" si="17"/>
        <v>107.96599999999999</v>
      </c>
      <c r="BW58" s="2">
        <f t="shared" si="18"/>
        <v>109.55200000000001</v>
      </c>
      <c r="BX58" s="2">
        <f t="shared" si="19"/>
        <v>110.845</v>
      </c>
      <c r="BY58" s="2">
        <f t="shared" si="20"/>
        <v>111.569</v>
      </c>
      <c r="BZ58" s="2">
        <f t="shared" si="21"/>
        <v>110.232</v>
      </c>
      <c r="CA58" s="2">
        <f t="shared" si="22"/>
        <v>108.661</v>
      </c>
      <c r="CB58" s="2">
        <f t="shared" si="23"/>
        <v>109.414</v>
      </c>
      <c r="CC58" s="2">
        <f t="shared" si="24"/>
        <v>109.845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103.08118002699055</v>
      </c>
      <c r="DL58" s="2">
        <f t="shared" si="61"/>
        <v>107.10136022514074</v>
      </c>
      <c r="DM58" s="2">
        <f t="shared" si="61"/>
        <v>107.73235440900567</v>
      </c>
      <c r="DN58" s="2">
        <f t="shared" si="61"/>
        <v>107.24365009380863</v>
      </c>
      <c r="DO58" s="2">
        <f t="shared" si="61"/>
        <v>108.06126458036985</v>
      </c>
      <c r="DP58" s="2">
        <f t="shared" si="61"/>
        <v>106.74186386554622</v>
      </c>
      <c r="DQ58" s="2">
        <f t="shared" si="61"/>
        <v>105.65954547404544</v>
      </c>
      <c r="DR58" s="2">
        <f t="shared" si="61"/>
        <v>109.5144758179232</v>
      </c>
      <c r="DS58" s="2">
        <f t="shared" si="61"/>
        <v>110.54792408963587</v>
      </c>
      <c r="DT58" s="2">
        <f t="shared" si="61"/>
        <v>112.30363475216106</v>
      </c>
      <c r="DU58" s="2">
        <f t="shared" si="61"/>
        <v>111.94698599439776</v>
      </c>
      <c r="DV58" s="2">
        <f t="shared" si="61"/>
        <v>111.55359174964438</v>
      </c>
      <c r="DW58" s="2">
        <f t="shared" si="61"/>
        <v>110.03332661064428</v>
      </c>
      <c r="DX58" s="2">
        <f t="shared" si="61"/>
        <v>109.96790433290433</v>
      </c>
      <c r="DY58" s="2">
        <f t="shared" si="61"/>
        <v>110.63522615864525</v>
      </c>
      <c r="EA58" s="2">
        <f t="shared" si="62"/>
        <v>102.13310688151338</v>
      </c>
      <c r="EB58" s="2">
        <f t="shared" si="62"/>
        <v>102.79116488267391</v>
      </c>
      <c r="EC58" s="2">
        <f t="shared" si="62"/>
        <v>100.85861425178146</v>
      </c>
      <c r="ED58" s="2">
        <f t="shared" si="62"/>
        <v>101.96825644169498</v>
      </c>
      <c r="EE58" s="2">
        <f t="shared" si="62"/>
        <v>102.30557934321828</v>
      </c>
      <c r="EF58" s="2">
        <f t="shared" si="62"/>
        <v>97.795122248230498</v>
      </c>
      <c r="EG58" s="2">
        <f t="shared" si="62"/>
        <v>101.63344595794287</v>
      </c>
      <c r="EH58" s="2">
        <f t="shared" si="62"/>
        <v>104.50514573824088</v>
      </c>
      <c r="EI58" s="2">
        <f t="shared" si="62"/>
        <v>108.67027646416129</v>
      </c>
      <c r="EJ58" s="2">
        <f t="shared" si="62"/>
        <v>108.02483221981285</v>
      </c>
      <c r="EK58" s="2">
        <f t="shared" si="62"/>
        <v>105.82442379497289</v>
      </c>
      <c r="EL58" s="2">
        <f t="shared" si="62"/>
        <v>106.74382409068505</v>
      </c>
      <c r="EM58" s="2">
        <f t="shared" si="62"/>
        <v>108.14442982750124</v>
      </c>
      <c r="EN58" s="2">
        <f t="shared" si="62"/>
        <v>107.54518358359259</v>
      </c>
      <c r="EO58" s="2">
        <f t="shared" si="62"/>
        <v>107.98976297482808</v>
      </c>
      <c r="EQ58" s="2">
        <f t="shared" si="63"/>
        <v>101.74119487970756</v>
      </c>
      <c r="ER58" s="2">
        <f t="shared" si="63"/>
        <v>103.96206527013736</v>
      </c>
      <c r="ES58" s="2">
        <f t="shared" si="63"/>
        <v>101.7539</v>
      </c>
      <c r="ET58" s="2">
        <f t="shared" si="63"/>
        <v>100.82468676927894</v>
      </c>
      <c r="EU58" s="2">
        <f t="shared" si="63"/>
        <v>102.18770708719924</v>
      </c>
      <c r="EV58" s="2">
        <f t="shared" si="63"/>
        <v>96.41555089836983</v>
      </c>
      <c r="EW58" s="2">
        <f t="shared" si="63"/>
        <v>100.51809864910885</v>
      </c>
      <c r="EX58" s="2">
        <f t="shared" si="63"/>
        <v>104.36365115791745</v>
      </c>
      <c r="EY58" s="2">
        <f t="shared" si="63"/>
        <v>107.14324632278078</v>
      </c>
      <c r="EZ58" s="2">
        <f t="shared" si="63"/>
        <v>107.94449485860886</v>
      </c>
      <c r="FA58" s="2">
        <f t="shared" si="63"/>
        <v>105.80669696709226</v>
      </c>
      <c r="FB58" s="2">
        <f t="shared" si="63"/>
        <v>106.30334858272558</v>
      </c>
      <c r="FC58" s="2">
        <f t="shared" si="63"/>
        <v>107.51416203254674</v>
      </c>
      <c r="FD58" s="2">
        <f t="shared" si="63"/>
        <v>109.07958219993222</v>
      </c>
      <c r="FE58" s="2">
        <f t="shared" si="63"/>
        <v>112.92014499109271</v>
      </c>
      <c r="FG58" s="2">
        <f t="shared" si="64"/>
        <v>0.31713756691988809</v>
      </c>
      <c r="FH58" s="2">
        <f t="shared" si="64"/>
        <v>0.3000556330307072</v>
      </c>
      <c r="FI58" s="2">
        <f t="shared" si="64"/>
        <v>0.31003040561471412</v>
      </c>
      <c r="FJ58" s="2">
        <f t="shared" si="64"/>
        <v>0.28642681351321941</v>
      </c>
      <c r="FK58" s="2">
        <f t="shared" si="64"/>
        <v>0.27193397055848967</v>
      </c>
      <c r="FL58" s="2">
        <f t="shared" si="64"/>
        <v>0.26532119039369573</v>
      </c>
      <c r="FM58" s="2">
        <f t="shared" si="64"/>
        <v>0.26236862245887621</v>
      </c>
      <c r="FN58" s="2">
        <f t="shared" si="64"/>
        <v>0.28586603690789786</v>
      </c>
      <c r="FO58" s="2">
        <f t="shared" si="64"/>
        <v>0.26113144626903995</v>
      </c>
      <c r="FP58" s="2">
        <f t="shared" si="64"/>
        <v>0.27121059458774993</v>
      </c>
      <c r="FQ58" s="2">
        <f t="shared" si="64"/>
        <v>0.26590389987950119</v>
      </c>
      <c r="FR58" s="2">
        <f t="shared" si="64"/>
        <v>0.29387496372992056</v>
      </c>
      <c r="FS58" s="2">
        <f t="shared" si="64"/>
        <v>0.27997404379022317</v>
      </c>
      <c r="FT58" s="2">
        <f t="shared" si="64"/>
        <v>0.26956686835320354</v>
      </c>
      <c r="FU58" s="2">
        <f t="shared" si="64"/>
        <v>0.25369116016486781</v>
      </c>
      <c r="FW58" s="2">
        <f t="shared" si="53"/>
        <v>4.6115274464034407E-5</v>
      </c>
      <c r="FX58" s="2">
        <f t="shared" si="53"/>
        <v>5.2837024756753528E-5</v>
      </c>
      <c r="FY58" s="2">
        <f t="shared" si="53"/>
        <v>5.9609935314941259E-5</v>
      </c>
      <c r="FZ58" s="2">
        <f t="shared" si="53"/>
        <v>5.0685770402711521E-5</v>
      </c>
      <c r="GA58" s="2">
        <f t="shared" si="53"/>
        <v>5.4920648498321513E-5</v>
      </c>
      <c r="GB58" s="2">
        <f t="shared" si="53"/>
        <v>5.743963484903773E-5</v>
      </c>
      <c r="GC58" s="2">
        <f t="shared" si="53"/>
        <v>5.9099699475654757E-5</v>
      </c>
      <c r="GD58" s="2">
        <f t="shared" si="53"/>
        <v>6.8451491019145237E-5</v>
      </c>
      <c r="GE58" s="2">
        <f t="shared" si="53"/>
        <v>7.0725073179702083E-5</v>
      </c>
      <c r="GF58" s="2">
        <f t="shared" si="53"/>
        <v>5.6107954553642201E-5</v>
      </c>
      <c r="GG58" s="2">
        <f t="shared" si="53"/>
        <v>5.5283268328901347E-5</v>
      </c>
      <c r="GH58" s="2">
        <f t="shared" si="53"/>
        <v>5.6140722256043907E-5</v>
      </c>
      <c r="GI58" s="2">
        <f t="shared" si="53"/>
        <v>4.7636838651094597E-5</v>
      </c>
      <c r="GJ58" s="2">
        <f t="shared" si="53"/>
        <v>3.6520824544444057E-5</v>
      </c>
      <c r="GK58" s="2">
        <f t="shared" si="53"/>
        <v>3.6161490099928917E-5</v>
      </c>
      <c r="GM58" s="86">
        <f t="shared" si="54"/>
        <v>3.5839595965941629E-4</v>
      </c>
      <c r="GN58" s="86">
        <f t="shared" si="54"/>
        <v>2.1120914685919217E-4</v>
      </c>
      <c r="GO58" s="86">
        <f t="shared" si="54"/>
        <v>2.7246557120095584E-4</v>
      </c>
      <c r="GP58" s="86">
        <f t="shared" si="54"/>
        <v>1.2691047360628935E-4</v>
      </c>
      <c r="GQ58" s="86">
        <f t="shared" si="54"/>
        <v>4.3086183605235935E-5</v>
      </c>
      <c r="GR58" s="86">
        <f t="shared" si="54"/>
        <v>2.5732465351374283E-5</v>
      </c>
      <c r="GS58" s="86">
        <f t="shared" si="54"/>
        <v>3.206127703063904E-5</v>
      </c>
      <c r="GT58" s="86">
        <f t="shared" si="54"/>
        <v>8.0837962303544452E-5</v>
      </c>
      <c r="GU58" s="86">
        <f t="shared" si="54"/>
        <v>2.3587184272594968E-5</v>
      </c>
      <c r="GV58" s="86">
        <f t="shared" si="54"/>
        <v>5.3410236060538147E-5</v>
      </c>
      <c r="GW58" s="86">
        <f t="shared" si="54"/>
        <v>2.6888745269571321E-5</v>
      </c>
      <c r="GX58" s="86">
        <f t="shared" si="54"/>
        <v>9.8853694710060688E-5</v>
      </c>
      <c r="GY58" s="86">
        <f t="shared" si="54"/>
        <v>4.9958049122598681E-5</v>
      </c>
      <c r="GZ58" s="86">
        <f t="shared" si="54"/>
        <v>3.8459617500184218E-5</v>
      </c>
      <c r="HA58" s="86">
        <f t="shared" si="54"/>
        <v>1.0263918067830091E-5</v>
      </c>
      <c r="HC58" s="86">
        <f t="shared" si="58"/>
        <v>6.7608867333427155E-13</v>
      </c>
      <c r="HD58" s="86">
        <f t="shared" si="58"/>
        <v>7.9042321829627131E-14</v>
      </c>
      <c r="HE58" s="86">
        <f t="shared" si="58"/>
        <v>3.3905816257155107E-15</v>
      </c>
      <c r="HF58" s="86">
        <f t="shared" si="58"/>
        <v>3.3197598301862413E-16</v>
      </c>
      <c r="HG58" s="86">
        <f t="shared" si="58"/>
        <v>4.644117617195268E-15</v>
      </c>
      <c r="HH58" s="86">
        <f t="shared" si="58"/>
        <v>5.0268297547359001E-15</v>
      </c>
      <c r="HI58" s="86">
        <f t="shared" si="58"/>
        <v>2.7276975546017457E-15</v>
      </c>
      <c r="HJ58" s="86">
        <f t="shared" si="58"/>
        <v>8.7495919864707031E-14</v>
      </c>
      <c r="HK58" s="86">
        <f t="shared" si="58"/>
        <v>4.119325783665554E-17</v>
      </c>
      <c r="HL58" s="86">
        <f t="shared" si="58"/>
        <v>1.546195802034843E-15</v>
      </c>
      <c r="HM58" s="86">
        <f t="shared" si="58"/>
        <v>8.975044956164339E-17</v>
      </c>
      <c r="HN58" s="86">
        <f t="shared" si="58"/>
        <v>1.5841624367374228E-16</v>
      </c>
      <c r="HO58" s="86">
        <f t="shared" si="58"/>
        <v>6.3896937451804476E-16</v>
      </c>
      <c r="HP58" s="86">
        <f t="shared" si="58"/>
        <v>1.4824446384342878E-15</v>
      </c>
      <c r="HQ58" s="86">
        <f t="shared" si="58"/>
        <v>1.2723753230454661E-19</v>
      </c>
      <c r="HS58" s="86">
        <f t="shared" si="55"/>
        <v>4.7417394316014902E-81</v>
      </c>
      <c r="HT58" s="86">
        <f t="shared" si="55"/>
        <v>4.7782993890651282E-83</v>
      </c>
      <c r="HU58" s="86">
        <f t="shared" si="55"/>
        <v>5.450127853039774E-95</v>
      </c>
      <c r="HV58" s="86">
        <f t="shared" si="55"/>
        <v>1.1826161357737178E-101</v>
      </c>
      <c r="HW58" s="86">
        <f t="shared" si="55"/>
        <v>1.0226037106808201E-96</v>
      </c>
      <c r="HX58" s="86">
        <f t="shared" si="55"/>
        <v>3.5049957190713702E-96</v>
      </c>
      <c r="HY58" s="86">
        <f t="shared" si="55"/>
        <v>3.0155539780729297E-96</v>
      </c>
      <c r="HZ58" s="86">
        <f t="shared" si="55"/>
        <v>4.4825898204810365E-88</v>
      </c>
      <c r="IA58" s="86">
        <f t="shared" si="55"/>
        <v>5.3049596937664696E-110</v>
      </c>
      <c r="IB58" s="86">
        <f t="shared" si="55"/>
        <v>1.355343875741021E-98</v>
      </c>
      <c r="IC58" s="86">
        <f t="shared" si="55"/>
        <v>1.3053701190105732E-109</v>
      </c>
      <c r="ID58" s="86">
        <f t="shared" si="55"/>
        <v>1.1949226822998863E-108</v>
      </c>
      <c r="IE58" s="86">
        <f t="shared" si="55"/>
        <v>1.1157133829846162E-102</v>
      </c>
      <c r="IF58" s="86">
        <f t="shared" si="55"/>
        <v>3.3802872540300601E-46</v>
      </c>
      <c r="IG58" s="86">
        <f t="shared" si="55"/>
        <v>3.2776757669104818E-33</v>
      </c>
      <c r="II58" s="86">
        <f t="shared" si="56"/>
        <v>8.1810054455383637E-248</v>
      </c>
      <c r="IJ58" s="86">
        <f t="shared" si="56"/>
        <v>1.9699089453317903E-255</v>
      </c>
      <c r="IK58" s="86">
        <f t="shared" si="56"/>
        <v>6.7398897223753255E-286</v>
      </c>
      <c r="IL58" s="86">
        <f t="shared" si="56"/>
        <v>7.8277210979246812E-305</v>
      </c>
      <c r="IM58" s="86">
        <f t="shared" si="56"/>
        <v>2.3570797891660281E-290</v>
      </c>
      <c r="IN58" s="86">
        <f t="shared" si="56"/>
        <v>3.9430965666789005E-294</v>
      </c>
      <c r="IO58" s="86">
        <f t="shared" si="56"/>
        <v>2.2135600170654922E-291</v>
      </c>
      <c r="IP58" s="86">
        <f t="shared" si="56"/>
        <v>2.0089520717362297E-266</v>
      </c>
      <c r="IQ58" s="86">
        <f t="shared" si="56"/>
        <v>0</v>
      </c>
      <c r="IR58" s="86">
        <f t="shared" si="56"/>
        <v>3.4834681887013087E-299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5.3503896619278512E-169</v>
      </c>
      <c r="IW58" s="86">
        <f t="shared" si="56"/>
        <v>9.1818936242814045E-135</v>
      </c>
      <c r="IY58" s="86">
        <f t="shared" si="57"/>
        <v>3.5839596033550498E-4</v>
      </c>
      <c r="IZ58" s="86">
        <f t="shared" si="57"/>
        <v>2.1120914693823449E-4</v>
      </c>
      <c r="JA58" s="86">
        <f t="shared" si="57"/>
        <v>2.7246557120434641E-4</v>
      </c>
      <c r="JB58" s="86">
        <f t="shared" si="57"/>
        <v>1.2691047360662133E-4</v>
      </c>
      <c r="JC58" s="86">
        <f t="shared" si="57"/>
        <v>4.3086183609880054E-5</v>
      </c>
      <c r="JD58" s="86">
        <f t="shared" si="57"/>
        <v>2.5732465356401112E-5</v>
      </c>
      <c r="JE58" s="86">
        <f t="shared" si="57"/>
        <v>3.2061277033366736E-5</v>
      </c>
      <c r="JF58" s="86">
        <f t="shared" si="57"/>
        <v>8.0837962391040367E-5</v>
      </c>
      <c r="JG58" s="86">
        <f t="shared" si="57"/>
        <v>2.3587184272636161E-5</v>
      </c>
      <c r="JH58" s="86">
        <f t="shared" si="57"/>
        <v>5.3410236062084341E-5</v>
      </c>
      <c r="JI58" s="86">
        <f t="shared" si="57"/>
        <v>2.6888745269661072E-5</v>
      </c>
      <c r="JJ58" s="86">
        <f t="shared" si="57"/>
        <v>9.8853694710219104E-5</v>
      </c>
      <c r="JK58" s="86">
        <f t="shared" si="57"/>
        <v>4.9958049123237648E-5</v>
      </c>
      <c r="JL58" s="86">
        <f t="shared" si="57"/>
        <v>3.8459617501666661E-5</v>
      </c>
      <c r="JM58" s="86">
        <f t="shared" si="57"/>
        <v>1.0263918067830218E-5</v>
      </c>
    </row>
    <row r="59" spans="2:273" x14ac:dyDescent="0.25">
      <c r="B59" s="2">
        <v>32</v>
      </c>
      <c r="C59" s="37">
        <v>102.556</v>
      </c>
      <c r="D59" s="37">
        <v>107.483</v>
      </c>
      <c r="E59" s="37">
        <v>106.60299999999999</v>
      </c>
      <c r="F59" s="37">
        <v>105.53400000000001</v>
      </c>
      <c r="G59" s="37">
        <v>108.241</v>
      </c>
      <c r="H59" s="37">
        <v>106.20699999999999</v>
      </c>
      <c r="I59" s="37">
        <v>106.69</v>
      </c>
      <c r="J59" s="37">
        <v>110.586</v>
      </c>
      <c r="K59" s="37">
        <v>110.60299999999999</v>
      </c>
      <c r="L59" s="37">
        <v>111.94799999999999</v>
      </c>
      <c r="M59" s="37">
        <v>111.86199999999999</v>
      </c>
      <c r="N59" s="37">
        <v>110.5</v>
      </c>
      <c r="O59" s="37">
        <v>109.554</v>
      </c>
      <c r="P59" s="37">
        <v>109.31</v>
      </c>
      <c r="Q59" s="37">
        <v>108.70699999999999</v>
      </c>
      <c r="S59" s="4">
        <f t="shared" si="59"/>
        <v>103.25114964354871</v>
      </c>
      <c r="T59" s="4">
        <f t="shared" si="59"/>
        <v>106.09024259126006</v>
      </c>
      <c r="U59" s="4">
        <f t="shared" si="59"/>
        <v>105.8719861991644</v>
      </c>
      <c r="V59" s="4">
        <f t="shared" si="59"/>
        <v>105.83787472174667</v>
      </c>
      <c r="W59" s="4">
        <f t="shared" si="59"/>
        <v>106.51554212464762</v>
      </c>
      <c r="X59" s="4">
        <f t="shared" si="59"/>
        <v>104.38018492725735</v>
      </c>
      <c r="Y59" s="4">
        <f t="shared" si="59"/>
        <v>104.644579783542</v>
      </c>
      <c r="Z59" s="4">
        <f t="shared" si="59"/>
        <v>108.20300134668372</v>
      </c>
      <c r="AA59" s="4">
        <f t="shared" si="59"/>
        <v>110.09837524946516</v>
      </c>
      <c r="AB59" s="4">
        <f t="shared" si="59"/>
        <v>111.16074272510718</v>
      </c>
      <c r="AC59" s="4">
        <f t="shared" si="59"/>
        <v>110.35857524580157</v>
      </c>
      <c r="AD59" s="4">
        <f t="shared" si="59"/>
        <v>110.30522888234484</v>
      </c>
      <c r="AE59" s="4">
        <f t="shared" si="59"/>
        <v>109.67510135399662</v>
      </c>
      <c r="AF59" s="4">
        <f t="shared" si="59"/>
        <v>109.42893464319944</v>
      </c>
      <c r="AG59" s="4">
        <f t="shared" si="59"/>
        <v>109.9987655230121</v>
      </c>
      <c r="AI59" s="4">
        <f t="shared" si="60"/>
        <v>-0.69514964354871722</v>
      </c>
      <c r="AJ59" s="4">
        <f t="shared" si="60"/>
        <v>1.3927574087399393</v>
      </c>
      <c r="AK59" s="4">
        <f t="shared" si="60"/>
        <v>0.73101380083559775</v>
      </c>
      <c r="AL59" s="4">
        <f t="shared" si="60"/>
        <v>-0.30387472174666641</v>
      </c>
      <c r="AM59" s="4">
        <f t="shared" si="60"/>
        <v>1.7254578753523759</v>
      </c>
      <c r="AN59" s="4">
        <f t="shared" si="60"/>
        <v>1.8268150727426473</v>
      </c>
      <c r="AO59" s="4">
        <f t="shared" si="60"/>
        <v>2.0454202164579982</v>
      </c>
      <c r="AP59" s="4">
        <f t="shared" si="60"/>
        <v>2.3829986533162781</v>
      </c>
      <c r="AQ59" s="4">
        <f t="shared" si="60"/>
        <v>0.50462475053483047</v>
      </c>
      <c r="AR59" s="4">
        <f t="shared" si="60"/>
        <v>0.78725727489280928</v>
      </c>
      <c r="AS59" s="4">
        <f t="shared" si="60"/>
        <v>1.50342475419842</v>
      </c>
      <c r="AT59" s="4">
        <f t="shared" si="60"/>
        <v>0.19477111765516497</v>
      </c>
      <c r="AU59" s="4">
        <f t="shared" si="60"/>
        <v>-0.1211013539966217</v>
      </c>
      <c r="AV59" s="4">
        <f t="shared" si="60"/>
        <v>-0.11893464319943803</v>
      </c>
      <c r="AW59" s="4">
        <f t="shared" si="60"/>
        <v>-1.2917655230121028</v>
      </c>
      <c r="AY59" s="2">
        <f t="shared" ref="AY59:BM75" si="65">IF(OR($B59 &lt; C$230, $B59 &gt; C$233), #N/A, ((1-FG59)*DK59) + (FG59 - FW59)*EA59 + (FW59*EQ59))</f>
        <v>102.83858040619886</v>
      </c>
      <c r="AZ59" s="2">
        <f t="shared" si="65"/>
        <v>105.81749195061931</v>
      </c>
      <c r="BA59" s="2">
        <f t="shared" si="65"/>
        <v>105.52843866288399</v>
      </c>
      <c r="BB59" s="2">
        <f t="shared" si="65"/>
        <v>105.66206208003496</v>
      </c>
      <c r="BC59" s="2">
        <f t="shared" si="65"/>
        <v>106.44156847856725</v>
      </c>
      <c r="BD59" s="2">
        <f t="shared" si="65"/>
        <v>104.3319217986994</v>
      </c>
      <c r="BE59" s="2">
        <f t="shared" si="65"/>
        <v>104.58914759795162</v>
      </c>
      <c r="BF59" s="2">
        <f t="shared" si="65"/>
        <v>108.07933909013951</v>
      </c>
      <c r="BG59" s="2">
        <f t="shared" si="65"/>
        <v>110.05748025341713</v>
      </c>
      <c r="BH59" s="2">
        <f t="shared" si="65"/>
        <v>111.08183530057867</v>
      </c>
      <c r="BI59" s="2">
        <f t="shared" si="65"/>
        <v>110.31412516046245</v>
      </c>
      <c r="BJ59" s="2">
        <f t="shared" si="65"/>
        <v>110.16864489991191</v>
      </c>
      <c r="BK59" s="2">
        <f t="shared" si="65"/>
        <v>109.59590589291007</v>
      </c>
      <c r="BL59" s="2">
        <f t="shared" si="65"/>
        <v>109.37167211938907</v>
      </c>
      <c r="BM59" s="2">
        <f t="shared" si="65"/>
        <v>109.98371971709933</v>
      </c>
      <c r="BO59" s="2">
        <f t="shared" si="10"/>
        <v>102.556</v>
      </c>
      <c r="BP59" s="2">
        <f t="shared" si="11"/>
        <v>107.483</v>
      </c>
      <c r="BQ59" s="2">
        <f t="shared" si="12"/>
        <v>106.60299999999999</v>
      </c>
      <c r="BR59" s="2">
        <f t="shared" si="13"/>
        <v>105.53400000000001</v>
      </c>
      <c r="BS59" s="2">
        <f t="shared" si="14"/>
        <v>108.241</v>
      </c>
      <c r="BT59" s="2">
        <f t="shared" si="15"/>
        <v>106.20699999999999</v>
      </c>
      <c r="BU59" s="2">
        <f t="shared" si="16"/>
        <v>106.69</v>
      </c>
      <c r="BV59" s="2">
        <f t="shared" si="17"/>
        <v>110.586</v>
      </c>
      <c r="BW59" s="2">
        <f t="shared" si="18"/>
        <v>110.60299999999999</v>
      </c>
      <c r="BX59" s="2">
        <f t="shared" si="19"/>
        <v>111.94799999999999</v>
      </c>
      <c r="BY59" s="2">
        <f t="shared" si="20"/>
        <v>111.86199999999999</v>
      </c>
      <c r="BZ59" s="2">
        <f t="shared" si="21"/>
        <v>110.5</v>
      </c>
      <c r="CA59" s="2">
        <f t="shared" si="22"/>
        <v>109.554</v>
      </c>
      <c r="CB59" s="2">
        <f t="shared" si="23"/>
        <v>109.31</v>
      </c>
      <c r="CC59" s="2">
        <f t="shared" si="24"/>
        <v>108.70699999999999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103.27699844804317</v>
      </c>
      <c r="DL59" s="2">
        <f t="shared" si="61"/>
        <v>107.30346763602255</v>
      </c>
      <c r="DM59" s="2">
        <f t="shared" si="61"/>
        <v>107.88677870544093</v>
      </c>
      <c r="DN59" s="2">
        <f t="shared" si="61"/>
        <v>107.34916200750469</v>
      </c>
      <c r="DO59" s="2">
        <f t="shared" si="61"/>
        <v>108.19602062588905</v>
      </c>
      <c r="DP59" s="2">
        <f t="shared" si="61"/>
        <v>106.97155462184875</v>
      </c>
      <c r="DQ59" s="2">
        <f t="shared" si="61"/>
        <v>105.80567005577004</v>
      </c>
      <c r="DR59" s="2">
        <f t="shared" si="61"/>
        <v>109.71728544333808</v>
      </c>
      <c r="DS59" s="2">
        <f t="shared" si="61"/>
        <v>110.67066834733895</v>
      </c>
      <c r="DT59" s="2">
        <f t="shared" si="61"/>
        <v>112.38974658058868</v>
      </c>
      <c r="DU59" s="2">
        <f t="shared" si="61"/>
        <v>112.15164929971989</v>
      </c>
      <c r="DV59" s="2">
        <f t="shared" si="61"/>
        <v>111.79735633001422</v>
      </c>
      <c r="DW59" s="2">
        <f t="shared" si="61"/>
        <v>110.28429243697481</v>
      </c>
      <c r="DX59" s="2">
        <f t="shared" si="61"/>
        <v>110.16400639210639</v>
      </c>
      <c r="DY59" s="2">
        <f t="shared" si="61"/>
        <v>110.76675623885916</v>
      </c>
      <c r="EA59" s="2">
        <f t="shared" si="62"/>
        <v>101.97769614233333</v>
      </c>
      <c r="EB59" s="2">
        <f t="shared" si="62"/>
        <v>102.65592668236978</v>
      </c>
      <c r="EC59" s="2">
        <f t="shared" si="62"/>
        <v>100.7416094366734</v>
      </c>
      <c r="ED59" s="2">
        <f t="shared" si="62"/>
        <v>101.82903010459044</v>
      </c>
      <c r="EE59" s="2">
        <f t="shared" si="62"/>
        <v>102.15759879075583</v>
      </c>
      <c r="EF59" s="2">
        <f t="shared" si="62"/>
        <v>97.666165338386364</v>
      </c>
      <c r="EG59" s="2">
        <f t="shared" si="62"/>
        <v>101.47016972604581</v>
      </c>
      <c r="EH59" s="2">
        <f t="shared" si="62"/>
        <v>104.34758674047454</v>
      </c>
      <c r="EI59" s="2">
        <f t="shared" si="62"/>
        <v>108.47555069162424</v>
      </c>
      <c r="EJ59" s="2">
        <f t="shared" si="62"/>
        <v>107.87651517904237</v>
      </c>
      <c r="EK59" s="2">
        <f t="shared" si="62"/>
        <v>105.68753622474125</v>
      </c>
      <c r="EL59" s="2">
        <f t="shared" si="62"/>
        <v>106.59959359290291</v>
      </c>
      <c r="EM59" s="2">
        <f t="shared" si="62"/>
        <v>107.98142255298177</v>
      </c>
      <c r="EN59" s="2">
        <f t="shared" si="62"/>
        <v>107.41341831627359</v>
      </c>
      <c r="EO59" s="2">
        <f t="shared" si="62"/>
        <v>107.88215947736644</v>
      </c>
      <c r="EQ59" s="2">
        <f t="shared" si="63"/>
        <v>101.59170886331685</v>
      </c>
      <c r="ER59" s="2">
        <f t="shared" si="63"/>
        <v>103.80941263434006</v>
      </c>
      <c r="ES59" s="2">
        <f t="shared" si="63"/>
        <v>101.62353348623853</v>
      </c>
      <c r="ET59" s="2">
        <f t="shared" si="63"/>
        <v>100.70225004566079</v>
      </c>
      <c r="EU59" s="2">
        <f t="shared" si="63"/>
        <v>102.04137094392665</v>
      </c>
      <c r="EV59" s="2">
        <f t="shared" si="63"/>
        <v>96.307482111255837</v>
      </c>
      <c r="EW59" s="2">
        <f t="shared" si="63"/>
        <v>100.37168119726036</v>
      </c>
      <c r="EX59" s="2">
        <f t="shared" si="63"/>
        <v>104.20840416092521</v>
      </c>
      <c r="EY59" s="2">
        <f t="shared" si="63"/>
        <v>106.97221449041824</v>
      </c>
      <c r="EZ59" s="2">
        <f t="shared" si="63"/>
        <v>107.79741469005151</v>
      </c>
      <c r="FA59" s="2">
        <f t="shared" si="63"/>
        <v>105.67014720214758</v>
      </c>
      <c r="FB59" s="2">
        <f t="shared" si="63"/>
        <v>106.16559680135236</v>
      </c>
      <c r="FC59" s="2">
        <f t="shared" si="63"/>
        <v>107.36046945115304</v>
      </c>
      <c r="FD59" s="2">
        <f t="shared" si="63"/>
        <v>108.92451982436832</v>
      </c>
      <c r="FE59" s="2">
        <f t="shared" si="63"/>
        <v>112.73838256653875</v>
      </c>
      <c r="FG59" s="2">
        <f t="shared" si="64"/>
        <v>0.33741071865426464</v>
      </c>
      <c r="FH59" s="2">
        <f t="shared" si="64"/>
        <v>0.31974812630632882</v>
      </c>
      <c r="FI59" s="2">
        <f t="shared" si="64"/>
        <v>0.33006883349385868</v>
      </c>
      <c r="FJ59" s="2">
        <f t="shared" si="64"/>
        <v>0.30561539754777878</v>
      </c>
      <c r="FK59" s="2">
        <f t="shared" si="64"/>
        <v>0.29054696675747649</v>
      </c>
      <c r="FL59" s="2">
        <f t="shared" si="64"/>
        <v>0.28365790743100427</v>
      </c>
      <c r="FM59" s="2">
        <f t="shared" si="64"/>
        <v>0.28057921392482837</v>
      </c>
      <c r="FN59" s="2">
        <f t="shared" si="64"/>
        <v>0.3050331121868321</v>
      </c>
      <c r="FO59" s="2">
        <f t="shared" si="64"/>
        <v>0.2792886803369472</v>
      </c>
      <c r="FP59" s="2">
        <f t="shared" si="64"/>
        <v>0.28979378571975928</v>
      </c>
      <c r="FQ59" s="2">
        <f t="shared" si="64"/>
        <v>0.28426530660596616</v>
      </c>
      <c r="FR59" s="2">
        <f t="shared" si="64"/>
        <v>0.31334341274258753</v>
      </c>
      <c r="FS59" s="2">
        <f t="shared" si="64"/>
        <v>0.29891142131272141</v>
      </c>
      <c r="FT59" s="2">
        <f t="shared" si="64"/>
        <v>0.28808195252860463</v>
      </c>
      <c r="FU59" s="2">
        <f t="shared" si="64"/>
        <v>0.27152116447443569</v>
      </c>
      <c r="FW59" s="2">
        <f t="shared" ref="FW59:GK75" si="67">POWER(10,($B59-C$232)/C$229)/(1+POWER(10,($B59-C$232)/C$229))</f>
        <v>5.0564167992997313E-5</v>
      </c>
      <c r="FX59" s="2">
        <f t="shared" si="67"/>
        <v>5.7934350267506736E-5</v>
      </c>
      <c r="FY59" s="2">
        <f t="shared" si="67"/>
        <v>6.5360618453563763E-5</v>
      </c>
      <c r="FZ59" s="2">
        <f t="shared" si="67"/>
        <v>5.5575570332769133E-5</v>
      </c>
      <c r="GA59" s="2">
        <f t="shared" si="67"/>
        <v>6.0218974517479434E-5</v>
      </c>
      <c r="GB59" s="2">
        <f t="shared" si="67"/>
        <v>6.2980958186561071E-5</v>
      </c>
      <c r="GC59" s="2">
        <f t="shared" si="67"/>
        <v>6.4801162388303235E-5</v>
      </c>
      <c r="GD59" s="2">
        <f t="shared" si="67"/>
        <v>7.5055071726557642E-5</v>
      </c>
      <c r="GE59" s="2">
        <f t="shared" si="67"/>
        <v>7.7547971519214396E-5</v>
      </c>
      <c r="GF59" s="2">
        <f t="shared" si="67"/>
        <v>6.1520815774135615E-5</v>
      </c>
      <c r="GG59" s="2">
        <f t="shared" si="67"/>
        <v>6.0616575027790016E-5</v>
      </c>
      <c r="GH59" s="2">
        <f t="shared" si="67"/>
        <v>6.1556744456264299E-5</v>
      </c>
      <c r="GI59" s="2">
        <f t="shared" si="67"/>
        <v>5.223251485785173E-5</v>
      </c>
      <c r="GJ59" s="2">
        <f t="shared" si="67"/>
        <v>4.0044146724073454E-5</v>
      </c>
      <c r="GK59" s="2">
        <f t="shared" si="67"/>
        <v>3.9650147103371457E-5</v>
      </c>
      <c r="GM59" s="86">
        <f t="shared" ref="GM59:HA75" si="68" xml:space="preserve"> _xlfn.NORM.DIST($B59, C$7, ABS(C$11), TRUE) * _xlfn.NORM.DIST(($B59 - C$7)*C$15, 0, ABS(C$11), TRUE) * 2</f>
        <v>5.804415717511975E-4</v>
      </c>
      <c r="GN59" s="86">
        <f t="shared" si="68"/>
        <v>3.5134511472834074E-4</v>
      </c>
      <c r="GO59" s="86">
        <f t="shared" si="68"/>
        <v>4.4997576254652199E-4</v>
      </c>
      <c r="GP59" s="86">
        <f t="shared" si="68"/>
        <v>2.1735734856570592E-4</v>
      </c>
      <c r="GQ59" s="86">
        <f t="shared" si="68"/>
        <v>8.0956907077932882E-5</v>
      </c>
      <c r="GR59" s="86">
        <f t="shared" si="68"/>
        <v>5.0393142167351767E-5</v>
      </c>
      <c r="GS59" s="86">
        <f t="shared" si="68"/>
        <v>6.0577164427840301E-5</v>
      </c>
      <c r="GT59" s="86">
        <f t="shared" si="68"/>
        <v>1.4654769925474289E-4</v>
      </c>
      <c r="GU59" s="86">
        <f t="shared" si="68"/>
        <v>4.6034324188781248E-5</v>
      </c>
      <c r="GV59" s="86">
        <f t="shared" si="68"/>
        <v>9.7523505695398094E-5</v>
      </c>
      <c r="GW59" s="86">
        <f t="shared" si="68"/>
        <v>5.2479970971648648E-5</v>
      </c>
      <c r="GX59" s="86">
        <f t="shared" si="68"/>
        <v>1.7896712855735525E-4</v>
      </c>
      <c r="GY59" s="86">
        <f t="shared" si="68"/>
        <v>9.4568551078768427E-5</v>
      </c>
      <c r="GZ59" s="86">
        <f t="shared" si="68"/>
        <v>7.2728105138332542E-5</v>
      </c>
      <c r="HA59" s="86">
        <f t="shared" si="68"/>
        <v>2.1532960336903857E-5</v>
      </c>
      <c r="HC59" s="86">
        <f t="shared" si="58"/>
        <v>2.0155037343884654E-12</v>
      </c>
      <c r="HD59" s="86">
        <f t="shared" ref="HD59:HQ77" si="69" xml:space="preserve"> _xlfn.NORM.DIST($B59, D$8, ABS(D$12), TRUE) * _xlfn.NORM.DIST(($B59 - D$8)*D$16, 0, ABS(D$12), TRUE) * 2</f>
        <v>2.5416133798979852E-13</v>
      </c>
      <c r="HE59" s="86">
        <f t="shared" si="69"/>
        <v>1.2651125634617541E-14</v>
      </c>
      <c r="HF59" s="86">
        <f t="shared" si="69"/>
        <v>1.3261669058482958E-15</v>
      </c>
      <c r="HG59" s="86">
        <f t="shared" si="69"/>
        <v>1.7203540213708177E-14</v>
      </c>
      <c r="HH59" s="86">
        <f t="shared" si="69"/>
        <v>1.8861226036104436E-14</v>
      </c>
      <c r="HI59" s="86">
        <f t="shared" si="69"/>
        <v>1.0340406011370517E-14</v>
      </c>
      <c r="HJ59" s="86">
        <f t="shared" si="69"/>
        <v>2.9711357655015371E-13</v>
      </c>
      <c r="HK59" s="86">
        <f t="shared" si="69"/>
        <v>1.9119205270461756E-16</v>
      </c>
      <c r="HL59" s="86">
        <f t="shared" si="69"/>
        <v>5.9937113899485054E-15</v>
      </c>
      <c r="HM59" s="86">
        <f t="shared" si="69"/>
        <v>4.0023995802994584E-16</v>
      </c>
      <c r="HN59" s="86">
        <f t="shared" si="69"/>
        <v>6.9308020701925719E-16</v>
      </c>
      <c r="HO59" s="86">
        <f t="shared" si="69"/>
        <v>2.5580128083304104E-15</v>
      </c>
      <c r="HP59" s="86">
        <f t="shared" si="69"/>
        <v>5.5739051167008945E-15</v>
      </c>
      <c r="HQ59" s="86">
        <f t="shared" si="69"/>
        <v>7.2037074023674646E-19</v>
      </c>
      <c r="HS59" s="86">
        <f t="shared" ref="HS59:IG75" si="70" xml:space="preserve"> _xlfn.NORM.DIST($B59, C$9, ABS(C$13), TRUE) * _xlfn.NORM.DIST(($B59 - C$9)*C$17, 0, ABS(C$13), TRUE) * 2</f>
        <v>4.0239433885760952E-79</v>
      </c>
      <c r="HT59" s="86">
        <f t="shared" si="70"/>
        <v>4.8895185459442665E-81</v>
      </c>
      <c r="HU59" s="86">
        <f t="shared" si="70"/>
        <v>1.1028275151093654E-92</v>
      </c>
      <c r="HV59" s="86">
        <f t="shared" si="70"/>
        <v>3.1472000756886175E-99</v>
      </c>
      <c r="HW59" s="86">
        <f t="shared" si="70"/>
        <v>2.1665038229892468E-94</v>
      </c>
      <c r="HX59" s="86">
        <f t="shared" si="70"/>
        <v>7.7600515364508768E-94</v>
      </c>
      <c r="HY59" s="86">
        <f t="shared" si="70"/>
        <v>6.6243911849943023E-94</v>
      </c>
      <c r="HZ59" s="86">
        <f t="shared" si="70"/>
        <v>6.6660344393800635E-86</v>
      </c>
      <c r="IA59" s="86">
        <f t="shared" si="70"/>
        <v>2.7704211454084441E-107</v>
      </c>
      <c r="IB59" s="86">
        <f t="shared" si="70"/>
        <v>3.3245892479087421E-96</v>
      </c>
      <c r="IC59" s="86">
        <f t="shared" si="70"/>
        <v>6.1167366290499019E-107</v>
      </c>
      <c r="ID59" s="86">
        <f t="shared" si="70"/>
        <v>5.2874578771422366E-106</v>
      </c>
      <c r="IE59" s="86">
        <f t="shared" si="70"/>
        <v>3.2548738191649382E-100</v>
      </c>
      <c r="IF59" s="86">
        <f t="shared" si="70"/>
        <v>3.7701382504042818E-45</v>
      </c>
      <c r="IG59" s="86">
        <f t="shared" si="70"/>
        <v>1.7911026352080626E-32</v>
      </c>
      <c r="II59" s="86">
        <f t="shared" ref="II59:IW75" si="71" xml:space="preserve"> _xlfn.NORM.DIST($B59, C$10, ABS(C$14), TRUE) * _xlfn.NORM.DIST(($B59 - C$10)*C$18, 0, ABS(C$14), TRUE) * 2</f>
        <v>2.6583784095916724E-243</v>
      </c>
      <c r="IJ59" s="86">
        <f t="shared" si="71"/>
        <v>1.0233230795512968E-250</v>
      </c>
      <c r="IK59" s="86">
        <f t="shared" si="71"/>
        <v>1.5001395447718015E-280</v>
      </c>
      <c r="IL59" s="86">
        <f t="shared" si="71"/>
        <v>3.1960192082040974E-299</v>
      </c>
      <c r="IM59" s="86">
        <f t="shared" si="71"/>
        <v>5.7361741922887679E-285</v>
      </c>
      <c r="IN59" s="86">
        <f t="shared" si="71"/>
        <v>1.1955292864746678E-288</v>
      </c>
      <c r="IO59" s="86">
        <f t="shared" si="71"/>
        <v>6.1808700801767968E-286</v>
      </c>
      <c r="IP59" s="86">
        <f t="shared" si="71"/>
        <v>2.2657064714768791E-261</v>
      </c>
      <c r="IQ59" s="86">
        <f t="shared" si="71"/>
        <v>0</v>
      </c>
      <c r="IR59" s="86">
        <f t="shared" si="71"/>
        <v>1.2742412686544502E-293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5.3044609260489602E-166</v>
      </c>
      <c r="IW59" s="86">
        <f t="shared" si="71"/>
        <v>2.2048115788267742E-132</v>
      </c>
      <c r="IY59" s="86">
        <f t="shared" ref="IY59:JM75" si="72">GM59+HC59+HS59+II59</f>
        <v>5.8044157376670126E-4</v>
      </c>
      <c r="IZ59" s="86">
        <f t="shared" si="72"/>
        <v>3.5134511498250207E-4</v>
      </c>
      <c r="JA59" s="86">
        <f t="shared" si="72"/>
        <v>4.4997576255917311E-4</v>
      </c>
      <c r="JB59" s="86">
        <f t="shared" si="72"/>
        <v>2.1735734856703209E-4</v>
      </c>
      <c r="JC59" s="86">
        <f t="shared" si="72"/>
        <v>8.095690709513642E-5</v>
      </c>
      <c r="JD59" s="86">
        <f t="shared" si="72"/>
        <v>5.0393142186212996E-5</v>
      </c>
      <c r="JE59" s="86">
        <f t="shared" si="72"/>
        <v>6.0577164438180709E-5</v>
      </c>
      <c r="JF59" s="86">
        <f t="shared" si="72"/>
        <v>1.4654769955185646E-4</v>
      </c>
      <c r="JG59" s="86">
        <f t="shared" si="72"/>
        <v>4.603432418897244E-5</v>
      </c>
      <c r="JH59" s="86">
        <f t="shared" si="72"/>
        <v>9.7523505701391808E-5</v>
      </c>
      <c r="JI59" s="86">
        <f t="shared" si="72"/>
        <v>5.2479970972048888E-5</v>
      </c>
      <c r="JJ59" s="86">
        <f t="shared" si="72"/>
        <v>1.7896712855804833E-4</v>
      </c>
      <c r="JK59" s="86">
        <f t="shared" si="72"/>
        <v>9.4568551081326439E-5</v>
      </c>
      <c r="JL59" s="86">
        <f t="shared" si="72"/>
        <v>7.2728105143906452E-5</v>
      </c>
      <c r="JM59" s="86">
        <f t="shared" si="72"/>
        <v>2.1532960336904579E-5</v>
      </c>
    </row>
    <row r="60" spans="2:273" x14ac:dyDescent="0.25">
      <c r="B60" s="2">
        <v>33</v>
      </c>
      <c r="C60" s="37">
        <v>104.873</v>
      </c>
      <c r="D60" s="37">
        <v>109.5</v>
      </c>
      <c r="E60" s="37">
        <v>107.19</v>
      </c>
      <c r="F60" s="37">
        <v>106.828</v>
      </c>
      <c r="G60" s="37">
        <v>106.586</v>
      </c>
      <c r="H60" s="37">
        <v>108.29300000000001</v>
      </c>
      <c r="I60" s="37">
        <v>106.828</v>
      </c>
      <c r="J60" s="37">
        <v>111.29300000000001</v>
      </c>
      <c r="K60" s="37">
        <v>109.759</v>
      </c>
      <c r="L60" s="37">
        <v>110.259</v>
      </c>
      <c r="M60" s="37">
        <v>112.069</v>
      </c>
      <c r="N60" s="37">
        <v>111.268</v>
      </c>
      <c r="O60" s="37">
        <v>110.464</v>
      </c>
      <c r="P60" s="37">
        <v>109.03400000000001</v>
      </c>
      <c r="Q60" s="37">
        <v>109.845</v>
      </c>
      <c r="S60" s="4">
        <f t="shared" si="59"/>
        <v>103.51781687255099</v>
      </c>
      <c r="T60" s="4">
        <f t="shared" si="59"/>
        <v>106.24223792952613</v>
      </c>
      <c r="U60" s="4">
        <f t="shared" si="59"/>
        <v>105.97980393325898</v>
      </c>
      <c r="V60" s="4">
        <f t="shared" si="59"/>
        <v>105.86456368125668</v>
      </c>
      <c r="W60" s="4">
        <f t="shared" si="59"/>
        <v>106.50337504236947</v>
      </c>
      <c r="X60" s="4">
        <f t="shared" si="59"/>
        <v>104.36467352715691</v>
      </c>
      <c r="Y60" s="4">
        <f t="shared" si="59"/>
        <v>104.65955151401239</v>
      </c>
      <c r="Z60" s="4">
        <f t="shared" si="59"/>
        <v>108.2706351022246</v>
      </c>
      <c r="AA60" s="4">
        <f t="shared" si="59"/>
        <v>110.11943588222304</v>
      </c>
      <c r="AB60" s="4">
        <f t="shared" si="59"/>
        <v>111.14491971695091</v>
      </c>
      <c r="AC60" s="4">
        <f t="shared" si="59"/>
        <v>110.37356982986296</v>
      </c>
      <c r="AD60" s="4">
        <f t="shared" si="59"/>
        <v>110.41215414809136</v>
      </c>
      <c r="AE60" s="4">
        <f t="shared" si="59"/>
        <v>109.81129092708434</v>
      </c>
      <c r="AF60" s="4">
        <f t="shared" si="59"/>
        <v>109.51647705241638</v>
      </c>
      <c r="AG60" s="4">
        <f t="shared" si="59"/>
        <v>110.02194133465102</v>
      </c>
      <c r="AI60" s="4">
        <f t="shared" si="60"/>
        <v>1.3551831274490098</v>
      </c>
      <c r="AJ60" s="4">
        <f t="shared" si="60"/>
        <v>3.2577620704738735</v>
      </c>
      <c r="AK60" s="4">
        <f t="shared" si="60"/>
        <v>1.2101960667410196</v>
      </c>
      <c r="AL60" s="4">
        <f t="shared" si="60"/>
        <v>0.96343631874331948</v>
      </c>
      <c r="AM60" s="4">
        <f t="shared" si="60"/>
        <v>8.2624957630528684E-2</v>
      </c>
      <c r="AN60" s="4">
        <f t="shared" si="60"/>
        <v>3.9283264728430964</v>
      </c>
      <c r="AO60" s="4">
        <f t="shared" si="60"/>
        <v>2.1684484859876108</v>
      </c>
      <c r="AP60" s="4">
        <f t="shared" si="60"/>
        <v>3.0223648977754038</v>
      </c>
      <c r="AQ60" s="4">
        <f t="shared" si="60"/>
        <v>-0.36043588222304379</v>
      </c>
      <c r="AR60" s="4">
        <f t="shared" si="60"/>
        <v>-0.88591971695090876</v>
      </c>
      <c r="AS60" s="4">
        <f t="shared" si="60"/>
        <v>1.695430170137044</v>
      </c>
      <c r="AT60" s="4">
        <f t="shared" si="60"/>
        <v>0.85584585190864004</v>
      </c>
      <c r="AU60" s="4">
        <f t="shared" si="60"/>
        <v>0.6527090729156555</v>
      </c>
      <c r="AV60" s="4">
        <f t="shared" si="60"/>
        <v>-0.48247705241637107</v>
      </c>
      <c r="AW60" s="4">
        <f t="shared" si="60"/>
        <v>-0.17694133465101913</v>
      </c>
      <c r="AY60" s="2">
        <f t="shared" si="65"/>
        <v>102.88141063552685</v>
      </c>
      <c r="AZ60" s="2">
        <f t="shared" si="65"/>
        <v>105.81026215609636</v>
      </c>
      <c r="BA60" s="2">
        <f t="shared" si="65"/>
        <v>105.439937643866</v>
      </c>
      <c r="BB60" s="2">
        <f t="shared" si="65"/>
        <v>105.57812323953749</v>
      </c>
      <c r="BC60" s="2">
        <f t="shared" si="65"/>
        <v>106.37189456568117</v>
      </c>
      <c r="BD60" s="2">
        <f t="shared" si="65"/>
        <v>104.27546541449894</v>
      </c>
      <c r="BE60" s="2">
        <f t="shared" si="65"/>
        <v>104.56038179207022</v>
      </c>
      <c r="BF60" s="2">
        <f t="shared" si="65"/>
        <v>108.05838125649196</v>
      </c>
      <c r="BG60" s="2">
        <f t="shared" si="65"/>
        <v>110.04403591056072</v>
      </c>
      <c r="BH60" s="2">
        <f t="shared" si="65"/>
        <v>111.00830283546043</v>
      </c>
      <c r="BI60" s="2">
        <f t="shared" si="65"/>
        <v>110.29167278881496</v>
      </c>
      <c r="BJ60" s="2">
        <f t="shared" si="65"/>
        <v>110.17828386587244</v>
      </c>
      <c r="BK60" s="2">
        <f t="shared" si="65"/>
        <v>109.66973758796722</v>
      </c>
      <c r="BL60" s="2">
        <f t="shared" si="65"/>
        <v>109.41406080343155</v>
      </c>
      <c r="BM60" s="2">
        <f t="shared" si="65"/>
        <v>109.99224643239886</v>
      </c>
      <c r="BO60" s="2">
        <f t="shared" si="10"/>
        <v>104.873</v>
      </c>
      <c r="BP60" s="2">
        <f t="shared" si="11"/>
        <v>109.5</v>
      </c>
      <c r="BQ60" s="2">
        <f t="shared" si="12"/>
        <v>107.19</v>
      </c>
      <c r="BR60" s="2">
        <f t="shared" si="13"/>
        <v>106.828</v>
      </c>
      <c r="BS60" s="2">
        <f t="shared" si="14"/>
        <v>106.586</v>
      </c>
      <c r="BT60" s="2">
        <f t="shared" si="15"/>
        <v>108.29300000000001</v>
      </c>
      <c r="BU60" s="2">
        <f t="shared" si="16"/>
        <v>106.828</v>
      </c>
      <c r="BV60" s="2">
        <f t="shared" si="17"/>
        <v>111.29300000000001</v>
      </c>
      <c r="BW60" s="2">
        <f t="shared" si="18"/>
        <v>109.759</v>
      </c>
      <c r="BX60" s="2">
        <f t="shared" si="19"/>
        <v>110.259</v>
      </c>
      <c r="BY60" s="2">
        <f t="shared" si="20"/>
        <v>112.069</v>
      </c>
      <c r="BZ60" s="2">
        <f t="shared" si="21"/>
        <v>111.268</v>
      </c>
      <c r="CA60" s="2">
        <f t="shared" si="22"/>
        <v>110.464</v>
      </c>
      <c r="CB60" s="2">
        <f t="shared" si="23"/>
        <v>109.03400000000001</v>
      </c>
      <c r="CC60" s="2">
        <f t="shared" si="24"/>
        <v>109.845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103.47281686909581</v>
      </c>
      <c r="DL60" s="2">
        <f t="shared" si="61"/>
        <v>107.50557504690434</v>
      </c>
      <c r="DM60" s="2">
        <f t="shared" si="61"/>
        <v>108.0412030018762</v>
      </c>
      <c r="DN60" s="2">
        <f t="shared" si="61"/>
        <v>107.45467392120075</v>
      </c>
      <c r="DO60" s="2">
        <f t="shared" si="61"/>
        <v>108.33077667140826</v>
      </c>
      <c r="DP60" s="2">
        <f t="shared" si="61"/>
        <v>107.20124537815127</v>
      </c>
      <c r="DQ60" s="2">
        <f t="shared" si="61"/>
        <v>105.95179463749461</v>
      </c>
      <c r="DR60" s="2">
        <f t="shared" si="61"/>
        <v>109.92009506875297</v>
      </c>
      <c r="DS60" s="2">
        <f t="shared" si="61"/>
        <v>110.79341260504204</v>
      </c>
      <c r="DT60" s="2">
        <f t="shared" si="61"/>
        <v>112.4758584090163</v>
      </c>
      <c r="DU60" s="2">
        <f t="shared" si="61"/>
        <v>112.35631260504202</v>
      </c>
      <c r="DV60" s="2">
        <f t="shared" si="61"/>
        <v>112.04112091038407</v>
      </c>
      <c r="DW60" s="2">
        <f t="shared" si="61"/>
        <v>110.53525826330534</v>
      </c>
      <c r="DX60" s="2">
        <f t="shared" si="61"/>
        <v>110.36010845130845</v>
      </c>
      <c r="DY60" s="2">
        <f t="shared" si="61"/>
        <v>110.89828631907307</v>
      </c>
      <c r="EA60" s="2">
        <f t="shared" si="62"/>
        <v>101.82228540315326</v>
      </c>
      <c r="EB60" s="2">
        <f t="shared" si="62"/>
        <v>102.52068848206567</v>
      </c>
      <c r="EC60" s="2">
        <f t="shared" si="62"/>
        <v>100.62460462156534</v>
      </c>
      <c r="ED60" s="2">
        <f t="shared" si="62"/>
        <v>101.68980376748591</v>
      </c>
      <c r="EE60" s="2">
        <f t="shared" si="62"/>
        <v>102.00961823829338</v>
      </c>
      <c r="EF60" s="2">
        <f t="shared" si="62"/>
        <v>97.537208428542229</v>
      </c>
      <c r="EG60" s="2">
        <f t="shared" si="62"/>
        <v>101.30689349414875</v>
      </c>
      <c r="EH60" s="2">
        <f t="shared" si="62"/>
        <v>104.1900277427082</v>
      </c>
      <c r="EI60" s="2">
        <f t="shared" si="62"/>
        <v>108.28082491908718</v>
      </c>
      <c r="EJ60" s="2">
        <f t="shared" si="62"/>
        <v>107.72819813827189</v>
      </c>
      <c r="EK60" s="2">
        <f t="shared" si="62"/>
        <v>105.55064865450962</v>
      </c>
      <c r="EL60" s="2">
        <f t="shared" si="62"/>
        <v>106.45536309512075</v>
      </c>
      <c r="EM60" s="2">
        <f t="shared" si="62"/>
        <v>107.81841527846231</v>
      </c>
      <c r="EN60" s="2">
        <f t="shared" si="62"/>
        <v>107.2816530489546</v>
      </c>
      <c r="EO60" s="2">
        <f t="shared" si="62"/>
        <v>107.77455597990482</v>
      </c>
      <c r="EQ60" s="2">
        <f t="shared" si="63"/>
        <v>101.44222284692614</v>
      </c>
      <c r="ER60" s="2">
        <f t="shared" si="63"/>
        <v>103.65675999854277</v>
      </c>
      <c r="ES60" s="2">
        <f t="shared" si="63"/>
        <v>101.49316697247707</v>
      </c>
      <c r="ET60" s="2">
        <f t="shared" si="63"/>
        <v>100.57981332204265</v>
      </c>
      <c r="EU60" s="2">
        <f t="shared" si="63"/>
        <v>101.89503480065406</v>
      </c>
      <c r="EV60" s="2">
        <f t="shared" si="63"/>
        <v>96.19941332414183</v>
      </c>
      <c r="EW60" s="2">
        <f t="shared" si="63"/>
        <v>100.22526374541188</v>
      </c>
      <c r="EX60" s="2">
        <f t="shared" si="63"/>
        <v>104.05315716393298</v>
      </c>
      <c r="EY60" s="2">
        <f t="shared" si="63"/>
        <v>106.80118265805569</v>
      </c>
      <c r="EZ60" s="2">
        <f t="shared" si="63"/>
        <v>107.65033452149417</v>
      </c>
      <c r="FA60" s="2">
        <f t="shared" si="63"/>
        <v>105.53359743720287</v>
      </c>
      <c r="FB60" s="2">
        <f t="shared" si="63"/>
        <v>106.02784501997914</v>
      </c>
      <c r="FC60" s="2">
        <f t="shared" si="63"/>
        <v>107.20677686975934</v>
      </c>
      <c r="FD60" s="2">
        <f t="shared" si="63"/>
        <v>108.76945744880442</v>
      </c>
      <c r="FE60" s="2">
        <f t="shared" si="63"/>
        <v>112.55662014198478</v>
      </c>
      <c r="FG60" s="2">
        <f t="shared" si="64"/>
        <v>0.3582998411440963</v>
      </c>
      <c r="FH60" s="2">
        <f t="shared" si="64"/>
        <v>0.34010504268808961</v>
      </c>
      <c r="FI60" s="2">
        <f t="shared" si="64"/>
        <v>0.35074402995060078</v>
      </c>
      <c r="FJ60" s="2">
        <f t="shared" si="64"/>
        <v>0.32550308889155982</v>
      </c>
      <c r="FK60" s="2">
        <f t="shared" si="64"/>
        <v>0.30989170113234055</v>
      </c>
      <c r="FL60" s="2">
        <f t="shared" si="64"/>
        <v>0.30273969305182807</v>
      </c>
      <c r="FM60" s="2">
        <f t="shared" si="64"/>
        <v>0.29954049609706979</v>
      </c>
      <c r="FN60" s="2">
        <f t="shared" si="64"/>
        <v>0.32490064120979928</v>
      </c>
      <c r="FO60" s="2">
        <f t="shared" si="64"/>
        <v>0.29819889913994774</v>
      </c>
      <c r="FP60" s="2">
        <f t="shared" si="64"/>
        <v>0.3091102221959689</v>
      </c>
      <c r="FQ60" s="2">
        <f t="shared" si="64"/>
        <v>0.303370648027255</v>
      </c>
      <c r="FR60" s="2">
        <f t="shared" si="64"/>
        <v>0.33349247330268683</v>
      </c>
      <c r="FS60" s="2">
        <f t="shared" si="64"/>
        <v>0.31856299782583103</v>
      </c>
      <c r="FT60" s="2">
        <f t="shared" si="64"/>
        <v>0.30733366243442478</v>
      </c>
      <c r="FU60" s="2">
        <f t="shared" si="64"/>
        <v>0.29011716448444447</v>
      </c>
      <c r="FW60" s="2">
        <f t="shared" si="67"/>
        <v>5.5442237244374667E-5</v>
      </c>
      <c r="FX60" s="2">
        <f t="shared" si="67"/>
        <v>6.3523396818266825E-5</v>
      </c>
      <c r="FY60" s="2">
        <f t="shared" si="67"/>
        <v>7.1666041103700604E-5</v>
      </c>
      <c r="FZ60" s="2">
        <f t="shared" si="67"/>
        <v>6.0937074373822764E-5</v>
      </c>
      <c r="GA60" s="2">
        <f t="shared" si="67"/>
        <v>6.6028408939477169E-5</v>
      </c>
      <c r="GB60" s="2">
        <f t="shared" si="67"/>
        <v>6.9056827814510338E-5</v>
      </c>
      <c r="GC60" s="2">
        <f t="shared" si="67"/>
        <v>7.1052617429702319E-5</v>
      </c>
      <c r="GD60" s="2">
        <f t="shared" si="67"/>
        <v>8.2295653740661523E-5</v>
      </c>
      <c r="GE60" s="2">
        <f t="shared" si="67"/>
        <v>8.5029023765289922E-5</v>
      </c>
      <c r="GF60" s="2">
        <f t="shared" si="67"/>
        <v>6.7455832726762732E-5</v>
      </c>
      <c r="GG60" s="2">
        <f t="shared" si="67"/>
        <v>6.646436414742942E-5</v>
      </c>
      <c r="GH60" s="2">
        <f t="shared" si="67"/>
        <v>6.7495227275548902E-5</v>
      </c>
      <c r="GI60" s="2">
        <f t="shared" si="67"/>
        <v>5.7271525063031046E-5</v>
      </c>
      <c r="GJ60" s="2">
        <f t="shared" si="67"/>
        <v>4.39073641349635E-5</v>
      </c>
      <c r="GK60" s="2">
        <f t="shared" si="67"/>
        <v>4.3475355463193209E-5</v>
      </c>
      <c r="GM60" s="86">
        <f t="shared" si="68"/>
        <v>9.2558194149329216E-4</v>
      </c>
      <c r="GN60" s="86">
        <f t="shared" si="68"/>
        <v>5.7505371964557779E-4</v>
      </c>
      <c r="GO60" s="86">
        <f t="shared" si="68"/>
        <v>7.311518704166593E-4</v>
      </c>
      <c r="GP60" s="86">
        <f t="shared" si="68"/>
        <v>3.659436740304947E-4</v>
      </c>
      <c r="GQ60" s="86">
        <f t="shared" si="68"/>
        <v>1.4894372612701175E-4</v>
      </c>
      <c r="GR60" s="86">
        <f t="shared" si="68"/>
        <v>9.6465351827218813E-5</v>
      </c>
      <c r="GS60" s="86">
        <f t="shared" si="68"/>
        <v>1.120976115283671E-4</v>
      </c>
      <c r="GT60" s="86">
        <f t="shared" si="68"/>
        <v>2.6041527545277556E-4</v>
      </c>
      <c r="GU60" s="86">
        <f t="shared" si="68"/>
        <v>8.7857928726738657E-5</v>
      </c>
      <c r="GV60" s="86">
        <f t="shared" si="68"/>
        <v>1.7461623495468025E-4</v>
      </c>
      <c r="GW60" s="86">
        <f t="shared" si="68"/>
        <v>1.0013489138766754E-4</v>
      </c>
      <c r="GX60" s="86">
        <f t="shared" si="68"/>
        <v>3.1748677797773645E-4</v>
      </c>
      <c r="GY60" s="86">
        <f t="shared" si="68"/>
        <v>1.751368549595685E-4</v>
      </c>
      <c r="GZ60" s="86">
        <f t="shared" si="68"/>
        <v>1.3463834398542537E-4</v>
      </c>
      <c r="HA60" s="86">
        <f t="shared" si="68"/>
        <v>4.4037624077501684E-5</v>
      </c>
      <c r="HC60" s="86">
        <f t="shared" ref="HC60:HH122" si="73" xml:space="preserve"> _xlfn.NORM.DIST($B60, C$8, ABS(C$12), TRUE) * _xlfn.NORM.DIST(($B60 - C$8)*C$16, 0, ABS(C$12), TRUE) * 2</f>
        <v>5.8758269076768143E-12</v>
      </c>
      <c r="HD60" s="86">
        <f t="shared" si="69"/>
        <v>7.9812873129505623E-13</v>
      </c>
      <c r="HE60" s="86">
        <f t="shared" si="69"/>
        <v>4.5936147052209677E-14</v>
      </c>
      <c r="HF60" s="86">
        <f t="shared" si="69"/>
        <v>5.1507326434948624E-15</v>
      </c>
      <c r="HG60" s="86">
        <f t="shared" si="69"/>
        <v>6.2018133855931789E-14</v>
      </c>
      <c r="HH60" s="86">
        <f t="shared" si="69"/>
        <v>6.8828363256487982E-14</v>
      </c>
      <c r="HI60" s="86">
        <f t="shared" si="69"/>
        <v>3.8127727645984245E-14</v>
      </c>
      <c r="HJ60" s="86">
        <f t="shared" si="69"/>
        <v>9.8296500350100351E-13</v>
      </c>
      <c r="HK60" s="86">
        <f t="shared" si="69"/>
        <v>8.5887159813538723E-16</v>
      </c>
      <c r="HL60" s="86">
        <f t="shared" si="69"/>
        <v>2.2588747510637489E-14</v>
      </c>
      <c r="HM60" s="86">
        <f t="shared" si="69"/>
        <v>1.7292700954166033E-15</v>
      </c>
      <c r="HN60" s="86">
        <f t="shared" si="69"/>
        <v>2.9387498295284035E-15</v>
      </c>
      <c r="HO60" s="86">
        <f t="shared" si="69"/>
        <v>9.9501515164784089E-15</v>
      </c>
      <c r="HP60" s="86">
        <f t="shared" si="69"/>
        <v>2.0401903193971072E-14</v>
      </c>
      <c r="HQ60" s="86">
        <f t="shared" si="69"/>
        <v>3.9340304055263359E-18</v>
      </c>
      <c r="HS60" s="86">
        <f t="shared" si="70"/>
        <v>3.2337874001469917E-77</v>
      </c>
      <c r="HT60" s="86">
        <f t="shared" si="70"/>
        <v>4.7227012668017623E-79</v>
      </c>
      <c r="HU60" s="86">
        <f t="shared" si="70"/>
        <v>2.08840210891148E-90</v>
      </c>
      <c r="HV60" s="86">
        <f t="shared" si="70"/>
        <v>7.8213799325031488E-97</v>
      </c>
      <c r="HW60" s="86">
        <f t="shared" si="70"/>
        <v>4.2958611827506786E-92</v>
      </c>
      <c r="HX60" s="86">
        <f t="shared" si="70"/>
        <v>1.6055936248220413E-91</v>
      </c>
      <c r="HY60" s="86">
        <f t="shared" si="70"/>
        <v>1.3602691922765032E-91</v>
      </c>
      <c r="HZ60" s="86">
        <f t="shared" si="70"/>
        <v>9.3028071392445849E-84</v>
      </c>
      <c r="IA60" s="86">
        <f t="shared" si="70"/>
        <v>1.3363811020446641E-104</v>
      </c>
      <c r="IB60" s="86">
        <f t="shared" si="70"/>
        <v>7.6147013585154983E-94</v>
      </c>
      <c r="IC60" s="86">
        <f t="shared" si="70"/>
        <v>2.6539728690578447E-104</v>
      </c>
      <c r="ID60" s="86">
        <f t="shared" si="70"/>
        <v>2.1680565514530881E-103</v>
      </c>
      <c r="IE60" s="86">
        <f t="shared" si="70"/>
        <v>8.8535262370138329E-98</v>
      </c>
      <c r="IF60" s="86">
        <f t="shared" si="70"/>
        <v>4.0868662547745388E-44</v>
      </c>
      <c r="IG60" s="86">
        <f t="shared" si="70"/>
        <v>9.5953899289699819E-32</v>
      </c>
      <c r="II60" s="86">
        <f t="shared" si="71"/>
        <v>7.8467203599567654E-239</v>
      </c>
      <c r="IJ60" s="86">
        <f t="shared" si="71"/>
        <v>4.8011773443344833E-246</v>
      </c>
      <c r="IK60" s="86">
        <f t="shared" si="71"/>
        <v>2.9704160959231634E-275</v>
      </c>
      <c r="IL60" s="86">
        <f t="shared" si="71"/>
        <v>1.1565392692429694E-293</v>
      </c>
      <c r="IM60" s="86">
        <f t="shared" si="71"/>
        <v>1.2420441302612558E-279</v>
      </c>
      <c r="IN60" s="86">
        <f t="shared" si="71"/>
        <v>3.2167041066044031E-283</v>
      </c>
      <c r="IO60" s="86">
        <f t="shared" si="71"/>
        <v>1.5322289259984562E-280</v>
      </c>
      <c r="IP60" s="86">
        <f t="shared" si="71"/>
        <v>2.2843303834744313E-256</v>
      </c>
      <c r="IQ60" s="86">
        <f t="shared" si="71"/>
        <v>0</v>
      </c>
      <c r="IR60" s="86">
        <f t="shared" si="71"/>
        <v>4.1302241117683071E-288</v>
      </c>
      <c r="IS60" s="86">
        <f t="shared" si="71"/>
        <v>0</v>
      </c>
      <c r="IT60" s="86">
        <f t="shared" si="71"/>
        <v>0</v>
      </c>
      <c r="IU60" s="86">
        <f t="shared" si="71"/>
        <v>3.9621189376416678E-304</v>
      </c>
      <c r="IV60" s="86">
        <f t="shared" si="71"/>
        <v>4.9412535160410117E-163</v>
      </c>
      <c r="IW60" s="86">
        <f t="shared" si="71"/>
        <v>5.0390384332369844E-130</v>
      </c>
      <c r="IY60" s="86">
        <f t="shared" si="72"/>
        <v>9.2558194736911911E-4</v>
      </c>
      <c r="IZ60" s="86">
        <f t="shared" si="72"/>
        <v>5.7505372044370649E-4</v>
      </c>
      <c r="JA60" s="86">
        <f t="shared" si="72"/>
        <v>7.3115187046259543E-4</v>
      </c>
      <c r="JB60" s="86">
        <f t="shared" si="72"/>
        <v>3.6594367403564542E-4</v>
      </c>
      <c r="JC60" s="86">
        <f t="shared" si="72"/>
        <v>1.4894372618902988E-4</v>
      </c>
      <c r="JD60" s="86">
        <f t="shared" si="72"/>
        <v>9.6465351896047179E-5</v>
      </c>
      <c r="JE60" s="86">
        <f t="shared" si="72"/>
        <v>1.1209761156649483E-4</v>
      </c>
      <c r="JF60" s="86">
        <f t="shared" si="72"/>
        <v>2.6041527643574057E-4</v>
      </c>
      <c r="JG60" s="86">
        <f t="shared" si="72"/>
        <v>8.7857928727597535E-5</v>
      </c>
      <c r="JH60" s="86">
        <f t="shared" si="72"/>
        <v>1.74616234977269E-4</v>
      </c>
      <c r="JI60" s="86">
        <f t="shared" si="72"/>
        <v>1.0013489138939681E-4</v>
      </c>
      <c r="JJ60" s="86">
        <f t="shared" si="72"/>
        <v>3.1748677798067518E-4</v>
      </c>
      <c r="JK60" s="86">
        <f t="shared" si="72"/>
        <v>1.7513685496951866E-4</v>
      </c>
      <c r="JL60" s="86">
        <f t="shared" si="72"/>
        <v>1.3463834400582726E-4</v>
      </c>
      <c r="JM60" s="86">
        <f t="shared" si="72"/>
        <v>4.4037624077505621E-5</v>
      </c>
    </row>
    <row r="61" spans="2:273" x14ac:dyDescent="0.25">
      <c r="B61" s="2">
        <v>34</v>
      </c>
      <c r="C61" s="37">
        <v>105.286</v>
      </c>
      <c r="D61" s="37">
        <v>107.60299999999999</v>
      </c>
      <c r="E61" s="37">
        <v>110.259</v>
      </c>
      <c r="F61" s="37">
        <v>106.86199999999999</v>
      </c>
      <c r="G61" s="37">
        <v>108.94799999999999</v>
      </c>
      <c r="H61" s="37">
        <v>106.81</v>
      </c>
      <c r="I61" s="37">
        <v>106.60299999999999</v>
      </c>
      <c r="J61" s="37">
        <v>111.517</v>
      </c>
      <c r="K61" s="37">
        <v>110.845</v>
      </c>
      <c r="L61" s="37">
        <v>111.69</v>
      </c>
      <c r="M61" s="37">
        <v>113.29300000000001</v>
      </c>
      <c r="N61" s="37">
        <v>111.661</v>
      </c>
      <c r="O61" s="37">
        <v>111.607</v>
      </c>
      <c r="P61" s="37">
        <v>110.36199999999999</v>
      </c>
      <c r="Q61" s="37">
        <v>109.46599999999999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103.87410183593227</v>
      </c>
      <c r="T61" s="4">
        <f t="shared" si="74"/>
        <v>106.45856465711381</v>
      </c>
      <c r="U61" s="4">
        <f t="shared" si="74"/>
        <v>106.16966217696417</v>
      </c>
      <c r="V61" s="4">
        <f t="shared" si="74"/>
        <v>105.93886816297102</v>
      </c>
      <c r="W61" s="4">
        <f t="shared" si="74"/>
        <v>106.51531202189635</v>
      </c>
      <c r="X61" s="4">
        <f t="shared" si="74"/>
        <v>104.35924947275925</v>
      </c>
      <c r="Y61" s="4">
        <f t="shared" si="74"/>
        <v>104.68993669917782</v>
      </c>
      <c r="Z61" s="4">
        <f t="shared" si="74"/>
        <v>108.37586719671694</v>
      </c>
      <c r="AA61" s="4">
        <f t="shared" si="74"/>
        <v>110.15235981980618</v>
      </c>
      <c r="AB61" s="4">
        <f t="shared" si="74"/>
        <v>111.15398270682915</v>
      </c>
      <c r="AC61" s="4">
        <f t="shared" si="74"/>
        <v>110.39848921043888</v>
      </c>
      <c r="AD61" s="4">
        <f t="shared" si="74"/>
        <v>110.56050138640595</v>
      </c>
      <c r="AE61" s="4">
        <f t="shared" si="74"/>
        <v>109.97246399243369</v>
      </c>
      <c r="AF61" s="4">
        <f t="shared" si="74"/>
        <v>109.62059223931112</v>
      </c>
      <c r="AG61" s="4">
        <f t="shared" si="74"/>
        <v>110.04648397217971</v>
      </c>
      <c r="AI61" s="4">
        <f t="shared" ref="AI61:AW77" si="75">IF(OR($B61 &lt; C$230, $B61 &gt; C$233), 0, C61-S61)</f>
        <v>1.4118981640677362</v>
      </c>
      <c r="AJ61" s="4">
        <f t="shared" si="75"/>
        <v>1.1444353428861831</v>
      </c>
      <c r="AK61" s="4">
        <f t="shared" si="75"/>
        <v>4.0893378230358337</v>
      </c>
      <c r="AL61" s="4">
        <f t="shared" si="75"/>
        <v>0.92313183702897561</v>
      </c>
      <c r="AM61" s="4">
        <f t="shared" si="75"/>
        <v>2.4326879781036439</v>
      </c>
      <c r="AN61" s="4">
        <f t="shared" si="75"/>
        <v>2.450750527240757</v>
      </c>
      <c r="AO61" s="4">
        <f t="shared" si="75"/>
        <v>1.9130633008221736</v>
      </c>
      <c r="AP61" s="4">
        <f t="shared" si="75"/>
        <v>3.1411328032830568</v>
      </c>
      <c r="AQ61" s="4">
        <f t="shared" si="75"/>
        <v>0.69264018019381979</v>
      </c>
      <c r="AR61" s="4">
        <f t="shared" si="75"/>
        <v>0.53601729317084335</v>
      </c>
      <c r="AS61" s="4">
        <f t="shared" si="75"/>
        <v>2.8945107895611244</v>
      </c>
      <c r="AT61" s="4">
        <f t="shared" si="75"/>
        <v>1.1004986135940555</v>
      </c>
      <c r="AU61" s="4">
        <f t="shared" si="75"/>
        <v>1.6345360075663109</v>
      </c>
      <c r="AV61" s="4">
        <f t="shared" si="75"/>
        <v>0.74140776068887249</v>
      </c>
      <c r="AW61" s="4">
        <f t="shared" si="75"/>
        <v>-0.58048397217972081</v>
      </c>
      <c r="AY61" s="2">
        <f t="shared" si="65"/>
        <v>102.90846190570745</v>
      </c>
      <c r="AZ61" s="2">
        <f t="shared" si="65"/>
        <v>105.78606161818304</v>
      </c>
      <c r="BA61" s="2">
        <f t="shared" si="65"/>
        <v>105.33578532843632</v>
      </c>
      <c r="BB61" s="2">
        <f t="shared" si="65"/>
        <v>105.48054780285078</v>
      </c>
      <c r="BC61" s="2">
        <f t="shared" si="65"/>
        <v>106.28673149487039</v>
      </c>
      <c r="BD61" s="2">
        <f t="shared" si="65"/>
        <v>104.19824831414759</v>
      </c>
      <c r="BE61" s="2">
        <f t="shared" si="65"/>
        <v>104.5163507501953</v>
      </c>
      <c r="BF61" s="2">
        <f t="shared" si="65"/>
        <v>108.01914011243204</v>
      </c>
      <c r="BG61" s="2">
        <f t="shared" si="65"/>
        <v>110.01655840350293</v>
      </c>
      <c r="BH61" s="2">
        <f t="shared" si="65"/>
        <v>110.92227162377996</v>
      </c>
      <c r="BI61" s="2">
        <f t="shared" si="65"/>
        <v>110.25113601558742</v>
      </c>
      <c r="BJ61" s="2">
        <f t="shared" si="65"/>
        <v>110.1685405558022</v>
      </c>
      <c r="BK61" s="2">
        <f t="shared" si="65"/>
        <v>109.72520889133123</v>
      </c>
      <c r="BL61" s="2">
        <f t="shared" si="65"/>
        <v>109.44145812144114</v>
      </c>
      <c r="BM61" s="2">
        <f t="shared" si="65"/>
        <v>109.98941682844691</v>
      </c>
      <c r="BO61" s="2">
        <f t="shared" si="10"/>
        <v>105.286</v>
      </c>
      <c r="BP61" s="2">
        <f t="shared" si="11"/>
        <v>107.60299999999999</v>
      </c>
      <c r="BQ61" s="2">
        <f t="shared" si="12"/>
        <v>110.259</v>
      </c>
      <c r="BR61" s="2">
        <f t="shared" si="13"/>
        <v>106.86199999999999</v>
      </c>
      <c r="BS61" s="2">
        <f t="shared" si="14"/>
        <v>108.94799999999999</v>
      </c>
      <c r="BT61" s="2">
        <f t="shared" si="15"/>
        <v>106.81</v>
      </c>
      <c r="BU61" s="2">
        <f t="shared" si="16"/>
        <v>106.60299999999999</v>
      </c>
      <c r="BV61" s="2">
        <f t="shared" si="17"/>
        <v>111.517</v>
      </c>
      <c r="BW61" s="2">
        <f t="shared" si="18"/>
        <v>110.845</v>
      </c>
      <c r="BX61" s="2">
        <f t="shared" si="19"/>
        <v>111.69</v>
      </c>
      <c r="BY61" s="2">
        <f t="shared" si="20"/>
        <v>113.29300000000001</v>
      </c>
      <c r="BZ61" s="2">
        <f t="shared" si="21"/>
        <v>111.661</v>
      </c>
      <c r="CA61" s="2">
        <f t="shared" si="22"/>
        <v>111.607</v>
      </c>
      <c r="CB61" s="2">
        <f t="shared" si="23"/>
        <v>110.36199999999999</v>
      </c>
      <c r="CC61" s="2">
        <f t="shared" si="24"/>
        <v>109.46599999999999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103.66863529014844</v>
      </c>
      <c r="DL61" s="2">
        <f t="shared" si="76"/>
        <v>107.70768245778615</v>
      </c>
      <c r="DM61" s="2">
        <f t="shared" si="76"/>
        <v>108.19562729831148</v>
      </c>
      <c r="DN61" s="2">
        <f t="shared" si="76"/>
        <v>107.5601858348968</v>
      </c>
      <c r="DO61" s="2">
        <f t="shared" si="76"/>
        <v>108.46553271692746</v>
      </c>
      <c r="DP61" s="2">
        <f t="shared" si="76"/>
        <v>107.43093613445379</v>
      </c>
      <c r="DQ61" s="2">
        <f t="shared" si="76"/>
        <v>106.09791921921919</v>
      </c>
      <c r="DR61" s="2">
        <f t="shared" si="76"/>
        <v>110.12290469416786</v>
      </c>
      <c r="DS61" s="2">
        <f t="shared" si="76"/>
        <v>110.91615686274511</v>
      </c>
      <c r="DT61" s="2">
        <f t="shared" si="76"/>
        <v>112.56197023744392</v>
      </c>
      <c r="DU61" s="2">
        <f t="shared" si="76"/>
        <v>112.56097591036415</v>
      </c>
      <c r="DV61" s="2">
        <f t="shared" si="76"/>
        <v>112.28488549075391</v>
      </c>
      <c r="DW61" s="2">
        <f t="shared" si="76"/>
        <v>110.78622408963587</v>
      </c>
      <c r="DX61" s="2">
        <f t="shared" si="76"/>
        <v>110.55621051051051</v>
      </c>
      <c r="DY61" s="2">
        <f t="shared" si="76"/>
        <v>111.02981639928697</v>
      </c>
      <c r="EA61" s="2">
        <f t="shared" ref="EA61:EO77" si="77">CE$228*$B61+CE$229</f>
        <v>101.66687466397319</v>
      </c>
      <c r="EB61" s="2">
        <f t="shared" si="77"/>
        <v>102.38545028176154</v>
      </c>
      <c r="EC61" s="2">
        <f t="shared" si="77"/>
        <v>100.50759980645728</v>
      </c>
      <c r="ED61" s="2">
        <f t="shared" si="77"/>
        <v>101.55057743038138</v>
      </c>
      <c r="EE61" s="2">
        <f t="shared" si="77"/>
        <v>101.86163768583094</v>
      </c>
      <c r="EF61" s="2">
        <f t="shared" si="77"/>
        <v>97.408251518698094</v>
      </c>
      <c r="EG61" s="2">
        <f t="shared" si="77"/>
        <v>101.14361726225169</v>
      </c>
      <c r="EH61" s="2">
        <f t="shared" si="77"/>
        <v>104.03246874494187</v>
      </c>
      <c r="EI61" s="2">
        <f t="shared" si="77"/>
        <v>108.08609914655013</v>
      </c>
      <c r="EJ61" s="2">
        <f t="shared" si="77"/>
        <v>107.57988109750141</v>
      </c>
      <c r="EK61" s="2">
        <f t="shared" si="77"/>
        <v>105.41376108427797</v>
      </c>
      <c r="EL61" s="2">
        <f t="shared" si="77"/>
        <v>106.31113259733858</v>
      </c>
      <c r="EM61" s="2">
        <f t="shared" si="77"/>
        <v>107.65540800394284</v>
      </c>
      <c r="EN61" s="2">
        <f t="shared" si="77"/>
        <v>107.1498877816356</v>
      </c>
      <c r="EO61" s="2">
        <f t="shared" si="77"/>
        <v>107.66695248244319</v>
      </c>
      <c r="EQ61" s="2">
        <f t="shared" ref="EQ61:FE77" si="78">CU$228*$B61+CU$229</f>
        <v>101.29273683053543</v>
      </c>
      <c r="ER61" s="2">
        <f t="shared" si="78"/>
        <v>103.50410736274547</v>
      </c>
      <c r="ES61" s="2">
        <f t="shared" si="78"/>
        <v>101.3628004587156</v>
      </c>
      <c r="ET61" s="2">
        <f t="shared" si="78"/>
        <v>100.45737659842452</v>
      </c>
      <c r="EU61" s="2">
        <f t="shared" si="78"/>
        <v>101.74869865738147</v>
      </c>
      <c r="EV61" s="2">
        <f t="shared" si="78"/>
        <v>96.091344537027837</v>
      </c>
      <c r="EW61" s="2">
        <f t="shared" si="78"/>
        <v>100.07884629356339</v>
      </c>
      <c r="EX61" s="2">
        <f t="shared" si="78"/>
        <v>103.89791016694075</v>
      </c>
      <c r="EY61" s="2">
        <f t="shared" si="78"/>
        <v>106.63015082569315</v>
      </c>
      <c r="EZ61" s="2">
        <f t="shared" si="78"/>
        <v>107.50325435293684</v>
      </c>
      <c r="FA61" s="2">
        <f t="shared" si="78"/>
        <v>105.39704767225818</v>
      </c>
      <c r="FB61" s="2">
        <f t="shared" si="78"/>
        <v>105.89009323860593</v>
      </c>
      <c r="FC61" s="2">
        <f t="shared" si="78"/>
        <v>107.05308428836564</v>
      </c>
      <c r="FD61" s="2">
        <f t="shared" si="78"/>
        <v>108.61439507324052</v>
      </c>
      <c r="FE61" s="2">
        <f t="shared" si="78"/>
        <v>112.37485771743081</v>
      </c>
      <c r="FG61" s="2">
        <f t="shared" ref="FG61:FU77" si="79">POWER(10,($B61-C$231)/C$229)/(1+POWER(10,($B61-C$231)/C$229))</f>
        <v>0.37974102913873675</v>
      </c>
      <c r="FH61" s="2">
        <f t="shared" si="79"/>
        <v>0.36107007216018705</v>
      </c>
      <c r="FI61" s="2">
        <f t="shared" si="79"/>
        <v>0.37199518008006927</v>
      </c>
      <c r="FJ61" s="2">
        <f t="shared" si="79"/>
        <v>0.34604001608767049</v>
      </c>
      <c r="FK61" s="2">
        <f t="shared" si="79"/>
        <v>0.32992545084523195</v>
      </c>
      <c r="FL61" s="2">
        <f t="shared" si="79"/>
        <v>0.32252717007638754</v>
      </c>
      <c r="FM61" s="2">
        <f t="shared" si="79"/>
        <v>0.31921459966099502</v>
      </c>
      <c r="FN61" s="2">
        <f t="shared" si="79"/>
        <v>0.34541902376525774</v>
      </c>
      <c r="FO61" s="2">
        <f t="shared" si="79"/>
        <v>0.31782486751048705</v>
      </c>
      <c r="FP61" s="2">
        <f t="shared" si="79"/>
        <v>0.32911754487611039</v>
      </c>
      <c r="FQ61" s="2">
        <f t="shared" si="79"/>
        <v>0.32318025034524622</v>
      </c>
      <c r="FR61" s="2">
        <f t="shared" si="79"/>
        <v>0.35426871734325771</v>
      </c>
      <c r="FS61" s="2">
        <f t="shared" si="79"/>
        <v>0.33888205035504088</v>
      </c>
      <c r="FT61" s="2">
        <f t="shared" si="79"/>
        <v>0.3272804675198826</v>
      </c>
      <c r="FU61" s="2">
        <f t="shared" si="79"/>
        <v>0.30944576421608733</v>
      </c>
      <c r="FW61" s="2">
        <f t="shared" si="67"/>
        <v>6.0790879115445722E-5</v>
      </c>
      <c r="FX61" s="2">
        <f t="shared" si="67"/>
        <v>6.9651592687846394E-5</v>
      </c>
      <c r="FY61" s="2">
        <f t="shared" si="67"/>
        <v>7.8579708157475904E-5</v>
      </c>
      <c r="FZ61" s="2">
        <f t="shared" si="67"/>
        <v>6.6815780571062596E-5</v>
      </c>
      <c r="GA61" s="2">
        <f t="shared" si="67"/>
        <v>7.2398249529463993E-5</v>
      </c>
      <c r="GB61" s="2">
        <f t="shared" si="67"/>
        <v>7.5718801518561953E-5</v>
      </c>
      <c r="GC61" s="2">
        <f t="shared" si="67"/>
        <v>7.7907111735111328E-5</v>
      </c>
      <c r="GD61" s="2">
        <f t="shared" si="67"/>
        <v>9.0234673524478693E-5</v>
      </c>
      <c r="GE61" s="2">
        <f t="shared" si="67"/>
        <v>9.3231705776639757E-5</v>
      </c>
      <c r="GF61" s="2">
        <f t="shared" si="67"/>
        <v>7.3963368432713574E-5</v>
      </c>
      <c r="GG61" s="2">
        <f t="shared" si="67"/>
        <v>7.2876258799227394E-5</v>
      </c>
      <c r="GH61" s="2">
        <f t="shared" si="67"/>
        <v>7.4006563134114775E-5</v>
      </c>
      <c r="GI61" s="2">
        <f t="shared" si="67"/>
        <v>6.2796631511618592E-5</v>
      </c>
      <c r="GJ61" s="2">
        <f t="shared" si="67"/>
        <v>4.8143263484269955E-5</v>
      </c>
      <c r="GK61" s="2">
        <f t="shared" si="67"/>
        <v>4.7669579388544087E-5</v>
      </c>
      <c r="GM61" s="86">
        <f t="shared" si="68"/>
        <v>1.453300367233017E-3</v>
      </c>
      <c r="GN61" s="86">
        <f t="shared" si="68"/>
        <v>9.2610257965689436E-4</v>
      </c>
      <c r="GO61" s="86">
        <f t="shared" si="68"/>
        <v>1.1689364946696943E-3</v>
      </c>
      <c r="GP61" s="86">
        <f t="shared" si="68"/>
        <v>6.0567587683062565E-4</v>
      </c>
      <c r="GQ61" s="86">
        <f t="shared" si="68"/>
        <v>2.6833070499099717E-4</v>
      </c>
      <c r="GR61" s="86">
        <f t="shared" si="68"/>
        <v>1.8051367900907776E-4</v>
      </c>
      <c r="GS61" s="86">
        <f t="shared" si="68"/>
        <v>2.0317439513512073E-4</v>
      </c>
      <c r="GT61" s="86">
        <f t="shared" si="68"/>
        <v>4.5363360322809508E-4</v>
      </c>
      <c r="GU61" s="86">
        <f t="shared" si="68"/>
        <v>1.6398400877163763E-4</v>
      </c>
      <c r="GV61" s="86">
        <f t="shared" si="68"/>
        <v>3.0660247137231429E-4</v>
      </c>
      <c r="GW61" s="86">
        <f t="shared" si="68"/>
        <v>1.8679917019162734E-4</v>
      </c>
      <c r="GX61" s="86">
        <f t="shared" si="68"/>
        <v>5.5192377825902218E-4</v>
      </c>
      <c r="GY61" s="86">
        <f t="shared" si="68"/>
        <v>3.1734205639073434E-4</v>
      </c>
      <c r="GZ61" s="86">
        <f t="shared" si="68"/>
        <v>2.4402359908246889E-4</v>
      </c>
      <c r="HA61" s="86">
        <f t="shared" si="68"/>
        <v>8.780201493104579E-5</v>
      </c>
      <c r="HC61" s="86">
        <f t="shared" si="73"/>
        <v>1.6752009611793803E-11</v>
      </c>
      <c r="HD61" s="86">
        <f t="shared" si="69"/>
        <v>2.4476935084609401E-12</v>
      </c>
      <c r="HE61" s="86">
        <f t="shared" si="69"/>
        <v>1.6231470773080239E-13</v>
      </c>
      <c r="HF61" s="86">
        <f t="shared" si="69"/>
        <v>1.9450297529607198E-14</v>
      </c>
      <c r="HG61" s="86">
        <f t="shared" si="69"/>
        <v>2.1757719860521765E-13</v>
      </c>
      <c r="HH61" s="86">
        <f t="shared" si="69"/>
        <v>2.4428376490708382E-13</v>
      </c>
      <c r="HI61" s="86">
        <f t="shared" si="69"/>
        <v>1.3674574408664321E-13</v>
      </c>
      <c r="HJ61" s="86">
        <f t="shared" si="69"/>
        <v>3.1684189710558354E-12</v>
      </c>
      <c r="HK61" s="86">
        <f t="shared" si="69"/>
        <v>3.7343033353883532E-15</v>
      </c>
      <c r="HL61" s="86">
        <f t="shared" si="69"/>
        <v>8.2767735789925206E-14</v>
      </c>
      <c r="HM61" s="86">
        <f t="shared" si="69"/>
        <v>7.2388883999196568E-15</v>
      </c>
      <c r="HN61" s="86">
        <f t="shared" si="69"/>
        <v>1.2076615019913711E-14</v>
      </c>
      <c r="HO61" s="86">
        <f t="shared" si="69"/>
        <v>3.7606988159917526E-14</v>
      </c>
      <c r="HP61" s="86">
        <f t="shared" si="69"/>
        <v>7.26974002437161E-14</v>
      </c>
      <c r="HQ61" s="86">
        <f t="shared" si="69"/>
        <v>2.0723730627099018E-17</v>
      </c>
      <c r="HS61" s="86">
        <f t="shared" si="70"/>
        <v>2.4610369120392238E-75</v>
      </c>
      <c r="HT61" s="86">
        <f t="shared" si="70"/>
        <v>4.3057440643946113E-77</v>
      </c>
      <c r="HU61" s="86">
        <f t="shared" si="70"/>
        <v>3.7010760723509757E-88</v>
      </c>
      <c r="HV61" s="86">
        <f t="shared" si="70"/>
        <v>1.8151918252153235E-94</v>
      </c>
      <c r="HW61" s="86">
        <f t="shared" si="70"/>
        <v>7.9722587030487925E-90</v>
      </c>
      <c r="HX61" s="86">
        <f t="shared" si="70"/>
        <v>3.104576275046314E-89</v>
      </c>
      <c r="HY61" s="86">
        <f t="shared" si="70"/>
        <v>2.6109918953210834E-89</v>
      </c>
      <c r="HZ61" s="86">
        <f t="shared" si="70"/>
        <v>1.2183448034929592E-81</v>
      </c>
      <c r="IA61" s="86">
        <f t="shared" si="70"/>
        <v>5.9543931403896947E-102</v>
      </c>
      <c r="IB61" s="86">
        <f t="shared" si="70"/>
        <v>1.628530349831644E-91</v>
      </c>
      <c r="IC61" s="86">
        <f t="shared" si="70"/>
        <v>1.0662658599319462E-101</v>
      </c>
      <c r="ID61" s="86">
        <f t="shared" si="70"/>
        <v>8.2378257900072282E-101</v>
      </c>
      <c r="IE61" s="86">
        <f t="shared" si="70"/>
        <v>2.2454359746008865E-95</v>
      </c>
      <c r="IF61" s="86">
        <f t="shared" si="70"/>
        <v>4.3058063728584331E-43</v>
      </c>
      <c r="IG61" s="86">
        <f t="shared" si="70"/>
        <v>5.0395740488534534E-31</v>
      </c>
      <c r="II61" s="86">
        <f t="shared" si="71"/>
        <v>2.1038826324727019E-234</v>
      </c>
      <c r="IJ61" s="86">
        <f t="shared" si="71"/>
        <v>2.03447249532939E-241</v>
      </c>
      <c r="IK61" s="86">
        <f t="shared" si="71"/>
        <v>5.2325145333026112E-270</v>
      </c>
      <c r="IL61" s="86">
        <f t="shared" si="71"/>
        <v>3.7092753786519474E-288</v>
      </c>
      <c r="IM61" s="86">
        <f t="shared" si="71"/>
        <v>2.3928700500797546E-274</v>
      </c>
      <c r="IN61" s="86">
        <f t="shared" si="71"/>
        <v>7.680523980647658E-278</v>
      </c>
      <c r="IO61" s="86">
        <f t="shared" si="71"/>
        <v>3.372206707669387E-275</v>
      </c>
      <c r="IP61" s="86">
        <f t="shared" si="71"/>
        <v>2.0589044160535511E-251</v>
      </c>
      <c r="IQ61" s="86">
        <f t="shared" si="71"/>
        <v>0</v>
      </c>
      <c r="IR61" s="86">
        <f t="shared" si="71"/>
        <v>1.1862560800559395E-282</v>
      </c>
      <c r="IS61" s="86">
        <f t="shared" si="71"/>
        <v>0</v>
      </c>
      <c r="IT61" s="86">
        <f t="shared" si="71"/>
        <v>0</v>
      </c>
      <c r="IU61" s="86">
        <f t="shared" si="71"/>
        <v>1.8430475619067415E-298</v>
      </c>
      <c r="IV61" s="86">
        <f t="shared" si="71"/>
        <v>4.3248764945746477E-160</v>
      </c>
      <c r="IW61" s="86">
        <f t="shared" si="71"/>
        <v>1.0961285109507367E-127</v>
      </c>
      <c r="IY61" s="86">
        <f t="shared" si="72"/>
        <v>1.4533003839850268E-3</v>
      </c>
      <c r="IZ61" s="86">
        <f t="shared" si="72"/>
        <v>9.2610258210458788E-4</v>
      </c>
      <c r="JA61" s="86">
        <f t="shared" si="72"/>
        <v>1.1689364948320089E-3</v>
      </c>
      <c r="JB61" s="86">
        <f t="shared" si="72"/>
        <v>6.0567587685007591E-4</v>
      </c>
      <c r="JC61" s="86">
        <f t="shared" si="72"/>
        <v>2.6833070520857437E-4</v>
      </c>
      <c r="JD61" s="86">
        <f t="shared" si="72"/>
        <v>1.8051367925336152E-4</v>
      </c>
      <c r="JE61" s="86">
        <f t="shared" si="72"/>
        <v>2.0317439527186646E-4</v>
      </c>
      <c r="JF61" s="86">
        <f t="shared" si="72"/>
        <v>4.5363360639651406E-4</v>
      </c>
      <c r="JG61" s="86">
        <f t="shared" si="72"/>
        <v>1.6398400877537192E-4</v>
      </c>
      <c r="JH61" s="86">
        <f t="shared" si="72"/>
        <v>3.0660247145508201E-4</v>
      </c>
      <c r="JI61" s="86">
        <f t="shared" si="72"/>
        <v>1.8679917019886623E-4</v>
      </c>
      <c r="JJ61" s="86">
        <f t="shared" si="72"/>
        <v>5.5192377827109878E-4</v>
      </c>
      <c r="JK61" s="86">
        <f t="shared" si="72"/>
        <v>3.173420564283413E-4</v>
      </c>
      <c r="JL61" s="86">
        <f t="shared" si="72"/>
        <v>2.440235991551663E-4</v>
      </c>
      <c r="JM61" s="86">
        <f t="shared" si="72"/>
        <v>8.7802014931066512E-5</v>
      </c>
    </row>
    <row r="62" spans="2:273" x14ac:dyDescent="0.25">
      <c r="B62" s="2">
        <v>35</v>
      </c>
      <c r="C62" s="37">
        <v>106.31699999999999</v>
      </c>
      <c r="D62" s="37">
        <v>109.63800000000001</v>
      </c>
      <c r="E62" s="37">
        <v>109.79300000000001</v>
      </c>
      <c r="F62" s="37">
        <v>106.69</v>
      </c>
      <c r="G62" s="37">
        <v>108.224</v>
      </c>
      <c r="H62" s="37">
        <v>109.724</v>
      </c>
      <c r="I62" s="37">
        <v>104.86199999999999</v>
      </c>
      <c r="J62" s="37">
        <v>110.79300000000001</v>
      </c>
      <c r="K62" s="37">
        <v>112</v>
      </c>
      <c r="L62" s="37">
        <v>113.79300000000001</v>
      </c>
      <c r="M62" s="37">
        <v>112.55200000000001</v>
      </c>
      <c r="N62" s="37">
        <v>113.857</v>
      </c>
      <c r="O62" s="37">
        <v>113.411</v>
      </c>
      <c r="P62" s="37">
        <v>111.46599999999999</v>
      </c>
      <c r="Q62" s="37">
        <v>110.172</v>
      </c>
      <c r="S62" s="4">
        <f t="shared" si="74"/>
        <v>104.36057181633407</v>
      </c>
      <c r="T62" s="4">
        <f t="shared" si="74"/>
        <v>106.77377317359306</v>
      </c>
      <c r="U62" s="4">
        <f t="shared" si="74"/>
        <v>106.48206467319645</v>
      </c>
      <c r="V62" s="4">
        <f t="shared" si="74"/>
        <v>106.08942946667457</v>
      </c>
      <c r="W62" s="4">
        <f t="shared" si="74"/>
        <v>106.57454864883194</v>
      </c>
      <c r="X62" s="4">
        <f t="shared" si="74"/>
        <v>104.38373461298936</v>
      </c>
      <c r="Y62" s="4">
        <f t="shared" si="74"/>
        <v>104.75392216954965</v>
      </c>
      <c r="Z62" s="4">
        <f t="shared" si="74"/>
        <v>108.54834480942526</v>
      </c>
      <c r="AA62" s="4">
        <f t="shared" si="74"/>
        <v>110.21344135583139</v>
      </c>
      <c r="AB62" s="4">
        <f t="shared" si="74"/>
        <v>111.20851059341896</v>
      </c>
      <c r="AC62" s="4">
        <f t="shared" si="74"/>
        <v>110.45106753975351</v>
      </c>
      <c r="AD62" s="4">
        <f t="shared" si="74"/>
        <v>110.78206875389834</v>
      </c>
      <c r="AE62" s="4">
        <f t="shared" si="74"/>
        <v>110.18375005073507</v>
      </c>
      <c r="AF62" s="4">
        <f t="shared" si="74"/>
        <v>109.75977670545021</v>
      </c>
      <c r="AG62" s="4">
        <f t="shared" si="74"/>
        <v>110.08164796500257</v>
      </c>
      <c r="AI62" s="4">
        <f t="shared" si="75"/>
        <v>1.9564281836659205</v>
      </c>
      <c r="AJ62" s="4">
        <f t="shared" si="75"/>
        <v>2.8642268264069486</v>
      </c>
      <c r="AK62" s="4">
        <f t="shared" si="75"/>
        <v>3.3109353268035591</v>
      </c>
      <c r="AL62" s="4">
        <f t="shared" si="75"/>
        <v>0.60057053332542409</v>
      </c>
      <c r="AM62" s="4">
        <f t="shared" si="75"/>
        <v>1.649451351168068</v>
      </c>
      <c r="AN62" s="4">
        <f t="shared" si="75"/>
        <v>5.3402653870106462</v>
      </c>
      <c r="AO62" s="4">
        <f t="shared" si="75"/>
        <v>0.10807783045034114</v>
      </c>
      <c r="AP62" s="4">
        <f t="shared" si="75"/>
        <v>2.2446551905747469</v>
      </c>
      <c r="AQ62" s="4">
        <f t="shared" si="75"/>
        <v>1.7865586441686077</v>
      </c>
      <c r="AR62" s="4">
        <f t="shared" si="75"/>
        <v>2.5844894065810422</v>
      </c>
      <c r="AS62" s="4">
        <f t="shared" si="75"/>
        <v>2.1009324602464972</v>
      </c>
      <c r="AT62" s="4">
        <f t="shared" si="75"/>
        <v>3.0749312461016558</v>
      </c>
      <c r="AU62" s="4">
        <f t="shared" si="75"/>
        <v>3.2272499492649303</v>
      </c>
      <c r="AV62" s="4">
        <f t="shared" si="75"/>
        <v>1.7062232945497868</v>
      </c>
      <c r="AW62" s="4">
        <f t="shared" si="75"/>
        <v>9.0352034997422948E-2</v>
      </c>
      <c r="AY62" s="2">
        <f t="shared" si="65"/>
        <v>102.91932218336085</v>
      </c>
      <c r="AZ62" s="2">
        <f t="shared" si="65"/>
        <v>105.74464288414228</v>
      </c>
      <c r="BA62" s="2">
        <f t="shared" si="65"/>
        <v>105.21606393771536</v>
      </c>
      <c r="BB62" s="2">
        <f t="shared" si="65"/>
        <v>105.36922709584343</v>
      </c>
      <c r="BC62" s="2">
        <f t="shared" si="65"/>
        <v>106.18585190323414</v>
      </c>
      <c r="BD62" s="2">
        <f t="shared" si="65"/>
        <v>104.100014959243</v>
      </c>
      <c r="BE62" s="2">
        <f t="shared" si="65"/>
        <v>104.45664030242192</v>
      </c>
      <c r="BF62" s="2">
        <f t="shared" si="65"/>
        <v>107.9612899100693</v>
      </c>
      <c r="BG62" s="2">
        <f t="shared" si="65"/>
        <v>109.97451199539358</v>
      </c>
      <c r="BH62" s="2">
        <f t="shared" si="65"/>
        <v>110.82352437123949</v>
      </c>
      <c r="BI62" s="2">
        <f t="shared" si="65"/>
        <v>110.19215884469993</v>
      </c>
      <c r="BJ62" s="2">
        <f t="shared" si="65"/>
        <v>110.13908106127366</v>
      </c>
      <c r="BK62" s="2">
        <f t="shared" si="65"/>
        <v>109.7616885710778</v>
      </c>
      <c r="BL62" s="2">
        <f t="shared" si="65"/>
        <v>109.453369610949</v>
      </c>
      <c r="BM62" s="2">
        <f t="shared" si="65"/>
        <v>109.97485856072882</v>
      </c>
      <c r="BO62" s="2">
        <f t="shared" si="10"/>
        <v>106.31699999999999</v>
      </c>
      <c r="BP62" s="2">
        <f t="shared" si="11"/>
        <v>109.63800000000001</v>
      </c>
      <c r="BQ62" s="2">
        <f t="shared" si="12"/>
        <v>109.79300000000001</v>
      </c>
      <c r="BR62" s="2">
        <f t="shared" si="13"/>
        <v>106.69</v>
      </c>
      <c r="BS62" s="2">
        <f t="shared" si="14"/>
        <v>108.224</v>
      </c>
      <c r="BT62" s="2">
        <f t="shared" si="15"/>
        <v>109.724</v>
      </c>
      <c r="BU62" s="2">
        <f t="shared" si="16"/>
        <v>104.86199999999999</v>
      </c>
      <c r="BV62" s="2">
        <f t="shared" si="17"/>
        <v>110.79300000000001</v>
      </c>
      <c r="BW62" s="2">
        <f t="shared" si="18"/>
        <v>112</v>
      </c>
      <c r="BX62" s="2">
        <f t="shared" si="19"/>
        <v>113.79300000000001</v>
      </c>
      <c r="BY62" s="2">
        <f t="shared" si="20"/>
        <v>112.55200000000001</v>
      </c>
      <c r="BZ62" s="2">
        <f t="shared" si="21"/>
        <v>113.857</v>
      </c>
      <c r="CA62" s="2">
        <f t="shared" si="22"/>
        <v>113.411</v>
      </c>
      <c r="CB62" s="2">
        <f t="shared" si="23"/>
        <v>111.46599999999999</v>
      </c>
      <c r="CC62" s="2">
        <f t="shared" si="24"/>
        <v>110.172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103.86445371120108</v>
      </c>
      <c r="DL62" s="2">
        <f t="shared" si="76"/>
        <v>107.90978986866794</v>
      </c>
      <c r="DM62" s="2">
        <f t="shared" si="76"/>
        <v>108.35005159474674</v>
      </c>
      <c r="DN62" s="2">
        <f t="shared" si="76"/>
        <v>107.66569774859286</v>
      </c>
      <c r="DO62" s="2">
        <f t="shared" si="76"/>
        <v>108.60028876244667</v>
      </c>
      <c r="DP62" s="2">
        <f t="shared" si="76"/>
        <v>107.6606268907563</v>
      </c>
      <c r="DQ62" s="2">
        <f t="shared" si="76"/>
        <v>106.24404380094377</v>
      </c>
      <c r="DR62" s="2">
        <f t="shared" si="76"/>
        <v>110.32571431958274</v>
      </c>
      <c r="DS62" s="2">
        <f t="shared" si="76"/>
        <v>111.0389011204482</v>
      </c>
      <c r="DT62" s="2">
        <f t="shared" si="76"/>
        <v>112.64808206587153</v>
      </c>
      <c r="DU62" s="2">
        <f t="shared" si="76"/>
        <v>112.76563921568628</v>
      </c>
      <c r="DV62" s="2">
        <f t="shared" si="76"/>
        <v>112.52865007112376</v>
      </c>
      <c r="DW62" s="2">
        <f t="shared" si="76"/>
        <v>111.03718991596641</v>
      </c>
      <c r="DX62" s="2">
        <f t="shared" si="76"/>
        <v>110.75231256971256</v>
      </c>
      <c r="DY62" s="2">
        <f t="shared" si="76"/>
        <v>111.16134647950088</v>
      </c>
      <c r="EA62" s="2">
        <f t="shared" si="77"/>
        <v>101.51146392479312</v>
      </c>
      <c r="EB62" s="2">
        <f t="shared" si="77"/>
        <v>102.25021208145742</v>
      </c>
      <c r="EC62" s="2">
        <f t="shared" si="77"/>
        <v>100.39059499134922</v>
      </c>
      <c r="ED62" s="2">
        <f t="shared" si="77"/>
        <v>101.41135109327685</v>
      </c>
      <c r="EE62" s="2">
        <f t="shared" si="77"/>
        <v>101.7136571333685</v>
      </c>
      <c r="EF62" s="2">
        <f t="shared" si="77"/>
        <v>97.279294608853959</v>
      </c>
      <c r="EG62" s="2">
        <f t="shared" si="77"/>
        <v>100.98034103035465</v>
      </c>
      <c r="EH62" s="2">
        <f t="shared" si="77"/>
        <v>103.87490974717552</v>
      </c>
      <c r="EI62" s="2">
        <f t="shared" si="77"/>
        <v>107.89137337401307</v>
      </c>
      <c r="EJ62" s="2">
        <f t="shared" si="77"/>
        <v>107.43156405673093</v>
      </c>
      <c r="EK62" s="2">
        <f t="shared" si="77"/>
        <v>105.27687351404633</v>
      </c>
      <c r="EL62" s="2">
        <f t="shared" si="77"/>
        <v>106.16690209955642</v>
      </c>
      <c r="EM62" s="2">
        <f t="shared" si="77"/>
        <v>107.49240072942337</v>
      </c>
      <c r="EN62" s="2">
        <f t="shared" si="77"/>
        <v>107.01812251431662</v>
      </c>
      <c r="EO62" s="2">
        <f t="shared" si="77"/>
        <v>107.55934898498157</v>
      </c>
      <c r="EQ62" s="2">
        <f t="shared" si="78"/>
        <v>101.14325081414471</v>
      </c>
      <c r="ER62" s="2">
        <f t="shared" si="78"/>
        <v>103.35145472694818</v>
      </c>
      <c r="ES62" s="2">
        <f t="shared" si="78"/>
        <v>101.23243394495412</v>
      </c>
      <c r="ET62" s="2">
        <f t="shared" si="78"/>
        <v>100.33493987480638</v>
      </c>
      <c r="EU62" s="2">
        <f t="shared" si="78"/>
        <v>101.60236251410888</v>
      </c>
      <c r="EV62" s="2">
        <f t="shared" si="78"/>
        <v>95.983275749913844</v>
      </c>
      <c r="EW62" s="2">
        <f t="shared" si="78"/>
        <v>99.932428841714895</v>
      </c>
      <c r="EX62" s="2">
        <f t="shared" si="78"/>
        <v>103.74266316994851</v>
      </c>
      <c r="EY62" s="2">
        <f t="shared" si="78"/>
        <v>106.45911899333061</v>
      </c>
      <c r="EZ62" s="2">
        <f t="shared" si="78"/>
        <v>107.35617418437948</v>
      </c>
      <c r="FA62" s="2">
        <f t="shared" si="78"/>
        <v>105.26049790731349</v>
      </c>
      <c r="FB62" s="2">
        <f t="shared" si="78"/>
        <v>105.75234145723272</v>
      </c>
      <c r="FC62" s="2">
        <f t="shared" si="78"/>
        <v>106.89939170697194</v>
      </c>
      <c r="FD62" s="2">
        <f t="shared" si="78"/>
        <v>108.45933269767661</v>
      </c>
      <c r="FE62" s="2">
        <f t="shared" si="78"/>
        <v>112.19309529287683</v>
      </c>
      <c r="FG62" s="2">
        <f t="shared" si="79"/>
        <v>0.40166217034900636</v>
      </c>
      <c r="FH62" s="2">
        <f t="shared" si="79"/>
        <v>0.38257820086051253</v>
      </c>
      <c r="FI62" s="2">
        <f t="shared" si="79"/>
        <v>0.39375303444414311</v>
      </c>
      <c r="FJ62" s="2">
        <f t="shared" si="79"/>
        <v>0.36716733493131898</v>
      </c>
      <c r="FK62" s="2">
        <f t="shared" si="79"/>
        <v>0.35059636617812073</v>
      </c>
      <c r="FL62" s="2">
        <f t="shared" si="79"/>
        <v>0.34297181083561495</v>
      </c>
      <c r="FM62" s="2">
        <f t="shared" si="79"/>
        <v>0.33955450389553371</v>
      </c>
      <c r="FN62" s="2">
        <f t="shared" si="79"/>
        <v>0.36652967836260614</v>
      </c>
      <c r="FO62" s="2">
        <f t="shared" si="79"/>
        <v>0.3381202002675992</v>
      </c>
      <c r="FP62" s="2">
        <f t="shared" si="79"/>
        <v>0.34976426371359248</v>
      </c>
      <c r="FQ62" s="2">
        <f t="shared" si="79"/>
        <v>0.34364529015811468</v>
      </c>
      <c r="FR62" s="2">
        <f t="shared" si="79"/>
        <v>0.37560987649783945</v>
      </c>
      <c r="FS62" s="2">
        <f t="shared" si="79"/>
        <v>0.35981279740424038</v>
      </c>
      <c r="FT62" s="2">
        <f t="shared" si="79"/>
        <v>0.34787169849377014</v>
      </c>
      <c r="FU62" s="2">
        <f t="shared" si="79"/>
        <v>0.32946444830910976</v>
      </c>
      <c r="FW62" s="2">
        <f t="shared" si="67"/>
        <v>6.6655482540433356E-5</v>
      </c>
      <c r="FX62" s="2">
        <f t="shared" si="67"/>
        <v>7.6370939506846482E-5</v>
      </c>
      <c r="FY62" s="2">
        <f t="shared" si="67"/>
        <v>8.6160283453171039E-5</v>
      </c>
      <c r="FZ62" s="2">
        <f t="shared" si="67"/>
        <v>7.3261574290863307E-5</v>
      </c>
      <c r="GA62" s="2">
        <f t="shared" si="67"/>
        <v>7.9382547572603627E-5</v>
      </c>
      <c r="GB62" s="2">
        <f t="shared" si="67"/>
        <v>8.3023408399482345E-5</v>
      </c>
      <c r="GC62" s="2">
        <f t="shared" si="67"/>
        <v>8.5422807275381725E-5</v>
      </c>
      <c r="GD62" s="2">
        <f t="shared" si="67"/>
        <v>9.8939490720289499E-5</v>
      </c>
      <c r="GE62" s="2">
        <f t="shared" si="67"/>
        <v>1.0222561307163833E-4</v>
      </c>
      <c r="GF62" s="2">
        <f t="shared" si="67"/>
        <v>8.10986420918384E-5</v>
      </c>
      <c r="GG62" s="2">
        <f t="shared" si="67"/>
        <v>7.9906666968463223E-5</v>
      </c>
      <c r="GH62" s="2">
        <f t="shared" si="67"/>
        <v>8.1146003463986434E-5</v>
      </c>
      <c r="GI62" s="2">
        <f t="shared" si="67"/>
        <v>6.8854720087011491E-5</v>
      </c>
      <c r="GJ62" s="2">
        <f t="shared" si="67"/>
        <v>5.2787793514243261E-5</v>
      </c>
      <c r="GK62" s="2">
        <f t="shared" si="67"/>
        <v>5.2268414032497294E-5</v>
      </c>
      <c r="GM62" s="86">
        <f t="shared" si="68"/>
        <v>2.2470100833525916E-3</v>
      </c>
      <c r="GN62" s="86">
        <f t="shared" si="68"/>
        <v>1.4676098080036773E-3</v>
      </c>
      <c r="GO62" s="86">
        <f t="shared" si="68"/>
        <v>1.8389284193331898E-3</v>
      </c>
      <c r="GP62" s="86">
        <f t="shared" si="68"/>
        <v>9.8554690807915214E-4</v>
      </c>
      <c r="GQ62" s="86">
        <f t="shared" si="68"/>
        <v>4.7339986118538933E-4</v>
      </c>
      <c r="GR62" s="86">
        <f t="shared" si="68"/>
        <v>3.3023205825323201E-4</v>
      </c>
      <c r="GS62" s="86">
        <f t="shared" si="68"/>
        <v>3.6070723327820425E-4</v>
      </c>
      <c r="GT62" s="86">
        <f t="shared" si="68"/>
        <v>7.7468493415504248E-4</v>
      </c>
      <c r="GU62" s="86">
        <f t="shared" si="68"/>
        <v>2.9934610275411151E-4</v>
      </c>
      <c r="GV62" s="86">
        <f t="shared" si="68"/>
        <v>5.2797052045492959E-4</v>
      </c>
      <c r="GW62" s="86">
        <f t="shared" si="68"/>
        <v>3.407167589694059E-4</v>
      </c>
      <c r="GX62" s="86">
        <f t="shared" si="68"/>
        <v>9.4029736103472467E-4</v>
      </c>
      <c r="GY62" s="86">
        <f t="shared" si="68"/>
        <v>5.6263831090260039E-4</v>
      </c>
      <c r="GZ62" s="86">
        <f t="shared" si="68"/>
        <v>4.3303320381711486E-4</v>
      </c>
      <c r="HA62" s="86">
        <f t="shared" si="68"/>
        <v>1.7067865409752493E-4</v>
      </c>
      <c r="HC62" s="86">
        <f t="shared" si="73"/>
        <v>4.6707312166278585E-11</v>
      </c>
      <c r="HD62" s="86">
        <f t="shared" si="69"/>
        <v>7.3311000429590602E-12</v>
      </c>
      <c r="HE62" s="86">
        <f t="shared" si="69"/>
        <v>5.5814498243037848E-13</v>
      </c>
      <c r="HF62" s="86">
        <f t="shared" si="69"/>
        <v>7.1413028574125942E-14</v>
      </c>
      <c r="HG62" s="86">
        <f t="shared" si="69"/>
        <v>7.4286502941360916E-13</v>
      </c>
      <c r="HH62" s="86">
        <f t="shared" si="69"/>
        <v>8.4325660165442781E-13</v>
      </c>
      <c r="HI62" s="86">
        <f t="shared" si="69"/>
        <v>4.7705049589360943E-13</v>
      </c>
      <c r="HJ62" s="86">
        <f t="shared" si="69"/>
        <v>9.9504970045838419E-12</v>
      </c>
      <c r="HK62" s="86">
        <f t="shared" si="69"/>
        <v>1.5715298779411843E-14</v>
      </c>
      <c r="HL62" s="86">
        <f t="shared" si="69"/>
        <v>2.9485647730678272E-13</v>
      </c>
      <c r="HM62" s="86">
        <f t="shared" si="69"/>
        <v>2.9360009124731631E-14</v>
      </c>
      <c r="HN62" s="86">
        <f t="shared" si="69"/>
        <v>4.8099434387598039E-14</v>
      </c>
      <c r="HO62" s="86">
        <f t="shared" si="69"/>
        <v>1.3811069941446326E-13</v>
      </c>
      <c r="HP62" s="86">
        <f t="shared" si="69"/>
        <v>2.5218058396930913E-13</v>
      </c>
      <c r="HQ62" s="86">
        <f t="shared" si="69"/>
        <v>1.0530645216401869E-16</v>
      </c>
      <c r="HS62" s="86">
        <f t="shared" si="70"/>
        <v>1.773672971449719E-73</v>
      </c>
      <c r="HT62" s="86">
        <f t="shared" si="70"/>
        <v>3.7054511658260714E-75</v>
      </c>
      <c r="HU62" s="86">
        <f t="shared" si="70"/>
        <v>6.1383416444296113E-86</v>
      </c>
      <c r="HV62" s="86">
        <f t="shared" si="70"/>
        <v>3.9340826986867297E-92</v>
      </c>
      <c r="HW62" s="86">
        <f t="shared" si="70"/>
        <v>1.3846966365759262E-87</v>
      </c>
      <c r="HX62" s="86">
        <f t="shared" si="70"/>
        <v>5.610047321913963E-87</v>
      </c>
      <c r="HY62" s="86">
        <f t="shared" si="70"/>
        <v>4.6847860805296023E-87</v>
      </c>
      <c r="HZ62" s="86">
        <f t="shared" si="70"/>
        <v>1.4974007244095504E-79</v>
      </c>
      <c r="IA62" s="86">
        <f t="shared" si="70"/>
        <v>2.4505819199435803E-99</v>
      </c>
      <c r="IB62" s="86">
        <f t="shared" si="70"/>
        <v>3.2521362054932358E-89</v>
      </c>
      <c r="IC62" s="86">
        <f t="shared" si="70"/>
        <v>3.9666937162429593E-99</v>
      </c>
      <c r="ID62" s="86">
        <f t="shared" si="70"/>
        <v>2.9005123649265746E-98</v>
      </c>
      <c r="IE62" s="86">
        <f t="shared" si="70"/>
        <v>5.3099335021677231E-93</v>
      </c>
      <c r="IF62" s="86">
        <f t="shared" si="70"/>
        <v>4.4091104685691314E-42</v>
      </c>
      <c r="IG62" s="86">
        <f t="shared" si="70"/>
        <v>2.5948694031409373E-30</v>
      </c>
      <c r="II62" s="86">
        <f t="shared" si="71"/>
        <v>5.124099134459721E-230</v>
      </c>
      <c r="IJ62" s="86">
        <f t="shared" si="71"/>
        <v>7.7862034625118753E-237</v>
      </c>
      <c r="IK62" s="86">
        <f t="shared" si="71"/>
        <v>8.1999632386213688E-265</v>
      </c>
      <c r="IL62" s="86">
        <f t="shared" si="71"/>
        <v>1.0543776881194765E-282</v>
      </c>
      <c r="IM62" s="86">
        <f t="shared" si="71"/>
        <v>4.1017516149446833E-269</v>
      </c>
      <c r="IN62" s="86">
        <f t="shared" si="71"/>
        <v>1.6274220766842118E-272</v>
      </c>
      <c r="IO62" s="86">
        <f t="shared" si="71"/>
        <v>6.5890376766355382E-270</v>
      </c>
      <c r="IP62" s="86">
        <f t="shared" si="71"/>
        <v>1.6589613615627334E-246</v>
      </c>
      <c r="IQ62" s="86">
        <f t="shared" si="71"/>
        <v>3.5061120653894944E-305</v>
      </c>
      <c r="IR62" s="86">
        <f t="shared" si="71"/>
        <v>3.0190265868197733E-277</v>
      </c>
      <c r="IS62" s="86">
        <f t="shared" si="71"/>
        <v>0</v>
      </c>
      <c r="IT62" s="86">
        <f t="shared" si="71"/>
        <v>1.0081643175795036E-307</v>
      </c>
      <c r="IU62" s="86">
        <f t="shared" si="71"/>
        <v>7.5775390718956006E-293</v>
      </c>
      <c r="IV62" s="86">
        <f t="shared" si="71"/>
        <v>3.5567361199308179E-157</v>
      </c>
      <c r="IW62" s="86">
        <f t="shared" si="71"/>
        <v>2.2694130961438754E-125</v>
      </c>
      <c r="IY62" s="86">
        <f t="shared" si="72"/>
        <v>2.2470101300599036E-3</v>
      </c>
      <c r="IZ62" s="86">
        <f t="shared" si="72"/>
        <v>1.4676098153347775E-3</v>
      </c>
      <c r="JA62" s="86">
        <f t="shared" si="72"/>
        <v>1.8389284198913347E-3</v>
      </c>
      <c r="JB62" s="86">
        <f t="shared" si="72"/>
        <v>9.8554690815056507E-4</v>
      </c>
      <c r="JC62" s="86">
        <f t="shared" si="72"/>
        <v>4.7339986192825435E-4</v>
      </c>
      <c r="JD62" s="86">
        <f t="shared" si="72"/>
        <v>3.3023205909648863E-4</v>
      </c>
      <c r="JE62" s="86">
        <f t="shared" si="72"/>
        <v>3.6070723375525472E-4</v>
      </c>
      <c r="JF62" s="86">
        <f t="shared" si="72"/>
        <v>7.746849441055395E-4</v>
      </c>
      <c r="JG62" s="86">
        <f t="shared" si="72"/>
        <v>2.993461027698268E-4</v>
      </c>
      <c r="JH62" s="86">
        <f t="shared" si="72"/>
        <v>5.2797052074978607E-4</v>
      </c>
      <c r="JI62" s="86">
        <f t="shared" si="72"/>
        <v>3.4071675899876593E-4</v>
      </c>
      <c r="JJ62" s="86">
        <f t="shared" si="72"/>
        <v>9.4029736108282411E-4</v>
      </c>
      <c r="JK62" s="86">
        <f t="shared" si="72"/>
        <v>5.6263831104071105E-4</v>
      </c>
      <c r="JL62" s="86">
        <f t="shared" si="72"/>
        <v>4.3303320406929546E-4</v>
      </c>
      <c r="JM62" s="86">
        <f t="shared" si="72"/>
        <v>1.7067865409763023E-4</v>
      </c>
    </row>
    <row r="63" spans="2:273" x14ac:dyDescent="0.25">
      <c r="B63" s="2">
        <v>36</v>
      </c>
      <c r="C63" s="37">
        <v>106.667</v>
      </c>
      <c r="D63" s="37">
        <v>108.517</v>
      </c>
      <c r="E63" s="37">
        <v>110.621</v>
      </c>
      <c r="F63" s="37">
        <v>107.86199999999999</v>
      </c>
      <c r="G63" s="37">
        <v>108</v>
      </c>
      <c r="H63" s="37">
        <v>109.10299999999999</v>
      </c>
      <c r="I63" s="37">
        <v>106.86199999999999</v>
      </c>
      <c r="J63" s="37">
        <v>110.86199999999999</v>
      </c>
      <c r="K63" s="37">
        <v>112.345</v>
      </c>
      <c r="L63" s="37">
        <v>114.55200000000001</v>
      </c>
      <c r="M63" s="37">
        <v>112.414</v>
      </c>
      <c r="N63" s="37">
        <v>114.411</v>
      </c>
      <c r="O63" s="37">
        <v>111.75</v>
      </c>
      <c r="P63" s="37">
        <v>112.172</v>
      </c>
      <c r="Q63" s="37">
        <v>110.05200000000001</v>
      </c>
      <c r="S63" s="4">
        <f t="shared" si="74"/>
        <v>105.02965569357929</v>
      </c>
      <c r="T63" s="4">
        <f t="shared" si="74"/>
        <v>107.23395465702065</v>
      </c>
      <c r="U63" s="4">
        <f t="shared" si="74"/>
        <v>106.97021356360683</v>
      </c>
      <c r="V63" s="4">
        <f t="shared" si="74"/>
        <v>106.35561720573735</v>
      </c>
      <c r="W63" s="4">
        <f t="shared" si="74"/>
        <v>106.7156624615387</v>
      </c>
      <c r="X63" s="4">
        <f t="shared" si="74"/>
        <v>104.46886255097895</v>
      </c>
      <c r="Y63" s="4">
        <f t="shared" si="74"/>
        <v>104.87907256843066</v>
      </c>
      <c r="Z63" s="4">
        <f t="shared" si="74"/>
        <v>108.83063105877443</v>
      </c>
      <c r="AA63" s="4">
        <f t="shared" si="74"/>
        <v>110.32809655439095</v>
      </c>
      <c r="AB63" s="4">
        <f t="shared" si="74"/>
        <v>111.33855382903425</v>
      </c>
      <c r="AC63" s="4">
        <f t="shared" si="74"/>
        <v>110.5587745494622</v>
      </c>
      <c r="AD63" s="4">
        <f t="shared" si="74"/>
        <v>111.12214103168721</v>
      </c>
      <c r="AE63" s="4">
        <f t="shared" si="74"/>
        <v>110.48273527311387</v>
      </c>
      <c r="AF63" s="4">
        <f t="shared" si="74"/>
        <v>109.96194669848528</v>
      </c>
      <c r="AG63" s="4">
        <f t="shared" si="74"/>
        <v>110.14285940727035</v>
      </c>
      <c r="AI63" s="4">
        <f t="shared" si="75"/>
        <v>1.6373443064207152</v>
      </c>
      <c r="AJ63" s="4">
        <f t="shared" si="75"/>
        <v>1.2830453429793494</v>
      </c>
      <c r="AK63" s="4">
        <f t="shared" si="75"/>
        <v>3.6507864363931617</v>
      </c>
      <c r="AL63" s="4">
        <f t="shared" si="75"/>
        <v>1.5063827942626489</v>
      </c>
      <c r="AM63" s="4">
        <f t="shared" si="75"/>
        <v>1.2843375384613012</v>
      </c>
      <c r="AN63" s="4">
        <f t="shared" si="75"/>
        <v>4.6341374490210399</v>
      </c>
      <c r="AO63" s="4">
        <f t="shared" si="75"/>
        <v>1.9829274315693368</v>
      </c>
      <c r="AP63" s="4">
        <f t="shared" si="75"/>
        <v>2.0313689412255655</v>
      </c>
      <c r="AQ63" s="4">
        <f t="shared" si="75"/>
        <v>2.0169034456090458</v>
      </c>
      <c r="AR63" s="4">
        <f t="shared" si="75"/>
        <v>3.2134461709657529</v>
      </c>
      <c r="AS63" s="4">
        <f t="shared" si="75"/>
        <v>1.8552254505378016</v>
      </c>
      <c r="AT63" s="4">
        <f t="shared" si="75"/>
        <v>3.2888589683127947</v>
      </c>
      <c r="AU63" s="4">
        <f t="shared" si="75"/>
        <v>1.2672647268861255</v>
      </c>
      <c r="AV63" s="4">
        <f t="shared" si="75"/>
        <v>2.2100533015147192</v>
      </c>
      <c r="AW63" s="4">
        <f t="shared" si="75"/>
        <v>-9.0859407270343695E-2</v>
      </c>
      <c r="AY63" s="2">
        <f t="shared" si="65"/>
        <v>102.91370077560333</v>
      </c>
      <c r="AZ63" s="2">
        <f t="shared" si="65"/>
        <v>105.6858949044363</v>
      </c>
      <c r="BA63" s="2">
        <f t="shared" si="65"/>
        <v>105.08099443286467</v>
      </c>
      <c r="BB63" s="2">
        <f t="shared" si="65"/>
        <v>105.24416568752174</v>
      </c>
      <c r="BC63" s="2">
        <f t="shared" si="65"/>
        <v>106.06915090192133</v>
      </c>
      <c r="BD63" s="2">
        <f t="shared" si="65"/>
        <v>103.98067622471729</v>
      </c>
      <c r="BE63" s="2">
        <f t="shared" si="65"/>
        <v>104.38094491569511</v>
      </c>
      <c r="BF63" s="2">
        <f t="shared" si="65"/>
        <v>107.88464776379911</v>
      </c>
      <c r="BG63" s="2">
        <f t="shared" si="65"/>
        <v>109.91745126390782</v>
      </c>
      <c r="BH63" s="2">
        <f t="shared" si="65"/>
        <v>110.71194067395409</v>
      </c>
      <c r="BI63" s="2">
        <f t="shared" si="65"/>
        <v>110.11452249091697</v>
      </c>
      <c r="BJ63" s="2">
        <f t="shared" si="65"/>
        <v>110.08972435184005</v>
      </c>
      <c r="BK63" s="2">
        <f t="shared" si="65"/>
        <v>109.77867232607565</v>
      </c>
      <c r="BL63" s="2">
        <f t="shared" si="65"/>
        <v>109.44940360299405</v>
      </c>
      <c r="BM63" s="2">
        <f t="shared" si="65"/>
        <v>109.94827502375848</v>
      </c>
      <c r="BO63" s="2">
        <f t="shared" si="10"/>
        <v>106.667</v>
      </c>
      <c r="BP63" s="2">
        <f t="shared" si="11"/>
        <v>108.517</v>
      </c>
      <c r="BQ63" s="2">
        <f t="shared" si="12"/>
        <v>110.621</v>
      </c>
      <c r="BR63" s="2">
        <f t="shared" si="13"/>
        <v>107.86199999999999</v>
      </c>
      <c r="BS63" s="2">
        <f t="shared" si="14"/>
        <v>108</v>
      </c>
      <c r="BT63" s="2">
        <f t="shared" si="15"/>
        <v>109.10299999999999</v>
      </c>
      <c r="BU63" s="2">
        <f t="shared" si="16"/>
        <v>106.86199999999999</v>
      </c>
      <c r="BV63" s="2">
        <f t="shared" si="17"/>
        <v>110.86199999999999</v>
      </c>
      <c r="BW63" s="2">
        <f t="shared" si="18"/>
        <v>112.345</v>
      </c>
      <c r="BX63" s="2">
        <f t="shared" si="19"/>
        <v>114.55200000000001</v>
      </c>
      <c r="BY63" s="2">
        <f t="shared" si="20"/>
        <v>112.414</v>
      </c>
      <c r="BZ63" s="2">
        <f t="shared" si="21"/>
        <v>114.411</v>
      </c>
      <c r="CA63" s="2">
        <f t="shared" si="22"/>
        <v>111.75</v>
      </c>
      <c r="CB63" s="2">
        <f t="shared" si="23"/>
        <v>112.172</v>
      </c>
      <c r="CC63" s="2">
        <f t="shared" si="24"/>
        <v>110.05200000000001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104.0602721322537</v>
      </c>
      <c r="DL63" s="2">
        <f t="shared" si="76"/>
        <v>108.11189727954975</v>
      </c>
      <c r="DM63" s="2">
        <f t="shared" si="76"/>
        <v>108.50447589118203</v>
      </c>
      <c r="DN63" s="2">
        <f t="shared" si="76"/>
        <v>107.77120966228892</v>
      </c>
      <c r="DO63" s="2">
        <f t="shared" si="76"/>
        <v>108.73504480796586</v>
      </c>
      <c r="DP63" s="2">
        <f t="shared" si="76"/>
        <v>107.89031764705884</v>
      </c>
      <c r="DQ63" s="2">
        <f t="shared" si="76"/>
        <v>106.39016838266836</v>
      </c>
      <c r="DR63" s="2">
        <f t="shared" si="76"/>
        <v>110.52852394499764</v>
      </c>
      <c r="DS63" s="2">
        <f t="shared" si="76"/>
        <v>111.16164537815128</v>
      </c>
      <c r="DT63" s="2">
        <f t="shared" si="76"/>
        <v>112.73419389429915</v>
      </c>
      <c r="DU63" s="2">
        <f t="shared" si="76"/>
        <v>112.97030252100841</v>
      </c>
      <c r="DV63" s="2">
        <f t="shared" si="76"/>
        <v>112.77241465149361</v>
      </c>
      <c r="DW63" s="2">
        <f t="shared" si="76"/>
        <v>111.28815574229694</v>
      </c>
      <c r="DX63" s="2">
        <f t="shared" si="76"/>
        <v>110.94841462891462</v>
      </c>
      <c r="DY63" s="2">
        <f t="shared" si="76"/>
        <v>111.29287655971477</v>
      </c>
      <c r="EA63" s="2">
        <f t="shared" si="77"/>
        <v>101.35605318561305</v>
      </c>
      <c r="EB63" s="2">
        <f t="shared" si="77"/>
        <v>102.11497388115329</v>
      </c>
      <c r="EC63" s="2">
        <f t="shared" si="77"/>
        <v>100.27359017624116</v>
      </c>
      <c r="ED63" s="2">
        <f t="shared" si="77"/>
        <v>101.2721247561723</v>
      </c>
      <c r="EE63" s="2">
        <f t="shared" si="77"/>
        <v>101.56567658090606</v>
      </c>
      <c r="EF63" s="2">
        <f t="shared" si="77"/>
        <v>97.150337699009825</v>
      </c>
      <c r="EG63" s="2">
        <f t="shared" si="77"/>
        <v>100.81706479845759</v>
      </c>
      <c r="EH63" s="2">
        <f t="shared" si="77"/>
        <v>103.71735074940918</v>
      </c>
      <c r="EI63" s="2">
        <f t="shared" si="77"/>
        <v>107.69664760147602</v>
      </c>
      <c r="EJ63" s="2">
        <f t="shared" si="77"/>
        <v>107.28324701596046</v>
      </c>
      <c r="EK63" s="2">
        <f t="shared" si="77"/>
        <v>105.13998594381469</v>
      </c>
      <c r="EL63" s="2">
        <f t="shared" si="77"/>
        <v>106.02267160177426</v>
      </c>
      <c r="EM63" s="2">
        <f t="shared" si="77"/>
        <v>107.32939345490391</v>
      </c>
      <c r="EN63" s="2">
        <f t="shared" si="77"/>
        <v>106.88635724699762</v>
      </c>
      <c r="EO63" s="2">
        <f t="shared" si="77"/>
        <v>107.45174548751994</v>
      </c>
      <c r="EQ63" s="2">
        <f t="shared" si="78"/>
        <v>100.993764797754</v>
      </c>
      <c r="ER63" s="2">
        <f t="shared" si="78"/>
        <v>103.19880209115088</v>
      </c>
      <c r="ES63" s="2">
        <f t="shared" si="78"/>
        <v>101.10206743119267</v>
      </c>
      <c r="ET63" s="2">
        <f t="shared" si="78"/>
        <v>100.21250315118824</v>
      </c>
      <c r="EU63" s="2">
        <f t="shared" si="78"/>
        <v>101.45602637083628</v>
      </c>
      <c r="EV63" s="2">
        <f t="shared" si="78"/>
        <v>95.875206962799837</v>
      </c>
      <c r="EW63" s="2">
        <f t="shared" si="78"/>
        <v>99.786011389866403</v>
      </c>
      <c r="EX63" s="2">
        <f t="shared" si="78"/>
        <v>103.5874161729563</v>
      </c>
      <c r="EY63" s="2">
        <f t="shared" si="78"/>
        <v>106.28808716096805</v>
      </c>
      <c r="EZ63" s="2">
        <f t="shared" si="78"/>
        <v>107.20909401582215</v>
      </c>
      <c r="FA63" s="2">
        <f t="shared" si="78"/>
        <v>105.1239481423688</v>
      </c>
      <c r="FB63" s="2">
        <f t="shared" si="78"/>
        <v>105.61458967585949</v>
      </c>
      <c r="FC63" s="2">
        <f t="shared" si="78"/>
        <v>106.74569912557824</v>
      </c>
      <c r="FD63" s="2">
        <f t="shared" si="78"/>
        <v>108.30427032211273</v>
      </c>
      <c r="FE63" s="2">
        <f t="shared" si="78"/>
        <v>112.01133286832287</v>
      </c>
      <c r="FG63" s="2">
        <f t="shared" si="79"/>
        <v>0.42398374581807552</v>
      </c>
      <c r="FH63" s="2">
        <f t="shared" si="79"/>
        <v>0.404556298628027</v>
      </c>
      <c r="FI63" s="2">
        <f t="shared" si="79"/>
        <v>0.41594062229269563</v>
      </c>
      <c r="FJ63" s="2">
        <f t="shared" si="79"/>
        <v>0.38881764013960746</v>
      </c>
      <c r="FK63" s="2">
        <f t="shared" si="79"/>
        <v>0.37184369355812796</v>
      </c>
      <c r="FL63" s="2">
        <f t="shared" si="79"/>
        <v>0.36401607477394593</v>
      </c>
      <c r="FM63" s="2">
        <f t="shared" si="79"/>
        <v>0.36050413644230594</v>
      </c>
      <c r="FN63" s="2">
        <f t="shared" si="79"/>
        <v>0.38816544660671759</v>
      </c>
      <c r="FO63" s="2">
        <f t="shared" si="79"/>
        <v>0.35902944620417959</v>
      </c>
      <c r="FP63" s="2">
        <f t="shared" si="79"/>
        <v>0.37098997139992052</v>
      </c>
      <c r="FQ63" s="2">
        <f t="shared" si="79"/>
        <v>0.36470793955549735</v>
      </c>
      <c r="FR63" s="2">
        <f t="shared" si="79"/>
        <v>0.39744535031330314</v>
      </c>
      <c r="FS63" s="2">
        <f t="shared" si="79"/>
        <v>0.38129072658441709</v>
      </c>
      <c r="FT63" s="2">
        <f t="shared" si="79"/>
        <v>0.36904773968167764</v>
      </c>
      <c r="FU63" s="2">
        <f t="shared" si="79"/>
        <v>0.35012157218224393</v>
      </c>
      <c r="FW63" s="2">
        <f t="shared" si="67"/>
        <v>7.308581325868748E-5</v>
      </c>
      <c r="FX63" s="2">
        <f t="shared" si="67"/>
        <v>8.3738452992379329E-5</v>
      </c>
      <c r="FY63" s="2">
        <f t="shared" si="67"/>
        <v>9.4472086872314138E-5</v>
      </c>
      <c r="FZ63" s="2">
        <f t="shared" si="67"/>
        <v>8.0329151047005805E-5</v>
      </c>
      <c r="GA63" s="2">
        <f t="shared" si="67"/>
        <v>8.7040565951382554E-5</v>
      </c>
      <c r="GB63" s="2">
        <f t="shared" si="67"/>
        <v>9.1032627912845517E-5</v>
      </c>
      <c r="GC63" s="2">
        <f t="shared" si="67"/>
        <v>9.3663473709052739E-5</v>
      </c>
      <c r="GD63" s="2">
        <f t="shared" si="67"/>
        <v>1.0848395877829017E-4</v>
      </c>
      <c r="GE63" s="2">
        <f t="shared" si="67"/>
        <v>1.1208705035709542E-4</v>
      </c>
      <c r="GF63" s="2">
        <f t="shared" si="67"/>
        <v>8.8922197040958555E-5</v>
      </c>
      <c r="GG63" s="2">
        <f t="shared" si="67"/>
        <v>8.7615242609490271E-5</v>
      </c>
      <c r="GH63" s="2">
        <f t="shared" si="67"/>
        <v>8.8974126939992703E-5</v>
      </c>
      <c r="GI63" s="2">
        <f t="shared" si="67"/>
        <v>7.5497197750636828E-5</v>
      </c>
      <c r="GJ63" s="2">
        <f t="shared" si="67"/>
        <v>5.7880369833613754E-5</v>
      </c>
      <c r="GK63" s="2">
        <f t="shared" si="67"/>
        <v>5.7310887328435783E-5</v>
      </c>
      <c r="GM63" s="86">
        <f t="shared" si="68"/>
        <v>3.4212966210681343E-3</v>
      </c>
      <c r="GN63" s="86">
        <f t="shared" si="68"/>
        <v>2.2887036041405375E-3</v>
      </c>
      <c r="GO63" s="86">
        <f t="shared" si="68"/>
        <v>2.8468009631921172E-3</v>
      </c>
      <c r="GP63" s="86">
        <f t="shared" si="68"/>
        <v>1.5767112794056715E-3</v>
      </c>
      <c r="GQ63" s="86">
        <f t="shared" si="68"/>
        <v>8.1795195141458452E-4</v>
      </c>
      <c r="GR63" s="86">
        <f t="shared" si="68"/>
        <v>5.9065377558559337E-4</v>
      </c>
      <c r="GS63" s="86">
        <f t="shared" si="68"/>
        <v>6.2731320964345256E-4</v>
      </c>
      <c r="GT63" s="86">
        <f t="shared" si="68"/>
        <v>1.2970553338521713E-3</v>
      </c>
      <c r="GU63" s="86">
        <f t="shared" si="68"/>
        <v>5.3447839399856794E-4</v>
      </c>
      <c r="GV63" s="86">
        <f t="shared" si="68"/>
        <v>8.9169481853599815E-4</v>
      </c>
      <c r="GW63" s="86">
        <f t="shared" si="68"/>
        <v>6.0768041880121082E-4</v>
      </c>
      <c r="GX63" s="86">
        <f t="shared" si="68"/>
        <v>1.5700673753911974E-3</v>
      </c>
      <c r="GY63" s="86">
        <f t="shared" si="68"/>
        <v>9.7615262699774765E-4</v>
      </c>
      <c r="GZ63" s="86">
        <f t="shared" si="68"/>
        <v>7.52435306442009E-4</v>
      </c>
      <c r="HA63" s="86">
        <f t="shared" si="68"/>
        <v>3.2350784004646664E-4</v>
      </c>
      <c r="HC63" s="86">
        <f t="shared" si="73"/>
        <v>1.2735935114558369E-10</v>
      </c>
      <c r="HD63" s="86">
        <f t="shared" si="69"/>
        <v>2.1444558004140204E-11</v>
      </c>
      <c r="HE63" s="86">
        <f t="shared" si="69"/>
        <v>1.8678002745226303E-12</v>
      </c>
      <c r="HF63" s="86">
        <f t="shared" si="69"/>
        <v>2.5493567486003088E-13</v>
      </c>
      <c r="HG63" s="86">
        <f t="shared" si="69"/>
        <v>2.46840726747443E-12</v>
      </c>
      <c r="HH63" s="86">
        <f t="shared" si="69"/>
        <v>2.8312077627908367E-12</v>
      </c>
      <c r="HI63" s="86">
        <f t="shared" si="69"/>
        <v>1.618829433989004E-12</v>
      </c>
      <c r="HJ63" s="86">
        <f t="shared" si="69"/>
        <v>3.0447646695883462E-11</v>
      </c>
      <c r="HK63" s="86">
        <f t="shared" si="69"/>
        <v>6.4014256073781378E-14</v>
      </c>
      <c r="HL63" s="86">
        <f t="shared" si="69"/>
        <v>1.0212910332498222E-12</v>
      </c>
      <c r="HM63" s="86">
        <f t="shared" si="69"/>
        <v>1.153784984999119E-13</v>
      </c>
      <c r="HN63" s="86">
        <f t="shared" si="69"/>
        <v>1.8567612642501362E-13</v>
      </c>
      <c r="HO63" s="86">
        <f t="shared" si="69"/>
        <v>4.928497449320289E-13</v>
      </c>
      <c r="HP63" s="86">
        <f t="shared" si="69"/>
        <v>8.5164168867806721E-13</v>
      </c>
      <c r="HQ63" s="86">
        <f t="shared" si="69"/>
        <v>5.1618763584940592E-16</v>
      </c>
      <c r="HS63" s="86">
        <f t="shared" si="70"/>
        <v>1.2105409552745038E-71</v>
      </c>
      <c r="HT63" s="86">
        <f t="shared" si="70"/>
        <v>3.0100310760811307E-73</v>
      </c>
      <c r="HU63" s="86">
        <f t="shared" si="70"/>
        <v>9.5276352988996189E-84</v>
      </c>
      <c r="HV63" s="86">
        <f t="shared" si="70"/>
        <v>7.9624738807482844E-90</v>
      </c>
      <c r="HW63" s="86">
        <f t="shared" si="70"/>
        <v>2.2509809159971906E-85</v>
      </c>
      <c r="HX63" s="86">
        <f t="shared" si="70"/>
        <v>9.4739284063725351E-85</v>
      </c>
      <c r="HY63" s="86">
        <f t="shared" si="70"/>
        <v>7.8574108939106693E-85</v>
      </c>
      <c r="HZ63" s="86">
        <f t="shared" si="70"/>
        <v>1.7271078397913297E-77</v>
      </c>
      <c r="IA63" s="86">
        <f t="shared" si="70"/>
        <v>9.315956457057664E-97</v>
      </c>
      <c r="IB63" s="86">
        <f t="shared" si="70"/>
        <v>6.0641975476056584E-87</v>
      </c>
      <c r="IC63" s="86">
        <f t="shared" si="70"/>
        <v>1.3664314630147179E-96</v>
      </c>
      <c r="ID63" s="86">
        <f t="shared" si="70"/>
        <v>9.463653670763877E-96</v>
      </c>
      <c r="IE63" s="86">
        <f t="shared" si="70"/>
        <v>1.1708015683691672E-90</v>
      </c>
      <c r="IF63" s="86">
        <f t="shared" si="70"/>
        <v>4.3881495720515116E-41</v>
      </c>
      <c r="IG63" s="86">
        <f t="shared" si="70"/>
        <v>1.3098728011822091E-29</v>
      </c>
      <c r="II63" s="86">
        <f t="shared" si="71"/>
        <v>1.1336447053256186E-225</v>
      </c>
      <c r="IJ63" s="86">
        <f t="shared" si="71"/>
        <v>2.6913507485891459E-232</v>
      </c>
      <c r="IK63" s="86">
        <f t="shared" si="71"/>
        <v>1.1432007055576798E-259</v>
      </c>
      <c r="IL63" s="86">
        <f t="shared" si="71"/>
        <v>2.6563331522883277E-277</v>
      </c>
      <c r="IM63" s="86">
        <f t="shared" si="71"/>
        <v>6.2558819569291871E-264</v>
      </c>
      <c r="IN63" s="86">
        <f t="shared" si="71"/>
        <v>3.0601306796024965E-267</v>
      </c>
      <c r="IO63" s="86">
        <f t="shared" si="71"/>
        <v>1.1430043193737856E-264</v>
      </c>
      <c r="IP63" s="86">
        <f t="shared" si="71"/>
        <v>1.1949782982549309E-241</v>
      </c>
      <c r="IQ63" s="86">
        <f t="shared" si="71"/>
        <v>3.881839937832825E-299</v>
      </c>
      <c r="IR63" s="86">
        <f t="shared" si="71"/>
        <v>6.8083185779350392E-272</v>
      </c>
      <c r="IS63" s="86">
        <f t="shared" si="71"/>
        <v>1.0087003641690944E-305</v>
      </c>
      <c r="IT63" s="86">
        <f t="shared" si="71"/>
        <v>8.9061552097979945E-302</v>
      </c>
      <c r="IU63" s="86">
        <f t="shared" si="71"/>
        <v>2.7536147954650777E-287</v>
      </c>
      <c r="IV63" s="86">
        <f t="shared" si="71"/>
        <v>2.7483474247822592E-154</v>
      </c>
      <c r="IW63" s="86">
        <f t="shared" si="71"/>
        <v>4.4720289115058445E-123</v>
      </c>
      <c r="IY63" s="86">
        <f t="shared" si="72"/>
        <v>3.4212967484274852E-3</v>
      </c>
      <c r="IZ63" s="86">
        <f t="shared" si="72"/>
        <v>2.2887036255850954E-3</v>
      </c>
      <c r="JA63" s="86">
        <f t="shared" si="72"/>
        <v>2.8468009650599174E-3</v>
      </c>
      <c r="JB63" s="86">
        <f t="shared" si="72"/>
        <v>1.5767112796606071E-3</v>
      </c>
      <c r="JC63" s="86">
        <f t="shared" si="72"/>
        <v>8.1795195388299183E-4</v>
      </c>
      <c r="JD63" s="86">
        <f t="shared" si="72"/>
        <v>5.9065377841680119E-4</v>
      </c>
      <c r="JE63" s="86">
        <f t="shared" si="72"/>
        <v>6.2731321126228198E-4</v>
      </c>
      <c r="JF63" s="86">
        <f t="shared" si="72"/>
        <v>1.297055364299818E-3</v>
      </c>
      <c r="JG63" s="86">
        <f t="shared" si="72"/>
        <v>5.3447839406258217E-4</v>
      </c>
      <c r="JH63" s="86">
        <f t="shared" si="72"/>
        <v>8.9169481955728917E-4</v>
      </c>
      <c r="JI63" s="86">
        <f t="shared" si="72"/>
        <v>6.0768041891658933E-4</v>
      </c>
      <c r="JJ63" s="86">
        <f t="shared" si="72"/>
        <v>1.5700673755768735E-3</v>
      </c>
      <c r="JK63" s="86">
        <f t="shared" si="72"/>
        <v>9.7615262749059745E-4</v>
      </c>
      <c r="JL63" s="86">
        <f t="shared" si="72"/>
        <v>7.5243530729365068E-4</v>
      </c>
      <c r="JM63" s="86">
        <f t="shared" si="72"/>
        <v>3.2350784004698283E-4</v>
      </c>
    </row>
    <row r="64" spans="2:273" x14ac:dyDescent="0.25">
      <c r="B64" s="2">
        <v>37</v>
      </c>
      <c r="C64" s="37">
        <v>108.15900000000001</v>
      </c>
      <c r="D64" s="37">
        <v>111.879</v>
      </c>
      <c r="E64" s="37">
        <v>110.69</v>
      </c>
      <c r="F64" s="37">
        <v>109.89700000000001</v>
      </c>
      <c r="G64" s="37">
        <v>111.431</v>
      </c>
      <c r="H64" s="37">
        <v>109.914</v>
      </c>
      <c r="I64" s="37">
        <v>107.586</v>
      </c>
      <c r="J64" s="37">
        <v>112.89700000000001</v>
      </c>
      <c r="K64" s="37">
        <v>112.172</v>
      </c>
      <c r="L64" s="37">
        <v>114.63800000000001</v>
      </c>
      <c r="M64" s="37">
        <v>114.621</v>
      </c>
      <c r="N64" s="37">
        <v>116.375</v>
      </c>
      <c r="O64" s="37">
        <v>113.982</v>
      </c>
      <c r="P64" s="37">
        <v>111.20699999999999</v>
      </c>
      <c r="Q64" s="37">
        <v>111.05200000000001</v>
      </c>
      <c r="S64" s="4">
        <f t="shared" si="74"/>
        <v>105.94718115360151</v>
      </c>
      <c r="T64" s="4">
        <f t="shared" si="74"/>
        <v>107.89885428524576</v>
      </c>
      <c r="U64" s="4">
        <f t="shared" si="74"/>
        <v>107.70200602729224</v>
      </c>
      <c r="V64" s="4">
        <f t="shared" si="74"/>
        <v>106.79001095453859</v>
      </c>
      <c r="W64" s="4">
        <f t="shared" si="74"/>
        <v>106.98846060634831</v>
      </c>
      <c r="X64" s="4">
        <f t="shared" si="74"/>
        <v>104.66051724933514</v>
      </c>
      <c r="Y64" s="4">
        <f t="shared" si="74"/>
        <v>105.10572087889553</v>
      </c>
      <c r="Z64" s="4">
        <f t="shared" si="74"/>
        <v>109.28180815424291</v>
      </c>
      <c r="AA64" s="4">
        <f t="shared" si="74"/>
        <v>110.53447396947199</v>
      </c>
      <c r="AB64" s="4">
        <f t="shared" si="74"/>
        <v>111.58660674730089</v>
      </c>
      <c r="AC64" s="4">
        <f t="shared" si="74"/>
        <v>110.76256041930402</v>
      </c>
      <c r="AD64" s="4">
        <f t="shared" si="74"/>
        <v>111.6430091732722</v>
      </c>
      <c r="AE64" s="4">
        <f t="shared" si="74"/>
        <v>110.92356229308999</v>
      </c>
      <c r="AF64" s="4">
        <f t="shared" si="74"/>
        <v>110.26772598042461</v>
      </c>
      <c r="AG64" s="4">
        <f t="shared" si="74"/>
        <v>110.25469894413371</v>
      </c>
      <c r="AI64" s="4">
        <f t="shared" si="75"/>
        <v>2.2118188463985007</v>
      </c>
      <c r="AJ64" s="4">
        <f t="shared" si="75"/>
        <v>3.9801457147542436</v>
      </c>
      <c r="AK64" s="4">
        <f t="shared" si="75"/>
        <v>2.9879939727077556</v>
      </c>
      <c r="AL64" s="4">
        <f t="shared" si="75"/>
        <v>3.1069890454614182</v>
      </c>
      <c r="AM64" s="4">
        <f t="shared" si="75"/>
        <v>4.4425393936516855</v>
      </c>
      <c r="AN64" s="4">
        <f t="shared" si="75"/>
        <v>5.2534827506648583</v>
      </c>
      <c r="AO64" s="4">
        <f t="shared" si="75"/>
        <v>2.4802791211044735</v>
      </c>
      <c r="AP64" s="4">
        <f t="shared" si="75"/>
        <v>3.6151918457570957</v>
      </c>
      <c r="AQ64" s="4">
        <f t="shared" si="75"/>
        <v>1.6375260305280079</v>
      </c>
      <c r="AR64" s="4">
        <f t="shared" si="75"/>
        <v>3.0513932526991141</v>
      </c>
      <c r="AS64" s="4">
        <f t="shared" si="75"/>
        <v>3.8584395806959719</v>
      </c>
      <c r="AT64" s="4">
        <f t="shared" si="75"/>
        <v>4.7319908267277953</v>
      </c>
      <c r="AU64" s="4">
        <f t="shared" si="75"/>
        <v>3.0584377069100128</v>
      </c>
      <c r="AV64" s="4">
        <f t="shared" si="75"/>
        <v>0.93927401957537882</v>
      </c>
      <c r="AW64" s="4">
        <f t="shared" si="75"/>
        <v>0.79730105586629918</v>
      </c>
      <c r="AY64" s="2">
        <f t="shared" si="65"/>
        <v>102.89143817835192</v>
      </c>
      <c r="AZ64" s="2">
        <f t="shared" si="65"/>
        <v>105.6098514540903</v>
      </c>
      <c r="BA64" s="2">
        <f t="shared" si="65"/>
        <v>104.93093889786547</v>
      </c>
      <c r="BB64" s="2">
        <f t="shared" si="65"/>
        <v>105.10548742849927</v>
      </c>
      <c r="BC64" s="2">
        <f t="shared" si="65"/>
        <v>105.93665519684068</v>
      </c>
      <c r="BD64" s="2">
        <f t="shared" si="65"/>
        <v>103.84032139205034</v>
      </c>
      <c r="BE64" s="2">
        <f t="shared" si="65"/>
        <v>104.28907972298761</v>
      </c>
      <c r="BF64" s="2">
        <f t="shared" si="65"/>
        <v>107.78918443811429</v>
      </c>
      <c r="BG64" s="2">
        <f t="shared" si="65"/>
        <v>109.84503428663847</v>
      </c>
      <c r="BH64" s="2">
        <f t="shared" si="65"/>
        <v>110.58750488160857</v>
      </c>
      <c r="BI64" s="2">
        <f t="shared" si="65"/>
        <v>110.01815762311598</v>
      </c>
      <c r="BJ64" s="2">
        <f t="shared" si="65"/>
        <v>110.02045305626793</v>
      </c>
      <c r="BK64" s="2">
        <f t="shared" si="65"/>
        <v>109.77579835244796</v>
      </c>
      <c r="BL64" s="2">
        <f t="shared" si="65"/>
        <v>109.429283986668</v>
      </c>
      <c r="BM64" s="2">
        <f t="shared" si="65"/>
        <v>109.90945537865066</v>
      </c>
      <c r="BO64" s="2">
        <f t="shared" si="10"/>
        <v>108.15900000000001</v>
      </c>
      <c r="BP64" s="2">
        <f t="shared" si="11"/>
        <v>111.879</v>
      </c>
      <c r="BQ64" s="2">
        <f t="shared" si="12"/>
        <v>110.69</v>
      </c>
      <c r="BR64" s="2">
        <f t="shared" si="13"/>
        <v>109.89700000000001</v>
      </c>
      <c r="BS64" s="2">
        <f t="shared" si="14"/>
        <v>111.431</v>
      </c>
      <c r="BT64" s="2">
        <f t="shared" si="15"/>
        <v>109.914</v>
      </c>
      <c r="BU64" s="2">
        <f t="shared" si="16"/>
        <v>107.586</v>
      </c>
      <c r="BV64" s="2">
        <f t="shared" si="17"/>
        <v>112.89700000000001</v>
      </c>
      <c r="BW64" s="2">
        <f t="shared" si="18"/>
        <v>112.172</v>
      </c>
      <c r="BX64" s="2">
        <f t="shared" si="19"/>
        <v>114.63800000000001</v>
      </c>
      <c r="BY64" s="2">
        <f t="shared" si="20"/>
        <v>114.621</v>
      </c>
      <c r="BZ64" s="2">
        <f t="shared" si="21"/>
        <v>116.375</v>
      </c>
      <c r="CA64" s="2">
        <f t="shared" si="22"/>
        <v>113.982</v>
      </c>
      <c r="CB64" s="2">
        <f t="shared" si="23"/>
        <v>111.20699999999999</v>
      </c>
      <c r="CC64" s="2">
        <f t="shared" si="24"/>
        <v>111.05200000000001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104.25609055330634</v>
      </c>
      <c r="DL64" s="2">
        <f t="shared" si="76"/>
        <v>108.31400469043155</v>
      </c>
      <c r="DM64" s="2">
        <f t="shared" si="76"/>
        <v>108.65890018761729</v>
      </c>
      <c r="DN64" s="2">
        <f t="shared" si="76"/>
        <v>107.87672157598499</v>
      </c>
      <c r="DO64" s="2">
        <f t="shared" si="76"/>
        <v>108.86980085348506</v>
      </c>
      <c r="DP64" s="2">
        <f t="shared" si="76"/>
        <v>108.12000840336135</v>
      </c>
      <c r="DQ64" s="2">
        <f t="shared" si="76"/>
        <v>106.53629296439294</v>
      </c>
      <c r="DR64" s="2">
        <f t="shared" si="76"/>
        <v>110.73133357041253</v>
      </c>
      <c r="DS64" s="2">
        <f t="shared" si="76"/>
        <v>111.28438963585435</v>
      </c>
      <c r="DT64" s="2">
        <f t="shared" si="76"/>
        <v>112.82030572272677</v>
      </c>
      <c r="DU64" s="2">
        <f t="shared" si="76"/>
        <v>113.17496582633053</v>
      </c>
      <c r="DV64" s="2">
        <f t="shared" si="76"/>
        <v>113.01617923186345</v>
      </c>
      <c r="DW64" s="2">
        <f t="shared" si="76"/>
        <v>111.53912156862746</v>
      </c>
      <c r="DX64" s="2">
        <f t="shared" si="76"/>
        <v>111.14451668811668</v>
      </c>
      <c r="DY64" s="2">
        <f t="shared" si="76"/>
        <v>111.42440663992868</v>
      </c>
      <c r="EA64" s="2">
        <f t="shared" si="77"/>
        <v>101.20064244643298</v>
      </c>
      <c r="EB64" s="2">
        <f t="shared" si="77"/>
        <v>101.97973568084917</v>
      </c>
      <c r="EC64" s="2">
        <f t="shared" si="77"/>
        <v>100.15658536113308</v>
      </c>
      <c r="ED64" s="2">
        <f t="shared" si="77"/>
        <v>101.13289841906777</v>
      </c>
      <c r="EE64" s="2">
        <f t="shared" si="77"/>
        <v>101.41769602844361</v>
      </c>
      <c r="EF64" s="2">
        <f t="shared" si="77"/>
        <v>97.02138078916569</v>
      </c>
      <c r="EG64" s="2">
        <f t="shared" si="77"/>
        <v>100.65378856656054</v>
      </c>
      <c r="EH64" s="2">
        <f t="shared" si="77"/>
        <v>103.55979175164283</v>
      </c>
      <c r="EI64" s="2">
        <f t="shared" si="77"/>
        <v>107.50192182893896</v>
      </c>
      <c r="EJ64" s="2">
        <f t="shared" si="77"/>
        <v>107.13492997518998</v>
      </c>
      <c r="EK64" s="2">
        <f t="shared" si="77"/>
        <v>105.00309837358304</v>
      </c>
      <c r="EL64" s="2">
        <f t="shared" si="77"/>
        <v>105.8784411039921</v>
      </c>
      <c r="EM64" s="2">
        <f t="shared" si="77"/>
        <v>107.16638618038444</v>
      </c>
      <c r="EN64" s="2">
        <f t="shared" si="77"/>
        <v>106.75459197967862</v>
      </c>
      <c r="EO64" s="2">
        <f t="shared" si="77"/>
        <v>107.34414199005832</v>
      </c>
      <c r="EQ64" s="2">
        <f t="shared" si="78"/>
        <v>100.84427878136329</v>
      </c>
      <c r="ER64" s="2">
        <f t="shared" si="78"/>
        <v>103.04614945535359</v>
      </c>
      <c r="ES64" s="2">
        <f t="shared" si="78"/>
        <v>100.97170091743119</v>
      </c>
      <c r="ET64" s="2">
        <f t="shared" si="78"/>
        <v>100.09006642757011</v>
      </c>
      <c r="EU64" s="2">
        <f t="shared" si="78"/>
        <v>101.30969022756369</v>
      </c>
      <c r="EV64" s="2">
        <f t="shared" si="78"/>
        <v>95.767138175685844</v>
      </c>
      <c r="EW64" s="2">
        <f t="shared" si="78"/>
        <v>99.639593938017924</v>
      </c>
      <c r="EX64" s="2">
        <f t="shared" si="78"/>
        <v>103.43216917596406</v>
      </c>
      <c r="EY64" s="2">
        <f t="shared" si="78"/>
        <v>106.1170553286055</v>
      </c>
      <c r="EZ64" s="2">
        <f t="shared" si="78"/>
        <v>107.06201384726481</v>
      </c>
      <c r="FA64" s="2">
        <f t="shared" si="78"/>
        <v>104.98739837742411</v>
      </c>
      <c r="FB64" s="2">
        <f t="shared" si="78"/>
        <v>105.47683789448628</v>
      </c>
      <c r="FC64" s="2">
        <f t="shared" si="78"/>
        <v>106.59200654418454</v>
      </c>
      <c r="FD64" s="2">
        <f t="shared" si="78"/>
        <v>108.14920794654881</v>
      </c>
      <c r="FE64" s="2">
        <f t="shared" si="78"/>
        <v>111.82957044376889</v>
      </c>
      <c r="FG64" s="2">
        <f t="shared" si="79"/>
        <v>0.44661986376752566</v>
      </c>
      <c r="FH64" s="2">
        <f t="shared" si="79"/>
        <v>0.42692395078050077</v>
      </c>
      <c r="FI64" s="2">
        <f t="shared" si="79"/>
        <v>0.43847420380214031</v>
      </c>
      <c r="FJ64" s="2">
        <f t="shared" si="79"/>
        <v>0.41091562337108262</v>
      </c>
      <c r="FK64" s="2">
        <f t="shared" si="79"/>
        <v>0.3935982407289943</v>
      </c>
      <c r="FL64" s="2">
        <f t="shared" si="79"/>
        <v>0.38559378407691758</v>
      </c>
      <c r="FM64" s="2">
        <f t="shared" si="79"/>
        <v>0.38199870882036807</v>
      </c>
      <c r="FN64" s="2">
        <f t="shared" si="79"/>
        <v>0.41025124388367068</v>
      </c>
      <c r="FO64" s="2">
        <f t="shared" si="79"/>
        <v>0.38048840678512252</v>
      </c>
      <c r="FP64" s="2">
        <f t="shared" si="79"/>
        <v>0.39272579877115765</v>
      </c>
      <c r="FQ64" s="2">
        <f t="shared" si="79"/>
        <v>0.38630174965644148</v>
      </c>
      <c r="FR64" s="2">
        <f t="shared" si="79"/>
        <v>0.41969696037908971</v>
      </c>
      <c r="FS64" s="2">
        <f t="shared" si="79"/>
        <v>0.40324316754408612</v>
      </c>
      <c r="FT64" s="2">
        <f t="shared" si="79"/>
        <v>0.39074046221133291</v>
      </c>
      <c r="FU64" s="2">
        <f t="shared" si="79"/>
        <v>0.37135657970427899</v>
      </c>
      <c r="FW64" s="2">
        <f t="shared" si="67"/>
        <v>8.0136435628515946E-5</v>
      </c>
      <c r="FX64" s="2">
        <f t="shared" si="67"/>
        <v>9.1816646104199022E-5</v>
      </c>
      <c r="FY64" s="2">
        <f t="shared" si="67"/>
        <v>1.0358563926868766E-4</v>
      </c>
      <c r="FZ64" s="2">
        <f t="shared" si="67"/>
        <v>8.8078480028493374E-5</v>
      </c>
      <c r="GA64" s="2">
        <f t="shared" si="67"/>
        <v>9.5437281309481258E-5</v>
      </c>
      <c r="GB64" s="2">
        <f t="shared" si="67"/>
        <v>9.9814415007608211E-5</v>
      </c>
      <c r="GC64" s="2">
        <f t="shared" si="67"/>
        <v>1.026990286589814E-4</v>
      </c>
      <c r="GD64" s="2">
        <f t="shared" si="67"/>
        <v>1.1894905047088438E-4</v>
      </c>
      <c r="GE64" s="2">
        <f t="shared" si="67"/>
        <v>1.2289967775479783E-4</v>
      </c>
      <c r="GF64" s="2">
        <f t="shared" si="67"/>
        <v>9.7500413747325638E-5</v>
      </c>
      <c r="GG64" s="2">
        <f t="shared" si="67"/>
        <v>9.6067391117233165E-5</v>
      </c>
      <c r="GH64" s="2">
        <f t="shared" si="67"/>
        <v>9.7557352772089211E-5</v>
      </c>
      <c r="GI64" s="2">
        <f t="shared" si="67"/>
        <v>8.2780428244630922E-5</v>
      </c>
      <c r="GJ64" s="2">
        <f t="shared" si="67"/>
        <v>6.346420911082619E-5</v>
      </c>
      <c r="GK64" s="2">
        <f t="shared" si="67"/>
        <v>6.2839790900269971E-5</v>
      </c>
      <c r="GM64" s="86">
        <f t="shared" si="68"/>
        <v>5.1302862237209467E-3</v>
      </c>
      <c r="GN64" s="86">
        <f t="shared" si="68"/>
        <v>3.5125674691941751E-3</v>
      </c>
      <c r="GO64" s="86">
        <f t="shared" si="68"/>
        <v>4.3370836305912765E-3</v>
      </c>
      <c r="GP64" s="86">
        <f t="shared" si="68"/>
        <v>2.4802413551701565E-3</v>
      </c>
      <c r="GQ64" s="86">
        <f t="shared" si="68"/>
        <v>1.3842181201494349E-3</v>
      </c>
      <c r="GR64" s="86">
        <f t="shared" si="68"/>
        <v>1.0329725208139224E-3</v>
      </c>
      <c r="GS64" s="86">
        <f t="shared" si="68"/>
        <v>1.0687861141086446E-3</v>
      </c>
      <c r="GT64" s="86">
        <f t="shared" si="68"/>
        <v>2.1293183382561569E-3</v>
      </c>
      <c r="GU64" s="86">
        <f t="shared" si="68"/>
        <v>9.3348411956988193E-4</v>
      </c>
      <c r="GV64" s="86">
        <f t="shared" si="68"/>
        <v>1.4771596211149197E-3</v>
      </c>
      <c r="GW64" s="86">
        <f t="shared" si="68"/>
        <v>1.0598817557269432E-3</v>
      </c>
      <c r="GX64" s="86">
        <f t="shared" si="68"/>
        <v>2.5696600472758274E-3</v>
      </c>
      <c r="GY64" s="86">
        <f t="shared" si="68"/>
        <v>1.6574149995187679E-3</v>
      </c>
      <c r="GZ64" s="86">
        <f t="shared" si="68"/>
        <v>1.2802974234961254E-3</v>
      </c>
      <c r="HA64" s="86">
        <f t="shared" si="68"/>
        <v>5.9794532751441664E-4</v>
      </c>
      <c r="HC64" s="86">
        <f t="shared" si="73"/>
        <v>3.3963562526955327E-10</v>
      </c>
      <c r="HD64" s="86">
        <f t="shared" si="69"/>
        <v>6.1264542422506863E-11</v>
      </c>
      <c r="HE64" s="86">
        <f t="shared" si="69"/>
        <v>6.0829892237476527E-12</v>
      </c>
      <c r="HF64" s="86">
        <f t="shared" si="69"/>
        <v>8.8490006303540732E-13</v>
      </c>
      <c r="HG64" s="86">
        <f t="shared" si="69"/>
        <v>7.9825774927731115E-12</v>
      </c>
      <c r="HH64" s="86">
        <f t="shared" si="69"/>
        <v>9.2457043667528297E-12</v>
      </c>
      <c r="HI64" s="86">
        <f t="shared" si="69"/>
        <v>5.3435902727515704E-12</v>
      </c>
      <c r="HJ64" s="86">
        <f t="shared" si="69"/>
        <v>9.0777712952492187E-11</v>
      </c>
      <c r="HK64" s="86">
        <f t="shared" si="69"/>
        <v>2.5239554993359459E-13</v>
      </c>
      <c r="HL64" s="86">
        <f t="shared" si="69"/>
        <v>3.4394319995036286E-12</v>
      </c>
      <c r="HM64" s="86">
        <f t="shared" si="69"/>
        <v>4.3932680192483104E-13</v>
      </c>
      <c r="HN64" s="86">
        <f t="shared" si="69"/>
        <v>6.9470963190379041E-13</v>
      </c>
      <c r="HO64" s="86">
        <f t="shared" si="69"/>
        <v>1.7089889443110752E-12</v>
      </c>
      <c r="HP64" s="86">
        <f t="shared" si="69"/>
        <v>2.8000326651256878E-12</v>
      </c>
      <c r="HQ64" s="86">
        <f t="shared" si="69"/>
        <v>2.4408163716101084E-15</v>
      </c>
      <c r="HS64" s="86">
        <f t="shared" si="70"/>
        <v>7.8241609243248627E-70</v>
      </c>
      <c r="HT64" s="86">
        <f t="shared" si="70"/>
        <v>2.3080212165790877E-71</v>
      </c>
      <c r="HU64" s="86">
        <f t="shared" si="70"/>
        <v>1.3839874672714413E-81</v>
      </c>
      <c r="HV64" s="86">
        <f t="shared" si="70"/>
        <v>1.5050050813027462E-87</v>
      </c>
      <c r="HW64" s="86">
        <f t="shared" si="70"/>
        <v>3.4247966732585776E-83</v>
      </c>
      <c r="HX64" s="86">
        <f t="shared" si="70"/>
        <v>1.4951853154197829E-82</v>
      </c>
      <c r="HY64" s="86">
        <f t="shared" si="70"/>
        <v>1.231903183573069E-82</v>
      </c>
      <c r="HZ64" s="86">
        <f t="shared" si="70"/>
        <v>1.8694614377094787E-75</v>
      </c>
      <c r="IA64" s="86">
        <f t="shared" si="70"/>
        <v>3.271253690804416E-94</v>
      </c>
      <c r="IB64" s="86">
        <f t="shared" si="70"/>
        <v>1.055872861677178E-84</v>
      </c>
      <c r="IC64" s="86">
        <f t="shared" si="70"/>
        <v>4.3585799417568618E-94</v>
      </c>
      <c r="ID64" s="86">
        <f t="shared" si="70"/>
        <v>2.8613231520940782E-93</v>
      </c>
      <c r="IE64" s="86">
        <f t="shared" si="70"/>
        <v>2.4070504043454802E-88</v>
      </c>
      <c r="IF64" s="86">
        <f t="shared" si="70"/>
        <v>4.244704137749026E-40</v>
      </c>
      <c r="IG64" s="86">
        <f t="shared" si="70"/>
        <v>6.4824057981178516E-29</v>
      </c>
      <c r="II64" s="86">
        <f t="shared" si="71"/>
        <v>2.2782458935794332E-221</v>
      </c>
      <c r="IJ64" s="86">
        <f t="shared" si="71"/>
        <v>8.4020696955644159E-228</v>
      </c>
      <c r="IK64" s="86">
        <f t="shared" si="71"/>
        <v>1.4178915373884143E-254</v>
      </c>
      <c r="IL64" s="86">
        <f t="shared" si="71"/>
        <v>5.9312861025752897E-272</v>
      </c>
      <c r="IM64" s="86">
        <f t="shared" si="71"/>
        <v>8.4894095841627954E-259</v>
      </c>
      <c r="IN64" s="86">
        <f t="shared" si="71"/>
        <v>5.1063547315491037E-262</v>
      </c>
      <c r="IO64" s="86">
        <f t="shared" si="71"/>
        <v>1.7603242012841065E-259</v>
      </c>
      <c r="IP64" s="86">
        <f t="shared" si="71"/>
        <v>7.6949941845594178E-237</v>
      </c>
      <c r="IQ64" s="86">
        <f t="shared" si="71"/>
        <v>3.7363282017961808E-293</v>
      </c>
      <c r="IR64" s="86">
        <f t="shared" si="71"/>
        <v>1.3604984851754911E-266</v>
      </c>
      <c r="IS64" s="86">
        <f t="shared" si="71"/>
        <v>9.1051529161503986E-300</v>
      </c>
      <c r="IT64" s="86">
        <f t="shared" si="71"/>
        <v>6.8786679509262138E-296</v>
      </c>
      <c r="IU64" s="86">
        <f t="shared" si="71"/>
        <v>8.8442767641207184E-282</v>
      </c>
      <c r="IV64" s="86">
        <f t="shared" si="71"/>
        <v>1.9954202635611405E-151</v>
      </c>
      <c r="IW64" s="86">
        <f t="shared" si="71"/>
        <v>8.3875537253605004E-121</v>
      </c>
      <c r="IY64" s="86">
        <f t="shared" si="72"/>
        <v>5.1302865633565719E-3</v>
      </c>
      <c r="IZ64" s="86">
        <f t="shared" si="72"/>
        <v>3.5125675304587176E-3</v>
      </c>
      <c r="JA64" s="86">
        <f t="shared" si="72"/>
        <v>4.3370836366742656E-3</v>
      </c>
      <c r="JB64" s="86">
        <f t="shared" si="72"/>
        <v>2.4802413560550567E-3</v>
      </c>
      <c r="JC64" s="86">
        <f t="shared" si="72"/>
        <v>1.3842181281320124E-3</v>
      </c>
      <c r="JD64" s="86">
        <f t="shared" si="72"/>
        <v>1.0329725300596269E-3</v>
      </c>
      <c r="JE64" s="86">
        <f t="shared" si="72"/>
        <v>1.068786119452235E-3</v>
      </c>
      <c r="JF64" s="86">
        <f t="shared" si="72"/>
        <v>2.1293184290338699E-3</v>
      </c>
      <c r="JG64" s="86">
        <f t="shared" si="72"/>
        <v>9.3348411982227748E-4</v>
      </c>
      <c r="JH64" s="86">
        <f t="shared" si="72"/>
        <v>1.4771596245543516E-3</v>
      </c>
      <c r="JI64" s="86">
        <f t="shared" si="72"/>
        <v>1.0598817561662699E-3</v>
      </c>
      <c r="JJ64" s="86">
        <f t="shared" si="72"/>
        <v>2.5696600479705369E-3</v>
      </c>
      <c r="JK64" s="86">
        <f t="shared" si="72"/>
        <v>1.6574150012277568E-3</v>
      </c>
      <c r="JL64" s="86">
        <f t="shared" si="72"/>
        <v>1.280297426296158E-3</v>
      </c>
      <c r="JM64" s="86">
        <f t="shared" si="72"/>
        <v>5.979453275168575E-4</v>
      </c>
    </row>
    <row r="65" spans="2:273" x14ac:dyDescent="0.25">
      <c r="B65" s="2">
        <v>38</v>
      </c>
      <c r="C65" s="37">
        <v>109.77800000000001</v>
      </c>
      <c r="D65" s="37">
        <v>110.759</v>
      </c>
      <c r="E65" s="37">
        <v>112.155</v>
      </c>
      <c r="F65" s="37">
        <v>111.10299999999999</v>
      </c>
      <c r="G65" s="37">
        <v>111.05200000000001</v>
      </c>
      <c r="H65" s="37">
        <v>111.345</v>
      </c>
      <c r="I65" s="37">
        <v>109.086</v>
      </c>
      <c r="J65" s="37">
        <v>111.759</v>
      </c>
      <c r="K65" s="37">
        <v>112.69</v>
      </c>
      <c r="L65" s="37">
        <v>114.483</v>
      </c>
      <c r="M65" s="37">
        <v>114.517</v>
      </c>
      <c r="N65" s="37">
        <v>116.661</v>
      </c>
      <c r="O65" s="37">
        <v>112.554</v>
      </c>
      <c r="P65" s="37">
        <v>111.46599999999999</v>
      </c>
      <c r="Q65" s="37">
        <v>111.36199999999999</v>
      </c>
      <c r="S65" s="4">
        <f t="shared" si="74"/>
        <v>107.19331977240417</v>
      </c>
      <c r="T65" s="4">
        <f t="shared" si="74"/>
        <v>108.8436457090495</v>
      </c>
      <c r="U65" s="4">
        <f t="shared" si="74"/>
        <v>108.76150349146283</v>
      </c>
      <c r="V65" s="4">
        <f t="shared" si="74"/>
        <v>107.46078454724486</v>
      </c>
      <c r="W65" s="4">
        <f t="shared" si="74"/>
        <v>107.46227038916166</v>
      </c>
      <c r="X65" s="4">
        <f t="shared" si="74"/>
        <v>105.02473147605028</v>
      </c>
      <c r="Y65" s="4">
        <f t="shared" si="74"/>
        <v>105.49089678341687</v>
      </c>
      <c r="Z65" s="4">
        <f t="shared" si="74"/>
        <v>109.98113826071933</v>
      </c>
      <c r="AA65" s="4">
        <f t="shared" si="74"/>
        <v>110.88776134359456</v>
      </c>
      <c r="AB65" s="4">
        <f t="shared" si="74"/>
        <v>112.01085569913496</v>
      </c>
      <c r="AC65" s="4">
        <f t="shared" si="74"/>
        <v>111.1212518564348</v>
      </c>
      <c r="AD65" s="4">
        <f t="shared" si="74"/>
        <v>112.42737599478934</v>
      </c>
      <c r="AE65" s="4">
        <f t="shared" si="74"/>
        <v>111.58137721747235</v>
      </c>
      <c r="AF65" s="4">
        <f t="shared" si="74"/>
        <v>110.73416341747611</v>
      </c>
      <c r="AG65" s="4">
        <f t="shared" si="74"/>
        <v>110.45474277108097</v>
      </c>
      <c r="AI65" s="4">
        <f t="shared" si="75"/>
        <v>2.5846802275958396</v>
      </c>
      <c r="AJ65" s="4">
        <f t="shared" si="75"/>
        <v>1.9153542909505035</v>
      </c>
      <c r="AK65" s="4">
        <f t="shared" si="75"/>
        <v>3.3934965085371687</v>
      </c>
      <c r="AL65" s="4">
        <f t="shared" si="75"/>
        <v>3.6422154527551385</v>
      </c>
      <c r="AM65" s="4">
        <f t="shared" si="75"/>
        <v>3.5897296108383472</v>
      </c>
      <c r="AN65" s="4">
        <f t="shared" si="75"/>
        <v>6.3202685239497214</v>
      </c>
      <c r="AO65" s="4">
        <f t="shared" si="75"/>
        <v>3.5951032165831265</v>
      </c>
      <c r="AP65" s="4">
        <f t="shared" si="75"/>
        <v>1.7778617392806666</v>
      </c>
      <c r="AQ65" s="4">
        <f t="shared" si="75"/>
        <v>1.8022386564054358</v>
      </c>
      <c r="AR65" s="4">
        <f t="shared" si="75"/>
        <v>2.4721443008650397</v>
      </c>
      <c r="AS65" s="4">
        <f t="shared" si="75"/>
        <v>3.3957481435651999</v>
      </c>
      <c r="AT65" s="4">
        <f t="shared" si="75"/>
        <v>4.2336240052106575</v>
      </c>
      <c r="AU65" s="4">
        <f t="shared" si="75"/>
        <v>0.972622782527651</v>
      </c>
      <c r="AV65" s="4">
        <f t="shared" si="75"/>
        <v>0.73183658252388284</v>
      </c>
      <c r="AW65" s="4">
        <f t="shared" si="75"/>
        <v>0.90725722891902194</v>
      </c>
      <c r="AY65" s="2">
        <f t="shared" si="65"/>
        <v>102.852513031131</v>
      </c>
      <c r="AZ65" s="2">
        <f t="shared" si="65"/>
        <v>105.51669632887501</v>
      </c>
      <c r="BA65" s="2">
        <f t="shared" si="65"/>
        <v>104.76639944413952</v>
      </c>
      <c r="BB65" s="2">
        <f t="shared" si="65"/>
        <v>104.95343883407763</v>
      </c>
      <c r="BC65" s="2">
        <f t="shared" si="65"/>
        <v>105.78852951494446</v>
      </c>
      <c r="BD65" s="2">
        <f t="shared" si="65"/>
        <v>103.67922651497649</v>
      </c>
      <c r="BE65" s="2">
        <f t="shared" si="65"/>
        <v>104.18099040978683</v>
      </c>
      <c r="BF65" s="2">
        <f t="shared" si="65"/>
        <v>107.67503190570483</v>
      </c>
      <c r="BG65" s="2">
        <f t="shared" si="65"/>
        <v>109.75703421448657</v>
      </c>
      <c r="BH65" s="2">
        <f t="shared" si="65"/>
        <v>110.45031186158151</v>
      </c>
      <c r="BI65" s="2">
        <f t="shared" si="65"/>
        <v>109.90315372602471</v>
      </c>
      <c r="BJ65" s="2">
        <f t="shared" si="65"/>
        <v>109.93142070744371</v>
      </c>
      <c r="BK65" s="2">
        <f t="shared" si="65"/>
        <v>109.7528603159828</v>
      </c>
      <c r="BL65" s="2">
        <f t="shared" si="65"/>
        <v>109.39286095900454</v>
      </c>
      <c r="BM65" s="2">
        <f t="shared" si="65"/>
        <v>109.85828322338421</v>
      </c>
      <c r="BO65" s="2">
        <f t="shared" si="10"/>
        <v>109.77800000000001</v>
      </c>
      <c r="BP65" s="2">
        <f t="shared" si="11"/>
        <v>110.759</v>
      </c>
      <c r="BQ65" s="2">
        <f t="shared" si="12"/>
        <v>112.155</v>
      </c>
      <c r="BR65" s="2">
        <f t="shared" si="13"/>
        <v>111.10299999999999</v>
      </c>
      <c r="BS65" s="2">
        <f t="shared" si="14"/>
        <v>111.05200000000001</v>
      </c>
      <c r="BT65" s="2">
        <f t="shared" si="15"/>
        <v>111.345</v>
      </c>
      <c r="BU65" s="2">
        <f t="shared" si="16"/>
        <v>109.086</v>
      </c>
      <c r="BV65" s="2">
        <f t="shared" si="17"/>
        <v>111.759</v>
      </c>
      <c r="BW65" s="2">
        <f t="shared" si="18"/>
        <v>112.69</v>
      </c>
      <c r="BX65" s="2">
        <f t="shared" si="19"/>
        <v>114.483</v>
      </c>
      <c r="BY65" s="2">
        <f t="shared" si="20"/>
        <v>114.517</v>
      </c>
      <c r="BZ65" s="2">
        <f t="shared" si="21"/>
        <v>116.661</v>
      </c>
      <c r="CA65" s="2">
        <f t="shared" si="22"/>
        <v>112.554</v>
      </c>
      <c r="CB65" s="2">
        <f t="shared" si="23"/>
        <v>111.46599999999999</v>
      </c>
      <c r="CC65" s="2">
        <f t="shared" si="24"/>
        <v>111.36199999999999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104.45190897435897</v>
      </c>
      <c r="DL65" s="2">
        <f t="shared" si="76"/>
        <v>108.51611210131335</v>
      </c>
      <c r="DM65" s="2">
        <f t="shared" si="76"/>
        <v>108.81332448405256</v>
      </c>
      <c r="DN65" s="2">
        <f t="shared" si="76"/>
        <v>107.98223348968105</v>
      </c>
      <c r="DO65" s="2">
        <f t="shared" si="76"/>
        <v>109.00455689900427</v>
      </c>
      <c r="DP65" s="2">
        <f t="shared" si="76"/>
        <v>108.34969915966387</v>
      </c>
      <c r="DQ65" s="2">
        <f t="shared" si="76"/>
        <v>106.68241754611752</v>
      </c>
      <c r="DR65" s="2">
        <f t="shared" si="76"/>
        <v>110.93414319582742</v>
      </c>
      <c r="DS65" s="2">
        <f t="shared" si="76"/>
        <v>111.40713389355744</v>
      </c>
      <c r="DT65" s="2">
        <f t="shared" si="76"/>
        <v>112.90641755115439</v>
      </c>
      <c r="DU65" s="2">
        <f t="shared" si="76"/>
        <v>113.37962913165266</v>
      </c>
      <c r="DV65" s="2">
        <f t="shared" si="76"/>
        <v>113.25994381223329</v>
      </c>
      <c r="DW65" s="2">
        <f t="shared" si="76"/>
        <v>111.79008739495799</v>
      </c>
      <c r="DX65" s="2">
        <f t="shared" si="76"/>
        <v>111.34061874731874</v>
      </c>
      <c r="DY65" s="2">
        <f t="shared" si="76"/>
        <v>111.55593672014258</v>
      </c>
      <c r="EA65" s="2">
        <f t="shared" si="77"/>
        <v>101.04523170725291</v>
      </c>
      <c r="EB65" s="2">
        <f t="shared" si="77"/>
        <v>101.84449748054504</v>
      </c>
      <c r="EC65" s="2">
        <f t="shared" si="77"/>
        <v>100.03958054602502</v>
      </c>
      <c r="ED65" s="2">
        <f t="shared" si="77"/>
        <v>100.99367208196324</v>
      </c>
      <c r="EE65" s="2">
        <f t="shared" si="77"/>
        <v>101.26971547598117</v>
      </c>
      <c r="EF65" s="2">
        <f t="shared" si="77"/>
        <v>96.892423879321555</v>
      </c>
      <c r="EG65" s="2">
        <f t="shared" si="77"/>
        <v>100.49051233466348</v>
      </c>
      <c r="EH65" s="2">
        <f t="shared" si="77"/>
        <v>103.4022327538765</v>
      </c>
      <c r="EI65" s="2">
        <f t="shared" si="77"/>
        <v>107.30719605640191</v>
      </c>
      <c r="EJ65" s="2">
        <f t="shared" si="77"/>
        <v>106.9866129344195</v>
      </c>
      <c r="EK65" s="2">
        <f t="shared" si="77"/>
        <v>104.86621080335141</v>
      </c>
      <c r="EL65" s="2">
        <f t="shared" si="77"/>
        <v>105.73421060620996</v>
      </c>
      <c r="EM65" s="2">
        <f t="shared" si="77"/>
        <v>107.00337890586496</v>
      </c>
      <c r="EN65" s="2">
        <f t="shared" si="77"/>
        <v>106.62282671235963</v>
      </c>
      <c r="EO65" s="2">
        <f t="shared" si="77"/>
        <v>107.23653849259669</v>
      </c>
      <c r="EQ65" s="2">
        <f t="shared" si="78"/>
        <v>100.69479276497258</v>
      </c>
      <c r="ER65" s="2">
        <f t="shared" si="78"/>
        <v>102.89349681955629</v>
      </c>
      <c r="ES65" s="2">
        <f t="shared" si="78"/>
        <v>100.84133440366972</v>
      </c>
      <c r="ET65" s="2">
        <f t="shared" si="78"/>
        <v>99.967629703951971</v>
      </c>
      <c r="EU65" s="2">
        <f t="shared" si="78"/>
        <v>101.1633540842911</v>
      </c>
      <c r="EV65" s="2">
        <f t="shared" si="78"/>
        <v>95.659069388571851</v>
      </c>
      <c r="EW65" s="2">
        <f t="shared" si="78"/>
        <v>99.493176486169432</v>
      </c>
      <c r="EX65" s="2">
        <f t="shared" si="78"/>
        <v>103.27692217897183</v>
      </c>
      <c r="EY65" s="2">
        <f t="shared" si="78"/>
        <v>105.94602349624296</v>
      </c>
      <c r="EZ65" s="2">
        <f t="shared" si="78"/>
        <v>106.91493367870746</v>
      </c>
      <c r="FA65" s="2">
        <f t="shared" si="78"/>
        <v>104.85084861247942</v>
      </c>
      <c r="FB65" s="2">
        <f t="shared" si="78"/>
        <v>105.33908611311305</v>
      </c>
      <c r="FC65" s="2">
        <f t="shared" si="78"/>
        <v>106.43831396279084</v>
      </c>
      <c r="FD65" s="2">
        <f t="shared" si="78"/>
        <v>107.99414557098493</v>
      </c>
      <c r="FE65" s="2">
        <f t="shared" si="78"/>
        <v>111.64780801921492</v>
      </c>
      <c r="FG65" s="2">
        <f t="shared" si="79"/>
        <v>0.46947950326587023</v>
      </c>
      <c r="FH65" s="2">
        <f t="shared" si="79"/>
        <v>0.44959452096079738</v>
      </c>
      <c r="FI65" s="2">
        <f t="shared" si="79"/>
        <v>0.46126444198812783</v>
      </c>
      <c r="FJ65" s="2">
        <f t="shared" si="79"/>
        <v>0.43337897294508487</v>
      </c>
      <c r="FK65" s="2">
        <f t="shared" si="79"/>
        <v>0.41578308824957866</v>
      </c>
      <c r="FL65" s="2">
        <f t="shared" si="79"/>
        <v>0.40763074536096761</v>
      </c>
      <c r="FM65" s="2">
        <f t="shared" si="79"/>
        <v>0.40396529739723525</v>
      </c>
      <c r="FN65" s="2">
        <f t="shared" si="79"/>
        <v>0.43270495205585568</v>
      </c>
      <c r="FO65" s="2">
        <f t="shared" si="79"/>
        <v>0.40242469995811009</v>
      </c>
      <c r="FP65" s="2">
        <f t="shared" si="79"/>
        <v>0.41489511658576633</v>
      </c>
      <c r="FQ65" s="2">
        <f t="shared" si="79"/>
        <v>0.40835228029350057</v>
      </c>
      <c r="FR65" s="2">
        <f t="shared" si="79"/>
        <v>0.44227994107602708</v>
      </c>
      <c r="FS65" s="2">
        <f t="shared" si="79"/>
        <v>0.42559010953224913</v>
      </c>
      <c r="FT65" s="2">
        <f t="shared" si="79"/>
        <v>0.41287390360327103</v>
      </c>
      <c r="FU65" s="2">
        <f t="shared" si="79"/>
        <v>0.39310046279409844</v>
      </c>
      <c r="FW65" s="2">
        <f t="shared" si="67"/>
        <v>8.7867175045374521E-5</v>
      </c>
      <c r="FX65" s="2">
        <f t="shared" si="67"/>
        <v>1.0067405869479319E-4</v>
      </c>
      <c r="FY65" s="2">
        <f t="shared" si="67"/>
        <v>1.1357825981829676E-4</v>
      </c>
      <c r="FZ65" s="2">
        <f t="shared" si="67"/>
        <v>9.6575312237196509E-5</v>
      </c>
      <c r="GA65" s="2">
        <f t="shared" si="67"/>
        <v>1.0464393453378571E-4</v>
      </c>
      <c r="GB65" s="2">
        <f t="shared" si="67"/>
        <v>1.0944327578721819E-4</v>
      </c>
      <c r="GC65" s="2">
        <f t="shared" si="67"/>
        <v>1.1260612996368247E-4</v>
      </c>
      <c r="GD65" s="2">
        <f t="shared" si="67"/>
        <v>1.3042354355400151E-4</v>
      </c>
      <c r="GE65" s="2">
        <f t="shared" si="67"/>
        <v>1.3475521915976596E-4</v>
      </c>
      <c r="GF65" s="2">
        <f t="shared" si="67"/>
        <v>1.0690607215937697E-4</v>
      </c>
      <c r="GG65" s="2">
        <f t="shared" si="67"/>
        <v>1.0533482343422187E-4</v>
      </c>
      <c r="GH65" s="2">
        <f t="shared" si="67"/>
        <v>1.0696850338365232E-4</v>
      </c>
      <c r="GI65" s="2">
        <f t="shared" si="67"/>
        <v>9.0766209732718963E-5</v>
      </c>
      <c r="GJ65" s="2">
        <f t="shared" si="67"/>
        <v>6.9586695452251079E-5</v>
      </c>
      <c r="GK65" s="2">
        <f t="shared" si="67"/>
        <v>6.8902042842017449E-5</v>
      </c>
      <c r="GM65" s="86">
        <f t="shared" si="68"/>
        <v>7.5768566293784381E-3</v>
      </c>
      <c r="GN65" s="86">
        <f t="shared" si="68"/>
        <v>5.3057532646373128E-3</v>
      </c>
      <c r="GO65" s="86">
        <f t="shared" si="68"/>
        <v>6.5030847832469249E-3</v>
      </c>
      <c r="GP65" s="86">
        <f t="shared" si="68"/>
        <v>3.8364898512816001E-3</v>
      </c>
      <c r="GQ65" s="86">
        <f t="shared" si="68"/>
        <v>2.2945453715646187E-3</v>
      </c>
      <c r="GR65" s="86">
        <f t="shared" si="68"/>
        <v>1.7665560669985869E-3</v>
      </c>
      <c r="GS65" s="86">
        <f t="shared" si="68"/>
        <v>1.7840620853512271E-3</v>
      </c>
      <c r="GT65" s="86">
        <f t="shared" si="68"/>
        <v>3.4277544372019694E-3</v>
      </c>
      <c r="GU65" s="86">
        <f t="shared" si="68"/>
        <v>1.5949350680710291E-3</v>
      </c>
      <c r="GV65" s="86">
        <f t="shared" si="68"/>
        <v>2.4003693700676344E-3</v>
      </c>
      <c r="GW65" s="86">
        <f t="shared" si="68"/>
        <v>1.8079261275343816E-3</v>
      </c>
      <c r="GX65" s="86">
        <f t="shared" si="68"/>
        <v>4.122665401837841E-3</v>
      </c>
      <c r="GY65" s="86">
        <f t="shared" si="68"/>
        <v>2.7543035353307758E-3</v>
      </c>
      <c r="GZ65" s="86">
        <f t="shared" si="68"/>
        <v>2.1334605302096741E-3</v>
      </c>
      <c r="HA65" s="86">
        <f t="shared" si="68"/>
        <v>1.0778373985367057E-3</v>
      </c>
      <c r="HC65" s="86">
        <f t="shared" si="73"/>
        <v>8.8581093475590127E-10</v>
      </c>
      <c r="HD65" s="86">
        <f t="shared" si="69"/>
        <v>1.7094414888638066E-10</v>
      </c>
      <c r="HE65" s="86">
        <f t="shared" si="69"/>
        <v>1.9280414830978066E-11</v>
      </c>
      <c r="HF65" s="86">
        <f t="shared" si="69"/>
        <v>2.9866017397240193E-12</v>
      </c>
      <c r="HG65" s="86">
        <f t="shared" si="69"/>
        <v>2.5124563754057152E-11</v>
      </c>
      <c r="HH65" s="86">
        <f t="shared" si="69"/>
        <v>2.9368013658097697E-11</v>
      </c>
      <c r="HI65" s="86">
        <f t="shared" si="69"/>
        <v>1.7158140532183392E-11</v>
      </c>
      <c r="HJ65" s="86">
        <f t="shared" si="69"/>
        <v>2.6371308687167321E-10</v>
      </c>
      <c r="HK65" s="86">
        <f t="shared" si="69"/>
        <v>9.6327034970174928E-13</v>
      </c>
      <c r="HL65" s="86">
        <f t="shared" si="69"/>
        <v>1.1262427214265207E-11</v>
      </c>
      <c r="HM65" s="86">
        <f t="shared" si="69"/>
        <v>1.620895451575222E-12</v>
      </c>
      <c r="HN65" s="86">
        <f t="shared" si="69"/>
        <v>2.5193713166824545E-12</v>
      </c>
      <c r="HO65" s="86">
        <f t="shared" si="69"/>
        <v>5.7585232236666626E-12</v>
      </c>
      <c r="HP65" s="86">
        <f t="shared" si="69"/>
        <v>8.9627059173046446E-12</v>
      </c>
      <c r="HQ65" s="86">
        <f t="shared" si="69"/>
        <v>1.1133903215988137E-14</v>
      </c>
      <c r="HS65" s="86">
        <f t="shared" si="70"/>
        <v>4.7890603480166667E-68</v>
      </c>
      <c r="HT65" s="86">
        <f t="shared" si="70"/>
        <v>1.670511817699435E-69</v>
      </c>
      <c r="HU65" s="86">
        <f t="shared" si="70"/>
        <v>1.8814564600141141E-79</v>
      </c>
      <c r="HV65" s="86">
        <f t="shared" si="70"/>
        <v>2.6565330613633576E-85</v>
      </c>
      <c r="HW65" s="86">
        <f t="shared" si="70"/>
        <v>4.8769189026794941E-81</v>
      </c>
      <c r="HX65" s="86">
        <f t="shared" si="70"/>
        <v>2.205277997408742E-80</v>
      </c>
      <c r="HY65" s="86">
        <f t="shared" si="70"/>
        <v>1.8054403124385937E-80</v>
      </c>
      <c r="HZ65" s="86">
        <f t="shared" si="70"/>
        <v>1.8990278532359903E-73</v>
      </c>
      <c r="IA65" s="86">
        <f t="shared" si="70"/>
        <v>1.0610398134829569E-91</v>
      </c>
      <c r="IB65" s="86">
        <f t="shared" si="70"/>
        <v>1.7166651613562349E-82</v>
      </c>
      <c r="IC65" s="86">
        <f t="shared" si="70"/>
        <v>1.2873664604792342E-91</v>
      </c>
      <c r="ID65" s="86">
        <f t="shared" si="70"/>
        <v>8.0167984223201956E-91</v>
      </c>
      <c r="IE65" s="86">
        <f t="shared" si="70"/>
        <v>4.614202943291578E-86</v>
      </c>
      <c r="IF65" s="86">
        <f t="shared" si="70"/>
        <v>3.9907143994647481E-39</v>
      </c>
      <c r="IG65" s="86">
        <f t="shared" si="70"/>
        <v>3.1451282257716562E-28</v>
      </c>
      <c r="II65" s="86">
        <f t="shared" si="71"/>
        <v>4.1590027520694833E-217</v>
      </c>
      <c r="IJ65" s="86">
        <f t="shared" si="71"/>
        <v>2.3690515372247106E-223</v>
      </c>
      <c r="IK65" s="86">
        <f t="shared" si="71"/>
        <v>1.5644955861729002E-249</v>
      </c>
      <c r="IL65" s="86">
        <f t="shared" si="71"/>
        <v>1.1738051568607675E-266</v>
      </c>
      <c r="IM65" s="86">
        <f t="shared" si="71"/>
        <v>1.025031042783948E-253</v>
      </c>
      <c r="IN65" s="86">
        <f t="shared" si="71"/>
        <v>7.5616065340556517E-257</v>
      </c>
      <c r="IO65" s="86">
        <f t="shared" si="71"/>
        <v>2.4068953627239653E-254</v>
      </c>
      <c r="IP65" s="86">
        <f t="shared" si="71"/>
        <v>4.429778391071719E-232</v>
      </c>
      <c r="IQ65" s="86">
        <f t="shared" si="71"/>
        <v>3.1264312509288183E-287</v>
      </c>
      <c r="IR65" s="86">
        <f t="shared" si="71"/>
        <v>2.4090308310102322E-261</v>
      </c>
      <c r="IS65" s="86">
        <f t="shared" si="71"/>
        <v>7.1761898698871914E-294</v>
      </c>
      <c r="IT65" s="86">
        <f t="shared" si="71"/>
        <v>4.6448791842595632E-290</v>
      </c>
      <c r="IU65" s="86">
        <f t="shared" si="71"/>
        <v>2.5107669109971972E-276</v>
      </c>
      <c r="IV65" s="86">
        <f t="shared" si="71"/>
        <v>1.3612585245970127E-148</v>
      </c>
      <c r="IW65" s="86">
        <f t="shared" si="71"/>
        <v>1.4972916999479763E-118</v>
      </c>
      <c r="IY65" s="86">
        <f t="shared" si="72"/>
        <v>7.5768575151893731E-3</v>
      </c>
      <c r="IZ65" s="86">
        <f t="shared" si="72"/>
        <v>5.3057534355814614E-3</v>
      </c>
      <c r="JA65" s="86">
        <f t="shared" si="72"/>
        <v>6.5030848025273398E-3</v>
      </c>
      <c r="JB65" s="86">
        <f t="shared" si="72"/>
        <v>3.836489854268202E-3</v>
      </c>
      <c r="JC65" s="86">
        <f t="shared" si="72"/>
        <v>2.2945453966891826E-3</v>
      </c>
      <c r="JD65" s="86">
        <f t="shared" si="72"/>
        <v>1.7665560963666005E-3</v>
      </c>
      <c r="JE65" s="86">
        <f t="shared" si="72"/>
        <v>1.7840621025093676E-3</v>
      </c>
      <c r="JF65" s="86">
        <f t="shared" si="72"/>
        <v>3.4277547009150563E-3</v>
      </c>
      <c r="JG65" s="86">
        <f t="shared" si="72"/>
        <v>1.5949350690342993E-3</v>
      </c>
      <c r="JH65" s="86">
        <f t="shared" si="72"/>
        <v>2.4003693813300616E-3</v>
      </c>
      <c r="JI65" s="86">
        <f t="shared" si="72"/>
        <v>1.807926129155277E-3</v>
      </c>
      <c r="JJ65" s="86">
        <f t="shared" si="72"/>
        <v>4.122665404357212E-3</v>
      </c>
      <c r="JK65" s="86">
        <f t="shared" si="72"/>
        <v>2.7543035410892993E-3</v>
      </c>
      <c r="JL65" s="86">
        <f t="shared" si="72"/>
        <v>2.1334605391723801E-3</v>
      </c>
      <c r="JM65" s="86">
        <f t="shared" si="72"/>
        <v>1.0778373985478396E-3</v>
      </c>
    </row>
    <row r="66" spans="2:273" x14ac:dyDescent="0.25">
      <c r="B66" s="2">
        <v>39</v>
      </c>
      <c r="C66" s="37">
        <v>108.46</v>
      </c>
      <c r="D66" s="37">
        <v>110.845</v>
      </c>
      <c r="E66" s="37">
        <v>115.069</v>
      </c>
      <c r="F66" s="37">
        <v>111.017</v>
      </c>
      <c r="G66" s="37">
        <v>110.155</v>
      </c>
      <c r="H66" s="37">
        <v>109.845</v>
      </c>
      <c r="I66" s="37">
        <v>108.086</v>
      </c>
      <c r="J66" s="37">
        <v>114.20699999999999</v>
      </c>
      <c r="K66" s="37">
        <v>112.69</v>
      </c>
      <c r="L66" s="37">
        <v>116.724</v>
      </c>
      <c r="M66" s="37">
        <v>113.776</v>
      </c>
      <c r="N66" s="37">
        <v>117.143</v>
      </c>
      <c r="O66" s="37">
        <v>114.75</v>
      </c>
      <c r="P66" s="37">
        <v>111.121</v>
      </c>
      <c r="Q66" s="37">
        <v>111.46599999999999</v>
      </c>
      <c r="S66" s="4">
        <f t="shared" si="74"/>
        <v>108.86255558783402</v>
      </c>
      <c r="T66" s="4">
        <f t="shared" si="74"/>
        <v>110.15997835513731</v>
      </c>
      <c r="U66" s="4">
        <f t="shared" si="74"/>
        <v>110.24943485336306</v>
      </c>
      <c r="V66" s="4">
        <f t="shared" si="74"/>
        <v>108.45362546688885</v>
      </c>
      <c r="W66" s="4">
        <f t="shared" si="74"/>
        <v>108.23024206974138</v>
      </c>
      <c r="X66" s="4">
        <f t="shared" si="74"/>
        <v>105.65306468159601</v>
      </c>
      <c r="Y66" s="4">
        <f t="shared" si="74"/>
        <v>106.11249779711861</v>
      </c>
      <c r="Z66" s="4">
        <f t="shared" si="74"/>
        <v>111.03124209230178</v>
      </c>
      <c r="AA66" s="4">
        <f t="shared" si="74"/>
        <v>111.46490338985569</v>
      </c>
      <c r="AB66" s="4">
        <f t="shared" si="74"/>
        <v>112.68837123771701</v>
      </c>
      <c r="AC66" s="4">
        <f t="shared" si="74"/>
        <v>111.71625553523371</v>
      </c>
      <c r="AD66" s="4">
        <f t="shared" si="74"/>
        <v>113.58103685444632</v>
      </c>
      <c r="AE66" s="4">
        <f t="shared" si="74"/>
        <v>112.55657605403822</v>
      </c>
      <c r="AF66" s="4">
        <f t="shared" si="74"/>
        <v>111.43853471504262</v>
      </c>
      <c r="AG66" s="4">
        <f t="shared" si="74"/>
        <v>110.79814369151818</v>
      </c>
      <c r="AI66" s="4">
        <f t="shared" si="75"/>
        <v>-0.40255558783402989</v>
      </c>
      <c r="AJ66" s="4">
        <f t="shared" si="75"/>
        <v>0.68502164486268668</v>
      </c>
      <c r="AK66" s="4">
        <f t="shared" si="75"/>
        <v>4.8195651466369469</v>
      </c>
      <c r="AL66" s="4">
        <f t="shared" si="75"/>
        <v>2.5633745331111442</v>
      </c>
      <c r="AM66" s="4">
        <f t="shared" si="75"/>
        <v>1.9247579302586217</v>
      </c>
      <c r="AN66" s="4">
        <f t="shared" si="75"/>
        <v>4.191935318403992</v>
      </c>
      <c r="AO66" s="4">
        <f t="shared" si="75"/>
        <v>1.9735022028813916</v>
      </c>
      <c r="AP66" s="4">
        <f t="shared" si="75"/>
        <v>3.1757579076982125</v>
      </c>
      <c r="AQ66" s="4">
        <f t="shared" si="75"/>
        <v>1.2250966101443055</v>
      </c>
      <c r="AR66" s="4">
        <f t="shared" si="75"/>
        <v>4.0356287622829967</v>
      </c>
      <c r="AS66" s="4">
        <f t="shared" si="75"/>
        <v>2.0597444647662826</v>
      </c>
      <c r="AT66" s="4">
        <f t="shared" si="75"/>
        <v>3.5619631455536762</v>
      </c>
      <c r="AU66" s="4">
        <f t="shared" si="75"/>
        <v>2.1934239459617828</v>
      </c>
      <c r="AV66" s="4">
        <f t="shared" si="75"/>
        <v>-0.3175347150426262</v>
      </c>
      <c r="AW66" s="4">
        <f t="shared" si="75"/>
        <v>0.66785630848181654</v>
      </c>
      <c r="AY66" s="2">
        <f t="shared" si="65"/>
        <v>102.79704579462545</v>
      </c>
      <c r="AZ66" s="2">
        <f t="shared" si="65"/>
        <v>105.40676494733167</v>
      </c>
      <c r="BA66" s="2">
        <f t="shared" si="65"/>
        <v>104.58801350144047</v>
      </c>
      <c r="BB66" s="2">
        <f t="shared" si="65"/>
        <v>104.78838951809402</v>
      </c>
      <c r="BC66" s="2">
        <f t="shared" si="65"/>
        <v>105.6250799064242</v>
      </c>
      <c r="BD66" s="2">
        <f t="shared" si="65"/>
        <v>103.49785857461346</v>
      </c>
      <c r="BE66" s="2">
        <f t="shared" si="65"/>
        <v>104.05676043304247</v>
      </c>
      <c r="BF66" s="2">
        <f t="shared" si="65"/>
        <v>107.54248719368775</v>
      </c>
      <c r="BG66" s="2">
        <f t="shared" si="65"/>
        <v>109.65334868944616</v>
      </c>
      <c r="BH66" s="2">
        <f t="shared" si="65"/>
        <v>110.30057030125971</v>
      </c>
      <c r="BI66" s="2">
        <f t="shared" si="65"/>
        <v>109.76976502123783</v>
      </c>
      <c r="BJ66" s="2">
        <f t="shared" si="65"/>
        <v>109.82295497737969</v>
      </c>
      <c r="BK66" s="2">
        <f t="shared" si="65"/>
        <v>109.70981708632782</v>
      </c>
      <c r="BL66" s="2">
        <f t="shared" si="65"/>
        <v>109.34011922335024</v>
      </c>
      <c r="BM66" s="2">
        <f t="shared" si="65"/>
        <v>109.79474348060559</v>
      </c>
      <c r="BO66" s="2" t="str">
        <f t="shared" si="10"/>
        <v/>
      </c>
      <c r="BP66" s="2">
        <f t="shared" si="11"/>
        <v>110.845</v>
      </c>
      <c r="BQ66" s="2">
        <f t="shared" si="12"/>
        <v>115.069</v>
      </c>
      <c r="BR66" s="2">
        <f t="shared" si="13"/>
        <v>111.017</v>
      </c>
      <c r="BS66" s="2">
        <f t="shared" si="14"/>
        <v>110.155</v>
      </c>
      <c r="BT66" s="2">
        <f t="shared" si="15"/>
        <v>109.845</v>
      </c>
      <c r="BU66" s="2">
        <f t="shared" si="16"/>
        <v>108.086</v>
      </c>
      <c r="BV66" s="2">
        <f t="shared" si="17"/>
        <v>114.20699999999999</v>
      </c>
      <c r="BW66" s="2">
        <f t="shared" si="18"/>
        <v>112.69</v>
      </c>
      <c r="BX66" s="2">
        <f t="shared" si="19"/>
        <v>116.724</v>
      </c>
      <c r="BY66" s="2">
        <f t="shared" si="20"/>
        <v>113.776</v>
      </c>
      <c r="BZ66" s="2">
        <f t="shared" si="21"/>
        <v>117.143</v>
      </c>
      <c r="CA66" s="2">
        <f t="shared" si="22"/>
        <v>114.75</v>
      </c>
      <c r="CB66" s="2">
        <f t="shared" si="23"/>
        <v>111.121</v>
      </c>
      <c r="CC66" s="2">
        <f t="shared" si="24"/>
        <v>111.46599999999999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104.64772739541161</v>
      </c>
      <c r="DL66" s="2">
        <f t="shared" si="76"/>
        <v>108.71821951219515</v>
      </c>
      <c r="DM66" s="2">
        <f t="shared" si="76"/>
        <v>108.96774878048784</v>
      </c>
      <c r="DN66" s="2">
        <f t="shared" si="76"/>
        <v>108.0877454033771</v>
      </c>
      <c r="DO66" s="2">
        <f t="shared" si="76"/>
        <v>109.13931294452347</v>
      </c>
      <c r="DP66" s="2">
        <f t="shared" si="76"/>
        <v>108.57938991596639</v>
      </c>
      <c r="DQ66" s="2">
        <f t="shared" si="76"/>
        <v>106.8285421278421</v>
      </c>
      <c r="DR66" s="2">
        <f t="shared" si="76"/>
        <v>111.1369528212423</v>
      </c>
      <c r="DS66" s="2">
        <f t="shared" si="76"/>
        <v>111.52987815126052</v>
      </c>
      <c r="DT66" s="2">
        <f t="shared" si="76"/>
        <v>112.99252937958201</v>
      </c>
      <c r="DU66" s="2">
        <f t="shared" si="76"/>
        <v>113.58429243697479</v>
      </c>
      <c r="DV66" s="2">
        <f t="shared" si="76"/>
        <v>113.50370839260313</v>
      </c>
      <c r="DW66" s="2">
        <f t="shared" si="76"/>
        <v>112.04105322128854</v>
      </c>
      <c r="DX66" s="2">
        <f t="shared" si="76"/>
        <v>111.5367208065208</v>
      </c>
      <c r="DY66" s="2">
        <f t="shared" si="76"/>
        <v>111.68746680035649</v>
      </c>
      <c r="EA66" s="2">
        <f t="shared" si="77"/>
        <v>100.88982096807284</v>
      </c>
      <c r="EB66" s="2">
        <f t="shared" si="77"/>
        <v>101.70925928024093</v>
      </c>
      <c r="EC66" s="2">
        <f t="shared" si="77"/>
        <v>99.922575730916961</v>
      </c>
      <c r="ED66" s="2">
        <f t="shared" si="77"/>
        <v>100.85444574485871</v>
      </c>
      <c r="EE66" s="2">
        <f t="shared" si="77"/>
        <v>101.12173492351873</v>
      </c>
      <c r="EF66" s="2">
        <f t="shared" si="77"/>
        <v>96.76346696947742</v>
      </c>
      <c r="EG66" s="2">
        <f t="shared" si="77"/>
        <v>100.32723610276643</v>
      </c>
      <c r="EH66" s="2">
        <f t="shared" si="77"/>
        <v>103.24467375611016</v>
      </c>
      <c r="EI66" s="2">
        <f t="shared" si="77"/>
        <v>107.11247028386485</v>
      </c>
      <c r="EJ66" s="2">
        <f t="shared" si="77"/>
        <v>106.83829589364902</v>
      </c>
      <c r="EK66" s="2">
        <f t="shared" si="77"/>
        <v>104.72932323311976</v>
      </c>
      <c r="EL66" s="2">
        <f t="shared" si="77"/>
        <v>105.5899801084278</v>
      </c>
      <c r="EM66" s="2">
        <f t="shared" si="77"/>
        <v>106.8403716313455</v>
      </c>
      <c r="EN66" s="2">
        <f t="shared" si="77"/>
        <v>106.49106144504063</v>
      </c>
      <c r="EO66" s="2">
        <f t="shared" si="77"/>
        <v>107.12893499513507</v>
      </c>
      <c r="EQ66" s="2">
        <f t="shared" si="78"/>
        <v>100.54530674858185</v>
      </c>
      <c r="ER66" s="2">
        <f t="shared" si="78"/>
        <v>102.74084418375898</v>
      </c>
      <c r="ES66" s="2">
        <f t="shared" si="78"/>
        <v>100.71096788990826</v>
      </c>
      <c r="ET66" s="2">
        <f t="shared" si="78"/>
        <v>99.845192980333834</v>
      </c>
      <c r="EU66" s="2">
        <f t="shared" si="78"/>
        <v>101.01701794101851</v>
      </c>
      <c r="EV66" s="2">
        <f t="shared" si="78"/>
        <v>95.551000601457858</v>
      </c>
      <c r="EW66" s="2">
        <f t="shared" si="78"/>
        <v>99.346759034320939</v>
      </c>
      <c r="EX66" s="2">
        <f t="shared" si="78"/>
        <v>103.1216751819796</v>
      </c>
      <c r="EY66" s="2">
        <f t="shared" si="78"/>
        <v>105.77499166388041</v>
      </c>
      <c r="EZ66" s="2">
        <f t="shared" si="78"/>
        <v>106.76785351015012</v>
      </c>
      <c r="FA66" s="2">
        <f t="shared" si="78"/>
        <v>104.71429884753474</v>
      </c>
      <c r="FB66" s="2">
        <f t="shared" si="78"/>
        <v>105.20133433173984</v>
      </c>
      <c r="FC66" s="2">
        <f t="shared" si="78"/>
        <v>106.28462138139714</v>
      </c>
      <c r="FD66" s="2">
        <f t="shared" si="78"/>
        <v>107.83908319542103</v>
      </c>
      <c r="FE66" s="2">
        <f t="shared" si="78"/>
        <v>111.46604559466095</v>
      </c>
      <c r="FG66" s="2">
        <f t="shared" si="79"/>
        <v>0.49246793256318327</v>
      </c>
      <c r="FH66" s="2">
        <f t="shared" si="79"/>
        <v>0.47247641984470379</v>
      </c>
      <c r="FI66" s="2">
        <f t="shared" si="79"/>
        <v>0.4842177631363897</v>
      </c>
      <c r="FJ66" s="2">
        <f t="shared" si="79"/>
        <v>0.45611949863971818</v>
      </c>
      <c r="FK66" s="2">
        <f t="shared" si="79"/>
        <v>0.43831454010288801</v>
      </c>
      <c r="FL66" s="2">
        <f t="shared" si="79"/>
        <v>0.43004561449084561</v>
      </c>
      <c r="FM66" s="2">
        <f t="shared" si="79"/>
        <v>0.42632366877636507</v>
      </c>
      <c r="FN66" s="2">
        <f t="shared" si="79"/>
        <v>0.4554385379061987</v>
      </c>
      <c r="FO66" s="2">
        <f t="shared" si="79"/>
        <v>0.4247585688267696</v>
      </c>
      <c r="FP66" s="2">
        <f t="shared" si="79"/>
        <v>0.43741447692745161</v>
      </c>
      <c r="FQ66" s="2">
        <f t="shared" si="79"/>
        <v>0.43077797253291328</v>
      </c>
      <c r="FR66" s="2">
        <f t="shared" si="79"/>
        <v>0.46510414557985758</v>
      </c>
      <c r="FS66" s="2">
        <f t="shared" si="79"/>
        <v>0.4482452511467912</v>
      </c>
      <c r="FT66" s="2">
        <f t="shared" si="79"/>
        <v>0.43536518808751334</v>
      </c>
      <c r="FU66" s="2">
        <f t="shared" si="79"/>
        <v>0.41527646737525387</v>
      </c>
      <c r="FW66" s="2">
        <f t="shared" si="67"/>
        <v>9.6343624863361651E-5</v>
      </c>
      <c r="FX66" s="2">
        <f t="shared" si="67"/>
        <v>1.1038583811481763E-4</v>
      </c>
      <c r="FY66" s="2">
        <f t="shared" si="67"/>
        <v>1.2453472081689262E-4</v>
      </c>
      <c r="FZ66" s="2">
        <f t="shared" si="67"/>
        <v>1.0589173751686903E-4</v>
      </c>
      <c r="GA66" s="2">
        <f t="shared" si="67"/>
        <v>1.1473863418996846E-4</v>
      </c>
      <c r="GB66" s="2">
        <f t="shared" si="67"/>
        <v>1.2000089853890312E-4</v>
      </c>
      <c r="GC66" s="2">
        <f t="shared" si="67"/>
        <v>1.234688248874491E-4</v>
      </c>
      <c r="GD66" s="2">
        <f t="shared" si="67"/>
        <v>1.4300477233760822E-4</v>
      </c>
      <c r="GE66" s="2">
        <f t="shared" si="67"/>
        <v>1.4775423868111908E-4</v>
      </c>
      <c r="GF66" s="2">
        <f t="shared" si="67"/>
        <v>1.1721896814932146E-4</v>
      </c>
      <c r="GG66" s="2">
        <f t="shared" si="67"/>
        <v>1.1549616345886654E-4</v>
      </c>
      <c r="GH66" s="2">
        <f t="shared" si="67"/>
        <v>1.1728742121301414E-4</v>
      </c>
      <c r="GI66" s="2">
        <f t="shared" si="67"/>
        <v>9.9522298405680916E-5</v>
      </c>
      <c r="GJ66" s="2">
        <f t="shared" si="67"/>
        <v>7.6299782058920115E-5</v>
      </c>
      <c r="GK66" s="2">
        <f t="shared" si="67"/>
        <v>7.5549085430065424E-5</v>
      </c>
      <c r="GM66" s="86">
        <f t="shared" si="68"/>
        <v>1.1022171990971706E-2</v>
      </c>
      <c r="GN66" s="86">
        <f t="shared" si="68"/>
        <v>7.8884256011656079E-3</v>
      </c>
      <c r="GO66" s="86">
        <f t="shared" si="68"/>
        <v>9.5974795657315613E-3</v>
      </c>
      <c r="GP66" s="86">
        <f t="shared" si="68"/>
        <v>5.8358831346355241E-3</v>
      </c>
      <c r="GQ66" s="86">
        <f t="shared" si="68"/>
        <v>3.7260267133858772E-3</v>
      </c>
      <c r="GR66" s="86">
        <f t="shared" si="68"/>
        <v>2.9545656218199733E-3</v>
      </c>
      <c r="GS66" s="86">
        <f t="shared" si="68"/>
        <v>2.9179722390953043E-3</v>
      </c>
      <c r="GT66" s="86">
        <f t="shared" si="68"/>
        <v>5.4113747556020705E-3</v>
      </c>
      <c r="GU66" s="86">
        <f t="shared" si="68"/>
        <v>2.6661283652364056E-3</v>
      </c>
      <c r="GV66" s="86">
        <f t="shared" si="68"/>
        <v>3.8265387292439751E-3</v>
      </c>
      <c r="GW66" s="86">
        <f t="shared" si="68"/>
        <v>3.0164040603219804E-3</v>
      </c>
      <c r="GX66" s="86">
        <f t="shared" si="68"/>
        <v>6.4844031030774213E-3</v>
      </c>
      <c r="GY66" s="86">
        <f t="shared" si="68"/>
        <v>4.4802799415879354E-3</v>
      </c>
      <c r="GZ66" s="86">
        <f t="shared" si="68"/>
        <v>3.4820274587501845E-3</v>
      </c>
      <c r="HA66" s="86">
        <f t="shared" si="68"/>
        <v>1.8949967524594972E-3</v>
      </c>
      <c r="HC66" s="86">
        <f t="shared" si="73"/>
        <v>2.2595593684841509E-9</v>
      </c>
      <c r="HD66" s="86">
        <f t="shared" si="69"/>
        <v>4.6586662707440357E-10</v>
      </c>
      <c r="HE66" s="86">
        <f t="shared" si="69"/>
        <v>5.9475560594469574E-11</v>
      </c>
      <c r="HF66" s="86">
        <f t="shared" si="69"/>
        <v>9.801430804030258E-12</v>
      </c>
      <c r="HG66" s="86">
        <f t="shared" si="69"/>
        <v>7.6964993632437809E-11</v>
      </c>
      <c r="HH66" s="86">
        <f t="shared" si="69"/>
        <v>9.0737362670137017E-11</v>
      </c>
      <c r="HI66" s="86">
        <f t="shared" si="69"/>
        <v>5.359479683463136E-11</v>
      </c>
      <c r="HJ66" s="86">
        <f t="shared" si="69"/>
        <v>7.4648683110312705E-10</v>
      </c>
      <c r="HK66" s="86">
        <f t="shared" si="69"/>
        <v>3.558668181991919E-12</v>
      </c>
      <c r="HL66" s="86">
        <f t="shared" si="69"/>
        <v>3.5858792503797176E-11</v>
      </c>
      <c r="HM66" s="86">
        <f t="shared" si="69"/>
        <v>5.7947921453259633E-12</v>
      </c>
      <c r="HN66" s="86">
        <f t="shared" si="69"/>
        <v>8.8559224410767446E-12</v>
      </c>
      <c r="HO66" s="86">
        <f t="shared" si="69"/>
        <v>1.8855602831789767E-11</v>
      </c>
      <c r="HP66" s="86">
        <f t="shared" si="69"/>
        <v>2.7931520123088413E-11</v>
      </c>
      <c r="HQ66" s="86">
        <f t="shared" si="69"/>
        <v>4.8995387263292453E-14</v>
      </c>
      <c r="HS66" s="86">
        <f t="shared" si="70"/>
        <v>2.7759974891129756E-66</v>
      </c>
      <c r="HT66" s="86">
        <f t="shared" si="70"/>
        <v>1.1413066102757205E-67</v>
      </c>
      <c r="HU66" s="86">
        <f t="shared" si="70"/>
        <v>2.3937195663104516E-77</v>
      </c>
      <c r="HV66" s="86">
        <f t="shared" si="70"/>
        <v>4.3790688833969741E-83</v>
      </c>
      <c r="HW66" s="86">
        <f t="shared" si="70"/>
        <v>6.4998909525225152E-79</v>
      </c>
      <c r="HX66" s="86">
        <f t="shared" si="70"/>
        <v>3.0397452712411228E-78</v>
      </c>
      <c r="HY66" s="86">
        <f t="shared" si="70"/>
        <v>2.4734392719183593E-78</v>
      </c>
      <c r="HZ66" s="86">
        <f t="shared" si="70"/>
        <v>1.8103649893553415E-71</v>
      </c>
      <c r="IA66" s="86">
        <f t="shared" si="70"/>
        <v>3.1789377944709361E-89</v>
      </c>
      <c r="IB66" s="86">
        <f t="shared" si="70"/>
        <v>2.6061374931007587E-80</v>
      </c>
      <c r="IC66" s="86">
        <f t="shared" si="70"/>
        <v>3.5209632637246673E-89</v>
      </c>
      <c r="ID66" s="86">
        <f t="shared" si="70"/>
        <v>2.0814362626853208E-88</v>
      </c>
      <c r="IE66" s="86">
        <f t="shared" si="70"/>
        <v>8.2474527668213688E-84</v>
      </c>
      <c r="IF66" s="86">
        <f t="shared" si="70"/>
        <v>3.646639361578817E-38</v>
      </c>
      <c r="IG66" s="86">
        <f t="shared" si="70"/>
        <v>1.4960192724732883E-27</v>
      </c>
      <c r="II66" s="86">
        <f t="shared" si="71"/>
        <v>6.8967361271897366E-213</v>
      </c>
      <c r="IJ66" s="86">
        <f t="shared" si="71"/>
        <v>6.0330348658493345E-219</v>
      </c>
      <c r="IK66" s="86">
        <f t="shared" si="71"/>
        <v>1.5357388189785087E-244</v>
      </c>
      <c r="IL66" s="86">
        <f t="shared" si="71"/>
        <v>2.0588504437374156E-261</v>
      </c>
      <c r="IM66" s="86">
        <f t="shared" si="71"/>
        <v>1.1012045509700491E-248</v>
      </c>
      <c r="IN66" s="86">
        <f t="shared" si="71"/>
        <v>9.9368818732427002E-252</v>
      </c>
      <c r="IO66" s="86">
        <f t="shared" si="71"/>
        <v>2.9217456318623706E-249</v>
      </c>
      <c r="IP66" s="86">
        <f t="shared" si="71"/>
        <v>2.2797228634528876E-227</v>
      </c>
      <c r="IQ66" s="86">
        <f t="shared" si="71"/>
        <v>2.2743125882663197E-281</v>
      </c>
      <c r="IR66" s="86">
        <f t="shared" si="71"/>
        <v>3.7798417887006149E-256</v>
      </c>
      <c r="IS66" s="86">
        <f t="shared" si="71"/>
        <v>4.9383636958211614E-288</v>
      </c>
      <c r="IT66" s="86">
        <f t="shared" si="71"/>
        <v>2.742214080617504E-284</v>
      </c>
      <c r="IU66" s="86">
        <f t="shared" si="71"/>
        <v>6.2999372586682155E-271</v>
      </c>
      <c r="IV66" s="86">
        <f t="shared" si="71"/>
        <v>8.7255152973382205E-146</v>
      </c>
      <c r="IW66" s="86">
        <f t="shared" si="71"/>
        <v>2.544009055076217E-116</v>
      </c>
      <c r="IY66" s="86">
        <f t="shared" si="72"/>
        <v>1.1022174250531074E-2</v>
      </c>
      <c r="IZ66" s="86">
        <f t="shared" si="72"/>
        <v>7.8884260670322344E-3</v>
      </c>
      <c r="JA66" s="86">
        <f t="shared" si="72"/>
        <v>9.5974796252071212E-3</v>
      </c>
      <c r="JB66" s="86">
        <f t="shared" si="72"/>
        <v>5.8358831444369546E-3</v>
      </c>
      <c r="JC66" s="86">
        <f t="shared" si="72"/>
        <v>3.726026790350871E-3</v>
      </c>
      <c r="JD66" s="86">
        <f t="shared" si="72"/>
        <v>2.9545657125573358E-3</v>
      </c>
      <c r="JE66" s="86">
        <f t="shared" si="72"/>
        <v>2.9179722926901013E-3</v>
      </c>
      <c r="JF66" s="86">
        <f t="shared" si="72"/>
        <v>5.4113755020889012E-3</v>
      </c>
      <c r="JG66" s="86">
        <f t="shared" si="72"/>
        <v>2.6661283687950737E-3</v>
      </c>
      <c r="JH66" s="86">
        <f t="shared" si="72"/>
        <v>3.8265387651027676E-3</v>
      </c>
      <c r="JI66" s="86">
        <f t="shared" si="72"/>
        <v>3.0164040661167725E-3</v>
      </c>
      <c r="JJ66" s="86">
        <f t="shared" si="72"/>
        <v>6.4844031119333434E-3</v>
      </c>
      <c r="JK66" s="86">
        <f t="shared" si="72"/>
        <v>4.4802799604435383E-3</v>
      </c>
      <c r="JL66" s="86">
        <f t="shared" si="72"/>
        <v>3.4820274866817044E-3</v>
      </c>
      <c r="JM66" s="86">
        <f t="shared" si="72"/>
        <v>1.8949967525084925E-3</v>
      </c>
    </row>
    <row r="67" spans="2:273" x14ac:dyDescent="0.25">
      <c r="B67" s="2">
        <v>40</v>
      </c>
      <c r="C67" s="37">
        <v>110.206</v>
      </c>
      <c r="D67" s="37">
        <v>114.36199999999999</v>
      </c>
      <c r="E67" s="37">
        <v>113.828</v>
      </c>
      <c r="F67" s="37">
        <v>111.672</v>
      </c>
      <c r="G67" s="37">
        <v>109.5</v>
      </c>
      <c r="H67" s="37">
        <v>109.10299999999999</v>
      </c>
      <c r="I67" s="37">
        <v>108.60299999999999</v>
      </c>
      <c r="J67" s="37">
        <v>115.431</v>
      </c>
      <c r="K67" s="37">
        <v>113.655</v>
      </c>
      <c r="L67" s="37">
        <v>116.03400000000001</v>
      </c>
      <c r="M67" s="37">
        <v>115.345</v>
      </c>
      <c r="N67" s="37">
        <v>117.339</v>
      </c>
      <c r="O67" s="37">
        <v>115.429</v>
      </c>
      <c r="P67" s="37">
        <v>114.46599999999999</v>
      </c>
      <c r="Q67" s="37">
        <v>113.86199999999999</v>
      </c>
      <c r="S67" s="4">
        <f t="shared" si="74"/>
        <v>111.06225306989403</v>
      </c>
      <c r="T67" s="4">
        <f t="shared" si="74"/>
        <v>111.95582538506969</v>
      </c>
      <c r="U67" s="4">
        <f t="shared" si="74"/>
        <v>112.28222645127964</v>
      </c>
      <c r="V67" s="4">
        <f t="shared" si="74"/>
        <v>109.87270100108196</v>
      </c>
      <c r="W67" s="4">
        <f t="shared" si="74"/>
        <v>109.41295737359896</v>
      </c>
      <c r="X67" s="4">
        <f t="shared" si="74"/>
        <v>106.66763701305425</v>
      </c>
      <c r="Y67" s="4">
        <f t="shared" si="74"/>
        <v>107.07317032830805</v>
      </c>
      <c r="Z67" s="4">
        <f t="shared" si="74"/>
        <v>112.56002677581327</v>
      </c>
      <c r="AA67" s="4">
        <f t="shared" si="74"/>
        <v>112.36916416789745</v>
      </c>
      <c r="AB67" s="4">
        <f t="shared" si="74"/>
        <v>113.71772284196108</v>
      </c>
      <c r="AC67" s="4">
        <f t="shared" si="74"/>
        <v>112.65592477807114</v>
      </c>
      <c r="AD67" s="4">
        <f t="shared" si="74"/>
        <v>115.23400400599944</v>
      </c>
      <c r="AE67" s="4">
        <f t="shared" si="74"/>
        <v>113.97799365124112</v>
      </c>
      <c r="AF67" s="4">
        <f t="shared" si="74"/>
        <v>112.48164354413605</v>
      </c>
      <c r="AG67" s="4">
        <f t="shared" si="74"/>
        <v>111.36256133612055</v>
      </c>
      <c r="AI67" s="4">
        <f t="shared" si="75"/>
        <v>-0.85625306989402361</v>
      </c>
      <c r="AJ67" s="4">
        <f t="shared" si="75"/>
        <v>2.4061746149303076</v>
      </c>
      <c r="AK67" s="4">
        <f t="shared" si="75"/>
        <v>1.5457735487203621</v>
      </c>
      <c r="AL67" s="4">
        <f t="shared" si="75"/>
        <v>1.799298998918033</v>
      </c>
      <c r="AM67" s="4">
        <f t="shared" si="75"/>
        <v>8.7042626401043321E-2</v>
      </c>
      <c r="AN67" s="4">
        <f t="shared" si="75"/>
        <v>2.4353629869457478</v>
      </c>
      <c r="AO67" s="4">
        <f t="shared" si="75"/>
        <v>1.5298296716919424</v>
      </c>
      <c r="AP67" s="4">
        <f t="shared" si="75"/>
        <v>2.8709732241867272</v>
      </c>
      <c r="AQ67" s="4">
        <f t="shared" si="75"/>
        <v>1.2858358321025491</v>
      </c>
      <c r="AR67" s="4">
        <f t="shared" si="75"/>
        <v>2.316277158038929</v>
      </c>
      <c r="AS67" s="4">
        <f t="shared" si="75"/>
        <v>2.6890752219288601</v>
      </c>
      <c r="AT67" s="4">
        <f t="shared" si="75"/>
        <v>2.1049959940005607</v>
      </c>
      <c r="AU67" s="4">
        <f t="shared" si="75"/>
        <v>1.4510063487588809</v>
      </c>
      <c r="AV67" s="4">
        <f t="shared" si="75"/>
        <v>1.9843564558639457</v>
      </c>
      <c r="AW67" s="4">
        <f t="shared" si="75"/>
        <v>2.4994386638794452</v>
      </c>
      <c r="AY67" s="2">
        <f t="shared" si="65"/>
        <v>102.7252989071409</v>
      </c>
      <c r="AZ67" s="2">
        <f t="shared" si="65"/>
        <v>105.28054214115247</v>
      </c>
      <c r="BA67" s="2">
        <f t="shared" si="65"/>
        <v>104.39654552632275</v>
      </c>
      <c r="BB67" s="2">
        <f t="shared" si="65"/>
        <v>104.61082950555883</v>
      </c>
      <c r="BC67" s="2">
        <f t="shared" si="65"/>
        <v>105.44675360943081</v>
      </c>
      <c r="BD67" s="2">
        <f t="shared" si="65"/>
        <v>103.29687499424794</v>
      </c>
      <c r="BE67" s="2">
        <f t="shared" si="65"/>
        <v>103.91661513066765</v>
      </c>
      <c r="BF67" s="2">
        <f t="shared" si="65"/>
        <v>107.39201218138268</v>
      </c>
      <c r="BG67" s="2">
        <f t="shared" si="65"/>
        <v>109.53400661945821</v>
      </c>
      <c r="BH67" s="2">
        <f t="shared" si="65"/>
        <v>110.13860327528519</v>
      </c>
      <c r="BI67" s="2">
        <f t="shared" si="65"/>
        <v>109.61841250696975</v>
      </c>
      <c r="BJ67" s="2">
        <f t="shared" si="65"/>
        <v>109.69555659205264</v>
      </c>
      <c r="BK67" s="2">
        <f t="shared" si="65"/>
        <v>109.64679869771892</v>
      </c>
      <c r="BL67" s="2">
        <f t="shared" si="65"/>
        <v>109.27118317875643</v>
      </c>
      <c r="BM67" s="2">
        <f t="shared" si="65"/>
        <v>109.71892712392268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>
        <f t="shared" si="13"/>
        <v>111.672</v>
      </c>
      <c r="BS67" s="2">
        <f t="shared" si="14"/>
        <v>109.5</v>
      </c>
      <c r="BT67" s="2">
        <f t="shared" si="15"/>
        <v>109.10299999999999</v>
      </c>
      <c r="BU67" s="2">
        <f t="shared" si="16"/>
        <v>108.60299999999999</v>
      </c>
      <c r="BV67" s="2">
        <f t="shared" si="17"/>
        <v>115.431</v>
      </c>
      <c r="BW67" s="2">
        <f t="shared" si="18"/>
        <v>113.655</v>
      </c>
      <c r="BX67" s="2">
        <f t="shared" si="19"/>
        <v>116.03400000000001</v>
      </c>
      <c r="BY67" s="2">
        <f t="shared" si="20"/>
        <v>115.345</v>
      </c>
      <c r="BZ67" s="2" t="str">
        <f t="shared" si="21"/>
        <v/>
      </c>
      <c r="CA67" s="2">
        <f t="shared" si="22"/>
        <v>115.429</v>
      </c>
      <c r="CB67" s="2">
        <f t="shared" si="23"/>
        <v>114.46599999999999</v>
      </c>
      <c r="CC67" s="2">
        <f t="shared" si="24"/>
        <v>113.86199999999999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104.84354581646423</v>
      </c>
      <c r="DL67" s="2">
        <f t="shared" si="76"/>
        <v>108.92032692307696</v>
      </c>
      <c r="DM67" s="2">
        <f t="shared" si="76"/>
        <v>109.1221730769231</v>
      </c>
      <c r="DN67" s="2">
        <f t="shared" si="76"/>
        <v>108.19325731707316</v>
      </c>
      <c r="DO67" s="2">
        <f t="shared" si="76"/>
        <v>109.27406899004268</v>
      </c>
      <c r="DP67" s="2">
        <f t="shared" si="76"/>
        <v>108.80908067226892</v>
      </c>
      <c r="DQ67" s="2">
        <f t="shared" si="76"/>
        <v>106.97466670956669</v>
      </c>
      <c r="DR67" s="2">
        <f t="shared" si="76"/>
        <v>111.33976244665719</v>
      </c>
      <c r="DS67" s="2">
        <f t="shared" si="76"/>
        <v>111.65262240896361</v>
      </c>
      <c r="DT67" s="2">
        <f t="shared" si="76"/>
        <v>113.07864120800963</v>
      </c>
      <c r="DU67" s="2">
        <f t="shared" si="76"/>
        <v>113.78895574229692</v>
      </c>
      <c r="DV67" s="2">
        <f t="shared" si="76"/>
        <v>113.74747297297297</v>
      </c>
      <c r="DW67" s="2">
        <f t="shared" si="76"/>
        <v>112.29201904761906</v>
      </c>
      <c r="DX67" s="2">
        <f t="shared" si="76"/>
        <v>111.73282286572287</v>
      </c>
      <c r="DY67" s="2">
        <f t="shared" si="76"/>
        <v>111.8189968805704</v>
      </c>
      <c r="EA67" s="2">
        <f t="shared" si="77"/>
        <v>100.73441022889278</v>
      </c>
      <c r="EB67" s="2">
        <f t="shared" si="77"/>
        <v>101.5740210799368</v>
      </c>
      <c r="EC67" s="2">
        <f t="shared" si="77"/>
        <v>99.8055709158089</v>
      </c>
      <c r="ED67" s="2">
        <f t="shared" si="77"/>
        <v>100.71521940775418</v>
      </c>
      <c r="EE67" s="2">
        <f t="shared" si="77"/>
        <v>100.97375437105629</v>
      </c>
      <c r="EF67" s="2">
        <f t="shared" si="77"/>
        <v>96.634510059633271</v>
      </c>
      <c r="EG67" s="2">
        <f t="shared" si="77"/>
        <v>100.16395987086938</v>
      </c>
      <c r="EH67" s="2">
        <f t="shared" si="77"/>
        <v>103.08711475834382</v>
      </c>
      <c r="EI67" s="2">
        <f t="shared" si="77"/>
        <v>106.91774451132778</v>
      </c>
      <c r="EJ67" s="2">
        <f t="shared" si="77"/>
        <v>106.68997885287854</v>
      </c>
      <c r="EK67" s="2">
        <f t="shared" si="77"/>
        <v>104.59243566288812</v>
      </c>
      <c r="EL67" s="2">
        <f t="shared" si="77"/>
        <v>105.44574961064563</v>
      </c>
      <c r="EM67" s="2">
        <f t="shared" si="77"/>
        <v>106.67736435682603</v>
      </c>
      <c r="EN67" s="2">
        <f t="shared" si="77"/>
        <v>106.35929617772163</v>
      </c>
      <c r="EO67" s="2">
        <f t="shared" si="77"/>
        <v>107.02133149767344</v>
      </c>
      <c r="EQ67" s="2">
        <f t="shared" si="78"/>
        <v>100.39582073219114</v>
      </c>
      <c r="ER67" s="2">
        <f t="shared" si="78"/>
        <v>102.58819154796169</v>
      </c>
      <c r="ES67" s="2">
        <f t="shared" si="78"/>
        <v>100.58060137614679</v>
      </c>
      <c r="ET67" s="2">
        <f t="shared" si="78"/>
        <v>99.722756256715684</v>
      </c>
      <c r="EU67" s="2">
        <f t="shared" si="78"/>
        <v>100.87068179774592</v>
      </c>
      <c r="EV67" s="2">
        <f t="shared" si="78"/>
        <v>95.442931814343851</v>
      </c>
      <c r="EW67" s="2">
        <f t="shared" si="78"/>
        <v>99.200341582472461</v>
      </c>
      <c r="EX67" s="2">
        <f t="shared" si="78"/>
        <v>102.96642818498736</v>
      </c>
      <c r="EY67" s="2">
        <f t="shared" si="78"/>
        <v>105.60395983151787</v>
      </c>
      <c r="EZ67" s="2">
        <f t="shared" si="78"/>
        <v>106.62077334159278</v>
      </c>
      <c r="FA67" s="2">
        <f t="shared" si="78"/>
        <v>104.57774908259005</v>
      </c>
      <c r="FB67" s="2">
        <f t="shared" si="78"/>
        <v>105.06358255036663</v>
      </c>
      <c r="FC67" s="2">
        <f t="shared" si="78"/>
        <v>106.13092880000345</v>
      </c>
      <c r="FD67" s="2">
        <f t="shared" si="78"/>
        <v>107.68402081985712</v>
      </c>
      <c r="FE67" s="2">
        <f t="shared" si="78"/>
        <v>111.28428317010699</v>
      </c>
      <c r="FG67" s="2">
        <f t="shared" si="79"/>
        <v>0.51548825692530709</v>
      </c>
      <c r="FH67" s="2">
        <f t="shared" si="79"/>
        <v>0.49547454314235501</v>
      </c>
      <c r="FI67" s="2">
        <f t="shared" si="79"/>
        <v>0.50723786394541981</v>
      </c>
      <c r="FJ67" s="2">
        <f t="shared" si="79"/>
        <v>0.4790444530020832</v>
      </c>
      <c r="FK67" s="2">
        <f t="shared" si="79"/>
        <v>0.46110329415756129</v>
      </c>
      <c r="FL67" s="2">
        <f t="shared" si="79"/>
        <v>0.4527509896894078</v>
      </c>
      <c r="FM67" s="2">
        <f t="shared" si="79"/>
        <v>0.44898733676098596</v>
      </c>
      <c r="FN67" s="2">
        <f t="shared" si="79"/>
        <v>0.47835936911209792</v>
      </c>
      <c r="FO67" s="2">
        <f t="shared" si="79"/>
        <v>0.4474039231844692</v>
      </c>
      <c r="FP67" s="2">
        <f t="shared" si="79"/>
        <v>0.46019477545480536</v>
      </c>
      <c r="FQ67" s="2">
        <f t="shared" si="79"/>
        <v>0.45349124880308117</v>
      </c>
      <c r="FR67" s="2">
        <f t="shared" si="79"/>
        <v>0.48807543407130094</v>
      </c>
      <c r="FS67" s="2">
        <f t="shared" si="79"/>
        <v>0.47111725776475943</v>
      </c>
      <c r="FT67" s="2">
        <f t="shared" si="79"/>
        <v>0.45812566996245319</v>
      </c>
      <c r="FU67" s="2">
        <f t="shared" si="79"/>
        <v>0.43780103873689574</v>
      </c>
      <c r="FW67" s="2">
        <f t="shared" si="67"/>
        <v>1.0563770209138643E-4</v>
      </c>
      <c r="FX67" s="2">
        <f t="shared" si="67"/>
        <v>1.2103437566078252E-4</v>
      </c>
      <c r="FY67" s="2">
        <f t="shared" si="67"/>
        <v>1.3654796543036959E-4</v>
      </c>
      <c r="FZ67" s="2">
        <f t="shared" si="67"/>
        <v>1.1610679516363538E-4</v>
      </c>
      <c r="GA67" s="2">
        <f t="shared" si="67"/>
        <v>1.2580701798898378E-4</v>
      </c>
      <c r="GB67" s="2">
        <f t="shared" si="67"/>
        <v>1.3157684543848748E-4</v>
      </c>
      <c r="GC67" s="2">
        <f t="shared" si="67"/>
        <v>1.3537926174804097E-4</v>
      </c>
      <c r="GD67" s="2">
        <f t="shared" si="67"/>
        <v>1.5679945147527524E-4</v>
      </c>
      <c r="GE67" s="2">
        <f t="shared" si="67"/>
        <v>1.62006991681804E-4</v>
      </c>
      <c r="GF67" s="2">
        <f t="shared" si="67"/>
        <v>1.2852658923334756E-4</v>
      </c>
      <c r="GG67" s="2">
        <f t="shared" si="67"/>
        <v>1.2663761386544288E-4</v>
      </c>
      <c r="GH67" s="2">
        <f t="shared" si="67"/>
        <v>1.2860164482702185E-4</v>
      </c>
      <c r="GI67" s="2">
        <f t="shared" si="67"/>
        <v>1.0912298246227125E-4</v>
      </c>
      <c r="GJ67" s="2">
        <f t="shared" si="67"/>
        <v>8.3660431551447811E-5</v>
      </c>
      <c r="GK67" s="2">
        <f t="shared" si="67"/>
        <v>8.2837321124688628E-5</v>
      </c>
      <c r="GM67" s="86">
        <f t="shared" si="68"/>
        <v>1.5794751951204292E-2</v>
      </c>
      <c r="GN67" s="86">
        <f t="shared" si="68"/>
        <v>1.1544922262641328E-2</v>
      </c>
      <c r="GO67" s="86">
        <f t="shared" si="68"/>
        <v>1.3942779581971427E-2</v>
      </c>
      <c r="GP67" s="86">
        <f t="shared" si="68"/>
        <v>8.7306893692094267E-3</v>
      </c>
      <c r="GQ67" s="86">
        <f t="shared" si="68"/>
        <v>5.9278632633371353E-3</v>
      </c>
      <c r="GR67" s="86">
        <f t="shared" si="68"/>
        <v>4.8332179862446735E-3</v>
      </c>
      <c r="GS67" s="86">
        <f t="shared" si="68"/>
        <v>4.6767829283355091E-3</v>
      </c>
      <c r="GT67" s="86">
        <f t="shared" si="68"/>
        <v>8.3787639090257566E-3</v>
      </c>
      <c r="GU67" s="86">
        <f t="shared" si="68"/>
        <v>4.3608163815133478E-3</v>
      </c>
      <c r="GV67" s="86">
        <f t="shared" si="68"/>
        <v>5.9848444571476483E-3</v>
      </c>
      <c r="GW67" s="86">
        <f t="shared" si="68"/>
        <v>4.9230320268456714E-3</v>
      </c>
      <c r="GX67" s="86">
        <f t="shared" si="68"/>
        <v>1.0000001083349103E-2</v>
      </c>
      <c r="GY67" s="86">
        <f t="shared" si="68"/>
        <v>7.1344667971237523E-3</v>
      </c>
      <c r="GZ67" s="86">
        <f t="shared" si="68"/>
        <v>5.5667191119248595E-3</v>
      </c>
      <c r="HA67" s="86">
        <f t="shared" si="68"/>
        <v>3.2499771618112287E-3</v>
      </c>
      <c r="HC67" s="86">
        <f t="shared" si="73"/>
        <v>5.6373049414554789E-9</v>
      </c>
      <c r="HD67" s="86">
        <f t="shared" si="69"/>
        <v>1.2400558210688246E-9</v>
      </c>
      <c r="HE67" s="86">
        <f t="shared" si="69"/>
        <v>1.7856418544283704E-10</v>
      </c>
      <c r="HF67" s="86">
        <f t="shared" si="69"/>
        <v>3.1278142000989936E-11</v>
      </c>
      <c r="HG67" s="86">
        <f t="shared" si="69"/>
        <v>2.2947649628851024E-10</v>
      </c>
      <c r="HH67" s="86">
        <f t="shared" si="69"/>
        <v>2.7270064036676667E-10</v>
      </c>
      <c r="HI67" s="86">
        <f t="shared" si="69"/>
        <v>1.6285510990465014E-10</v>
      </c>
      <c r="HJ67" s="86">
        <f t="shared" si="69"/>
        <v>2.0590290531647341E-9</v>
      </c>
      <c r="HK67" s="86">
        <f t="shared" si="69"/>
        <v>1.2726579012518818E-11</v>
      </c>
      <c r="HL67" s="86">
        <f t="shared" si="69"/>
        <v>1.1101680918851293E-10</v>
      </c>
      <c r="HM67" s="86">
        <f t="shared" si="69"/>
        <v>2.007465552078344E-11</v>
      </c>
      <c r="HN67" s="86">
        <f t="shared" si="69"/>
        <v>3.0174502218243952E-11</v>
      </c>
      <c r="HO67" s="86">
        <f t="shared" si="69"/>
        <v>5.9998184992722599E-11</v>
      </c>
      <c r="HP67" s="86">
        <f t="shared" si="69"/>
        <v>8.4749960316732272E-11</v>
      </c>
      <c r="HQ67" s="86">
        <f t="shared" si="69"/>
        <v>2.0800304059893953E-13</v>
      </c>
      <c r="HS67" s="86">
        <f t="shared" si="70"/>
        <v>1.5238636390620858E-64</v>
      </c>
      <c r="HT67" s="86">
        <f t="shared" si="70"/>
        <v>7.3603812355396289E-66</v>
      </c>
      <c r="HU67" s="86">
        <f t="shared" si="70"/>
        <v>2.8501757106147623E-75</v>
      </c>
      <c r="HV67" s="86">
        <f t="shared" si="70"/>
        <v>6.7412382976759705E-81</v>
      </c>
      <c r="HW67" s="86">
        <f t="shared" si="70"/>
        <v>8.1080892506377368E-77</v>
      </c>
      <c r="HX67" s="86">
        <f t="shared" si="70"/>
        <v>3.9157844812753927E-76</v>
      </c>
      <c r="HY67" s="86">
        <f t="shared" si="70"/>
        <v>3.1676203801610111E-76</v>
      </c>
      <c r="HZ67" s="86">
        <f t="shared" si="70"/>
        <v>1.6196577092984444E-69</v>
      </c>
      <c r="IA67" s="86">
        <f t="shared" si="70"/>
        <v>8.7976682720492269E-87</v>
      </c>
      <c r="IB67" s="86">
        <f t="shared" si="70"/>
        <v>3.6944431786917762E-78</v>
      </c>
      <c r="IC67" s="86">
        <f t="shared" si="70"/>
        <v>8.9171306641781346E-87</v>
      </c>
      <c r="ID67" s="86">
        <f t="shared" si="70"/>
        <v>5.0078990782013141E-86</v>
      </c>
      <c r="IE67" s="86">
        <f t="shared" si="70"/>
        <v>1.3745379072170526E-81</v>
      </c>
      <c r="IF67" s="86">
        <f t="shared" si="70"/>
        <v>3.2387372383791985E-37</v>
      </c>
      <c r="IG67" s="86">
        <f t="shared" si="70"/>
        <v>6.9764487765519739E-27</v>
      </c>
      <c r="II67" s="86">
        <f t="shared" si="71"/>
        <v>1.0388782122746147E-208</v>
      </c>
      <c r="IJ67" s="86">
        <f t="shared" si="71"/>
        <v>1.3876218596953117E-214</v>
      </c>
      <c r="IK67" s="86">
        <f t="shared" si="71"/>
        <v>1.3411364931571333E-239</v>
      </c>
      <c r="IL67" s="86">
        <f t="shared" si="71"/>
        <v>3.2006346166389168E-256</v>
      </c>
      <c r="IM67" s="86">
        <f t="shared" si="71"/>
        <v>1.0526192585421947E-243</v>
      </c>
      <c r="IN67" s="86">
        <f t="shared" si="71"/>
        <v>1.1588308174317265E-246</v>
      </c>
      <c r="IO67" s="86">
        <f t="shared" si="71"/>
        <v>3.1488295118840001E-244</v>
      </c>
      <c r="IP67" s="86">
        <f t="shared" si="71"/>
        <v>1.0488404107632758E-222</v>
      </c>
      <c r="IQ67" s="86">
        <f t="shared" si="71"/>
        <v>1.4383010553781447E-275</v>
      </c>
      <c r="IR67" s="86">
        <f t="shared" si="71"/>
        <v>5.255242327516927E-251</v>
      </c>
      <c r="IS67" s="86">
        <f t="shared" si="71"/>
        <v>2.9672598771282945E-282</v>
      </c>
      <c r="IT67" s="86">
        <f t="shared" si="71"/>
        <v>1.415422326661358E-278</v>
      </c>
      <c r="IU67" s="86">
        <f t="shared" si="71"/>
        <v>1.3971809458817812E-265</v>
      </c>
      <c r="IV67" s="86">
        <f t="shared" si="71"/>
        <v>5.2551675202658257E-143</v>
      </c>
      <c r="IW67" s="86">
        <f t="shared" si="71"/>
        <v>4.1140805186980876E-114</v>
      </c>
      <c r="IY67" s="86">
        <f t="shared" si="72"/>
        <v>1.5794757588509234E-2</v>
      </c>
      <c r="IZ67" s="86">
        <f t="shared" si="72"/>
        <v>1.154492350269715E-2</v>
      </c>
      <c r="JA67" s="86">
        <f t="shared" si="72"/>
        <v>1.3942779760535613E-2</v>
      </c>
      <c r="JB67" s="86">
        <f t="shared" si="72"/>
        <v>8.7306894004875683E-3</v>
      </c>
      <c r="JC67" s="86">
        <f t="shared" si="72"/>
        <v>5.9278634928136313E-3</v>
      </c>
      <c r="JD67" s="86">
        <f t="shared" si="72"/>
        <v>4.8332182589453142E-3</v>
      </c>
      <c r="JE67" s="86">
        <f t="shared" si="72"/>
        <v>4.6767830911906188E-3</v>
      </c>
      <c r="JF67" s="86">
        <f t="shared" si="72"/>
        <v>8.3787659680548097E-3</v>
      </c>
      <c r="JG67" s="86">
        <f t="shared" si="72"/>
        <v>4.3608163942399272E-3</v>
      </c>
      <c r="JH67" s="86">
        <f t="shared" si="72"/>
        <v>5.9848445681644578E-3</v>
      </c>
      <c r="JI67" s="86">
        <f t="shared" si="72"/>
        <v>4.9230320469203269E-3</v>
      </c>
      <c r="JJ67" s="86">
        <f t="shared" si="72"/>
        <v>1.0000001113523605E-2</v>
      </c>
      <c r="JK67" s="86">
        <f t="shared" si="72"/>
        <v>7.1344668571219376E-3</v>
      </c>
      <c r="JL67" s="86">
        <f t="shared" si="72"/>
        <v>5.56671919667482E-3</v>
      </c>
      <c r="JM67" s="86">
        <f t="shared" si="72"/>
        <v>3.2499771620192316E-3</v>
      </c>
    </row>
    <row r="68" spans="2:273" x14ac:dyDescent="0.25">
      <c r="B68" s="2">
        <v>41</v>
      </c>
      <c r="C68" s="37">
        <v>113.175</v>
      </c>
      <c r="D68" s="37">
        <v>114.931</v>
      </c>
      <c r="E68" s="37">
        <v>118.79300000000001</v>
      </c>
      <c r="F68" s="37">
        <v>114.39700000000001</v>
      </c>
      <c r="G68" s="37">
        <v>112.29300000000001</v>
      </c>
      <c r="H68" s="37">
        <v>110.586</v>
      </c>
      <c r="I68" s="37">
        <v>109.70699999999999</v>
      </c>
      <c r="J68" s="37">
        <v>115.259</v>
      </c>
      <c r="K68" s="37">
        <v>112.776</v>
      </c>
      <c r="L68" s="37">
        <v>116.931</v>
      </c>
      <c r="M68" s="37">
        <v>117.121</v>
      </c>
      <c r="N68" s="37">
        <v>119.161</v>
      </c>
      <c r="O68" s="37">
        <v>116.179</v>
      </c>
      <c r="P68" s="37">
        <v>114.483</v>
      </c>
      <c r="Q68" s="37">
        <v>114.655</v>
      </c>
      <c r="S68" s="4">
        <f t="shared" si="74"/>
        <v>113.90940913697359</v>
      </c>
      <c r="T68" s="4">
        <f t="shared" si="74"/>
        <v>114.35361409595902</v>
      </c>
      <c r="U68" s="4">
        <f t="shared" si="74"/>
        <v>114.98903411268148</v>
      </c>
      <c r="V68" s="4">
        <f t="shared" si="74"/>
        <v>111.84008578195514</v>
      </c>
      <c r="W68" s="4">
        <f t="shared" si="74"/>
        <v>111.16034699204769</v>
      </c>
      <c r="X68" s="4">
        <f t="shared" si="74"/>
        <v>108.22469890891773</v>
      </c>
      <c r="Y68" s="4">
        <f t="shared" si="74"/>
        <v>108.50309695085642</v>
      </c>
      <c r="Z68" s="4">
        <f t="shared" si="74"/>
        <v>114.72039480301916</v>
      </c>
      <c r="AA68" s="4">
        <f t="shared" si="74"/>
        <v>113.7336324043949</v>
      </c>
      <c r="AB68" s="4">
        <f t="shared" si="74"/>
        <v>115.22029995846962</v>
      </c>
      <c r="AC68" s="4">
        <f t="shared" si="74"/>
        <v>114.07860024419108</v>
      </c>
      <c r="AD68" s="4">
        <f t="shared" si="74"/>
        <v>117.53907366329527</v>
      </c>
      <c r="AE68" s="4">
        <f t="shared" si="74"/>
        <v>116.00387413214314</v>
      </c>
      <c r="AF68" s="4">
        <f t="shared" si="74"/>
        <v>113.98977909908234</v>
      </c>
      <c r="AG68" s="4">
        <f t="shared" si="74"/>
        <v>112.25267883266662</v>
      </c>
      <c r="AI68" s="4">
        <f t="shared" si="75"/>
        <v>-0.73440913697359633</v>
      </c>
      <c r="AJ68" s="4">
        <f t="shared" si="75"/>
        <v>0.57738590404098034</v>
      </c>
      <c r="AK68" s="4">
        <f t="shared" si="75"/>
        <v>3.803965887318526</v>
      </c>
      <c r="AL68" s="4">
        <f t="shared" si="75"/>
        <v>2.5569142180448665</v>
      </c>
      <c r="AM68" s="4">
        <f t="shared" si="75"/>
        <v>1.1326530079523138</v>
      </c>
      <c r="AN68" s="4">
        <f t="shared" si="75"/>
        <v>2.361301091082268</v>
      </c>
      <c r="AO68" s="4">
        <f t="shared" si="75"/>
        <v>1.2039030491435767</v>
      </c>
      <c r="AP68" s="4">
        <f t="shared" si="75"/>
        <v>0.5386051969808392</v>
      </c>
      <c r="AQ68" s="4">
        <f t="shared" si="75"/>
        <v>-0.95763240439490005</v>
      </c>
      <c r="AR68" s="4">
        <f t="shared" si="75"/>
        <v>1.710700041530373</v>
      </c>
      <c r="AS68" s="4">
        <f t="shared" si="75"/>
        <v>3.0423997558089155</v>
      </c>
      <c r="AT68" s="4">
        <f t="shared" si="75"/>
        <v>1.6219263367047319</v>
      </c>
      <c r="AU68" s="4">
        <f t="shared" si="75"/>
        <v>0.17512586785686324</v>
      </c>
      <c r="AV68" s="4">
        <f t="shared" si="75"/>
        <v>0.49322090091766313</v>
      </c>
      <c r="AW68" s="4">
        <f t="shared" si="75"/>
        <v>2.4023211673333833</v>
      </c>
      <c r="AY68" s="2">
        <f t="shared" si="65"/>
        <v>102.63767333720479</v>
      </c>
      <c r="AZ68" s="2">
        <f t="shared" si="65"/>
        <v>105.13865609002525</v>
      </c>
      <c r="BA68" s="2">
        <f t="shared" si="65"/>
        <v>104.19287533264958</v>
      </c>
      <c r="BB68" s="2">
        <f t="shared" si="65"/>
        <v>104.42136339293364</v>
      </c>
      <c r="BC68" s="2">
        <f t="shared" si="65"/>
        <v>105.25413530892062</v>
      </c>
      <c r="BD68" s="2">
        <f t="shared" si="65"/>
        <v>103.07711827705403</v>
      </c>
      <c r="BE68" s="2">
        <f t="shared" si="65"/>
        <v>103.76092239727085</v>
      </c>
      <c r="BF68" s="2">
        <f t="shared" si="65"/>
        <v>107.22422918944596</v>
      </c>
      <c r="BG68" s="2">
        <f t="shared" si="65"/>
        <v>109.39917191442972</v>
      </c>
      <c r="BH68" s="2">
        <f t="shared" si="65"/>
        <v>109.96484591814065</v>
      </c>
      <c r="BI68" s="2">
        <f t="shared" si="65"/>
        <v>109.44968183201273</v>
      </c>
      <c r="BJ68" s="2">
        <f t="shared" si="65"/>
        <v>109.54989380845801</v>
      </c>
      <c r="BK68" s="2">
        <f t="shared" si="65"/>
        <v>109.56410815103675</v>
      </c>
      <c r="BL68" s="2">
        <f t="shared" si="65"/>
        <v>109.18631875715757</v>
      </c>
      <c r="BM68" s="2">
        <f t="shared" si="65"/>
        <v>109.6310334375534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112.29300000000001</v>
      </c>
      <c r="BT68" s="2">
        <f t="shared" si="15"/>
        <v>110.586</v>
      </c>
      <c r="BU68" s="2">
        <f t="shared" si="16"/>
        <v>109.70699999999999</v>
      </c>
      <c r="BV68" s="2" t="str">
        <f t="shared" si="17"/>
        <v/>
      </c>
      <c r="BW68" s="2">
        <f t="shared" si="18"/>
        <v>112.776</v>
      </c>
      <c r="BX68" s="2">
        <f t="shared" si="19"/>
        <v>116.931</v>
      </c>
      <c r="BY68" s="2">
        <f t="shared" si="20"/>
        <v>117.121</v>
      </c>
      <c r="BZ68" s="2" t="str">
        <f t="shared" si="21"/>
        <v/>
      </c>
      <c r="CA68" s="2" t="str">
        <f t="shared" si="22"/>
        <v/>
      </c>
      <c r="CB68" s="2">
        <f t="shared" si="23"/>
        <v>114.483</v>
      </c>
      <c r="CC68" s="2">
        <f t="shared" si="24"/>
        <v>114.655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105.03936423751686</v>
      </c>
      <c r="DL68" s="2">
        <f t="shared" si="76"/>
        <v>109.12243433395875</v>
      </c>
      <c r="DM68" s="2">
        <f t="shared" si="76"/>
        <v>109.27659737335838</v>
      </c>
      <c r="DN68" s="2">
        <f t="shared" si="76"/>
        <v>108.29876923076922</v>
      </c>
      <c r="DO68" s="2">
        <f t="shared" si="76"/>
        <v>109.40882503556188</v>
      </c>
      <c r="DP68" s="2">
        <f t="shared" si="76"/>
        <v>109.03877142857144</v>
      </c>
      <c r="DQ68" s="2">
        <f t="shared" si="76"/>
        <v>107.12079129129127</v>
      </c>
      <c r="DR68" s="2">
        <f t="shared" si="76"/>
        <v>111.54257207207208</v>
      </c>
      <c r="DS68" s="2">
        <f t="shared" si="76"/>
        <v>111.77536666666668</v>
      </c>
      <c r="DT68" s="2">
        <f t="shared" si="76"/>
        <v>113.16475303643725</v>
      </c>
      <c r="DU68" s="2">
        <f t="shared" si="76"/>
        <v>113.99361904761905</v>
      </c>
      <c r="DV68" s="2">
        <f t="shared" si="76"/>
        <v>113.99123755334281</v>
      </c>
      <c r="DW68" s="2">
        <f t="shared" si="76"/>
        <v>112.54298487394959</v>
      </c>
      <c r="DX68" s="2">
        <f t="shared" si="76"/>
        <v>111.92892492492491</v>
      </c>
      <c r="DY68" s="2">
        <f t="shared" si="76"/>
        <v>111.95052696078429</v>
      </c>
      <c r="EA68" s="2">
        <f t="shared" si="77"/>
        <v>100.57899948971271</v>
      </c>
      <c r="EB68" s="2">
        <f t="shared" si="77"/>
        <v>101.43878287963267</v>
      </c>
      <c r="EC68" s="2">
        <f t="shared" si="77"/>
        <v>99.688566100700839</v>
      </c>
      <c r="ED68" s="2">
        <f t="shared" si="77"/>
        <v>100.57599307064963</v>
      </c>
      <c r="EE68" s="2">
        <f t="shared" si="77"/>
        <v>100.82577381859385</v>
      </c>
      <c r="EF68" s="2">
        <f t="shared" si="77"/>
        <v>96.505553149789137</v>
      </c>
      <c r="EG68" s="2">
        <f t="shared" si="77"/>
        <v>100.00068363897232</v>
      </c>
      <c r="EH68" s="2">
        <f t="shared" si="77"/>
        <v>102.92955576057749</v>
      </c>
      <c r="EI68" s="2">
        <f t="shared" si="77"/>
        <v>106.72301873879073</v>
      </c>
      <c r="EJ68" s="2">
        <f t="shared" si="77"/>
        <v>106.54166181210807</v>
      </c>
      <c r="EK68" s="2">
        <f t="shared" si="77"/>
        <v>104.45554809265649</v>
      </c>
      <c r="EL68" s="2">
        <f t="shared" si="77"/>
        <v>105.30151911286347</v>
      </c>
      <c r="EM68" s="2">
        <f t="shared" si="77"/>
        <v>106.51435708230656</v>
      </c>
      <c r="EN68" s="2">
        <f t="shared" si="77"/>
        <v>106.22753091040265</v>
      </c>
      <c r="EO68" s="2">
        <f t="shared" si="77"/>
        <v>106.9137280002118</v>
      </c>
      <c r="EQ68" s="2">
        <f t="shared" si="78"/>
        <v>100.24633471580043</v>
      </c>
      <c r="ER68" s="2">
        <f t="shared" si="78"/>
        <v>102.43553891216439</v>
      </c>
      <c r="ES68" s="2">
        <f t="shared" si="78"/>
        <v>100.45023486238532</v>
      </c>
      <c r="ET68" s="2">
        <f t="shared" si="78"/>
        <v>99.600319533097547</v>
      </c>
      <c r="EU68" s="2">
        <f t="shared" si="78"/>
        <v>100.72434565447332</v>
      </c>
      <c r="EV68" s="2">
        <f t="shared" si="78"/>
        <v>95.334863027229858</v>
      </c>
      <c r="EW68" s="2">
        <f t="shared" si="78"/>
        <v>99.053924130623969</v>
      </c>
      <c r="EX68" s="2">
        <f t="shared" si="78"/>
        <v>102.81118118799515</v>
      </c>
      <c r="EY68" s="2">
        <f t="shared" si="78"/>
        <v>105.43292799915532</v>
      </c>
      <c r="EZ68" s="2">
        <f t="shared" si="78"/>
        <v>106.47369317303543</v>
      </c>
      <c r="FA68" s="2">
        <f t="shared" si="78"/>
        <v>104.44119931764536</v>
      </c>
      <c r="FB68" s="2">
        <f t="shared" si="78"/>
        <v>104.92583076899341</v>
      </c>
      <c r="FC68" s="2">
        <f t="shared" si="78"/>
        <v>105.97723621860975</v>
      </c>
      <c r="FD68" s="2">
        <f t="shared" si="78"/>
        <v>107.52895844429322</v>
      </c>
      <c r="FE68" s="2">
        <f t="shared" si="78"/>
        <v>111.10252074555301</v>
      </c>
      <c r="FG68" s="2">
        <f t="shared" si="79"/>
        <v>0.53844304314207425</v>
      </c>
      <c r="FH68" s="2">
        <f t="shared" si="79"/>
        <v>0.51849183257626053</v>
      </c>
      <c r="FI68" s="2">
        <f t="shared" si="79"/>
        <v>0.53022731498311837</v>
      </c>
      <c r="FJ68" s="2">
        <f t="shared" si="79"/>
        <v>0.50205800961149671</v>
      </c>
      <c r="FK68" s="2">
        <f t="shared" si="79"/>
        <v>0.48405580140600574</v>
      </c>
      <c r="FL68" s="2">
        <f t="shared" si="79"/>
        <v>0.47565470609832322</v>
      </c>
      <c r="FM68" s="2">
        <f t="shared" si="79"/>
        <v>0.47186482600349144</v>
      </c>
      <c r="FN68" s="2">
        <f t="shared" si="79"/>
        <v>0.50137168849483105</v>
      </c>
      <c r="FO68" s="2">
        <f t="shared" si="79"/>
        <v>0.47026958984515399</v>
      </c>
      <c r="FP68" s="2">
        <f t="shared" si="79"/>
        <v>0.48314260387528879</v>
      </c>
      <c r="FQ68" s="2">
        <f t="shared" si="79"/>
        <v>0.47639981340900384</v>
      </c>
      <c r="FR68" s="2">
        <f t="shared" si="79"/>
        <v>0.51109720073935405</v>
      </c>
      <c r="FS68" s="2">
        <f t="shared" si="79"/>
        <v>0.49411119072334347</v>
      </c>
      <c r="FT68" s="2">
        <f t="shared" si="79"/>
        <v>0.48106227041294797</v>
      </c>
      <c r="FU68" s="2">
        <f t="shared" si="79"/>
        <v>0.46058498731669367</v>
      </c>
      <c r="FW68" s="2">
        <f t="shared" si="67"/>
        <v>1.1582825654298498E-4</v>
      </c>
      <c r="FX68" s="2">
        <f t="shared" si="67"/>
        <v>1.3271000421747857E-4</v>
      </c>
      <c r="FY68" s="2">
        <f t="shared" si="67"/>
        <v>1.4971989442698829E-4</v>
      </c>
      <c r="FZ68" s="2">
        <f t="shared" si="67"/>
        <v>1.2730714325512175E-4</v>
      </c>
      <c r="GA68" s="2">
        <f t="shared" si="67"/>
        <v>1.3794297784531441E-4</v>
      </c>
      <c r="GB68" s="2">
        <f t="shared" si="67"/>
        <v>1.4426931074316778E-4</v>
      </c>
      <c r="GC68" s="2">
        <f t="shared" si="67"/>
        <v>1.4843846994001635E-4</v>
      </c>
      <c r="GD68" s="2">
        <f t="shared" si="67"/>
        <v>1.7192457888154473E-4</v>
      </c>
      <c r="GE68" s="2">
        <f t="shared" si="67"/>
        <v>1.7763435755155889E-4</v>
      </c>
      <c r="GF68" s="2">
        <f t="shared" si="67"/>
        <v>1.4092485524891144E-4</v>
      </c>
      <c r="GG68" s="2">
        <f t="shared" si="67"/>
        <v>1.3885368593286097E-4</v>
      </c>
      <c r="GH68" s="2">
        <f t="shared" si="67"/>
        <v>1.4100715002935256E-4</v>
      </c>
      <c r="GI68" s="2">
        <f t="shared" si="67"/>
        <v>1.1964971129721031E-4</v>
      </c>
      <c r="GJ68" s="2">
        <f t="shared" si="67"/>
        <v>9.1731098677011921E-5</v>
      </c>
      <c r="GK68" s="2">
        <f t="shared" si="67"/>
        <v>9.0828590538462374E-5</v>
      </c>
      <c r="GM68" s="86">
        <f t="shared" si="68"/>
        <v>2.2298001533614668E-2</v>
      </c>
      <c r="GN68" s="86">
        <f t="shared" si="68"/>
        <v>1.6633693264026615E-2</v>
      </c>
      <c r="GO68" s="86">
        <f t="shared" si="68"/>
        <v>1.9940563712572676E-2</v>
      </c>
      <c r="GP68" s="86">
        <f t="shared" si="68"/>
        <v>1.2846952118369195E-2</v>
      </c>
      <c r="GQ68" s="86">
        <f t="shared" si="68"/>
        <v>9.2406670600567141E-3</v>
      </c>
      <c r="GR68" s="86">
        <f t="shared" si="68"/>
        <v>7.7340933757892296E-3</v>
      </c>
      <c r="GS68" s="86">
        <f t="shared" si="68"/>
        <v>7.3460683123175935E-3</v>
      </c>
      <c r="GT68" s="86">
        <f t="shared" si="68"/>
        <v>1.2725551962472242E-2</v>
      </c>
      <c r="GU68" s="86">
        <f t="shared" si="68"/>
        <v>6.979984648531239E-3</v>
      </c>
      <c r="GV68" s="86">
        <f t="shared" si="68"/>
        <v>9.1846676371162735E-3</v>
      </c>
      <c r="GW68" s="86">
        <f t="shared" si="68"/>
        <v>7.8607431320171315E-3</v>
      </c>
      <c r="GX68" s="86">
        <f t="shared" si="68"/>
        <v>1.5122425968647907E-2</v>
      </c>
      <c r="GY68" s="86">
        <f t="shared" si="68"/>
        <v>1.112336023337368E-2</v>
      </c>
      <c r="GZ68" s="86">
        <f t="shared" si="68"/>
        <v>8.7183841323831592E-3</v>
      </c>
      <c r="HA68" s="86">
        <f t="shared" si="68"/>
        <v>5.4378515654418787E-3</v>
      </c>
      <c r="HC68" s="86">
        <f t="shared" si="73"/>
        <v>1.3756094207283533E-8</v>
      </c>
      <c r="HD68" s="86">
        <f t="shared" si="69"/>
        <v>3.2240647432352396E-9</v>
      </c>
      <c r="HE68" s="86">
        <f t="shared" si="69"/>
        <v>5.2178950317710081E-10</v>
      </c>
      <c r="HF68" s="86">
        <f t="shared" si="69"/>
        <v>9.7060522936861689E-11</v>
      </c>
      <c r="HG68" s="86">
        <f t="shared" si="69"/>
        <v>6.6595537757372907E-10</v>
      </c>
      <c r="HH68" s="86">
        <f t="shared" si="69"/>
        <v>7.9723580086462629E-10</v>
      </c>
      <c r="HI68" s="86">
        <f t="shared" si="69"/>
        <v>4.8141350034826069E-10</v>
      </c>
      <c r="HJ68" s="86">
        <f t="shared" si="69"/>
        <v>5.5343332058472807E-9</v>
      </c>
      <c r="HK68" s="86">
        <f t="shared" si="69"/>
        <v>4.4058901967361573E-11</v>
      </c>
      <c r="HL68" s="86">
        <f t="shared" si="69"/>
        <v>3.3421274432660075E-10</v>
      </c>
      <c r="HM68" s="86">
        <f t="shared" si="69"/>
        <v>6.7390452465345383E-11</v>
      </c>
      <c r="HN68" s="86">
        <f t="shared" si="69"/>
        <v>9.9660685203184454E-11</v>
      </c>
      <c r="HO68" s="86">
        <f t="shared" si="69"/>
        <v>1.8553075091842213E-10</v>
      </c>
      <c r="HP68" s="86">
        <f t="shared" si="69"/>
        <v>2.50371412464343E-10</v>
      </c>
      <c r="HQ68" s="86">
        <f t="shared" si="69"/>
        <v>8.5192823709656788E-13</v>
      </c>
      <c r="HS68" s="86">
        <f t="shared" si="70"/>
        <v>7.9219766856437145E-63</v>
      </c>
      <c r="HT68" s="86">
        <f t="shared" si="70"/>
        <v>4.4806987312651443E-64</v>
      </c>
      <c r="HU68" s="86">
        <f t="shared" si="70"/>
        <v>3.1760808076066444E-73</v>
      </c>
      <c r="HV68" s="86">
        <f t="shared" si="70"/>
        <v>9.6915016778085278E-79</v>
      </c>
      <c r="HW68" s="86">
        <f t="shared" si="70"/>
        <v>9.4664051531561322E-75</v>
      </c>
      <c r="HX68" s="86">
        <f t="shared" si="70"/>
        <v>4.7142262458137425E-74</v>
      </c>
      <c r="HY68" s="86">
        <f t="shared" si="70"/>
        <v>3.792111139316182E-74</v>
      </c>
      <c r="HZ68" s="86">
        <f t="shared" si="70"/>
        <v>1.3598939498707651E-67</v>
      </c>
      <c r="IA68" s="86">
        <f t="shared" si="70"/>
        <v>2.2490066728905035E-84</v>
      </c>
      <c r="IB68" s="86">
        <f t="shared" si="70"/>
        <v>4.8903828119800748E-76</v>
      </c>
      <c r="IC68" s="86">
        <f t="shared" si="70"/>
        <v>2.0911991616281637E-84</v>
      </c>
      <c r="ID68" s="86">
        <f t="shared" si="70"/>
        <v>1.1165562596133259E-83</v>
      </c>
      <c r="IE68" s="86">
        <f t="shared" si="70"/>
        <v>2.136040743752795E-79</v>
      </c>
      <c r="IF68" s="86">
        <f t="shared" si="70"/>
        <v>2.7957684689594479E-36</v>
      </c>
      <c r="IG68" s="86">
        <f t="shared" si="70"/>
        <v>3.1895673929169049E-26</v>
      </c>
      <c r="II68" s="86">
        <f t="shared" si="71"/>
        <v>1.4215205843724427E-204</v>
      </c>
      <c r="IJ68" s="86">
        <f t="shared" si="71"/>
        <v>2.8825795526930828E-210</v>
      </c>
      <c r="IK68" s="86">
        <f t="shared" si="71"/>
        <v>1.0419386170449346E-234</v>
      </c>
      <c r="IL68" s="86">
        <f t="shared" si="71"/>
        <v>4.4099208626337783E-251</v>
      </c>
      <c r="IM68" s="86">
        <f t="shared" si="71"/>
        <v>8.9525730444508526E-239</v>
      </c>
      <c r="IN68" s="86">
        <f t="shared" si="71"/>
        <v>1.1992914272619428E-241</v>
      </c>
      <c r="IO68" s="86">
        <f t="shared" si="71"/>
        <v>3.0128560140519192E-239</v>
      </c>
      <c r="IP68" s="86">
        <f t="shared" si="71"/>
        <v>4.3138501401946726E-218</v>
      </c>
      <c r="IQ68" s="86">
        <f t="shared" si="71"/>
        <v>7.9076749775703218E-270</v>
      </c>
      <c r="IR68" s="86">
        <f t="shared" si="71"/>
        <v>6.4744167680510019E-246</v>
      </c>
      <c r="IS68" s="86">
        <f t="shared" si="71"/>
        <v>1.5567267061528654E-276</v>
      </c>
      <c r="IT68" s="86">
        <f t="shared" si="71"/>
        <v>6.3874777332346537E-273</v>
      </c>
      <c r="IU68" s="86">
        <f t="shared" si="71"/>
        <v>2.7387762835373208E-260</v>
      </c>
      <c r="IV68" s="86">
        <f t="shared" si="71"/>
        <v>2.9739101794441342E-140</v>
      </c>
      <c r="IW68" s="86">
        <f t="shared" si="71"/>
        <v>6.3324184848507329E-112</v>
      </c>
      <c r="IY68" s="86">
        <f t="shared" si="72"/>
        <v>2.2298015289708876E-2</v>
      </c>
      <c r="IZ68" s="86">
        <f t="shared" si="72"/>
        <v>1.6633696488091359E-2</v>
      </c>
      <c r="JA68" s="86">
        <f t="shared" si="72"/>
        <v>1.994056423436218E-2</v>
      </c>
      <c r="JB68" s="86">
        <f t="shared" si="72"/>
        <v>1.2846952215429717E-2</v>
      </c>
      <c r="JC68" s="86">
        <f t="shared" si="72"/>
        <v>9.2406677260120917E-3</v>
      </c>
      <c r="JD68" s="86">
        <f t="shared" si="72"/>
        <v>7.7340941730250305E-3</v>
      </c>
      <c r="JE68" s="86">
        <f t="shared" si="72"/>
        <v>7.3460687937310937E-3</v>
      </c>
      <c r="JF68" s="86">
        <f t="shared" si="72"/>
        <v>1.2725557496805448E-2</v>
      </c>
      <c r="JG68" s="86">
        <f t="shared" si="72"/>
        <v>6.9799846925901413E-3</v>
      </c>
      <c r="JH68" s="86">
        <f t="shared" si="72"/>
        <v>9.1846679713290177E-3</v>
      </c>
      <c r="JI68" s="86">
        <f t="shared" si="72"/>
        <v>7.8607431994075841E-3</v>
      </c>
      <c r="JJ68" s="86">
        <f t="shared" si="72"/>
        <v>1.5122426068308593E-2</v>
      </c>
      <c r="JK68" s="86">
        <f t="shared" si="72"/>
        <v>1.1123360418904431E-2</v>
      </c>
      <c r="JL68" s="86">
        <f t="shared" si="72"/>
        <v>8.718384382754572E-3</v>
      </c>
      <c r="JM68" s="86">
        <f t="shared" si="72"/>
        <v>5.4378515662938066E-3</v>
      </c>
    </row>
    <row r="69" spans="2:273" x14ac:dyDescent="0.25">
      <c r="B69" s="2">
        <v>42</v>
      </c>
      <c r="C69" s="37">
        <v>116.81</v>
      </c>
      <c r="D69" s="37">
        <v>117.224</v>
      </c>
      <c r="E69" s="37">
        <v>118.759</v>
      </c>
      <c r="F69" s="37">
        <v>115.53400000000001</v>
      </c>
      <c r="G69" s="37">
        <v>115.759</v>
      </c>
      <c r="H69" s="37">
        <v>110.81</v>
      </c>
      <c r="I69" s="37">
        <v>110.621</v>
      </c>
      <c r="J69" s="37">
        <v>118.55200000000001</v>
      </c>
      <c r="K69" s="37">
        <v>115.259</v>
      </c>
      <c r="L69" s="37">
        <v>117</v>
      </c>
      <c r="M69" s="37">
        <v>119.569</v>
      </c>
      <c r="N69" s="37">
        <v>122.054</v>
      </c>
      <c r="O69" s="37">
        <v>119.107</v>
      </c>
      <c r="P69" s="37">
        <v>117.224</v>
      </c>
      <c r="Q69" s="37">
        <v>115.241</v>
      </c>
      <c r="S69" s="4">
        <f t="shared" si="74"/>
        <v>117.52525020596758</v>
      </c>
      <c r="T69" s="4">
        <f t="shared" si="74"/>
        <v>117.4861379694714</v>
      </c>
      <c r="U69" s="4">
        <f t="shared" si="74"/>
        <v>118.50631263353954</v>
      </c>
      <c r="V69" s="4">
        <f t="shared" si="74"/>
        <v>114.49302257270891</v>
      </c>
      <c r="W69" s="4">
        <f t="shared" si="74"/>
        <v>113.65067843541851</v>
      </c>
      <c r="X69" s="4">
        <f t="shared" si="74"/>
        <v>110.51523555122741</v>
      </c>
      <c r="Y69" s="4">
        <f t="shared" si="74"/>
        <v>110.56062794943075</v>
      </c>
      <c r="Z69" s="4">
        <f t="shared" si="74"/>
        <v>117.68665674108979</v>
      </c>
      <c r="AA69" s="4">
        <f t="shared" si="74"/>
        <v>115.72243306728014</v>
      </c>
      <c r="AB69" s="4">
        <f t="shared" si="74"/>
        <v>117.33946478916135</v>
      </c>
      <c r="AC69" s="4">
        <f t="shared" si="74"/>
        <v>116.15300860418074</v>
      </c>
      <c r="AD69" s="4">
        <f t="shared" si="74"/>
        <v>120.66678280777519</v>
      </c>
      <c r="AE69" s="4">
        <f t="shared" si="74"/>
        <v>118.81924320904382</v>
      </c>
      <c r="AF69" s="4">
        <f t="shared" si="74"/>
        <v>116.11426224709878</v>
      </c>
      <c r="AG69" s="4">
        <f t="shared" si="74"/>
        <v>113.60311407943671</v>
      </c>
      <c r="AI69" s="4">
        <f t="shared" si="75"/>
        <v>-0.71525020596757827</v>
      </c>
      <c r="AJ69" s="4">
        <f t="shared" si="75"/>
        <v>-0.26213796947139656</v>
      </c>
      <c r="AK69" s="4">
        <f t="shared" si="75"/>
        <v>0.25268736646046364</v>
      </c>
      <c r="AL69" s="4">
        <f t="shared" si="75"/>
        <v>1.0409774272910965</v>
      </c>
      <c r="AM69" s="4">
        <f t="shared" si="75"/>
        <v>2.1083215645814875</v>
      </c>
      <c r="AN69" s="4">
        <f t="shared" si="75"/>
        <v>0.29476444877259667</v>
      </c>
      <c r="AO69" s="4">
        <f t="shared" si="75"/>
        <v>6.0372050569242219E-2</v>
      </c>
      <c r="AP69" s="4">
        <f t="shared" si="75"/>
        <v>0.86534325891021524</v>
      </c>
      <c r="AQ69" s="4">
        <f t="shared" si="75"/>
        <v>-0.46343306728013545</v>
      </c>
      <c r="AR69" s="4">
        <f t="shared" si="75"/>
        <v>-0.33946478916135447</v>
      </c>
      <c r="AS69" s="4">
        <f t="shared" si="75"/>
        <v>3.4159913958192618</v>
      </c>
      <c r="AT69" s="4">
        <f t="shared" si="75"/>
        <v>1.38721719222481</v>
      </c>
      <c r="AU69" s="4">
        <f t="shared" si="75"/>
        <v>0.28775679095618045</v>
      </c>
      <c r="AV69" s="4">
        <f t="shared" si="75"/>
        <v>1.1097377529012249</v>
      </c>
      <c r="AW69" s="4">
        <f t="shared" si="75"/>
        <v>1.6378859205632921</v>
      </c>
      <c r="AY69" s="2">
        <f t="shared" si="65"/>
        <v>102.5347016202296</v>
      </c>
      <c r="AZ69" s="2">
        <f t="shared" si="65"/>
        <v>104.98186854057755</v>
      </c>
      <c r="BA69" s="2">
        <f t="shared" si="65"/>
        <v>103.97798341499289</v>
      </c>
      <c r="BB69" s="2">
        <f t="shared" si="65"/>
        <v>104.22070147507537</v>
      </c>
      <c r="BC69" s="2">
        <f t="shared" si="65"/>
        <v>105.04793978604619</v>
      </c>
      <c r="BD69" s="2">
        <f t="shared" si="65"/>
        <v>102.83960575132404</v>
      </c>
      <c r="BE69" s="2">
        <f t="shared" si="65"/>
        <v>103.59018974803855</v>
      </c>
      <c r="BF69" s="2">
        <f t="shared" si="65"/>
        <v>107.03991239585629</v>
      </c>
      <c r="BG69" s="2">
        <f t="shared" si="65"/>
        <v>109.24914391021079</v>
      </c>
      <c r="BH69" s="2">
        <f t="shared" si="65"/>
        <v>109.7798401734577</v>
      </c>
      <c r="BI69" s="2">
        <f t="shared" si="65"/>
        <v>109.26431690391389</v>
      </c>
      <c r="BJ69" s="2">
        <f t="shared" si="65"/>
        <v>109.3867925451549</v>
      </c>
      <c r="BK69" s="2">
        <f t="shared" si="65"/>
        <v>109.4622188545639</v>
      </c>
      <c r="BL69" s="2">
        <f t="shared" si="65"/>
        <v>109.08593170820163</v>
      </c>
      <c r="BM69" s="2">
        <f t="shared" si="65"/>
        <v>109.53136960294323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115.241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105.2351826585695</v>
      </c>
      <c r="DL69" s="2">
        <f t="shared" si="76"/>
        <v>109.32454174484056</v>
      </c>
      <c r="DM69" s="2">
        <f t="shared" si="76"/>
        <v>109.43102166979365</v>
      </c>
      <c r="DN69" s="2">
        <f t="shared" si="76"/>
        <v>108.40428114446529</v>
      </c>
      <c r="DO69" s="2">
        <f t="shared" si="76"/>
        <v>109.54358108108109</v>
      </c>
      <c r="DP69" s="2">
        <f t="shared" si="76"/>
        <v>109.26846218487395</v>
      </c>
      <c r="DQ69" s="2">
        <f t="shared" si="76"/>
        <v>107.26691587301585</v>
      </c>
      <c r="DR69" s="2">
        <f t="shared" si="76"/>
        <v>111.74538169748698</v>
      </c>
      <c r="DS69" s="2">
        <f t="shared" si="76"/>
        <v>111.89811092436976</v>
      </c>
      <c r="DT69" s="2">
        <f t="shared" si="76"/>
        <v>113.25086486486487</v>
      </c>
      <c r="DU69" s="2">
        <f t="shared" si="76"/>
        <v>114.19828235294118</v>
      </c>
      <c r="DV69" s="2">
        <f t="shared" si="76"/>
        <v>114.23500213371267</v>
      </c>
      <c r="DW69" s="2">
        <f t="shared" si="76"/>
        <v>112.79395070028013</v>
      </c>
      <c r="DX69" s="2">
        <f t="shared" si="76"/>
        <v>112.12502698412698</v>
      </c>
      <c r="DY69" s="2">
        <f t="shared" si="76"/>
        <v>112.08205704099819</v>
      </c>
      <c r="EA69" s="2">
        <f t="shared" si="77"/>
        <v>100.42358875053264</v>
      </c>
      <c r="EB69" s="2">
        <f t="shared" si="77"/>
        <v>101.30354467932855</v>
      </c>
      <c r="EC69" s="2">
        <f t="shared" si="77"/>
        <v>99.571561285592779</v>
      </c>
      <c r="ED69" s="2">
        <f t="shared" si="77"/>
        <v>100.4367667335451</v>
      </c>
      <c r="EE69" s="2">
        <f t="shared" si="77"/>
        <v>100.6777932661314</v>
      </c>
      <c r="EF69" s="2">
        <f t="shared" si="77"/>
        <v>96.376596239945002</v>
      </c>
      <c r="EG69" s="2">
        <f t="shared" si="77"/>
        <v>99.837407407075261</v>
      </c>
      <c r="EH69" s="2">
        <f t="shared" si="77"/>
        <v>102.77199676281114</v>
      </c>
      <c r="EI69" s="2">
        <f t="shared" si="77"/>
        <v>106.52829296625367</v>
      </c>
      <c r="EJ69" s="2">
        <f t="shared" si="77"/>
        <v>106.3933447713376</v>
      </c>
      <c r="EK69" s="2">
        <f t="shared" si="77"/>
        <v>104.31866052242484</v>
      </c>
      <c r="EL69" s="2">
        <f t="shared" si="77"/>
        <v>105.15728861508131</v>
      </c>
      <c r="EM69" s="2">
        <f t="shared" si="77"/>
        <v>106.3513498077871</v>
      </c>
      <c r="EN69" s="2">
        <f t="shared" si="77"/>
        <v>106.09576564308365</v>
      </c>
      <c r="EO69" s="2">
        <f t="shared" si="77"/>
        <v>106.80612450275018</v>
      </c>
      <c r="EQ69" s="2">
        <f t="shared" si="78"/>
        <v>100.09684869940972</v>
      </c>
      <c r="ER69" s="2">
        <f t="shared" si="78"/>
        <v>102.28288627636709</v>
      </c>
      <c r="ES69" s="2">
        <f t="shared" si="78"/>
        <v>100.31986834862386</v>
      </c>
      <c r="ET69" s="2">
        <f t="shared" si="78"/>
        <v>99.477882809479411</v>
      </c>
      <c r="EU69" s="2">
        <f t="shared" si="78"/>
        <v>100.57800951120073</v>
      </c>
      <c r="EV69" s="2">
        <f t="shared" si="78"/>
        <v>95.226794240115865</v>
      </c>
      <c r="EW69" s="2">
        <f t="shared" si="78"/>
        <v>98.907506678775476</v>
      </c>
      <c r="EX69" s="2">
        <f t="shared" si="78"/>
        <v>102.65593419100291</v>
      </c>
      <c r="EY69" s="2">
        <f t="shared" si="78"/>
        <v>105.26189616679278</v>
      </c>
      <c r="EZ69" s="2">
        <f t="shared" si="78"/>
        <v>106.32661300447809</v>
      </c>
      <c r="FA69" s="2">
        <f t="shared" si="78"/>
        <v>104.30464955270065</v>
      </c>
      <c r="FB69" s="2">
        <f t="shared" si="78"/>
        <v>104.7880789876202</v>
      </c>
      <c r="FC69" s="2">
        <f t="shared" si="78"/>
        <v>105.82354363721605</v>
      </c>
      <c r="FD69" s="2">
        <f t="shared" si="78"/>
        <v>107.37389606872932</v>
      </c>
      <c r="FE69" s="2">
        <f t="shared" si="78"/>
        <v>110.92075832099904</v>
      </c>
      <c r="FG69" s="2">
        <f t="shared" si="79"/>
        <v>0.56123596325841152</v>
      </c>
      <c r="FH69" s="2">
        <f t="shared" si="79"/>
        <v>0.5414309062221444</v>
      </c>
      <c r="FI69" s="2">
        <f t="shared" si="79"/>
        <v>0.55308920428283825</v>
      </c>
      <c r="FJ69" s="2">
        <f t="shared" si="79"/>
        <v>0.52506284960916805</v>
      </c>
      <c r="FK69" s="2">
        <f t="shared" si="79"/>
        <v>0.50707577224166855</v>
      </c>
      <c r="FL69" s="2">
        <f t="shared" si="79"/>
        <v>0.49866129375591911</v>
      </c>
      <c r="FM69" s="2">
        <f t="shared" si="79"/>
        <v>0.49486110605826844</v>
      </c>
      <c r="FN69" s="2">
        <f t="shared" si="79"/>
        <v>0.52437819809498931</v>
      </c>
      <c r="FO69" s="2">
        <f t="shared" si="79"/>
        <v>0.49326073624006461</v>
      </c>
      <c r="FP69" s="2">
        <f t="shared" si="79"/>
        <v>0.5061617512958051</v>
      </c>
      <c r="FQ69" s="2">
        <f t="shared" si="79"/>
        <v>0.49940811506013988</v>
      </c>
      <c r="FR69" s="2">
        <f t="shared" si="79"/>
        <v>0.5340719879974295</v>
      </c>
      <c r="FS69" s="2">
        <f t="shared" si="79"/>
        <v>0.51713006245110782</v>
      </c>
      <c r="FT69" s="2">
        <f t="shared" si="79"/>
        <v>0.50407896733985025</v>
      </c>
      <c r="FU69" s="2">
        <f t="shared" si="79"/>
        <v>0.48353484408833969</v>
      </c>
      <c r="FW69" s="2">
        <f t="shared" si="67"/>
        <v>1.2700173856477467E-4</v>
      </c>
      <c r="FX69" s="2">
        <f t="shared" si="67"/>
        <v>1.4551176295695277E-4</v>
      </c>
      <c r="FY69" s="2">
        <f t="shared" si="67"/>
        <v>1.6416222849303345E-4</v>
      </c>
      <c r="FZ69" s="2">
        <f t="shared" si="67"/>
        <v>1.3958779232450718E-4</v>
      </c>
      <c r="GA69" s="2">
        <f t="shared" si="67"/>
        <v>1.5124945461664479E-4</v>
      </c>
      <c r="GB69" s="2">
        <f t="shared" si="67"/>
        <v>1.5818595183708298E-4</v>
      </c>
      <c r="GC69" s="2">
        <f t="shared" si="67"/>
        <v>1.6275721489966897E-4</v>
      </c>
      <c r="GD69" s="2">
        <f t="shared" si="67"/>
        <v>1.8850842534050559E-4</v>
      </c>
      <c r="GE69" s="2">
        <f t="shared" si="67"/>
        <v>1.9476886202312739E-4</v>
      </c>
      <c r="GF69" s="2">
        <f t="shared" si="67"/>
        <v>1.5451893020852251E-4</v>
      </c>
      <c r="GG69" s="2">
        <f t="shared" si="67"/>
        <v>1.5224799951152836E-4</v>
      </c>
      <c r="GH69" s="2">
        <f t="shared" si="67"/>
        <v>1.5460916218657978E-4</v>
      </c>
      <c r="GI69" s="2">
        <f t="shared" si="67"/>
        <v>1.3119178518825969E-4</v>
      </c>
      <c r="GJ69" s="2">
        <f t="shared" si="67"/>
        <v>1.0058025946718378E-4</v>
      </c>
      <c r="GK69" s="2">
        <f t="shared" si="67"/>
        <v>9.9590696400702472E-5</v>
      </c>
      <c r="GM69" s="86">
        <f t="shared" si="68"/>
        <v>3.1014872367558868E-2</v>
      </c>
      <c r="GN69" s="86">
        <f t="shared" si="68"/>
        <v>2.3595348250771656E-2</v>
      </c>
      <c r="GO69" s="86">
        <f t="shared" si="68"/>
        <v>2.8078024650620096E-2</v>
      </c>
      <c r="GP69" s="86">
        <f t="shared" si="68"/>
        <v>1.859537891122344E-2</v>
      </c>
      <c r="GQ69" s="86">
        <f t="shared" si="68"/>
        <v>1.4116149800057617E-2</v>
      </c>
      <c r="GR69" s="86">
        <f t="shared" si="68"/>
        <v>1.2107983863204982E-2</v>
      </c>
      <c r="GS69" s="86">
        <f t="shared" si="68"/>
        <v>1.1309819597515106E-2</v>
      </c>
      <c r="GT69" s="86">
        <f t="shared" si="68"/>
        <v>1.896060914140036E-2</v>
      </c>
      <c r="GU69" s="86">
        <f t="shared" si="68"/>
        <v>1.0934459264483321E-2</v>
      </c>
      <c r="GV69" s="86">
        <f t="shared" si="68"/>
        <v>1.3832068822386849E-2</v>
      </c>
      <c r="GW69" s="86">
        <f t="shared" si="68"/>
        <v>1.2281209829145818E-2</v>
      </c>
      <c r="GX69" s="86">
        <f t="shared" si="68"/>
        <v>2.242810945581146E-2</v>
      </c>
      <c r="GY69" s="86">
        <f t="shared" si="68"/>
        <v>1.6982012111698978E-2</v>
      </c>
      <c r="GZ69" s="86">
        <f t="shared" si="68"/>
        <v>1.3378183237971988E-2</v>
      </c>
      <c r="HA69" s="86">
        <f t="shared" si="68"/>
        <v>8.8779819444898319E-3</v>
      </c>
      <c r="HC69" s="86">
        <f t="shared" si="73"/>
        <v>3.2832662497454024E-8</v>
      </c>
      <c r="HD69" s="86">
        <f t="shared" si="69"/>
        <v>8.1876726294440317E-9</v>
      </c>
      <c r="HE69" s="86">
        <f t="shared" si="69"/>
        <v>1.4840680158840749E-9</v>
      </c>
      <c r="HF69" s="86">
        <f t="shared" si="69"/>
        <v>2.9289109206137431E-10</v>
      </c>
      <c r="HG69" s="86">
        <f t="shared" si="69"/>
        <v>1.8811632492769312E-9</v>
      </c>
      <c r="HH69" s="86">
        <f t="shared" si="69"/>
        <v>2.2672588933069239E-9</v>
      </c>
      <c r="HI69" s="86">
        <f t="shared" si="69"/>
        <v>1.384477268480267E-9</v>
      </c>
      <c r="HJ69" s="86">
        <f t="shared" si="69"/>
        <v>1.4495866309997252E-8</v>
      </c>
      <c r="HK69" s="86">
        <f t="shared" si="69"/>
        <v>1.4766151812433398E-10</v>
      </c>
      <c r="HL69" s="86">
        <f t="shared" si="69"/>
        <v>9.7838783545591356E-10</v>
      </c>
      <c r="HM69" s="86">
        <f t="shared" si="69"/>
        <v>2.1923113419924126E-10</v>
      </c>
      <c r="HN69" s="86">
        <f t="shared" si="69"/>
        <v>3.1907937930402531E-10</v>
      </c>
      <c r="HO69" s="86">
        <f t="shared" si="69"/>
        <v>5.5755319469128923E-10</v>
      </c>
      <c r="HP69" s="86">
        <f t="shared" si="69"/>
        <v>7.2018124067048689E-10</v>
      </c>
      <c r="HQ69" s="86">
        <f t="shared" si="69"/>
        <v>3.3664188393143195E-12</v>
      </c>
      <c r="HS69" s="86">
        <f t="shared" si="70"/>
        <v>3.9001710548223066E-61</v>
      </c>
      <c r="HT69" s="86">
        <f t="shared" si="70"/>
        <v>2.5747851343374493E-62</v>
      </c>
      <c r="HU69" s="86">
        <f t="shared" si="70"/>
        <v>3.3123434986687203E-71</v>
      </c>
      <c r="HV69" s="86">
        <f t="shared" si="70"/>
        <v>1.3011824436395346E-76</v>
      </c>
      <c r="HW69" s="86">
        <f t="shared" si="70"/>
        <v>1.0344465807910706E-72</v>
      </c>
      <c r="HX69" s="86">
        <f t="shared" si="70"/>
        <v>5.304134393899846E-72</v>
      </c>
      <c r="HY69" s="86">
        <f t="shared" si="70"/>
        <v>4.2437268930045059E-72</v>
      </c>
      <c r="HZ69" s="86">
        <f t="shared" si="70"/>
        <v>1.0715539671864802E-65</v>
      </c>
      <c r="IA69" s="86">
        <f t="shared" si="70"/>
        <v>5.310727576927837E-82</v>
      </c>
      <c r="IB69" s="86">
        <f t="shared" si="70"/>
        <v>6.0447908027359089E-74</v>
      </c>
      <c r="IC69" s="86">
        <f t="shared" si="70"/>
        <v>4.5412423953492538E-82</v>
      </c>
      <c r="ID69" s="86">
        <f t="shared" si="70"/>
        <v>2.3069630193773093E-81</v>
      </c>
      <c r="IE69" s="86">
        <f t="shared" si="70"/>
        <v>3.0951417830526555E-77</v>
      </c>
      <c r="IF69" s="86">
        <f t="shared" si="70"/>
        <v>2.3456931910462196E-35</v>
      </c>
      <c r="IG69" s="86">
        <f t="shared" si="70"/>
        <v>1.4296546335532391E-25</v>
      </c>
      <c r="II69" s="86">
        <f t="shared" si="71"/>
        <v>1.766892147792048E-200</v>
      </c>
      <c r="IJ69" s="86">
        <f t="shared" si="71"/>
        <v>5.4083808911951791E-206</v>
      </c>
      <c r="IK69" s="86">
        <f t="shared" si="71"/>
        <v>7.20154689007556E-230</v>
      </c>
      <c r="IL69" s="86">
        <f t="shared" si="71"/>
        <v>5.3852988771013873E-246</v>
      </c>
      <c r="IM69" s="86">
        <f t="shared" si="71"/>
        <v>6.7748334592235938E-234</v>
      </c>
      <c r="IN69" s="86">
        <f t="shared" si="71"/>
        <v>1.1014509514682168E-236</v>
      </c>
      <c r="IO69" s="86">
        <f t="shared" si="71"/>
        <v>2.5593581140038117E-234</v>
      </c>
      <c r="IP69" s="86">
        <f t="shared" si="71"/>
        <v>1.5861709602341987E-213</v>
      </c>
      <c r="IQ69" s="86">
        <f t="shared" si="71"/>
        <v>3.7796206833041049E-264</v>
      </c>
      <c r="IR69" s="86">
        <f t="shared" si="71"/>
        <v>7.0680284122768943E-241</v>
      </c>
      <c r="IS69" s="86">
        <f t="shared" si="71"/>
        <v>7.1310649416946818E-271</v>
      </c>
      <c r="IT69" s="86">
        <f t="shared" si="71"/>
        <v>2.5201847444761411E-267</v>
      </c>
      <c r="IU69" s="86">
        <f t="shared" si="71"/>
        <v>4.7451378698294431E-255</v>
      </c>
      <c r="IV69" s="86">
        <f t="shared" si="71"/>
        <v>1.5813053839191989E-137</v>
      </c>
      <c r="IW69" s="86">
        <f t="shared" si="71"/>
        <v>9.2770506057683148E-110</v>
      </c>
      <c r="IY69" s="86">
        <f t="shared" si="72"/>
        <v>3.1014905200221366E-2</v>
      </c>
      <c r="IZ69" s="86">
        <f t="shared" si="72"/>
        <v>2.3595356438444286E-2</v>
      </c>
      <c r="JA69" s="86">
        <f t="shared" si="72"/>
        <v>2.807802613468811E-2</v>
      </c>
      <c r="JB69" s="86">
        <f t="shared" si="72"/>
        <v>1.8595379204114533E-2</v>
      </c>
      <c r="JC69" s="86">
        <f t="shared" si="72"/>
        <v>1.4116151681220867E-2</v>
      </c>
      <c r="JD69" s="86">
        <f t="shared" si="72"/>
        <v>1.2107986130463875E-2</v>
      </c>
      <c r="JE69" s="86">
        <f t="shared" si="72"/>
        <v>1.1309820981992375E-2</v>
      </c>
      <c r="JF69" s="86">
        <f t="shared" si="72"/>
        <v>1.8960623637266669E-2</v>
      </c>
      <c r="JG69" s="86">
        <f t="shared" si="72"/>
        <v>1.093445941214484E-2</v>
      </c>
      <c r="JH69" s="86">
        <f t="shared" si="72"/>
        <v>1.3832069800774685E-2</v>
      </c>
      <c r="JI69" s="86">
        <f t="shared" si="72"/>
        <v>1.2281210048376952E-2</v>
      </c>
      <c r="JJ69" s="86">
        <f t="shared" si="72"/>
        <v>2.2428109774890841E-2</v>
      </c>
      <c r="JK69" s="86">
        <f t="shared" si="72"/>
        <v>1.6982012669252172E-2</v>
      </c>
      <c r="JL69" s="86">
        <f t="shared" si="72"/>
        <v>1.3378183958153229E-2</v>
      </c>
      <c r="JM69" s="86">
        <f t="shared" si="72"/>
        <v>8.8779819478562502E-3</v>
      </c>
    </row>
    <row r="70" spans="2:273" x14ac:dyDescent="0.25">
      <c r="B70" s="2">
        <v>43</v>
      </c>
      <c r="C70" s="37">
        <v>120.39700000000001</v>
      </c>
      <c r="D70" s="37">
        <v>120.5</v>
      </c>
      <c r="E70" s="37">
        <v>122.224</v>
      </c>
      <c r="F70" s="37">
        <v>118.345</v>
      </c>
      <c r="G70" s="37">
        <v>114.89700000000001</v>
      </c>
      <c r="H70" s="37">
        <v>111.46599999999999</v>
      </c>
      <c r="I70" s="37">
        <v>112.345</v>
      </c>
      <c r="J70" s="37">
        <v>120.983</v>
      </c>
      <c r="K70" s="37">
        <v>118.03400000000001</v>
      </c>
      <c r="L70" s="37">
        <v>120.121</v>
      </c>
      <c r="M70" s="37">
        <v>119.328</v>
      </c>
      <c r="N70" s="37">
        <v>124.339</v>
      </c>
      <c r="O70" s="37">
        <v>121.661</v>
      </c>
      <c r="P70" s="37">
        <v>119.414</v>
      </c>
      <c r="Q70" s="37">
        <v>115.379</v>
      </c>
      <c r="S70" s="4">
        <f t="shared" si="74"/>
        <v>122.02749340290003</v>
      </c>
      <c r="T70" s="4">
        <f t="shared" si="74"/>
        <v>121.48985491615193</v>
      </c>
      <c r="U70" s="4">
        <f t="shared" si="74"/>
        <v>122.96961742268488</v>
      </c>
      <c r="V70" s="4">
        <f t="shared" si="74"/>
        <v>117.97843335212835</v>
      </c>
      <c r="W70" s="4">
        <f t="shared" si="74"/>
        <v>117.08526781534664</v>
      </c>
      <c r="X70" s="4">
        <f t="shared" si="74"/>
        <v>113.76085348407322</v>
      </c>
      <c r="Y70" s="4">
        <f t="shared" si="74"/>
        <v>113.42951898324856</v>
      </c>
      <c r="Z70" s="4">
        <f t="shared" si="74"/>
        <v>121.64662369800499</v>
      </c>
      <c r="AA70" s="4">
        <f t="shared" si="74"/>
        <v>118.52816077003939</v>
      </c>
      <c r="AB70" s="4">
        <f t="shared" si="74"/>
        <v>120.23659524649315</v>
      </c>
      <c r="AC70" s="4">
        <f t="shared" si="74"/>
        <v>119.07449173770102</v>
      </c>
      <c r="AD70" s="4">
        <f t="shared" si="74"/>
        <v>124.79584065964646</v>
      </c>
      <c r="AE70" s="4">
        <f t="shared" si="74"/>
        <v>122.6282728913848</v>
      </c>
      <c r="AF70" s="4">
        <f t="shared" si="74"/>
        <v>119.02739499774364</v>
      </c>
      <c r="AG70" s="4">
        <f t="shared" si="74"/>
        <v>115.57813753748277</v>
      </c>
      <c r="AI70" s="4">
        <f t="shared" si="75"/>
        <v>-1.6304934029000293</v>
      </c>
      <c r="AJ70" s="4">
        <f t="shared" si="75"/>
        <v>-0.989854916151927</v>
      </c>
      <c r="AK70" s="4">
        <f t="shared" si="75"/>
        <v>-0.74561742268487308</v>
      </c>
      <c r="AL70" s="4">
        <f t="shared" si="75"/>
        <v>0.36656664787165028</v>
      </c>
      <c r="AM70" s="4">
        <f t="shared" si="75"/>
        <v>-2.1882678153466344</v>
      </c>
      <c r="AN70" s="4">
        <f t="shared" si="75"/>
        <v>-2.2948534840732293</v>
      </c>
      <c r="AO70" s="4">
        <f t="shared" si="75"/>
        <v>-1.0845189832485573</v>
      </c>
      <c r="AP70" s="4">
        <f t="shared" si="75"/>
        <v>-0.663623698004983</v>
      </c>
      <c r="AQ70" s="4">
        <f t="shared" si="75"/>
        <v>-0.49416077003938597</v>
      </c>
      <c r="AR70" s="4">
        <f t="shared" si="75"/>
        <v>-0.11559524649315733</v>
      </c>
      <c r="AS70" s="4">
        <f t="shared" si="75"/>
        <v>0.25350826229897905</v>
      </c>
      <c r="AT70" s="4">
        <f t="shared" si="75"/>
        <v>-0.45684065964645981</v>
      </c>
      <c r="AU70" s="4">
        <f t="shared" si="75"/>
        <v>-0.96727289138479478</v>
      </c>
      <c r="AV70" s="4">
        <f t="shared" si="75"/>
        <v>0.38660500225635985</v>
      </c>
      <c r="AW70" s="4">
        <f t="shared" si="75"/>
        <v>-0.19913753748276974</v>
      </c>
      <c r="AY70" s="2">
        <f t="shared" si="65"/>
        <v>102.41703763462706</v>
      </c>
      <c r="AZ70" s="2">
        <f t="shared" si="65"/>
        <v>104.81106162878315</v>
      </c>
      <c r="BA70" s="2">
        <f t="shared" si="65"/>
        <v>103.75293378245873</v>
      </c>
      <c r="BB70" s="2">
        <f t="shared" si="65"/>
        <v>104.00964810628871</v>
      </c>
      <c r="BC70" s="2">
        <f t="shared" si="65"/>
        <v>104.82900112767342</v>
      </c>
      <c r="BD70" s="2">
        <f t="shared" si="65"/>
        <v>102.58551464222082</v>
      </c>
      <c r="BE70" s="2">
        <f t="shared" si="65"/>
        <v>103.40505775836264</v>
      </c>
      <c r="BF70" s="2">
        <f t="shared" si="65"/>
        <v>106.8399753150987</v>
      </c>
      <c r="BG70" s="2">
        <f t="shared" si="65"/>
        <v>109.08435435410932</v>
      </c>
      <c r="BH70" s="2">
        <f t="shared" si="65"/>
        <v>109.5842267307208</v>
      </c>
      <c r="BI70" s="2">
        <f t="shared" si="65"/>
        <v>109.06320933216325</v>
      </c>
      <c r="BJ70" s="2">
        <f t="shared" si="65"/>
        <v>109.2072224673377</v>
      </c>
      <c r="BK70" s="2">
        <f t="shared" si="65"/>
        <v>109.34176770366551</v>
      </c>
      <c r="BL70" s="2">
        <f t="shared" si="65"/>
        <v>108.97056229441465</v>
      </c>
      <c r="BM70" s="2">
        <f t="shared" si="65"/>
        <v>109.42034752392055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105.43100107962212</v>
      </c>
      <c r="DL70" s="2">
        <f t="shared" si="76"/>
        <v>109.52664915572235</v>
      </c>
      <c r="DM70" s="2">
        <f t="shared" si="76"/>
        <v>109.58544596622892</v>
      </c>
      <c r="DN70" s="2">
        <f t="shared" si="76"/>
        <v>108.50979305816135</v>
      </c>
      <c r="DO70" s="2">
        <f t="shared" si="76"/>
        <v>109.67833712660028</v>
      </c>
      <c r="DP70" s="2">
        <f t="shared" si="76"/>
        <v>109.49815294117647</v>
      </c>
      <c r="DQ70" s="2">
        <f t="shared" si="76"/>
        <v>107.41304045474043</v>
      </c>
      <c r="DR70" s="2">
        <f t="shared" si="76"/>
        <v>111.94819132290186</v>
      </c>
      <c r="DS70" s="2">
        <f t="shared" si="76"/>
        <v>112.02085518207285</v>
      </c>
      <c r="DT70" s="2">
        <f t="shared" si="76"/>
        <v>113.33697669329248</v>
      </c>
      <c r="DU70" s="2">
        <f t="shared" si="76"/>
        <v>114.40294565826331</v>
      </c>
      <c r="DV70" s="2">
        <f t="shared" si="76"/>
        <v>114.47876671408251</v>
      </c>
      <c r="DW70" s="2">
        <f t="shared" si="76"/>
        <v>113.04491652661066</v>
      </c>
      <c r="DX70" s="2">
        <f t="shared" si="76"/>
        <v>112.32112904332904</v>
      </c>
      <c r="DY70" s="2">
        <f t="shared" si="76"/>
        <v>112.2135871212121</v>
      </c>
      <c r="EA70" s="2">
        <f t="shared" si="77"/>
        <v>100.26817801135257</v>
      </c>
      <c r="EB70" s="2">
        <f t="shared" si="77"/>
        <v>101.16830647902442</v>
      </c>
      <c r="EC70" s="2">
        <f t="shared" si="77"/>
        <v>99.454556470484718</v>
      </c>
      <c r="ED70" s="2">
        <f t="shared" si="77"/>
        <v>100.29754039644057</v>
      </c>
      <c r="EE70" s="2">
        <f t="shared" si="77"/>
        <v>100.52981271366896</v>
      </c>
      <c r="EF70" s="2">
        <f t="shared" si="77"/>
        <v>96.247639330100867</v>
      </c>
      <c r="EG70" s="2">
        <f t="shared" si="77"/>
        <v>99.674131175178218</v>
      </c>
      <c r="EH70" s="2">
        <f t="shared" si="77"/>
        <v>102.6144377650448</v>
      </c>
      <c r="EI70" s="2">
        <f t="shared" si="77"/>
        <v>106.33356719371662</v>
      </c>
      <c r="EJ70" s="2">
        <f t="shared" si="77"/>
        <v>106.24502773056712</v>
      </c>
      <c r="EK70" s="2">
        <f t="shared" si="77"/>
        <v>104.1817729521932</v>
      </c>
      <c r="EL70" s="2">
        <f t="shared" si="77"/>
        <v>105.01305811729915</v>
      </c>
      <c r="EM70" s="2">
        <f t="shared" si="77"/>
        <v>106.18834253326763</v>
      </c>
      <c r="EN70" s="2">
        <f t="shared" si="77"/>
        <v>105.96400037576466</v>
      </c>
      <c r="EO70" s="2">
        <f t="shared" si="77"/>
        <v>106.69852100528855</v>
      </c>
      <c r="EQ70" s="2">
        <f t="shared" si="78"/>
        <v>99.947362683018994</v>
      </c>
      <c r="ER70" s="2">
        <f t="shared" si="78"/>
        <v>102.1302336405698</v>
      </c>
      <c r="ES70" s="2">
        <f t="shared" si="78"/>
        <v>100.18950183486238</v>
      </c>
      <c r="ET70" s="2">
        <f t="shared" si="78"/>
        <v>99.355446085861274</v>
      </c>
      <c r="EU70" s="2">
        <f t="shared" si="78"/>
        <v>100.43167336792814</v>
      </c>
      <c r="EV70" s="2">
        <f t="shared" si="78"/>
        <v>95.118725453001858</v>
      </c>
      <c r="EW70" s="2">
        <f t="shared" si="78"/>
        <v>98.761089226926984</v>
      </c>
      <c r="EX70" s="2">
        <f t="shared" si="78"/>
        <v>102.50068719401068</v>
      </c>
      <c r="EY70" s="2">
        <f t="shared" si="78"/>
        <v>105.09086433443024</v>
      </c>
      <c r="EZ70" s="2">
        <f t="shared" si="78"/>
        <v>106.17953283592075</v>
      </c>
      <c r="FA70" s="2">
        <f t="shared" si="78"/>
        <v>104.16809978775596</v>
      </c>
      <c r="FB70" s="2">
        <f t="shared" si="78"/>
        <v>104.65032720624697</v>
      </c>
      <c r="FC70" s="2">
        <f t="shared" si="78"/>
        <v>105.66985105582235</v>
      </c>
      <c r="FD70" s="2">
        <f t="shared" si="78"/>
        <v>107.21883369316542</v>
      </c>
      <c r="FE70" s="2">
        <f t="shared" si="78"/>
        <v>110.73899589644506</v>
      </c>
      <c r="FG70" s="2">
        <f t="shared" si="79"/>
        <v>0.58377339890721414</v>
      </c>
      <c r="FH70" s="2">
        <f t="shared" si="79"/>
        <v>0.56419570040690581</v>
      </c>
      <c r="FI70" s="2">
        <f t="shared" si="79"/>
        <v>0.57572876246595406</v>
      </c>
      <c r="FJ70" s="2">
        <f t="shared" si="79"/>
        <v>0.54796180134263384</v>
      </c>
      <c r="FK70" s="2">
        <f t="shared" si="79"/>
        <v>0.53006577942898681</v>
      </c>
      <c r="FL70" s="2">
        <f t="shared" si="79"/>
        <v>0.52167355150188754</v>
      </c>
      <c r="FM70" s="2">
        <f t="shared" si="79"/>
        <v>0.51787914975231786</v>
      </c>
      <c r="FN70" s="2">
        <f t="shared" si="79"/>
        <v>0.54728169807027327</v>
      </c>
      <c r="FO70" s="2">
        <f t="shared" si="79"/>
        <v>0.51628042180643974</v>
      </c>
      <c r="FP70" s="2">
        <f t="shared" si="79"/>
        <v>0.52915480439599394</v>
      </c>
      <c r="FQ70" s="2">
        <f t="shared" si="79"/>
        <v>0.52241892365351539</v>
      </c>
      <c r="FR70" s="2">
        <f t="shared" si="79"/>
        <v>0.55690313108593181</v>
      </c>
      <c r="FS70" s="2">
        <f t="shared" si="79"/>
        <v>0.54007646428656153</v>
      </c>
      <c r="FT70" s="2">
        <f t="shared" si="79"/>
        <v>0.52707838883021674</v>
      </c>
      <c r="FU70" s="2">
        <f t="shared" si="79"/>
        <v>0.50655436403806631</v>
      </c>
      <c r="FW70" s="2">
        <f t="shared" si="67"/>
        <v>1.3925293095650384E-4</v>
      </c>
      <c r="FX70" s="2">
        <f t="shared" si="67"/>
        <v>1.5954823551286068E-4</v>
      </c>
      <c r="FY70" s="2">
        <f t="shared" si="67"/>
        <v>1.7999745335959809E-4</v>
      </c>
      <c r="FZ70" s="2">
        <f t="shared" si="67"/>
        <v>1.5305290954074687E-4</v>
      </c>
      <c r="GA70" s="2">
        <f t="shared" si="67"/>
        <v>1.6583930919296836E-4</v>
      </c>
      <c r="GB70" s="2">
        <f t="shared" si="67"/>
        <v>1.734448000985179E-4</v>
      </c>
      <c r="GC70" s="2">
        <f t="shared" si="67"/>
        <v>1.7845693517843723E-4</v>
      </c>
      <c r="GD70" s="2">
        <f t="shared" si="67"/>
        <v>2.0669161908442216E-4</v>
      </c>
      <c r="GE70" s="2">
        <f t="shared" si="67"/>
        <v>2.1355579757999108E-4</v>
      </c>
      <c r="GF70" s="2">
        <f t="shared" si="67"/>
        <v>1.6942411213988166E-4</v>
      </c>
      <c r="GG70" s="2">
        <f t="shared" si="67"/>
        <v>1.6693415983964595E-4</v>
      </c>
      <c r="GH70" s="2">
        <f t="shared" si="67"/>
        <v>1.6952304658576146E-4</v>
      </c>
      <c r="GI70" s="2">
        <f t="shared" si="67"/>
        <v>1.4384711127802502E-4</v>
      </c>
      <c r="GJ70" s="2">
        <f t="shared" si="67"/>
        <v>1.1028299130387926E-4</v>
      </c>
      <c r="GK70" s="2">
        <f t="shared" si="67"/>
        <v>1.0919797793179756E-4</v>
      </c>
      <c r="GM70" s="86">
        <f t="shared" si="68"/>
        <v>4.2508147015839264E-2</v>
      </c>
      <c r="GN70" s="86">
        <f t="shared" si="68"/>
        <v>3.2957247272636755E-2</v>
      </c>
      <c r="GO70" s="86">
        <f t="shared" si="68"/>
        <v>3.8930130746427302E-2</v>
      </c>
      <c r="GP70" s="86">
        <f t="shared" si="68"/>
        <v>2.6479572049285978E-2</v>
      </c>
      <c r="GQ70" s="86">
        <f t="shared" si="68"/>
        <v>2.1134755032191668E-2</v>
      </c>
      <c r="GR70" s="86">
        <f t="shared" si="68"/>
        <v>1.8547643857682036E-2</v>
      </c>
      <c r="GS70" s="86">
        <f t="shared" si="68"/>
        <v>1.7068901745146973E-2</v>
      </c>
      <c r="GT70" s="86">
        <f t="shared" si="68"/>
        <v>2.7718316802949797E-2</v>
      </c>
      <c r="GU70" s="86">
        <f t="shared" si="68"/>
        <v>1.6767109750254028E-2</v>
      </c>
      <c r="GV70" s="86">
        <f t="shared" si="68"/>
        <v>2.0444566426834836E-2</v>
      </c>
      <c r="GW70" s="86">
        <f t="shared" si="68"/>
        <v>1.8777166098980856E-2</v>
      </c>
      <c r="GX70" s="86">
        <f t="shared" si="68"/>
        <v>3.2627048150704656E-2</v>
      </c>
      <c r="GY70" s="86">
        <f t="shared" si="68"/>
        <v>2.5391456190966319E-2</v>
      </c>
      <c r="GZ70" s="86">
        <f t="shared" si="68"/>
        <v>2.0116063194978669E-2</v>
      </c>
      <c r="HA70" s="86">
        <f t="shared" si="68"/>
        <v>1.4145312715540042E-2</v>
      </c>
      <c r="HC70" s="86">
        <f t="shared" si="73"/>
        <v>7.6650800205352635E-8</v>
      </c>
      <c r="HD70" s="86">
        <f t="shared" si="69"/>
        <v>2.0310632951786161E-8</v>
      </c>
      <c r="HE70" s="86">
        <f t="shared" si="69"/>
        <v>4.1084966687113249E-9</v>
      </c>
      <c r="HF70" s="86">
        <f t="shared" si="69"/>
        <v>8.5949628945452443E-10</v>
      </c>
      <c r="HG70" s="86">
        <f t="shared" si="69"/>
        <v>5.1724421653203861E-9</v>
      </c>
      <c r="HH70" s="86">
        <f t="shared" si="69"/>
        <v>6.2725352290309492E-9</v>
      </c>
      <c r="HI70" s="86">
        <f t="shared" si="69"/>
        <v>3.8736247402036404E-9</v>
      </c>
      <c r="HJ70" s="86">
        <f t="shared" si="69"/>
        <v>3.7001011787244248E-8</v>
      </c>
      <c r="HK70" s="86">
        <f t="shared" si="69"/>
        <v>4.7910150634497832E-10</v>
      </c>
      <c r="HL70" s="86">
        <f t="shared" si="69"/>
        <v>2.7852637682090034E-9</v>
      </c>
      <c r="HM70" s="86">
        <f t="shared" si="69"/>
        <v>6.9115303720280421E-10</v>
      </c>
      <c r="HN70" s="86">
        <f t="shared" si="69"/>
        <v>9.9032876343616171E-10</v>
      </c>
      <c r="HO70" s="86">
        <f t="shared" si="69"/>
        <v>1.6284061509657437E-9</v>
      </c>
      <c r="HP70" s="86">
        <f t="shared" si="69"/>
        <v>2.0170794967133398E-9</v>
      </c>
      <c r="HQ70" s="86">
        <f t="shared" si="69"/>
        <v>1.2834501226485334E-11</v>
      </c>
      <c r="HS70" s="86">
        <f t="shared" si="70"/>
        <v>1.8184388835121348E-59</v>
      </c>
      <c r="HT70" s="86">
        <f t="shared" si="70"/>
        <v>1.3966529788907348E-60</v>
      </c>
      <c r="HU70" s="86">
        <f t="shared" si="70"/>
        <v>3.2329990796421303E-69</v>
      </c>
      <c r="HV70" s="86">
        <f t="shared" si="70"/>
        <v>1.6314860389910136E-74</v>
      </c>
      <c r="HW70" s="86">
        <f t="shared" si="70"/>
        <v>1.0580102003510844E-70</v>
      </c>
      <c r="HX70" s="86">
        <f t="shared" si="70"/>
        <v>5.5774230179251326E-70</v>
      </c>
      <c r="HY70" s="86">
        <f t="shared" si="70"/>
        <v>4.4395068326923866E-70</v>
      </c>
      <c r="HZ70" s="86">
        <f t="shared" si="70"/>
        <v>7.9241535251335831E-64</v>
      </c>
      <c r="IA70" s="86">
        <f t="shared" si="70"/>
        <v>1.1584039799775716E-79</v>
      </c>
      <c r="IB70" s="86">
        <f t="shared" si="70"/>
        <v>6.9769675827215579E-72</v>
      </c>
      <c r="IC70" s="86">
        <f t="shared" si="70"/>
        <v>9.1319912817906756E-80</v>
      </c>
      <c r="ID70" s="86">
        <f t="shared" si="70"/>
        <v>4.4171090961485047E-79</v>
      </c>
      <c r="IE70" s="86">
        <f t="shared" si="70"/>
        <v>4.1818855473401484E-75</v>
      </c>
      <c r="IF70" s="86">
        <f t="shared" si="70"/>
        <v>1.9128800277144226E-34</v>
      </c>
      <c r="IG70" s="86">
        <f t="shared" si="70"/>
        <v>6.2825270660121602E-25</v>
      </c>
      <c r="II70" s="86">
        <f t="shared" si="71"/>
        <v>1.9949692938235814E-196</v>
      </c>
      <c r="IJ70" s="86">
        <f t="shared" si="71"/>
        <v>9.1649477561808417E-202</v>
      </c>
      <c r="IK70" s="86">
        <f t="shared" si="71"/>
        <v>4.4281768105754954E-225</v>
      </c>
      <c r="IL70" s="86">
        <f t="shared" si="71"/>
        <v>5.8287320202087115E-241</v>
      </c>
      <c r="IM70" s="86">
        <f t="shared" si="71"/>
        <v>4.5616770362903019E-229</v>
      </c>
      <c r="IN70" s="86">
        <f t="shared" si="71"/>
        <v>8.9772293673649516E-232</v>
      </c>
      <c r="IO70" s="86">
        <f t="shared" si="71"/>
        <v>1.9302261093742183E-229</v>
      </c>
      <c r="IP70" s="86">
        <f t="shared" si="71"/>
        <v>5.2139310019497933E-209</v>
      </c>
      <c r="IQ70" s="86">
        <f t="shared" si="71"/>
        <v>1.5705402779976892E-258</v>
      </c>
      <c r="IR70" s="86">
        <f t="shared" si="71"/>
        <v>6.8373313719869746E-236</v>
      </c>
      <c r="IS70" s="86">
        <f t="shared" si="71"/>
        <v>2.852217271972907E-265</v>
      </c>
      <c r="IT70" s="86">
        <f t="shared" si="71"/>
        <v>8.693526027872558E-262</v>
      </c>
      <c r="IU70" s="86">
        <f t="shared" si="71"/>
        <v>7.26658589357058E-250</v>
      </c>
      <c r="IV70" s="86">
        <f t="shared" si="71"/>
        <v>7.900436968576596E-135</v>
      </c>
      <c r="IW70" s="86">
        <f t="shared" si="71"/>
        <v>1.2935838205172973E-107</v>
      </c>
      <c r="IY70" s="86">
        <f t="shared" si="72"/>
        <v>4.2508223666639471E-2</v>
      </c>
      <c r="IZ70" s="86">
        <f t="shared" si="72"/>
        <v>3.2957267583269709E-2</v>
      </c>
      <c r="JA70" s="86">
        <f t="shared" si="72"/>
        <v>3.893013485492397E-2</v>
      </c>
      <c r="JB70" s="86">
        <f t="shared" si="72"/>
        <v>2.6479572908782268E-2</v>
      </c>
      <c r="JC70" s="86">
        <f t="shared" si="72"/>
        <v>2.1134760204633833E-2</v>
      </c>
      <c r="JD70" s="86">
        <f t="shared" si="72"/>
        <v>1.8547650130217263E-2</v>
      </c>
      <c r="JE70" s="86">
        <f t="shared" si="72"/>
        <v>1.7068905618771713E-2</v>
      </c>
      <c r="JF70" s="86">
        <f t="shared" si="72"/>
        <v>2.7718353803961582E-2</v>
      </c>
      <c r="JG70" s="86">
        <f t="shared" si="72"/>
        <v>1.6767110229355533E-2</v>
      </c>
      <c r="JH70" s="86">
        <f t="shared" si="72"/>
        <v>2.0444569212098605E-2</v>
      </c>
      <c r="JI70" s="86">
        <f t="shared" si="72"/>
        <v>1.8777166790133894E-2</v>
      </c>
      <c r="JJ70" s="86">
        <f t="shared" si="72"/>
        <v>3.2627049141033419E-2</v>
      </c>
      <c r="JK70" s="86">
        <f t="shared" si="72"/>
        <v>2.5391457819372468E-2</v>
      </c>
      <c r="JL70" s="86">
        <f t="shared" si="72"/>
        <v>2.0116065212058165E-2</v>
      </c>
      <c r="JM70" s="86">
        <f t="shared" si="72"/>
        <v>1.4145312728374543E-2</v>
      </c>
    </row>
    <row r="71" spans="2:273" x14ac:dyDescent="0.25">
      <c r="B71" s="2">
        <v>44</v>
      </c>
      <c r="C71" s="37">
        <v>124.905</v>
      </c>
      <c r="D71" s="37">
        <v>122.845</v>
      </c>
      <c r="E71" s="37">
        <v>127.46599999999999</v>
      </c>
      <c r="F71" s="37">
        <v>120.55200000000001</v>
      </c>
      <c r="G71" s="37">
        <v>120.414</v>
      </c>
      <c r="H71" s="37">
        <v>114.914</v>
      </c>
      <c r="I71" s="37">
        <v>115.845</v>
      </c>
      <c r="J71" s="37">
        <v>124.69</v>
      </c>
      <c r="K71" s="37">
        <v>121.121</v>
      </c>
      <c r="L71" s="37">
        <v>124.36199999999999</v>
      </c>
      <c r="M71" s="37">
        <v>121.70699999999999</v>
      </c>
      <c r="N71" s="37">
        <v>127.054</v>
      </c>
      <c r="O71" s="37">
        <v>123.304</v>
      </c>
      <c r="P71" s="37">
        <v>120.621</v>
      </c>
      <c r="Q71" s="37">
        <v>119.36199999999999</v>
      </c>
      <c r="S71" s="4">
        <f t="shared" si="74"/>
        <v>127.52033527681436</v>
      </c>
      <c r="T71" s="4">
        <f t="shared" si="74"/>
        <v>126.49538676355506</v>
      </c>
      <c r="U71" s="4">
        <f t="shared" si="74"/>
        <v>128.5026028816271</v>
      </c>
      <c r="V71" s="4">
        <f t="shared" si="74"/>
        <v>122.44426111107799</v>
      </c>
      <c r="W71" s="4">
        <f t="shared" si="74"/>
        <v>121.67769223429663</v>
      </c>
      <c r="X71" s="4">
        <f t="shared" si="74"/>
        <v>118.20321199096497</v>
      </c>
      <c r="Y71" s="4">
        <f t="shared" si="74"/>
        <v>117.31152882630373</v>
      </c>
      <c r="Z71" s="4">
        <f t="shared" si="74"/>
        <v>126.78863871959358</v>
      </c>
      <c r="AA71" s="4">
        <f t="shared" si="74"/>
        <v>122.3640036441376</v>
      </c>
      <c r="AB71" s="4">
        <f t="shared" si="74"/>
        <v>124.08316186032651</v>
      </c>
      <c r="AC71" s="4">
        <f t="shared" si="74"/>
        <v>123.05556320643431</v>
      </c>
      <c r="AD71" s="4">
        <f t="shared" si="74"/>
        <v>130.09850726747598</v>
      </c>
      <c r="AE71" s="4">
        <f t="shared" si="74"/>
        <v>127.64049503290678</v>
      </c>
      <c r="AF71" s="4">
        <f t="shared" si="74"/>
        <v>122.91370409800028</v>
      </c>
      <c r="AG71" s="4">
        <f t="shared" si="74"/>
        <v>118.36638427541438</v>
      </c>
      <c r="AI71" s="4">
        <f t="shared" si="75"/>
        <v>-2.6153352768143634</v>
      </c>
      <c r="AJ71" s="4">
        <f t="shared" si="75"/>
        <v>-3.650386763555062</v>
      </c>
      <c r="AK71" s="4">
        <f t="shared" si="75"/>
        <v>-1.036602881627104</v>
      </c>
      <c r="AL71" s="4">
        <f t="shared" si="75"/>
        <v>-1.8922611110779854</v>
      </c>
      <c r="AM71" s="4">
        <f t="shared" si="75"/>
        <v>-1.2636922342966272</v>
      </c>
      <c r="AN71" s="4">
        <f t="shared" si="75"/>
        <v>-3.2892119909649722</v>
      </c>
      <c r="AO71" s="4">
        <f t="shared" si="75"/>
        <v>-1.4665288263037297</v>
      </c>
      <c r="AP71" s="4">
        <f t="shared" si="75"/>
        <v>-2.0986387195935805</v>
      </c>
      <c r="AQ71" s="4">
        <f t="shared" si="75"/>
        <v>-1.2430036441376018</v>
      </c>
      <c r="AR71" s="4">
        <f t="shared" si="75"/>
        <v>0.27883813967348203</v>
      </c>
      <c r="AS71" s="4">
        <f t="shared" si="75"/>
        <v>-1.3485632064343207</v>
      </c>
      <c r="AT71" s="4">
        <f t="shared" si="75"/>
        <v>-3.0445072674759786</v>
      </c>
      <c r="AU71" s="4">
        <f t="shared" si="75"/>
        <v>-4.3364950329067824</v>
      </c>
      <c r="AV71" s="4">
        <f t="shared" si="75"/>
        <v>-2.2927040980002857</v>
      </c>
      <c r="AW71" s="4">
        <f t="shared" si="75"/>
        <v>0.99561572458561898</v>
      </c>
      <c r="AY71" s="2">
        <f t="shared" si="65"/>
        <v>102.2854435242817</v>
      </c>
      <c r="AZ71" s="2">
        <f t="shared" si="65"/>
        <v>104.62722178731673</v>
      </c>
      <c r="BA71" s="2">
        <f t="shared" si="65"/>
        <v>103.51885493604928</v>
      </c>
      <c r="BB71" s="2">
        <f t="shared" si="65"/>
        <v>103.78908769814693</v>
      </c>
      <c r="BC71" s="2">
        <f t="shared" si="65"/>
        <v>104.59825883417521</v>
      </c>
      <c r="BD71" s="2">
        <f t="shared" si="65"/>
        <v>102.31616291923103</v>
      </c>
      <c r="BE71" s="2">
        <f t="shared" si="65"/>
        <v>103.20629004020752</v>
      </c>
      <c r="BF71" s="2">
        <f t="shared" si="65"/>
        <v>106.62545476767794</v>
      </c>
      <c r="BG71" s="2">
        <f t="shared" si="65"/>
        <v>108.90536098644112</v>
      </c>
      <c r="BH71" s="2">
        <f t="shared" si="65"/>
        <v>109.37873439729943</v>
      </c>
      <c r="BI71" s="2">
        <f t="shared" si="65"/>
        <v>108.84738400957313</v>
      </c>
      <c r="BJ71" s="2">
        <f t="shared" si="65"/>
        <v>109.01227952206528</v>
      </c>
      <c r="BK71" s="2">
        <f t="shared" si="65"/>
        <v>109.20354400792363</v>
      </c>
      <c r="BL71" s="2">
        <f t="shared" si="65"/>
        <v>108.84087653032471</v>
      </c>
      <c r="BM71" s="2">
        <f t="shared" si="65"/>
        <v>109.29847793123754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105.62681950067476</v>
      </c>
      <c r="DL71" s="2">
        <f t="shared" si="76"/>
        <v>109.72875656660416</v>
      </c>
      <c r="DM71" s="2">
        <f t="shared" si="76"/>
        <v>109.7398702626642</v>
      </c>
      <c r="DN71" s="2">
        <f t="shared" si="76"/>
        <v>108.6153049718574</v>
      </c>
      <c r="DO71" s="2">
        <f t="shared" si="76"/>
        <v>109.81309317211949</v>
      </c>
      <c r="DP71" s="2">
        <f t="shared" si="76"/>
        <v>109.727843697479</v>
      </c>
      <c r="DQ71" s="2">
        <f t="shared" si="76"/>
        <v>107.55916503646502</v>
      </c>
      <c r="DR71" s="2">
        <f t="shared" si="76"/>
        <v>112.15100094831675</v>
      </c>
      <c r="DS71" s="2">
        <f t="shared" si="76"/>
        <v>112.14359943977593</v>
      </c>
      <c r="DT71" s="2">
        <f t="shared" si="76"/>
        <v>113.42308852172009</v>
      </c>
      <c r="DU71" s="2">
        <f t="shared" si="76"/>
        <v>114.60760896358543</v>
      </c>
      <c r="DV71" s="2">
        <f t="shared" si="76"/>
        <v>114.72253129445235</v>
      </c>
      <c r="DW71" s="2">
        <f t="shared" si="76"/>
        <v>113.29588235294119</v>
      </c>
      <c r="DX71" s="2">
        <f t="shared" si="76"/>
        <v>112.5172311025311</v>
      </c>
      <c r="DY71" s="2">
        <f t="shared" si="76"/>
        <v>112.34511720142601</v>
      </c>
      <c r="EA71" s="2">
        <f t="shared" si="77"/>
        <v>100.1127672721725</v>
      </c>
      <c r="EB71" s="2">
        <f t="shared" si="77"/>
        <v>101.03306827872031</v>
      </c>
      <c r="EC71" s="2">
        <f t="shared" si="77"/>
        <v>99.337551655376657</v>
      </c>
      <c r="ED71" s="2">
        <f t="shared" si="77"/>
        <v>100.15831405933604</v>
      </c>
      <c r="EE71" s="2">
        <f t="shared" si="77"/>
        <v>100.38183216120652</v>
      </c>
      <c r="EF71" s="2">
        <f t="shared" si="77"/>
        <v>96.118682420256732</v>
      </c>
      <c r="EG71" s="2">
        <f t="shared" si="77"/>
        <v>99.51085494328116</v>
      </c>
      <c r="EH71" s="2">
        <f t="shared" si="77"/>
        <v>102.45687876727847</v>
      </c>
      <c r="EI71" s="2">
        <f t="shared" si="77"/>
        <v>106.13884142117956</v>
      </c>
      <c r="EJ71" s="2">
        <f t="shared" si="77"/>
        <v>106.09671068979664</v>
      </c>
      <c r="EK71" s="2">
        <f t="shared" si="77"/>
        <v>104.04488538196156</v>
      </c>
      <c r="EL71" s="2">
        <f t="shared" si="77"/>
        <v>104.86882761951699</v>
      </c>
      <c r="EM71" s="2">
        <f t="shared" si="77"/>
        <v>106.02533525874816</v>
      </c>
      <c r="EN71" s="2">
        <f t="shared" si="77"/>
        <v>105.83223510844566</v>
      </c>
      <c r="EO71" s="2">
        <f t="shared" si="77"/>
        <v>106.59091750782693</v>
      </c>
      <c r="EQ71" s="2">
        <f t="shared" si="78"/>
        <v>99.797876666628284</v>
      </c>
      <c r="ER71" s="2">
        <f t="shared" si="78"/>
        <v>101.9775810047725</v>
      </c>
      <c r="ES71" s="2">
        <f t="shared" si="78"/>
        <v>100.05913532110091</v>
      </c>
      <c r="ET71" s="2">
        <f t="shared" si="78"/>
        <v>99.233009362243138</v>
      </c>
      <c r="EU71" s="2">
        <f t="shared" si="78"/>
        <v>100.28533722465555</v>
      </c>
      <c r="EV71" s="2">
        <f t="shared" si="78"/>
        <v>95.010656665887865</v>
      </c>
      <c r="EW71" s="2">
        <f t="shared" si="78"/>
        <v>98.614671775078506</v>
      </c>
      <c r="EX71" s="2">
        <f t="shared" si="78"/>
        <v>102.34544019701845</v>
      </c>
      <c r="EY71" s="2">
        <f t="shared" si="78"/>
        <v>104.91983250206769</v>
      </c>
      <c r="EZ71" s="2">
        <f t="shared" si="78"/>
        <v>106.03245266736342</v>
      </c>
      <c r="FA71" s="2">
        <f t="shared" si="78"/>
        <v>104.03155002281127</v>
      </c>
      <c r="FB71" s="2">
        <f t="shared" si="78"/>
        <v>104.51257542487376</v>
      </c>
      <c r="FC71" s="2">
        <f t="shared" si="78"/>
        <v>105.51615847442865</v>
      </c>
      <c r="FD71" s="2">
        <f t="shared" si="78"/>
        <v>107.06377131760152</v>
      </c>
      <c r="FE71" s="2">
        <f t="shared" si="78"/>
        <v>110.5572334718911</v>
      </c>
      <c r="FG71" s="2">
        <f t="shared" si="79"/>
        <v>0.60596595001639353</v>
      </c>
      <c r="FH71" s="2">
        <f t="shared" si="79"/>
        <v>0.58669306465433213</v>
      </c>
      <c r="FI71" s="2">
        <f t="shared" si="79"/>
        <v>0.59805491190249438</v>
      </c>
      <c r="FJ71" s="2">
        <f t="shared" si="79"/>
        <v>0.57065947475291079</v>
      </c>
      <c r="FK71" s="2">
        <f t="shared" si="79"/>
        <v>0.5529289016209129</v>
      </c>
      <c r="FL71" s="2">
        <f t="shared" si="79"/>
        <v>0.54459418241795132</v>
      </c>
      <c r="FM71" s="2">
        <f t="shared" si="79"/>
        <v>0.54082156241640245</v>
      </c>
      <c r="FN71" s="2">
        <f t="shared" si="79"/>
        <v>0.56998672208910028</v>
      </c>
      <c r="FO71" s="2">
        <f t="shared" si="79"/>
        <v>0.53923122412967373</v>
      </c>
      <c r="FP71" s="2">
        <f t="shared" si="79"/>
        <v>0.55202479044834341</v>
      </c>
      <c r="FQ71" s="2">
        <f t="shared" si="79"/>
        <v>0.54533496674788162</v>
      </c>
      <c r="FR71" s="2">
        <f t="shared" si="79"/>
        <v>0.57949637438702106</v>
      </c>
      <c r="FS71" s="2">
        <f t="shared" si="79"/>
        <v>0.56285420933174235</v>
      </c>
      <c r="FT71" s="2">
        <f t="shared" si="79"/>
        <v>0.54996345469748364</v>
      </c>
      <c r="FU71" s="2">
        <f t="shared" si="79"/>
        <v>0.52954612755009411</v>
      </c>
      <c r="FW71" s="2">
        <f t="shared" si="67"/>
        <v>1.526857512293777E-4</v>
      </c>
      <c r="FX71" s="2">
        <f t="shared" si="67"/>
        <v>1.7493846865807383E-4</v>
      </c>
      <c r="FY71" s="2">
        <f t="shared" si="67"/>
        <v>1.973598556524739E-4</v>
      </c>
      <c r="FZ71" s="2">
        <f t="shared" si="67"/>
        <v>1.6781670014122976E-4</v>
      </c>
      <c r="GA71" s="2">
        <f t="shared" si="67"/>
        <v>1.8183627723539504E-4</v>
      </c>
      <c r="GB71" s="2">
        <f t="shared" si="67"/>
        <v>1.9017525921783925E-4</v>
      </c>
      <c r="GC71" s="2">
        <f t="shared" si="67"/>
        <v>1.9567076947029673E-4</v>
      </c>
      <c r="GD71" s="2">
        <f t="shared" si="67"/>
        <v>2.2662833440282551E-4</v>
      </c>
      <c r="GE71" s="2">
        <f t="shared" si="67"/>
        <v>2.3415445131031188E-4</v>
      </c>
      <c r="GF71" s="2">
        <f t="shared" si="67"/>
        <v>1.8576680836769979E-4</v>
      </c>
      <c r="GG71" s="2">
        <f t="shared" si="67"/>
        <v>1.8303671855657137E-4</v>
      </c>
      <c r="GH71" s="2">
        <f t="shared" si="67"/>
        <v>1.8587528428315347E-4</v>
      </c>
      <c r="GI71" s="2">
        <f t="shared" si="67"/>
        <v>1.5772303219697568E-4</v>
      </c>
      <c r="GJ71" s="2">
        <f t="shared" si="67"/>
        <v>1.2092160877583512E-4</v>
      </c>
      <c r="GK71" s="2">
        <f t="shared" si="67"/>
        <v>1.1973194046233614E-4</v>
      </c>
      <c r="GM71" s="86">
        <f t="shared" si="68"/>
        <v>5.741479338732277E-2</v>
      </c>
      <c r="GN71" s="86">
        <f t="shared" si="68"/>
        <v>4.533287628265531E-2</v>
      </c>
      <c r="GO71" s="86">
        <f t="shared" si="68"/>
        <v>5.3155586150952991E-2</v>
      </c>
      <c r="GP71" s="86">
        <f t="shared" si="68"/>
        <v>3.70996534261476E-2</v>
      </c>
      <c r="GQ71" s="86">
        <f t="shared" si="68"/>
        <v>3.1017903211770816E-2</v>
      </c>
      <c r="GR71" s="86">
        <f t="shared" si="68"/>
        <v>2.7805580206946658E-2</v>
      </c>
      <c r="GS71" s="86">
        <f t="shared" si="68"/>
        <v>2.5256106556756905E-2</v>
      </c>
      <c r="GT71" s="86">
        <f t="shared" si="68"/>
        <v>3.9763640747004926E-2</v>
      </c>
      <c r="GU71" s="86">
        <f t="shared" si="68"/>
        <v>2.5171281124356928E-2</v>
      </c>
      <c r="GV71" s="86">
        <f t="shared" si="68"/>
        <v>2.9661619348342213E-2</v>
      </c>
      <c r="GW71" s="86">
        <f t="shared" si="68"/>
        <v>2.8099700875356331E-2</v>
      </c>
      <c r="GX71" s="86">
        <f t="shared" si="68"/>
        <v>4.6563685389773068E-2</v>
      </c>
      <c r="GY71" s="86">
        <f t="shared" si="68"/>
        <v>3.7188175122494588E-2</v>
      </c>
      <c r="GZ71" s="86">
        <f t="shared" si="68"/>
        <v>2.9644206776970231E-2</v>
      </c>
      <c r="HA71" s="86">
        <f t="shared" si="68"/>
        <v>2.1998925469389516E-2</v>
      </c>
      <c r="HC71" s="86">
        <f t="shared" si="73"/>
        <v>1.7504110258863902E-7</v>
      </c>
      <c r="HD71" s="86">
        <f t="shared" si="69"/>
        <v>4.9215922014478788E-8</v>
      </c>
      <c r="HE71" s="86">
        <f t="shared" si="69"/>
        <v>1.1071255194664036E-8</v>
      </c>
      <c r="HF71" s="86">
        <f t="shared" si="69"/>
        <v>2.452841479902812E-9</v>
      </c>
      <c r="HG71" s="86">
        <f t="shared" si="69"/>
        <v>1.3844170155331365E-8</v>
      </c>
      <c r="HH71" s="86">
        <f t="shared" si="69"/>
        <v>1.6882151177074468E-8</v>
      </c>
      <c r="HI71" s="86">
        <f t="shared" si="69"/>
        <v>1.0544545033515777E-8</v>
      </c>
      <c r="HJ71" s="86">
        <f t="shared" si="69"/>
        <v>9.2042657556693279E-8</v>
      </c>
      <c r="HK71" s="86">
        <f t="shared" si="69"/>
        <v>1.5049784740600882E-9</v>
      </c>
      <c r="HL71" s="86">
        <f t="shared" si="69"/>
        <v>7.710868730807915E-9</v>
      </c>
      <c r="HM71" s="86">
        <f t="shared" si="69"/>
        <v>2.1116890565319966E-9</v>
      </c>
      <c r="HN71" s="86">
        <f t="shared" si="69"/>
        <v>2.9797621232492039E-9</v>
      </c>
      <c r="HO71" s="86">
        <f t="shared" si="69"/>
        <v>4.6223151064863743E-9</v>
      </c>
      <c r="HP71" s="86">
        <f t="shared" si="69"/>
        <v>5.5009987622829211E-9</v>
      </c>
      <c r="HQ71" s="86">
        <f t="shared" si="69"/>
        <v>4.721179273565707E-11</v>
      </c>
      <c r="HS71" s="86">
        <f t="shared" si="70"/>
        <v>8.0293638637232662E-58</v>
      </c>
      <c r="HT71" s="86">
        <f t="shared" si="70"/>
        <v>7.1513965878414525E-59</v>
      </c>
      <c r="HU71" s="86">
        <f t="shared" si="70"/>
        <v>2.953280939136809E-67</v>
      </c>
      <c r="HV71" s="86">
        <f t="shared" si="70"/>
        <v>1.9104206242101521E-72</v>
      </c>
      <c r="HW71" s="86">
        <f t="shared" si="70"/>
        <v>1.0128215696885513E-68</v>
      </c>
      <c r="HX71" s="86">
        <f t="shared" si="70"/>
        <v>5.4811316753020883E-68</v>
      </c>
      <c r="HY71" s="86">
        <f t="shared" si="70"/>
        <v>4.3415575435097963E-68</v>
      </c>
      <c r="HZ71" s="86">
        <f t="shared" si="70"/>
        <v>5.4995135013598034E-62</v>
      </c>
      <c r="IA71" s="86">
        <f t="shared" si="70"/>
        <v>2.3340573811927471E-77</v>
      </c>
      <c r="IB71" s="86">
        <f t="shared" si="70"/>
        <v>7.5197206591198779E-70</v>
      </c>
      <c r="IC71" s="86">
        <f t="shared" si="70"/>
        <v>1.7004756346504878E-77</v>
      </c>
      <c r="ID71" s="86">
        <f t="shared" si="70"/>
        <v>7.8374663422877038E-77</v>
      </c>
      <c r="IE71" s="86">
        <f t="shared" si="70"/>
        <v>5.2684976552664615E-73</v>
      </c>
      <c r="IF71" s="86">
        <f t="shared" si="70"/>
        <v>1.5161873286618891E-33</v>
      </c>
      <c r="IG71" s="86">
        <f t="shared" si="70"/>
        <v>2.7067207421667191E-24</v>
      </c>
      <c r="II71" s="86">
        <f t="shared" si="71"/>
        <v>2.0461271565779433E-192</v>
      </c>
      <c r="IJ71" s="86">
        <f t="shared" si="71"/>
        <v>1.4027182926232315E-197</v>
      </c>
      <c r="IK71" s="86">
        <f t="shared" si="71"/>
        <v>2.422370930563041E-220</v>
      </c>
      <c r="IL71" s="86">
        <f t="shared" si="71"/>
        <v>5.5914520420456303E-236</v>
      </c>
      <c r="IM71" s="86">
        <f t="shared" si="71"/>
        <v>2.7329180334832283E-224</v>
      </c>
      <c r="IN71" s="86">
        <f t="shared" si="71"/>
        <v>6.4931767349763636E-227</v>
      </c>
      <c r="IO71" s="86">
        <f t="shared" si="71"/>
        <v>1.2924411813904033E-224</v>
      </c>
      <c r="IP71" s="86">
        <f t="shared" si="71"/>
        <v>1.5321877634007575E-204</v>
      </c>
      <c r="IQ71" s="86">
        <f t="shared" si="71"/>
        <v>5.6735187091912062E-253</v>
      </c>
      <c r="IR71" s="86">
        <f t="shared" si="71"/>
        <v>5.8609320628099778E-231</v>
      </c>
      <c r="IS71" s="86">
        <f t="shared" si="71"/>
        <v>9.9608872281895058E-260</v>
      </c>
      <c r="IT71" s="86">
        <f t="shared" si="71"/>
        <v>2.621930352113465E-256</v>
      </c>
      <c r="IU71" s="86">
        <f t="shared" si="71"/>
        <v>9.8356313351018862E-245</v>
      </c>
      <c r="IV71" s="86">
        <f t="shared" si="71"/>
        <v>3.7088118594086469E-132</v>
      </c>
      <c r="IW71" s="86">
        <f t="shared" si="71"/>
        <v>1.7168186234159987E-105</v>
      </c>
      <c r="IY71" s="86">
        <f t="shared" si="72"/>
        <v>5.7414968428425361E-2</v>
      </c>
      <c r="IZ71" s="86">
        <f t="shared" si="72"/>
        <v>4.5332925498577321E-2</v>
      </c>
      <c r="JA71" s="86">
        <f t="shared" si="72"/>
        <v>5.3155597222208188E-2</v>
      </c>
      <c r="JB71" s="86">
        <f t="shared" si="72"/>
        <v>3.7099655878989078E-2</v>
      </c>
      <c r="JC71" s="86">
        <f t="shared" si="72"/>
        <v>3.101791705594097E-2</v>
      </c>
      <c r="JD71" s="86">
        <f t="shared" si="72"/>
        <v>2.7805597089097835E-2</v>
      </c>
      <c r="JE71" s="86">
        <f t="shared" si="72"/>
        <v>2.5256117101301937E-2</v>
      </c>
      <c r="JF71" s="86">
        <f t="shared" si="72"/>
        <v>3.9763732789662484E-2</v>
      </c>
      <c r="JG71" s="86">
        <f t="shared" si="72"/>
        <v>2.5171282629335403E-2</v>
      </c>
      <c r="JH71" s="86">
        <f t="shared" si="72"/>
        <v>2.9661627059210945E-2</v>
      </c>
      <c r="JI71" s="86">
        <f t="shared" si="72"/>
        <v>2.8099702987045387E-2</v>
      </c>
      <c r="JJ71" s="86">
        <f t="shared" si="72"/>
        <v>4.6563688369535193E-2</v>
      </c>
      <c r="JK71" s="86">
        <f t="shared" si="72"/>
        <v>3.7188179744809695E-2</v>
      </c>
      <c r="JL71" s="86">
        <f t="shared" si="72"/>
        <v>2.9644212277968991E-2</v>
      </c>
      <c r="JM71" s="86">
        <f t="shared" si="72"/>
        <v>2.1998925516601309E-2</v>
      </c>
    </row>
    <row r="72" spans="2:273" x14ac:dyDescent="0.25">
      <c r="B72" s="2">
        <v>45</v>
      </c>
      <c r="C72" s="37">
        <v>131</v>
      </c>
      <c r="D72" s="37">
        <v>129.172</v>
      </c>
      <c r="E72" s="37">
        <v>128.81</v>
      </c>
      <c r="F72" s="37">
        <v>123.63800000000001</v>
      </c>
      <c r="G72" s="37">
        <v>122.828</v>
      </c>
      <c r="H72" s="37">
        <v>119.069</v>
      </c>
      <c r="I72" s="37">
        <v>119.89700000000001</v>
      </c>
      <c r="J72" s="37">
        <v>130.96600000000001</v>
      </c>
      <c r="K72" s="37">
        <v>121.89700000000001</v>
      </c>
      <c r="L72" s="37">
        <v>125.759</v>
      </c>
      <c r="M72" s="37">
        <v>125.621</v>
      </c>
      <c r="N72" s="37">
        <v>129.607</v>
      </c>
      <c r="O72" s="37">
        <v>128.857</v>
      </c>
      <c r="P72" s="37">
        <v>123.931</v>
      </c>
      <c r="Q72" s="37">
        <v>122.914</v>
      </c>
      <c r="S72" s="4">
        <f t="shared" si="74"/>
        <v>134.08255140077711</v>
      </c>
      <c r="T72" s="4">
        <f t="shared" si="74"/>
        <v>132.61535403458788</v>
      </c>
      <c r="U72" s="4">
        <f t="shared" si="74"/>
        <v>135.20355597409969</v>
      </c>
      <c r="V72" s="4">
        <f t="shared" si="74"/>
        <v>128.02752263013514</v>
      </c>
      <c r="W72" s="4">
        <f t="shared" si="74"/>
        <v>127.63671886704688</v>
      </c>
      <c r="X72" s="4">
        <f t="shared" si="74"/>
        <v>124.08568318398352</v>
      </c>
      <c r="Y72" s="4">
        <f t="shared" si="74"/>
        <v>122.41337914836235</v>
      </c>
      <c r="Z72" s="4">
        <f t="shared" si="74"/>
        <v>133.28336138409344</v>
      </c>
      <c r="AA72" s="4">
        <f t="shared" si="74"/>
        <v>127.44929959019433</v>
      </c>
      <c r="AB72" s="4">
        <f t="shared" si="74"/>
        <v>129.04827383549355</v>
      </c>
      <c r="AC72" s="4">
        <f t="shared" si="74"/>
        <v>128.30966748106394</v>
      </c>
      <c r="AD72" s="4">
        <f t="shared" si="74"/>
        <v>136.72105358883513</v>
      </c>
      <c r="AE72" s="4">
        <f t="shared" si="74"/>
        <v>134.05036262786442</v>
      </c>
      <c r="AF72" s="4">
        <f t="shared" si="74"/>
        <v>127.95571826998525</v>
      </c>
      <c r="AG72" s="4">
        <f t="shared" si="74"/>
        <v>122.1688651393673</v>
      </c>
      <c r="AI72" s="4">
        <f t="shared" si="75"/>
        <v>-3.0825514007771062</v>
      </c>
      <c r="AJ72" s="4">
        <f t="shared" si="75"/>
        <v>-3.4433540345878839</v>
      </c>
      <c r="AK72" s="4">
        <f t="shared" si="75"/>
        <v>-6.3935559740996837</v>
      </c>
      <c r="AL72" s="4">
        <f t="shared" si="75"/>
        <v>-4.3895226301351329</v>
      </c>
      <c r="AM72" s="4">
        <f t="shared" si="75"/>
        <v>-4.8087188670468777</v>
      </c>
      <c r="AN72" s="4">
        <f t="shared" si="75"/>
        <v>-5.0166831839835169</v>
      </c>
      <c r="AO72" s="4">
        <f t="shared" si="75"/>
        <v>-2.516379148362347</v>
      </c>
      <c r="AP72" s="4">
        <f t="shared" si="75"/>
        <v>-2.3173613840934308</v>
      </c>
      <c r="AQ72" s="4">
        <f t="shared" si="75"/>
        <v>-5.5522995901943233</v>
      </c>
      <c r="AR72" s="4">
        <f t="shared" si="75"/>
        <v>-3.289273835493546</v>
      </c>
      <c r="AS72" s="4">
        <f t="shared" si="75"/>
        <v>-2.6886674810639448</v>
      </c>
      <c r="AT72" s="4">
        <f t="shared" si="75"/>
        <v>-7.1140535888351337</v>
      </c>
      <c r="AU72" s="4">
        <f t="shared" si="75"/>
        <v>-5.1933626278644169</v>
      </c>
      <c r="AV72" s="4">
        <f t="shared" si="75"/>
        <v>-4.0247182699852573</v>
      </c>
      <c r="AW72" s="4">
        <f t="shared" si="75"/>
        <v>0.74513486063270307</v>
      </c>
      <c r="AY72" s="2">
        <f t="shared" si="65"/>
        <v>102.14077429863251</v>
      </c>
      <c r="AZ72" s="2">
        <f t="shared" si="65"/>
        <v>104.43142135150518</v>
      </c>
      <c r="BA72" s="2">
        <f t="shared" si="65"/>
        <v>103.27691969858175</v>
      </c>
      <c r="BB72" s="2">
        <f t="shared" si="65"/>
        <v>103.5599688682415</v>
      </c>
      <c r="BC72" s="2">
        <f t="shared" si="65"/>
        <v>104.35674131456994</v>
      </c>
      <c r="BD72" s="2">
        <f t="shared" si="65"/>
        <v>102.03298657658851</v>
      </c>
      <c r="BE72" s="2">
        <f t="shared" si="65"/>
        <v>102.99476008430923</v>
      </c>
      <c r="BF72" s="2">
        <f t="shared" si="65"/>
        <v>106.39749193309956</v>
      </c>
      <c r="BG72" s="2">
        <f t="shared" si="65"/>
        <v>108.71283791584418</v>
      </c>
      <c r="BH72" s="2">
        <f t="shared" si="65"/>
        <v>109.16416727839221</v>
      </c>
      <c r="BI72" s="2">
        <f t="shared" si="65"/>
        <v>108.61798132353451</v>
      </c>
      <c r="BJ72" s="2">
        <f t="shared" si="65"/>
        <v>108.80316558378023</v>
      </c>
      <c r="BK72" s="2">
        <f t="shared" si="65"/>
        <v>109.04847467222201</v>
      </c>
      <c r="BL72" s="2">
        <f t="shared" si="65"/>
        <v>108.69765426538343</v>
      </c>
      <c r="BM72" s="2">
        <f t="shared" si="65"/>
        <v>109.16636193851738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105.82263792172739</v>
      </c>
      <c r="DL72" s="2">
        <f t="shared" si="76"/>
        <v>109.93086397748596</v>
      </c>
      <c r="DM72" s="2">
        <f t="shared" si="76"/>
        <v>109.89429455909946</v>
      </c>
      <c r="DN72" s="2">
        <f t="shared" si="76"/>
        <v>108.72081688555346</v>
      </c>
      <c r="DO72" s="2">
        <f t="shared" si="76"/>
        <v>109.94784921763869</v>
      </c>
      <c r="DP72" s="2">
        <f t="shared" si="76"/>
        <v>109.95753445378152</v>
      </c>
      <c r="DQ72" s="2">
        <f t="shared" si="76"/>
        <v>107.7052896181896</v>
      </c>
      <c r="DR72" s="2">
        <f t="shared" si="76"/>
        <v>112.35381057373164</v>
      </c>
      <c r="DS72" s="2">
        <f t="shared" si="76"/>
        <v>112.26634369747902</v>
      </c>
      <c r="DT72" s="2">
        <f t="shared" si="76"/>
        <v>113.50920035014771</v>
      </c>
      <c r="DU72" s="2">
        <f t="shared" si="76"/>
        <v>114.81227226890756</v>
      </c>
      <c r="DV72" s="2">
        <f t="shared" si="76"/>
        <v>114.96629587482219</v>
      </c>
      <c r="DW72" s="2">
        <f t="shared" si="76"/>
        <v>113.54684817927172</v>
      </c>
      <c r="DX72" s="2">
        <f t="shared" si="76"/>
        <v>112.71333316173316</v>
      </c>
      <c r="DY72" s="2">
        <f t="shared" si="76"/>
        <v>112.47664728163991</v>
      </c>
      <c r="EA72" s="2">
        <f t="shared" si="77"/>
        <v>99.957356532992435</v>
      </c>
      <c r="EB72" s="2">
        <f t="shared" si="77"/>
        <v>100.89783007841618</v>
      </c>
      <c r="EC72" s="2">
        <f t="shared" si="77"/>
        <v>99.220546840268597</v>
      </c>
      <c r="ED72" s="2">
        <f t="shared" si="77"/>
        <v>100.01908772223149</v>
      </c>
      <c r="EE72" s="2">
        <f t="shared" si="77"/>
        <v>100.23385160874408</v>
      </c>
      <c r="EF72" s="2">
        <f t="shared" si="77"/>
        <v>95.989725510412597</v>
      </c>
      <c r="EG72" s="2">
        <f t="shared" si="77"/>
        <v>99.347578711384102</v>
      </c>
      <c r="EH72" s="2">
        <f t="shared" si="77"/>
        <v>102.29931976951212</v>
      </c>
      <c r="EI72" s="2">
        <f t="shared" si="77"/>
        <v>105.94411564864251</v>
      </c>
      <c r="EJ72" s="2">
        <f t="shared" si="77"/>
        <v>105.94839364902616</v>
      </c>
      <c r="EK72" s="2">
        <f t="shared" si="77"/>
        <v>103.90799781172991</v>
      </c>
      <c r="EL72" s="2">
        <f t="shared" si="77"/>
        <v>104.72459712173483</v>
      </c>
      <c r="EM72" s="2">
        <f t="shared" si="77"/>
        <v>105.8623279842287</v>
      </c>
      <c r="EN72" s="2">
        <f t="shared" si="77"/>
        <v>105.70046984112666</v>
      </c>
      <c r="EO72" s="2">
        <f t="shared" si="77"/>
        <v>106.48331401036531</v>
      </c>
      <c r="EQ72" s="2">
        <f t="shared" si="78"/>
        <v>99.648390650237573</v>
      </c>
      <c r="ER72" s="2">
        <f t="shared" si="78"/>
        <v>101.82492836897521</v>
      </c>
      <c r="ES72" s="2">
        <f t="shared" si="78"/>
        <v>99.928768807339452</v>
      </c>
      <c r="ET72" s="2">
        <f t="shared" si="78"/>
        <v>99.110572638625001</v>
      </c>
      <c r="EU72" s="2">
        <f t="shared" si="78"/>
        <v>100.13900108138296</v>
      </c>
      <c r="EV72" s="2">
        <f t="shared" si="78"/>
        <v>94.902587878773872</v>
      </c>
      <c r="EW72" s="2">
        <f t="shared" si="78"/>
        <v>98.468254323230013</v>
      </c>
      <c r="EX72" s="2">
        <f t="shared" si="78"/>
        <v>102.19019320002621</v>
      </c>
      <c r="EY72" s="2">
        <f t="shared" si="78"/>
        <v>104.74880066970515</v>
      </c>
      <c r="EZ72" s="2">
        <f t="shared" si="78"/>
        <v>105.88537249880606</v>
      </c>
      <c r="FA72" s="2">
        <f t="shared" si="78"/>
        <v>103.89500025786658</v>
      </c>
      <c r="FB72" s="2">
        <f t="shared" si="78"/>
        <v>104.37482364350055</v>
      </c>
      <c r="FC72" s="2">
        <f t="shared" si="78"/>
        <v>105.36246589303497</v>
      </c>
      <c r="FD72" s="2">
        <f t="shared" si="78"/>
        <v>106.90870894203762</v>
      </c>
      <c r="FE72" s="2">
        <f t="shared" si="78"/>
        <v>110.37547104733713</v>
      </c>
      <c r="FG72" s="2">
        <f t="shared" si="79"/>
        <v>0.6277297973992414</v>
      </c>
      <c r="FH72" s="2">
        <f t="shared" si="79"/>
        <v>0.60883425401870972</v>
      </c>
      <c r="FI72" s="2">
        <f t="shared" si="79"/>
        <v>0.61998168700481937</v>
      </c>
      <c r="FJ72" s="2">
        <f t="shared" si="79"/>
        <v>0.59306383245247374</v>
      </c>
      <c r="FK72" s="2">
        <f t="shared" si="79"/>
        <v>0.57557034881592339</v>
      </c>
      <c r="FL72" s="2">
        <f t="shared" si="79"/>
        <v>0.56732743268846786</v>
      </c>
      <c r="FM72" s="2">
        <f t="shared" si="79"/>
        <v>0.5635922242385123</v>
      </c>
      <c r="FN72" s="2">
        <f t="shared" si="79"/>
        <v>0.59240111110686167</v>
      </c>
      <c r="FO72" s="2">
        <f t="shared" si="79"/>
        <v>0.56201688228850755</v>
      </c>
      <c r="FP72" s="2">
        <f t="shared" si="79"/>
        <v>0.57467680460735504</v>
      </c>
      <c r="FQ72" s="2">
        <f t="shared" si="79"/>
        <v>0.56806056754997536</v>
      </c>
      <c r="FR72" s="2">
        <f t="shared" si="79"/>
        <v>0.60176140249787224</v>
      </c>
      <c r="FS72" s="2">
        <f t="shared" si="79"/>
        <v>0.58536993177320296</v>
      </c>
      <c r="FT72" s="2">
        <f t="shared" si="79"/>
        <v>0.57263900760404818</v>
      </c>
      <c r="FU72" s="2">
        <f t="shared" si="79"/>
        <v>0.55241318365177461</v>
      </c>
      <c r="FW72" s="2">
        <f t="shared" si="67"/>
        <v>1.6741413093299858E-4</v>
      </c>
      <c r="FX72" s="2">
        <f t="shared" si="67"/>
        <v>1.9181297917915115E-4</v>
      </c>
      <c r="FY72" s="2">
        <f t="shared" si="67"/>
        <v>2.1639665812482885E-4</v>
      </c>
      <c r="FZ72" s="2">
        <f t="shared" si="67"/>
        <v>1.8400437350268517E-4</v>
      </c>
      <c r="GA72" s="2">
        <f t="shared" si="67"/>
        <v>1.9937601555596054E-4</v>
      </c>
      <c r="GB72" s="2">
        <f t="shared" si="67"/>
        <v>2.0851919931677161E-4</v>
      </c>
      <c r="GC72" s="2">
        <f t="shared" si="67"/>
        <v>2.1454468218019471E-4</v>
      </c>
      <c r="GD72" s="2">
        <f t="shared" si="67"/>
        <v>2.4848759419600895E-4</v>
      </c>
      <c r="GE72" s="2">
        <f t="shared" si="67"/>
        <v>2.5673945044228674E-4</v>
      </c>
      <c r="GF72" s="2">
        <f t="shared" si="67"/>
        <v>2.0368560439792963E-4</v>
      </c>
      <c r="GG72" s="2">
        <f t="shared" si="67"/>
        <v>2.0069222695631817E-4</v>
      </c>
      <c r="GH72" s="2">
        <f t="shared" si="67"/>
        <v>2.0380454160945667E-4</v>
      </c>
      <c r="GI72" s="2">
        <f t="shared" si="67"/>
        <v>1.7293723427644974E-4</v>
      </c>
      <c r="GJ72" s="2">
        <f t="shared" si="67"/>
        <v>1.3258636067317407E-4</v>
      </c>
      <c r="GK72" s="2">
        <f t="shared" si="67"/>
        <v>1.3128194559263047E-4</v>
      </c>
      <c r="GM72" s="86">
        <f t="shared" si="68"/>
        <v>7.643298009724471E-2</v>
      </c>
      <c r="GN72" s="86">
        <f t="shared" si="68"/>
        <v>6.1414225735140958E-2</v>
      </c>
      <c r="GO72" s="86">
        <f t="shared" si="68"/>
        <v>7.1484864411332089E-2</v>
      </c>
      <c r="GP72" s="86">
        <f t="shared" si="68"/>
        <v>5.1149150595253552E-2</v>
      </c>
      <c r="GQ72" s="86">
        <f t="shared" si="68"/>
        <v>4.4630817488744312E-2</v>
      </c>
      <c r="GR72" s="86">
        <f t="shared" si="68"/>
        <v>4.0801938655921542E-2</v>
      </c>
      <c r="GS72" s="86">
        <f t="shared" si="68"/>
        <v>3.6644266379850736E-2</v>
      </c>
      <c r="GT72" s="86">
        <f t="shared" si="68"/>
        <v>5.5986393397065501E-2</v>
      </c>
      <c r="GU72" s="86">
        <f t="shared" si="68"/>
        <v>3.7001033388818175E-2</v>
      </c>
      <c r="GV72" s="86">
        <f t="shared" si="68"/>
        <v>4.2247680425485781E-2</v>
      </c>
      <c r="GW72" s="86">
        <f t="shared" si="68"/>
        <v>4.1165648073633675E-2</v>
      </c>
      <c r="GX72" s="86">
        <f t="shared" si="68"/>
        <v>6.5204715478153222E-2</v>
      </c>
      <c r="GY72" s="86">
        <f t="shared" si="68"/>
        <v>5.3360763866757734E-2</v>
      </c>
      <c r="GZ72" s="86">
        <f t="shared" si="68"/>
        <v>4.2821380717482212E-2</v>
      </c>
      <c r="HA72" s="86">
        <f t="shared" si="68"/>
        <v>3.3401728008545004E-2</v>
      </c>
      <c r="HC72" s="86">
        <f t="shared" si="73"/>
        <v>3.9101209425736824E-7</v>
      </c>
      <c r="HD72" s="86">
        <f t="shared" si="69"/>
        <v>1.1649862132155293E-7</v>
      </c>
      <c r="HE72" s="86">
        <f t="shared" si="69"/>
        <v>2.9040943620765645E-8</v>
      </c>
      <c r="HF72" s="86">
        <f t="shared" si="69"/>
        <v>6.807644602146296E-9</v>
      </c>
      <c r="HG72" s="86">
        <f t="shared" si="69"/>
        <v>3.6070795025270305E-8</v>
      </c>
      <c r="HH72" s="86">
        <f t="shared" si="69"/>
        <v>4.4204986643619679E-8</v>
      </c>
      <c r="HI72" s="86">
        <f t="shared" si="69"/>
        <v>2.7927510367546753E-8</v>
      </c>
      <c r="HJ72" s="86">
        <f t="shared" si="69"/>
        <v>2.2314520459553444E-7</v>
      </c>
      <c r="HK72" s="86">
        <f t="shared" si="69"/>
        <v>4.5771253876482079E-9</v>
      </c>
      <c r="HL72" s="86">
        <f t="shared" si="69"/>
        <v>2.0760484987647263E-8</v>
      </c>
      <c r="HM72" s="86">
        <f t="shared" si="69"/>
        <v>6.2529692196491294E-9</v>
      </c>
      <c r="HN72" s="86">
        <f t="shared" si="69"/>
        <v>8.6920518744234987E-9</v>
      </c>
      <c r="HO72" s="86">
        <f t="shared" si="69"/>
        <v>1.275240737918686E-8</v>
      </c>
      <c r="HP72" s="86">
        <f t="shared" si="69"/>
        <v>1.4608698267356922E-8</v>
      </c>
      <c r="HQ72" s="86">
        <f t="shared" si="69"/>
        <v>1.6757093980105163E-10</v>
      </c>
      <c r="HS72" s="86">
        <f t="shared" si="70"/>
        <v>3.3576348470075063E-56</v>
      </c>
      <c r="HT72" s="86">
        <f t="shared" si="70"/>
        <v>3.4566126859938868E-57</v>
      </c>
      <c r="HU72" s="86">
        <f t="shared" si="70"/>
        <v>2.5248501340532949E-65</v>
      </c>
      <c r="HV72" s="86">
        <f t="shared" si="70"/>
        <v>2.0891885134260511E-70</v>
      </c>
      <c r="HW72" s="86">
        <f t="shared" si="70"/>
        <v>9.074859971734694E-67</v>
      </c>
      <c r="HX72" s="86">
        <f t="shared" si="70"/>
        <v>5.0341622148862099E-66</v>
      </c>
      <c r="HY72" s="86">
        <f t="shared" si="70"/>
        <v>3.9690140715198383E-66</v>
      </c>
      <c r="HZ72" s="86">
        <f t="shared" si="70"/>
        <v>3.5820453357423474E-60</v>
      </c>
      <c r="IA72" s="86">
        <f t="shared" si="70"/>
        <v>4.3442153281342501E-75</v>
      </c>
      <c r="IB72" s="86">
        <f t="shared" si="70"/>
        <v>7.5681365295563742E-68</v>
      </c>
      <c r="IC72" s="86">
        <f t="shared" si="70"/>
        <v>2.9321904693011681E-75</v>
      </c>
      <c r="ID72" s="86">
        <f t="shared" si="70"/>
        <v>1.288712482851958E-74</v>
      </c>
      <c r="IE72" s="86">
        <f t="shared" si="70"/>
        <v>6.1890939599281936E-71</v>
      </c>
      <c r="IF72" s="86">
        <f t="shared" si="70"/>
        <v>1.1680697169806469E-32</v>
      </c>
      <c r="IG72" s="86">
        <f t="shared" si="70"/>
        <v>1.1433006053826725E-23</v>
      </c>
      <c r="II72" s="86">
        <f t="shared" si="71"/>
        <v>1.9063394015078974E-188</v>
      </c>
      <c r="IJ72" s="86">
        <f t="shared" si="71"/>
        <v>1.9390530406472828E-193</v>
      </c>
      <c r="IK72" s="86">
        <f t="shared" si="71"/>
        <v>1.1788917670270135E-215</v>
      </c>
      <c r="IL72" s="86">
        <f t="shared" si="71"/>
        <v>4.7540348785718772E-231</v>
      </c>
      <c r="IM72" s="86">
        <f t="shared" si="71"/>
        <v>1.4568199288543889E-219</v>
      </c>
      <c r="IN72" s="86">
        <f t="shared" si="71"/>
        <v>4.1678388610991241E-222</v>
      </c>
      <c r="IO72" s="86">
        <f t="shared" si="71"/>
        <v>7.683160821980409E-220</v>
      </c>
      <c r="IP72" s="86">
        <f t="shared" si="71"/>
        <v>4.0252349956092519E-200</v>
      </c>
      <c r="IQ72" s="86">
        <f t="shared" si="71"/>
        <v>1.7818025905938507E-247</v>
      </c>
      <c r="IR72" s="86">
        <f t="shared" si="71"/>
        <v>4.4518395622234228E-226</v>
      </c>
      <c r="IS72" s="86">
        <f t="shared" si="71"/>
        <v>3.037397860160788E-254</v>
      </c>
      <c r="IT72" s="86">
        <f t="shared" si="71"/>
        <v>6.9136756102659271E-251</v>
      </c>
      <c r="IU72" s="86">
        <f t="shared" si="71"/>
        <v>1.1766988041283982E-239</v>
      </c>
      <c r="IV72" s="86">
        <f t="shared" si="71"/>
        <v>1.6359412909115762E-129</v>
      </c>
      <c r="IW72" s="86">
        <f t="shared" si="71"/>
        <v>2.1687042648192553E-103</v>
      </c>
      <c r="IY72" s="86">
        <f t="shared" si="72"/>
        <v>7.6433371109338968E-2</v>
      </c>
      <c r="IZ72" s="86">
        <f t="shared" si="72"/>
        <v>6.1414342233762277E-2</v>
      </c>
      <c r="JA72" s="86">
        <f t="shared" si="72"/>
        <v>7.1484893452275711E-2</v>
      </c>
      <c r="JB72" s="86">
        <f t="shared" si="72"/>
        <v>5.1149157402898153E-2</v>
      </c>
      <c r="JC72" s="86">
        <f t="shared" si="72"/>
        <v>4.4630853559539337E-2</v>
      </c>
      <c r="JD72" s="86">
        <f t="shared" si="72"/>
        <v>4.0801982860908186E-2</v>
      </c>
      <c r="JE72" s="86">
        <f t="shared" si="72"/>
        <v>3.6644294307361103E-2</v>
      </c>
      <c r="JF72" s="86">
        <f t="shared" si="72"/>
        <v>5.59866165422701E-2</v>
      </c>
      <c r="JG72" s="86">
        <f t="shared" si="72"/>
        <v>3.7001037965943562E-2</v>
      </c>
      <c r="JH72" s="86">
        <f t="shared" si="72"/>
        <v>4.2247701185970772E-2</v>
      </c>
      <c r="JI72" s="86">
        <f t="shared" si="72"/>
        <v>4.1165654326602893E-2</v>
      </c>
      <c r="JJ72" s="86">
        <f t="shared" si="72"/>
        <v>6.5204724170205092E-2</v>
      </c>
      <c r="JK72" s="86">
        <f t="shared" si="72"/>
        <v>5.3360776619165114E-2</v>
      </c>
      <c r="JL72" s="86">
        <f t="shared" si="72"/>
        <v>4.2821395326180477E-2</v>
      </c>
      <c r="JM72" s="86">
        <f t="shared" si="72"/>
        <v>3.3401728176115947E-2</v>
      </c>
    </row>
    <row r="73" spans="2:273" x14ac:dyDescent="0.25">
      <c r="B73" s="2">
        <v>46</v>
      </c>
      <c r="C73" s="37">
        <v>138.22200000000001</v>
      </c>
      <c r="D73" s="37">
        <v>134.77600000000001</v>
      </c>
      <c r="E73" s="37">
        <v>136.94800000000001</v>
      </c>
      <c r="F73" s="37">
        <v>127.155</v>
      </c>
      <c r="G73" s="37">
        <v>127.241</v>
      </c>
      <c r="H73" s="37">
        <v>123.586</v>
      </c>
      <c r="I73" s="37">
        <v>123.70699999999999</v>
      </c>
      <c r="J73" s="37">
        <v>137.08600000000001</v>
      </c>
      <c r="K73" s="37">
        <v>128.36199999999999</v>
      </c>
      <c r="L73" s="37">
        <v>131.27600000000001</v>
      </c>
      <c r="M73" s="37">
        <v>128.29300000000001</v>
      </c>
      <c r="N73" s="37">
        <v>138.179</v>
      </c>
      <c r="O73" s="37">
        <v>136.232</v>
      </c>
      <c r="P73" s="37">
        <v>132.017</v>
      </c>
      <c r="Q73" s="37">
        <v>125.60299999999999</v>
      </c>
      <c r="S73" s="4">
        <f t="shared" si="74"/>
        <v>141.75445828139675</v>
      </c>
      <c r="T73" s="4">
        <f t="shared" si="74"/>
        <v>139.93009094217763</v>
      </c>
      <c r="U73" s="4">
        <f t="shared" si="74"/>
        <v>143.13025232117965</v>
      </c>
      <c r="V73" s="4">
        <f t="shared" si="74"/>
        <v>134.83938613716683</v>
      </c>
      <c r="W73" s="4">
        <f t="shared" si="74"/>
        <v>135.14296648199027</v>
      </c>
      <c r="X73" s="4">
        <f t="shared" si="74"/>
        <v>131.62684727020687</v>
      </c>
      <c r="Y73" s="4">
        <f t="shared" si="74"/>
        <v>128.9276467399977</v>
      </c>
      <c r="Z73" s="4">
        <f t="shared" si="74"/>
        <v>141.2609382254582</v>
      </c>
      <c r="AA73" s="4">
        <f t="shared" si="74"/>
        <v>133.98795205577642</v>
      </c>
      <c r="AB73" s="4">
        <f t="shared" si="74"/>
        <v>135.28165555859201</v>
      </c>
      <c r="AC73" s="4">
        <f t="shared" si="74"/>
        <v>135.02783037611934</v>
      </c>
      <c r="AD73" s="4">
        <f t="shared" si="74"/>
        <v>144.76034105295429</v>
      </c>
      <c r="AE73" s="4">
        <f t="shared" si="74"/>
        <v>142.01069411959998</v>
      </c>
      <c r="AF73" s="4">
        <f t="shared" si="74"/>
        <v>134.31418571926858</v>
      </c>
      <c r="AG73" s="4">
        <f t="shared" si="74"/>
        <v>127.17919747725769</v>
      </c>
      <c r="AI73" s="4">
        <f t="shared" si="75"/>
        <v>-3.5324582813967424</v>
      </c>
      <c r="AJ73" s="4">
        <f t="shared" si="75"/>
        <v>-5.1540909421776178</v>
      </c>
      <c r="AK73" s="4">
        <f t="shared" si="75"/>
        <v>-6.1822523211796465</v>
      </c>
      <c r="AL73" s="4">
        <f t="shared" si="75"/>
        <v>-7.6843861371668254</v>
      </c>
      <c r="AM73" s="4">
        <f t="shared" si="75"/>
        <v>-7.9019664819902715</v>
      </c>
      <c r="AN73" s="4">
        <f t="shared" si="75"/>
        <v>-8.0408472702068678</v>
      </c>
      <c r="AO73" s="4">
        <f t="shared" si="75"/>
        <v>-5.2206467399977043</v>
      </c>
      <c r="AP73" s="4">
        <f t="shared" si="75"/>
        <v>-4.1749382254581917</v>
      </c>
      <c r="AQ73" s="4">
        <f t="shared" si="75"/>
        <v>-5.6259520557764233</v>
      </c>
      <c r="AR73" s="4">
        <f t="shared" si="75"/>
        <v>-4.0056555585919966</v>
      </c>
      <c r="AS73" s="4">
        <f t="shared" si="75"/>
        <v>-6.7348303761193336</v>
      </c>
      <c r="AT73" s="4">
        <f t="shared" si="75"/>
        <v>-6.5813410529542864</v>
      </c>
      <c r="AU73" s="4">
        <f t="shared" si="75"/>
        <v>-5.7786941195999759</v>
      </c>
      <c r="AV73" s="4">
        <f t="shared" si="75"/>
        <v>-2.2971857192685832</v>
      </c>
      <c r="AW73" s="4">
        <f t="shared" si="75"/>
        <v>-1.5761974772576934</v>
      </c>
      <c r="AY73" s="2">
        <f t="shared" si="65"/>
        <v>101.98396073027152</v>
      </c>
      <c r="AZ73" s="2">
        <f t="shared" si="65"/>
        <v>104.22479857019596</v>
      </c>
      <c r="BA73" s="2">
        <f t="shared" si="65"/>
        <v>103.02832463761695</v>
      </c>
      <c r="BB73" s="2">
        <f t="shared" si="65"/>
        <v>103.32328733340702</v>
      </c>
      <c r="BC73" s="2">
        <f t="shared" si="65"/>
        <v>104.10554737965043</v>
      </c>
      <c r="BD73" s="2">
        <f t="shared" si="65"/>
        <v>101.73751417366636</v>
      </c>
      <c r="BE73" s="2">
        <f t="shared" si="65"/>
        <v>102.77143544713783</v>
      </c>
      <c r="BF73" s="2">
        <f t="shared" si="65"/>
        <v>106.1573112081475</v>
      </c>
      <c r="BG73" s="2">
        <f t="shared" si="65"/>
        <v>108.50756313920307</v>
      </c>
      <c r="BH73" s="2">
        <f t="shared" si="65"/>
        <v>108.94139023986034</v>
      </c>
      <c r="BI73" s="2">
        <f t="shared" si="65"/>
        <v>108.3762366488414</v>
      </c>
      <c r="BJ73" s="2">
        <f t="shared" si="65"/>
        <v>108.5811659924978</v>
      </c>
      <c r="BK73" s="2">
        <f t="shared" si="65"/>
        <v>108.8776062108353</v>
      </c>
      <c r="BL73" s="2">
        <f t="shared" si="65"/>
        <v>108.54177455927672</v>
      </c>
      <c r="BM73" s="2">
        <f t="shared" si="65"/>
        <v>109.02468034469734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106.01845634278003</v>
      </c>
      <c r="DL73" s="2">
        <f t="shared" si="76"/>
        <v>110.13297138836776</v>
      </c>
      <c r="DM73" s="2">
        <f t="shared" si="76"/>
        <v>110.04871885553474</v>
      </c>
      <c r="DN73" s="2">
        <f t="shared" si="76"/>
        <v>108.82632879924952</v>
      </c>
      <c r="DO73" s="2">
        <f t="shared" si="76"/>
        <v>110.0826052631579</v>
      </c>
      <c r="DP73" s="2">
        <f t="shared" si="76"/>
        <v>110.18722521008404</v>
      </c>
      <c r="DQ73" s="2">
        <f t="shared" si="76"/>
        <v>107.85141419991417</v>
      </c>
      <c r="DR73" s="2">
        <f t="shared" si="76"/>
        <v>112.55662019914652</v>
      </c>
      <c r="DS73" s="2">
        <f t="shared" si="76"/>
        <v>112.38908795518209</v>
      </c>
      <c r="DT73" s="2">
        <f t="shared" si="76"/>
        <v>113.59531217857533</v>
      </c>
      <c r="DU73" s="2">
        <f t="shared" si="76"/>
        <v>115.01693557422969</v>
      </c>
      <c r="DV73" s="2">
        <f t="shared" si="76"/>
        <v>115.21006045519204</v>
      </c>
      <c r="DW73" s="2">
        <f t="shared" si="76"/>
        <v>113.79781400560226</v>
      </c>
      <c r="DX73" s="2">
        <f t="shared" si="76"/>
        <v>112.90943522093522</v>
      </c>
      <c r="DY73" s="2">
        <f t="shared" si="76"/>
        <v>112.60817736185382</v>
      </c>
      <c r="EA73" s="2">
        <f t="shared" si="77"/>
        <v>99.801945793812365</v>
      </c>
      <c r="EB73" s="2">
        <f t="shared" si="77"/>
        <v>100.76259187811206</v>
      </c>
      <c r="EC73" s="2">
        <f t="shared" si="77"/>
        <v>99.103542025160536</v>
      </c>
      <c r="ED73" s="2">
        <f t="shared" si="77"/>
        <v>99.879861385126958</v>
      </c>
      <c r="EE73" s="2">
        <f t="shared" si="77"/>
        <v>100.08587105628163</v>
      </c>
      <c r="EF73" s="2">
        <f t="shared" si="77"/>
        <v>95.860768600568463</v>
      </c>
      <c r="EG73" s="2">
        <f t="shared" si="77"/>
        <v>99.184302479487044</v>
      </c>
      <c r="EH73" s="2">
        <f t="shared" si="77"/>
        <v>102.14176077174578</v>
      </c>
      <c r="EI73" s="2">
        <f t="shared" si="77"/>
        <v>105.74938987610545</v>
      </c>
      <c r="EJ73" s="2">
        <f t="shared" si="77"/>
        <v>105.80007660825568</v>
      </c>
      <c r="EK73" s="2">
        <f t="shared" si="77"/>
        <v>103.77111024149828</v>
      </c>
      <c r="EL73" s="2">
        <f t="shared" si="77"/>
        <v>104.58036662395268</v>
      </c>
      <c r="EM73" s="2">
        <f t="shared" si="77"/>
        <v>105.69932070970923</v>
      </c>
      <c r="EN73" s="2">
        <f t="shared" si="77"/>
        <v>105.56870457380768</v>
      </c>
      <c r="EO73" s="2">
        <f t="shared" si="77"/>
        <v>106.37571051290368</v>
      </c>
      <c r="EQ73" s="2">
        <f t="shared" si="78"/>
        <v>99.498904633846863</v>
      </c>
      <c r="ER73" s="2">
        <f t="shared" si="78"/>
        <v>101.67227573317791</v>
      </c>
      <c r="ES73" s="2">
        <f t="shared" si="78"/>
        <v>99.798402293577979</v>
      </c>
      <c r="ET73" s="2">
        <f t="shared" si="78"/>
        <v>98.988135915006865</v>
      </c>
      <c r="EU73" s="2">
        <f t="shared" si="78"/>
        <v>99.992664938110366</v>
      </c>
      <c r="EV73" s="2">
        <f t="shared" si="78"/>
        <v>94.794519091659879</v>
      </c>
      <c r="EW73" s="2">
        <f t="shared" si="78"/>
        <v>98.321836871381521</v>
      </c>
      <c r="EX73" s="2">
        <f t="shared" si="78"/>
        <v>102.034946203034</v>
      </c>
      <c r="EY73" s="2">
        <f t="shared" si="78"/>
        <v>104.5777688373426</v>
      </c>
      <c r="EZ73" s="2">
        <f t="shared" si="78"/>
        <v>105.73829233024873</v>
      </c>
      <c r="FA73" s="2">
        <f t="shared" si="78"/>
        <v>103.7584504929219</v>
      </c>
      <c r="FB73" s="2">
        <f t="shared" si="78"/>
        <v>104.23707186212732</v>
      </c>
      <c r="FC73" s="2">
        <f t="shared" si="78"/>
        <v>105.20877331164127</v>
      </c>
      <c r="FD73" s="2">
        <f t="shared" si="78"/>
        <v>106.75364656647372</v>
      </c>
      <c r="FE73" s="2">
        <f t="shared" si="78"/>
        <v>110.19370862278316</v>
      </c>
      <c r="FG73" s="2">
        <f t="shared" si="79"/>
        <v>0.64898787729721907</v>
      </c>
      <c r="FH73" s="2">
        <f t="shared" si="79"/>
        <v>0.63053626928722117</v>
      </c>
      <c r="FI73" s="2">
        <f t="shared" si="79"/>
        <v>0.64142948037341752</v>
      </c>
      <c r="FJ73" s="2">
        <f t="shared" si="79"/>
        <v>0.61508764327325738</v>
      </c>
      <c r="FK73" s="2">
        <f t="shared" si="79"/>
        <v>0.59789901224572806</v>
      </c>
      <c r="FL73" s="2">
        <f t="shared" si="79"/>
        <v>0.58978067555668345</v>
      </c>
      <c r="FM73" s="2">
        <f t="shared" si="79"/>
        <v>0.58609788720252076</v>
      </c>
      <c r="FN73" s="2">
        <f t="shared" si="79"/>
        <v>0.6144374711416648</v>
      </c>
      <c r="FO73" s="2">
        <f t="shared" si="79"/>
        <v>0.58454389880566981</v>
      </c>
      <c r="FP73" s="2">
        <f t="shared" si="79"/>
        <v>0.597019563847623</v>
      </c>
      <c r="FQ73" s="2">
        <f t="shared" si="79"/>
        <v>0.59050322614185324</v>
      </c>
      <c r="FR73" s="2">
        <f t="shared" si="79"/>
        <v>0.62361323423914006</v>
      </c>
      <c r="FS73" s="2">
        <f t="shared" si="79"/>
        <v>0.60753458674604233</v>
      </c>
      <c r="FT73" s="2">
        <f t="shared" si="79"/>
        <v>0.59501337591301362</v>
      </c>
      <c r="FU73" s="2">
        <f t="shared" si="79"/>
        <v>0.57506067652694792</v>
      </c>
      <c r="FW73" s="2">
        <f t="shared" si="67"/>
        <v>1.8356297941930956E-4</v>
      </c>
      <c r="FX73" s="2">
        <f t="shared" si="67"/>
        <v>2.1031485736877986E-4</v>
      </c>
      <c r="FY73" s="2">
        <f t="shared" si="67"/>
        <v>2.3726926374901896E-4</v>
      </c>
      <c r="FZ73" s="2">
        <f t="shared" si="67"/>
        <v>2.0175320193511378E-4</v>
      </c>
      <c r="GA73" s="2">
        <f t="shared" si="67"/>
        <v>2.1860724888475957E-4</v>
      </c>
      <c r="GB73" s="2">
        <f t="shared" si="67"/>
        <v>2.2863215600782473E-4</v>
      </c>
      <c r="GC73" s="2">
        <f t="shared" si="67"/>
        <v>2.3523869693056938E-4</v>
      </c>
      <c r="GD73" s="2">
        <f t="shared" si="67"/>
        <v>2.7245469731857229E-4</v>
      </c>
      <c r="GE73" s="2">
        <f t="shared" si="67"/>
        <v>2.815022367571725E-4</v>
      </c>
      <c r="GF73" s="2">
        <f t="shared" si="67"/>
        <v>2.2333243533582495E-4</v>
      </c>
      <c r="GG73" s="2">
        <f t="shared" si="67"/>
        <v>2.200503902840566E-4</v>
      </c>
      <c r="GH73" s="2">
        <f t="shared" si="67"/>
        <v>2.23462842268117E-4</v>
      </c>
      <c r="GI73" s="2">
        <f t="shared" si="67"/>
        <v>1.8961874295882406E-4</v>
      </c>
      <c r="GJ73" s="2">
        <f t="shared" si="67"/>
        <v>1.4537619397648165E-4</v>
      </c>
      <c r="GK73" s="2">
        <f t="shared" si="67"/>
        <v>1.4394596769221727E-4</v>
      </c>
      <c r="GM73" s="86">
        <f t="shared" si="68"/>
        <v>0.10030071812710348</v>
      </c>
      <c r="GN73" s="86">
        <f t="shared" si="68"/>
        <v>8.1955603983665734E-2</v>
      </c>
      <c r="GO73" s="86">
        <f t="shared" si="68"/>
        <v>9.4698950638042262E-2</v>
      </c>
      <c r="GP73" s="86">
        <f t="shared" si="68"/>
        <v>6.9403067544675512E-2</v>
      </c>
      <c r="GQ73" s="86">
        <f t="shared" si="68"/>
        <v>6.2971615835991118E-2</v>
      </c>
      <c r="GR73" s="86">
        <f t="shared" si="68"/>
        <v>5.861692214498964E-2</v>
      </c>
      <c r="GS73" s="86">
        <f t="shared" si="68"/>
        <v>5.2143384254912412E-2</v>
      </c>
      <c r="GT73" s="86">
        <f t="shared" si="68"/>
        <v>7.7381201901635013E-2</v>
      </c>
      <c r="GU73" s="86">
        <f t="shared" si="68"/>
        <v>5.3268061335944951E-2</v>
      </c>
      <c r="GV73" s="86">
        <f t="shared" si="68"/>
        <v>5.9084451194311188E-2</v>
      </c>
      <c r="GW73" s="86">
        <f t="shared" si="68"/>
        <v>5.9049611326886207E-2</v>
      </c>
      <c r="GX73" s="86">
        <f t="shared" si="68"/>
        <v>8.9610385017339741E-2</v>
      </c>
      <c r="GY73" s="86">
        <f t="shared" si="68"/>
        <v>7.5028933759147778E-2</v>
      </c>
      <c r="GZ73" s="86">
        <f t="shared" si="68"/>
        <v>6.0643741833778096E-2</v>
      </c>
      <c r="HA73" s="86">
        <f t="shared" si="68"/>
        <v>4.9523655517384163E-2</v>
      </c>
      <c r="HC73" s="86">
        <f t="shared" si="73"/>
        <v>8.5444122441753691E-7</v>
      </c>
      <c r="HD73" s="86">
        <f t="shared" si="69"/>
        <v>2.693914069401706E-7</v>
      </c>
      <c r="HE73" s="86">
        <f t="shared" si="69"/>
        <v>7.4155062334153907E-8</v>
      </c>
      <c r="HF73" s="86">
        <f t="shared" si="69"/>
        <v>1.8375599525633396E-8</v>
      </c>
      <c r="HG73" s="86">
        <f t="shared" si="69"/>
        <v>9.1491031409393326E-8</v>
      </c>
      <c r="HH73" s="86">
        <f t="shared" si="69"/>
        <v>1.1261361255937593E-7</v>
      </c>
      <c r="HI73" s="86">
        <f t="shared" si="69"/>
        <v>7.1969307989571032E-8</v>
      </c>
      <c r="HJ73" s="86">
        <f t="shared" si="69"/>
        <v>5.2726244027793336E-7</v>
      </c>
      <c r="HK73" s="86">
        <f t="shared" si="69"/>
        <v>1.3478255278016962E-8</v>
      </c>
      <c r="HL73" s="86">
        <f t="shared" si="69"/>
        <v>5.436076508091598E-8</v>
      </c>
      <c r="HM73" s="86">
        <f t="shared" si="69"/>
        <v>1.7945737329925947E-8</v>
      </c>
      <c r="HN73" s="86">
        <f t="shared" si="69"/>
        <v>2.45821474594947E-8</v>
      </c>
      <c r="HO73" s="86">
        <f t="shared" si="69"/>
        <v>3.4196149659454201E-8</v>
      </c>
      <c r="HP73" s="86">
        <f t="shared" si="69"/>
        <v>3.7778792745836006E-8</v>
      </c>
      <c r="HQ73" s="86">
        <f t="shared" si="69"/>
        <v>5.739062434489021E-10</v>
      </c>
      <c r="HS73" s="86">
        <f t="shared" si="70"/>
        <v>1.3297142132345424E-54</v>
      </c>
      <c r="HT73" s="86">
        <f t="shared" si="70"/>
        <v>1.5771422772224257E-55</v>
      </c>
      <c r="HU73" s="86">
        <f t="shared" si="70"/>
        <v>2.0202304910131103E-63</v>
      </c>
      <c r="HV73" s="86">
        <f t="shared" si="70"/>
        <v>2.1336928011756204E-68</v>
      </c>
      <c r="HW73" s="86">
        <f t="shared" si="70"/>
        <v>7.6105062018099087E-65</v>
      </c>
      <c r="HX73" s="86">
        <f t="shared" si="70"/>
        <v>4.3212296904955706E-64</v>
      </c>
      <c r="HY73" s="86">
        <f t="shared" si="70"/>
        <v>3.3919449406446279E-64</v>
      </c>
      <c r="HZ73" s="86">
        <f t="shared" si="70"/>
        <v>2.1896579707682266E-58</v>
      </c>
      <c r="IA73" s="86">
        <f t="shared" si="70"/>
        <v>7.4690002185877476E-73</v>
      </c>
      <c r="IB73" s="86">
        <f t="shared" si="70"/>
        <v>7.1126469045406356E-66</v>
      </c>
      <c r="IC73" s="86">
        <f t="shared" si="70"/>
        <v>4.6820238412927089E-73</v>
      </c>
      <c r="ID73" s="86">
        <f t="shared" si="70"/>
        <v>1.9637310175475775E-72</v>
      </c>
      <c r="IE73" s="86">
        <f t="shared" si="70"/>
        <v>6.7794692137460709E-69</v>
      </c>
      <c r="IF73" s="86">
        <f t="shared" si="70"/>
        <v>8.7465683495698728E-32</v>
      </c>
      <c r="IG73" s="86">
        <f t="shared" si="70"/>
        <v>4.7346452622741264E-23</v>
      </c>
      <c r="II73" s="86">
        <f t="shared" si="71"/>
        <v>1.6133924949387488E-184</v>
      </c>
      <c r="IJ73" s="86">
        <f t="shared" si="71"/>
        <v>2.4209662198544182E-189</v>
      </c>
      <c r="IK73" s="86">
        <f t="shared" si="71"/>
        <v>5.1041792454601662E-211</v>
      </c>
      <c r="IL73" s="86">
        <f t="shared" si="71"/>
        <v>3.5825181985946114E-226</v>
      </c>
      <c r="IM73" s="86">
        <f t="shared" si="71"/>
        <v>6.9097670118460605E-215</v>
      </c>
      <c r="IN73" s="86">
        <f t="shared" si="71"/>
        <v>2.3741299853788039E-217</v>
      </c>
      <c r="IO73" s="86">
        <f t="shared" si="71"/>
        <v>4.0550544447212175E-215</v>
      </c>
      <c r="IP73" s="86">
        <f t="shared" si="71"/>
        <v>9.4537515140216171E-196</v>
      </c>
      <c r="IQ73" s="86">
        <f t="shared" si="71"/>
        <v>4.864873276596908E-242</v>
      </c>
      <c r="IR73" s="86">
        <f t="shared" si="71"/>
        <v>2.9964439341975129E-221</v>
      </c>
      <c r="IS73" s="86">
        <f t="shared" si="71"/>
        <v>8.0871342930688957E-249</v>
      </c>
      <c r="IT73" s="86">
        <f t="shared" si="71"/>
        <v>1.5938981928056608E-245</v>
      </c>
      <c r="IU73" s="86">
        <f t="shared" si="71"/>
        <v>1.2442872147947273E-234</v>
      </c>
      <c r="IV73" s="86">
        <f t="shared" si="71"/>
        <v>6.7803289798491267E-127</v>
      </c>
      <c r="IW73" s="86">
        <f t="shared" si="71"/>
        <v>2.6074935403650724E-101</v>
      </c>
      <c r="IY73" s="86">
        <f t="shared" si="72"/>
        <v>0.10030157256832789</v>
      </c>
      <c r="IZ73" s="86">
        <f t="shared" si="72"/>
        <v>8.195587337507268E-2</v>
      </c>
      <c r="JA73" s="86">
        <f t="shared" si="72"/>
        <v>9.4699024793104603E-2</v>
      </c>
      <c r="JB73" s="86">
        <f t="shared" si="72"/>
        <v>6.940308592027504E-2</v>
      </c>
      <c r="JC73" s="86">
        <f t="shared" si="72"/>
        <v>6.2971707327022522E-2</v>
      </c>
      <c r="JD73" s="86">
        <f t="shared" si="72"/>
        <v>5.86170347586022E-2</v>
      </c>
      <c r="JE73" s="86">
        <f t="shared" si="72"/>
        <v>5.2143456224220404E-2</v>
      </c>
      <c r="JF73" s="86">
        <f t="shared" si="72"/>
        <v>7.7381729164075291E-2</v>
      </c>
      <c r="JG73" s="86">
        <f t="shared" si="72"/>
        <v>5.3268074814200227E-2</v>
      </c>
      <c r="JH73" s="86">
        <f t="shared" si="72"/>
        <v>5.9084505555076272E-2</v>
      </c>
      <c r="JI73" s="86">
        <f t="shared" si="72"/>
        <v>5.9049629272623534E-2</v>
      </c>
      <c r="JJ73" s="86">
        <f t="shared" si="72"/>
        <v>8.9610409599487198E-2</v>
      </c>
      <c r="JK73" s="86">
        <f t="shared" si="72"/>
        <v>7.502896795529744E-2</v>
      </c>
      <c r="JL73" s="86">
        <f t="shared" si="72"/>
        <v>6.0643779612570843E-2</v>
      </c>
      <c r="JM73" s="86">
        <f t="shared" si="72"/>
        <v>4.9523656091290405E-2</v>
      </c>
    </row>
    <row r="74" spans="2:273" x14ac:dyDescent="0.25">
      <c r="B74" s="2">
        <v>47</v>
      </c>
      <c r="C74" s="37">
        <v>146.857</v>
      </c>
      <c r="D74" s="37">
        <v>144.27600000000001</v>
      </c>
      <c r="E74" s="37">
        <v>146.31</v>
      </c>
      <c r="F74" s="37">
        <v>137.06899999999999</v>
      </c>
      <c r="G74" s="37">
        <v>138.74100000000001</v>
      </c>
      <c r="H74" s="37">
        <v>131.672</v>
      </c>
      <c r="I74" s="37">
        <v>132.62100000000001</v>
      </c>
      <c r="J74" s="37">
        <v>148.91399999999999</v>
      </c>
      <c r="K74" s="37">
        <v>137.74100000000001</v>
      </c>
      <c r="L74" s="37">
        <v>138.91399999999999</v>
      </c>
      <c r="M74" s="37">
        <v>137.655</v>
      </c>
      <c r="N74" s="37">
        <v>150</v>
      </c>
      <c r="O74" s="37">
        <v>146.786</v>
      </c>
      <c r="P74" s="37">
        <v>139.517</v>
      </c>
      <c r="Q74" s="37">
        <v>131.08600000000001</v>
      </c>
      <c r="S74" s="4">
        <f t="shared" si="74"/>
        <v>150.52485943137651</v>
      </c>
      <c r="T74" s="4">
        <f t="shared" si="74"/>
        <v>148.47224805757673</v>
      </c>
      <c r="U74" s="4">
        <f t="shared" si="74"/>
        <v>152.28439267844348</v>
      </c>
      <c r="V74" s="4">
        <f t="shared" si="74"/>
        <v>142.94812384959118</v>
      </c>
      <c r="W74" s="4">
        <f t="shared" si="74"/>
        <v>144.3204457524497</v>
      </c>
      <c r="X74" s="4">
        <f t="shared" si="74"/>
        <v>140.98685300971238</v>
      </c>
      <c r="Y74" s="4">
        <f t="shared" si="74"/>
        <v>137.00805984823739</v>
      </c>
      <c r="Z74" s="4">
        <f t="shared" si="74"/>
        <v>150.78517482999152</v>
      </c>
      <c r="AA74" s="4">
        <f t="shared" si="74"/>
        <v>142.14025115371112</v>
      </c>
      <c r="AB74" s="4">
        <f t="shared" si="74"/>
        <v>142.8927606251882</v>
      </c>
      <c r="AC74" s="4">
        <f t="shared" si="74"/>
        <v>143.34913327325819</v>
      </c>
      <c r="AD74" s="4">
        <f t="shared" si="74"/>
        <v>154.23859876333282</v>
      </c>
      <c r="AE74" s="4">
        <f t="shared" si="74"/>
        <v>151.60188558688657</v>
      </c>
      <c r="AF74" s="4">
        <f t="shared" si="74"/>
        <v>142.10360768332296</v>
      </c>
      <c r="AG74" s="4">
        <f t="shared" si="74"/>
        <v>133.55617101644197</v>
      </c>
      <c r="AI74" s="4">
        <f t="shared" si="75"/>
        <v>-3.6678594313765132</v>
      </c>
      <c r="AJ74" s="4">
        <f t="shared" si="75"/>
        <v>-4.1962480575767245</v>
      </c>
      <c r="AK74" s="4">
        <f t="shared" si="75"/>
        <v>-5.9743926784434791</v>
      </c>
      <c r="AL74" s="4">
        <f t="shared" si="75"/>
        <v>-5.8791238495911955</v>
      </c>
      <c r="AM74" s="4">
        <f t="shared" si="75"/>
        <v>-5.5794457524496863</v>
      </c>
      <c r="AN74" s="4">
        <f t="shared" si="75"/>
        <v>-9.3148530097123796</v>
      </c>
      <c r="AO74" s="4">
        <f t="shared" si="75"/>
        <v>-4.387059848237385</v>
      </c>
      <c r="AP74" s="4">
        <f t="shared" si="75"/>
        <v>-1.8711748299915314</v>
      </c>
      <c r="AQ74" s="4">
        <f t="shared" si="75"/>
        <v>-4.3992511537111056</v>
      </c>
      <c r="AR74" s="4">
        <f t="shared" si="75"/>
        <v>-3.9787606251882153</v>
      </c>
      <c r="AS74" s="4">
        <f t="shared" si="75"/>
        <v>-5.6941332732581884</v>
      </c>
      <c r="AT74" s="4">
        <f t="shared" si="75"/>
        <v>-4.238598763332817</v>
      </c>
      <c r="AU74" s="4">
        <f t="shared" si="75"/>
        <v>-4.8158855868865658</v>
      </c>
      <c r="AV74" s="4">
        <f t="shared" si="75"/>
        <v>-2.586607683322967</v>
      </c>
      <c r="AW74" s="4">
        <f t="shared" si="75"/>
        <v>-2.4701710164419524</v>
      </c>
      <c r="AY74" s="2">
        <f t="shared" si="65"/>
        <v>101.81599121797441</v>
      </c>
      <c r="AZ74" s="2">
        <f t="shared" si="65"/>
        <v>104.00853677532542</v>
      </c>
      <c r="BA74" s="2">
        <f t="shared" si="65"/>
        <v>102.77426980817341</v>
      </c>
      <c r="BB74" s="2">
        <f t="shared" si="65"/>
        <v>103.08006818287143</v>
      </c>
      <c r="BC74" s="2">
        <f t="shared" si="65"/>
        <v>103.84582642694959</v>
      </c>
      <c r="BD74" s="2">
        <f t="shared" si="65"/>
        <v>101.43133958081114</v>
      </c>
      <c r="BE74" s="2">
        <f t="shared" si="65"/>
        <v>102.5373598816989</v>
      </c>
      <c r="BF74" s="2">
        <f t="shared" si="65"/>
        <v>105.90619767466966</v>
      </c>
      <c r="BG74" s="2">
        <f t="shared" si="65"/>
        <v>108.29040368836428</v>
      </c>
      <c r="BH74" s="2">
        <f t="shared" si="65"/>
        <v>108.71131320142834</v>
      </c>
      <c r="BI74" s="2">
        <f t="shared" si="65"/>
        <v>108.12345789314436</v>
      </c>
      <c r="BJ74" s="2">
        <f t="shared" si="65"/>
        <v>108.34762583895233</v>
      </c>
      <c r="BK74" s="2">
        <f t="shared" si="65"/>
        <v>108.69208430806242</v>
      </c>
      <c r="BL74" s="2">
        <f t="shared" si="65"/>
        <v>108.3741989183127</v>
      </c>
      <c r="BM74" s="2">
        <f t="shared" si="65"/>
        <v>108.87418108355462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106.21427476383265</v>
      </c>
      <c r="DL74" s="2">
        <f t="shared" si="76"/>
        <v>110.33507879924956</v>
      </c>
      <c r="DM74" s="2">
        <f t="shared" si="76"/>
        <v>110.20314315197001</v>
      </c>
      <c r="DN74" s="2">
        <f t="shared" si="76"/>
        <v>108.93184071294559</v>
      </c>
      <c r="DO74" s="2">
        <f t="shared" si="76"/>
        <v>110.2173613086771</v>
      </c>
      <c r="DP74" s="2">
        <f t="shared" si="76"/>
        <v>110.41691596638657</v>
      </c>
      <c r="DQ74" s="2">
        <f t="shared" si="76"/>
        <v>107.99753878163875</v>
      </c>
      <c r="DR74" s="2">
        <f t="shared" si="76"/>
        <v>112.75942982456141</v>
      </c>
      <c r="DS74" s="2">
        <f t="shared" si="76"/>
        <v>112.51183221288517</v>
      </c>
      <c r="DT74" s="2">
        <f t="shared" si="76"/>
        <v>113.68142400700295</v>
      </c>
      <c r="DU74" s="2">
        <f t="shared" si="76"/>
        <v>115.22159887955182</v>
      </c>
      <c r="DV74" s="2">
        <f t="shared" si="76"/>
        <v>115.45382503556188</v>
      </c>
      <c r="DW74" s="2">
        <f t="shared" si="76"/>
        <v>114.04877983193279</v>
      </c>
      <c r="DX74" s="2">
        <f t="shared" si="76"/>
        <v>113.10553728013727</v>
      </c>
      <c r="DY74" s="2">
        <f t="shared" si="76"/>
        <v>112.73970744206771</v>
      </c>
      <c r="EA74" s="2">
        <f t="shared" si="77"/>
        <v>99.646535054632295</v>
      </c>
      <c r="EB74" s="2">
        <f t="shared" si="77"/>
        <v>100.62735367780793</v>
      </c>
      <c r="EC74" s="2">
        <f t="shared" si="77"/>
        <v>98.986537210052475</v>
      </c>
      <c r="ED74" s="2">
        <f t="shared" si="77"/>
        <v>99.740635048022426</v>
      </c>
      <c r="EE74" s="2">
        <f t="shared" si="77"/>
        <v>99.93789050381919</v>
      </c>
      <c r="EF74" s="2">
        <f t="shared" si="77"/>
        <v>95.731811690724328</v>
      </c>
      <c r="EG74" s="2">
        <f t="shared" si="77"/>
        <v>99.021026247590001</v>
      </c>
      <c r="EH74" s="2">
        <f t="shared" si="77"/>
        <v>101.98420177397944</v>
      </c>
      <c r="EI74" s="2">
        <f t="shared" si="77"/>
        <v>105.5546641035684</v>
      </c>
      <c r="EJ74" s="2">
        <f t="shared" si="77"/>
        <v>105.6517595674852</v>
      </c>
      <c r="EK74" s="2">
        <f t="shared" si="77"/>
        <v>103.63422267126663</v>
      </c>
      <c r="EL74" s="2">
        <f t="shared" si="77"/>
        <v>104.43613612617052</v>
      </c>
      <c r="EM74" s="2">
        <f t="shared" si="77"/>
        <v>105.53631343518975</v>
      </c>
      <c r="EN74" s="2">
        <f t="shared" si="77"/>
        <v>105.43693930648868</v>
      </c>
      <c r="EO74" s="2">
        <f t="shared" si="77"/>
        <v>106.26810701544206</v>
      </c>
      <c r="EQ74" s="2">
        <f t="shared" si="78"/>
        <v>99.349418617456138</v>
      </c>
      <c r="ER74" s="2">
        <f t="shared" si="78"/>
        <v>101.51962309738062</v>
      </c>
      <c r="ES74" s="2">
        <f t="shared" si="78"/>
        <v>99.668035779816506</v>
      </c>
      <c r="ET74" s="2">
        <f t="shared" si="78"/>
        <v>98.865699191388728</v>
      </c>
      <c r="EU74" s="2">
        <f t="shared" si="78"/>
        <v>99.846328794837774</v>
      </c>
      <c r="EV74" s="2">
        <f t="shared" si="78"/>
        <v>94.686450304545872</v>
      </c>
      <c r="EW74" s="2">
        <f t="shared" si="78"/>
        <v>98.175419419533043</v>
      </c>
      <c r="EX74" s="2">
        <f t="shared" si="78"/>
        <v>101.87969920604176</v>
      </c>
      <c r="EY74" s="2">
        <f t="shared" si="78"/>
        <v>104.40673700498004</v>
      </c>
      <c r="EZ74" s="2">
        <f t="shared" si="78"/>
        <v>105.59121216169139</v>
      </c>
      <c r="FA74" s="2">
        <f t="shared" si="78"/>
        <v>103.62190072797721</v>
      </c>
      <c r="FB74" s="2">
        <f t="shared" si="78"/>
        <v>104.09932008075411</v>
      </c>
      <c r="FC74" s="2">
        <f t="shared" si="78"/>
        <v>105.05508073024757</v>
      </c>
      <c r="FD74" s="2">
        <f t="shared" si="78"/>
        <v>106.59858419090982</v>
      </c>
      <c r="FE74" s="2">
        <f t="shared" si="78"/>
        <v>110.01194619822918</v>
      </c>
      <c r="FG74" s="2">
        <f t="shared" si="79"/>
        <v>0.66967083657372772</v>
      </c>
      <c r="FH74" s="2">
        <f t="shared" si="79"/>
        <v>0.65172300440908204</v>
      </c>
      <c r="FI74" s="2">
        <f t="shared" si="79"/>
        <v>0.6623260794991751</v>
      </c>
      <c r="FJ74" s="2">
        <f t="shared" si="79"/>
        <v>0.63664977105498677</v>
      </c>
      <c r="FK74" s="2">
        <f t="shared" si="79"/>
        <v>0.61982888574509976</v>
      </c>
      <c r="FL74" s="2">
        <f t="shared" si="79"/>
        <v>0.61186588538016107</v>
      </c>
      <c r="FM74" s="2">
        <f t="shared" si="79"/>
        <v>0.6082496708317181</v>
      </c>
      <c r="FN74" s="2">
        <f t="shared" si="79"/>
        <v>0.63601446757117064</v>
      </c>
      <c r="FO74" s="2">
        <f t="shared" si="79"/>
        <v>0.60672304412054212</v>
      </c>
      <c r="FP74" s="2">
        <f t="shared" si="79"/>
        <v>0.61896683435946476</v>
      </c>
      <c r="FQ74" s="2">
        <f t="shared" si="79"/>
        <v>0.61257508911734415</v>
      </c>
      <c r="FR74" s="2">
        <f t="shared" si="79"/>
        <v>0.64497343584872047</v>
      </c>
      <c r="FS74" s="2">
        <f t="shared" si="79"/>
        <v>0.62926480077534308</v>
      </c>
      <c r="FT74" s="2">
        <f t="shared" si="79"/>
        <v>0.61699981454278263</v>
      </c>
      <c r="FU74" s="2">
        <f t="shared" si="79"/>
        <v>0.59739739772453093</v>
      </c>
      <c r="FW74" s="2">
        <f t="shared" si="67"/>
        <v>2.012692401093061E-4</v>
      </c>
      <c r="FX74" s="2">
        <f t="shared" si="67"/>
        <v>2.3060097635198705E-4</v>
      </c>
      <c r="FY74" s="2">
        <f t="shared" si="67"/>
        <v>2.601546190355661E-4</v>
      </c>
      <c r="FZ74" s="2">
        <f t="shared" si="67"/>
        <v>2.2121368104718709E-4</v>
      </c>
      <c r="GA74" s="2">
        <f t="shared" si="67"/>
        <v>2.3969302659538155E-4</v>
      </c>
      <c r="GB74" s="2">
        <f t="shared" si="67"/>
        <v>2.5068464439339041E-4</v>
      </c>
      <c r="GC74" s="2">
        <f t="shared" si="67"/>
        <v>2.5792824828741134E-4</v>
      </c>
      <c r="GD74" s="2">
        <f t="shared" si="67"/>
        <v>2.987327825752854E-4</v>
      </c>
      <c r="GE74" s="2">
        <f t="shared" si="67"/>
        <v>3.0865268212466732E-4</v>
      </c>
      <c r="GF74" s="2">
        <f t="shared" si="67"/>
        <v>2.4487386961091187E-4</v>
      </c>
      <c r="GG74" s="2">
        <f t="shared" si="67"/>
        <v>2.4127533270833858E-4</v>
      </c>
      <c r="GH74" s="2">
        <f t="shared" si="67"/>
        <v>2.4501685180533886E-4</v>
      </c>
      <c r="GI74" s="2">
        <f t="shared" si="67"/>
        <v>2.0790901373149017E-4</v>
      </c>
      <c r="GJ74" s="2">
        <f t="shared" si="67"/>
        <v>1.5939959125333387E-4</v>
      </c>
      <c r="GK74" s="2">
        <f t="shared" si="67"/>
        <v>1.5783142309010997E-4</v>
      </c>
      <c r="GM74" s="86">
        <f t="shared" si="68"/>
        <v>0.12976571631063219</v>
      </c>
      <c r="GN74" s="86">
        <f t="shared" si="68"/>
        <v>0.10774781387476125</v>
      </c>
      <c r="GO74" s="86">
        <f t="shared" si="68"/>
        <v>0.12359808733122626</v>
      </c>
      <c r="GP74" s="86">
        <f t="shared" si="68"/>
        <v>9.2695439542449715E-2</v>
      </c>
      <c r="GQ74" s="86">
        <f t="shared" si="68"/>
        <v>8.7142730690268594E-2</v>
      </c>
      <c r="GR74" s="86">
        <f t="shared" si="68"/>
        <v>8.2462365979547633E-2</v>
      </c>
      <c r="GS74" s="86">
        <f t="shared" si="68"/>
        <v>7.2782730853482441E-2</v>
      </c>
      <c r="GT74" s="86">
        <f t="shared" si="68"/>
        <v>0.10501039624318284</v>
      </c>
      <c r="GU74" s="86">
        <f t="shared" si="68"/>
        <v>7.5120128549416673E-2</v>
      </c>
      <c r="GV74" s="86">
        <f t="shared" si="68"/>
        <v>8.1149199733375255E-2</v>
      </c>
      <c r="GW74" s="86">
        <f t="shared" si="68"/>
        <v>8.295537582673404E-2</v>
      </c>
      <c r="GX74" s="86">
        <f t="shared" si="68"/>
        <v>0.12088705174368006</v>
      </c>
      <c r="GY74" s="86">
        <f t="shared" si="68"/>
        <v>0.10340089019950206</v>
      </c>
      <c r="GZ74" s="86">
        <f t="shared" si="68"/>
        <v>8.4217953651822608E-2</v>
      </c>
      <c r="HA74" s="86">
        <f t="shared" si="68"/>
        <v>7.172020201954471E-2</v>
      </c>
      <c r="HC74" s="86">
        <f t="shared" si="73"/>
        <v>1.8265526473481766E-6</v>
      </c>
      <c r="HD74" s="86">
        <f t="shared" si="69"/>
        <v>6.0856975177592215E-7</v>
      </c>
      <c r="HE74" s="86">
        <f t="shared" si="69"/>
        <v>1.843336478944524E-7</v>
      </c>
      <c r="HF74" s="86">
        <f t="shared" si="69"/>
        <v>4.8241398403522111E-8</v>
      </c>
      <c r="HG74" s="86">
        <f t="shared" si="69"/>
        <v>2.2591919761164305E-7</v>
      </c>
      <c r="HH74" s="86">
        <f t="shared" si="69"/>
        <v>2.7912925376494357E-7</v>
      </c>
      <c r="HI74" s="86">
        <f t="shared" si="69"/>
        <v>1.8046421207897147E-7</v>
      </c>
      <c r="HJ74" s="86">
        <f t="shared" si="69"/>
        <v>1.2143011069001014E-6</v>
      </c>
      <c r="HK74" s="86">
        <f t="shared" si="69"/>
        <v>3.8430227714671447E-8</v>
      </c>
      <c r="HL74" s="86">
        <f t="shared" si="69"/>
        <v>1.3844123368403105E-7</v>
      </c>
      <c r="HM74" s="86">
        <f t="shared" si="69"/>
        <v>4.9920000013285493E-8</v>
      </c>
      <c r="HN74" s="86">
        <f t="shared" si="69"/>
        <v>6.7405271692966023E-8</v>
      </c>
      <c r="HO74" s="86">
        <f t="shared" si="69"/>
        <v>8.9131763759637538E-8</v>
      </c>
      <c r="HP74" s="86">
        <f t="shared" si="69"/>
        <v>9.5140950634452197E-8</v>
      </c>
      <c r="HQ74" s="86">
        <f t="shared" si="69"/>
        <v>1.8966880511344457E-9</v>
      </c>
      <c r="HS74" s="86">
        <f t="shared" si="70"/>
        <v>4.9872188378981216E-53</v>
      </c>
      <c r="HT74" s="86">
        <f t="shared" si="70"/>
        <v>6.79288469716889E-54</v>
      </c>
      <c r="HU74" s="86">
        <f t="shared" si="70"/>
        <v>1.5128771077048899E-61</v>
      </c>
      <c r="HV74" s="86">
        <f t="shared" si="70"/>
        <v>2.0351411611018038E-66</v>
      </c>
      <c r="HW74" s="86">
        <f t="shared" si="70"/>
        <v>5.9738816669845749E-63</v>
      </c>
      <c r="HX74" s="86">
        <f t="shared" si="70"/>
        <v>3.4666792292023592E-62</v>
      </c>
      <c r="HY74" s="86">
        <f t="shared" si="70"/>
        <v>2.709860846381953E-62</v>
      </c>
      <c r="HZ74" s="86">
        <f t="shared" si="70"/>
        <v>1.2562122012511995E-56</v>
      </c>
      <c r="IA74" s="86">
        <f t="shared" si="70"/>
        <v>1.1862276375077157E-70</v>
      </c>
      <c r="IB74" s="86">
        <f t="shared" si="70"/>
        <v>6.2421111929447797E-64</v>
      </c>
      <c r="IC74" s="86">
        <f t="shared" si="70"/>
        <v>6.9230538724704023E-71</v>
      </c>
      <c r="ID74" s="86">
        <f t="shared" si="70"/>
        <v>2.7730426302717413E-70</v>
      </c>
      <c r="IE74" s="86">
        <f t="shared" si="70"/>
        <v>6.9246122137906003E-67</v>
      </c>
      <c r="IF74" s="86">
        <f t="shared" si="70"/>
        <v>6.3659320741578662E-31</v>
      </c>
      <c r="IG74" s="86">
        <f t="shared" si="70"/>
        <v>1.9223245075856692E-22</v>
      </c>
      <c r="II74" s="86">
        <f t="shared" si="71"/>
        <v>1.2403752114274366E-180</v>
      </c>
      <c r="IJ74" s="86">
        <f t="shared" si="71"/>
        <v>2.7300378507311438E-185</v>
      </c>
      <c r="IK74" s="86">
        <f t="shared" si="71"/>
        <v>1.9660643490365456E-206</v>
      </c>
      <c r="IL74" s="86">
        <f t="shared" si="71"/>
        <v>2.3927856802009758E-221</v>
      </c>
      <c r="IM74" s="86">
        <f t="shared" si="71"/>
        <v>2.9160858014573998E-210</v>
      </c>
      <c r="IN74" s="86">
        <f t="shared" si="71"/>
        <v>1.2001597683529169E-212</v>
      </c>
      <c r="IO74" s="86">
        <f t="shared" si="71"/>
        <v>1.9001251928995955E-210</v>
      </c>
      <c r="IP74" s="86">
        <f t="shared" si="71"/>
        <v>1.9849611463239401E-191</v>
      </c>
      <c r="IQ74" s="86">
        <f t="shared" si="71"/>
        <v>1.1547541660970896E-236</v>
      </c>
      <c r="IR74" s="86">
        <f t="shared" si="71"/>
        <v>1.7871777653385566E-216</v>
      </c>
      <c r="IS74" s="86">
        <f t="shared" si="71"/>
        <v>1.8800874338192283E-243</v>
      </c>
      <c r="IT74" s="86">
        <f t="shared" si="71"/>
        <v>3.2127505185492109E-240</v>
      </c>
      <c r="IU74" s="86">
        <f t="shared" si="71"/>
        <v>1.1629720336020615E-229</v>
      </c>
      <c r="IV74" s="86">
        <f t="shared" si="71"/>
        <v>2.6404923191734926E-124</v>
      </c>
      <c r="IW74" s="86">
        <f t="shared" si="71"/>
        <v>2.9839674384973509E-99</v>
      </c>
      <c r="IY74" s="86">
        <f t="shared" si="72"/>
        <v>0.12976754286327954</v>
      </c>
      <c r="IZ74" s="86">
        <f t="shared" si="72"/>
        <v>0.10774842244451302</v>
      </c>
      <c r="JA74" s="86">
        <f t="shared" si="72"/>
        <v>0.12359827166487417</v>
      </c>
      <c r="JB74" s="86">
        <f t="shared" si="72"/>
        <v>9.2695487783848118E-2</v>
      </c>
      <c r="JC74" s="86">
        <f t="shared" si="72"/>
        <v>8.7142956609466207E-2</v>
      </c>
      <c r="JD74" s="86">
        <f t="shared" si="72"/>
        <v>8.24626451088014E-2</v>
      </c>
      <c r="JE74" s="86">
        <f t="shared" si="72"/>
        <v>7.2782911317694515E-2</v>
      </c>
      <c r="JF74" s="86">
        <f t="shared" si="72"/>
        <v>0.10501161054428974</v>
      </c>
      <c r="JG74" s="86">
        <f t="shared" si="72"/>
        <v>7.5120166979644382E-2</v>
      </c>
      <c r="JH74" s="86">
        <f t="shared" si="72"/>
        <v>8.114933817460894E-2</v>
      </c>
      <c r="JI74" s="86">
        <f t="shared" si="72"/>
        <v>8.2955425746734049E-2</v>
      </c>
      <c r="JJ74" s="86">
        <f t="shared" si="72"/>
        <v>0.12088711914895175</v>
      </c>
      <c r="JK74" s="86">
        <f t="shared" si="72"/>
        <v>0.10340097933126582</v>
      </c>
      <c r="JL74" s="86">
        <f t="shared" si="72"/>
        <v>8.421804879277324E-2</v>
      </c>
      <c r="JM74" s="86">
        <f t="shared" si="72"/>
        <v>7.1720203916232766E-2</v>
      </c>
    </row>
    <row r="75" spans="2:273" x14ac:dyDescent="0.25">
      <c r="B75" s="2">
        <v>48</v>
      </c>
      <c r="C75" s="37">
        <v>158.20599999999999</v>
      </c>
      <c r="D75" s="37">
        <v>155.10300000000001</v>
      </c>
      <c r="E75" s="37">
        <v>158.60300000000001</v>
      </c>
      <c r="F75" s="37">
        <v>146.75899999999999</v>
      </c>
      <c r="G75" s="37">
        <v>150.55199999999999</v>
      </c>
      <c r="H75" s="37">
        <v>149.155</v>
      </c>
      <c r="I75" s="37">
        <v>141.96600000000001</v>
      </c>
      <c r="J75" s="37">
        <v>159.517</v>
      </c>
      <c r="K75" s="37">
        <v>149.62100000000001</v>
      </c>
      <c r="L75" s="37">
        <v>146.08600000000001</v>
      </c>
      <c r="M75" s="37">
        <v>146.828</v>
      </c>
      <c r="N75" s="37">
        <v>161.946</v>
      </c>
      <c r="O75" s="37">
        <v>161.679</v>
      </c>
      <c r="P75" s="37">
        <v>148.517</v>
      </c>
      <c r="Q75" s="37">
        <v>138.08600000000001</v>
      </c>
      <c r="S75" s="4">
        <f t="shared" si="74"/>
        <v>160.31941015607688</v>
      </c>
      <c r="T75" s="4">
        <f t="shared" si="74"/>
        <v>158.21174012963144</v>
      </c>
      <c r="U75" s="4">
        <f t="shared" si="74"/>
        <v>162.59729539955975</v>
      </c>
      <c r="V75" s="4">
        <f t="shared" si="74"/>
        <v>152.3613647885814</v>
      </c>
      <c r="W75" s="4">
        <f t="shared" si="74"/>
        <v>155.20545618963612</v>
      </c>
      <c r="X75" s="4">
        <f t="shared" si="74"/>
        <v>152.22945187646067</v>
      </c>
      <c r="Y75" s="4">
        <f t="shared" si="74"/>
        <v>146.74083676573744</v>
      </c>
      <c r="Z75" s="4">
        <f t="shared" si="74"/>
        <v>161.82715841828437</v>
      </c>
      <c r="AA75" s="4">
        <f t="shared" si="74"/>
        <v>151.99009861824348</v>
      </c>
      <c r="AB75" s="4">
        <f t="shared" si="74"/>
        <v>151.92762307368278</v>
      </c>
      <c r="AC75" s="4">
        <f t="shared" si="74"/>
        <v>153.32749585524385</v>
      </c>
      <c r="AD75" s="4">
        <f t="shared" si="74"/>
        <v>165.07947572173376</v>
      </c>
      <c r="AE75" s="4">
        <f t="shared" si="74"/>
        <v>162.80023247893939</v>
      </c>
      <c r="AF75" s="4">
        <f t="shared" si="74"/>
        <v>151.36513256210031</v>
      </c>
      <c r="AG75" s="4">
        <f t="shared" si="74"/>
        <v>141.39045659618859</v>
      </c>
      <c r="AI75" s="4">
        <f t="shared" si="75"/>
        <v>-2.1134101560768954</v>
      </c>
      <c r="AJ75" s="4">
        <f t="shared" si="75"/>
        <v>-3.1087401296314283</v>
      </c>
      <c r="AK75" s="4">
        <f t="shared" si="75"/>
        <v>-3.9942953995597463</v>
      </c>
      <c r="AL75" s="4">
        <f t="shared" si="75"/>
        <v>-5.6023647885814114</v>
      </c>
      <c r="AM75" s="4">
        <f t="shared" si="75"/>
        <v>-4.6534561896361311</v>
      </c>
      <c r="AN75" s="4">
        <f t="shared" si="75"/>
        <v>-3.074451876460671</v>
      </c>
      <c r="AO75" s="4">
        <f t="shared" si="75"/>
        <v>-4.7748367657374331</v>
      </c>
      <c r="AP75" s="4">
        <f t="shared" si="75"/>
        <v>-2.3101584182843737</v>
      </c>
      <c r="AQ75" s="4">
        <f t="shared" si="75"/>
        <v>-2.3690986182434699</v>
      </c>
      <c r="AR75" s="4">
        <f t="shared" si="75"/>
        <v>-5.8416230736827686</v>
      </c>
      <c r="AS75" s="4">
        <f t="shared" si="75"/>
        <v>-6.4994958552438504</v>
      </c>
      <c r="AT75" s="4">
        <f t="shared" si="75"/>
        <v>-3.1334757217337597</v>
      </c>
      <c r="AU75" s="4">
        <f t="shared" si="75"/>
        <v>-1.1212324789393904</v>
      </c>
      <c r="AV75" s="4">
        <f t="shared" si="75"/>
        <v>-2.848132562100318</v>
      </c>
      <c r="AW75" s="4">
        <f t="shared" si="75"/>
        <v>-3.3044565961885723</v>
      </c>
      <c r="AY75" s="2">
        <f t="shared" si="65"/>
        <v>101.63789328935935</v>
      </c>
      <c r="AZ75" s="2">
        <f t="shared" si="65"/>
        <v>103.78384346481209</v>
      </c>
      <c r="BA75" s="2">
        <f t="shared" si="65"/>
        <v>102.51593948664289</v>
      </c>
      <c r="BB75" s="2">
        <f t="shared" si="65"/>
        <v>102.83134816938492</v>
      </c>
      <c r="BC75" s="2">
        <f t="shared" si="65"/>
        <v>103.57875805083145</v>
      </c>
      <c r="BD75" s="2">
        <f t="shared" si="65"/>
        <v>101.1160939352233</v>
      </c>
      <c r="BE75" s="2">
        <f t="shared" si="65"/>
        <v>102.29363409305505</v>
      </c>
      <c r="BF75" s="2">
        <f t="shared" si="65"/>
        <v>105.64547401262303</v>
      </c>
      <c r="BG75" s="2">
        <f t="shared" si="65"/>
        <v>108.06229898574641</v>
      </c>
      <c r="BH75" s="2">
        <f t="shared" si="65"/>
        <v>108.47487484554557</v>
      </c>
      <c r="BI75" s="2">
        <f t="shared" si="65"/>
        <v>107.86100193653317</v>
      </c>
      <c r="BJ75" s="2">
        <f t="shared" si="65"/>
        <v>108.10392586929986</v>
      </c>
      <c r="BK75" s="2">
        <f t="shared" si="65"/>
        <v>108.49313172644845</v>
      </c>
      <c r="BL75" s="2">
        <f t="shared" si="65"/>
        <v>108.19595304458545</v>
      </c>
      <c r="BM75" s="2">
        <f t="shared" si="65"/>
        <v>108.71566530094077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106.41009318488528</v>
      </c>
      <c r="DL75" s="2">
        <f t="shared" si="76"/>
        <v>110.53718621013135</v>
      </c>
      <c r="DM75" s="2">
        <f t="shared" si="76"/>
        <v>110.35756744840529</v>
      </c>
      <c r="DN75" s="2">
        <f t="shared" si="76"/>
        <v>109.03735262664165</v>
      </c>
      <c r="DO75" s="2">
        <f t="shared" si="76"/>
        <v>110.35211735419631</v>
      </c>
      <c r="DP75" s="2">
        <f t="shared" si="76"/>
        <v>110.64660672268909</v>
      </c>
      <c r="DQ75" s="2">
        <f t="shared" si="76"/>
        <v>108.14366336336334</v>
      </c>
      <c r="DR75" s="2">
        <f t="shared" si="76"/>
        <v>112.96223944997629</v>
      </c>
      <c r="DS75" s="2">
        <f t="shared" si="76"/>
        <v>112.63457647058826</v>
      </c>
      <c r="DT75" s="2">
        <f t="shared" si="76"/>
        <v>113.76753583543056</v>
      </c>
      <c r="DU75" s="2">
        <f t="shared" si="76"/>
        <v>115.42626218487395</v>
      </c>
      <c r="DV75" s="2">
        <f t="shared" si="76"/>
        <v>115.69758961593172</v>
      </c>
      <c r="DW75" s="2">
        <f t="shared" si="76"/>
        <v>114.29974565826332</v>
      </c>
      <c r="DX75" s="2">
        <f t="shared" si="76"/>
        <v>113.30163933933933</v>
      </c>
      <c r="DY75" s="2">
        <f t="shared" si="76"/>
        <v>112.87123752228162</v>
      </c>
      <c r="EA75" s="2">
        <f t="shared" si="77"/>
        <v>99.491124315452225</v>
      </c>
      <c r="EB75" s="2">
        <f t="shared" si="77"/>
        <v>100.49211547750382</v>
      </c>
      <c r="EC75" s="2">
        <f t="shared" si="77"/>
        <v>98.869532394944414</v>
      </c>
      <c r="ED75" s="2">
        <f t="shared" si="77"/>
        <v>99.601408710917894</v>
      </c>
      <c r="EE75" s="2">
        <f t="shared" si="77"/>
        <v>99.789909951356748</v>
      </c>
      <c r="EF75" s="2">
        <f t="shared" si="77"/>
        <v>95.602854780880193</v>
      </c>
      <c r="EG75" s="2">
        <f t="shared" si="77"/>
        <v>98.857750015692943</v>
      </c>
      <c r="EH75" s="2">
        <f t="shared" si="77"/>
        <v>101.82664277621311</v>
      </c>
      <c r="EI75" s="2">
        <f t="shared" si="77"/>
        <v>105.35993833103134</v>
      </c>
      <c r="EJ75" s="2">
        <f t="shared" si="77"/>
        <v>105.50344252671472</v>
      </c>
      <c r="EK75" s="2">
        <f t="shared" si="77"/>
        <v>103.49733510103499</v>
      </c>
      <c r="EL75" s="2">
        <f t="shared" si="77"/>
        <v>104.29190562838836</v>
      </c>
      <c r="EM75" s="2">
        <f t="shared" si="77"/>
        <v>105.3733061606703</v>
      </c>
      <c r="EN75" s="2">
        <f t="shared" si="77"/>
        <v>105.30517403916969</v>
      </c>
      <c r="EO75" s="2">
        <f t="shared" si="77"/>
        <v>106.16050351798043</v>
      </c>
      <c r="EQ75" s="2">
        <f t="shared" si="78"/>
        <v>99.199932601065427</v>
      </c>
      <c r="ER75" s="2">
        <f t="shared" si="78"/>
        <v>101.36697046158332</v>
      </c>
      <c r="ES75" s="2">
        <f t="shared" si="78"/>
        <v>99.537669266055048</v>
      </c>
      <c r="ET75" s="2">
        <f t="shared" si="78"/>
        <v>98.743262467770592</v>
      </c>
      <c r="EU75" s="2">
        <f t="shared" si="78"/>
        <v>99.699992651565196</v>
      </c>
      <c r="EV75" s="2">
        <f t="shared" si="78"/>
        <v>94.578381517431879</v>
      </c>
      <c r="EW75" s="2">
        <f t="shared" si="78"/>
        <v>98.02900196768455</v>
      </c>
      <c r="EX75" s="2">
        <f t="shared" si="78"/>
        <v>101.72445220904953</v>
      </c>
      <c r="EY75" s="2">
        <f t="shared" si="78"/>
        <v>104.2357051726175</v>
      </c>
      <c r="EZ75" s="2">
        <f t="shared" si="78"/>
        <v>105.44413199313404</v>
      </c>
      <c r="FA75" s="2">
        <f t="shared" si="78"/>
        <v>103.48535096303252</v>
      </c>
      <c r="FB75" s="2">
        <f t="shared" si="78"/>
        <v>103.9615682993809</v>
      </c>
      <c r="FC75" s="2">
        <f t="shared" si="78"/>
        <v>104.90138814885387</v>
      </c>
      <c r="FD75" s="2">
        <f t="shared" si="78"/>
        <v>106.44352181534592</v>
      </c>
      <c r="FE75" s="2">
        <f t="shared" si="78"/>
        <v>109.83018377367522</v>
      </c>
      <c r="FG75" s="2">
        <f t="shared" si="79"/>
        <v>0.68971774906133376</v>
      </c>
      <c r="FH75" s="2">
        <f t="shared" si="79"/>
        <v>0.67232617134484374</v>
      </c>
      <c r="FI75" s="2">
        <f t="shared" si="79"/>
        <v>0.68260747021684054</v>
      </c>
      <c r="FJ75" s="2">
        <f t="shared" si="79"/>
        <v>0.65767626096808629</v>
      </c>
      <c r="FK75" s="2">
        <f t="shared" si="79"/>
        <v>0.64128031326004165</v>
      </c>
      <c r="FL75" s="2">
        <f t="shared" si="79"/>
        <v>0.63350095334738865</v>
      </c>
      <c r="FM75" s="2">
        <f t="shared" si="79"/>
        <v>0.62996440701600065</v>
      </c>
      <c r="FN75" s="2">
        <f t="shared" si="79"/>
        <v>0.6570579179317636</v>
      </c>
      <c r="FO75" s="2">
        <f t="shared" si="79"/>
        <v>0.62847071334459914</v>
      </c>
      <c r="FP75" s="2">
        <f t="shared" si="79"/>
        <v>0.64043868670609727</v>
      </c>
      <c r="FQ75" s="2">
        <f t="shared" si="79"/>
        <v>0.63419425945041297</v>
      </c>
      <c r="FR75" s="2">
        <f t="shared" si="79"/>
        <v>0.66577111991160198</v>
      </c>
      <c r="FS75" s="2">
        <f t="shared" si="79"/>
        <v>0.65048403156427581</v>
      </c>
      <c r="FT75" s="2">
        <f t="shared" si="79"/>
        <v>0.63851777734022153</v>
      </c>
      <c r="FU75" s="2">
        <f t="shared" si="79"/>
        <v>0.61933721097466543</v>
      </c>
      <c r="FW75" s="2">
        <f t="shared" si="67"/>
        <v>2.206830480901609E-4</v>
      </c>
      <c r="FX75" s="2">
        <f t="shared" si="67"/>
        <v>2.5284331732969924E-4</v>
      </c>
      <c r="FY75" s="2">
        <f t="shared" si="67"/>
        <v>2.8524670792046819E-4</v>
      </c>
      <c r="FZ75" s="2">
        <f t="shared" si="67"/>
        <v>2.4255080136559507E-4</v>
      </c>
      <c r="GA75" s="2">
        <f t="shared" si="67"/>
        <v>2.6281209985995404E-4</v>
      </c>
      <c r="GB75" s="2">
        <f t="shared" si="67"/>
        <v>2.7486359894357196E-4</v>
      </c>
      <c r="GC75" s="2">
        <f t="shared" si="67"/>
        <v>2.8280566295257068E-4</v>
      </c>
      <c r="GD75" s="2">
        <f t="shared" si="67"/>
        <v>3.2754454234022214E-4</v>
      </c>
      <c r="GE75" s="2">
        <f t="shared" si="67"/>
        <v>3.3842085854852413E-4</v>
      </c>
      <c r="GF75" s="2">
        <f t="shared" si="67"/>
        <v>2.6849251570078427E-4</v>
      </c>
      <c r="GG75" s="2">
        <f t="shared" si="67"/>
        <v>2.6454698350776557E-4</v>
      </c>
      <c r="GH75" s="2">
        <f t="shared" si="67"/>
        <v>2.6864928514980691E-4</v>
      </c>
      <c r="GI75" s="2">
        <f t="shared" si="67"/>
        <v>2.2796312769727658E-4</v>
      </c>
      <c r="GJ75" s="2">
        <f t="shared" si="67"/>
        <v>1.7477548848370594E-4</v>
      </c>
      <c r="GK75" s="2">
        <f t="shared" si="67"/>
        <v>1.7305607890928399E-4</v>
      </c>
      <c r="GM75" s="86">
        <f t="shared" si="68"/>
        <v>0.16554688804816475</v>
      </c>
      <c r="GN75" s="86">
        <f t="shared" si="68"/>
        <v>0.139582411699648</v>
      </c>
      <c r="GO75" s="86">
        <f t="shared" si="68"/>
        <v>0.15896076876349854</v>
      </c>
      <c r="GP75" s="86">
        <f t="shared" si="68"/>
        <v>0.1218854148806969</v>
      </c>
      <c r="GQ75" s="86">
        <f t="shared" si="68"/>
        <v>0.11830192643382344</v>
      </c>
      <c r="GR75" s="86">
        <f t="shared" si="68"/>
        <v>0.11362838284818677</v>
      </c>
      <c r="GS75" s="86">
        <f t="shared" si="68"/>
        <v>9.9674561907732551E-2</v>
      </c>
      <c r="GT75" s="86">
        <f t="shared" si="68"/>
        <v>0.13994791239937937</v>
      </c>
      <c r="GU75" s="86">
        <f t="shared" si="68"/>
        <v>0.10379673874148539</v>
      </c>
      <c r="GV75" s="86">
        <f t="shared" si="68"/>
        <v>0.10947683935914106</v>
      </c>
      <c r="GW75" s="86">
        <f t="shared" si="68"/>
        <v>0.11416276990785709</v>
      </c>
      <c r="GX75" s="86">
        <f t="shared" si="68"/>
        <v>0.16012073868060972</v>
      </c>
      <c r="GY75" s="86">
        <f t="shared" si="68"/>
        <v>0.1397070464185203</v>
      </c>
      <c r="GZ75" s="86">
        <f t="shared" si="68"/>
        <v>0.11471361346314625</v>
      </c>
      <c r="HA75" s="86">
        <f t="shared" si="68"/>
        <v>0.10147898388390329</v>
      </c>
      <c r="HC75" s="86">
        <f t="shared" si="73"/>
        <v>3.8199487479944924E-6</v>
      </c>
      <c r="HD75" s="86">
        <f t="shared" si="69"/>
        <v>1.3431289721539219E-6</v>
      </c>
      <c r="HE75" s="86">
        <f t="shared" si="69"/>
        <v>4.4608850873826696E-7</v>
      </c>
      <c r="HF75" s="86">
        <f t="shared" si="69"/>
        <v>1.2318270237276578E-7</v>
      </c>
      <c r="HG75" s="86">
        <f t="shared" si="69"/>
        <v>5.4312365726805817E-7</v>
      </c>
      <c r="HH75" s="86">
        <f t="shared" si="69"/>
        <v>6.7318560888176253E-7</v>
      </c>
      <c r="HI75" s="86">
        <f t="shared" si="69"/>
        <v>4.4033462839267323E-7</v>
      </c>
      <c r="HJ75" s="86">
        <f t="shared" si="69"/>
        <v>2.7258827817364258E-6</v>
      </c>
      <c r="HK75" s="86">
        <f t="shared" si="69"/>
        <v>1.0610414795656521E-7</v>
      </c>
      <c r="HL75" s="86">
        <f t="shared" si="69"/>
        <v>3.4292295424065908E-7</v>
      </c>
      <c r="HM75" s="86">
        <f t="shared" si="69"/>
        <v>1.3460067832535067E-7</v>
      </c>
      <c r="HN75" s="86">
        <f t="shared" si="69"/>
        <v>1.7921146274918821E-7</v>
      </c>
      <c r="HO75" s="86">
        <f t="shared" si="69"/>
        <v>2.2582775150649304E-7</v>
      </c>
      <c r="HP75" s="86">
        <f t="shared" si="69"/>
        <v>2.3333895869696976E-7</v>
      </c>
      <c r="HQ75" s="86">
        <f t="shared" si="69"/>
        <v>6.0490027162835096E-9</v>
      </c>
      <c r="HS75" s="86">
        <f t="shared" si="70"/>
        <v>1.7714817123551414E-51</v>
      </c>
      <c r="HT75" s="86">
        <f t="shared" si="70"/>
        <v>2.7618741011253419E-52</v>
      </c>
      <c r="HU75" s="86">
        <f t="shared" si="70"/>
        <v>1.0603442081614857E-59</v>
      </c>
      <c r="HV75" s="86">
        <f t="shared" si="70"/>
        <v>1.8128774352471414E-64</v>
      </c>
      <c r="HW75" s="86">
        <f t="shared" si="70"/>
        <v>4.3890660244198129E-61</v>
      </c>
      <c r="HX75" s="86">
        <f t="shared" si="70"/>
        <v>2.5992571641806594E-60</v>
      </c>
      <c r="HY75" s="86">
        <f t="shared" si="70"/>
        <v>2.0238593390983316E-60</v>
      </c>
      <c r="HZ75" s="86">
        <f t="shared" si="70"/>
        <v>6.7638586055579589E-55</v>
      </c>
      <c r="IA75" s="86">
        <f t="shared" si="70"/>
        <v>1.7403288210069062E-68</v>
      </c>
      <c r="IB75" s="86">
        <f t="shared" si="70"/>
        <v>5.1155550702712077E-62</v>
      </c>
      <c r="IC75" s="86">
        <f t="shared" si="70"/>
        <v>9.4795463382053532E-69</v>
      </c>
      <c r="ID75" s="86">
        <f t="shared" si="70"/>
        <v>3.6289649456452174E-68</v>
      </c>
      <c r="IE75" s="86">
        <f t="shared" si="70"/>
        <v>6.5952203839045327E-65</v>
      </c>
      <c r="IF75" s="86">
        <f t="shared" si="70"/>
        <v>4.5034373962777267E-30</v>
      </c>
      <c r="IG75" s="86">
        <f t="shared" si="70"/>
        <v>7.6520977714577246E-22</v>
      </c>
      <c r="II75" s="86">
        <f t="shared" si="71"/>
        <v>8.6624438042544169E-177</v>
      </c>
      <c r="IJ75" s="86">
        <f t="shared" si="71"/>
        <v>2.7805494682246449E-181</v>
      </c>
      <c r="IK75" s="86">
        <f t="shared" si="71"/>
        <v>6.7373721907838516E-202</v>
      </c>
      <c r="IL75" s="86">
        <f t="shared" si="71"/>
        <v>1.4164774270232318E-216</v>
      </c>
      <c r="IM75" s="86">
        <f t="shared" si="71"/>
        <v>1.0950090180845274E-205</v>
      </c>
      <c r="IN75" s="86">
        <f t="shared" si="71"/>
        <v>5.3841331328540705E-208</v>
      </c>
      <c r="IO75" s="86">
        <f t="shared" si="71"/>
        <v>7.9049235166517548E-206</v>
      </c>
      <c r="IP75" s="86">
        <f t="shared" si="71"/>
        <v>3.7259408277954637E-187</v>
      </c>
      <c r="IQ75" s="86">
        <f t="shared" si="71"/>
        <v>2.382949579503362E-231</v>
      </c>
      <c r="IR75" s="86">
        <f t="shared" si="71"/>
        <v>9.4455106467332121E-212</v>
      </c>
      <c r="IS75" s="86">
        <f t="shared" si="71"/>
        <v>3.8163922118928371E-238</v>
      </c>
      <c r="IT75" s="86">
        <f t="shared" si="71"/>
        <v>5.6618638309155039E-235</v>
      </c>
      <c r="IU75" s="86">
        <f t="shared" si="71"/>
        <v>9.6075420324515691E-225</v>
      </c>
      <c r="IV75" s="86">
        <f t="shared" si="71"/>
        <v>9.6620909161643997E-122</v>
      </c>
      <c r="IW75" s="86">
        <f t="shared" si="71"/>
        <v>3.2502279407778678E-97</v>
      </c>
      <c r="IY75" s="86">
        <f t="shared" si="72"/>
        <v>0.16555070799691274</v>
      </c>
      <c r="IZ75" s="86">
        <f t="shared" si="72"/>
        <v>0.13958375482862015</v>
      </c>
      <c r="JA75" s="86">
        <f t="shared" si="72"/>
        <v>0.15896121485200729</v>
      </c>
      <c r="JB75" s="86">
        <f t="shared" si="72"/>
        <v>0.12188553806339927</v>
      </c>
      <c r="JC75" s="86">
        <f t="shared" si="72"/>
        <v>0.11830246955748071</v>
      </c>
      <c r="JD75" s="86">
        <f t="shared" si="72"/>
        <v>0.11362905603379565</v>
      </c>
      <c r="JE75" s="86">
        <f t="shared" si="72"/>
        <v>9.9675002242360949E-2</v>
      </c>
      <c r="JF75" s="86">
        <f t="shared" si="72"/>
        <v>0.13995063828216112</v>
      </c>
      <c r="JG75" s="86">
        <f t="shared" si="72"/>
        <v>0.10379684484563334</v>
      </c>
      <c r="JH75" s="86">
        <f t="shared" si="72"/>
        <v>0.1094771822820953</v>
      </c>
      <c r="JI75" s="86">
        <f t="shared" si="72"/>
        <v>0.11416290450853542</v>
      </c>
      <c r="JJ75" s="86">
        <f t="shared" si="72"/>
        <v>0.16012091789207247</v>
      </c>
      <c r="JK75" s="86">
        <f t="shared" si="72"/>
        <v>0.1397072722462718</v>
      </c>
      <c r="JL75" s="86">
        <f t="shared" si="72"/>
        <v>0.11471384680210495</v>
      </c>
      <c r="JM75" s="86">
        <f t="shared" si="72"/>
        <v>0.10147898993290601</v>
      </c>
    </row>
    <row r="76" spans="2:273" x14ac:dyDescent="0.25">
      <c r="B76" s="2">
        <v>49</v>
      </c>
      <c r="C76" s="37">
        <v>172.58699999999999</v>
      </c>
      <c r="D76" s="37">
        <v>168.5</v>
      </c>
      <c r="E76" s="37">
        <v>176.328</v>
      </c>
      <c r="F76" s="37">
        <v>159.03399999999999</v>
      </c>
      <c r="G76" s="37">
        <v>169.345</v>
      </c>
      <c r="H76" s="37">
        <v>167.29300000000001</v>
      </c>
      <c r="I76" s="37">
        <v>157.56899999999999</v>
      </c>
      <c r="J76" s="37">
        <v>175.03399999999999</v>
      </c>
      <c r="K76" s="37">
        <v>163.69</v>
      </c>
      <c r="L76" s="37">
        <v>160.74100000000001</v>
      </c>
      <c r="M76" s="37">
        <v>163.70699999999999</v>
      </c>
      <c r="N76" s="37">
        <v>178.875</v>
      </c>
      <c r="O76" s="37">
        <v>177.964</v>
      </c>
      <c r="P76" s="37">
        <v>161.74100000000001</v>
      </c>
      <c r="Q76" s="37">
        <v>149.86199999999999</v>
      </c>
      <c r="S76" s="4">
        <f t="shared" si="74"/>
        <v>170.99201630343242</v>
      </c>
      <c r="T76" s="4">
        <f t="shared" si="74"/>
        <v>169.04284037329967</v>
      </c>
      <c r="U76" s="4">
        <f t="shared" si="74"/>
        <v>173.918795440037</v>
      </c>
      <c r="V76" s="4">
        <f t="shared" si="74"/>
        <v>163.00959613190363</v>
      </c>
      <c r="W76" s="4">
        <f t="shared" si="74"/>
        <v>167.7165662390544</v>
      </c>
      <c r="X76" s="4">
        <f t="shared" si="74"/>
        <v>165.28426022242522</v>
      </c>
      <c r="Y76" s="4">
        <f t="shared" si="74"/>
        <v>158.11495768639011</v>
      </c>
      <c r="Z76" s="4">
        <f t="shared" si="74"/>
        <v>174.24043628643651</v>
      </c>
      <c r="AA76" s="4">
        <f t="shared" si="74"/>
        <v>163.51108330229783</v>
      </c>
      <c r="AB76" s="4">
        <f t="shared" si="74"/>
        <v>162.34594894735727</v>
      </c>
      <c r="AC76" s="4">
        <f t="shared" si="74"/>
        <v>164.89884891675061</v>
      </c>
      <c r="AD76" s="4">
        <f t="shared" si="74"/>
        <v>177.0891730117697</v>
      </c>
      <c r="AE76" s="4">
        <f t="shared" si="74"/>
        <v>175.44983547071251</v>
      </c>
      <c r="AF76" s="4">
        <f t="shared" si="74"/>
        <v>162.04000836249239</v>
      </c>
      <c r="AG76" s="4">
        <f t="shared" si="74"/>
        <v>150.66899592645152</v>
      </c>
      <c r="AI76" s="4">
        <f t="shared" si="75"/>
        <v>1.5949836965675672</v>
      </c>
      <c r="AJ76" s="4">
        <f t="shared" si="75"/>
        <v>-0.5428403732996685</v>
      </c>
      <c r="AK76" s="4">
        <f t="shared" si="75"/>
        <v>2.4092045599630012</v>
      </c>
      <c r="AL76" s="4">
        <f t="shared" si="75"/>
        <v>-3.975596131903643</v>
      </c>
      <c r="AM76" s="4">
        <f t="shared" si="75"/>
        <v>1.6284337609455974</v>
      </c>
      <c r="AN76" s="4">
        <f t="shared" si="75"/>
        <v>2.0087397775747888</v>
      </c>
      <c r="AO76" s="4">
        <f t="shared" si="75"/>
        <v>-0.54595768639012476</v>
      </c>
      <c r="AP76" s="4">
        <f t="shared" si="75"/>
        <v>0.79356371356348632</v>
      </c>
      <c r="AQ76" s="4">
        <f t="shared" si="75"/>
        <v>0.17891669770216367</v>
      </c>
      <c r="AR76" s="4">
        <f t="shared" si="75"/>
        <v>-1.6049489473572578</v>
      </c>
      <c r="AS76" s="4">
        <f t="shared" si="75"/>
        <v>-1.1918489167506152</v>
      </c>
      <c r="AT76" s="4">
        <f t="shared" si="75"/>
        <v>1.7858269882302977</v>
      </c>
      <c r="AU76" s="4">
        <f t="shared" si="75"/>
        <v>2.5141645292874841</v>
      </c>
      <c r="AV76" s="4">
        <f t="shared" si="75"/>
        <v>-0.29900836249237273</v>
      </c>
      <c r="AW76" s="4">
        <f t="shared" si="75"/>
        <v>-0.80699592645152052</v>
      </c>
      <c r="AY76" s="2">
        <f t="shared" ref="AY76:BM92" si="80">IF(OR($B76 &lt; C$230, $B76 &gt; C$233), #N/A, ((1-FG76)*DK76) + (FG76 - FW76)*EA76 + (FW76*EQ76))</f>
        <v>101.45071538457938</v>
      </c>
      <c r="AZ76" s="2">
        <f t="shared" si="80"/>
        <v>103.55193001041013</v>
      </c>
      <c r="BA76" s="2">
        <f t="shared" si="80"/>
        <v>102.25448447714237</v>
      </c>
      <c r="BB76" s="2">
        <f t="shared" si="80"/>
        <v>102.57815862147427</v>
      </c>
      <c r="BC76" s="2">
        <f t="shared" si="80"/>
        <v>103.30553180541695</v>
      </c>
      <c r="BD76" s="2">
        <f t="shared" si="80"/>
        <v>100.79341780878855</v>
      </c>
      <c r="BE76" s="2">
        <f t="shared" si="80"/>
        <v>102.04139583795127</v>
      </c>
      <c r="BF76" s="2">
        <f t="shared" si="80"/>
        <v>105.37647767504806</v>
      </c>
      <c r="BG76" s="2">
        <f t="shared" si="80"/>
        <v>107.82424305291539</v>
      </c>
      <c r="BH76" s="2">
        <f t="shared" si="80"/>
        <v>108.23302632882499</v>
      </c>
      <c r="BI76" s="2">
        <f t="shared" si="80"/>
        <v>107.59025082462256</v>
      </c>
      <c r="BJ76" s="2">
        <f t="shared" si="80"/>
        <v>107.85145884838118</v>
      </c>
      <c r="BK76" s="2">
        <f t="shared" si="80"/>
        <v>108.28202539983327</v>
      </c>
      <c r="BL76" s="2">
        <f t="shared" si="80"/>
        <v>108.00810779071595</v>
      </c>
      <c r="BM76" s="2">
        <f t="shared" si="80"/>
        <v>108.54997258949106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106.60591160593792</v>
      </c>
      <c r="DL76" s="2">
        <f t="shared" si="76"/>
        <v>110.73929362101316</v>
      </c>
      <c r="DM76" s="2">
        <f t="shared" si="76"/>
        <v>110.51199174484056</v>
      </c>
      <c r="DN76" s="2">
        <f t="shared" si="76"/>
        <v>109.1428645403377</v>
      </c>
      <c r="DO76" s="2">
        <f t="shared" si="76"/>
        <v>110.48687339971551</v>
      </c>
      <c r="DP76" s="2">
        <f t="shared" si="76"/>
        <v>110.8762974789916</v>
      </c>
      <c r="DQ76" s="2">
        <f t="shared" si="76"/>
        <v>108.28978794508792</v>
      </c>
      <c r="DR76" s="2">
        <f t="shared" si="76"/>
        <v>113.1650490753912</v>
      </c>
      <c r="DS76" s="2">
        <f t="shared" si="76"/>
        <v>112.75732072829133</v>
      </c>
      <c r="DT76" s="2">
        <f t="shared" si="76"/>
        <v>113.85364766385818</v>
      </c>
      <c r="DU76" s="2">
        <f t="shared" si="76"/>
        <v>115.63092549019608</v>
      </c>
      <c r="DV76" s="2">
        <f t="shared" si="76"/>
        <v>115.94135419630157</v>
      </c>
      <c r="DW76" s="2">
        <f t="shared" si="76"/>
        <v>114.55071148459385</v>
      </c>
      <c r="DX76" s="2">
        <f t="shared" si="76"/>
        <v>113.49774139854139</v>
      </c>
      <c r="DY76" s="2">
        <f t="shared" si="76"/>
        <v>113.00276760249552</v>
      </c>
      <c r="EA76" s="2">
        <f t="shared" si="77"/>
        <v>99.33571357627217</v>
      </c>
      <c r="EB76" s="2">
        <f t="shared" si="77"/>
        <v>100.35687727719969</v>
      </c>
      <c r="EC76" s="2">
        <f t="shared" si="77"/>
        <v>98.752527579836354</v>
      </c>
      <c r="ED76" s="2">
        <f t="shared" si="77"/>
        <v>99.462182373813363</v>
      </c>
      <c r="EE76" s="2">
        <f t="shared" si="77"/>
        <v>99.641929398894305</v>
      </c>
      <c r="EF76" s="2">
        <f t="shared" si="77"/>
        <v>95.473897871036058</v>
      </c>
      <c r="EG76" s="2">
        <f t="shared" si="77"/>
        <v>98.694473783795885</v>
      </c>
      <c r="EH76" s="2">
        <f t="shared" si="77"/>
        <v>101.66908377844676</v>
      </c>
      <c r="EI76" s="2">
        <f t="shared" si="77"/>
        <v>105.16521255849429</v>
      </c>
      <c r="EJ76" s="2">
        <f t="shared" si="77"/>
        <v>105.35512548594424</v>
      </c>
      <c r="EK76" s="2">
        <f t="shared" si="77"/>
        <v>103.36044753080336</v>
      </c>
      <c r="EL76" s="2">
        <f t="shared" si="77"/>
        <v>104.1476751306062</v>
      </c>
      <c r="EM76" s="2">
        <f t="shared" si="77"/>
        <v>105.21029888615082</v>
      </c>
      <c r="EN76" s="2">
        <f t="shared" si="77"/>
        <v>105.17340877185069</v>
      </c>
      <c r="EO76" s="2">
        <f t="shared" si="77"/>
        <v>106.05290002051881</v>
      </c>
      <c r="EQ76" s="2">
        <f t="shared" si="78"/>
        <v>99.050446584674717</v>
      </c>
      <c r="ER76" s="2">
        <f t="shared" si="78"/>
        <v>101.21431782578603</v>
      </c>
      <c r="ES76" s="2">
        <f t="shared" si="78"/>
        <v>99.407302752293575</v>
      </c>
      <c r="ET76" s="2">
        <f t="shared" si="78"/>
        <v>98.620825744152441</v>
      </c>
      <c r="EU76" s="2">
        <f t="shared" si="78"/>
        <v>99.55365650829259</v>
      </c>
      <c r="EV76" s="2">
        <f t="shared" si="78"/>
        <v>94.470312730317886</v>
      </c>
      <c r="EW76" s="2">
        <f t="shared" si="78"/>
        <v>97.882584515836058</v>
      </c>
      <c r="EX76" s="2">
        <f t="shared" si="78"/>
        <v>101.5692052120573</v>
      </c>
      <c r="EY76" s="2">
        <f t="shared" si="78"/>
        <v>104.06467334025496</v>
      </c>
      <c r="EZ76" s="2">
        <f t="shared" si="78"/>
        <v>105.2970518245767</v>
      </c>
      <c r="FA76" s="2">
        <f t="shared" si="78"/>
        <v>103.34880119808783</v>
      </c>
      <c r="FB76" s="2">
        <f t="shared" si="78"/>
        <v>103.82381651800767</v>
      </c>
      <c r="FC76" s="2">
        <f t="shared" si="78"/>
        <v>104.74769556746017</v>
      </c>
      <c r="FD76" s="2">
        <f t="shared" si="78"/>
        <v>106.28845943978202</v>
      </c>
      <c r="FE76" s="2">
        <f t="shared" si="78"/>
        <v>109.64842134912124</v>
      </c>
      <c r="FG76" s="2">
        <f t="shared" si="79"/>
        <v>0.70907658561086273</v>
      </c>
      <c r="FH76" s="2">
        <f t="shared" si="79"/>
        <v>0.69228598441737654</v>
      </c>
      <c r="FI76" s="2">
        <f t="shared" si="79"/>
        <v>0.70221839516886919</v>
      </c>
      <c r="FJ76" s="2">
        <f t="shared" si="79"/>
        <v>0.6781011968973365</v>
      </c>
      <c r="FK76" s="2">
        <f t="shared" si="79"/>
        <v>0.66218102712200233</v>
      </c>
      <c r="FL76" s="2">
        <f t="shared" si="79"/>
        <v>0.65461080561603091</v>
      </c>
      <c r="FM76" s="2">
        <f t="shared" si="79"/>
        <v>0.65116579301492383</v>
      </c>
      <c r="FN76" s="2">
        <f t="shared" si="79"/>
        <v>0.67750165639541671</v>
      </c>
      <c r="FO76" s="2">
        <f t="shared" si="79"/>
        <v>0.64971009370522825</v>
      </c>
      <c r="FP76" s="2">
        <f t="shared" si="79"/>
        <v>0.66136254293932828</v>
      </c>
      <c r="FQ76" s="2">
        <f t="shared" si="79"/>
        <v>0.65528590768977413</v>
      </c>
      <c r="FR76" s="2">
        <f t="shared" si="79"/>
        <v>0.68594370822868378</v>
      </c>
      <c r="FS76" s="2">
        <f t="shared" si="79"/>
        <v>0.67112350664212639</v>
      </c>
      <c r="FT76" s="2">
        <f t="shared" si="79"/>
        <v>0.65949398419713556</v>
      </c>
      <c r="FU76" s="2">
        <f t="shared" si="79"/>
        <v>0.64080030406724797</v>
      </c>
      <c r="FW76" s="2">
        <f t="shared" ref="FW76:GK92" si="82">POWER(10,($B76-C$232)/C$229)/(1+POWER(10,($B76-C$232)/C$229))</f>
        <v>2.4196899870255052E-4</v>
      </c>
      <c r="FX76" s="2">
        <f t="shared" si="82"/>
        <v>2.7723042177044523E-4</v>
      </c>
      <c r="FY76" s="2">
        <f t="shared" si="82"/>
        <v>3.1275818862359439E-4</v>
      </c>
      <c r="FZ76" s="2">
        <f t="shared" si="82"/>
        <v>2.6594544180137323E-4</v>
      </c>
      <c r="GA76" s="2">
        <f t="shared" si="82"/>
        <v>2.8816043068767512E-4</v>
      </c>
      <c r="GB76" s="2">
        <f t="shared" si="82"/>
        <v>3.0137395121689677E-4</v>
      </c>
      <c r="GC76" s="2">
        <f t="shared" si="82"/>
        <v>3.100817827220369E-4</v>
      </c>
      <c r="GD76" s="2">
        <f t="shared" si="82"/>
        <v>3.5913409997860091E-4</v>
      </c>
      <c r="GE76" s="2">
        <f t="shared" si="82"/>
        <v>3.7105897735608621E-4</v>
      </c>
      <c r="GF76" s="2">
        <f t="shared" si="82"/>
        <v>2.9438856354828196E-4</v>
      </c>
      <c r="GG76" s="2">
        <f t="shared" si="82"/>
        <v>2.9006259599950539E-4</v>
      </c>
      <c r="GH76" s="2">
        <f t="shared" si="82"/>
        <v>2.9456044892331624E-4</v>
      </c>
      <c r="GI76" s="2">
        <f t="shared" si="82"/>
        <v>2.4995110175227365E-4</v>
      </c>
      <c r="GJ76" s="2">
        <f t="shared" si="82"/>
        <v>1.9163428100083942E-4</v>
      </c>
      <c r="GK76" s="2">
        <f t="shared" si="82"/>
        <v>1.8974904915769258E-4</v>
      </c>
      <c r="GM76" s="86">
        <f t="shared" ref="GM76:HA92" si="83" xml:space="preserve"> _xlfn.NORM.DIST($B76, C$7, ABS(C$11), TRUE) * _xlfn.NORM.DIST(($B76 - C$7)*C$15, 0, ABS(C$11), TRUE) * 2</f>
        <v>0.2082889368682643</v>
      </c>
      <c r="GN76" s="86">
        <f t="shared" si="83"/>
        <v>0.17820677996288464</v>
      </c>
      <c r="GO76" s="86">
        <f t="shared" si="83"/>
        <v>0.20149439359009541</v>
      </c>
      <c r="GP76" s="86">
        <f t="shared" si="83"/>
        <v>0.15781201387437249</v>
      </c>
      <c r="GQ76" s="86">
        <f t="shared" si="83"/>
        <v>0.15759214307962283</v>
      </c>
      <c r="GR76" s="86">
        <f t="shared" si="83"/>
        <v>0.15340329637990038</v>
      </c>
      <c r="GS76" s="86">
        <f t="shared" si="83"/>
        <v>0.13395760370761678</v>
      </c>
      <c r="GT76" s="86">
        <f t="shared" si="83"/>
        <v>0.18320079111481716</v>
      </c>
      <c r="GU76" s="86">
        <f t="shared" si="83"/>
        <v>0.14055943214812147</v>
      </c>
      <c r="GV76" s="86">
        <f t="shared" si="83"/>
        <v>0.14510496180061083</v>
      </c>
      <c r="GW76" s="86">
        <f t="shared" si="83"/>
        <v>0.15394857383823479</v>
      </c>
      <c r="GX76" s="86">
        <f t="shared" si="83"/>
        <v>0.20829406611675991</v>
      </c>
      <c r="GY76" s="86">
        <f t="shared" si="83"/>
        <v>0.18511060501188512</v>
      </c>
      <c r="GZ76" s="86">
        <f t="shared" si="83"/>
        <v>0.15329401037761939</v>
      </c>
      <c r="HA76" s="86">
        <f t="shared" si="83"/>
        <v>0.14032902552953944</v>
      </c>
      <c r="HC76" s="86">
        <f t="shared" si="73"/>
        <v>7.815861824502656E-6</v>
      </c>
      <c r="HD76" s="86">
        <f t="shared" si="69"/>
        <v>2.8961706992339158E-6</v>
      </c>
      <c r="HE76" s="86">
        <f t="shared" si="69"/>
        <v>1.0510186558200079E-6</v>
      </c>
      <c r="HF76" s="86">
        <f t="shared" si="69"/>
        <v>3.059497886014865E-7</v>
      </c>
      <c r="HG76" s="86">
        <f t="shared" si="69"/>
        <v>1.2712646247697232E-6</v>
      </c>
      <c r="HH76" s="86">
        <f t="shared" si="69"/>
        <v>1.5797963060592026E-6</v>
      </c>
      <c r="HI76" s="86">
        <f t="shared" si="69"/>
        <v>1.0455467378987655E-6</v>
      </c>
      <c r="HJ76" s="86">
        <f t="shared" si="69"/>
        <v>5.9647444517702158E-6</v>
      </c>
      <c r="HK76" s="86">
        <f t="shared" si="69"/>
        <v>2.8368438006832577E-7</v>
      </c>
      <c r="HL76" s="86">
        <f t="shared" si="69"/>
        <v>8.2622771174601174E-7</v>
      </c>
      <c r="HM76" s="86">
        <f t="shared" si="69"/>
        <v>3.5180517584365656E-7</v>
      </c>
      <c r="HN76" s="86">
        <f t="shared" si="69"/>
        <v>4.6201779158949368E-7</v>
      </c>
      <c r="HO76" s="86">
        <f t="shared" si="69"/>
        <v>5.5620186247195791E-7</v>
      </c>
      <c r="HP76" s="86">
        <f t="shared" si="69"/>
        <v>5.5734773484098543E-7</v>
      </c>
      <c r="HQ76" s="86">
        <f t="shared" si="69"/>
        <v>1.8617717458037944E-8</v>
      </c>
      <c r="HS76" s="86">
        <f t="shared" ref="HS76:IG92" si="84" xml:space="preserve"> _xlfn.NORM.DIST($B76, C$9, ABS(C$13), TRUE) * _xlfn.NORM.DIST(($B76 - C$9)*C$17, 0, ABS(C$13), TRUE) * 2</f>
        <v>5.9593110047713718E-50</v>
      </c>
      <c r="HT76" s="86">
        <f t="shared" si="84"/>
        <v>1.0600417469011704E-50</v>
      </c>
      <c r="HU76" s="86">
        <f t="shared" si="84"/>
        <v>6.9555870461516003E-58</v>
      </c>
      <c r="HV76" s="86">
        <f t="shared" si="84"/>
        <v>1.5081919358252191E-62</v>
      </c>
      <c r="HW76" s="86">
        <f t="shared" si="84"/>
        <v>3.0183051337582776E-59</v>
      </c>
      <c r="HX76" s="86">
        <f t="shared" si="84"/>
        <v>1.8214505882751563E-58</v>
      </c>
      <c r="HY76" s="86">
        <f t="shared" si="84"/>
        <v>1.4130321464040173E-58</v>
      </c>
      <c r="HZ76" s="86">
        <f t="shared" si="84"/>
        <v>3.4180172027763914E-53</v>
      </c>
      <c r="IA76" s="86">
        <f t="shared" si="84"/>
        <v>2.3586077464720726E-66</v>
      </c>
      <c r="IB76" s="86">
        <f t="shared" si="84"/>
        <v>3.9148780171642565E-60</v>
      </c>
      <c r="IC76" s="86">
        <f t="shared" si="84"/>
        <v>1.2020053459407438E-66</v>
      </c>
      <c r="ID76" s="86">
        <f t="shared" si="84"/>
        <v>4.4011272468689153E-66</v>
      </c>
      <c r="IE76" s="86">
        <f t="shared" si="84"/>
        <v>5.8573386681326103E-63</v>
      </c>
      <c r="IF76" s="86">
        <f t="shared" si="84"/>
        <v>3.0966108681743884E-29</v>
      </c>
      <c r="IG76" s="86">
        <f t="shared" si="84"/>
        <v>2.986422634462001E-21</v>
      </c>
      <c r="II76" s="86">
        <f t="shared" ref="II76:IW92" si="85" xml:space="preserve"> _xlfn.NORM.DIST($B76, C$10, ABS(C$14), TRUE) * _xlfn.NORM.DIST(($B76 - C$10)*C$18, 0, ABS(C$14), TRUE) * 2</f>
        <v>5.4954491142064942E-173</v>
      </c>
      <c r="IJ76" s="86">
        <f t="shared" si="85"/>
        <v>2.5578540525185925E-177</v>
      </c>
      <c r="IK76" s="86">
        <f t="shared" si="85"/>
        <v>2.0540242358211253E-197</v>
      </c>
      <c r="IL76" s="86">
        <f t="shared" si="85"/>
        <v>7.4320242846970695E-212</v>
      </c>
      <c r="IM76" s="86">
        <f t="shared" si="85"/>
        <v>3.6586155262579822E-201</v>
      </c>
      <c r="IN76" s="86">
        <f t="shared" si="85"/>
        <v>2.1435610976538179E-203</v>
      </c>
      <c r="IO76" s="86">
        <f t="shared" si="85"/>
        <v>2.919740584213041E-201</v>
      </c>
      <c r="IP76" s="86">
        <f t="shared" si="85"/>
        <v>6.252551630641237E-183</v>
      </c>
      <c r="IQ76" s="86">
        <f t="shared" si="85"/>
        <v>4.2751245466058813E-226</v>
      </c>
      <c r="IR76" s="86">
        <f t="shared" si="85"/>
        <v>4.423646452816431E-207</v>
      </c>
      <c r="IS76" s="86">
        <f t="shared" si="85"/>
        <v>6.7642663344709752E-233</v>
      </c>
      <c r="IT76" s="86">
        <f t="shared" si="85"/>
        <v>8.7238666766045522E-230</v>
      </c>
      <c r="IU76" s="86">
        <f t="shared" si="85"/>
        <v>7.0153739165488563E-220</v>
      </c>
      <c r="IV76" s="86">
        <f t="shared" si="85"/>
        <v>3.3220824698501506E-119</v>
      </c>
      <c r="IW76" s="86">
        <f t="shared" si="85"/>
        <v>3.3696396603439564E-95</v>
      </c>
      <c r="IY76" s="86">
        <f t="shared" ref="IY76:JM92" si="86">GM76+HC76+HS76+II76</f>
        <v>0.2082967527300888</v>
      </c>
      <c r="IZ76" s="86">
        <f t="shared" si="86"/>
        <v>0.17820967613358388</v>
      </c>
      <c r="JA76" s="86">
        <f t="shared" si="86"/>
        <v>0.20149544460875124</v>
      </c>
      <c r="JB76" s="86">
        <f t="shared" si="86"/>
        <v>0.15781231982416111</v>
      </c>
      <c r="JC76" s="86">
        <f t="shared" si="86"/>
        <v>0.15759341434424759</v>
      </c>
      <c r="JD76" s="86">
        <f t="shared" si="86"/>
        <v>0.15340487617620643</v>
      </c>
      <c r="JE76" s="86">
        <f t="shared" si="86"/>
        <v>0.13395864925435469</v>
      </c>
      <c r="JF76" s="86">
        <f t="shared" si="86"/>
        <v>0.18320675585926893</v>
      </c>
      <c r="JG76" s="86">
        <f t="shared" si="86"/>
        <v>0.14055971583250154</v>
      </c>
      <c r="JH76" s="86">
        <f t="shared" si="86"/>
        <v>0.14510578802832258</v>
      </c>
      <c r="JI76" s="86">
        <f t="shared" si="86"/>
        <v>0.15394892564341064</v>
      </c>
      <c r="JJ76" s="86">
        <f t="shared" si="86"/>
        <v>0.20829452813455149</v>
      </c>
      <c r="JK76" s="86">
        <f t="shared" si="86"/>
        <v>0.1851111612137476</v>
      </c>
      <c r="JL76" s="86">
        <f t="shared" si="86"/>
        <v>0.15329456772535424</v>
      </c>
      <c r="JM76" s="86">
        <f t="shared" si="86"/>
        <v>0.14032904414725689</v>
      </c>
    </row>
    <row r="77" spans="2:273" x14ac:dyDescent="0.25">
      <c r="B77" s="2">
        <v>50</v>
      </c>
      <c r="C77" s="37">
        <v>186.34899999999999</v>
      </c>
      <c r="D77" s="37">
        <v>184.483</v>
      </c>
      <c r="E77" s="37">
        <v>190.345</v>
      </c>
      <c r="F77" s="37">
        <v>178.25899999999999</v>
      </c>
      <c r="G77" s="37">
        <v>188.20699999999999</v>
      </c>
      <c r="H77" s="37">
        <v>188.55199999999999</v>
      </c>
      <c r="I77" s="37">
        <v>175.172</v>
      </c>
      <c r="J77" s="37">
        <v>190.41399999999999</v>
      </c>
      <c r="K77" s="37">
        <v>181.56899999999999</v>
      </c>
      <c r="L77" s="37">
        <v>175.46600000000001</v>
      </c>
      <c r="M77" s="37">
        <v>183.828</v>
      </c>
      <c r="N77" s="37">
        <v>196.893</v>
      </c>
      <c r="O77" s="37">
        <v>196.429</v>
      </c>
      <c r="P77" s="37">
        <v>176.5</v>
      </c>
      <c r="Q77" s="37">
        <v>161.517</v>
      </c>
      <c r="S77" s="4">
        <f t="shared" si="74"/>
        <v>182.32076381297881</v>
      </c>
      <c r="T77" s="4">
        <f t="shared" si="74"/>
        <v>180.77524126301634</v>
      </c>
      <c r="U77" s="4">
        <f t="shared" si="74"/>
        <v>186.01128331768516</v>
      </c>
      <c r="V77" s="4">
        <f t="shared" si="74"/>
        <v>174.73322247126254</v>
      </c>
      <c r="W77" s="4">
        <f t="shared" si="74"/>
        <v>181.62976032299227</v>
      </c>
      <c r="X77" s="4">
        <f t="shared" si="74"/>
        <v>179.91431415926232</v>
      </c>
      <c r="Y77" s="4">
        <f t="shared" si="74"/>
        <v>170.99516702522601</v>
      </c>
      <c r="Z77" s="4">
        <f t="shared" si="74"/>
        <v>187.73529365000098</v>
      </c>
      <c r="AA77" s="4">
        <f t="shared" si="74"/>
        <v>176.5351638653874</v>
      </c>
      <c r="AB77" s="4">
        <f t="shared" si="74"/>
        <v>174.00164912080282</v>
      </c>
      <c r="AC77" s="4">
        <f t="shared" si="74"/>
        <v>177.85394300873619</v>
      </c>
      <c r="AD77" s="4">
        <f t="shared" si="74"/>
        <v>189.94661818354814</v>
      </c>
      <c r="AE77" s="4">
        <f t="shared" si="74"/>
        <v>189.24187513208238</v>
      </c>
      <c r="AF77" s="4">
        <f t="shared" si="74"/>
        <v>173.94741476454877</v>
      </c>
      <c r="AG77" s="4">
        <f t="shared" si="74"/>
        <v>161.24066454827758</v>
      </c>
      <c r="AI77" s="4">
        <f t="shared" si="75"/>
        <v>4.0282361870211787</v>
      </c>
      <c r="AJ77" s="4">
        <f t="shared" si="75"/>
        <v>3.7077587369836635</v>
      </c>
      <c r="AK77" s="4">
        <f t="shared" si="75"/>
        <v>4.3337166823148436</v>
      </c>
      <c r="AL77" s="4">
        <f t="shared" si="75"/>
        <v>3.52577752873745</v>
      </c>
      <c r="AM77" s="4">
        <f t="shared" si="75"/>
        <v>6.577239677007725</v>
      </c>
      <c r="AN77" s="4">
        <f t="shared" si="75"/>
        <v>8.6376858407376744</v>
      </c>
      <c r="AO77" s="4">
        <f t="shared" si="75"/>
        <v>4.176832974773987</v>
      </c>
      <c r="AP77" s="4">
        <f t="shared" si="75"/>
        <v>2.678706349999004</v>
      </c>
      <c r="AQ77" s="4">
        <f t="shared" si="75"/>
        <v>5.0338361346125851</v>
      </c>
      <c r="AR77" s="4">
        <f t="shared" si="75"/>
        <v>1.464350879197184</v>
      </c>
      <c r="AS77" s="4">
        <f t="shared" si="75"/>
        <v>5.974056991263808</v>
      </c>
      <c r="AT77" s="4">
        <f t="shared" si="75"/>
        <v>6.9463818164518614</v>
      </c>
      <c r="AU77" s="4">
        <f t="shared" si="75"/>
        <v>7.1871248679176176</v>
      </c>
      <c r="AV77" s="4">
        <f t="shared" si="75"/>
        <v>2.5525852354512324</v>
      </c>
      <c r="AW77" s="4">
        <f t="shared" si="75"/>
        <v>0.27633545172241725</v>
      </c>
      <c r="AY77" s="2">
        <f t="shared" si="80"/>
        <v>101.2555094963716</v>
      </c>
      <c r="AZ77" s="2">
        <f t="shared" si="80"/>
        <v>103.3139926217638</v>
      </c>
      <c r="BA77" s="2">
        <f t="shared" si="80"/>
        <v>101.9910064558438</v>
      </c>
      <c r="BB77" s="2">
        <f t="shared" si="80"/>
        <v>102.3215095125323</v>
      </c>
      <c r="BC77" s="2">
        <f t="shared" si="80"/>
        <v>103.02732780028454</v>
      </c>
      <c r="BD77" s="2">
        <f t="shared" si="80"/>
        <v>100.46493452839856</v>
      </c>
      <c r="BE77" s="2">
        <f t="shared" si="80"/>
        <v>101.78180008226543</v>
      </c>
      <c r="BF77" s="2">
        <f t="shared" si="80"/>
        <v>105.1005390766212</v>
      </c>
      <c r="BG77" s="2">
        <f t="shared" si="80"/>
        <v>107.57726623731836</v>
      </c>
      <c r="BH77" s="2">
        <f t="shared" si="80"/>
        <v>107.98671555021211</v>
      </c>
      <c r="BI77" s="2">
        <f t="shared" si="80"/>
        <v>107.31258854106117</v>
      </c>
      <c r="BJ77" s="2">
        <f t="shared" si="80"/>
        <v>107.5916071411711</v>
      </c>
      <c r="BK77" s="2">
        <f t="shared" si="80"/>
        <v>108.0600735338239</v>
      </c>
      <c r="BL77" s="2">
        <f t="shared" si="80"/>
        <v>107.81176001132876</v>
      </c>
      <c r="BM77" s="2">
        <f t="shared" si="80"/>
        <v>108.37796592633865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106.80173002699055</v>
      </c>
      <c r="DL77" s="2">
        <f t="shared" si="76"/>
        <v>110.94140103189497</v>
      </c>
      <c r="DM77" s="2">
        <f t="shared" si="76"/>
        <v>110.66641604127582</v>
      </c>
      <c r="DN77" s="2">
        <f t="shared" si="76"/>
        <v>109.24837645403376</v>
      </c>
      <c r="DO77" s="2">
        <f t="shared" si="76"/>
        <v>110.62162944523472</v>
      </c>
      <c r="DP77" s="2">
        <f t="shared" si="76"/>
        <v>111.10598823529412</v>
      </c>
      <c r="DQ77" s="2">
        <f t="shared" si="76"/>
        <v>108.4359125268125</v>
      </c>
      <c r="DR77" s="2">
        <f t="shared" si="76"/>
        <v>113.36785870080608</v>
      </c>
      <c r="DS77" s="2">
        <f t="shared" si="76"/>
        <v>112.88006498599441</v>
      </c>
      <c r="DT77" s="2">
        <f t="shared" si="76"/>
        <v>113.9397594922858</v>
      </c>
      <c r="DU77" s="2">
        <f t="shared" si="76"/>
        <v>115.83558879551821</v>
      </c>
      <c r="DV77" s="2">
        <f t="shared" si="76"/>
        <v>116.18511877667142</v>
      </c>
      <c r="DW77" s="2">
        <f t="shared" si="76"/>
        <v>114.80167731092439</v>
      </c>
      <c r="DX77" s="2">
        <f t="shared" si="76"/>
        <v>113.69384345774345</v>
      </c>
      <c r="DY77" s="2">
        <f t="shared" si="76"/>
        <v>113.13429768270943</v>
      </c>
      <c r="EA77" s="2">
        <f t="shared" si="77"/>
        <v>99.1803028370921</v>
      </c>
      <c r="EB77" s="2">
        <f t="shared" si="77"/>
        <v>100.22163907689557</v>
      </c>
      <c r="EC77" s="2">
        <f t="shared" si="77"/>
        <v>98.635522764728293</v>
      </c>
      <c r="ED77" s="2">
        <f t="shared" si="77"/>
        <v>99.322956036708817</v>
      </c>
      <c r="EE77" s="2">
        <f t="shared" si="77"/>
        <v>99.493948846431863</v>
      </c>
      <c r="EF77" s="2">
        <f t="shared" si="77"/>
        <v>95.344940961191924</v>
      </c>
      <c r="EG77" s="2">
        <f t="shared" si="77"/>
        <v>98.531197551898828</v>
      </c>
      <c r="EH77" s="2">
        <f t="shared" si="77"/>
        <v>101.51152478068042</v>
      </c>
      <c r="EI77" s="2">
        <f t="shared" si="77"/>
        <v>104.97048678595723</v>
      </c>
      <c r="EJ77" s="2">
        <f t="shared" si="77"/>
        <v>105.20680844517376</v>
      </c>
      <c r="EK77" s="2">
        <f t="shared" si="77"/>
        <v>103.22355996057171</v>
      </c>
      <c r="EL77" s="2">
        <f t="shared" si="77"/>
        <v>104.00344463282404</v>
      </c>
      <c r="EM77" s="2">
        <f t="shared" si="77"/>
        <v>105.04729161163135</v>
      </c>
      <c r="EN77" s="2">
        <f t="shared" si="77"/>
        <v>105.04164350453169</v>
      </c>
      <c r="EO77" s="2">
        <f t="shared" si="77"/>
        <v>105.94529652305717</v>
      </c>
      <c r="EQ77" s="2">
        <f t="shared" si="78"/>
        <v>98.900960568284006</v>
      </c>
      <c r="ER77" s="2">
        <f t="shared" si="78"/>
        <v>101.06166518998873</v>
      </c>
      <c r="ES77" s="2">
        <f t="shared" si="78"/>
        <v>99.276936238532116</v>
      </c>
      <c r="ET77" s="2">
        <f t="shared" si="78"/>
        <v>98.498389020534304</v>
      </c>
      <c r="EU77" s="2">
        <f t="shared" si="78"/>
        <v>99.407320365020013</v>
      </c>
      <c r="EV77" s="2">
        <f t="shared" si="78"/>
        <v>94.362243943203879</v>
      </c>
      <c r="EW77" s="2">
        <f t="shared" si="78"/>
        <v>97.736167063987565</v>
      </c>
      <c r="EX77" s="2">
        <f t="shared" si="78"/>
        <v>101.41395821506508</v>
      </c>
      <c r="EY77" s="2">
        <f t="shared" si="78"/>
        <v>103.89364150789241</v>
      </c>
      <c r="EZ77" s="2">
        <f t="shared" si="78"/>
        <v>105.14997165601936</v>
      </c>
      <c r="FA77" s="2">
        <f t="shared" si="78"/>
        <v>103.21225143314314</v>
      </c>
      <c r="FB77" s="2">
        <f t="shared" si="78"/>
        <v>103.68606473663446</v>
      </c>
      <c r="FC77" s="2">
        <f t="shared" si="78"/>
        <v>104.59400298606647</v>
      </c>
      <c r="FD77" s="2">
        <f t="shared" si="78"/>
        <v>106.13339706421812</v>
      </c>
      <c r="FE77" s="2">
        <f t="shared" si="78"/>
        <v>109.46665892456727</v>
      </c>
      <c r="FG77" s="2">
        <f t="shared" si="79"/>
        <v>0.72770444180853588</v>
      </c>
      <c r="FH77" s="2">
        <f t="shared" si="79"/>
        <v>0.71155159825697334</v>
      </c>
      <c r="FI77" s="2">
        <f t="shared" si="79"/>
        <v>0.7211126672742697</v>
      </c>
      <c r="FJ77" s="2">
        <f t="shared" si="79"/>
        <v>0.69786731542903668</v>
      </c>
      <c r="FK77" s="2">
        <f t="shared" si="79"/>
        <v>0.68246695319885398</v>
      </c>
      <c r="FL77" s="2">
        <f t="shared" si="79"/>
        <v>0.67512829567010857</v>
      </c>
      <c r="FM77" s="2">
        <f t="shared" si="79"/>
        <v>0.67178532252354117</v>
      </c>
      <c r="FN77" s="2">
        <f t="shared" si="79"/>
        <v>0.69728815510636155</v>
      </c>
      <c r="FO77" s="2">
        <f t="shared" si="79"/>
        <v>0.67037211176882716</v>
      </c>
      <c r="FP77" s="2">
        <f t="shared" si="79"/>
        <v>0.68167399131131057</v>
      </c>
      <c r="FQ77" s="2">
        <f t="shared" si="79"/>
        <v>0.67578315665554567</v>
      </c>
      <c r="FR77" s="2">
        <f t="shared" si="79"/>
        <v>0.70543744889755899</v>
      </c>
      <c r="FS77" s="2">
        <f t="shared" si="79"/>
        <v>0.69112292223739491</v>
      </c>
      <c r="FT77" s="2">
        <f t="shared" si="79"/>
        <v>0.67986325747320586</v>
      </c>
      <c r="FU77" s="2">
        <f t="shared" si="79"/>
        <v>0.66171423217453651</v>
      </c>
      <c r="FW77" s="2">
        <f t="shared" si="82"/>
        <v>2.6530753768644295E-4</v>
      </c>
      <c r="FX77" s="2">
        <f t="shared" si="82"/>
        <v>3.0396898261441789E-4</v>
      </c>
      <c r="FY77" s="2">
        <f t="shared" si="82"/>
        <v>3.4292218703833172E-4</v>
      </c>
      <c r="FZ77" s="2">
        <f t="shared" si="82"/>
        <v>2.9159589654987526E-4</v>
      </c>
      <c r="GA77" s="2">
        <f t="shared" si="82"/>
        <v>3.1595284537247768E-4</v>
      </c>
      <c r="GB77" s="2">
        <f t="shared" si="82"/>
        <v>3.3044035850596828E-4</v>
      </c>
      <c r="GC77" s="2">
        <f t="shared" si="82"/>
        <v>3.3998774265805597E-4</v>
      </c>
      <c r="GD77" s="2">
        <f t="shared" si="82"/>
        <v>3.9376906656717026E-4</v>
      </c>
      <c r="GE77" s="2">
        <f t="shared" si="82"/>
        <v>4.0684351352218695E-4</v>
      </c>
      <c r="GF77" s="2">
        <f t="shared" si="82"/>
        <v>3.2278147346015402E-4</v>
      </c>
      <c r="GG77" s="2">
        <f t="shared" si="82"/>
        <v>3.1803841181550594E-4</v>
      </c>
      <c r="GH77" s="2">
        <f t="shared" si="82"/>
        <v>3.2296993131764837E-4</v>
      </c>
      <c r="GI77" s="2">
        <f t="shared" si="82"/>
        <v>2.7405932427893021E-4</v>
      </c>
      <c r="GJ77" s="2">
        <f t="shared" si="82"/>
        <v>2.1011892596098285E-4</v>
      </c>
      <c r="GK77" s="2">
        <f t="shared" si="82"/>
        <v>2.0805188640808076E-4</v>
      </c>
      <c r="GM77" s="86">
        <f t="shared" si="83"/>
        <v>0.25851211750962189</v>
      </c>
      <c r="GN77" s="86">
        <f t="shared" si="83"/>
        <v>0.22427147697008779</v>
      </c>
      <c r="GO77" s="86">
        <f t="shared" si="83"/>
        <v>0.25178003796441462</v>
      </c>
      <c r="GP77" s="86">
        <f t="shared" si="83"/>
        <v>0.20123911576718273</v>
      </c>
      <c r="GQ77" s="86">
        <f t="shared" si="83"/>
        <v>0.20605053606341442</v>
      </c>
      <c r="GR77" s="86">
        <f t="shared" si="83"/>
        <v>0.20296613042691075</v>
      </c>
      <c r="GS77" s="86">
        <f t="shared" si="83"/>
        <v>0.17672020969840635</v>
      </c>
      <c r="GT77" s="86">
        <f t="shared" si="83"/>
        <v>0.23559057531076724</v>
      </c>
      <c r="GU77" s="86">
        <f t="shared" si="83"/>
        <v>0.18659407583971968</v>
      </c>
      <c r="GV77" s="86">
        <f t="shared" si="83"/>
        <v>0.18900301660028984</v>
      </c>
      <c r="GW77" s="86">
        <f t="shared" si="83"/>
        <v>0.20348340057016709</v>
      </c>
      <c r="GX77" s="86">
        <f t="shared" si="83"/>
        <v>0.26619174995967232</v>
      </c>
      <c r="GY77" s="86">
        <f t="shared" si="83"/>
        <v>0.24059478631142794</v>
      </c>
      <c r="GZ77" s="86">
        <f t="shared" si="83"/>
        <v>0.20102621512498603</v>
      </c>
      <c r="HA77" s="86">
        <f t="shared" si="83"/>
        <v>0.18970537335730439</v>
      </c>
      <c r="HC77" s="86">
        <f t="shared" si="73"/>
        <v>1.5646251209049272E-5</v>
      </c>
      <c r="HD77" s="86">
        <f t="shared" si="69"/>
        <v>6.1016803060881794E-6</v>
      </c>
      <c r="HE77" s="86">
        <f t="shared" si="69"/>
        <v>2.4109866023993309E-6</v>
      </c>
      <c r="HF77" s="86">
        <f t="shared" si="69"/>
        <v>7.3916573521808817E-7</v>
      </c>
      <c r="HG77" s="86">
        <f t="shared" ref="HG77:HQ100" si="87" xml:space="preserve"> _xlfn.NORM.DIST($B77, G$8, ABS(G$12), TRUE) * _xlfn.NORM.DIST(($B77 - G$8)*G$16, 0, ABS(G$12), TRUE) * 2</f>
        <v>2.8972584058260892E-6</v>
      </c>
      <c r="HH77" s="86">
        <f t="shared" si="87"/>
        <v>3.6076779665984763E-6</v>
      </c>
      <c r="HI77" s="86">
        <f t="shared" si="87"/>
        <v>2.4159920370575869E-6</v>
      </c>
      <c r="HJ77" s="86">
        <f t="shared" si="87"/>
        <v>1.2723450743317067E-5</v>
      </c>
      <c r="HK77" s="86">
        <f t="shared" si="87"/>
        <v>7.3452688292001354E-7</v>
      </c>
      <c r="HL77" s="86">
        <f t="shared" si="87"/>
        <v>1.9364116263411212E-6</v>
      </c>
      <c r="HM77" s="86">
        <f t="shared" si="87"/>
        <v>8.9138300939467896E-7</v>
      </c>
      <c r="HN77" s="86">
        <f t="shared" si="87"/>
        <v>1.1550417752593401E-6</v>
      </c>
      <c r="HO77" s="86">
        <f t="shared" si="87"/>
        <v>1.3317428910190359E-6</v>
      </c>
      <c r="HP77" s="86">
        <f t="shared" si="87"/>
        <v>1.2965963350845734E-6</v>
      </c>
      <c r="HQ77" s="86">
        <f t="shared" si="87"/>
        <v>5.5302861399753905E-8</v>
      </c>
      <c r="HS77" s="86">
        <f t="shared" si="84"/>
        <v>1.8986271735185422E-48</v>
      </c>
      <c r="HT77" s="86">
        <f t="shared" si="84"/>
        <v>3.8407395621952583E-49</v>
      </c>
      <c r="HU77" s="86">
        <f t="shared" si="84"/>
        <v>4.2703924098602435E-56</v>
      </c>
      <c r="HV77" s="86">
        <f t="shared" si="84"/>
        <v>1.171823480906918E-60</v>
      </c>
      <c r="HW77" s="86">
        <f t="shared" si="84"/>
        <v>1.9428217154525096E-57</v>
      </c>
      <c r="HX77" s="86">
        <f t="shared" si="84"/>
        <v>1.1929480087481314E-56</v>
      </c>
      <c r="HY77" s="86">
        <f t="shared" si="84"/>
        <v>9.2228583215240635E-57</v>
      </c>
      <c r="HZ77" s="86">
        <f t="shared" si="84"/>
        <v>1.6210849208691978E-51</v>
      </c>
      <c r="IA77" s="86">
        <f t="shared" si="84"/>
        <v>2.9528735800259856E-64</v>
      </c>
      <c r="IB77" s="86">
        <f t="shared" si="84"/>
        <v>2.7977651473974329E-58</v>
      </c>
      <c r="IC77" s="86">
        <f t="shared" si="84"/>
        <v>1.4114244995575794E-64</v>
      </c>
      <c r="ID77" s="86">
        <f t="shared" si="84"/>
        <v>4.9465613565794531E-64</v>
      </c>
      <c r="IE77" s="86">
        <f t="shared" si="84"/>
        <v>4.8507818894183572E-61</v>
      </c>
      <c r="IF77" s="86">
        <f t="shared" si="84"/>
        <v>2.0696274321004256E-28</v>
      </c>
      <c r="IG77" s="86">
        <f t="shared" si="84"/>
        <v>1.1427243374792711E-20</v>
      </c>
      <c r="II77" s="86">
        <f t="shared" si="85"/>
        <v>3.1669594266203874E-169</v>
      </c>
      <c r="IJ77" s="86">
        <f t="shared" si="85"/>
        <v>2.125226730247693E-173</v>
      </c>
      <c r="IK77" s="86">
        <f t="shared" si="85"/>
        <v>5.5711397579707937E-193</v>
      </c>
      <c r="IL77" s="86">
        <f t="shared" si="85"/>
        <v>3.4561880897824264E-207</v>
      </c>
      <c r="IM77" s="86">
        <f t="shared" si="85"/>
        <v>1.0876739976318291E-196</v>
      </c>
      <c r="IN77" s="86">
        <f t="shared" si="85"/>
        <v>7.5735680270323484E-199</v>
      </c>
      <c r="IO77" s="86">
        <f t="shared" si="85"/>
        <v>9.5746575198780245E-197</v>
      </c>
      <c r="IP77" s="86">
        <f t="shared" si="85"/>
        <v>9.3803129507832949E-179</v>
      </c>
      <c r="IQ77" s="86">
        <f t="shared" si="85"/>
        <v>6.6679545444819476E-221</v>
      </c>
      <c r="IR77" s="86">
        <f t="shared" si="85"/>
        <v>1.8358360053161729E-202</v>
      </c>
      <c r="IS77" s="86">
        <f t="shared" si="85"/>
        <v>1.0468449504439053E-227</v>
      </c>
      <c r="IT77" s="86">
        <f t="shared" si="85"/>
        <v>1.1752412571805662E-224</v>
      </c>
      <c r="IU77" s="86">
        <f t="shared" si="85"/>
        <v>4.5277873234901347E-215</v>
      </c>
      <c r="IV77" s="86">
        <f t="shared" si="85"/>
        <v>1.073257223057311E-116</v>
      </c>
      <c r="IW77" s="86">
        <f t="shared" si="85"/>
        <v>3.3250948449587908E-93</v>
      </c>
      <c r="IY77" s="86">
        <f t="shared" si="86"/>
        <v>0.25852776376083092</v>
      </c>
      <c r="IZ77" s="86">
        <f t="shared" si="86"/>
        <v>0.22427757865039388</v>
      </c>
      <c r="JA77" s="86">
        <f t="shared" si="86"/>
        <v>0.25178244895101703</v>
      </c>
      <c r="JB77" s="86">
        <f t="shared" si="86"/>
        <v>0.20123985493291796</v>
      </c>
      <c r="JC77" s="86">
        <f t="shared" si="86"/>
        <v>0.20605343332182025</v>
      </c>
      <c r="JD77" s="86">
        <f t="shared" si="86"/>
        <v>0.20296973810487734</v>
      </c>
      <c r="JE77" s="86">
        <f t="shared" si="86"/>
        <v>0.17672262569044342</v>
      </c>
      <c r="JF77" s="86">
        <f t="shared" si="86"/>
        <v>0.23560329876151057</v>
      </c>
      <c r="JG77" s="86">
        <f t="shared" si="86"/>
        <v>0.18659481036660261</v>
      </c>
      <c r="JH77" s="86">
        <f t="shared" si="86"/>
        <v>0.18900495301191619</v>
      </c>
      <c r="JI77" s="86">
        <f t="shared" si="86"/>
        <v>0.20348429195317649</v>
      </c>
      <c r="JJ77" s="86">
        <f t="shared" si="86"/>
        <v>0.2661929050014476</v>
      </c>
      <c r="JK77" s="86">
        <f t="shared" si="86"/>
        <v>0.24059611805431896</v>
      </c>
      <c r="JL77" s="86">
        <f t="shared" si="86"/>
        <v>0.20102751172132111</v>
      </c>
      <c r="JM77" s="86">
        <f t="shared" si="86"/>
        <v>0.18970542866016579</v>
      </c>
    </row>
    <row r="78" spans="2:273" x14ac:dyDescent="0.25">
      <c r="B78" s="2">
        <v>51</v>
      </c>
      <c r="C78" s="37">
        <v>200.60300000000001</v>
      </c>
      <c r="D78" s="37">
        <v>198.62100000000001</v>
      </c>
      <c r="E78" s="37">
        <v>206.31</v>
      </c>
      <c r="F78" s="37">
        <v>193.5</v>
      </c>
      <c r="G78" s="37">
        <v>206.58600000000001</v>
      </c>
      <c r="H78" s="37">
        <v>205.5</v>
      </c>
      <c r="I78" s="37">
        <v>192.79300000000001</v>
      </c>
      <c r="J78" s="37">
        <v>207.12100000000001</v>
      </c>
      <c r="K78" s="37">
        <v>199.172</v>
      </c>
      <c r="L78" s="37">
        <v>192.03399999999999</v>
      </c>
      <c r="M78" s="37">
        <v>199.63800000000001</v>
      </c>
      <c r="N78" s="37">
        <v>211.125</v>
      </c>
      <c r="O78" s="37">
        <v>212.875</v>
      </c>
      <c r="P78" s="37">
        <v>192.517</v>
      </c>
      <c r="Q78" s="37">
        <v>174.62100000000001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194.00846848832109</v>
      </c>
      <c r="T78" s="4">
        <f t="shared" si="88"/>
        <v>193.12957443708513</v>
      </c>
      <c r="U78" s="4">
        <f t="shared" si="88"/>
        <v>198.54972892075099</v>
      </c>
      <c r="V78" s="4">
        <f t="shared" si="88"/>
        <v>187.27557508693349</v>
      </c>
      <c r="W78" s="4">
        <f t="shared" si="88"/>
        <v>196.55891488918186</v>
      </c>
      <c r="X78" s="4">
        <f t="shared" si="88"/>
        <v>195.6883467437539</v>
      </c>
      <c r="Y78" s="4">
        <f t="shared" si="88"/>
        <v>185.10048963820287</v>
      </c>
      <c r="Z78" s="4">
        <f t="shared" si="88"/>
        <v>201.83491178976226</v>
      </c>
      <c r="AA78" s="4">
        <f t="shared" si="88"/>
        <v>190.72287116017338</v>
      </c>
      <c r="AB78" s="4">
        <f t="shared" si="88"/>
        <v>186.62993022919105</v>
      </c>
      <c r="AC78" s="4">
        <f t="shared" si="88"/>
        <v>191.82113643429301</v>
      </c>
      <c r="AD78" s="4">
        <f t="shared" si="88"/>
        <v>203.20495928764896</v>
      </c>
      <c r="AE78" s="4">
        <f t="shared" si="88"/>
        <v>203.69559068363401</v>
      </c>
      <c r="AF78" s="4">
        <f t="shared" si="88"/>
        <v>186.76847300101153</v>
      </c>
      <c r="AG78" s="4">
        <f t="shared" si="88"/>
        <v>172.77947545879252</v>
      </c>
      <c r="AI78" s="4">
        <f t="shared" ref="AI78:AW94" si="89">IF(OR($B78 &lt; C$230, $B78 &gt; C$233), 0, C78-S78)</f>
        <v>6.5945315116789232</v>
      </c>
      <c r="AJ78" s="4">
        <f t="shared" si="89"/>
        <v>5.491425562914884</v>
      </c>
      <c r="AK78" s="4">
        <f t="shared" si="89"/>
        <v>7.7602710792490086</v>
      </c>
      <c r="AL78" s="4">
        <f t="shared" si="89"/>
        <v>6.2244249130665139</v>
      </c>
      <c r="AM78" s="4">
        <f t="shared" si="89"/>
        <v>10.027085110818149</v>
      </c>
      <c r="AN78" s="4">
        <f t="shared" si="89"/>
        <v>9.8116532562461032</v>
      </c>
      <c r="AO78" s="4">
        <f t="shared" si="89"/>
        <v>7.6925103617971331</v>
      </c>
      <c r="AP78" s="4">
        <f t="shared" si="89"/>
        <v>5.2860882102377502</v>
      </c>
      <c r="AQ78" s="4">
        <f t="shared" si="89"/>
        <v>8.4491288398266136</v>
      </c>
      <c r="AR78" s="4">
        <f t="shared" si="89"/>
        <v>5.4040697708089453</v>
      </c>
      <c r="AS78" s="4">
        <f t="shared" si="89"/>
        <v>7.8168635657069956</v>
      </c>
      <c r="AT78" s="4">
        <f t="shared" si="89"/>
        <v>7.9200407123510388</v>
      </c>
      <c r="AU78" s="4">
        <f t="shared" si="89"/>
        <v>9.1794093163659909</v>
      </c>
      <c r="AV78" s="4">
        <f t="shared" si="89"/>
        <v>5.7485269989884671</v>
      </c>
      <c r="AW78" s="4">
        <f t="shared" si="89"/>
        <v>1.841524541207491</v>
      </c>
      <c r="AY78" s="2">
        <f t="shared" si="80"/>
        <v>101.05331515040982</v>
      </c>
      <c r="AZ78" s="2">
        <f t="shared" si="80"/>
        <v>103.07119508913934</v>
      </c>
      <c r="BA78" s="2">
        <f t="shared" si="80"/>
        <v>101.72654468817348</v>
      </c>
      <c r="BB78" s="2">
        <f t="shared" si="80"/>
        <v>102.06237512990438</v>
      </c>
      <c r="BC78" s="2">
        <f t="shared" si="80"/>
        <v>102.7452987252683</v>
      </c>
      <c r="BD78" s="2">
        <f t="shared" si="80"/>
        <v>100.13222547743153</v>
      </c>
      <c r="BE78" s="2">
        <f t="shared" si="80"/>
        <v>101.51599988327793</v>
      </c>
      <c r="BF78" s="2">
        <f t="shared" si="80"/>
        <v>104.81896144477579</v>
      </c>
      <c r="BG78" s="2">
        <f t="shared" si="80"/>
        <v>107.32241710356691</v>
      </c>
      <c r="BH78" s="2">
        <f t="shared" si="80"/>
        <v>107.736872467596</v>
      </c>
      <c r="BI78" s="2">
        <f t="shared" si="80"/>
        <v>107.02937910630497</v>
      </c>
      <c r="BJ78" s="2">
        <f t="shared" si="80"/>
        <v>107.32572215643788</v>
      </c>
      <c r="BK78" s="2">
        <f t="shared" si="80"/>
        <v>107.82859347568908</v>
      </c>
      <c r="BL78" s="2">
        <f t="shared" si="80"/>
        <v>107.60801396101404</v>
      </c>
      <c r="BM78" s="2">
        <f t="shared" si="80"/>
        <v>108.20051684238344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106.99754844804318</v>
      </c>
      <c r="DL78" s="2">
        <f t="shared" si="90"/>
        <v>111.14350844277676</v>
      </c>
      <c r="DM78" s="2">
        <f t="shared" si="90"/>
        <v>110.8208403377111</v>
      </c>
      <c r="DN78" s="2">
        <f t="shared" si="90"/>
        <v>109.35388836772982</v>
      </c>
      <c r="DO78" s="2">
        <f t="shared" si="90"/>
        <v>110.75638549075391</v>
      </c>
      <c r="DP78" s="2">
        <f t="shared" si="90"/>
        <v>111.33567899159665</v>
      </c>
      <c r="DQ78" s="2">
        <f t="shared" si="90"/>
        <v>108.58203710853708</v>
      </c>
      <c r="DR78" s="2">
        <f t="shared" si="90"/>
        <v>113.57066832622097</v>
      </c>
      <c r="DS78" s="2">
        <f t="shared" si="90"/>
        <v>113.0028092436975</v>
      </c>
      <c r="DT78" s="2">
        <f t="shared" si="90"/>
        <v>114.02587132071342</v>
      </c>
      <c r="DU78" s="2">
        <f t="shared" si="90"/>
        <v>116.04025210084033</v>
      </c>
      <c r="DV78" s="2">
        <f t="shared" si="90"/>
        <v>116.42888335704126</v>
      </c>
      <c r="DW78" s="2">
        <f t="shared" si="90"/>
        <v>115.05264313725492</v>
      </c>
      <c r="DX78" s="2">
        <f t="shared" si="90"/>
        <v>113.88994551694552</v>
      </c>
      <c r="DY78" s="2">
        <f t="shared" si="90"/>
        <v>113.26582776292334</v>
      </c>
      <c r="EA78" s="2">
        <f t="shared" ref="EA78:EO95" si="91">CE$228*$B78+CE$229</f>
        <v>99.02489209791203</v>
      </c>
      <c r="EB78" s="2">
        <f t="shared" si="91"/>
        <v>100.08640087659144</v>
      </c>
      <c r="EC78" s="2">
        <f t="shared" si="91"/>
        <v>98.518517949620232</v>
      </c>
      <c r="ED78" s="2">
        <f t="shared" si="91"/>
        <v>99.183729699604285</v>
      </c>
      <c r="EE78" s="2">
        <f t="shared" si="91"/>
        <v>99.345968293969406</v>
      </c>
      <c r="EF78" s="2">
        <f t="shared" si="91"/>
        <v>95.215984051347789</v>
      </c>
      <c r="EG78" s="2">
        <f t="shared" si="91"/>
        <v>98.367921320001784</v>
      </c>
      <c r="EH78" s="2">
        <f t="shared" si="91"/>
        <v>101.35396578291409</v>
      </c>
      <c r="EI78" s="2">
        <f t="shared" si="91"/>
        <v>104.77576101342018</v>
      </c>
      <c r="EJ78" s="2">
        <f t="shared" si="91"/>
        <v>105.05849140440328</v>
      </c>
      <c r="EK78" s="2">
        <f t="shared" si="91"/>
        <v>103.08667239034007</v>
      </c>
      <c r="EL78" s="2">
        <f t="shared" si="91"/>
        <v>103.85921413504188</v>
      </c>
      <c r="EM78" s="2">
        <f t="shared" si="91"/>
        <v>104.88428433711189</v>
      </c>
      <c r="EN78" s="2">
        <f t="shared" si="91"/>
        <v>104.90987823721271</v>
      </c>
      <c r="EO78" s="2">
        <f t="shared" si="91"/>
        <v>105.83769302559554</v>
      </c>
      <c r="EQ78" s="2">
        <f t="shared" ref="EQ78:FE94" si="92">CU$228*$B78+CU$229</f>
        <v>98.751474551893281</v>
      </c>
      <c r="ER78" s="2">
        <f t="shared" si="92"/>
        <v>100.90901255419142</v>
      </c>
      <c r="ES78" s="2">
        <f t="shared" si="92"/>
        <v>99.146569724770643</v>
      </c>
      <c r="ET78" s="2">
        <f t="shared" si="92"/>
        <v>98.375952296916168</v>
      </c>
      <c r="EU78" s="2">
        <f t="shared" si="92"/>
        <v>99.260984221747421</v>
      </c>
      <c r="EV78" s="2">
        <f t="shared" si="92"/>
        <v>94.254175156089886</v>
      </c>
      <c r="EW78" s="2">
        <f t="shared" si="92"/>
        <v>97.589749612139087</v>
      </c>
      <c r="EX78" s="2">
        <f t="shared" si="92"/>
        <v>101.25871121807285</v>
      </c>
      <c r="EY78" s="2">
        <f t="shared" si="92"/>
        <v>103.72260967552987</v>
      </c>
      <c r="EZ78" s="2">
        <f t="shared" si="92"/>
        <v>105.00289148746201</v>
      </c>
      <c r="FA78" s="2">
        <f t="shared" si="92"/>
        <v>103.07570166819843</v>
      </c>
      <c r="FB78" s="2">
        <f t="shared" si="92"/>
        <v>103.54831295526124</v>
      </c>
      <c r="FC78" s="2">
        <f t="shared" si="92"/>
        <v>104.44031040467277</v>
      </c>
      <c r="FD78" s="2">
        <f t="shared" si="92"/>
        <v>105.97833468865421</v>
      </c>
      <c r="FE78" s="2">
        <f t="shared" si="92"/>
        <v>109.2848965000133</v>
      </c>
      <c r="FG78" s="2">
        <f t="shared" ref="FG78:FU94" si="93">POWER(10,($B78-C$231)/C$229)/(1+POWER(10,($B78-C$231)/C$229))</f>
        <v>0.74556753739080306</v>
      </c>
      <c r="FH78" s="2">
        <f t="shared" si="93"/>
        <v>0.73008130471130483</v>
      </c>
      <c r="FI78" s="2">
        <f t="shared" si="93"/>
        <v>0.7392532488178698</v>
      </c>
      <c r="FJ78" s="2">
        <f t="shared" si="93"/>
        <v>0.71692637386778701</v>
      </c>
      <c r="FK78" s="2">
        <f t="shared" si="93"/>
        <v>0.70208277109701178</v>
      </c>
      <c r="FL78" s="2">
        <f t="shared" si="93"/>
        <v>0.69499485465319644</v>
      </c>
      <c r="FM78" s="2">
        <f t="shared" si="93"/>
        <v>0.69176297656015973</v>
      </c>
      <c r="FN78" s="2">
        <f t="shared" si="93"/>
        <v>0.71636889945953208</v>
      </c>
      <c r="FO78" s="2">
        <f t="shared" si="93"/>
        <v>0.69039614136173511</v>
      </c>
      <c r="FP78" s="2">
        <f t="shared" si="93"/>
        <v>0.70131735627824554</v>
      </c>
      <c r="FQ78" s="2">
        <f t="shared" si="93"/>
        <v>0.69562772378775695</v>
      </c>
      <c r="FR78" s="2">
        <f t="shared" si="93"/>
        <v>0.72420768947732272</v>
      </c>
      <c r="FS78" s="2">
        <f t="shared" si="93"/>
        <v>0.71043089576976493</v>
      </c>
      <c r="FT78" s="2">
        <f t="shared" si="93"/>
        <v>0.69956911432931668</v>
      </c>
      <c r="FU78" s="2">
        <f t="shared" si="93"/>
        <v>0.68201472845850952</v>
      </c>
      <c r="FW78" s="2">
        <f t="shared" si="82"/>
        <v>2.9089648444498197E-4</v>
      </c>
      <c r="FX78" s="2">
        <f t="shared" si="82"/>
        <v>3.3328558768103492E-4</v>
      </c>
      <c r="FY78" s="2">
        <f t="shared" si="82"/>
        <v>3.7599426147384945E-4</v>
      </c>
      <c r="FZ78" s="2">
        <f t="shared" si="82"/>
        <v>3.1971954809486354E-4</v>
      </c>
      <c r="GA78" s="2">
        <f t="shared" si="82"/>
        <v>3.4642484604396223E-4</v>
      </c>
      <c r="GB78" s="2">
        <f t="shared" si="82"/>
        <v>3.6230909770852758E-4</v>
      </c>
      <c r="GC78" s="2">
        <f t="shared" si="82"/>
        <v>3.7277691917412506E-4</v>
      </c>
      <c r="GD78" s="2">
        <f t="shared" si="82"/>
        <v>4.3174279384202021E-4</v>
      </c>
      <c r="GE78" s="2">
        <f t="shared" si="82"/>
        <v>4.4607753259446952E-4</v>
      </c>
      <c r="GF78" s="2">
        <f t="shared" si="82"/>
        <v>3.5391182646736925E-4</v>
      </c>
      <c r="GG78" s="2">
        <f t="shared" si="82"/>
        <v>3.4871148430793471E-4</v>
      </c>
      <c r="GH78" s="2">
        <f t="shared" si="82"/>
        <v>3.5411845352574501E-4</v>
      </c>
      <c r="GI78" s="2">
        <f t="shared" si="82"/>
        <v>3.0049212828456865E-4</v>
      </c>
      <c r="GJ78" s="2">
        <f t="shared" si="82"/>
        <v>2.3038615054939946E-4</v>
      </c>
      <c r="GK78" s="2">
        <f t="shared" si="82"/>
        <v>2.2811977818535428E-4</v>
      </c>
      <c r="GM78" s="86">
        <f t="shared" si="83"/>
        <v>0.31655599065391932</v>
      </c>
      <c r="GN78" s="86">
        <f t="shared" si="83"/>
        <v>0.27826840530907937</v>
      </c>
      <c r="GO78" s="86">
        <f t="shared" si="83"/>
        <v>0.31021213166061279</v>
      </c>
      <c r="GP78" s="86">
        <f t="shared" si="83"/>
        <v>0.25279374574170987</v>
      </c>
      <c r="GQ78" s="86">
        <f t="shared" si="83"/>
        <v>0.26448721557818333</v>
      </c>
      <c r="GR78" s="86">
        <f t="shared" si="83"/>
        <v>0.26323619045062524</v>
      </c>
      <c r="GS78" s="86">
        <f t="shared" si="83"/>
        <v>0.22890099052589671</v>
      </c>
      <c r="GT78" s="86">
        <f t="shared" si="83"/>
        <v>0.29752202939902278</v>
      </c>
      <c r="GU78" s="86">
        <f t="shared" si="83"/>
        <v>0.2428678574140046</v>
      </c>
      <c r="GV78" s="86">
        <f t="shared" si="83"/>
        <v>0.24198790193680089</v>
      </c>
      <c r="GW78" s="86">
        <f t="shared" si="83"/>
        <v>0.26370610204590955</v>
      </c>
      <c r="GX78" s="86">
        <f t="shared" si="83"/>
        <v>0.33429839878979972</v>
      </c>
      <c r="GY78" s="86">
        <f t="shared" si="83"/>
        <v>0.30679749389202182</v>
      </c>
      <c r="GZ78" s="86">
        <f t="shared" si="83"/>
        <v>0.25876646852943175</v>
      </c>
      <c r="HA78" s="86">
        <f t="shared" si="83"/>
        <v>0.25073011272642254</v>
      </c>
      <c r="HC78" s="86">
        <f t="shared" si="73"/>
        <v>3.0646401537691427E-5</v>
      </c>
      <c r="HD78" s="86">
        <f t="shared" si="73"/>
        <v>1.256073146738039E-5</v>
      </c>
      <c r="HE78" s="86">
        <f t="shared" si="73"/>
        <v>5.3851522054175752E-6</v>
      </c>
      <c r="HF78" s="86">
        <f t="shared" si="73"/>
        <v>1.7371889726498285E-6</v>
      </c>
      <c r="HG78" s="86">
        <f t="shared" si="87"/>
        <v>6.4294933600723498E-6</v>
      </c>
      <c r="HH78" s="86">
        <f t="shared" si="87"/>
        <v>8.0175268174247702E-6</v>
      </c>
      <c r="HI78" s="86">
        <f t="shared" si="87"/>
        <v>5.4332969085178882E-6</v>
      </c>
      <c r="HJ78" s="86">
        <f t="shared" si="87"/>
        <v>2.6458973349821637E-5</v>
      </c>
      <c r="HK78" s="86">
        <f t="shared" si="87"/>
        <v>1.8419463353271812E-6</v>
      </c>
      <c r="HL78" s="86">
        <f t="shared" si="87"/>
        <v>4.4148386650638854E-6</v>
      </c>
      <c r="HM78" s="86">
        <f t="shared" si="87"/>
        <v>2.1895790768639872E-6</v>
      </c>
      <c r="HN78" s="86">
        <f t="shared" si="87"/>
        <v>2.8003352351991626E-6</v>
      </c>
      <c r="HO78" s="86">
        <f t="shared" si="87"/>
        <v>3.1000274417341348E-6</v>
      </c>
      <c r="HP78" s="86">
        <f t="shared" si="87"/>
        <v>2.9379533369834216E-6</v>
      </c>
      <c r="HQ78" s="86">
        <f t="shared" si="87"/>
        <v>1.5855249107771976E-7</v>
      </c>
      <c r="HS78" s="86">
        <f t="shared" si="84"/>
        <v>5.7288951938149375E-47</v>
      </c>
      <c r="HT78" s="86">
        <f t="shared" si="84"/>
        <v>1.3136602165981395E-47</v>
      </c>
      <c r="HU78" s="86">
        <f t="shared" si="84"/>
        <v>2.4538746962377246E-54</v>
      </c>
      <c r="HV78" s="86">
        <f t="shared" si="84"/>
        <v>8.5033191855986928E-59</v>
      </c>
      <c r="HW78" s="86">
        <f t="shared" si="84"/>
        <v>1.1705364331318284E-55</v>
      </c>
      <c r="HX78" s="86">
        <f t="shared" si="84"/>
        <v>7.3023930600476508E-55</v>
      </c>
      <c r="HY78" s="86">
        <f t="shared" si="84"/>
        <v>5.6276148873944768E-55</v>
      </c>
      <c r="HZ78" s="86">
        <f t="shared" si="84"/>
        <v>7.215938924176964E-50</v>
      </c>
      <c r="IA78" s="86">
        <f t="shared" si="84"/>
        <v>3.4150925745828705E-62</v>
      </c>
      <c r="IB78" s="86">
        <f t="shared" si="84"/>
        <v>1.8671333337344638E-56</v>
      </c>
      <c r="IC78" s="86">
        <f t="shared" si="84"/>
        <v>1.5347755773835715E-62</v>
      </c>
      <c r="ID78" s="86">
        <f t="shared" si="84"/>
        <v>5.1523429196517353E-62</v>
      </c>
      <c r="IE78" s="86">
        <f t="shared" si="84"/>
        <v>3.7459926549483613E-59</v>
      </c>
      <c r="IF78" s="86">
        <f t="shared" si="84"/>
        <v>1.3445084045758402E-27</v>
      </c>
      <c r="IG78" s="86">
        <f t="shared" si="84"/>
        <v>4.2870025433939932E-20</v>
      </c>
      <c r="II78" s="86">
        <f t="shared" si="85"/>
        <v>1.6579045885825805E-165</v>
      </c>
      <c r="IJ78" s="86">
        <f t="shared" si="85"/>
        <v>1.5948520128824277E-169</v>
      </c>
      <c r="IK78" s="86">
        <f t="shared" si="85"/>
        <v>1.3443343796112987E-188</v>
      </c>
      <c r="IL78" s="86">
        <f t="shared" si="85"/>
        <v>1.4245628928889829E-202</v>
      </c>
      <c r="IM78" s="86">
        <f t="shared" si="85"/>
        <v>2.8771656934035671E-192</v>
      </c>
      <c r="IN78" s="86">
        <f t="shared" si="85"/>
        <v>2.3747126259438242E-194</v>
      </c>
      <c r="IO78" s="86">
        <f t="shared" si="85"/>
        <v>2.7876350127777029E-192</v>
      </c>
      <c r="IP78" s="86">
        <f t="shared" si="85"/>
        <v>1.2581066023717165E-174</v>
      </c>
      <c r="IQ78" s="86">
        <f t="shared" si="85"/>
        <v>9.0416525890979545E-216</v>
      </c>
      <c r="IR78" s="86">
        <f t="shared" si="85"/>
        <v>6.751295699296584E-198</v>
      </c>
      <c r="IS78" s="86">
        <f t="shared" si="85"/>
        <v>1.4146182432442062E-222</v>
      </c>
      <c r="IT78" s="86">
        <f t="shared" si="85"/>
        <v>1.3842505934430572E-219</v>
      </c>
      <c r="IU78" s="86">
        <f t="shared" si="85"/>
        <v>2.5829682927757042E-210</v>
      </c>
      <c r="IV78" s="86">
        <f t="shared" si="85"/>
        <v>3.2580101041611421E-114</v>
      </c>
      <c r="IW78" s="86">
        <f t="shared" si="85"/>
        <v>3.1230332987672994E-91</v>
      </c>
      <c r="IY78" s="86">
        <f t="shared" si="86"/>
        <v>0.31658663705545703</v>
      </c>
      <c r="IZ78" s="86">
        <f t="shared" si="86"/>
        <v>0.27828096604054675</v>
      </c>
      <c r="JA78" s="86">
        <f t="shared" si="86"/>
        <v>0.31021751681281823</v>
      </c>
      <c r="JB78" s="86">
        <f t="shared" si="86"/>
        <v>0.25279548293068255</v>
      </c>
      <c r="JC78" s="86">
        <f t="shared" si="86"/>
        <v>0.26449364507154338</v>
      </c>
      <c r="JD78" s="86">
        <f t="shared" si="86"/>
        <v>0.26324420797744269</v>
      </c>
      <c r="JE78" s="86">
        <f t="shared" si="86"/>
        <v>0.22890642382280524</v>
      </c>
      <c r="JF78" s="86">
        <f t="shared" si="86"/>
        <v>0.29754848837237258</v>
      </c>
      <c r="JG78" s="86">
        <f t="shared" si="86"/>
        <v>0.24286969936033992</v>
      </c>
      <c r="JH78" s="86">
        <f t="shared" si="86"/>
        <v>0.24199231677546595</v>
      </c>
      <c r="JI78" s="86">
        <f t="shared" si="86"/>
        <v>0.26370829162498644</v>
      </c>
      <c r="JJ78" s="86">
        <f t="shared" si="86"/>
        <v>0.33430119912503492</v>
      </c>
      <c r="JK78" s="86">
        <f t="shared" si="86"/>
        <v>0.30680059391946357</v>
      </c>
      <c r="JL78" s="86">
        <f t="shared" si="86"/>
        <v>0.25876940648276875</v>
      </c>
      <c r="JM78" s="86">
        <f t="shared" si="86"/>
        <v>0.25073027127891362</v>
      </c>
    </row>
    <row r="79" spans="2:273" x14ac:dyDescent="0.25">
      <c r="B79" s="2">
        <v>52</v>
      </c>
      <c r="C79" s="37">
        <v>211.905</v>
      </c>
      <c r="D79" s="37">
        <v>213.79300000000001</v>
      </c>
      <c r="E79" s="37">
        <v>218.345</v>
      </c>
      <c r="F79" s="37">
        <v>210.41399999999999</v>
      </c>
      <c r="G79" s="37">
        <v>219.172</v>
      </c>
      <c r="H79" s="37">
        <v>220.828</v>
      </c>
      <c r="I79" s="37">
        <v>207.983</v>
      </c>
      <c r="J79" s="37">
        <v>219.517</v>
      </c>
      <c r="K79" s="37">
        <v>212.60300000000001</v>
      </c>
      <c r="L79" s="37">
        <v>208.31</v>
      </c>
      <c r="M79" s="37">
        <v>213.41399999999999</v>
      </c>
      <c r="N79" s="37">
        <v>222.946</v>
      </c>
      <c r="O79" s="37">
        <v>223.089</v>
      </c>
      <c r="P79" s="37">
        <v>204.70699999999999</v>
      </c>
      <c r="Q79" s="37">
        <v>188.43100000000001</v>
      </c>
      <c r="S79" s="4">
        <f t="shared" si="88"/>
        <v>205.67959847074565</v>
      </c>
      <c r="T79" s="4">
        <f t="shared" si="88"/>
        <v>205.7305695293108</v>
      </c>
      <c r="U79" s="4">
        <f t="shared" si="88"/>
        <v>211.12123625652512</v>
      </c>
      <c r="V79" s="4">
        <f t="shared" si="88"/>
        <v>200.28379504604703</v>
      </c>
      <c r="W79" s="4">
        <f t="shared" si="88"/>
        <v>211.92150323315403</v>
      </c>
      <c r="X79" s="4">
        <f t="shared" si="88"/>
        <v>211.92947524764895</v>
      </c>
      <c r="Y79" s="4">
        <f t="shared" si="88"/>
        <v>199.9819680032044</v>
      </c>
      <c r="Z79" s="4">
        <f t="shared" si="88"/>
        <v>215.76983080108286</v>
      </c>
      <c r="AA79" s="4">
        <f t="shared" si="88"/>
        <v>205.51352733630452</v>
      </c>
      <c r="AB79" s="4">
        <f t="shared" si="88"/>
        <v>199.84019001043848</v>
      </c>
      <c r="AC79" s="4">
        <f t="shared" si="88"/>
        <v>206.25151998577226</v>
      </c>
      <c r="AD79" s="4">
        <f t="shared" si="88"/>
        <v>216.29171145822755</v>
      </c>
      <c r="AE79" s="4">
        <f t="shared" si="88"/>
        <v>218.0946881873862</v>
      </c>
      <c r="AF79" s="4">
        <f t="shared" si="88"/>
        <v>200.02465371963225</v>
      </c>
      <c r="AG79" s="4">
        <f t="shared" si="88"/>
        <v>184.7151615401508</v>
      </c>
      <c r="AI79" s="4">
        <f t="shared" si="89"/>
        <v>6.2254015292543556</v>
      </c>
      <c r="AJ79" s="4">
        <f t="shared" si="89"/>
        <v>8.0624304706892076</v>
      </c>
      <c r="AK79" s="4">
        <f t="shared" si="89"/>
        <v>7.2237637434748763</v>
      </c>
      <c r="AL79" s="4">
        <f t="shared" si="89"/>
        <v>10.130204953952955</v>
      </c>
      <c r="AM79" s="4">
        <f t="shared" si="89"/>
        <v>7.2504967668459699</v>
      </c>
      <c r="AN79" s="4">
        <f t="shared" si="89"/>
        <v>8.8985247523510509</v>
      </c>
      <c r="AO79" s="4">
        <f t="shared" si="89"/>
        <v>8.0010319967956036</v>
      </c>
      <c r="AP79" s="4">
        <f t="shared" si="89"/>
        <v>3.7471691989171347</v>
      </c>
      <c r="AQ79" s="4">
        <f t="shared" si="89"/>
        <v>7.0894726636954886</v>
      </c>
      <c r="AR79" s="4">
        <f t="shared" si="89"/>
        <v>8.4698099895615258</v>
      </c>
      <c r="AS79" s="4">
        <f t="shared" si="89"/>
        <v>7.1624800142277252</v>
      </c>
      <c r="AT79" s="4">
        <f t="shared" si="89"/>
        <v>6.6542885417724449</v>
      </c>
      <c r="AU79" s="4">
        <f t="shared" si="89"/>
        <v>4.9943118126138017</v>
      </c>
      <c r="AV79" s="4">
        <f t="shared" si="89"/>
        <v>4.6823462803677387</v>
      </c>
      <c r="AW79" s="4">
        <f t="shared" si="89"/>
        <v>3.7158384598492091</v>
      </c>
      <c r="AY79" s="2">
        <f t="shared" si="80"/>
        <v>100.84514510237943</v>
      </c>
      <c r="AZ79" s="2">
        <f t="shared" si="80"/>
        <v>102.8246537006594</v>
      </c>
      <c r="BA79" s="2">
        <f t="shared" si="80"/>
        <v>101.4620653187732</v>
      </c>
      <c r="BB79" s="2">
        <f t="shared" si="80"/>
        <v>101.80168167832326</v>
      </c>
      <c r="BC79" s="2">
        <f t="shared" si="80"/>
        <v>102.46055379013976</v>
      </c>
      <c r="BD79" s="2">
        <f t="shared" si="80"/>
        <v>99.796808056622254</v>
      </c>
      <c r="BE79" s="2">
        <f t="shared" si="80"/>
        <v>101.24512858242052</v>
      </c>
      <c r="BF79" s="2">
        <f t="shared" si="80"/>
        <v>104.53300285282269</v>
      </c>
      <c r="BG79" s="2">
        <f t="shared" si="80"/>
        <v>107.06074508126414</v>
      </c>
      <c r="BH79" s="2">
        <f t="shared" si="80"/>
        <v>107.48439586934848</v>
      </c>
      <c r="BI79" s="2">
        <f t="shared" si="80"/>
        <v>106.74194663402052</v>
      </c>
      <c r="BJ79" s="2">
        <f t="shared" si="80"/>
        <v>107.05510615646371</v>
      </c>
      <c r="BK79" s="2">
        <f t="shared" si="80"/>
        <v>107.58889101751998</v>
      </c>
      <c r="BL79" s="2">
        <f t="shared" si="80"/>
        <v>107.3979638135434</v>
      </c>
      <c r="BM79" s="2">
        <f t="shared" si="80"/>
        <v>108.01849130540771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107.19336686909581</v>
      </c>
      <c r="DL79" s="2">
        <f t="shared" si="90"/>
        <v>111.34561585365856</v>
      </c>
      <c r="DM79" s="2">
        <f t="shared" si="90"/>
        <v>110.97526463414637</v>
      </c>
      <c r="DN79" s="2">
        <f t="shared" si="90"/>
        <v>109.45940028142589</v>
      </c>
      <c r="DO79" s="2">
        <f t="shared" si="90"/>
        <v>110.89114153627312</v>
      </c>
      <c r="DP79" s="2">
        <f t="shared" si="90"/>
        <v>111.56536974789917</v>
      </c>
      <c r="DQ79" s="2">
        <f t="shared" si="90"/>
        <v>108.72816169026166</v>
      </c>
      <c r="DR79" s="2">
        <f t="shared" si="90"/>
        <v>113.77347795163585</v>
      </c>
      <c r="DS79" s="2">
        <f t="shared" si="90"/>
        <v>113.12555350140057</v>
      </c>
      <c r="DT79" s="2">
        <f t="shared" si="90"/>
        <v>114.11198314914104</v>
      </c>
      <c r="DU79" s="2">
        <f t="shared" si="90"/>
        <v>116.24491540616246</v>
      </c>
      <c r="DV79" s="2">
        <f t="shared" si="90"/>
        <v>116.6726479374111</v>
      </c>
      <c r="DW79" s="2">
        <f t="shared" si="90"/>
        <v>115.30360896358545</v>
      </c>
      <c r="DX79" s="2">
        <f t="shared" si="90"/>
        <v>114.08604757614756</v>
      </c>
      <c r="DY79" s="2">
        <f t="shared" si="90"/>
        <v>113.39735784313723</v>
      </c>
      <c r="EA79" s="2">
        <f t="shared" si="91"/>
        <v>98.86948135873196</v>
      </c>
      <c r="EB79" s="2">
        <f t="shared" si="91"/>
        <v>99.951162676287311</v>
      </c>
      <c r="EC79" s="2">
        <f t="shared" si="91"/>
        <v>98.401513134512172</v>
      </c>
      <c r="ED79" s="2">
        <f t="shared" si="91"/>
        <v>99.044503362499754</v>
      </c>
      <c r="EE79" s="2">
        <f t="shared" si="91"/>
        <v>99.197987741506964</v>
      </c>
      <c r="EF79" s="2">
        <f t="shared" si="91"/>
        <v>95.08702714150364</v>
      </c>
      <c r="EG79" s="2">
        <f t="shared" si="91"/>
        <v>98.204645088104726</v>
      </c>
      <c r="EH79" s="2">
        <f t="shared" si="91"/>
        <v>101.19640678514774</v>
      </c>
      <c r="EI79" s="2">
        <f t="shared" si="91"/>
        <v>104.58103524088312</v>
      </c>
      <c r="EJ79" s="2">
        <f t="shared" si="91"/>
        <v>104.91017436363281</v>
      </c>
      <c r="EK79" s="2">
        <f t="shared" si="91"/>
        <v>102.94978482010843</v>
      </c>
      <c r="EL79" s="2">
        <f t="shared" si="91"/>
        <v>103.71498363725973</v>
      </c>
      <c r="EM79" s="2">
        <f t="shared" si="91"/>
        <v>104.72127706259242</v>
      </c>
      <c r="EN79" s="2">
        <f t="shared" si="91"/>
        <v>104.77811296989371</v>
      </c>
      <c r="EO79" s="2">
        <f t="shared" si="91"/>
        <v>105.73008952813392</v>
      </c>
      <c r="EQ79" s="2">
        <f t="shared" si="92"/>
        <v>98.601988535502571</v>
      </c>
      <c r="ER79" s="2">
        <f t="shared" si="92"/>
        <v>100.75635991839412</v>
      </c>
      <c r="ES79" s="2">
        <f t="shared" si="92"/>
        <v>99.01620321100917</v>
      </c>
      <c r="ET79" s="2">
        <f t="shared" si="92"/>
        <v>98.253515573298031</v>
      </c>
      <c r="EU79" s="2">
        <f t="shared" si="92"/>
        <v>99.114648078474829</v>
      </c>
      <c r="EV79" s="2">
        <f t="shared" si="92"/>
        <v>94.146106368975893</v>
      </c>
      <c r="EW79" s="2">
        <f t="shared" si="92"/>
        <v>97.443332160290595</v>
      </c>
      <c r="EX79" s="2">
        <f t="shared" si="92"/>
        <v>101.10346422108061</v>
      </c>
      <c r="EY79" s="2">
        <f t="shared" si="92"/>
        <v>103.55157784316732</v>
      </c>
      <c r="EZ79" s="2">
        <f t="shared" si="92"/>
        <v>104.85581131890467</v>
      </c>
      <c r="FA79" s="2">
        <f t="shared" si="92"/>
        <v>102.93915190325374</v>
      </c>
      <c r="FB79" s="2">
        <f t="shared" si="92"/>
        <v>103.41056117388803</v>
      </c>
      <c r="FC79" s="2">
        <f t="shared" si="92"/>
        <v>104.28661782327907</v>
      </c>
      <c r="FD79" s="2">
        <f t="shared" si="92"/>
        <v>105.82327231309031</v>
      </c>
      <c r="FE79" s="2">
        <f t="shared" si="92"/>
        <v>109.10313407545932</v>
      </c>
      <c r="FG79" s="2">
        <f t="shared" si="93"/>
        <v>0.7626410095686682</v>
      </c>
      <c r="FH79" s="2">
        <f t="shared" si="93"/>
        <v>0.74784250393399399</v>
      </c>
      <c r="FI79" s="2">
        <f t="shared" si="93"/>
        <v>0.75661211567874898</v>
      </c>
      <c r="FJ79" s="2">
        <f t="shared" si="93"/>
        <v>0.73523928064041721</v>
      </c>
      <c r="FK79" s="2">
        <f t="shared" si="93"/>
        <v>0.7209822293297552</v>
      </c>
      <c r="FL79" s="2">
        <f t="shared" si="93"/>
        <v>0.71416089539252658</v>
      </c>
      <c r="FM79" s="2">
        <f t="shared" si="93"/>
        <v>0.71104766795441843</v>
      </c>
      <c r="FN79" s="2">
        <f t="shared" si="93"/>
        <v>0.73470452537288988</v>
      </c>
      <c r="FO79" s="2">
        <f t="shared" si="93"/>
        <v>0.7097304651457117</v>
      </c>
      <c r="FP79" s="2">
        <f t="shared" si="93"/>
        <v>0.72024602326144038</v>
      </c>
      <c r="FQ79" s="2">
        <f t="shared" si="93"/>
        <v>0.71477031723952134</v>
      </c>
      <c r="FR79" s="2">
        <f t="shared" si="93"/>
        <v>0.74221891847871335</v>
      </c>
      <c r="FS79" s="2">
        <f t="shared" si="93"/>
        <v>0.72900517669778608</v>
      </c>
      <c r="FT79" s="2">
        <f t="shared" si="93"/>
        <v>0.71856411340574133</v>
      </c>
      <c r="FU79" s="2">
        <f t="shared" si="93"/>
        <v>0.70164626986445222</v>
      </c>
      <c r="FW79" s="2">
        <f t="shared" si="82"/>
        <v>3.1895270106746212E-4</v>
      </c>
      <c r="FX79" s="2">
        <f t="shared" si="82"/>
        <v>3.6542862969933396E-4</v>
      </c>
      <c r="FY79" s="2">
        <f t="shared" si="82"/>
        <v>4.122545549447718E-4</v>
      </c>
      <c r="FZ79" s="2">
        <f t="shared" si="82"/>
        <v>3.5055470016866317E-4</v>
      </c>
      <c r="GA79" s="2">
        <f t="shared" si="82"/>
        <v>3.7983459528888097E-4</v>
      </c>
      <c r="GB79" s="2">
        <f t="shared" si="82"/>
        <v>3.9725014005159096E-4</v>
      </c>
      <c r="GC79" s="2">
        <f t="shared" si="82"/>
        <v>4.0872706409446347E-4</v>
      </c>
      <c r="GD79" s="2">
        <f t="shared" si="82"/>
        <v>4.7337684186154165E-4</v>
      </c>
      <c r="GE79" s="2">
        <f t="shared" si="82"/>
        <v>4.8909323929294051E-4</v>
      </c>
      <c r="GF79" s="2">
        <f t="shared" si="82"/>
        <v>3.8804335142590728E-4</v>
      </c>
      <c r="GG79" s="2">
        <f t="shared" si="82"/>
        <v>3.823416761463445E-4</v>
      </c>
      <c r="GH79" s="2">
        <f t="shared" si="82"/>
        <v>3.8826989801460463E-4</v>
      </c>
      <c r="GI79" s="2">
        <f t="shared" si="82"/>
        <v>3.2947351503028128E-4</v>
      </c>
      <c r="GJ79" s="2">
        <f t="shared" si="82"/>
        <v>2.5260777599705927E-4</v>
      </c>
      <c r="GK79" s="2">
        <f t="shared" si="82"/>
        <v>2.5012285803915354E-4</v>
      </c>
      <c r="GM79" s="86">
        <f t="shared" si="83"/>
        <v>0.38248532130892754</v>
      </c>
      <c r="GN79" s="86">
        <f t="shared" si="83"/>
        <v>0.34043380810777452</v>
      </c>
      <c r="GO79" s="86">
        <f t="shared" si="83"/>
        <v>0.37690969089295934</v>
      </c>
      <c r="GP79" s="86">
        <f t="shared" si="83"/>
        <v>0.31290154139851495</v>
      </c>
      <c r="GQ79" s="86">
        <f t="shared" si="83"/>
        <v>0.33325779848693993</v>
      </c>
      <c r="GR79" s="86">
        <f t="shared" si="83"/>
        <v>0.3345730764428364</v>
      </c>
      <c r="GS79" s="86">
        <f t="shared" si="83"/>
        <v>0.29113766538681241</v>
      </c>
      <c r="GT79" s="86">
        <f t="shared" si="83"/>
        <v>0.36843516789640351</v>
      </c>
      <c r="GU79" s="86">
        <f t="shared" si="83"/>
        <v>0.30984991624606723</v>
      </c>
      <c r="GV79" s="86">
        <f t="shared" si="83"/>
        <v>0.30461770830953294</v>
      </c>
      <c r="GW79" s="86">
        <f t="shared" si="83"/>
        <v>0.33513962063407432</v>
      </c>
      <c r="GX79" s="86">
        <f t="shared" si="83"/>
        <v>0.41263973038563539</v>
      </c>
      <c r="GY79" s="86">
        <f t="shared" si="83"/>
        <v>0.38360545175657618</v>
      </c>
      <c r="GZ79" s="86">
        <f t="shared" si="83"/>
        <v>0.32696769256466013</v>
      </c>
      <c r="HA79" s="86">
        <f t="shared" si="83"/>
        <v>0.32373518326569578</v>
      </c>
      <c r="HC79" s="86">
        <f t="shared" si="73"/>
        <v>5.8736471241732981E-5</v>
      </c>
      <c r="HD79" s="86">
        <f t="shared" si="73"/>
        <v>2.526641646045847E-5</v>
      </c>
      <c r="HE79" s="86">
        <f t="shared" si="73"/>
        <v>1.1712398028280566E-5</v>
      </c>
      <c r="HF79" s="86">
        <f t="shared" si="73"/>
        <v>3.9718245600260496E-6</v>
      </c>
      <c r="HG79" s="86">
        <f t="shared" si="87"/>
        <v>1.3894112156144435E-5</v>
      </c>
      <c r="HH79" s="86">
        <f t="shared" si="87"/>
        <v>1.734070938967542E-5</v>
      </c>
      <c r="HI79" s="86">
        <f t="shared" si="87"/>
        <v>1.1892517774114391E-5</v>
      </c>
      <c r="HJ79" s="86">
        <f t="shared" si="87"/>
        <v>5.3644471026008409E-5</v>
      </c>
      <c r="HK79" s="86">
        <f t="shared" si="87"/>
        <v>4.4737689676753081E-6</v>
      </c>
      <c r="HL79" s="86">
        <f t="shared" si="87"/>
        <v>9.7921447561051557E-6</v>
      </c>
      <c r="HM79" s="86">
        <f t="shared" si="87"/>
        <v>5.2145937100143312E-6</v>
      </c>
      <c r="HN79" s="86">
        <f t="shared" si="87"/>
        <v>6.5845392231917385E-6</v>
      </c>
      <c r="HO79" s="86">
        <f t="shared" si="87"/>
        <v>7.0160771929209399E-6</v>
      </c>
      <c r="HP79" s="86">
        <f t="shared" si="87"/>
        <v>6.4844083348667172E-6</v>
      </c>
      <c r="HQ79" s="86">
        <f t="shared" si="87"/>
        <v>4.3876393136967388E-7</v>
      </c>
      <c r="HS79" s="86">
        <f t="shared" si="84"/>
        <v>1.6371672221991849E-45</v>
      </c>
      <c r="HT79" s="86">
        <f t="shared" si="84"/>
        <v>4.2416146045211027E-46</v>
      </c>
      <c r="HU79" s="86">
        <f t="shared" si="84"/>
        <v>1.3197488288649938E-52</v>
      </c>
      <c r="HV79" s="86">
        <f t="shared" si="84"/>
        <v>5.7628712783769073E-57</v>
      </c>
      <c r="HW79" s="86">
        <f t="shared" si="84"/>
        <v>6.6011966067416534E-54</v>
      </c>
      <c r="HX79" s="86">
        <f t="shared" si="84"/>
        <v>4.1778440678357194E-53</v>
      </c>
      <c r="HY79" s="86">
        <f t="shared" si="84"/>
        <v>3.2102013523598643E-53</v>
      </c>
      <c r="HZ79" s="86">
        <f t="shared" si="84"/>
        <v>3.0146676576147188E-48</v>
      </c>
      <c r="IA79" s="86">
        <f t="shared" si="84"/>
        <v>3.648652949020045E-60</v>
      </c>
      <c r="IB79" s="86">
        <f t="shared" si="84"/>
        <v>1.163627936556098E-54</v>
      </c>
      <c r="IC79" s="86">
        <f t="shared" si="84"/>
        <v>1.5455100254719742E-60</v>
      </c>
      <c r="ID79" s="86">
        <f t="shared" si="84"/>
        <v>4.9736101496326114E-60</v>
      </c>
      <c r="IE79" s="86">
        <f t="shared" si="84"/>
        <v>2.6975493117432415E-57</v>
      </c>
      <c r="IF79" s="86">
        <f t="shared" si="84"/>
        <v>8.4899196501262953E-27</v>
      </c>
      <c r="IG79" s="86">
        <f t="shared" si="84"/>
        <v>1.5768514349754343E-19</v>
      </c>
      <c r="II79" s="86">
        <f t="shared" si="85"/>
        <v>7.8841614707477161E-162</v>
      </c>
      <c r="IJ79" s="86">
        <f t="shared" si="85"/>
        <v>1.0809918126186133E-165</v>
      </c>
      <c r="IK79" s="86">
        <f t="shared" si="85"/>
        <v>2.8860022229655778E-184</v>
      </c>
      <c r="IL79" s="86">
        <f t="shared" si="85"/>
        <v>5.2042860480647796E-198</v>
      </c>
      <c r="IM79" s="86">
        <f t="shared" si="85"/>
        <v>6.7719922975660717E-188</v>
      </c>
      <c r="IN79" s="86">
        <f t="shared" si="85"/>
        <v>6.6079809498178823E-190</v>
      </c>
      <c r="IO79" s="86">
        <f t="shared" si="85"/>
        <v>7.2058230127584347E-188</v>
      </c>
      <c r="IP79" s="86">
        <f t="shared" si="85"/>
        <v>1.5085476778995692E-170</v>
      </c>
      <c r="IQ79" s="86">
        <f t="shared" si="85"/>
        <v>1.0658982828695729E-210</v>
      </c>
      <c r="IR79" s="86">
        <f t="shared" si="85"/>
        <v>2.2000951455996343E-193</v>
      </c>
      <c r="IS79" s="86">
        <f t="shared" si="85"/>
        <v>1.6691396818757484E-217</v>
      </c>
      <c r="IT79" s="86">
        <f t="shared" si="85"/>
        <v>1.4255202862322536E-214</v>
      </c>
      <c r="IU79" s="86">
        <f t="shared" si="85"/>
        <v>1.3024205106874342E-205</v>
      </c>
      <c r="IV79" s="86">
        <f t="shared" si="85"/>
        <v>9.2930300403861019E-112</v>
      </c>
      <c r="IW79" s="86">
        <f t="shared" si="85"/>
        <v>2.7919156516471701E-89</v>
      </c>
      <c r="IY79" s="86">
        <f t="shared" si="86"/>
        <v>0.38254405778016926</v>
      </c>
      <c r="IZ79" s="86">
        <f t="shared" si="86"/>
        <v>0.34045907452423496</v>
      </c>
      <c r="JA79" s="86">
        <f t="shared" si="86"/>
        <v>0.37692140329098761</v>
      </c>
      <c r="JB79" s="86">
        <f t="shared" si="86"/>
        <v>0.31290551322307497</v>
      </c>
      <c r="JC79" s="86">
        <f t="shared" si="86"/>
        <v>0.33327169259909606</v>
      </c>
      <c r="JD79" s="86">
        <f t="shared" si="86"/>
        <v>0.33459041715222609</v>
      </c>
      <c r="JE79" s="86">
        <f t="shared" si="86"/>
        <v>0.29114955790458652</v>
      </c>
      <c r="JF79" s="86">
        <f t="shared" si="86"/>
        <v>0.36848881236742953</v>
      </c>
      <c r="JG79" s="86">
        <f t="shared" si="86"/>
        <v>0.3098543900150349</v>
      </c>
      <c r="JH79" s="86">
        <f t="shared" si="86"/>
        <v>0.30462750045428905</v>
      </c>
      <c r="JI79" s="86">
        <f t="shared" si="86"/>
        <v>0.33514483522778432</v>
      </c>
      <c r="JJ79" s="86">
        <f t="shared" si="86"/>
        <v>0.41264631492485859</v>
      </c>
      <c r="JK79" s="86">
        <f t="shared" si="86"/>
        <v>0.38361246783376912</v>
      </c>
      <c r="JL79" s="86">
        <f t="shared" si="86"/>
        <v>0.32697417697299497</v>
      </c>
      <c r="JM79" s="86">
        <f t="shared" si="86"/>
        <v>0.32373562202962713</v>
      </c>
    </row>
    <row r="80" spans="2:273" x14ac:dyDescent="0.25">
      <c r="B80" s="2">
        <v>53</v>
      </c>
      <c r="C80" s="37">
        <v>220.60300000000001</v>
      </c>
      <c r="D80" s="37">
        <v>223.74100000000001</v>
      </c>
      <c r="E80" s="37">
        <v>228.27600000000001</v>
      </c>
      <c r="F80" s="37">
        <v>222.36199999999999</v>
      </c>
      <c r="G80" s="37">
        <v>230.672</v>
      </c>
      <c r="H80" s="37">
        <v>229.81</v>
      </c>
      <c r="I80" s="37">
        <v>219.91399999999999</v>
      </c>
      <c r="J80" s="37">
        <v>228.017</v>
      </c>
      <c r="K80" s="37">
        <v>222.24100000000001</v>
      </c>
      <c r="L80" s="37">
        <v>218.05199999999999</v>
      </c>
      <c r="M80" s="37">
        <v>224.172</v>
      </c>
      <c r="N80" s="37">
        <v>229.964</v>
      </c>
      <c r="O80" s="37">
        <v>232.161</v>
      </c>
      <c r="P80" s="37">
        <v>216.19</v>
      </c>
      <c r="Q80" s="37">
        <v>198.53399999999999</v>
      </c>
      <c r="S80" s="4">
        <f t="shared" si="88"/>
        <v>216.83036993928798</v>
      </c>
      <c r="T80" s="4">
        <f t="shared" si="88"/>
        <v>218.06436191060146</v>
      </c>
      <c r="U80" s="4">
        <f t="shared" si="88"/>
        <v>223.18234742953891</v>
      </c>
      <c r="V80" s="4">
        <f t="shared" si="88"/>
        <v>213.31598387159053</v>
      </c>
      <c r="W80" s="4">
        <f t="shared" si="88"/>
        <v>226.81145799284093</v>
      </c>
      <c r="X80" s="4">
        <f t="shared" si="88"/>
        <v>227.54051853643043</v>
      </c>
      <c r="Y80" s="4">
        <f t="shared" si="88"/>
        <v>214.9604452287538</v>
      </c>
      <c r="Z80" s="4">
        <f t="shared" si="88"/>
        <v>228.26130510652774</v>
      </c>
      <c r="AA80" s="4">
        <f t="shared" si="88"/>
        <v>219.98910295205172</v>
      </c>
      <c r="AB80" s="4">
        <f t="shared" si="88"/>
        <v>213.09277570085854</v>
      </c>
      <c r="AC80" s="4">
        <f t="shared" si="88"/>
        <v>220.34096100286123</v>
      </c>
      <c r="AD80" s="4">
        <f t="shared" si="88"/>
        <v>228.4037350693269</v>
      </c>
      <c r="AE80" s="4">
        <f t="shared" si="88"/>
        <v>231.24019044047489</v>
      </c>
      <c r="AF80" s="4">
        <f t="shared" si="88"/>
        <v>212.9916739346076</v>
      </c>
      <c r="AG80" s="4">
        <f t="shared" si="88"/>
        <v>196.05806497157519</v>
      </c>
      <c r="AI80" s="4">
        <f t="shared" si="89"/>
        <v>3.7726300607120322</v>
      </c>
      <c r="AJ80" s="4">
        <f t="shared" si="89"/>
        <v>5.6766380893985513</v>
      </c>
      <c r="AK80" s="4">
        <f t="shared" si="89"/>
        <v>5.0936525704611029</v>
      </c>
      <c r="AL80" s="4">
        <f t="shared" si="89"/>
        <v>9.0460161284094625</v>
      </c>
      <c r="AM80" s="4">
        <f t="shared" si="89"/>
        <v>3.8605420071590686</v>
      </c>
      <c r="AN80" s="4">
        <f t="shared" si="89"/>
        <v>2.2694814635695764</v>
      </c>
      <c r="AO80" s="4">
        <f t="shared" si="89"/>
        <v>4.9535547712461891</v>
      </c>
      <c r="AP80" s="4">
        <f t="shared" si="89"/>
        <v>-0.24430510652774728</v>
      </c>
      <c r="AQ80" s="4">
        <f t="shared" si="89"/>
        <v>2.2518970479482903</v>
      </c>
      <c r="AR80" s="4">
        <f t="shared" si="89"/>
        <v>4.9592242991414537</v>
      </c>
      <c r="AS80" s="4">
        <f t="shared" si="89"/>
        <v>3.8310389971387622</v>
      </c>
      <c r="AT80" s="4">
        <f t="shared" si="89"/>
        <v>1.5602649306730996</v>
      </c>
      <c r="AU80" s="4">
        <f t="shared" si="89"/>
        <v>0.9208095595251109</v>
      </c>
      <c r="AV80" s="4">
        <f t="shared" si="89"/>
        <v>3.1983260653923935</v>
      </c>
      <c r="AW80" s="4">
        <f t="shared" si="89"/>
        <v>2.4759350284248001</v>
      </c>
      <c r="AY80" s="2">
        <f t="shared" si="80"/>
        <v>100.63197301375546</v>
      </c>
      <c r="AZ80" s="2">
        <f t="shared" si="80"/>
        <v>102.57542459601794</v>
      </c>
      <c r="BA80" s="2">
        <f t="shared" si="80"/>
        <v>101.19845330436742</v>
      </c>
      <c r="BB80" s="2">
        <f t="shared" si="80"/>
        <v>101.540297036214</v>
      </c>
      <c r="BC80" s="2">
        <f t="shared" si="80"/>
        <v>102.17414493783515</v>
      </c>
      <c r="BD80" s="2">
        <f t="shared" si="80"/>
        <v>99.460116807666779</v>
      </c>
      <c r="BE80" s="2">
        <f t="shared" si="80"/>
        <v>100.97028378706935</v>
      </c>
      <c r="BF80" s="2">
        <f t="shared" si="80"/>
        <v>104.24386080985212</v>
      </c>
      <c r="BG80" s="2">
        <f t="shared" si="80"/>
        <v>106.79328437839136</v>
      </c>
      <c r="BH80" s="2">
        <f t="shared" si="80"/>
        <v>107.23014190742616</v>
      </c>
      <c r="BI80" s="2">
        <f t="shared" si="80"/>
        <v>106.45155783609897</v>
      </c>
      <c r="BJ80" s="2">
        <f t="shared" si="80"/>
        <v>106.78099678428808</v>
      </c>
      <c r="BK80" s="2">
        <f t="shared" si="80"/>
        <v>107.34224167146374</v>
      </c>
      <c r="BL80" s="2">
        <f t="shared" si="80"/>
        <v>107.18267777701124</v>
      </c>
      <c r="BM80" s="2">
        <f t="shared" si="80"/>
        <v>107.8327367295152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107.38918529014845</v>
      </c>
      <c r="DL80" s="2">
        <f t="shared" si="90"/>
        <v>111.54772326454037</v>
      </c>
      <c r="DM80" s="2">
        <f t="shared" si="90"/>
        <v>111.12968893058164</v>
      </c>
      <c r="DN80" s="2">
        <f t="shared" si="90"/>
        <v>109.56491219512195</v>
      </c>
      <c r="DO80" s="2">
        <f t="shared" si="90"/>
        <v>111.02589758179232</v>
      </c>
      <c r="DP80" s="2">
        <f t="shared" si="90"/>
        <v>111.79506050420169</v>
      </c>
      <c r="DQ80" s="2">
        <f t="shared" si="90"/>
        <v>108.87428627198625</v>
      </c>
      <c r="DR80" s="2">
        <f t="shared" si="90"/>
        <v>113.97628757705074</v>
      </c>
      <c r="DS80" s="2">
        <f t="shared" si="90"/>
        <v>113.24829775910366</v>
      </c>
      <c r="DT80" s="2">
        <f t="shared" si="90"/>
        <v>114.19809497756866</v>
      </c>
      <c r="DU80" s="2">
        <f t="shared" si="90"/>
        <v>116.44957871148459</v>
      </c>
      <c r="DV80" s="2">
        <f t="shared" si="90"/>
        <v>116.91641251778094</v>
      </c>
      <c r="DW80" s="2">
        <f t="shared" si="90"/>
        <v>115.55457478991599</v>
      </c>
      <c r="DX80" s="2">
        <f t="shared" si="90"/>
        <v>114.28214963534963</v>
      </c>
      <c r="DY80" s="2">
        <f t="shared" si="90"/>
        <v>113.52888792335114</v>
      </c>
      <c r="EA80" s="2">
        <f t="shared" si="91"/>
        <v>98.71407061955189</v>
      </c>
      <c r="EB80" s="2">
        <f t="shared" si="91"/>
        <v>99.815924475983195</v>
      </c>
      <c r="EC80" s="2">
        <f t="shared" si="91"/>
        <v>98.284508319404111</v>
      </c>
      <c r="ED80" s="2">
        <f t="shared" si="91"/>
        <v>98.905277025395222</v>
      </c>
      <c r="EE80" s="2">
        <f t="shared" si="91"/>
        <v>99.050007189044521</v>
      </c>
      <c r="EF80" s="2">
        <f t="shared" si="91"/>
        <v>94.958070231659505</v>
      </c>
      <c r="EG80" s="2">
        <f t="shared" si="91"/>
        <v>98.041368856207669</v>
      </c>
      <c r="EH80" s="2">
        <f t="shared" si="91"/>
        <v>101.0388477873814</v>
      </c>
      <c r="EI80" s="2">
        <f t="shared" si="91"/>
        <v>104.38630946834607</v>
      </c>
      <c r="EJ80" s="2">
        <f t="shared" si="91"/>
        <v>104.76185732286233</v>
      </c>
      <c r="EK80" s="2">
        <f t="shared" si="91"/>
        <v>102.81289724987678</v>
      </c>
      <c r="EL80" s="2">
        <f t="shared" si="91"/>
        <v>103.57075313947757</v>
      </c>
      <c r="EM80" s="2">
        <f t="shared" si="91"/>
        <v>104.55826978807295</v>
      </c>
      <c r="EN80" s="2">
        <f t="shared" si="91"/>
        <v>104.64634770257472</v>
      </c>
      <c r="EO80" s="2">
        <f t="shared" si="91"/>
        <v>105.62248603067229</v>
      </c>
      <c r="EQ80" s="2">
        <f t="shared" si="92"/>
        <v>98.45250251911186</v>
      </c>
      <c r="ER80" s="2">
        <f t="shared" si="92"/>
        <v>100.60370728259683</v>
      </c>
      <c r="ES80" s="2">
        <f t="shared" si="92"/>
        <v>98.885836697247711</v>
      </c>
      <c r="ET80" s="2">
        <f t="shared" si="92"/>
        <v>98.131078849679895</v>
      </c>
      <c r="EU80" s="2">
        <f t="shared" si="92"/>
        <v>98.968311935202237</v>
      </c>
      <c r="EV80" s="2">
        <f t="shared" si="92"/>
        <v>94.038037581861886</v>
      </c>
      <c r="EW80" s="2">
        <f t="shared" si="92"/>
        <v>97.296914708442102</v>
      </c>
      <c r="EX80" s="2">
        <f t="shared" si="92"/>
        <v>100.94821722408838</v>
      </c>
      <c r="EY80" s="2">
        <f t="shared" si="92"/>
        <v>103.38054601080478</v>
      </c>
      <c r="EZ80" s="2">
        <f t="shared" si="92"/>
        <v>104.70873115034733</v>
      </c>
      <c r="FA80" s="2">
        <f t="shared" si="92"/>
        <v>102.80260213830906</v>
      </c>
      <c r="FB80" s="2">
        <f t="shared" si="92"/>
        <v>103.27280939251482</v>
      </c>
      <c r="FC80" s="2">
        <f t="shared" si="92"/>
        <v>104.13292524188537</v>
      </c>
      <c r="FD80" s="2">
        <f t="shared" si="92"/>
        <v>105.66820993752641</v>
      </c>
      <c r="FE80" s="2">
        <f t="shared" si="92"/>
        <v>108.92137165090536</v>
      </c>
      <c r="FG80" s="2">
        <f t="shared" si="93"/>
        <v>0.77890852847047465</v>
      </c>
      <c r="FH80" s="2">
        <f t="shared" si="93"/>
        <v>0.76481147277476946</v>
      </c>
      <c r="FI80" s="2">
        <f t="shared" si="93"/>
        <v>0.77316993301783388</v>
      </c>
      <c r="FJ80" s="2">
        <f t="shared" si="93"/>
        <v>0.75277600577590165</v>
      </c>
      <c r="FK80" s="2">
        <f t="shared" si="93"/>
        <v>0.73912822599781092</v>
      </c>
      <c r="FL80" s="2">
        <f t="shared" si="93"/>
        <v>0.73258597694620864</v>
      </c>
      <c r="FM80" s="2">
        <f t="shared" si="93"/>
        <v>0.72959744452183162</v>
      </c>
      <c r="FN80" s="2">
        <f t="shared" si="93"/>
        <v>0.7522647359921536</v>
      </c>
      <c r="FO80" s="2">
        <f t="shared" si="93"/>
        <v>0.72833249418684609</v>
      </c>
      <c r="FP80" s="2">
        <f t="shared" si="93"/>
        <v>0.73842252831906241</v>
      </c>
      <c r="FQ80" s="2">
        <f t="shared" si="93"/>
        <v>0.73317079288537423</v>
      </c>
      <c r="FR80" s="2">
        <f t="shared" si="93"/>
        <v>0.75944459599245462</v>
      </c>
      <c r="FS80" s="2">
        <f t="shared" si="93"/>
        <v>0.74681263040319656</v>
      </c>
      <c r="FT80" s="2">
        <f t="shared" si="93"/>
        <v>0.7368099650936728</v>
      </c>
      <c r="FU80" s="2">
        <f t="shared" si="93"/>
        <v>0.72056239775953979</v>
      </c>
      <c r="FW80" s="2">
        <f t="shared" si="82"/>
        <v>3.4971392093122812E-4</v>
      </c>
      <c r="FX80" s="2">
        <f t="shared" si="82"/>
        <v>4.0067039871828961E-4</v>
      </c>
      <c r="FY80" s="2">
        <f t="shared" si="82"/>
        <v>4.5201015269757825E-4</v>
      </c>
      <c r="FZ80" s="2">
        <f t="shared" si="82"/>
        <v>3.8436258580759131E-4</v>
      </c>
      <c r="GA80" s="2">
        <f t="shared" si="82"/>
        <v>4.1646509019680709E-4</v>
      </c>
      <c r="GB80" s="2">
        <f t="shared" si="82"/>
        <v>4.3555942374097039E-4</v>
      </c>
      <c r="GC80" s="2">
        <f t="shared" si="82"/>
        <v>4.481426422324139E-4</v>
      </c>
      <c r="GD80" s="2">
        <f t="shared" si="82"/>
        <v>5.1902368156651912E-4</v>
      </c>
      <c r="GE80" s="2">
        <f t="shared" si="82"/>
        <v>5.3625476860128527E-4</v>
      </c>
      <c r="GF80" s="2">
        <f t="shared" si="82"/>
        <v>4.2546514555075193E-4</v>
      </c>
      <c r="GG80" s="2">
        <f t="shared" si="82"/>
        <v>4.1921384756381567E-4</v>
      </c>
      <c r="GH80" s="2">
        <f t="shared" si="82"/>
        <v>4.2571353034197014E-4</v>
      </c>
      <c r="GI80" s="2">
        <f t="shared" si="82"/>
        <v>3.612490424102865E-4</v>
      </c>
      <c r="GJ80" s="2">
        <f t="shared" si="82"/>
        <v>2.7697216842879527E-4</v>
      </c>
      <c r="GK80" s="2">
        <f t="shared" si="82"/>
        <v>2.7424764221680375E-4</v>
      </c>
      <c r="GM80" s="86">
        <f t="shared" si="83"/>
        <v>0.45577056932055976</v>
      </c>
      <c r="GN80" s="86">
        <f t="shared" si="83"/>
        <v>0.41048052013332309</v>
      </c>
      <c r="GO80" s="86">
        <f t="shared" si="83"/>
        <v>0.45143129965277901</v>
      </c>
      <c r="GP80" s="86">
        <f t="shared" si="83"/>
        <v>0.38171416740472996</v>
      </c>
      <c r="GQ80" s="86">
        <f t="shared" si="83"/>
        <v>0.41161340341799074</v>
      </c>
      <c r="GR80" s="86">
        <f t="shared" si="83"/>
        <v>0.4159165127103443</v>
      </c>
      <c r="GS80" s="86">
        <f t="shared" si="83"/>
        <v>0.36341263564912996</v>
      </c>
      <c r="GT80" s="86">
        <f t="shared" si="83"/>
        <v>0.44558438397735672</v>
      </c>
      <c r="GU80" s="86">
        <f t="shared" si="83"/>
        <v>0.3867920189415327</v>
      </c>
      <c r="GV80" s="86">
        <f t="shared" si="83"/>
        <v>0.37697576557641699</v>
      </c>
      <c r="GW80" s="86">
        <f t="shared" si="83"/>
        <v>0.41737738044436345</v>
      </c>
      <c r="GX80" s="86">
        <f t="shared" si="83"/>
        <v>0.50011047202439107</v>
      </c>
      <c r="GY80" s="86">
        <f t="shared" si="83"/>
        <v>0.46883819627735801</v>
      </c>
      <c r="GZ80" s="86">
        <f t="shared" si="83"/>
        <v>0.40514159441286102</v>
      </c>
      <c r="HA80" s="86">
        <f t="shared" si="83"/>
        <v>0.4070314800073242</v>
      </c>
      <c r="HC80" s="86">
        <f t="shared" si="73"/>
        <v>1.1015918603735586E-4</v>
      </c>
      <c r="HD80" s="86">
        <f t="shared" si="73"/>
        <v>4.9666156185923951E-5</v>
      </c>
      <c r="HE80" s="86">
        <f t="shared" si="73"/>
        <v>2.4806551031969209E-5</v>
      </c>
      <c r="HF80" s="86">
        <f t="shared" si="73"/>
        <v>8.8348066659610017E-6</v>
      </c>
      <c r="HG80" s="86">
        <f t="shared" si="87"/>
        <v>2.9240037646534308E-5</v>
      </c>
      <c r="HH80" s="86">
        <f t="shared" si="87"/>
        <v>3.6503736784210261E-5</v>
      </c>
      <c r="HI80" s="86">
        <f t="shared" si="87"/>
        <v>2.533701566506597E-5</v>
      </c>
      <c r="HJ80" s="86">
        <f t="shared" si="87"/>
        <v>1.0604551241683583E-4</v>
      </c>
      <c r="HK80" s="86">
        <f t="shared" si="87"/>
        <v>1.0525203896291812E-5</v>
      </c>
      <c r="HL80" s="86">
        <f t="shared" si="87"/>
        <v>2.1130781787780701E-5</v>
      </c>
      <c r="HM80" s="86">
        <f t="shared" si="87"/>
        <v>1.2041371509026168E-5</v>
      </c>
      <c r="HN80" s="86">
        <f t="shared" si="87"/>
        <v>1.5016757868227088E-5</v>
      </c>
      <c r="HO80" s="86">
        <f t="shared" si="87"/>
        <v>1.5439585153062288E-5</v>
      </c>
      <c r="HP80" s="86">
        <f t="shared" si="87"/>
        <v>1.3941419070206609E-5</v>
      </c>
      <c r="HQ80" s="86">
        <f t="shared" si="87"/>
        <v>1.1720652549793968E-6</v>
      </c>
      <c r="HS80" s="86">
        <f t="shared" si="84"/>
        <v>4.4310819713608757E-44</v>
      </c>
      <c r="HT80" s="86">
        <f t="shared" si="84"/>
        <v>1.2928947847566634E-44</v>
      </c>
      <c r="HU80" s="86">
        <f t="shared" si="84"/>
        <v>6.6433690446997398E-51</v>
      </c>
      <c r="HV80" s="86">
        <f t="shared" si="84"/>
        <v>3.6476833046372186E-55</v>
      </c>
      <c r="HW80" s="86">
        <f t="shared" si="84"/>
        <v>3.48457554658374E-52</v>
      </c>
      <c r="HX80" s="86">
        <f t="shared" si="84"/>
        <v>2.2340172973015813E-51</v>
      </c>
      <c r="HY80" s="86">
        <f t="shared" si="84"/>
        <v>1.7119582379937336E-51</v>
      </c>
      <c r="HZ80" s="86">
        <f t="shared" si="84"/>
        <v>1.1820876887396507E-46</v>
      </c>
      <c r="IA80" s="86">
        <f t="shared" si="84"/>
        <v>3.6011336250034586E-58</v>
      </c>
      <c r="IB80" s="86">
        <f t="shared" si="84"/>
        <v>6.7722273980189522E-53</v>
      </c>
      <c r="IC80" s="86">
        <f t="shared" si="84"/>
        <v>1.4412602923551148E-58</v>
      </c>
      <c r="ID80" s="86">
        <f t="shared" si="84"/>
        <v>4.4494697962984503E-58</v>
      </c>
      <c r="IE80" s="86">
        <f t="shared" si="84"/>
        <v>1.8114354696152651E-55</v>
      </c>
      <c r="IF80" s="86">
        <f t="shared" si="84"/>
        <v>5.2109316491007972E-26</v>
      </c>
      <c r="IG80" s="86">
        <f t="shared" si="84"/>
        <v>5.6866358763312084E-19</v>
      </c>
      <c r="II80" s="86">
        <f t="shared" si="85"/>
        <v>3.4058983972760107E-158</v>
      </c>
      <c r="IJ80" s="86">
        <f t="shared" si="85"/>
        <v>6.6177847299851926E-162</v>
      </c>
      <c r="IK80" s="86">
        <f t="shared" si="85"/>
        <v>5.5120545952640016E-180</v>
      </c>
      <c r="IL80" s="86">
        <f t="shared" si="85"/>
        <v>1.6851449813799505E-193</v>
      </c>
      <c r="IM80" s="86">
        <f t="shared" si="85"/>
        <v>1.418256686695457E-183</v>
      </c>
      <c r="IN80" s="86">
        <f t="shared" si="85"/>
        <v>1.6318305664014818E-185</v>
      </c>
      <c r="IO80" s="86">
        <f t="shared" si="85"/>
        <v>1.6537416877028523E-183</v>
      </c>
      <c r="IP80" s="86">
        <f t="shared" si="85"/>
        <v>1.6171249924585421E-166</v>
      </c>
      <c r="IQ80" s="86">
        <f t="shared" si="85"/>
        <v>1.0924409149034792E-205</v>
      </c>
      <c r="IR80" s="86">
        <f t="shared" si="85"/>
        <v>6.3532835696466885E-189</v>
      </c>
      <c r="IS80" s="86">
        <f t="shared" si="85"/>
        <v>1.7196655772612815E-212</v>
      </c>
      <c r="IT80" s="86">
        <f t="shared" si="85"/>
        <v>1.2835253205058969E-209</v>
      </c>
      <c r="IU80" s="86">
        <f t="shared" si="85"/>
        <v>5.8047531154030587E-201</v>
      </c>
      <c r="IV80" s="86">
        <f t="shared" si="85"/>
        <v>2.4906901891934251E-109</v>
      </c>
      <c r="IW80" s="86">
        <f t="shared" si="85"/>
        <v>2.3756486480548736E-87</v>
      </c>
      <c r="IY80" s="86">
        <f t="shared" si="86"/>
        <v>0.45588072850659711</v>
      </c>
      <c r="IZ80" s="86">
        <f t="shared" si="86"/>
        <v>0.41053018628950899</v>
      </c>
      <c r="JA80" s="86">
        <f t="shared" si="86"/>
        <v>0.45145610620381099</v>
      </c>
      <c r="JB80" s="86">
        <f t="shared" si="86"/>
        <v>0.38172300221139593</v>
      </c>
      <c r="JC80" s="86">
        <f t="shared" si="86"/>
        <v>0.41164264345563728</v>
      </c>
      <c r="JD80" s="86">
        <f t="shared" si="86"/>
        <v>0.41595301644712851</v>
      </c>
      <c r="JE80" s="86">
        <f t="shared" si="86"/>
        <v>0.36343797266479499</v>
      </c>
      <c r="JF80" s="86">
        <f t="shared" si="86"/>
        <v>0.44569042948977355</v>
      </c>
      <c r="JG80" s="86">
        <f t="shared" si="86"/>
        <v>0.38680254414542897</v>
      </c>
      <c r="JH80" s="86">
        <f t="shared" si="86"/>
        <v>0.37699689635820477</v>
      </c>
      <c r="JI80" s="86">
        <f t="shared" si="86"/>
        <v>0.41738942181587246</v>
      </c>
      <c r="JJ80" s="86">
        <f t="shared" si="86"/>
        <v>0.50012548878225926</v>
      </c>
      <c r="JK80" s="86">
        <f t="shared" si="86"/>
        <v>0.46885363586251105</v>
      </c>
      <c r="JL80" s="86">
        <f t="shared" si="86"/>
        <v>0.4051555358319312</v>
      </c>
      <c r="JM80" s="86">
        <f t="shared" si="86"/>
        <v>0.40703265207257916</v>
      </c>
    </row>
    <row r="81" spans="2:273" x14ac:dyDescent="0.25">
      <c r="B81" s="2">
        <v>54</v>
      </c>
      <c r="C81" s="37">
        <v>227.17500000000001</v>
      </c>
      <c r="D81" s="37">
        <v>230.94800000000001</v>
      </c>
      <c r="E81" s="37">
        <v>232.63800000000001</v>
      </c>
      <c r="F81" s="37">
        <v>229.983</v>
      </c>
      <c r="G81" s="37">
        <v>235.87899999999999</v>
      </c>
      <c r="H81" s="37">
        <v>234.483</v>
      </c>
      <c r="I81" s="37">
        <v>228.62100000000001</v>
      </c>
      <c r="J81" s="37">
        <v>232.172</v>
      </c>
      <c r="K81" s="37">
        <v>230.08600000000001</v>
      </c>
      <c r="L81" s="37">
        <v>227.46600000000001</v>
      </c>
      <c r="M81" s="37">
        <v>230.79300000000001</v>
      </c>
      <c r="N81" s="37">
        <v>233.714</v>
      </c>
      <c r="O81" s="37">
        <v>234.518</v>
      </c>
      <c r="P81" s="37">
        <v>223.46600000000001</v>
      </c>
      <c r="Q81" s="37">
        <v>202.517</v>
      </c>
      <c r="S81" s="4">
        <f t="shared" si="88"/>
        <v>226.60517891387934</v>
      </c>
      <c r="T81" s="4">
        <f t="shared" si="88"/>
        <v>229.30947523449058</v>
      </c>
      <c r="U81" s="4">
        <f t="shared" si="88"/>
        <v>233.83141884121119</v>
      </c>
      <c r="V81" s="4">
        <f t="shared" si="88"/>
        <v>225.82722574484455</v>
      </c>
      <c r="W81" s="4">
        <f t="shared" si="88"/>
        <v>239.63527109921941</v>
      </c>
      <c r="X81" s="4">
        <f t="shared" si="88"/>
        <v>240.55423385522093</v>
      </c>
      <c r="Y81" s="4">
        <f t="shared" si="88"/>
        <v>228.92140164882883</v>
      </c>
      <c r="Z81" s="4">
        <f t="shared" si="88"/>
        <v>237.25017699982379</v>
      </c>
      <c r="AA81" s="4">
        <f t="shared" si="88"/>
        <v>232.5629471085139</v>
      </c>
      <c r="AB81" s="4">
        <f t="shared" si="88"/>
        <v>225.56788401326222</v>
      </c>
      <c r="AC81" s="4">
        <f t="shared" si="88"/>
        <v>232.68028066949506</v>
      </c>
      <c r="AD81" s="4">
        <f t="shared" si="88"/>
        <v>237.9163963554854</v>
      </c>
      <c r="AE81" s="4">
        <f t="shared" si="88"/>
        <v>240.86868631410522</v>
      </c>
      <c r="AF81" s="4">
        <f t="shared" si="88"/>
        <v>224.41167268726554</v>
      </c>
      <c r="AG81" s="4">
        <f t="shared" si="88"/>
        <v>205.07551560039215</v>
      </c>
      <c r="AI81" s="4">
        <f t="shared" si="89"/>
        <v>0.56982108612066895</v>
      </c>
      <c r="AJ81" s="4">
        <f t="shared" si="89"/>
        <v>1.6385247655094304</v>
      </c>
      <c r="AK81" s="4">
        <f t="shared" si="89"/>
        <v>-1.1934188412111837</v>
      </c>
      <c r="AL81" s="4">
        <f t="shared" si="89"/>
        <v>4.1557742551554497</v>
      </c>
      <c r="AM81" s="4">
        <f t="shared" si="89"/>
        <v>-3.7562710992194184</v>
      </c>
      <c r="AN81" s="4">
        <f t="shared" si="89"/>
        <v>-6.0712338552209246</v>
      </c>
      <c r="AO81" s="4">
        <f t="shared" si="89"/>
        <v>-0.30040164882882436</v>
      </c>
      <c r="AP81" s="4">
        <f t="shared" si="89"/>
        <v>-5.0781769998237962</v>
      </c>
      <c r="AQ81" s="4">
        <f t="shared" si="89"/>
        <v>-2.4769471085138832</v>
      </c>
      <c r="AR81" s="4">
        <f t="shared" si="89"/>
        <v>1.8981159867377926</v>
      </c>
      <c r="AS81" s="4">
        <f t="shared" si="89"/>
        <v>-1.8872806694950555</v>
      </c>
      <c r="AT81" s="4">
        <f t="shared" si="89"/>
        <v>-4.2023963554854049</v>
      </c>
      <c r="AU81" s="4">
        <f t="shared" si="89"/>
        <v>-6.3506863141052179</v>
      </c>
      <c r="AV81" s="4">
        <f t="shared" si="89"/>
        <v>-0.94567268726552811</v>
      </c>
      <c r="AW81" s="4">
        <f t="shared" si="89"/>
        <v>-2.5585156003921554</v>
      </c>
      <c r="AY81" s="2">
        <f t="shared" si="80"/>
        <v>100.41472325535926</v>
      </c>
      <c r="AZ81" s="2">
        <f t="shared" si="80"/>
        <v>102.3244936874397</v>
      </c>
      <c r="BA81" s="2">
        <f t="shared" si="80"/>
        <v>100.93650694300419</v>
      </c>
      <c r="BB81" s="2">
        <f t="shared" si="80"/>
        <v>101.2790227691994</v>
      </c>
      <c r="BC81" s="2">
        <f t="shared" si="80"/>
        <v>101.88705555672698</v>
      </c>
      <c r="BD81" s="2">
        <f t="shared" si="80"/>
        <v>99.123488018223398</v>
      </c>
      <c r="BE81" s="2">
        <f t="shared" si="80"/>
        <v>100.6925134971756</v>
      </c>
      <c r="BF81" s="2">
        <f t="shared" si="80"/>
        <v>103.95265963404093</v>
      </c>
      <c r="BG81" s="2">
        <f t="shared" si="80"/>
        <v>106.52103956640065</v>
      </c>
      <c r="BH81" s="2">
        <f t="shared" si="80"/>
        <v>106.97491459265157</v>
      </c>
      <c r="BI81" s="2">
        <f t="shared" si="80"/>
        <v>106.15940731428807</v>
      </c>
      <c r="BJ81" s="2">
        <f t="shared" si="80"/>
        <v>106.50455450706652</v>
      </c>
      <c r="BK81" s="2">
        <f t="shared" si="80"/>
        <v>107.08987431555252</v>
      </c>
      <c r="BL81" s="2">
        <f t="shared" si="80"/>
        <v>106.96318416397898</v>
      </c>
      <c r="BM81" s="2">
        <f t="shared" si="80"/>
        <v>107.64407043715931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107.58500371120107</v>
      </c>
      <c r="DL81" s="2">
        <f t="shared" si="90"/>
        <v>111.74983067542217</v>
      </c>
      <c r="DM81" s="2">
        <f t="shared" si="90"/>
        <v>111.28411322701692</v>
      </c>
      <c r="DN81" s="2">
        <f t="shared" si="90"/>
        <v>109.670424108818</v>
      </c>
      <c r="DO81" s="2">
        <f t="shared" si="90"/>
        <v>111.16065362731152</v>
      </c>
      <c r="DP81" s="2">
        <f t="shared" si="90"/>
        <v>112.02475126050422</v>
      </c>
      <c r="DQ81" s="2">
        <f t="shared" si="90"/>
        <v>109.02041085371083</v>
      </c>
      <c r="DR81" s="2">
        <f t="shared" si="90"/>
        <v>114.17909720246564</v>
      </c>
      <c r="DS81" s="2">
        <f t="shared" si="90"/>
        <v>113.37104201680674</v>
      </c>
      <c r="DT81" s="2">
        <f t="shared" si="90"/>
        <v>114.28420680599628</v>
      </c>
      <c r="DU81" s="2">
        <f t="shared" si="90"/>
        <v>116.65424201680672</v>
      </c>
      <c r="DV81" s="2">
        <f t="shared" si="90"/>
        <v>117.16017709815078</v>
      </c>
      <c r="DW81" s="2">
        <f t="shared" si="90"/>
        <v>115.80554061624652</v>
      </c>
      <c r="DX81" s="2">
        <f t="shared" si="90"/>
        <v>114.47825169455169</v>
      </c>
      <c r="DY81" s="2">
        <f t="shared" si="90"/>
        <v>113.66041800356504</v>
      </c>
      <c r="EA81" s="2">
        <f t="shared" si="91"/>
        <v>98.55865988037182</v>
      </c>
      <c r="EB81" s="2">
        <f t="shared" si="91"/>
        <v>99.680686275679065</v>
      </c>
      <c r="EC81" s="2">
        <f t="shared" si="91"/>
        <v>98.16750350429605</v>
      </c>
      <c r="ED81" s="2">
        <f t="shared" si="91"/>
        <v>98.766050688290676</v>
      </c>
      <c r="EE81" s="2">
        <f t="shared" si="91"/>
        <v>98.902026636582079</v>
      </c>
      <c r="EF81" s="2">
        <f t="shared" si="91"/>
        <v>94.82911332181537</v>
      </c>
      <c r="EG81" s="2">
        <f t="shared" si="91"/>
        <v>97.878092624310611</v>
      </c>
      <c r="EH81" s="2">
        <f t="shared" si="91"/>
        <v>100.88128878961507</v>
      </c>
      <c r="EI81" s="2">
        <f t="shared" si="91"/>
        <v>104.19158369580902</v>
      </c>
      <c r="EJ81" s="2">
        <f t="shared" si="91"/>
        <v>104.61354028209185</v>
      </c>
      <c r="EK81" s="2">
        <f t="shared" si="91"/>
        <v>102.67600967964515</v>
      </c>
      <c r="EL81" s="2">
        <f t="shared" si="91"/>
        <v>103.42652264169541</v>
      </c>
      <c r="EM81" s="2">
        <f t="shared" si="91"/>
        <v>104.39526251355349</v>
      </c>
      <c r="EN81" s="2">
        <f t="shared" si="91"/>
        <v>104.51458243525572</v>
      </c>
      <c r="EO81" s="2">
        <f t="shared" si="91"/>
        <v>105.51488253321067</v>
      </c>
      <c r="EQ81" s="2">
        <f t="shared" si="92"/>
        <v>98.30301650272115</v>
      </c>
      <c r="ER81" s="2">
        <f t="shared" si="92"/>
        <v>100.45105464679953</v>
      </c>
      <c r="ES81" s="2">
        <f t="shared" si="92"/>
        <v>98.755470183486239</v>
      </c>
      <c r="ET81" s="2">
        <f t="shared" si="92"/>
        <v>98.008642126061758</v>
      </c>
      <c r="EU81" s="2">
        <f t="shared" si="92"/>
        <v>98.821975791929646</v>
      </c>
      <c r="EV81" s="2">
        <f t="shared" si="92"/>
        <v>93.929968794747893</v>
      </c>
      <c r="EW81" s="2">
        <f t="shared" si="92"/>
        <v>97.150497256593624</v>
      </c>
      <c r="EX81" s="2">
        <f t="shared" si="92"/>
        <v>100.79297022709615</v>
      </c>
      <c r="EY81" s="2">
        <f t="shared" si="92"/>
        <v>103.20951417844223</v>
      </c>
      <c r="EZ81" s="2">
        <f t="shared" si="92"/>
        <v>104.56165098179</v>
      </c>
      <c r="FA81" s="2">
        <f t="shared" si="92"/>
        <v>102.66605237336437</v>
      </c>
      <c r="FB81" s="2">
        <f t="shared" si="92"/>
        <v>103.13505761114159</v>
      </c>
      <c r="FC81" s="2">
        <f t="shared" si="92"/>
        <v>103.97923266049168</v>
      </c>
      <c r="FD81" s="2">
        <f t="shared" si="92"/>
        <v>105.51314756196251</v>
      </c>
      <c r="FE81" s="2">
        <f t="shared" si="92"/>
        <v>108.73960922635139</v>
      </c>
      <c r="FG81" s="2">
        <f t="shared" si="93"/>
        <v>0.794361766639475</v>
      </c>
      <c r="FH81" s="2">
        <f t="shared" si="93"/>
        <v>0.7809729592952791</v>
      </c>
      <c r="FI81" s="2">
        <f t="shared" si="93"/>
        <v>0.78891557328268835</v>
      </c>
      <c r="FJ81" s="2">
        <f t="shared" si="93"/>
        <v>0.7695152964461085</v>
      </c>
      <c r="FK81" s="2">
        <f t="shared" si="93"/>
        <v>0.75649267444528201</v>
      </c>
      <c r="FL81" s="2">
        <f t="shared" si="93"/>
        <v>0.75023874610588848</v>
      </c>
      <c r="FM81" s="2">
        <f t="shared" si="93"/>
        <v>0.74737946589965987</v>
      </c>
      <c r="FN81" s="2">
        <f t="shared" si="93"/>
        <v>0.76902802262727821</v>
      </c>
      <c r="FO81" s="2">
        <f t="shared" si="93"/>
        <v>0.7461687598629887</v>
      </c>
      <c r="FP81" s="2">
        <f t="shared" si="93"/>
        <v>0.75581843187586983</v>
      </c>
      <c r="FQ81" s="2">
        <f t="shared" si="93"/>
        <v>0.7507980889571445</v>
      </c>
      <c r="FR81" s="2">
        <f t="shared" si="93"/>
        <v>0.7758668006958036</v>
      </c>
      <c r="FS81" s="2">
        <f t="shared" si="93"/>
        <v>0.76382901782637258</v>
      </c>
      <c r="FT81" s="2">
        <f t="shared" si="93"/>
        <v>0.75427742381541518</v>
      </c>
      <c r="FU81" s="2">
        <f t="shared" si="93"/>
        <v>0.73872580373877317</v>
      </c>
      <c r="FW81" s="2">
        <f t="shared" si="82"/>
        <v>3.834407519867207E-4</v>
      </c>
      <c r="FX81" s="2">
        <f t="shared" si="82"/>
        <v>4.3930937411018687E-4</v>
      </c>
      <c r="FY81" s="2">
        <f t="shared" si="82"/>
        <v>4.9559766428816567E-4</v>
      </c>
      <c r="FZ81" s="2">
        <f t="shared" si="82"/>
        <v>4.2142956704340585E-4</v>
      </c>
      <c r="GA81" s="2">
        <f t="shared" si="82"/>
        <v>4.5662654369210275E-4</v>
      </c>
      <c r="GB81" s="2">
        <f t="shared" si="82"/>
        <v>4.7756134317986315E-4</v>
      </c>
      <c r="GC81" s="2">
        <f t="shared" si="82"/>
        <v>4.9135739164472977E-4</v>
      </c>
      <c r="GD81" s="2">
        <f t="shared" si="82"/>
        <v>5.6906965425914541E-4</v>
      </c>
      <c r="GE81" s="2">
        <f t="shared" si="82"/>
        <v>5.879612420613984E-4</v>
      </c>
      <c r="GF81" s="2">
        <f t="shared" si="82"/>
        <v>4.6649410661399364E-4</v>
      </c>
      <c r="GG81" s="2">
        <f t="shared" si="82"/>
        <v>4.5964025322690004E-4</v>
      </c>
      <c r="GH81" s="2">
        <f t="shared" si="82"/>
        <v>4.6676643275788597E-4</v>
      </c>
      <c r="GI81" s="2">
        <f t="shared" si="82"/>
        <v>3.9608789366539222E-4</v>
      </c>
      <c r="GJ81" s="2">
        <f t="shared" si="82"/>
        <v>3.0368582859623101E-4</v>
      </c>
      <c r="GK81" s="2">
        <f t="shared" si="82"/>
        <v>3.0069860387475474E-4</v>
      </c>
      <c r="GM81" s="86">
        <f t="shared" si="83"/>
        <v>0.5340845384813917</v>
      </c>
      <c r="GN81" s="86">
        <f t="shared" si="83"/>
        <v>0.48672241649669229</v>
      </c>
      <c r="GO81" s="86">
        <f t="shared" si="83"/>
        <v>0.53161559391167224</v>
      </c>
      <c r="GP81" s="86">
        <f t="shared" si="83"/>
        <v>0.45892574683291865</v>
      </c>
      <c r="GQ81" s="86">
        <f t="shared" si="83"/>
        <v>0.49585490093771795</v>
      </c>
      <c r="GR81" s="86">
        <f t="shared" si="83"/>
        <v>0.50247402251393036</v>
      </c>
      <c r="GS81" s="86">
        <f t="shared" si="83"/>
        <v>0.44402216535606637</v>
      </c>
      <c r="GT81" s="86">
        <f t="shared" si="83"/>
        <v>0.52197104588783771</v>
      </c>
      <c r="GU81" s="86">
        <f t="shared" si="83"/>
        <v>0.46997116376872194</v>
      </c>
      <c r="GV81" s="86">
        <f t="shared" si="83"/>
        <v>0.45793032284015495</v>
      </c>
      <c r="GW81" s="86">
        <f t="shared" si="83"/>
        <v>0.50719680553985969</v>
      </c>
      <c r="GX81" s="86">
        <f t="shared" si="83"/>
        <v>0.59124800260321708</v>
      </c>
      <c r="GY81" s="86">
        <f t="shared" si="83"/>
        <v>0.55480888297879605</v>
      </c>
      <c r="GZ81" s="86">
        <f t="shared" si="83"/>
        <v>0.49019464816124347</v>
      </c>
      <c r="HA81" s="86">
        <f t="shared" si="83"/>
        <v>0.49421178768906515</v>
      </c>
      <c r="HC81" s="86">
        <f t="shared" si="73"/>
        <v>2.0218341526709915E-4</v>
      </c>
      <c r="HD81" s="86">
        <f t="shared" si="73"/>
        <v>9.5409729394243105E-5</v>
      </c>
      <c r="HE81" s="86">
        <f t="shared" si="73"/>
        <v>5.1167030819101035E-5</v>
      </c>
      <c r="HF81" s="86">
        <f t="shared" si="73"/>
        <v>1.9120382201075882E-5</v>
      </c>
      <c r="HG81" s="86">
        <f t="shared" si="87"/>
        <v>5.9930680846253308E-5</v>
      </c>
      <c r="HH81" s="86">
        <f t="shared" si="87"/>
        <v>7.4797103879905663E-5</v>
      </c>
      <c r="HI81" s="86">
        <f t="shared" si="87"/>
        <v>5.2546017358966032E-5</v>
      </c>
      <c r="HJ81" s="86">
        <f t="shared" si="87"/>
        <v>2.044133492532086E-4</v>
      </c>
      <c r="HK81" s="86">
        <f t="shared" si="87"/>
        <v>2.3987449279899484E-5</v>
      </c>
      <c r="HL81" s="86">
        <f t="shared" si="87"/>
        <v>4.4366948445879561E-5</v>
      </c>
      <c r="HM81" s="86">
        <f t="shared" si="87"/>
        <v>2.6962622798923216E-5</v>
      </c>
      <c r="HN81" s="86">
        <f t="shared" si="87"/>
        <v>3.3219860596898881E-5</v>
      </c>
      <c r="HO81" s="86">
        <f t="shared" si="87"/>
        <v>3.3038528301347843E-5</v>
      </c>
      <c r="HP81" s="86">
        <f t="shared" si="87"/>
        <v>2.9199996624650624E-5</v>
      </c>
      <c r="HQ81" s="86">
        <f t="shared" si="87"/>
        <v>3.0225200464664182E-6</v>
      </c>
      <c r="HS81" s="86">
        <f t="shared" si="84"/>
        <v>1.1358602015290196E-42</v>
      </c>
      <c r="HT81" s="86">
        <f t="shared" si="84"/>
        <v>3.7203433663188183E-43</v>
      </c>
      <c r="HU81" s="86">
        <f t="shared" si="84"/>
        <v>3.1300245387396398E-49</v>
      </c>
      <c r="HV81" s="86">
        <f t="shared" si="84"/>
        <v>2.1563879365531267E-53</v>
      </c>
      <c r="HW81" s="86">
        <f t="shared" si="84"/>
        <v>1.7217516632882355E-50</v>
      </c>
      <c r="HX81" s="86">
        <f t="shared" si="84"/>
        <v>1.1165348224758204E-49</v>
      </c>
      <c r="HY81" s="86">
        <f t="shared" si="84"/>
        <v>8.5351501230335056E-50</v>
      </c>
      <c r="HZ81" s="86">
        <f t="shared" si="84"/>
        <v>4.3503877598979752E-45</v>
      </c>
      <c r="IA81" s="86">
        <f t="shared" si="84"/>
        <v>3.2834234277091262E-56</v>
      </c>
      <c r="IB81" s="86">
        <f t="shared" si="84"/>
        <v>3.680709662413277E-51</v>
      </c>
      <c r="IC81" s="86">
        <f t="shared" si="84"/>
        <v>1.2446888327533076E-56</v>
      </c>
      <c r="ID81" s="86">
        <f t="shared" si="84"/>
        <v>3.6890831761340355E-56</v>
      </c>
      <c r="IE81" s="86">
        <f t="shared" si="84"/>
        <v>1.1343086321387764E-53</v>
      </c>
      <c r="IF81" s="86">
        <f t="shared" si="84"/>
        <v>3.1088665287692077E-25</v>
      </c>
      <c r="IG81" s="86">
        <f t="shared" si="84"/>
        <v>2.0107155127989517E-18</v>
      </c>
      <c r="II81" s="86">
        <f t="shared" si="85"/>
        <v>1.3365628008772644E-154</v>
      </c>
      <c r="IJ81" s="86">
        <f t="shared" si="85"/>
        <v>3.6592531558880881E-158</v>
      </c>
      <c r="IK81" s="86">
        <f t="shared" si="85"/>
        <v>9.3661108136244848E-176</v>
      </c>
      <c r="IL81" s="86">
        <f t="shared" si="85"/>
        <v>4.8362786762824938E-189</v>
      </c>
      <c r="IM81" s="86">
        <f t="shared" si="85"/>
        <v>2.6429041983142784E-179</v>
      </c>
      <c r="IN81" s="86">
        <f t="shared" si="85"/>
        <v>3.5762784427960163E-181</v>
      </c>
      <c r="IO81" s="86">
        <f t="shared" si="85"/>
        <v>3.3696872543648913E-179</v>
      </c>
      <c r="IP81" s="86">
        <f t="shared" si="85"/>
        <v>1.5497891062788851E-162</v>
      </c>
      <c r="IQ81" s="86">
        <f t="shared" si="85"/>
        <v>9.7341030904777351E-201</v>
      </c>
      <c r="IR81" s="86">
        <f t="shared" si="85"/>
        <v>1.6257691111298861E-184</v>
      </c>
      <c r="IS81" s="86">
        <f t="shared" si="85"/>
        <v>1.5470152791683867E-207</v>
      </c>
      <c r="IT81" s="86">
        <f t="shared" si="85"/>
        <v>1.0104370047012715E-204</v>
      </c>
      <c r="IU81" s="86">
        <f t="shared" si="85"/>
        <v>2.286746257129986E-196</v>
      </c>
      <c r="IV81" s="86">
        <f t="shared" si="85"/>
        <v>6.2725007203984875E-107</v>
      </c>
      <c r="IW81" s="86">
        <f t="shared" si="85"/>
        <v>1.9240552528341125E-85</v>
      </c>
      <c r="IY81" s="86">
        <f t="shared" si="86"/>
        <v>0.53428672189665882</v>
      </c>
      <c r="IZ81" s="86">
        <f t="shared" si="86"/>
        <v>0.48681782622608655</v>
      </c>
      <c r="JA81" s="86">
        <f t="shared" si="86"/>
        <v>0.53166676094249132</v>
      </c>
      <c r="JB81" s="86">
        <f t="shared" si="86"/>
        <v>0.45894486721511973</v>
      </c>
      <c r="JC81" s="86">
        <f t="shared" si="86"/>
        <v>0.4959148316185642</v>
      </c>
      <c r="JD81" s="86">
        <f t="shared" si="86"/>
        <v>0.50254881961781028</v>
      </c>
      <c r="JE81" s="86">
        <f t="shared" si="86"/>
        <v>0.44407471137342536</v>
      </c>
      <c r="JF81" s="86">
        <f t="shared" si="86"/>
        <v>0.52217545923709097</v>
      </c>
      <c r="JG81" s="86">
        <f t="shared" si="86"/>
        <v>0.46999515121800184</v>
      </c>
      <c r="JH81" s="86">
        <f t="shared" si="86"/>
        <v>0.45797468978860084</v>
      </c>
      <c r="JI81" s="86">
        <f t="shared" si="86"/>
        <v>0.50722376816265857</v>
      </c>
      <c r="JJ81" s="86">
        <f t="shared" si="86"/>
        <v>0.59128122246381398</v>
      </c>
      <c r="JK81" s="86">
        <f t="shared" si="86"/>
        <v>0.55484192150709744</v>
      </c>
      <c r="JL81" s="86">
        <f t="shared" si="86"/>
        <v>0.49022384815786813</v>
      </c>
      <c r="JM81" s="86">
        <f t="shared" si="86"/>
        <v>0.49421481020911162</v>
      </c>
    </row>
    <row r="82" spans="2:273" x14ac:dyDescent="0.25">
      <c r="B82" s="2">
        <v>55</v>
      </c>
      <c r="C82" s="37">
        <v>227.524</v>
      </c>
      <c r="D82" s="37">
        <v>233.328</v>
      </c>
      <c r="E82" s="37">
        <v>235.87899999999999</v>
      </c>
      <c r="F82" s="37">
        <v>236.70699999999999</v>
      </c>
      <c r="G82" s="37">
        <v>239.74100000000001</v>
      </c>
      <c r="H82" s="37">
        <v>237.46600000000001</v>
      </c>
      <c r="I82" s="37">
        <v>235.55199999999999</v>
      </c>
      <c r="J82" s="37">
        <v>235.03399999999999</v>
      </c>
      <c r="K82" s="37">
        <v>232.44800000000001</v>
      </c>
      <c r="L82" s="37">
        <v>231</v>
      </c>
      <c r="M82" s="37">
        <v>233.19</v>
      </c>
      <c r="N82" s="37">
        <v>233.446</v>
      </c>
      <c r="O82" s="37">
        <v>234.607</v>
      </c>
      <c r="P82" s="37">
        <v>227.22399999999999</v>
      </c>
      <c r="Q82" s="37">
        <v>205.672</v>
      </c>
      <c r="S82" s="4">
        <f t="shared" si="88"/>
        <v>233.24747538794463</v>
      </c>
      <c r="T82" s="4">
        <f t="shared" si="88"/>
        <v>237.9341327990835</v>
      </c>
      <c r="U82" s="4">
        <f t="shared" si="88"/>
        <v>241.18026955286206</v>
      </c>
      <c r="V82" s="4">
        <f t="shared" si="88"/>
        <v>236.98388176614003</v>
      </c>
      <c r="W82" s="4">
        <f t="shared" si="88"/>
        <v>247.52904749985248</v>
      </c>
      <c r="X82" s="4">
        <f t="shared" si="88"/>
        <v>247.5376587307548</v>
      </c>
      <c r="Y82" s="4">
        <f t="shared" si="88"/>
        <v>239.86702693109339</v>
      </c>
      <c r="Z82" s="4">
        <f t="shared" si="88"/>
        <v>239.90206305434549</v>
      </c>
      <c r="AA82" s="4">
        <f t="shared" si="88"/>
        <v>240.58075549022527</v>
      </c>
      <c r="AB82" s="4">
        <f t="shared" si="88"/>
        <v>235.73971429533856</v>
      </c>
      <c r="AC82" s="4">
        <f t="shared" si="88"/>
        <v>240.4257220303428</v>
      </c>
      <c r="AD82" s="4">
        <f t="shared" si="88"/>
        <v>240.95332932150322</v>
      </c>
      <c r="AE82" s="4">
        <f t="shared" si="88"/>
        <v>243.11071488583792</v>
      </c>
      <c r="AF82" s="4">
        <f t="shared" si="88"/>
        <v>231.94016399583194</v>
      </c>
      <c r="AG82" s="4">
        <f t="shared" si="88"/>
        <v>209.07108026154182</v>
      </c>
      <c r="AI82" s="4">
        <f t="shared" si="89"/>
        <v>-5.7234753879446316</v>
      </c>
      <c r="AJ82" s="4">
        <f t="shared" si="89"/>
        <v>-4.6061327990834968</v>
      </c>
      <c r="AK82" s="4">
        <f t="shared" si="89"/>
        <v>-5.3012695528620668</v>
      </c>
      <c r="AL82" s="4">
        <f t="shared" si="89"/>
        <v>-0.27688176614003623</v>
      </c>
      <c r="AM82" s="4">
        <f t="shared" si="89"/>
        <v>-7.7880474998524676</v>
      </c>
      <c r="AN82" s="4">
        <f t="shared" si="89"/>
        <v>-10.071658730754791</v>
      </c>
      <c r="AO82" s="4">
        <f t="shared" si="89"/>
        <v>-4.3150269310933993</v>
      </c>
      <c r="AP82" s="4">
        <f t="shared" si="89"/>
        <v>-4.8680630543454981</v>
      </c>
      <c r="AQ82" s="4">
        <f t="shared" si="89"/>
        <v>-8.1327554902252643</v>
      </c>
      <c r="AR82" s="4">
        <f t="shared" si="89"/>
        <v>-4.7397142953385583</v>
      </c>
      <c r="AS82" s="4">
        <f t="shared" si="89"/>
        <v>-7.2357220303427994</v>
      </c>
      <c r="AT82" s="4">
        <f t="shared" si="89"/>
        <v>-7.5073293215032209</v>
      </c>
      <c r="AU82" s="4">
        <f t="shared" si="89"/>
        <v>-8.5037148858379226</v>
      </c>
      <c r="AV82" s="4">
        <f t="shared" si="89"/>
        <v>-4.7161639958319483</v>
      </c>
      <c r="AW82" s="4">
        <f t="shared" si="89"/>
        <v>-3.3990802615418261</v>
      </c>
      <c r="AY82" s="2">
        <f t="shared" si="80"/>
        <v>100.19426288337246</v>
      </c>
      <c r="AZ82" s="2">
        <f t="shared" si="80"/>
        <v>102.07276915824207</v>
      </c>
      <c r="BA82" s="2">
        <f t="shared" si="80"/>
        <v>100.67693485511485</v>
      </c>
      <c r="BB82" s="2">
        <f t="shared" si="80"/>
        <v>101.01858839991358</v>
      </c>
      <c r="BC82" s="2">
        <f t="shared" si="80"/>
        <v>101.60019178792052</v>
      </c>
      <c r="BD82" s="2">
        <f t="shared" si="80"/>
        <v>98.788147946154368</v>
      </c>
      <c r="BE82" s="2">
        <f t="shared" si="80"/>
        <v>100.41280460424694</v>
      </c>
      <c r="BF82" s="2">
        <f t="shared" si="80"/>
        <v>103.66044069458951</v>
      </c>
      <c r="BG82" s="2">
        <f t="shared" si="80"/>
        <v>106.24497312970325</v>
      </c>
      <c r="BH82" s="2">
        <f t="shared" si="80"/>
        <v>106.71945834848715</v>
      </c>
      <c r="BI82" s="2">
        <f t="shared" si="80"/>
        <v>105.86660582274055</v>
      </c>
      <c r="BJ82" s="2">
        <f t="shared" si="80"/>
        <v>106.22685303087201</v>
      </c>
      <c r="BK82" s="2">
        <f t="shared" si="80"/>
        <v>106.83295746442568</v>
      </c>
      <c r="BL82" s="2">
        <f t="shared" si="80"/>
        <v>106.74045965428394</v>
      </c>
      <c r="BM82" s="2">
        <f t="shared" si="80"/>
        <v>107.45326980514072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107.7808221322537</v>
      </c>
      <c r="DL82" s="2">
        <f t="shared" si="90"/>
        <v>111.95193808630397</v>
      </c>
      <c r="DM82" s="2">
        <f t="shared" si="90"/>
        <v>111.43853752345218</v>
      </c>
      <c r="DN82" s="2">
        <f t="shared" si="90"/>
        <v>109.77593602251406</v>
      </c>
      <c r="DO82" s="2">
        <f t="shared" si="90"/>
        <v>111.29540967283073</v>
      </c>
      <c r="DP82" s="2">
        <f t="shared" si="90"/>
        <v>112.25444201680673</v>
      </c>
      <c r="DQ82" s="2">
        <f t="shared" si="90"/>
        <v>109.16653543543541</v>
      </c>
      <c r="DR82" s="2">
        <f t="shared" si="90"/>
        <v>114.38190682788053</v>
      </c>
      <c r="DS82" s="2">
        <f t="shared" si="90"/>
        <v>113.49378627450982</v>
      </c>
      <c r="DT82" s="2">
        <f t="shared" si="90"/>
        <v>114.3703186344239</v>
      </c>
      <c r="DU82" s="2">
        <f t="shared" si="90"/>
        <v>116.85890532212885</v>
      </c>
      <c r="DV82" s="2">
        <f t="shared" si="90"/>
        <v>117.40394167852062</v>
      </c>
      <c r="DW82" s="2">
        <f t="shared" si="90"/>
        <v>116.05650644257705</v>
      </c>
      <c r="DX82" s="2">
        <f t="shared" si="90"/>
        <v>114.67435375375375</v>
      </c>
      <c r="DY82" s="2">
        <f t="shared" si="90"/>
        <v>113.79194808377895</v>
      </c>
      <c r="EA82" s="2">
        <f t="shared" si="91"/>
        <v>98.40324914119175</v>
      </c>
      <c r="EB82" s="2">
        <f t="shared" si="91"/>
        <v>99.545448075374949</v>
      </c>
      <c r="EC82" s="2">
        <f t="shared" si="91"/>
        <v>98.050498689187989</v>
      </c>
      <c r="ED82" s="2">
        <f t="shared" si="91"/>
        <v>98.626824351186144</v>
      </c>
      <c r="EE82" s="2">
        <f t="shared" si="91"/>
        <v>98.754046084119636</v>
      </c>
      <c r="EF82" s="2">
        <f t="shared" si="91"/>
        <v>94.700156411971236</v>
      </c>
      <c r="EG82" s="2">
        <f t="shared" si="91"/>
        <v>97.714816392413567</v>
      </c>
      <c r="EH82" s="2">
        <f t="shared" si="91"/>
        <v>100.72372979184873</v>
      </c>
      <c r="EI82" s="2">
        <f t="shared" si="91"/>
        <v>103.99685792327196</v>
      </c>
      <c r="EJ82" s="2">
        <f t="shared" si="91"/>
        <v>104.46522324132138</v>
      </c>
      <c r="EK82" s="2">
        <f t="shared" si="91"/>
        <v>102.53912210941351</v>
      </c>
      <c r="EL82" s="2">
        <f t="shared" si="91"/>
        <v>103.28229214391325</v>
      </c>
      <c r="EM82" s="2">
        <f t="shared" si="91"/>
        <v>104.23225523903402</v>
      </c>
      <c r="EN82" s="2">
        <f t="shared" si="91"/>
        <v>104.38281716793672</v>
      </c>
      <c r="EO82" s="2">
        <f t="shared" si="91"/>
        <v>105.40727903574904</v>
      </c>
      <c r="EQ82" s="2">
        <f t="shared" si="92"/>
        <v>98.153530486330425</v>
      </c>
      <c r="ER82" s="2">
        <f t="shared" si="92"/>
        <v>100.29840201100224</v>
      </c>
      <c r="ES82" s="2">
        <f t="shared" si="92"/>
        <v>98.625103669724766</v>
      </c>
      <c r="ET82" s="2">
        <f t="shared" si="92"/>
        <v>97.886205402443622</v>
      </c>
      <c r="EU82" s="2">
        <f t="shared" si="92"/>
        <v>98.675639648657054</v>
      </c>
      <c r="EV82" s="2">
        <f t="shared" si="92"/>
        <v>93.8219000076339</v>
      </c>
      <c r="EW82" s="2">
        <f t="shared" si="92"/>
        <v>97.004079804745132</v>
      </c>
      <c r="EX82" s="2">
        <f t="shared" si="92"/>
        <v>100.63772323010393</v>
      </c>
      <c r="EY82" s="2">
        <f t="shared" si="92"/>
        <v>103.03848234607969</v>
      </c>
      <c r="EZ82" s="2">
        <f t="shared" si="92"/>
        <v>104.41457081323264</v>
      </c>
      <c r="FA82" s="2">
        <f t="shared" si="92"/>
        <v>102.52950260841968</v>
      </c>
      <c r="FB82" s="2">
        <f t="shared" si="92"/>
        <v>102.99730582976838</v>
      </c>
      <c r="FC82" s="2">
        <f t="shared" si="92"/>
        <v>103.82554007909798</v>
      </c>
      <c r="FD82" s="2">
        <f t="shared" si="92"/>
        <v>105.35808518639861</v>
      </c>
      <c r="FE82" s="2">
        <f t="shared" si="92"/>
        <v>108.55784680179741</v>
      </c>
      <c r="FG82" s="2">
        <f t="shared" si="93"/>
        <v>0.8089997560858363</v>
      </c>
      <c r="FH82" s="2">
        <f t="shared" si="93"/>
        <v>0.79631963566974895</v>
      </c>
      <c r="FI82" s="2">
        <f t="shared" si="93"/>
        <v>0.80384550970420299</v>
      </c>
      <c r="FJ82" s="2">
        <f t="shared" si="93"/>
        <v>0.78544422760251431</v>
      </c>
      <c r="FK82" s="2">
        <f t="shared" si="93"/>
        <v>0.77305618017088362</v>
      </c>
      <c r="FL82" s="2">
        <f t="shared" si="93"/>
        <v>0.76709667990200969</v>
      </c>
      <c r="FM82" s="2">
        <f t="shared" si="93"/>
        <v>0.76436977698424535</v>
      </c>
      <c r="FN82" s="2">
        <f t="shared" si="93"/>
        <v>0.78498121983822422</v>
      </c>
      <c r="FO82" s="2">
        <f t="shared" si="93"/>
        <v>0.76321470056543927</v>
      </c>
      <c r="FP82" s="2">
        <f t="shared" si="93"/>
        <v>0.77241400256299142</v>
      </c>
      <c r="FQ82" s="2">
        <f t="shared" si="93"/>
        <v>0.76762996256489591</v>
      </c>
      <c r="FR82" s="2">
        <f t="shared" si="93"/>
        <v>0.79147572463496652</v>
      </c>
      <c r="FS82" s="2">
        <f t="shared" si="93"/>
        <v>0.78003859940290254</v>
      </c>
      <c r="FT82" s="2">
        <f t="shared" si="93"/>
        <v>0.77094598783265578</v>
      </c>
      <c r="FU82" s="2">
        <f t="shared" si="93"/>
        <v>0.75610819988161182</v>
      </c>
      <c r="FW82" s="2">
        <f t="shared" si="82"/>
        <v>4.2041887122832796E-4</v>
      </c>
      <c r="FX82" s="2">
        <f t="shared" si="82"/>
        <v>4.8167273496384303E-4</v>
      </c>
      <c r="FY82" s="2">
        <f t="shared" si="82"/>
        <v>5.4338605129048074E-4</v>
      </c>
      <c r="FZ82" s="2">
        <f t="shared" si="82"/>
        <v>4.6206954429640554E-4</v>
      </c>
      <c r="GA82" s="2">
        <f t="shared" si="82"/>
        <v>5.0065899265439473E-4</v>
      </c>
      <c r="GB82" s="2">
        <f t="shared" si="82"/>
        <v>5.2361147510793346E-4</v>
      </c>
      <c r="GC82" s="2">
        <f t="shared" si="82"/>
        <v>5.3873712747065628E-4</v>
      </c>
      <c r="GD82" s="2">
        <f t="shared" si="82"/>
        <v>6.2393821201846441E-4</v>
      </c>
      <c r="GE82" s="2">
        <f t="shared" si="82"/>
        <v>6.4465011403620016E-4</v>
      </c>
      <c r="GF82" s="2">
        <f t="shared" si="82"/>
        <v>5.1147759671000929E-4</v>
      </c>
      <c r="GG82" s="2">
        <f t="shared" si="82"/>
        <v>5.039631673540788E-4</v>
      </c>
      <c r="GH82" s="2">
        <f t="shared" si="82"/>
        <v>5.1177616950513836E-4</v>
      </c>
      <c r="GI82" s="2">
        <f t="shared" si="82"/>
        <v>4.342851434550101E-4</v>
      </c>
      <c r="GJ82" s="2">
        <f t="shared" si="82"/>
        <v>3.329751336747116E-4</v>
      </c>
      <c r="GK82" s="2">
        <f t="shared" si="82"/>
        <v>3.2969989788215331E-4</v>
      </c>
      <c r="GM82" s="86">
        <f t="shared" si="83"/>
        <v>0.61001496928232368</v>
      </c>
      <c r="GN82" s="86">
        <f t="shared" si="83"/>
        <v>0.56380461459204145</v>
      </c>
      <c r="GO82" s="86">
        <f t="shared" si="83"/>
        <v>0.61009978677530818</v>
      </c>
      <c r="GP82" s="86">
        <f t="shared" si="83"/>
        <v>0.54281574034779922</v>
      </c>
      <c r="GQ82" s="86">
        <f t="shared" si="83"/>
        <v>0.57559899389108293</v>
      </c>
      <c r="GR82" s="86">
        <f t="shared" si="83"/>
        <v>0.58149889219342488</v>
      </c>
      <c r="GS82" s="86">
        <f t="shared" si="83"/>
        <v>0.52707692063328959</v>
      </c>
      <c r="GT82" s="86">
        <f t="shared" si="83"/>
        <v>0.58436318871565018</v>
      </c>
      <c r="GU82" s="86">
        <f t="shared" si="83"/>
        <v>0.54959017019467049</v>
      </c>
      <c r="GV82" s="86">
        <f t="shared" si="83"/>
        <v>0.5427659021037865</v>
      </c>
      <c r="GW82" s="86">
        <f t="shared" si="83"/>
        <v>0.59345497726581442</v>
      </c>
      <c r="GX82" s="86">
        <f t="shared" si="83"/>
        <v>0.66695413445077534</v>
      </c>
      <c r="GY82" s="86">
        <f t="shared" si="83"/>
        <v>0.62305051820402346</v>
      </c>
      <c r="GZ82" s="86">
        <f t="shared" si="83"/>
        <v>0.57262504866784092</v>
      </c>
      <c r="HA82" s="86">
        <f t="shared" si="83"/>
        <v>0.57040154614919358</v>
      </c>
      <c r="HC82" s="86">
        <f t="shared" si="73"/>
        <v>3.6317174849298143E-4</v>
      </c>
      <c r="HD82" s="86">
        <f t="shared" si="73"/>
        <v>1.7913041797479724E-4</v>
      </c>
      <c r="HE82" s="86">
        <f t="shared" si="73"/>
        <v>1.027899378443985E-4</v>
      </c>
      <c r="HF82" s="86">
        <f t="shared" si="73"/>
        <v>4.026425562405993E-5</v>
      </c>
      <c r="HG82" s="86">
        <f t="shared" si="87"/>
        <v>1.1964058857554944E-4</v>
      </c>
      <c r="HH82" s="86">
        <f t="shared" si="87"/>
        <v>1.491918981643914E-4</v>
      </c>
      <c r="HI82" s="86">
        <f t="shared" si="87"/>
        <v>1.0608674272402996E-4</v>
      </c>
      <c r="HJ82" s="86">
        <f t="shared" si="87"/>
        <v>3.8424947520186318E-4</v>
      </c>
      <c r="HK82" s="86">
        <f t="shared" si="87"/>
        <v>5.296316161634627E-5</v>
      </c>
      <c r="HL82" s="86">
        <f t="shared" si="87"/>
        <v>9.0645068223310827E-5</v>
      </c>
      <c r="HM82" s="86">
        <f t="shared" si="87"/>
        <v>5.8548722341850149E-5</v>
      </c>
      <c r="HN82" s="86">
        <f t="shared" si="87"/>
        <v>7.1290073617451995E-5</v>
      </c>
      <c r="HO82" s="86">
        <f t="shared" si="87"/>
        <v>6.8751752273887599E-5</v>
      </c>
      <c r="HP82" s="86">
        <f t="shared" si="87"/>
        <v>5.9583814703518632E-5</v>
      </c>
      <c r="HQ82" s="86">
        <f t="shared" si="87"/>
        <v>7.5252307597900436E-6</v>
      </c>
      <c r="HS82" s="86">
        <f t="shared" si="84"/>
        <v>2.7576700392946975E-41</v>
      </c>
      <c r="HT82" s="86">
        <f t="shared" si="84"/>
        <v>1.0106364958941194E-41</v>
      </c>
      <c r="HU82" s="86">
        <f t="shared" si="84"/>
        <v>1.3803005638972341E-47</v>
      </c>
      <c r="HV82" s="86">
        <f t="shared" si="84"/>
        <v>1.1906173480690295E-51</v>
      </c>
      <c r="HW82" s="86">
        <f t="shared" si="84"/>
        <v>7.96321919973751E-49</v>
      </c>
      <c r="HX82" s="86">
        <f t="shared" si="84"/>
        <v>5.2157145502177561E-48</v>
      </c>
      <c r="HY82" s="86">
        <f t="shared" si="84"/>
        <v>3.978236470498349E-48</v>
      </c>
      <c r="HZ82" s="86">
        <f t="shared" si="84"/>
        <v>1.5027227234334692E-43</v>
      </c>
      <c r="IA82" s="86">
        <f t="shared" si="84"/>
        <v>2.7656685005646417E-54</v>
      </c>
      <c r="IB82" s="86">
        <f t="shared" si="84"/>
        <v>1.8681789820005123E-49</v>
      </c>
      <c r="IC82" s="86">
        <f t="shared" si="84"/>
        <v>9.9547711638799393E-55</v>
      </c>
      <c r="ID82" s="86">
        <f t="shared" si="84"/>
        <v>2.83469687035616E-54</v>
      </c>
      <c r="IE82" s="86">
        <f t="shared" si="84"/>
        <v>6.623668487746398E-52</v>
      </c>
      <c r="IF82" s="86">
        <f t="shared" si="84"/>
        <v>1.8028807151428545E-24</v>
      </c>
      <c r="IG82" s="86">
        <f t="shared" si="84"/>
        <v>6.9707497431662422E-18</v>
      </c>
      <c r="II82" s="86">
        <f t="shared" si="85"/>
        <v>4.7646379156383811E-151</v>
      </c>
      <c r="IJ82" s="86">
        <f t="shared" si="85"/>
        <v>1.8275248263269374E-154</v>
      </c>
      <c r="IK82" s="86">
        <f t="shared" si="85"/>
        <v>1.4159095012603371E-171</v>
      </c>
      <c r="IL82" s="86">
        <f t="shared" si="85"/>
        <v>1.2302254301113703E-184</v>
      </c>
      <c r="IM82" s="86">
        <f t="shared" si="85"/>
        <v>4.382254977260498E-175</v>
      </c>
      <c r="IN82" s="86">
        <f t="shared" si="85"/>
        <v>6.9556710586054593E-177</v>
      </c>
      <c r="IO82" s="86">
        <f t="shared" si="85"/>
        <v>6.0960825600824133E-175</v>
      </c>
      <c r="IP82" s="86">
        <f t="shared" si="85"/>
        <v>1.3278458410603904E-158</v>
      </c>
      <c r="IQ82" s="86">
        <f t="shared" si="85"/>
        <v>7.5406939260179075E-196</v>
      </c>
      <c r="IR82" s="86">
        <f t="shared" si="85"/>
        <v>3.6865896879904057E-180</v>
      </c>
      <c r="IS82" s="86">
        <f t="shared" si="85"/>
        <v>1.2151949279840778E-202</v>
      </c>
      <c r="IT82" s="86">
        <f t="shared" si="85"/>
        <v>6.9548740284569482E-200</v>
      </c>
      <c r="IU82" s="86">
        <f t="shared" si="85"/>
        <v>7.9626067392837303E-192</v>
      </c>
      <c r="IV82" s="86">
        <f t="shared" si="85"/>
        <v>1.4842996885860404E-104</v>
      </c>
      <c r="IW82" s="86">
        <f t="shared" si="85"/>
        <v>1.4832333964874621E-83</v>
      </c>
      <c r="IY82" s="86">
        <f t="shared" si="86"/>
        <v>0.61037814103081667</v>
      </c>
      <c r="IZ82" s="86">
        <f t="shared" si="86"/>
        <v>0.56398374501001625</v>
      </c>
      <c r="JA82" s="86">
        <f t="shared" si="86"/>
        <v>0.61020257671315259</v>
      </c>
      <c r="JB82" s="86">
        <f t="shared" si="86"/>
        <v>0.54285600460342331</v>
      </c>
      <c r="JC82" s="86">
        <f t="shared" si="86"/>
        <v>0.57571863447965843</v>
      </c>
      <c r="JD82" s="86">
        <f t="shared" si="86"/>
        <v>0.5816480840915893</v>
      </c>
      <c r="JE82" s="86">
        <f t="shared" si="86"/>
        <v>0.52718300737601365</v>
      </c>
      <c r="JF82" s="86">
        <f t="shared" si="86"/>
        <v>0.58474743819085206</v>
      </c>
      <c r="JG82" s="86">
        <f t="shared" si="86"/>
        <v>0.54964313335628678</v>
      </c>
      <c r="JH82" s="86">
        <f t="shared" si="86"/>
        <v>0.54285654717200982</v>
      </c>
      <c r="JI82" s="86">
        <f t="shared" si="86"/>
        <v>0.59351352598815632</v>
      </c>
      <c r="JJ82" s="86">
        <f t="shared" si="86"/>
        <v>0.66702542452439284</v>
      </c>
      <c r="JK82" s="86">
        <f t="shared" si="86"/>
        <v>0.62311926995629729</v>
      </c>
      <c r="JL82" s="86">
        <f t="shared" si="86"/>
        <v>0.57268463248254442</v>
      </c>
      <c r="JM82" s="86">
        <f t="shared" si="86"/>
        <v>0.57040907137995334</v>
      </c>
    </row>
    <row r="83" spans="2:273" x14ac:dyDescent="0.25">
      <c r="B83" s="2">
        <v>56</v>
      </c>
      <c r="C83" s="37">
        <v>225.11099999999999</v>
      </c>
      <c r="D83" s="37">
        <v>232.63800000000001</v>
      </c>
      <c r="E83" s="37">
        <v>233.94800000000001</v>
      </c>
      <c r="F83" s="37">
        <v>236.91399999999999</v>
      </c>
      <c r="G83" s="37">
        <v>237.70699999999999</v>
      </c>
      <c r="H83" s="37">
        <v>236.655</v>
      </c>
      <c r="I83" s="37">
        <v>236.39699999999999</v>
      </c>
      <c r="J83" s="37">
        <v>231.155</v>
      </c>
      <c r="K83" s="37">
        <v>233.172</v>
      </c>
      <c r="L83" s="37">
        <v>233.5</v>
      </c>
      <c r="M83" s="37">
        <v>231.46600000000001</v>
      </c>
      <c r="N83" s="37">
        <v>226.929</v>
      </c>
      <c r="O83" s="37">
        <v>228.661</v>
      </c>
      <c r="P83" s="37">
        <v>225.58600000000001</v>
      </c>
      <c r="Q83" s="37">
        <v>201.70699999999999</v>
      </c>
      <c r="S83" s="4">
        <f t="shared" si="88"/>
        <v>233.51985048410836</v>
      </c>
      <c r="T83" s="4">
        <f t="shared" si="88"/>
        <v>241.22229278487995</v>
      </c>
      <c r="U83" s="4">
        <f t="shared" si="88"/>
        <v>241.58780520622102</v>
      </c>
      <c r="V83" s="4">
        <f t="shared" si="88"/>
        <v>244.90324701423086</v>
      </c>
      <c r="W83" s="4">
        <f t="shared" si="88"/>
        <v>246.2779053544883</v>
      </c>
      <c r="X83" s="4">
        <f t="shared" si="88"/>
        <v>243.84368818261854</v>
      </c>
      <c r="Y83" s="4">
        <f t="shared" si="88"/>
        <v>244.4766975019665</v>
      </c>
      <c r="Z83" s="4">
        <f t="shared" si="88"/>
        <v>233.4180073609821</v>
      </c>
      <c r="AA83" s="4">
        <f t="shared" si="88"/>
        <v>240.4202668462753</v>
      </c>
      <c r="AB83" s="4">
        <f t="shared" si="88"/>
        <v>240.66788427861724</v>
      </c>
      <c r="AC83" s="4">
        <f t="shared" si="88"/>
        <v>238.72920738887493</v>
      </c>
      <c r="AD83" s="4">
        <f t="shared" si="88"/>
        <v>230.98131896861452</v>
      </c>
      <c r="AE83" s="4">
        <f t="shared" si="88"/>
        <v>233.45159135312889</v>
      </c>
      <c r="AF83" s="4">
        <f t="shared" si="88"/>
        <v>231.87036945025662</v>
      </c>
      <c r="AG83" s="4">
        <f t="shared" si="88"/>
        <v>204.98852173596458</v>
      </c>
      <c r="AI83" s="4">
        <f t="shared" si="89"/>
        <v>-8.4088504841083704</v>
      </c>
      <c r="AJ83" s="4">
        <f t="shared" si="89"/>
        <v>-8.5842927848799491</v>
      </c>
      <c r="AK83" s="4">
        <f t="shared" si="89"/>
        <v>-7.6398052062210127</v>
      </c>
      <c r="AL83" s="4">
        <f t="shared" si="89"/>
        <v>-7.9892470142308696</v>
      </c>
      <c r="AM83" s="4">
        <f t="shared" si="89"/>
        <v>-8.5709053544883034</v>
      </c>
      <c r="AN83" s="4">
        <f t="shared" si="89"/>
        <v>-7.1886881826185345</v>
      </c>
      <c r="AO83" s="4">
        <f t="shared" si="89"/>
        <v>-8.0796975019665069</v>
      </c>
      <c r="AP83" s="4">
        <f t="shared" si="89"/>
        <v>-2.2630073609821011</v>
      </c>
      <c r="AQ83" s="4">
        <f t="shared" si="89"/>
        <v>-7.2482668462752997</v>
      </c>
      <c r="AR83" s="4">
        <f t="shared" si="89"/>
        <v>-7.1678842786172368</v>
      </c>
      <c r="AS83" s="4">
        <f t="shared" si="89"/>
        <v>-7.2632073888749176</v>
      </c>
      <c r="AT83" s="4">
        <f t="shared" si="89"/>
        <v>-4.0523189686145145</v>
      </c>
      <c r="AU83" s="4">
        <f t="shared" si="89"/>
        <v>-4.7905913531288888</v>
      </c>
      <c r="AV83" s="4">
        <f t="shared" si="89"/>
        <v>-6.2843694502566052</v>
      </c>
      <c r="AW83" s="4">
        <f t="shared" si="89"/>
        <v>-3.2815217359645885</v>
      </c>
      <c r="AY83" s="2">
        <f t="shared" si="80"/>
        <v>99.971395741743009</v>
      </c>
      <c r="AZ83" s="2">
        <f t="shared" si="80"/>
        <v>101.8210764457672</v>
      </c>
      <c r="BA83" s="2">
        <f t="shared" si="80"/>
        <v>100.4203551956862</v>
      </c>
      <c r="BB83" s="2">
        <f t="shared" si="80"/>
        <v>100.75964784248276</v>
      </c>
      <c r="BC83" s="2">
        <f t="shared" si="80"/>
        <v>101.31437640571413</v>
      </c>
      <c r="BD83" s="2">
        <f t="shared" si="80"/>
        <v>98.45520463537342</v>
      </c>
      <c r="BE83" s="2">
        <f t="shared" si="80"/>
        <v>100.13207386564962</v>
      </c>
      <c r="BF83" s="2">
        <f t="shared" si="80"/>
        <v>103.36815548104528</v>
      </c>
      <c r="BG83" s="2">
        <f t="shared" si="80"/>
        <v>105.9659951571202</v>
      </c>
      <c r="BH83" s="2">
        <f t="shared" si="80"/>
        <v>106.46445262366538</v>
      </c>
      <c r="BI83" s="2">
        <f t="shared" si="80"/>
        <v>105.57417154160825</v>
      </c>
      <c r="BJ83" s="2">
        <f t="shared" si="80"/>
        <v>105.94887261636238</v>
      </c>
      <c r="BK83" s="2">
        <f t="shared" si="80"/>
        <v>106.57258828103318</v>
      </c>
      <c r="BL83" s="2">
        <f t="shared" si="80"/>
        <v>106.51541986973039</v>
      </c>
      <c r="BM83" s="2">
        <f t="shared" si="80"/>
        <v>107.26106422983906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107.97664055330634</v>
      </c>
      <c r="DL83" s="2">
        <f t="shared" si="90"/>
        <v>112.15404549718576</v>
      </c>
      <c r="DM83" s="2">
        <f t="shared" si="90"/>
        <v>111.59296181988746</v>
      </c>
      <c r="DN83" s="2">
        <f t="shared" si="90"/>
        <v>109.88144793621012</v>
      </c>
      <c r="DO83" s="2">
        <f t="shared" si="90"/>
        <v>111.43016571834993</v>
      </c>
      <c r="DP83" s="2">
        <f t="shared" si="90"/>
        <v>112.48413277310925</v>
      </c>
      <c r="DQ83" s="2">
        <f t="shared" si="90"/>
        <v>109.31266001716</v>
      </c>
      <c r="DR83" s="2">
        <f t="shared" si="90"/>
        <v>114.58471645329541</v>
      </c>
      <c r="DS83" s="2">
        <f t="shared" si="90"/>
        <v>113.61653053221291</v>
      </c>
      <c r="DT83" s="2">
        <f t="shared" si="90"/>
        <v>114.45643046285151</v>
      </c>
      <c r="DU83" s="2">
        <f t="shared" si="90"/>
        <v>117.06356862745098</v>
      </c>
      <c r="DV83" s="2">
        <f t="shared" si="90"/>
        <v>117.64770625889048</v>
      </c>
      <c r="DW83" s="2">
        <f t="shared" si="90"/>
        <v>116.30747226890757</v>
      </c>
      <c r="DX83" s="2">
        <f t="shared" si="90"/>
        <v>114.87045581295581</v>
      </c>
      <c r="DY83" s="2">
        <f t="shared" si="90"/>
        <v>113.92347816399285</v>
      </c>
      <c r="EA83" s="2">
        <f t="shared" si="91"/>
        <v>98.247838402011681</v>
      </c>
      <c r="EB83" s="2">
        <f t="shared" si="91"/>
        <v>99.410209875070819</v>
      </c>
      <c r="EC83" s="2">
        <f t="shared" si="91"/>
        <v>97.933493874079929</v>
      </c>
      <c r="ED83" s="2">
        <f t="shared" si="91"/>
        <v>98.487598014081613</v>
      </c>
      <c r="EE83" s="2">
        <f t="shared" si="91"/>
        <v>98.606065531657194</v>
      </c>
      <c r="EF83" s="2">
        <f t="shared" si="91"/>
        <v>94.571199502127101</v>
      </c>
      <c r="EG83" s="2">
        <f t="shared" si="91"/>
        <v>97.55154016051651</v>
      </c>
      <c r="EH83" s="2">
        <f t="shared" si="91"/>
        <v>100.56617079408238</v>
      </c>
      <c r="EI83" s="2">
        <f t="shared" si="91"/>
        <v>103.80213215073491</v>
      </c>
      <c r="EJ83" s="2">
        <f t="shared" si="91"/>
        <v>104.3169062005509</v>
      </c>
      <c r="EK83" s="2">
        <f t="shared" si="91"/>
        <v>102.40223453918186</v>
      </c>
      <c r="EL83" s="2">
        <f t="shared" si="91"/>
        <v>103.13806164613109</v>
      </c>
      <c r="EM83" s="2">
        <f t="shared" si="91"/>
        <v>104.06924796451455</v>
      </c>
      <c r="EN83" s="2">
        <f t="shared" si="91"/>
        <v>104.25105190061774</v>
      </c>
      <c r="EO83" s="2">
        <f t="shared" si="91"/>
        <v>105.29967553828742</v>
      </c>
      <c r="EQ83" s="2">
        <f t="shared" si="92"/>
        <v>98.004044469939714</v>
      </c>
      <c r="ER83" s="2">
        <f t="shared" si="92"/>
        <v>100.14574937520494</v>
      </c>
      <c r="ES83" s="2">
        <f t="shared" si="92"/>
        <v>98.494737155963307</v>
      </c>
      <c r="ET83" s="2">
        <f t="shared" si="92"/>
        <v>97.763768678825485</v>
      </c>
      <c r="EU83" s="2">
        <f t="shared" si="92"/>
        <v>98.529303505384462</v>
      </c>
      <c r="EV83" s="2">
        <f t="shared" si="92"/>
        <v>93.713831220519907</v>
      </c>
      <c r="EW83" s="2">
        <f t="shared" si="92"/>
        <v>96.857662352896639</v>
      </c>
      <c r="EX83" s="2">
        <f t="shared" si="92"/>
        <v>100.4824762331117</v>
      </c>
      <c r="EY83" s="2">
        <f t="shared" si="92"/>
        <v>102.86745051371713</v>
      </c>
      <c r="EZ83" s="2">
        <f t="shared" si="92"/>
        <v>104.26749064467531</v>
      </c>
      <c r="FA83" s="2">
        <f t="shared" si="92"/>
        <v>102.39295284347499</v>
      </c>
      <c r="FB83" s="2">
        <f t="shared" si="92"/>
        <v>102.85955404839515</v>
      </c>
      <c r="FC83" s="2">
        <f t="shared" si="92"/>
        <v>103.67184749770428</v>
      </c>
      <c r="FD83" s="2">
        <f t="shared" si="92"/>
        <v>105.20302281083471</v>
      </c>
      <c r="FE83" s="2">
        <f t="shared" si="92"/>
        <v>108.37608437724344</v>
      </c>
      <c r="FG83" s="2">
        <f t="shared" si="93"/>
        <v>0.82282816604497311</v>
      </c>
      <c r="FH83" s="2">
        <f t="shared" si="93"/>
        <v>0.81085144302648982</v>
      </c>
      <c r="FI83" s="2">
        <f t="shared" si="93"/>
        <v>0.81796311876099914</v>
      </c>
      <c r="FJ83" s="2">
        <f t="shared" si="93"/>
        <v>0.80055762054760771</v>
      </c>
      <c r="FK83" s="2">
        <f t="shared" si="93"/>
        <v>0.78880755982848261</v>
      </c>
      <c r="FL83" s="2">
        <f t="shared" si="93"/>
        <v>0.78314565854518592</v>
      </c>
      <c r="FM83" s="2">
        <f t="shared" si="93"/>
        <v>0.78055290667156052</v>
      </c>
      <c r="FN83" s="2">
        <f t="shared" si="93"/>
        <v>0.80011892745638569</v>
      </c>
      <c r="FO83" s="2">
        <f t="shared" si="93"/>
        <v>0.77945427156985192</v>
      </c>
      <c r="FP83" s="2">
        <f t="shared" si="93"/>
        <v>0.7881977418641698</v>
      </c>
      <c r="FQ83" s="2">
        <f t="shared" si="93"/>
        <v>0.78365255767295405</v>
      </c>
      <c r="FR83" s="2">
        <f t="shared" si="93"/>
        <v>0.80626904914165443</v>
      </c>
      <c r="FS83" s="2">
        <f t="shared" si="93"/>
        <v>0.79543359541864422</v>
      </c>
      <c r="FT83" s="2">
        <f t="shared" si="93"/>
        <v>0.78680343695253829</v>
      </c>
      <c r="FU83" s="2">
        <f t="shared" si="93"/>
        <v>0.77268999960969798</v>
      </c>
      <c r="FW83" s="2">
        <f t="shared" si="82"/>
        <v>4.6096142837526204E-4</v>
      </c>
      <c r="FX83" s="2">
        <f t="shared" si="82"/>
        <v>5.2811910938542191E-4</v>
      </c>
      <c r="FY83" s="2">
        <f t="shared" si="82"/>
        <v>5.9577972363232404E-4</v>
      </c>
      <c r="FZ83" s="2">
        <f t="shared" si="82"/>
        <v>5.0662659519356038E-4</v>
      </c>
      <c r="GA83" s="2">
        <f t="shared" si="82"/>
        <v>5.4893515411138984E-4</v>
      </c>
      <c r="GB83" s="2">
        <f t="shared" si="82"/>
        <v>5.7409956386653854E-4</v>
      </c>
      <c r="GC83" s="2">
        <f t="shared" si="82"/>
        <v>5.906828121663881E-4</v>
      </c>
      <c r="GD83" s="2">
        <f t="shared" si="82"/>
        <v>6.8409346523222762E-4</v>
      </c>
      <c r="GE83" s="2">
        <f t="shared" si="82"/>
        <v>7.0680083493005592E-4</v>
      </c>
      <c r="GF83" s="2">
        <f t="shared" si="82"/>
        <v>5.6079635930664608E-4</v>
      </c>
      <c r="GG83" s="2">
        <f t="shared" si="82"/>
        <v>5.5255775849954037E-4</v>
      </c>
      <c r="GH83" s="2">
        <f t="shared" si="82"/>
        <v>5.611237055494991E-4</v>
      </c>
      <c r="GI83" s="2">
        <f t="shared" si="82"/>
        <v>4.7616423987934702E-4</v>
      </c>
      <c r="GJ83" s="2">
        <f t="shared" si="82"/>
        <v>3.6508824553061592E-4</v>
      </c>
      <c r="GK83" s="2">
        <f t="shared" si="82"/>
        <v>3.614972504860875E-4</v>
      </c>
      <c r="GM83" s="86">
        <f t="shared" si="83"/>
        <v>0.66594220422075456</v>
      </c>
      <c r="GN83" s="86">
        <f t="shared" si="83"/>
        <v>0.62896421275506609</v>
      </c>
      <c r="GO83" s="86">
        <f t="shared" si="83"/>
        <v>0.66835515418255931</v>
      </c>
      <c r="GP83" s="86">
        <f t="shared" si="83"/>
        <v>0.62629837844805558</v>
      </c>
      <c r="GQ83" s="86">
        <f t="shared" si="83"/>
        <v>0.630083274282769</v>
      </c>
      <c r="GR83" s="86">
        <f t="shared" si="83"/>
        <v>0.62922181555570822</v>
      </c>
      <c r="GS83" s="86">
        <f t="shared" si="83"/>
        <v>0.59864124628611692</v>
      </c>
      <c r="GT83" s="86">
        <f t="shared" si="83"/>
        <v>0.61414572437638459</v>
      </c>
      <c r="GU83" s="86">
        <f t="shared" si="83"/>
        <v>0.60714815753123663</v>
      </c>
      <c r="GV83" s="86">
        <f t="shared" si="83"/>
        <v>0.61820227454425558</v>
      </c>
      <c r="GW83" s="86">
        <f t="shared" si="83"/>
        <v>0.65011968641110973</v>
      </c>
      <c r="GX83" s="86">
        <f t="shared" si="83"/>
        <v>0.68512379027140513</v>
      </c>
      <c r="GY83" s="86">
        <f t="shared" si="83"/>
        <v>0.64353990601013544</v>
      </c>
      <c r="GZ83" s="86">
        <f t="shared" si="83"/>
        <v>0.63191095548043263</v>
      </c>
      <c r="HA83" s="86">
        <f t="shared" si="83"/>
        <v>0.61140071795577766</v>
      </c>
      <c r="HC83" s="86">
        <f t="shared" si="73"/>
        <v>6.3848788739838283E-4</v>
      </c>
      <c r="HD83" s="86">
        <f t="shared" si="73"/>
        <v>3.2871724157091552E-4</v>
      </c>
      <c r="HE83" s="86">
        <f t="shared" si="73"/>
        <v>2.0113326579183075E-4</v>
      </c>
      <c r="HF83" s="86">
        <f t="shared" si="73"/>
        <v>8.2508795752326395E-5</v>
      </c>
      <c r="HG83" s="86">
        <f t="shared" si="87"/>
        <v>2.3264993510744436E-4</v>
      </c>
      <c r="HH83" s="86">
        <f t="shared" si="87"/>
        <v>2.8970640034843917E-4</v>
      </c>
      <c r="HI83" s="86">
        <f t="shared" si="87"/>
        <v>2.0852438379320555E-4</v>
      </c>
      <c r="HJ83" s="86">
        <f t="shared" si="87"/>
        <v>7.0444216264351747E-4</v>
      </c>
      <c r="HK83" s="86">
        <f t="shared" si="87"/>
        <v>1.1330358051178064E-4</v>
      </c>
      <c r="HL83" s="86">
        <f t="shared" si="87"/>
        <v>1.8022166908887431E-4</v>
      </c>
      <c r="HM83" s="86">
        <f t="shared" si="87"/>
        <v>1.2330593080926743E-4</v>
      </c>
      <c r="HN83" s="86">
        <f t="shared" si="87"/>
        <v>1.484268706833043E-4</v>
      </c>
      <c r="HO83" s="86">
        <f t="shared" si="87"/>
        <v>1.3914329105243459E-4</v>
      </c>
      <c r="HP83" s="86">
        <f t="shared" si="87"/>
        <v>1.1846136201173816E-4</v>
      </c>
      <c r="HQ83" s="86">
        <f t="shared" si="87"/>
        <v>1.8090226219186044E-5</v>
      </c>
      <c r="HS83" s="86">
        <f t="shared" si="84"/>
        <v>6.3411233449022864E-40</v>
      </c>
      <c r="HT83" s="86">
        <f t="shared" si="84"/>
        <v>2.5918120802266634E-40</v>
      </c>
      <c r="HU83" s="86">
        <f t="shared" si="84"/>
        <v>5.6973206051280255E-46</v>
      </c>
      <c r="HV83" s="86">
        <f t="shared" si="84"/>
        <v>6.1398427412421776E-50</v>
      </c>
      <c r="HW83" s="86">
        <f t="shared" si="84"/>
        <v>3.4475351016376333E-47</v>
      </c>
      <c r="HX83" s="86">
        <f t="shared" si="84"/>
        <v>2.2772764380930035E-46</v>
      </c>
      <c r="HY83" s="86">
        <f t="shared" si="84"/>
        <v>1.7335485505305012E-46</v>
      </c>
      <c r="HZ83" s="86">
        <f t="shared" si="84"/>
        <v>4.8719989215741229E-42</v>
      </c>
      <c r="IA83" s="86">
        <f t="shared" si="84"/>
        <v>2.1521065719083586E-52</v>
      </c>
      <c r="IB83" s="86">
        <f t="shared" si="84"/>
        <v>8.8551672920840576E-48</v>
      </c>
      <c r="IC83" s="86">
        <f t="shared" si="84"/>
        <v>7.373241397789115E-53</v>
      </c>
      <c r="ID83" s="86">
        <f t="shared" si="84"/>
        <v>2.0187258842600699E-52</v>
      </c>
      <c r="IE83" s="86">
        <f t="shared" si="84"/>
        <v>3.6068594202731765E-50</v>
      </c>
      <c r="IF83" s="86">
        <f t="shared" si="84"/>
        <v>1.0162804974350784E-23</v>
      </c>
      <c r="IG83" s="86">
        <f t="shared" si="84"/>
        <v>2.3694373958579708E-17</v>
      </c>
      <c r="II83" s="86">
        <f t="shared" si="85"/>
        <v>1.5429600504603242E-147</v>
      </c>
      <c r="IJ83" s="86">
        <f t="shared" si="85"/>
        <v>8.243783834362098E-151</v>
      </c>
      <c r="IK83" s="86">
        <f t="shared" si="85"/>
        <v>1.9043364004368422E-167</v>
      </c>
      <c r="IL83" s="86">
        <f t="shared" si="85"/>
        <v>2.7736960617664684E-180</v>
      </c>
      <c r="IM83" s="86">
        <f t="shared" si="85"/>
        <v>6.4655429793263273E-171</v>
      </c>
      <c r="IN83" s="86">
        <f t="shared" si="85"/>
        <v>1.2006038164994319E-172</v>
      </c>
      <c r="IO83" s="86">
        <f t="shared" si="85"/>
        <v>9.7915838992823934E-171</v>
      </c>
      <c r="IP83" s="86">
        <f t="shared" si="85"/>
        <v>1.0171157563111563E-154</v>
      </c>
      <c r="IQ83" s="86">
        <f t="shared" si="85"/>
        <v>5.0786201491166155E-191</v>
      </c>
      <c r="IR83" s="86">
        <f t="shared" si="85"/>
        <v>7.407941739054564E-176</v>
      </c>
      <c r="IS83" s="86">
        <f t="shared" si="85"/>
        <v>8.3348835620145131E-198</v>
      </c>
      <c r="IT83" s="86">
        <f t="shared" si="85"/>
        <v>4.1854873072195185E-195</v>
      </c>
      <c r="IU83" s="86">
        <f t="shared" si="85"/>
        <v>2.4507388869280814E-187</v>
      </c>
      <c r="IV83" s="86">
        <f t="shared" si="85"/>
        <v>3.3003774207084767E-102</v>
      </c>
      <c r="IW83" s="86">
        <f t="shared" si="85"/>
        <v>1.0883268240651465E-81</v>
      </c>
      <c r="IY83" s="86">
        <f t="shared" si="86"/>
        <v>0.66658069210815296</v>
      </c>
      <c r="IZ83" s="86">
        <f t="shared" si="86"/>
        <v>0.629292929996637</v>
      </c>
      <c r="JA83" s="86">
        <f t="shared" si="86"/>
        <v>0.66855628744835116</v>
      </c>
      <c r="JB83" s="86">
        <f t="shared" si="86"/>
        <v>0.62638088724380792</v>
      </c>
      <c r="JC83" s="86">
        <f t="shared" si="86"/>
        <v>0.63031592421787641</v>
      </c>
      <c r="JD83" s="86">
        <f t="shared" si="86"/>
        <v>0.62951152195605664</v>
      </c>
      <c r="JE83" s="86">
        <f t="shared" si="86"/>
        <v>0.59884977066991008</v>
      </c>
      <c r="JF83" s="86">
        <f t="shared" si="86"/>
        <v>0.61485016653902813</v>
      </c>
      <c r="JG83" s="86">
        <f t="shared" si="86"/>
        <v>0.60726146111174839</v>
      </c>
      <c r="JH83" s="86">
        <f t="shared" si="86"/>
        <v>0.6183824962133444</v>
      </c>
      <c r="JI83" s="86">
        <f t="shared" si="86"/>
        <v>0.65024299234191896</v>
      </c>
      <c r="JJ83" s="86">
        <f t="shared" si="86"/>
        <v>0.68527221714208841</v>
      </c>
      <c r="JK83" s="86">
        <f t="shared" si="86"/>
        <v>0.64367904930118791</v>
      </c>
      <c r="JL83" s="86">
        <f t="shared" si="86"/>
        <v>0.6320294168424444</v>
      </c>
      <c r="JM83" s="86">
        <f t="shared" si="86"/>
        <v>0.6114188081819969</v>
      </c>
    </row>
    <row r="84" spans="2:273" x14ac:dyDescent="0.25">
      <c r="B84" s="2">
        <v>57</v>
      </c>
      <c r="C84" s="37">
        <v>219.39699999999999</v>
      </c>
      <c r="D84" s="37">
        <v>229.05199999999999</v>
      </c>
      <c r="E84" s="37">
        <v>226.63800000000001</v>
      </c>
      <c r="F84" s="37">
        <v>234.483</v>
      </c>
      <c r="G84" s="37">
        <v>230.828</v>
      </c>
      <c r="H84" s="37">
        <v>228.37899999999999</v>
      </c>
      <c r="I84" s="37">
        <v>233.56899999999999</v>
      </c>
      <c r="J84" s="37">
        <v>221.13800000000001</v>
      </c>
      <c r="K84" s="37">
        <v>228.983</v>
      </c>
      <c r="L84" s="37">
        <v>231.20699999999999</v>
      </c>
      <c r="M84" s="37">
        <v>223.43100000000001</v>
      </c>
      <c r="N84" s="37">
        <v>209.125</v>
      </c>
      <c r="O84" s="37">
        <v>215.143</v>
      </c>
      <c r="P84" s="37">
        <v>218.70699999999999</v>
      </c>
      <c r="Q84" s="37">
        <v>192.96600000000001</v>
      </c>
      <c r="S84" s="4">
        <f t="shared" si="88"/>
        <v>223.4062806881019</v>
      </c>
      <c r="T84" s="4">
        <f t="shared" si="88"/>
        <v>235.55350714918225</v>
      </c>
      <c r="U84" s="4">
        <f t="shared" si="88"/>
        <v>230.35912155972062</v>
      </c>
      <c r="V84" s="4">
        <f t="shared" si="88"/>
        <v>245.27529988799526</v>
      </c>
      <c r="W84" s="4">
        <f t="shared" si="88"/>
        <v>232.08810850386035</v>
      </c>
      <c r="X84" s="4">
        <f t="shared" si="88"/>
        <v>226.08545817718377</v>
      </c>
      <c r="Y84" s="4">
        <f t="shared" si="88"/>
        <v>238.65012013807672</v>
      </c>
      <c r="Z84" s="4">
        <f t="shared" si="88"/>
        <v>216.74365071563736</v>
      </c>
      <c r="AA84" s="4">
        <f t="shared" si="88"/>
        <v>228.96278460718051</v>
      </c>
      <c r="AB84" s="4">
        <f t="shared" si="88"/>
        <v>235.98379527235588</v>
      </c>
      <c r="AC84" s="4">
        <f t="shared" si="88"/>
        <v>222.798465747579</v>
      </c>
      <c r="AD84" s="4">
        <f t="shared" si="88"/>
        <v>204.00364267653026</v>
      </c>
      <c r="AE84" s="4">
        <f t="shared" si="88"/>
        <v>210.28103833752371</v>
      </c>
      <c r="AF84" s="4">
        <f t="shared" si="88"/>
        <v>220.48122192425222</v>
      </c>
      <c r="AG84" s="4">
        <f t="shared" si="88"/>
        <v>191.32891310860498</v>
      </c>
      <c r="AI84" s="4">
        <f t="shared" si="89"/>
        <v>-4.0092806881019101</v>
      </c>
      <c r="AJ84" s="4">
        <f t="shared" si="89"/>
        <v>-6.5015071491822596</v>
      </c>
      <c r="AK84" s="4">
        <f t="shared" si="89"/>
        <v>-3.7211215597206149</v>
      </c>
      <c r="AL84" s="4">
        <f t="shared" si="89"/>
        <v>-10.792299887995256</v>
      </c>
      <c r="AM84" s="4">
        <f t="shared" si="89"/>
        <v>-1.2601085038603514</v>
      </c>
      <c r="AN84" s="4">
        <f t="shared" si="89"/>
        <v>2.2935418228162234</v>
      </c>
      <c r="AO84" s="4">
        <f t="shared" si="89"/>
        <v>-5.0811201380767272</v>
      </c>
      <c r="AP84" s="4">
        <f t="shared" si="89"/>
        <v>4.3943492843626473</v>
      </c>
      <c r="AQ84" s="4">
        <f t="shared" si="89"/>
        <v>2.0215392819494582E-2</v>
      </c>
      <c r="AR84" s="4">
        <f t="shared" si="89"/>
        <v>-4.7767952723558835</v>
      </c>
      <c r="AS84" s="4">
        <f t="shared" si="89"/>
        <v>0.63253425242101002</v>
      </c>
      <c r="AT84" s="4">
        <f t="shared" si="89"/>
        <v>5.1213573234697378</v>
      </c>
      <c r="AU84" s="4">
        <f t="shared" si="89"/>
        <v>4.8619616624762898</v>
      </c>
      <c r="AV84" s="4">
        <f t="shared" si="89"/>
        <v>-1.774221924252231</v>
      </c>
      <c r="AW84" s="4">
        <f t="shared" si="89"/>
        <v>1.6370868913950289</v>
      </c>
      <c r="AY84" s="2">
        <f t="shared" si="80"/>
        <v>99.746858571013689</v>
      </c>
      <c r="AZ84" s="2">
        <f t="shared" si="80"/>
        <v>101.57015553238921</v>
      </c>
      <c r="BA84" s="2">
        <f t="shared" si="80"/>
        <v>100.16729682356279</v>
      </c>
      <c r="BB84" s="2">
        <f t="shared" si="80"/>
        <v>100.50277783724391</v>
      </c>
      <c r="BC84" s="2">
        <f t="shared" si="80"/>
        <v>101.03034514905534</v>
      </c>
      <c r="BD84" s="2">
        <f t="shared" si="80"/>
        <v>98.125643154064335</v>
      </c>
      <c r="BE84" s="2">
        <f t="shared" si="80"/>
        <v>99.851161343978887</v>
      </c>
      <c r="BF84" s="2">
        <f t="shared" si="80"/>
        <v>103.07666135292017</v>
      </c>
      <c r="BG84" s="2">
        <f t="shared" si="80"/>
        <v>105.68495524381653</v>
      </c>
      <c r="BH84" s="2">
        <f t="shared" si="80"/>
        <v>106.21050848139645</v>
      </c>
      <c r="BI84" s="2">
        <f t="shared" si="80"/>
        <v>105.28302427516007</v>
      </c>
      <c r="BJ84" s="2">
        <f t="shared" si="80"/>
        <v>105.67149612131095</v>
      </c>
      <c r="BK84" s="2">
        <f t="shared" si="80"/>
        <v>106.30978432111409</v>
      </c>
      <c r="BL84" s="2">
        <f t="shared" si="80"/>
        <v>106.28891227162123</v>
      </c>
      <c r="BM84" s="2">
        <f t="shared" si="80"/>
        <v>107.06812895609416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108.17245897435897</v>
      </c>
      <c r="DL84" s="2">
        <f t="shared" si="90"/>
        <v>112.35615290806757</v>
      </c>
      <c r="DM84" s="2">
        <f t="shared" si="90"/>
        <v>111.74738611632273</v>
      </c>
      <c r="DN84" s="2">
        <f t="shared" si="90"/>
        <v>109.98695984990619</v>
      </c>
      <c r="DO84" s="2">
        <f t="shared" si="90"/>
        <v>111.56492176386914</v>
      </c>
      <c r="DP84" s="2">
        <f t="shared" si="90"/>
        <v>112.71382352941177</v>
      </c>
      <c r="DQ84" s="2">
        <f t="shared" si="90"/>
        <v>109.45878459888458</v>
      </c>
      <c r="DR84" s="2">
        <f t="shared" si="90"/>
        <v>114.7875260787103</v>
      </c>
      <c r="DS84" s="2">
        <f t="shared" si="90"/>
        <v>113.73927478991598</v>
      </c>
      <c r="DT84" s="2">
        <f t="shared" si="90"/>
        <v>114.54254229127913</v>
      </c>
      <c r="DU84" s="2">
        <f t="shared" si="90"/>
        <v>117.26823193277311</v>
      </c>
      <c r="DV84" s="2">
        <f t="shared" si="90"/>
        <v>117.89147083926032</v>
      </c>
      <c r="DW84" s="2">
        <f t="shared" si="90"/>
        <v>116.55843809523812</v>
      </c>
      <c r="DX84" s="2">
        <f t="shared" si="90"/>
        <v>115.06655787215786</v>
      </c>
      <c r="DY84" s="2">
        <f t="shared" si="90"/>
        <v>114.05500824420676</v>
      </c>
      <c r="EA84" s="2">
        <f>CE$228*$B84+CE$229</f>
        <v>98.092427662831625</v>
      </c>
      <c r="EB84" s="2">
        <f t="shared" si="91"/>
        <v>99.274971674766704</v>
      </c>
      <c r="EC84" s="2">
        <f t="shared" si="91"/>
        <v>97.816489058971868</v>
      </c>
      <c r="ED84" s="2">
        <f t="shared" si="91"/>
        <v>98.348371676977081</v>
      </c>
      <c r="EE84" s="2">
        <f t="shared" si="91"/>
        <v>98.458084979194751</v>
      </c>
      <c r="EF84" s="2">
        <f t="shared" si="91"/>
        <v>94.442242592282966</v>
      </c>
      <c r="EG84" s="2">
        <f t="shared" si="91"/>
        <v>97.388263928619452</v>
      </c>
      <c r="EH84" s="2">
        <f t="shared" si="91"/>
        <v>100.40861179631605</v>
      </c>
      <c r="EI84" s="2">
        <f t="shared" si="91"/>
        <v>103.60740637819785</v>
      </c>
      <c r="EJ84" s="2">
        <f t="shared" si="91"/>
        <v>104.16858915978042</v>
      </c>
      <c r="EK84" s="2">
        <f t="shared" si="91"/>
        <v>102.26534696895023</v>
      </c>
      <c r="EL84" s="2">
        <f t="shared" si="91"/>
        <v>102.99383114834893</v>
      </c>
      <c r="EM84" s="2">
        <f t="shared" si="91"/>
        <v>103.90624068999509</v>
      </c>
      <c r="EN84" s="2">
        <f t="shared" si="91"/>
        <v>104.11928663329874</v>
      </c>
      <c r="EO84" s="2">
        <f t="shared" si="91"/>
        <v>105.19207204082579</v>
      </c>
      <c r="EQ84" s="2">
        <f t="shared" si="92"/>
        <v>97.854558453549004</v>
      </c>
      <c r="ER84" s="2">
        <f t="shared" si="92"/>
        <v>99.993096739407648</v>
      </c>
      <c r="ES84" s="2">
        <f t="shared" si="92"/>
        <v>98.364370642201834</v>
      </c>
      <c r="ET84" s="2">
        <f t="shared" si="92"/>
        <v>97.641331955207349</v>
      </c>
      <c r="EU84" s="2">
        <f t="shared" si="92"/>
        <v>98.38296736211187</v>
      </c>
      <c r="EV84" s="2">
        <f t="shared" si="92"/>
        <v>93.6057624334059</v>
      </c>
      <c r="EW84" s="2">
        <f t="shared" si="92"/>
        <v>96.711244901048161</v>
      </c>
      <c r="EX84" s="2">
        <f t="shared" si="92"/>
        <v>100.32722923611946</v>
      </c>
      <c r="EY84" s="2">
        <f t="shared" si="92"/>
        <v>102.69641868135459</v>
      </c>
      <c r="EZ84" s="2">
        <f t="shared" si="92"/>
        <v>104.12041047611797</v>
      </c>
      <c r="FA84" s="2">
        <f t="shared" si="92"/>
        <v>102.2564030785303</v>
      </c>
      <c r="FB84" s="2">
        <f t="shared" si="92"/>
        <v>102.72180226702194</v>
      </c>
      <c r="FC84" s="2">
        <f t="shared" si="92"/>
        <v>103.51815491631058</v>
      </c>
      <c r="FD84" s="2">
        <f t="shared" si="92"/>
        <v>105.04796043527081</v>
      </c>
      <c r="FE84" s="2">
        <f t="shared" si="92"/>
        <v>108.19432195268948</v>
      </c>
      <c r="FG84" s="2">
        <f t="shared" si="93"/>
        <v>0.83585853268468824</v>
      </c>
      <c r="FH84" s="2">
        <f t="shared" si="93"/>
        <v>0.82457486121322365</v>
      </c>
      <c r="FI84" s="2">
        <f t="shared" si="93"/>
        <v>0.83127792369367459</v>
      </c>
      <c r="FJ84" s="2">
        <f t="shared" si="93"/>
        <v>0.81485736300959088</v>
      </c>
      <c r="FK84" s="2">
        <f t="shared" si="93"/>
        <v>0.80374323548270477</v>
      </c>
      <c r="FL84" s="2">
        <f t="shared" si="93"/>
        <v>0.79837940136503349</v>
      </c>
      <c r="FM84" s="2">
        <f t="shared" si="93"/>
        <v>0.79592132409727823</v>
      </c>
      <c r="FN84" s="2">
        <f t="shared" si="93"/>
        <v>0.81444283311589682</v>
      </c>
      <c r="FO84" s="2">
        <f t="shared" si="93"/>
        <v>0.79487941010139773</v>
      </c>
      <c r="FP84" s="2">
        <f t="shared" si="93"/>
        <v>0.80316578268191141</v>
      </c>
      <c r="FQ84" s="2">
        <f t="shared" si="93"/>
        <v>0.79885983715728681</v>
      </c>
      <c r="FR84" s="2">
        <f t="shared" si="93"/>
        <v>0.82025123523425514</v>
      </c>
      <c r="FS84" s="2">
        <f t="shared" si="93"/>
        <v>0.81001353631772921</v>
      </c>
      <c r="FT84" s="2">
        <f t="shared" si="93"/>
        <v>0.80184524111372957</v>
      </c>
      <c r="FU84" s="2">
        <f t="shared" si="93"/>
        <v>0.78845983990162072</v>
      </c>
      <c r="FW84" s="2">
        <f t="shared" si="82"/>
        <v>5.0541167844084451E-4</v>
      </c>
      <c r="FX84" s="2">
        <f t="shared" si="82"/>
        <v>5.7904158509297578E-4</v>
      </c>
      <c r="FY84" s="2">
        <f t="shared" si="82"/>
        <v>6.5322192963186362E-4</v>
      </c>
      <c r="FZ84" s="2">
        <f t="shared" si="82"/>
        <v>5.5547786433563287E-4</v>
      </c>
      <c r="GA84" s="2">
        <f t="shared" si="82"/>
        <v>6.0186355272129506E-4</v>
      </c>
      <c r="GB84" s="2">
        <f t="shared" si="82"/>
        <v>6.2945279000698135E-4</v>
      </c>
      <c r="GC84" s="2">
        <f t="shared" si="82"/>
        <v>6.4763391700741434E-4</v>
      </c>
      <c r="GD84" s="2">
        <f t="shared" si="82"/>
        <v>7.5004406576518979E-4</v>
      </c>
      <c r="GE84" s="2">
        <f t="shared" si="82"/>
        <v>7.7493886076181271E-4</v>
      </c>
      <c r="GF84" s="2">
        <f t="shared" si="82"/>
        <v>6.1486771327153283E-4</v>
      </c>
      <c r="GG84" s="2">
        <f t="shared" si="82"/>
        <v>6.0583523736381945E-4</v>
      </c>
      <c r="GH84" s="2">
        <f t="shared" si="82"/>
        <v>6.1522660244189972E-4</v>
      </c>
      <c r="GI84" s="2">
        <f t="shared" si="82"/>
        <v>5.2207972274663842E-4</v>
      </c>
      <c r="GJ84" s="2">
        <f t="shared" si="82"/>
        <v>4.0029720120201114E-4</v>
      </c>
      <c r="GK84" s="2">
        <f t="shared" si="82"/>
        <v>3.9636002943245859E-4</v>
      </c>
      <c r="GM84" s="86">
        <f t="shared" si="83"/>
        <v>0.673282536110279</v>
      </c>
      <c r="GN84" s="86">
        <f t="shared" si="83"/>
        <v>0.6600899458177012</v>
      </c>
      <c r="GO84" s="86">
        <f t="shared" si="83"/>
        <v>0.67514715760813537</v>
      </c>
      <c r="GP84" s="86">
        <f t="shared" si="83"/>
        <v>0.6878669892095699</v>
      </c>
      <c r="GQ84" s="86">
        <f t="shared" si="83"/>
        <v>0.63142088714853173</v>
      </c>
      <c r="GR84" s="86">
        <f t="shared" si="83"/>
        <v>0.6169854780273456</v>
      </c>
      <c r="GS84" s="86">
        <f t="shared" si="83"/>
        <v>0.63519081950579059</v>
      </c>
      <c r="GT84" s="86">
        <f t="shared" si="83"/>
        <v>0.59389023373973104</v>
      </c>
      <c r="GU84" s="86">
        <f t="shared" si="83"/>
        <v>0.61834561514867004</v>
      </c>
      <c r="GV84" s="86">
        <f t="shared" si="83"/>
        <v>0.65809110846912722</v>
      </c>
      <c r="GW84" s="86">
        <f t="shared" si="83"/>
        <v>0.63937778174122395</v>
      </c>
      <c r="GX84" s="86">
        <f t="shared" si="83"/>
        <v>0.60006169239638152</v>
      </c>
      <c r="GY84" s="86">
        <f t="shared" si="83"/>
        <v>0.58892654259596855</v>
      </c>
      <c r="GZ84" s="86">
        <f t="shared" si="83"/>
        <v>0.63836553182023559</v>
      </c>
      <c r="HA84" s="86">
        <f t="shared" si="83"/>
        <v>0.5921523016672865</v>
      </c>
      <c r="HC84" s="86">
        <f t="shared" si="73"/>
        <v>1.0987593085050476E-3</v>
      </c>
      <c r="HD84" s="86">
        <f t="shared" si="73"/>
        <v>5.896398794002387E-4</v>
      </c>
      <c r="HE84" s="86">
        <f t="shared" si="73"/>
        <v>3.8338039211529477E-4</v>
      </c>
      <c r="HF84" s="86">
        <f t="shared" si="73"/>
        <v>1.6454144995490551E-4</v>
      </c>
      <c r="HG84" s="86">
        <f t="shared" si="87"/>
        <v>4.4072015597843977E-4</v>
      </c>
      <c r="HH84" s="86">
        <f t="shared" si="87"/>
        <v>5.4772998888912884E-4</v>
      </c>
      <c r="HI84" s="86">
        <f t="shared" si="87"/>
        <v>3.9908739785566775E-4</v>
      </c>
      <c r="HJ84" s="86">
        <f t="shared" si="87"/>
        <v>1.25965125760504E-3</v>
      </c>
      <c r="HK84" s="86">
        <f t="shared" si="87"/>
        <v>2.3487743687911866E-4</v>
      </c>
      <c r="HL84" s="86">
        <f t="shared" si="87"/>
        <v>3.4872991371743883E-4</v>
      </c>
      <c r="HM84" s="86">
        <f t="shared" si="87"/>
        <v>2.5188837735080623E-4</v>
      </c>
      <c r="HN84" s="86">
        <f t="shared" si="87"/>
        <v>2.9984378217331922E-4</v>
      </c>
      <c r="HO84" s="86">
        <f t="shared" si="87"/>
        <v>2.7390324450778119E-4</v>
      </c>
      <c r="HP84" s="86">
        <f t="shared" si="87"/>
        <v>2.2949029989266317E-4</v>
      </c>
      <c r="HQ84" s="86">
        <f t="shared" si="87"/>
        <v>4.1993887606814887E-5</v>
      </c>
      <c r="HS84" s="86">
        <f t="shared" si="84"/>
        <v>1.3810231548906815E-38</v>
      </c>
      <c r="HT84" s="86">
        <f t="shared" si="84"/>
        <v>6.2749941374262691E-39</v>
      </c>
      <c r="HU84" s="86">
        <f t="shared" si="84"/>
        <v>2.2011187504101118E-44</v>
      </c>
      <c r="HV84" s="86">
        <f t="shared" si="84"/>
        <v>2.9572389550013048E-48</v>
      </c>
      <c r="HW84" s="86">
        <f t="shared" si="84"/>
        <v>1.3971246331706635E-45</v>
      </c>
      <c r="HX84" s="86">
        <f t="shared" si="84"/>
        <v>9.2935774695903794E-45</v>
      </c>
      <c r="HY84" s="86">
        <f t="shared" si="84"/>
        <v>7.0623982200861314E-45</v>
      </c>
      <c r="HZ84" s="86">
        <f t="shared" si="84"/>
        <v>1.4825797096457377E-40</v>
      </c>
      <c r="IA84" s="86">
        <f t="shared" si="84"/>
        <v>1.5471162627036017E-50</v>
      </c>
      <c r="IB84" s="86">
        <f t="shared" si="84"/>
        <v>3.9198652642721904E-46</v>
      </c>
      <c r="IC84" s="86">
        <f t="shared" si="84"/>
        <v>5.0576307412524823E-51</v>
      </c>
      <c r="ID84" s="86">
        <f t="shared" si="84"/>
        <v>1.3324024692908355E-50</v>
      </c>
      <c r="IE84" s="86">
        <f t="shared" si="84"/>
        <v>1.8315873658098797E-48</v>
      </c>
      <c r="IF84" s="86">
        <f t="shared" si="84"/>
        <v>5.5685933280462926E-23</v>
      </c>
      <c r="IG84" s="86">
        <f t="shared" si="84"/>
        <v>7.8968019561922666E-17</v>
      </c>
      <c r="II84" s="86">
        <f t="shared" si="85"/>
        <v>4.5390519439718367E-144</v>
      </c>
      <c r="IJ84" s="86">
        <f t="shared" si="85"/>
        <v>3.3587981923187947E-147</v>
      </c>
      <c r="IK84" s="86">
        <f t="shared" si="85"/>
        <v>2.2786908732048697E-163</v>
      </c>
      <c r="IL84" s="86">
        <f t="shared" si="85"/>
        <v>5.5428781501527902E-176</v>
      </c>
      <c r="IM84" s="86">
        <f t="shared" si="85"/>
        <v>8.4879937793604136E-167</v>
      </c>
      <c r="IN84" s="86">
        <f t="shared" si="85"/>
        <v>1.8391407058715043E-168</v>
      </c>
      <c r="IO84" s="86">
        <f t="shared" si="85"/>
        <v>1.3963603914101103E-166</v>
      </c>
      <c r="IP84" s="86">
        <f t="shared" si="85"/>
        <v>6.9653423998865293E-151</v>
      </c>
      <c r="IQ84" s="86">
        <f t="shared" si="85"/>
        <v>2.9737257741075322E-186</v>
      </c>
      <c r="IR84" s="86">
        <f t="shared" si="85"/>
        <v>1.3191029632335185E-171</v>
      </c>
      <c r="IS84" s="86">
        <f t="shared" si="85"/>
        <v>4.9917971507891525E-193</v>
      </c>
      <c r="IT84" s="86">
        <f t="shared" si="85"/>
        <v>2.2023234051353165E-190</v>
      </c>
      <c r="IU84" s="86">
        <f t="shared" si="85"/>
        <v>6.6672197645771048E-183</v>
      </c>
      <c r="IV84" s="86">
        <f t="shared" si="85"/>
        <v>6.8955365403240193E-100</v>
      </c>
      <c r="IW84" s="86">
        <f t="shared" si="85"/>
        <v>7.6009583269693624E-80</v>
      </c>
      <c r="IY84" s="86">
        <f t="shared" si="86"/>
        <v>0.674381295418784</v>
      </c>
      <c r="IZ84" s="86">
        <f t="shared" si="86"/>
        <v>0.66067958569710139</v>
      </c>
      <c r="JA84" s="86">
        <f t="shared" si="86"/>
        <v>0.67553053800025065</v>
      </c>
      <c r="JB84" s="86">
        <f t="shared" si="86"/>
        <v>0.68803153065952483</v>
      </c>
      <c r="JC84" s="86">
        <f t="shared" si="86"/>
        <v>0.63186160730451013</v>
      </c>
      <c r="JD84" s="86">
        <f t="shared" si="86"/>
        <v>0.61753320801623468</v>
      </c>
      <c r="JE84" s="86">
        <f t="shared" si="86"/>
        <v>0.63558990690364625</v>
      </c>
      <c r="JF84" s="86">
        <f t="shared" si="86"/>
        <v>0.59514988499733612</v>
      </c>
      <c r="JG84" s="86">
        <f t="shared" si="86"/>
        <v>0.61858049258554915</v>
      </c>
      <c r="JH84" s="86">
        <f t="shared" si="86"/>
        <v>0.6584398383828447</v>
      </c>
      <c r="JI84" s="86">
        <f t="shared" si="86"/>
        <v>0.63962967011857474</v>
      </c>
      <c r="JJ84" s="86">
        <f t="shared" si="86"/>
        <v>0.60036153617855481</v>
      </c>
      <c r="JK84" s="86">
        <f t="shared" si="86"/>
        <v>0.58920044584047637</v>
      </c>
      <c r="JL84" s="86">
        <f t="shared" si="86"/>
        <v>0.6385950221201282</v>
      </c>
      <c r="JM84" s="86">
        <f t="shared" si="86"/>
        <v>0.59219429555489345</v>
      </c>
    </row>
    <row r="85" spans="2:273" x14ac:dyDescent="0.25">
      <c r="B85" s="2">
        <v>58</v>
      </c>
      <c r="C85" s="37">
        <v>204.286</v>
      </c>
      <c r="D85" s="37">
        <v>218.86199999999999</v>
      </c>
      <c r="E85" s="37">
        <v>211.172</v>
      </c>
      <c r="F85" s="37">
        <v>227.91399999999999</v>
      </c>
      <c r="G85" s="37">
        <v>215.328</v>
      </c>
      <c r="H85" s="37">
        <v>207.63800000000001</v>
      </c>
      <c r="I85" s="37">
        <v>223.983</v>
      </c>
      <c r="J85" s="37">
        <v>199.94800000000001</v>
      </c>
      <c r="K85" s="37">
        <v>214.172</v>
      </c>
      <c r="L85" s="37">
        <v>221.328</v>
      </c>
      <c r="M85" s="37">
        <v>201.37899999999999</v>
      </c>
      <c r="N85" s="37">
        <v>172.25</v>
      </c>
      <c r="O85" s="37">
        <v>188.107</v>
      </c>
      <c r="P85" s="37">
        <v>201.672</v>
      </c>
      <c r="Q85" s="37">
        <v>172.72399999999999</v>
      </c>
      <c r="S85" s="4">
        <f t="shared" si="88"/>
        <v>201.24322987671823</v>
      </c>
      <c r="T85" s="4">
        <f t="shared" si="88"/>
        <v>218.42104130560784</v>
      </c>
      <c r="U85" s="4">
        <f t="shared" si="88"/>
        <v>205.52778622634125</v>
      </c>
      <c r="V85" s="4">
        <f t="shared" si="88"/>
        <v>231.74305589725878</v>
      </c>
      <c r="W85" s="4">
        <f t="shared" si="88"/>
        <v>205.16882808608429</v>
      </c>
      <c r="X85" s="4">
        <f t="shared" si="88"/>
        <v>196.00686253964182</v>
      </c>
      <c r="Y85" s="4">
        <f t="shared" si="88"/>
        <v>219.96704260052417</v>
      </c>
      <c r="Z85" s="4">
        <f t="shared" si="88"/>
        <v>192.13542693887842</v>
      </c>
      <c r="AA85" s="4">
        <f t="shared" si="88"/>
        <v>206.24555683834649</v>
      </c>
      <c r="AB85" s="4">
        <f t="shared" si="88"/>
        <v>218.30387520798698</v>
      </c>
      <c r="AC85" s="4">
        <f t="shared" si="88"/>
        <v>193.23890463078553</v>
      </c>
      <c r="AD85" s="4">
        <f t="shared" si="88"/>
        <v>166.76900611688362</v>
      </c>
      <c r="AE85" s="4">
        <f t="shared" si="88"/>
        <v>178.40349591542423</v>
      </c>
      <c r="AF85" s="4">
        <f t="shared" si="88"/>
        <v>197.38833336168477</v>
      </c>
      <c r="AG85" s="4">
        <f t="shared" si="88"/>
        <v>170.23263288834019</v>
      </c>
      <c r="AI85" s="4">
        <f t="shared" si="89"/>
        <v>3.0427701232817697</v>
      </c>
      <c r="AJ85" s="4">
        <f t="shared" si="89"/>
        <v>0.44095869439215107</v>
      </c>
      <c r="AK85" s="4">
        <f t="shared" si="89"/>
        <v>5.6442137736587483</v>
      </c>
      <c r="AL85" s="4">
        <f t="shared" si="89"/>
        <v>-3.8290558972587974</v>
      </c>
      <c r="AM85" s="4">
        <f t="shared" si="89"/>
        <v>10.159171913915714</v>
      </c>
      <c r="AN85" s="4">
        <f t="shared" si="89"/>
        <v>11.63113746035819</v>
      </c>
      <c r="AO85" s="4">
        <f t="shared" si="89"/>
        <v>4.0159573994758375</v>
      </c>
      <c r="AP85" s="4">
        <f t="shared" si="89"/>
        <v>7.8125730611215829</v>
      </c>
      <c r="AQ85" s="4">
        <f t="shared" si="89"/>
        <v>7.9264431616535092</v>
      </c>
      <c r="AR85" s="4">
        <f t="shared" si="89"/>
        <v>3.0241247920130263</v>
      </c>
      <c r="AS85" s="4">
        <f t="shared" si="89"/>
        <v>8.140095369214464</v>
      </c>
      <c r="AT85" s="4">
        <f t="shared" si="89"/>
        <v>5.4809938831163834</v>
      </c>
      <c r="AU85" s="4">
        <f t="shared" si="89"/>
        <v>9.7035040845757692</v>
      </c>
      <c r="AV85" s="4">
        <f t="shared" si="89"/>
        <v>4.2836666383152249</v>
      </c>
      <c r="AW85" s="4">
        <f t="shared" si="89"/>
        <v>2.4913671116597982</v>
      </c>
      <c r="AY85" s="2">
        <f t="shared" si="80"/>
        <v>99.52131894789369</v>
      </c>
      <c r="AZ85" s="2">
        <f t="shared" si="80"/>
        <v>101.32066030725605</v>
      </c>
      <c r="BA85" s="2">
        <f t="shared" si="80"/>
        <v>99.918202122629424</v>
      </c>
      <c r="BB85" s="2">
        <f t="shared" si="80"/>
        <v>100.24847816796078</v>
      </c>
      <c r="BC85" s="2">
        <f t="shared" si="80"/>
        <v>100.74874530260097</v>
      </c>
      <c r="BD85" s="2">
        <f t="shared" si="80"/>
        <v>97.80032397362325</v>
      </c>
      <c r="BE85" s="2">
        <f t="shared" si="80"/>
        <v>99.570826204831789</v>
      </c>
      <c r="BF85" s="2">
        <f t="shared" si="80"/>
        <v>102.78671974040735</v>
      </c>
      <c r="BG85" s="2">
        <f t="shared" si="80"/>
        <v>105.40263657531136</v>
      </c>
      <c r="BH85" s="2">
        <f t="shared" si="80"/>
        <v>105.95816701664641</v>
      </c>
      <c r="BI85" s="2">
        <f t="shared" si="80"/>
        <v>104.99398238409786</v>
      </c>
      <c r="BJ85" s="2">
        <f t="shared" si="80"/>
        <v>105.3955075175667</v>
      </c>
      <c r="BK85" s="2">
        <f t="shared" si="80"/>
        <v>106.04547789734811</v>
      </c>
      <c r="BL85" s="2">
        <f t="shared" si="80"/>
        <v>106.0617112992549</v>
      </c>
      <c r="BM85" s="2">
        <f t="shared" si="80"/>
        <v>106.87508073364155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108.3682773954116</v>
      </c>
      <c r="DL85" s="2">
        <f t="shared" si="90"/>
        <v>112.55826031894937</v>
      </c>
      <c r="DM85" s="2">
        <f t="shared" si="90"/>
        <v>111.90181041275801</v>
      </c>
      <c r="DN85" s="2">
        <f t="shared" si="90"/>
        <v>110.09247176360225</v>
      </c>
      <c r="DO85" s="2">
        <f t="shared" si="90"/>
        <v>111.69967780938833</v>
      </c>
      <c r="DP85" s="2">
        <f t="shared" si="90"/>
        <v>112.94351428571429</v>
      </c>
      <c r="DQ85" s="2">
        <f t="shared" si="90"/>
        <v>109.60490918060916</v>
      </c>
      <c r="DR85" s="2">
        <f t="shared" si="90"/>
        <v>114.99033570412519</v>
      </c>
      <c r="DS85" s="2">
        <f t="shared" si="90"/>
        <v>113.86201904761907</v>
      </c>
      <c r="DT85" s="2">
        <f t="shared" si="90"/>
        <v>114.62865411970675</v>
      </c>
      <c r="DU85" s="2">
        <f t="shared" si="90"/>
        <v>117.47289523809523</v>
      </c>
      <c r="DV85" s="2">
        <f t="shared" si="90"/>
        <v>118.13523541963016</v>
      </c>
      <c r="DW85" s="2">
        <f t="shared" si="90"/>
        <v>116.80940392156865</v>
      </c>
      <c r="DX85" s="2">
        <f t="shared" si="90"/>
        <v>115.26265993135992</v>
      </c>
      <c r="DY85" s="2">
        <f t="shared" si="90"/>
        <v>114.18653832442065</v>
      </c>
      <c r="EA85" s="2">
        <f t="shared" ref="EA85:EL116" si="94">CE$228*$B85+CE$229</f>
        <v>97.937016923651555</v>
      </c>
      <c r="EB85" s="2">
        <f t="shared" si="91"/>
        <v>99.139733474462574</v>
      </c>
      <c r="EC85" s="2">
        <f t="shared" si="91"/>
        <v>97.699484243863807</v>
      </c>
      <c r="ED85" s="2">
        <f t="shared" si="91"/>
        <v>98.209145339872549</v>
      </c>
      <c r="EE85" s="2">
        <f t="shared" si="91"/>
        <v>98.310104426732309</v>
      </c>
      <c r="EF85" s="2">
        <f t="shared" si="91"/>
        <v>94.313285682438831</v>
      </c>
      <c r="EG85" s="2">
        <f t="shared" si="91"/>
        <v>97.224987696722394</v>
      </c>
      <c r="EH85" s="2">
        <f t="shared" si="91"/>
        <v>100.25105279854971</v>
      </c>
      <c r="EI85" s="2">
        <f t="shared" si="91"/>
        <v>103.4126806056608</v>
      </c>
      <c r="EJ85" s="2">
        <f t="shared" si="91"/>
        <v>104.02027211900995</v>
      </c>
      <c r="EK85" s="2">
        <f t="shared" si="91"/>
        <v>102.12845939871858</v>
      </c>
      <c r="EL85" s="2">
        <f t="shared" si="91"/>
        <v>102.84960065056677</v>
      </c>
      <c r="EM85" s="2">
        <f t="shared" si="91"/>
        <v>103.74323341547561</v>
      </c>
      <c r="EN85" s="2">
        <f t="shared" si="91"/>
        <v>103.98752136597975</v>
      </c>
      <c r="EO85" s="2">
        <f t="shared" si="91"/>
        <v>105.08446854336417</v>
      </c>
      <c r="EQ85" s="2">
        <f t="shared" si="92"/>
        <v>97.705072437158293</v>
      </c>
      <c r="ER85" s="2">
        <f t="shared" si="92"/>
        <v>99.840444103610352</v>
      </c>
      <c r="ES85" s="2">
        <f t="shared" si="92"/>
        <v>98.234004128440361</v>
      </c>
      <c r="ET85" s="2">
        <f t="shared" si="92"/>
        <v>97.518895231589198</v>
      </c>
      <c r="EU85" s="2">
        <f t="shared" si="92"/>
        <v>98.236631218839278</v>
      </c>
      <c r="EV85" s="2">
        <f t="shared" si="92"/>
        <v>93.497693646291907</v>
      </c>
      <c r="EW85" s="2">
        <f t="shared" si="92"/>
        <v>96.564827449199669</v>
      </c>
      <c r="EX85" s="2">
        <f t="shared" si="92"/>
        <v>100.17198223912723</v>
      </c>
      <c r="EY85" s="2">
        <f t="shared" si="92"/>
        <v>102.52538684899204</v>
      </c>
      <c r="EZ85" s="2">
        <f t="shared" si="92"/>
        <v>103.97333030756062</v>
      </c>
      <c r="FA85" s="2">
        <f t="shared" si="92"/>
        <v>102.11985331358561</v>
      </c>
      <c r="FB85" s="2">
        <f t="shared" si="92"/>
        <v>102.58405048564873</v>
      </c>
      <c r="FC85" s="2">
        <f t="shared" si="92"/>
        <v>103.36446233491688</v>
      </c>
      <c r="FD85" s="2">
        <f t="shared" si="92"/>
        <v>104.89289805970691</v>
      </c>
      <c r="FE85" s="2">
        <f t="shared" si="92"/>
        <v>108.0125595281355</v>
      </c>
      <c r="FG85" s="2">
        <f t="shared" si="93"/>
        <v>0.8481074689286503</v>
      </c>
      <c r="FH85" s="2">
        <f t="shared" si="93"/>
        <v>0.83750213438463228</v>
      </c>
      <c r="FI85" s="2">
        <f t="shared" si="93"/>
        <v>0.8438048084473484</v>
      </c>
      <c r="FJ85" s="2">
        <f t="shared" si="93"/>
        <v>0.82835166324454712</v>
      </c>
      <c r="FK85" s="2">
        <f t="shared" si="93"/>
        <v>0.81786653759964989</v>
      </c>
      <c r="FL85" s="2">
        <f t="shared" si="93"/>
        <v>0.81279879932724908</v>
      </c>
      <c r="FM85" s="2">
        <f t="shared" si="93"/>
        <v>0.81047478592349276</v>
      </c>
      <c r="FN85" s="2">
        <f t="shared" si="93"/>
        <v>0.82796096787233209</v>
      </c>
      <c r="FO85" s="2">
        <f t="shared" si="93"/>
        <v>0.80948938911185686</v>
      </c>
      <c r="FP85" s="2">
        <f t="shared" si="93"/>
        <v>0.8173211953258509</v>
      </c>
      <c r="FQ85" s="2">
        <f t="shared" si="93"/>
        <v>0.81325291252572218</v>
      </c>
      <c r="FR85" s="2">
        <f t="shared" si="93"/>
        <v>0.83343276021290058</v>
      </c>
      <c r="FS85" s="2">
        <f t="shared" si="93"/>
        <v>0.82378453602632984</v>
      </c>
      <c r="FT85" s="2">
        <f t="shared" si="93"/>
        <v>0.81607387339538662</v>
      </c>
      <c r="FU85" s="2">
        <f t="shared" si="93"/>
        <v>0.80341397800102299</v>
      </c>
      <c r="FW85" s="2">
        <f t="shared" si="82"/>
        <v>5.5414586466527593E-4</v>
      </c>
      <c r="FX85" s="2">
        <f t="shared" si="82"/>
        <v>6.3487100571724836E-4</v>
      </c>
      <c r="FY85" s="2">
        <f t="shared" si="82"/>
        <v>7.1619846705799897E-4</v>
      </c>
      <c r="FZ85" s="2">
        <f t="shared" si="82"/>
        <v>6.0903672749099158E-4</v>
      </c>
      <c r="GA85" s="2">
        <f t="shared" si="82"/>
        <v>6.5989194485805336E-4</v>
      </c>
      <c r="GB85" s="2">
        <f t="shared" si="82"/>
        <v>6.9013934863760228E-4</v>
      </c>
      <c r="GC85" s="2">
        <f t="shared" si="82"/>
        <v>7.1007210196434795E-4</v>
      </c>
      <c r="GD85" s="2">
        <f t="shared" si="82"/>
        <v>8.2234745681257211E-4</v>
      </c>
      <c r="GE85" s="2">
        <f t="shared" si="82"/>
        <v>8.496400410836929E-4</v>
      </c>
      <c r="GF85" s="2">
        <f t="shared" si="82"/>
        <v>6.7414904969786353E-4</v>
      </c>
      <c r="GG85" s="2">
        <f t="shared" si="82"/>
        <v>6.6424630310073793E-4</v>
      </c>
      <c r="GH85" s="2">
        <f t="shared" si="82"/>
        <v>6.7454251715096981E-4</v>
      </c>
      <c r="GI85" s="2">
        <f t="shared" si="82"/>
        <v>5.724202002297138E-4</v>
      </c>
      <c r="GJ85" s="2">
        <f t="shared" si="82"/>
        <v>4.3890020279042892E-4</v>
      </c>
      <c r="GK85" s="2">
        <f t="shared" si="82"/>
        <v>4.3458351157813261E-4</v>
      </c>
      <c r="GM85" s="86">
        <f t="shared" si="83"/>
        <v>0.60648261744288756</v>
      </c>
      <c r="GN85" s="86">
        <f t="shared" si="83"/>
        <v>0.63247771906048489</v>
      </c>
      <c r="GO85" s="86">
        <f t="shared" si="83"/>
        <v>0.60238963104653909</v>
      </c>
      <c r="GP85" s="86">
        <f t="shared" si="83"/>
        <v>0.68659801694144429</v>
      </c>
      <c r="GQ85" s="86">
        <f t="shared" si="83"/>
        <v>0.56077748894575874</v>
      </c>
      <c r="GR85" s="86">
        <f t="shared" si="83"/>
        <v>0.5306029502098375</v>
      </c>
      <c r="GS85" s="86">
        <f t="shared" si="83"/>
        <v>0.61137114004490367</v>
      </c>
      <c r="GT85" s="86">
        <f t="shared" si="83"/>
        <v>0.51822687252686561</v>
      </c>
      <c r="GU85" s="86">
        <f t="shared" si="83"/>
        <v>0.56546926629335803</v>
      </c>
      <c r="GV85" s="86">
        <f t="shared" si="83"/>
        <v>0.63053481808634282</v>
      </c>
      <c r="GW85" s="86">
        <f t="shared" si="83"/>
        <v>0.53850484540568766</v>
      </c>
      <c r="GX85" s="86">
        <f t="shared" si="83"/>
        <v>0.41914236076063965</v>
      </c>
      <c r="GY85" s="86">
        <f t="shared" si="83"/>
        <v>0.46055779278941722</v>
      </c>
      <c r="GZ85" s="86">
        <f t="shared" si="83"/>
        <v>0.56973023837329795</v>
      </c>
      <c r="HA85" s="86">
        <f t="shared" si="83"/>
        <v>0.50440102004182052</v>
      </c>
      <c r="HC85" s="86">
        <f t="shared" si="73"/>
        <v>1.8509733634964858E-3</v>
      </c>
      <c r="HD85" s="86">
        <f t="shared" si="73"/>
        <v>1.0339519170535836E-3</v>
      </c>
      <c r="HE85" s="86">
        <f t="shared" si="73"/>
        <v>7.1192161397057188E-4</v>
      </c>
      <c r="HF85" s="86">
        <f t="shared" si="73"/>
        <v>3.1936361436596655E-4</v>
      </c>
      <c r="HG85" s="86">
        <f t="shared" si="87"/>
        <v>8.1339762627534429E-4</v>
      </c>
      <c r="HH85" s="86">
        <f t="shared" si="87"/>
        <v>1.0083654636476316E-3</v>
      </c>
      <c r="HI85" s="86">
        <f t="shared" si="87"/>
        <v>7.4377164218131296E-4</v>
      </c>
      <c r="HJ85" s="86">
        <f t="shared" si="87"/>
        <v>2.1972401680624564E-3</v>
      </c>
      <c r="HK85" s="86">
        <f t="shared" si="87"/>
        <v>4.7186733059274052E-4</v>
      </c>
      <c r="HL85" s="86">
        <f t="shared" si="87"/>
        <v>6.568042248146841E-4</v>
      </c>
      <c r="HM85" s="86">
        <f t="shared" si="87"/>
        <v>4.9916142183487945E-4</v>
      </c>
      <c r="HN85" s="86">
        <f t="shared" si="87"/>
        <v>5.8779818773910307E-4</v>
      </c>
      <c r="HO85" s="86">
        <f t="shared" si="87"/>
        <v>5.2448548822864327E-4</v>
      </c>
      <c r="HP85" s="86">
        <f t="shared" si="87"/>
        <v>4.3324227056906007E-4</v>
      </c>
      <c r="HQ85" s="86">
        <f t="shared" si="87"/>
        <v>9.4144513111733073E-5</v>
      </c>
      <c r="HS85" s="86">
        <f t="shared" si="84"/>
        <v>2.8487293037554012E-37</v>
      </c>
      <c r="HT85" s="86">
        <f t="shared" si="84"/>
        <v>1.4342649155230544E-37</v>
      </c>
      <c r="HU85" s="86">
        <f t="shared" si="84"/>
        <v>7.9597075763279826E-43</v>
      </c>
      <c r="HV85" s="86">
        <f t="shared" si="84"/>
        <v>1.3303452059286857E-46</v>
      </c>
      <c r="HW85" s="86">
        <f t="shared" si="84"/>
        <v>5.2999629291108662E-44</v>
      </c>
      <c r="HX85" s="86">
        <f t="shared" si="84"/>
        <v>3.5450341784468351E-43</v>
      </c>
      <c r="HY85" s="86">
        <f t="shared" si="84"/>
        <v>2.6899501077631288E-43</v>
      </c>
      <c r="HZ85" s="86">
        <f t="shared" si="84"/>
        <v>4.2346432982664018E-39</v>
      </c>
      <c r="IA85" s="86">
        <f t="shared" si="84"/>
        <v>1.0275028750811876E-48</v>
      </c>
      <c r="IB85" s="86">
        <f t="shared" si="84"/>
        <v>1.6204907426033203E-44</v>
      </c>
      <c r="IC85" s="86">
        <f t="shared" si="84"/>
        <v>3.2129380183166552E-49</v>
      </c>
      <c r="ID85" s="86">
        <f t="shared" si="84"/>
        <v>8.1505312139487379E-49</v>
      </c>
      <c r="IE85" s="86">
        <f t="shared" si="84"/>
        <v>8.6735845469845064E-47</v>
      </c>
      <c r="IF85" s="86">
        <f t="shared" si="84"/>
        <v>2.9659684875541497E-22</v>
      </c>
      <c r="IG85" s="86">
        <f t="shared" si="84"/>
        <v>2.5804832754963511E-16</v>
      </c>
      <c r="II85" s="86">
        <f t="shared" si="85"/>
        <v>1.2130056204828694E-140</v>
      </c>
      <c r="IJ85" s="86">
        <f t="shared" si="85"/>
        <v>1.2360522028564175E-143</v>
      </c>
      <c r="IK85" s="86">
        <f t="shared" si="85"/>
        <v>2.4258413305327853E-159</v>
      </c>
      <c r="IL85" s="86">
        <f t="shared" si="85"/>
        <v>9.8178330957916558E-172</v>
      </c>
      <c r="IM85" s="86">
        <f t="shared" si="85"/>
        <v>9.9151525633766702E-163</v>
      </c>
      <c r="IN85" s="86">
        <f t="shared" si="85"/>
        <v>2.5002669840038401E-164</v>
      </c>
      <c r="IO85" s="86">
        <f t="shared" si="85"/>
        <v>1.7680160899894012E-162</v>
      </c>
      <c r="IP85" s="86">
        <f t="shared" si="85"/>
        <v>4.2644760500440547E-147</v>
      </c>
      <c r="IQ85" s="86">
        <f t="shared" si="85"/>
        <v>1.5138354039547112E-181</v>
      </c>
      <c r="IR85" s="86">
        <f t="shared" si="85"/>
        <v>2.0814684926891391E-167</v>
      </c>
      <c r="IS85" s="86">
        <f t="shared" si="85"/>
        <v>2.6104762128609902E-188</v>
      </c>
      <c r="IT85" s="86">
        <f t="shared" si="85"/>
        <v>1.0132021202484485E-185</v>
      </c>
      <c r="IU85" s="86">
        <f t="shared" si="85"/>
        <v>1.6032453003558985E-178</v>
      </c>
      <c r="IV85" s="86">
        <f t="shared" si="85"/>
        <v>1.3537433133273372E-97</v>
      </c>
      <c r="IW85" s="86">
        <f t="shared" si="85"/>
        <v>5.0528673037830237E-78</v>
      </c>
      <c r="IY85" s="86">
        <f t="shared" si="86"/>
        <v>0.60833359080638405</v>
      </c>
      <c r="IZ85" s="86">
        <f t="shared" si="86"/>
        <v>0.63351167097753847</v>
      </c>
      <c r="JA85" s="86">
        <f t="shared" si="86"/>
        <v>0.60310155266050969</v>
      </c>
      <c r="JB85" s="86">
        <f t="shared" si="86"/>
        <v>0.68691738055581031</v>
      </c>
      <c r="JC85" s="86">
        <f t="shared" si="86"/>
        <v>0.56159088657203404</v>
      </c>
      <c r="JD85" s="86">
        <f t="shared" si="86"/>
        <v>0.53161131567348519</v>
      </c>
      <c r="JE85" s="86">
        <f t="shared" si="86"/>
        <v>0.61211491168708498</v>
      </c>
      <c r="JF85" s="86">
        <f t="shared" si="86"/>
        <v>0.52042411269492805</v>
      </c>
      <c r="JG85" s="86">
        <f t="shared" si="86"/>
        <v>0.56594113362395082</v>
      </c>
      <c r="JH85" s="86">
        <f t="shared" si="86"/>
        <v>0.63119162231115755</v>
      </c>
      <c r="JI85" s="86">
        <f t="shared" si="86"/>
        <v>0.53900400682752259</v>
      </c>
      <c r="JJ85" s="86">
        <f t="shared" si="86"/>
        <v>0.41973015894837878</v>
      </c>
      <c r="JK85" s="86">
        <f t="shared" si="86"/>
        <v>0.46108227827764586</v>
      </c>
      <c r="JL85" s="86">
        <f t="shared" si="86"/>
        <v>0.57016348064386702</v>
      </c>
      <c r="JM85" s="86">
        <f t="shared" si="86"/>
        <v>0.50449516455493248</v>
      </c>
    </row>
    <row r="86" spans="2:273" x14ac:dyDescent="0.25">
      <c r="B86" s="2">
        <v>59</v>
      </c>
      <c r="C86" s="37">
        <v>180.857</v>
      </c>
      <c r="D86" s="37">
        <v>201.017</v>
      </c>
      <c r="E86" s="37">
        <v>179.03399999999999</v>
      </c>
      <c r="F86" s="37">
        <v>209.983</v>
      </c>
      <c r="G86" s="37">
        <v>178.41399999999999</v>
      </c>
      <c r="H86" s="37">
        <v>164.69</v>
      </c>
      <c r="I86" s="37">
        <v>201.05199999999999</v>
      </c>
      <c r="J86" s="37">
        <v>161.828</v>
      </c>
      <c r="K86" s="37">
        <v>184.36199999999999</v>
      </c>
      <c r="L86" s="37">
        <v>196.5</v>
      </c>
      <c r="M86" s="37">
        <v>161.22399999999999</v>
      </c>
      <c r="N86" s="37">
        <v>130.732</v>
      </c>
      <c r="O86" s="37">
        <v>146.911</v>
      </c>
      <c r="P86" s="37">
        <v>174.017</v>
      </c>
      <c r="Q86" s="37">
        <v>149.56899999999999</v>
      </c>
      <c r="S86" s="4">
        <f t="shared" si="88"/>
        <v>171.12733105809943</v>
      </c>
      <c r="T86" s="4">
        <f t="shared" si="88"/>
        <v>191.41509235205382</v>
      </c>
      <c r="U86" s="4">
        <f t="shared" si="88"/>
        <v>172.06662590091943</v>
      </c>
      <c r="V86" s="4">
        <f t="shared" si="88"/>
        <v>201.68398303413946</v>
      </c>
      <c r="W86" s="4">
        <f t="shared" si="88"/>
        <v>171.79433228864877</v>
      </c>
      <c r="X86" s="4">
        <f t="shared" si="88"/>
        <v>161.55319066225064</v>
      </c>
      <c r="Y86" s="4">
        <f t="shared" si="88"/>
        <v>190.83219157668066</v>
      </c>
      <c r="Z86" s="4">
        <f t="shared" si="88"/>
        <v>164.93814473190852</v>
      </c>
      <c r="AA86" s="4">
        <f t="shared" si="88"/>
        <v>177.02385130233736</v>
      </c>
      <c r="AB86" s="4">
        <f t="shared" si="88"/>
        <v>189.4592072959519</v>
      </c>
      <c r="AC86" s="4">
        <f t="shared" si="88"/>
        <v>158.87277099537448</v>
      </c>
      <c r="AD86" s="4">
        <f t="shared" si="88"/>
        <v>134.17686598488817</v>
      </c>
      <c r="AE86" s="4">
        <f t="shared" si="88"/>
        <v>147.43477560450827</v>
      </c>
      <c r="AF86" s="4">
        <f t="shared" si="88"/>
        <v>167.92821929390769</v>
      </c>
      <c r="AG86" s="4">
        <f t="shared" si="88"/>
        <v>147.27046748120071</v>
      </c>
      <c r="AI86" s="4">
        <f t="shared" si="89"/>
        <v>9.7296689419005702</v>
      </c>
      <c r="AJ86" s="4">
        <f t="shared" si="89"/>
        <v>9.6019076479461773</v>
      </c>
      <c r="AK86" s="4">
        <f t="shared" si="89"/>
        <v>6.9673740990805584</v>
      </c>
      <c r="AL86" s="4">
        <f t="shared" si="89"/>
        <v>8.2990169658605453</v>
      </c>
      <c r="AM86" s="4">
        <f t="shared" si="89"/>
        <v>6.6196677113512123</v>
      </c>
      <c r="AN86" s="4">
        <f t="shared" si="89"/>
        <v>3.1368093377493551</v>
      </c>
      <c r="AO86" s="4">
        <f t="shared" si="89"/>
        <v>10.219808423319336</v>
      </c>
      <c r="AP86" s="4">
        <f t="shared" si="89"/>
        <v>-3.1101447319085196</v>
      </c>
      <c r="AQ86" s="4">
        <f t="shared" si="89"/>
        <v>7.338148697662632</v>
      </c>
      <c r="AR86" s="4">
        <f t="shared" si="89"/>
        <v>7.0407927040481013</v>
      </c>
      <c r="AS86" s="4">
        <f t="shared" si="89"/>
        <v>2.3512290046255089</v>
      </c>
      <c r="AT86" s="4">
        <f t="shared" si="89"/>
        <v>-3.4448659848881675</v>
      </c>
      <c r="AU86" s="4">
        <f t="shared" si="89"/>
        <v>-0.52377560450827332</v>
      </c>
      <c r="AV86" s="4">
        <f t="shared" si="89"/>
        <v>6.088780706092308</v>
      </c>
      <c r="AW86" s="4">
        <f t="shared" si="89"/>
        <v>2.2985325187992771</v>
      </c>
      <c r="AY86" s="2">
        <f t="shared" si="80"/>
        <v>99.295374842167931</v>
      </c>
      <c r="AZ86" s="2">
        <f t="shared" si="80"/>
        <v>101.07315972202008</v>
      </c>
      <c r="BA86" s="2">
        <f t="shared" si="80"/>
        <v>99.673431158096435</v>
      </c>
      <c r="BB86" s="2">
        <f t="shared" si="80"/>
        <v>99.997173409760691</v>
      </c>
      <c r="BC86" s="2">
        <f t="shared" si="80"/>
        <v>100.47013626916964</v>
      </c>
      <c r="BD86" s="2">
        <f t="shared" si="80"/>
        <v>97.479984125615076</v>
      </c>
      <c r="BE86" s="2">
        <f t="shared" si="80"/>
        <v>99.291744689976852</v>
      </c>
      <c r="BF86" s="2">
        <f t="shared" si="80"/>
        <v>102.49899650944666</v>
      </c>
      <c r="BG86" s="2">
        <f t="shared" si="80"/>
        <v>105.11975208442277</v>
      </c>
      <c r="BH86" s="2">
        <f t="shared" si="80"/>
        <v>105.7078994044907</v>
      </c>
      <c r="BI86" s="2">
        <f t="shared" si="80"/>
        <v>104.70776218344879</v>
      </c>
      <c r="BJ86" s="2">
        <f t="shared" si="80"/>
        <v>105.12159257678528</v>
      </c>
      <c r="BK86" s="2">
        <f t="shared" si="80"/>
        <v>105.78051286762395</v>
      </c>
      <c r="BL86" s="2">
        <f t="shared" si="80"/>
        <v>105.83451559325559</v>
      </c>
      <c r="BM86" s="2">
        <f t="shared" si="80"/>
        <v>106.6824751982774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108.56409581646423</v>
      </c>
      <c r="DL86" s="2">
        <f t="shared" si="90"/>
        <v>112.76036772983117</v>
      </c>
      <c r="DM86" s="2">
        <f t="shared" si="90"/>
        <v>112.05623470919328</v>
      </c>
      <c r="DN86" s="2">
        <f t="shared" si="90"/>
        <v>110.1979836772983</v>
      </c>
      <c r="DO86" s="2">
        <f t="shared" si="90"/>
        <v>111.83443385490754</v>
      </c>
      <c r="DP86" s="2">
        <f t="shared" si="90"/>
        <v>113.17320504201682</v>
      </c>
      <c r="DQ86" s="2">
        <f t="shared" si="90"/>
        <v>109.75103376233373</v>
      </c>
      <c r="DR86" s="2">
        <f t="shared" si="90"/>
        <v>115.19314532954007</v>
      </c>
      <c r="DS86" s="2">
        <f t="shared" si="90"/>
        <v>113.98476330532215</v>
      </c>
      <c r="DT86" s="2">
        <f t="shared" si="90"/>
        <v>114.71476594813437</v>
      </c>
      <c r="DU86" s="2">
        <f t="shared" si="90"/>
        <v>117.67755854341736</v>
      </c>
      <c r="DV86" s="2">
        <f t="shared" si="90"/>
        <v>118.379</v>
      </c>
      <c r="DW86" s="2">
        <f t="shared" si="90"/>
        <v>117.06036974789917</v>
      </c>
      <c r="DX86" s="2">
        <f t="shared" si="90"/>
        <v>115.45876199056198</v>
      </c>
      <c r="DY86" s="2">
        <f t="shared" si="90"/>
        <v>114.31806840463456</v>
      </c>
      <c r="EA86" s="2">
        <f t="shared" si="94"/>
        <v>97.781606184471485</v>
      </c>
      <c r="EB86" s="2">
        <f t="shared" si="91"/>
        <v>99.004495274158458</v>
      </c>
      <c r="EC86" s="2">
        <f t="shared" si="91"/>
        <v>97.582479428755732</v>
      </c>
      <c r="ED86" s="2">
        <f t="shared" si="91"/>
        <v>98.069919002768017</v>
      </c>
      <c r="EE86" s="2">
        <f t="shared" si="91"/>
        <v>98.162123874269867</v>
      </c>
      <c r="EF86" s="2">
        <f t="shared" si="91"/>
        <v>94.184328772594696</v>
      </c>
      <c r="EG86" s="2">
        <f t="shared" si="91"/>
        <v>97.061711464825351</v>
      </c>
      <c r="EH86" s="2">
        <f t="shared" si="91"/>
        <v>100.09349380078336</v>
      </c>
      <c r="EI86" s="2">
        <f t="shared" si="91"/>
        <v>103.21795483312374</v>
      </c>
      <c r="EJ86" s="2">
        <f t="shared" si="91"/>
        <v>103.87195507823947</v>
      </c>
      <c r="EK86" s="2">
        <f t="shared" si="91"/>
        <v>101.99157182848694</v>
      </c>
      <c r="EL86" s="2">
        <f t="shared" si="91"/>
        <v>102.70537015278461</v>
      </c>
      <c r="EM86" s="2">
        <f t="shared" si="91"/>
        <v>103.58022614095614</v>
      </c>
      <c r="EN86" s="2">
        <f t="shared" si="91"/>
        <v>103.85575609866075</v>
      </c>
      <c r="EO86" s="2">
        <f t="shared" si="91"/>
        <v>104.97686504590253</v>
      </c>
      <c r="EQ86" s="2">
        <f t="shared" si="92"/>
        <v>97.555586420767568</v>
      </c>
      <c r="ER86" s="2">
        <f t="shared" si="92"/>
        <v>99.687791467813057</v>
      </c>
      <c r="ES86" s="2">
        <f t="shared" si="92"/>
        <v>98.103637614678902</v>
      </c>
      <c r="ET86" s="2">
        <f t="shared" si="92"/>
        <v>97.396458507971062</v>
      </c>
      <c r="EU86" s="2">
        <f t="shared" si="92"/>
        <v>98.090295075566686</v>
      </c>
      <c r="EV86" s="2">
        <f t="shared" si="92"/>
        <v>93.389624859177914</v>
      </c>
      <c r="EW86" s="2">
        <f t="shared" si="92"/>
        <v>96.418409997351176</v>
      </c>
      <c r="EX86" s="2">
        <f t="shared" si="92"/>
        <v>100.01673524213501</v>
      </c>
      <c r="EY86" s="2">
        <f t="shared" si="92"/>
        <v>102.3543550166295</v>
      </c>
      <c r="EZ86" s="2">
        <f t="shared" si="92"/>
        <v>103.82625013900328</v>
      </c>
      <c r="FA86" s="2">
        <f t="shared" si="92"/>
        <v>101.98330354864092</v>
      </c>
      <c r="FB86" s="2">
        <f t="shared" si="92"/>
        <v>102.44629870427551</v>
      </c>
      <c r="FC86" s="2">
        <f t="shared" si="92"/>
        <v>103.21076975352318</v>
      </c>
      <c r="FD86" s="2">
        <f t="shared" si="92"/>
        <v>104.73783568414301</v>
      </c>
      <c r="FE86" s="2">
        <f t="shared" si="92"/>
        <v>107.83079710358153</v>
      </c>
      <c r="FG86" s="2">
        <f t="shared" si="93"/>
        <v>0.8595958787223591</v>
      </c>
      <c r="FH86" s="2">
        <f t="shared" si="93"/>
        <v>0.849650480113194</v>
      </c>
      <c r="FI86" s="2">
        <f t="shared" si="93"/>
        <v>0.85556322780979221</v>
      </c>
      <c r="FJ86" s="2">
        <f t="shared" si="93"/>
        <v>0.8410542682461597</v>
      </c>
      <c r="FK86" s="2">
        <f t="shared" si="93"/>
        <v>0.83118694886971078</v>
      </c>
      <c r="FL86" s="2">
        <f t="shared" si="93"/>
        <v>0.82641117690471222</v>
      </c>
      <c r="FM86" s="2">
        <f t="shared" si="93"/>
        <v>0.82421960769165226</v>
      </c>
      <c r="FN86" s="2">
        <f t="shared" si="93"/>
        <v>0.84068692507815701</v>
      </c>
      <c r="FO86" s="2">
        <f t="shared" si="93"/>
        <v>0.82329009287853061</v>
      </c>
      <c r="FP86" s="2">
        <f t="shared" si="93"/>
        <v>0.83067323310291441</v>
      </c>
      <c r="FQ86" s="2">
        <f t="shared" si="93"/>
        <v>0.82683930402414663</v>
      </c>
      <c r="FR86" s="2">
        <f t="shared" si="93"/>
        <v>0.84582932927392973</v>
      </c>
      <c r="FS86" s="2">
        <f t="shared" si="93"/>
        <v>0.83675851934901813</v>
      </c>
      <c r="FT86" s="2">
        <f t="shared" si="93"/>
        <v>0.82949805980892399</v>
      </c>
      <c r="FU86" s="2">
        <f t="shared" si="93"/>
        <v>0.81755559611113426</v>
      </c>
      <c r="FW86" s="2">
        <f t="shared" si="82"/>
        <v>6.0757637523663427E-4</v>
      </c>
      <c r="FX86" s="2">
        <f t="shared" si="82"/>
        <v>6.9607957941636954E-4</v>
      </c>
      <c r="FY86" s="2">
        <f t="shared" si="82"/>
        <v>7.8524174497038453E-4</v>
      </c>
      <c r="FZ86" s="2">
        <f t="shared" si="82"/>
        <v>6.6775625581145615E-4</v>
      </c>
      <c r="GA86" s="2">
        <f t="shared" si="82"/>
        <v>7.2351106688182357E-4</v>
      </c>
      <c r="GB86" s="2">
        <f t="shared" si="82"/>
        <v>7.5667236626317941E-4</v>
      </c>
      <c r="GC86" s="2">
        <f t="shared" si="82"/>
        <v>7.7852524347292744E-4</v>
      </c>
      <c r="GD86" s="2">
        <f t="shared" si="82"/>
        <v>9.0161452321546229E-4</v>
      </c>
      <c r="GE86" s="2">
        <f t="shared" si="82"/>
        <v>9.3153542004058136E-4</v>
      </c>
      <c r="GF86" s="2">
        <f t="shared" si="82"/>
        <v>7.3914165966505589E-4</v>
      </c>
      <c r="GG86" s="2">
        <f t="shared" si="82"/>
        <v>7.2828491587219606E-4</v>
      </c>
      <c r="GH86" s="2">
        <f t="shared" si="82"/>
        <v>7.3957303201657178E-4</v>
      </c>
      <c r="GI86" s="2">
        <f t="shared" si="82"/>
        <v>6.2761160806223037E-4</v>
      </c>
      <c r="GJ86" s="2">
        <f t="shared" si="82"/>
        <v>4.812241255438598E-4</v>
      </c>
      <c r="GK86" s="2">
        <f t="shared" si="82"/>
        <v>4.7649136659818844E-4</v>
      </c>
      <c r="GM86" s="86">
        <f t="shared" si="83"/>
        <v>0.4685694298363362</v>
      </c>
      <c r="GN86" s="86">
        <f t="shared" si="83"/>
        <v>0.53629327806120941</v>
      </c>
      <c r="GO86" s="86">
        <f t="shared" si="83"/>
        <v>0.45507088397311463</v>
      </c>
      <c r="GP86" s="86">
        <f t="shared" si="83"/>
        <v>0.58616080437101348</v>
      </c>
      <c r="GQ86" s="86">
        <f t="shared" si="83"/>
        <v>0.42841509940145955</v>
      </c>
      <c r="GR86" s="86">
        <f t="shared" si="83"/>
        <v>0.38879926274304949</v>
      </c>
      <c r="GS86" s="86">
        <f t="shared" si="83"/>
        <v>0.51812237373753833</v>
      </c>
      <c r="GT86" s="86">
        <f t="shared" si="83"/>
        <v>0.4011646783955683</v>
      </c>
      <c r="GU86" s="86">
        <f t="shared" si="83"/>
        <v>0.45316363297093171</v>
      </c>
      <c r="GV86" s="86">
        <f t="shared" si="83"/>
        <v>0.52245192611206814</v>
      </c>
      <c r="GW86" s="86">
        <f t="shared" si="83"/>
        <v>0.37224166764179423</v>
      </c>
      <c r="GX86" s="86">
        <f t="shared" si="83"/>
        <v>0.22126913179758892</v>
      </c>
      <c r="GY86" s="86">
        <f t="shared" si="83"/>
        <v>0.29869556562704014</v>
      </c>
      <c r="GZ86" s="86">
        <f t="shared" si="83"/>
        <v>0.43456094131042461</v>
      </c>
      <c r="HA86" s="86">
        <f t="shared" si="83"/>
        <v>0.36921249001761325</v>
      </c>
      <c r="HC86" s="86">
        <f t="shared" si="73"/>
        <v>3.0527229823607929E-3</v>
      </c>
      <c r="HD86" s="86">
        <f t="shared" si="73"/>
        <v>1.7725740619434932E-3</v>
      </c>
      <c r="HE86" s="86">
        <f t="shared" si="73"/>
        <v>1.2880675214546793E-3</v>
      </c>
      <c r="HF86" s="86">
        <f t="shared" si="73"/>
        <v>6.0335799816064529E-4</v>
      </c>
      <c r="HG86" s="86">
        <f t="shared" si="87"/>
        <v>1.4627553925210981E-3</v>
      </c>
      <c r="HH86" s="86">
        <f t="shared" si="87"/>
        <v>1.8078592731152433E-3</v>
      </c>
      <c r="HI86" s="86">
        <f t="shared" si="87"/>
        <v>1.3499606708827754E-3</v>
      </c>
      <c r="HJ86" s="86">
        <f t="shared" si="87"/>
        <v>3.7392214951509789E-3</v>
      </c>
      <c r="HK86" s="86">
        <f t="shared" si="87"/>
        <v>9.1883622981847612E-4</v>
      </c>
      <c r="HL86" s="86">
        <f t="shared" si="87"/>
        <v>1.2041951867897945E-3</v>
      </c>
      <c r="HM86" s="86">
        <f t="shared" si="87"/>
        <v>9.5970790269312583E-4</v>
      </c>
      <c r="HN86" s="86">
        <f t="shared" si="87"/>
        <v>1.1183278930332679E-3</v>
      </c>
      <c r="HO86" s="86">
        <f t="shared" si="87"/>
        <v>9.7705869280462362E-4</v>
      </c>
      <c r="HP86" s="86">
        <f t="shared" si="87"/>
        <v>7.9711260602948028E-4</v>
      </c>
      <c r="HQ86" s="86">
        <f t="shared" si="87"/>
        <v>2.0385666327405464E-4</v>
      </c>
      <c r="HS86" s="86">
        <f t="shared" si="84"/>
        <v>5.5657246607320625E-36</v>
      </c>
      <c r="HT86" s="86">
        <f t="shared" si="84"/>
        <v>3.0949731399199495E-36</v>
      </c>
      <c r="HU86" s="86">
        <f t="shared" si="84"/>
        <v>2.694243577973203E-41</v>
      </c>
      <c r="HV86" s="86">
        <f t="shared" si="84"/>
        <v>5.5897954635412698E-45</v>
      </c>
      <c r="HW86" s="86">
        <f t="shared" si="84"/>
        <v>1.8820311334182088E-42</v>
      </c>
      <c r="HX86" s="86">
        <f t="shared" si="84"/>
        <v>1.2639609082913661E-41</v>
      </c>
      <c r="HY86" s="86">
        <f t="shared" si="84"/>
        <v>9.5789389883954947E-42</v>
      </c>
      <c r="HZ86" s="86">
        <f t="shared" si="84"/>
        <v>1.135296249410796E-37</v>
      </c>
      <c r="IA86" s="86">
        <f t="shared" si="84"/>
        <v>6.3044869458116472E-47</v>
      </c>
      <c r="IB86" s="86">
        <f t="shared" si="84"/>
        <v>6.2564539319402603E-43</v>
      </c>
      <c r="IC86" s="86">
        <f t="shared" si="84"/>
        <v>1.8902945842697871E-47</v>
      </c>
      <c r="ID86" s="86">
        <f t="shared" si="84"/>
        <v>4.6209806197666791E-47</v>
      </c>
      <c r="IE86" s="86">
        <f t="shared" si="84"/>
        <v>3.8304267437450966E-45</v>
      </c>
      <c r="IF86" s="86">
        <f t="shared" si="84"/>
        <v>1.5356090829857838E-21</v>
      </c>
      <c r="IG86" s="86">
        <f t="shared" si="84"/>
        <v>8.2679595705807291E-16</v>
      </c>
      <c r="II86" s="86">
        <f t="shared" si="85"/>
        <v>2.9447553223056705E-137</v>
      </c>
      <c r="IJ86" s="86">
        <f t="shared" si="85"/>
        <v>4.108534536229443E-140</v>
      </c>
      <c r="IK86" s="86">
        <f t="shared" si="85"/>
        <v>2.2976100894373029E-155</v>
      </c>
      <c r="IL86" s="86">
        <f t="shared" si="85"/>
        <v>1.5413505695943866E-167</v>
      </c>
      <c r="IM86" s="86">
        <f t="shared" si="85"/>
        <v>1.0305990029951558E-158</v>
      </c>
      <c r="IN86" s="86">
        <f t="shared" si="85"/>
        <v>3.0165859800207571E-160</v>
      </c>
      <c r="IO86" s="86">
        <f t="shared" si="85"/>
        <v>1.9875622761942394E-158</v>
      </c>
      <c r="IP86" s="86">
        <f t="shared" si="85"/>
        <v>2.3342202716605666E-143</v>
      </c>
      <c r="IQ86" s="86">
        <f t="shared" si="85"/>
        <v>6.7000926940228996E-177</v>
      </c>
      <c r="IR86" s="86">
        <f t="shared" si="85"/>
        <v>2.9105340162385441E-163</v>
      </c>
      <c r="IS86" s="86">
        <f t="shared" si="85"/>
        <v>1.1920367619241832E-183</v>
      </c>
      <c r="IT86" s="86">
        <f t="shared" si="85"/>
        <v>4.0756107989915795E-181</v>
      </c>
      <c r="IU86" s="86">
        <f t="shared" si="85"/>
        <v>3.4077226093795469E-174</v>
      </c>
      <c r="IV86" s="86">
        <f t="shared" si="85"/>
        <v>2.497294688321223E-95</v>
      </c>
      <c r="IW86" s="86">
        <f t="shared" si="85"/>
        <v>3.1971966477506659E-76</v>
      </c>
      <c r="IY86" s="86">
        <f t="shared" si="86"/>
        <v>0.47162215281869702</v>
      </c>
      <c r="IZ86" s="86">
        <f t="shared" si="86"/>
        <v>0.53806585212315294</v>
      </c>
      <c r="JA86" s="86">
        <f t="shared" si="86"/>
        <v>0.45635895149456929</v>
      </c>
      <c r="JB86" s="86">
        <f t="shared" si="86"/>
        <v>0.58676416236917417</v>
      </c>
      <c r="JC86" s="86">
        <f t="shared" si="86"/>
        <v>0.42987785479398066</v>
      </c>
      <c r="JD86" s="86">
        <f t="shared" si="86"/>
        <v>0.39060712201616471</v>
      </c>
      <c r="JE86" s="86">
        <f t="shared" si="86"/>
        <v>0.51947233440842111</v>
      </c>
      <c r="JF86" s="86">
        <f t="shared" si="86"/>
        <v>0.40490389989071929</v>
      </c>
      <c r="JG86" s="86">
        <f t="shared" si="86"/>
        <v>0.45408246920075018</v>
      </c>
      <c r="JH86" s="86">
        <f t="shared" si="86"/>
        <v>0.52365612129885797</v>
      </c>
      <c r="JI86" s="86">
        <f t="shared" si="86"/>
        <v>0.37320137554448735</v>
      </c>
      <c r="JJ86" s="86">
        <f t="shared" si="86"/>
        <v>0.22238745969062218</v>
      </c>
      <c r="JK86" s="86">
        <f t="shared" si="86"/>
        <v>0.29967262431984476</v>
      </c>
      <c r="JL86" s="86">
        <f t="shared" si="86"/>
        <v>0.4353580539164541</v>
      </c>
      <c r="JM86" s="86">
        <f t="shared" si="86"/>
        <v>0.36941634668088813</v>
      </c>
    </row>
    <row r="87" spans="2:273" x14ac:dyDescent="0.25">
      <c r="B87" s="2">
        <v>60</v>
      </c>
      <c r="C87" s="37">
        <v>142.30199999999999</v>
      </c>
      <c r="D87" s="37">
        <v>165.517</v>
      </c>
      <c r="E87" s="37">
        <v>137.70699999999999</v>
      </c>
      <c r="F87" s="37">
        <v>170.41399999999999</v>
      </c>
      <c r="G87" s="37">
        <v>133.13800000000001</v>
      </c>
      <c r="H87" s="37">
        <v>121.60299999999999</v>
      </c>
      <c r="I87" s="37">
        <v>158.22399999999999</v>
      </c>
      <c r="J87" s="37">
        <v>134.172</v>
      </c>
      <c r="K87" s="37">
        <v>141.72399999999999</v>
      </c>
      <c r="L87" s="37">
        <v>158.06899999999999</v>
      </c>
      <c r="M87" s="37">
        <v>123.914</v>
      </c>
      <c r="N87" s="37">
        <v>109.607</v>
      </c>
      <c r="O87" s="37">
        <v>116.661</v>
      </c>
      <c r="P87" s="37">
        <v>139.08600000000001</v>
      </c>
      <c r="Q87" s="37">
        <v>125.81</v>
      </c>
      <c r="S87" s="4">
        <f t="shared" si="88"/>
        <v>141.83926211246063</v>
      </c>
      <c r="T87" s="4">
        <f t="shared" si="88"/>
        <v>161.00135867718538</v>
      </c>
      <c r="U87" s="4">
        <f t="shared" si="88"/>
        <v>140.3236403321792</v>
      </c>
      <c r="V87" s="4">
        <f t="shared" si="88"/>
        <v>163.02234993079321</v>
      </c>
      <c r="W87" s="4">
        <f t="shared" si="88"/>
        <v>141.36154719252607</v>
      </c>
      <c r="X87" s="4">
        <f t="shared" si="88"/>
        <v>132.42901577343434</v>
      </c>
      <c r="Y87" s="4">
        <f t="shared" si="88"/>
        <v>158.74783261866324</v>
      </c>
      <c r="Z87" s="4">
        <f t="shared" si="88"/>
        <v>141.17257429393246</v>
      </c>
      <c r="AA87" s="4">
        <f t="shared" si="88"/>
        <v>148.88244939536932</v>
      </c>
      <c r="AB87" s="4">
        <f t="shared" si="88"/>
        <v>157.63796215387922</v>
      </c>
      <c r="AC87" s="4">
        <f t="shared" si="88"/>
        <v>131.07504643639808</v>
      </c>
      <c r="AD87" s="4">
        <f t="shared" si="88"/>
        <v>115.46447437188118</v>
      </c>
      <c r="AE87" s="4">
        <f t="shared" si="88"/>
        <v>125.27395544584137</v>
      </c>
      <c r="AF87" s="4">
        <f t="shared" si="88"/>
        <v>140.7391172456783</v>
      </c>
      <c r="AG87" s="4">
        <f t="shared" si="88"/>
        <v>128.29574732751831</v>
      </c>
      <c r="AI87" s="4">
        <f t="shared" si="89"/>
        <v>0.46273788753936174</v>
      </c>
      <c r="AJ87" s="4">
        <f t="shared" si="89"/>
        <v>4.5156413228146164</v>
      </c>
      <c r="AK87" s="4">
        <f t="shared" si="89"/>
        <v>-2.6166403321792018</v>
      </c>
      <c r="AL87" s="4">
        <f t="shared" si="89"/>
        <v>7.3916500692067757</v>
      </c>
      <c r="AM87" s="4">
        <f t="shared" si="89"/>
        <v>-8.2235471925260697</v>
      </c>
      <c r="AN87" s="4">
        <f t="shared" si="89"/>
        <v>-10.826015773434349</v>
      </c>
      <c r="AO87" s="4">
        <f t="shared" si="89"/>
        <v>-0.52383261866324915</v>
      </c>
      <c r="AP87" s="4">
        <f t="shared" si="89"/>
        <v>-7.0005742939324591</v>
      </c>
      <c r="AQ87" s="4">
        <f t="shared" si="89"/>
        <v>-7.1584493953693311</v>
      </c>
      <c r="AR87" s="4">
        <f t="shared" si="89"/>
        <v>0.43103784612077334</v>
      </c>
      <c r="AS87" s="4">
        <f t="shared" si="89"/>
        <v>-7.161046436398081</v>
      </c>
      <c r="AT87" s="4">
        <f t="shared" si="89"/>
        <v>-5.8574743718811817</v>
      </c>
      <c r="AU87" s="4">
        <f t="shared" si="89"/>
        <v>-8.6129554458413651</v>
      </c>
      <c r="AV87" s="4">
        <f t="shared" si="89"/>
        <v>-1.6531172456782883</v>
      </c>
      <c r="AW87" s="4">
        <f t="shared" si="89"/>
        <v>-2.4857473275183111</v>
      </c>
      <c r="AY87" s="2">
        <f t="shared" si="80"/>
        <v>99.069555556387627</v>
      </c>
      <c r="AZ87" s="2">
        <f t="shared" si="80"/>
        <v>100.82814044420049</v>
      </c>
      <c r="BA87" s="2">
        <f t="shared" si="80"/>
        <v>99.433266856143547</v>
      </c>
      <c r="BB87" s="2">
        <f t="shared" si="80"/>
        <v>99.749215939706062</v>
      </c>
      <c r="BC87" s="2">
        <f t="shared" si="80"/>
        <v>100.19499184039667</v>
      </c>
      <c r="BD87" s="2">
        <f t="shared" si="80"/>
        <v>97.165240723776506</v>
      </c>
      <c r="BE87" s="2">
        <f t="shared" si="80"/>
        <v>99.014510027826546</v>
      </c>
      <c r="BF87" s="2">
        <f t="shared" si="80"/>
        <v>102.2140641702472</v>
      </c>
      <c r="BG87" s="2">
        <f t="shared" si="80"/>
        <v>104.83694250960335</v>
      </c>
      <c r="BH87" s="2">
        <f t="shared" si="80"/>
        <v>105.46010835156753</v>
      </c>
      <c r="BI87" s="2">
        <f t="shared" si="80"/>
        <v>104.42497948491804</v>
      </c>
      <c r="BJ87" s="2">
        <f t="shared" si="80"/>
        <v>104.85034138962844</v>
      </c>
      <c r="BK87" s="2">
        <f t="shared" si="80"/>
        <v>105.51564359267977</v>
      </c>
      <c r="BL87" s="2">
        <f t="shared" si="80"/>
        <v>105.6079470931225</v>
      </c>
      <c r="BM87" s="2">
        <f t="shared" si="80"/>
        <v>106.49080582376813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108.75991423751687</v>
      </c>
      <c r="DL87" s="2">
        <f t="shared" si="90"/>
        <v>112.96247514071297</v>
      </c>
      <c r="DM87" s="2">
        <f t="shared" si="90"/>
        <v>112.21065900562854</v>
      </c>
      <c r="DN87" s="2">
        <f t="shared" si="90"/>
        <v>110.30349559099436</v>
      </c>
      <c r="DO87" s="2">
        <f t="shared" si="90"/>
        <v>111.96918990042674</v>
      </c>
      <c r="DP87" s="2">
        <f t="shared" si="90"/>
        <v>113.40289579831934</v>
      </c>
      <c r="DQ87" s="2">
        <f t="shared" si="90"/>
        <v>109.89715834405831</v>
      </c>
      <c r="DR87" s="2">
        <f t="shared" si="90"/>
        <v>115.39595495495496</v>
      </c>
      <c r="DS87" s="2">
        <f t="shared" si="90"/>
        <v>114.10750756302522</v>
      </c>
      <c r="DT87" s="2">
        <f t="shared" si="90"/>
        <v>114.80087777656199</v>
      </c>
      <c r="DU87" s="2">
        <f t="shared" si="90"/>
        <v>117.88222184873949</v>
      </c>
      <c r="DV87" s="2">
        <f t="shared" si="90"/>
        <v>118.62276458036985</v>
      </c>
      <c r="DW87" s="2">
        <f t="shared" si="90"/>
        <v>117.3113355742297</v>
      </c>
      <c r="DX87" s="2">
        <f t="shared" si="90"/>
        <v>115.65486404976404</v>
      </c>
      <c r="DY87" s="2">
        <f t="shared" si="90"/>
        <v>114.44959848484847</v>
      </c>
      <c r="EA87" s="2">
        <f t="shared" si="94"/>
        <v>97.626195445291415</v>
      </c>
      <c r="EB87" s="2">
        <f t="shared" si="91"/>
        <v>98.869257073854328</v>
      </c>
      <c r="EC87" s="2">
        <f t="shared" si="91"/>
        <v>97.465474613647672</v>
      </c>
      <c r="ED87" s="2">
        <f t="shared" si="91"/>
        <v>97.930692665663472</v>
      </c>
      <c r="EE87" s="2">
        <f t="shared" si="91"/>
        <v>98.014143321807424</v>
      </c>
      <c r="EF87" s="2">
        <f t="shared" si="91"/>
        <v>94.055371862750562</v>
      </c>
      <c r="EG87" s="2">
        <f t="shared" si="91"/>
        <v>96.898435232928293</v>
      </c>
      <c r="EH87" s="2">
        <f t="shared" si="91"/>
        <v>99.935934803017034</v>
      </c>
      <c r="EI87" s="2">
        <f t="shared" si="91"/>
        <v>103.02322906058669</v>
      </c>
      <c r="EJ87" s="2">
        <f t="shared" si="91"/>
        <v>103.72363803746899</v>
      </c>
      <c r="EK87" s="2">
        <f t="shared" si="91"/>
        <v>101.8546842582553</v>
      </c>
      <c r="EL87" s="2">
        <f t="shared" si="91"/>
        <v>102.56113965500246</v>
      </c>
      <c r="EM87" s="2">
        <f t="shared" si="91"/>
        <v>103.41721886643668</v>
      </c>
      <c r="EN87" s="2">
        <f t="shared" si="91"/>
        <v>103.72399083134175</v>
      </c>
      <c r="EO87" s="2">
        <f t="shared" si="91"/>
        <v>104.8692615484409</v>
      </c>
      <c r="EQ87" s="2">
        <f t="shared" si="92"/>
        <v>97.406100404376858</v>
      </c>
      <c r="ER87" s="2">
        <f t="shared" si="92"/>
        <v>99.535138832015761</v>
      </c>
      <c r="ES87" s="2">
        <f t="shared" si="92"/>
        <v>97.97327110091743</v>
      </c>
      <c r="ET87" s="2">
        <f t="shared" si="92"/>
        <v>97.274021784352925</v>
      </c>
      <c r="EU87" s="2">
        <f t="shared" si="92"/>
        <v>97.943958932294095</v>
      </c>
      <c r="EV87" s="2">
        <f t="shared" si="92"/>
        <v>93.281556072063907</v>
      </c>
      <c r="EW87" s="2">
        <f t="shared" si="92"/>
        <v>96.271992545502684</v>
      </c>
      <c r="EX87" s="2">
        <f t="shared" si="92"/>
        <v>99.86148824514278</v>
      </c>
      <c r="EY87" s="2">
        <f t="shared" si="92"/>
        <v>102.18332318426695</v>
      </c>
      <c r="EZ87" s="2">
        <f t="shared" si="92"/>
        <v>103.67916997044594</v>
      </c>
      <c r="FA87" s="2">
        <f t="shared" si="92"/>
        <v>101.84675378369622</v>
      </c>
      <c r="FB87" s="2">
        <f t="shared" si="92"/>
        <v>102.30854692290229</v>
      </c>
      <c r="FC87" s="2">
        <f t="shared" si="92"/>
        <v>103.05707717212948</v>
      </c>
      <c r="FD87" s="2">
        <f t="shared" si="92"/>
        <v>104.58277330857911</v>
      </c>
      <c r="FE87" s="2">
        <f t="shared" si="92"/>
        <v>107.64903467902757</v>
      </c>
      <c r="FG87" s="2">
        <f t="shared" si="93"/>
        <v>0.87034819582832834</v>
      </c>
      <c r="FH87" s="2">
        <f t="shared" si="93"/>
        <v>0.86104130581106675</v>
      </c>
      <c r="FI87" s="2">
        <f t="shared" si="93"/>
        <v>0.86657643537635898</v>
      </c>
      <c r="FJ87" s="2">
        <f t="shared" si="93"/>
        <v>0.85298367270151065</v>
      </c>
      <c r="FK87" s="2">
        <f t="shared" si="93"/>
        <v>0.84371931826362701</v>
      </c>
      <c r="FL87" s="2">
        <f t="shared" si="93"/>
        <v>0.83922951381567046</v>
      </c>
      <c r="FM87" s="2">
        <f t="shared" si="93"/>
        <v>0.83716789021187188</v>
      </c>
      <c r="FN87" s="2">
        <f t="shared" si="93"/>
        <v>0.85263906926668209</v>
      </c>
      <c r="FO87" s="2">
        <f t="shared" si="93"/>
        <v>0.83629324557862506</v>
      </c>
      <c r="FP87" s="2">
        <f t="shared" si="93"/>
        <v>0.843236547037441</v>
      </c>
      <c r="FQ87" s="2">
        <f t="shared" si="93"/>
        <v>0.83963216154846898</v>
      </c>
      <c r="FR87" s="2">
        <f t="shared" si="93"/>
        <v>0.85746108724436454</v>
      </c>
      <c r="FS87" s="2">
        <f t="shared" si="93"/>
        <v>0.8489524313518475</v>
      </c>
      <c r="FT87" s="2">
        <f t="shared" si="93"/>
        <v>0.84213199568468489</v>
      </c>
      <c r="FU87" s="2">
        <f t="shared" si="93"/>
        <v>0.83089404622008356</v>
      </c>
      <c r="FW87" s="2">
        <f t="shared" si="82"/>
        <v>6.6615519933800474E-4</v>
      </c>
      <c r="FX87" s="2">
        <f t="shared" si="82"/>
        <v>7.6318482878693825E-4</v>
      </c>
      <c r="FY87" s="2">
        <f t="shared" si="82"/>
        <v>8.6093522872163599E-4</v>
      </c>
      <c r="FZ87" s="2">
        <f t="shared" si="82"/>
        <v>7.3213300795785306E-4</v>
      </c>
      <c r="GA87" s="2">
        <f t="shared" si="82"/>
        <v>7.932587376307395E-4</v>
      </c>
      <c r="GB87" s="2">
        <f t="shared" si="82"/>
        <v>8.2961418741736006E-4</v>
      </c>
      <c r="GC87" s="2">
        <f t="shared" si="82"/>
        <v>8.5357184222704865E-4</v>
      </c>
      <c r="GD87" s="2">
        <f t="shared" si="82"/>
        <v>9.8851467895274821E-4</v>
      </c>
      <c r="GE87" s="2">
        <f t="shared" si="82"/>
        <v>1.0213164883789011E-3</v>
      </c>
      <c r="GF87" s="2">
        <f t="shared" si="82"/>
        <v>8.1039492356764985E-4</v>
      </c>
      <c r="GG87" s="2">
        <f t="shared" si="82"/>
        <v>7.9849242586947536E-4</v>
      </c>
      <c r="GH87" s="2">
        <f t="shared" si="82"/>
        <v>8.1086784647415493E-4</v>
      </c>
      <c r="GI87" s="2">
        <f t="shared" si="82"/>
        <v>6.8812077759836663E-4</v>
      </c>
      <c r="GJ87" s="2">
        <f t="shared" si="82"/>
        <v>5.2762726463055219E-4</v>
      </c>
      <c r="GK87" s="2">
        <f t="shared" si="82"/>
        <v>5.2243837709636787E-4</v>
      </c>
      <c r="GM87" s="86">
        <f t="shared" si="83"/>
        <v>0.30075841848277951</v>
      </c>
      <c r="GN87" s="86">
        <f t="shared" si="83"/>
        <v>0.39140217070990507</v>
      </c>
      <c r="GO87" s="86">
        <f t="shared" si="83"/>
        <v>0.28105132990047349</v>
      </c>
      <c r="GP87" s="86">
        <f t="shared" si="83"/>
        <v>0.40339217592091625</v>
      </c>
      <c r="GQ87" s="86">
        <f t="shared" si="83"/>
        <v>0.27481098114121583</v>
      </c>
      <c r="GR87" s="86">
        <f t="shared" si="83"/>
        <v>0.23725491000007382</v>
      </c>
      <c r="GS87" s="86">
        <f t="shared" si="83"/>
        <v>0.37670068716437938</v>
      </c>
      <c r="GT87" s="86">
        <f t="shared" si="83"/>
        <v>0.27173371077647696</v>
      </c>
      <c r="GU87" s="86">
        <f t="shared" si="83"/>
        <v>0.31191233171740107</v>
      </c>
      <c r="GV87" s="86">
        <f t="shared" si="83"/>
        <v>0.36143326480219601</v>
      </c>
      <c r="GW87" s="86">
        <f t="shared" si="83"/>
        <v>0.20432973631028772</v>
      </c>
      <c r="GX87" s="86">
        <f t="shared" si="83"/>
        <v>8.5016290671286701E-2</v>
      </c>
      <c r="GY87" s="86">
        <f t="shared" si="83"/>
        <v>0.15707856538353004</v>
      </c>
      <c r="GZ87" s="86">
        <f t="shared" si="83"/>
        <v>0.27573402760947369</v>
      </c>
      <c r="HA87" s="86">
        <f t="shared" si="83"/>
        <v>0.22806054177724047</v>
      </c>
      <c r="HC87" s="86">
        <f t="shared" si="73"/>
        <v>4.9295821105217004E-3</v>
      </c>
      <c r="HD87" s="86">
        <f t="shared" si="73"/>
        <v>2.9712851412765223E-3</v>
      </c>
      <c r="HE87" s="86">
        <f t="shared" si="73"/>
        <v>2.2709205293727809E-3</v>
      </c>
      <c r="HF87" s="86">
        <f t="shared" si="73"/>
        <v>1.1096681837170813E-3</v>
      </c>
      <c r="HG87" s="86">
        <f t="shared" si="87"/>
        <v>2.5634394343819335E-3</v>
      </c>
      <c r="HH87" s="86">
        <f t="shared" si="87"/>
        <v>3.1569235042800173E-3</v>
      </c>
      <c r="HI87" s="86">
        <f t="shared" si="87"/>
        <v>2.386530531620655E-3</v>
      </c>
      <c r="HJ87" s="86">
        <f t="shared" si="87"/>
        <v>6.2089917874535759E-3</v>
      </c>
      <c r="HK87" s="86">
        <f t="shared" si="87"/>
        <v>1.7344465473409143E-3</v>
      </c>
      <c r="HL87" s="86">
        <f t="shared" si="87"/>
        <v>2.1494472005847498E-3</v>
      </c>
      <c r="HM87" s="86">
        <f t="shared" si="87"/>
        <v>1.7904607400001308E-3</v>
      </c>
      <c r="HN87" s="86">
        <f t="shared" si="87"/>
        <v>2.0652895348090157E-3</v>
      </c>
      <c r="HO87" s="86">
        <f t="shared" si="87"/>
        <v>1.770978312993792E-3</v>
      </c>
      <c r="HP87" s="86">
        <f t="shared" si="87"/>
        <v>1.4294818313693783E-3</v>
      </c>
      <c r="HQ87" s="86">
        <f t="shared" si="87"/>
        <v>4.264182287136006E-4</v>
      </c>
      <c r="HS87" s="86">
        <f t="shared" si="84"/>
        <v>1.0299536334782386E-34</v>
      </c>
      <c r="HT87" s="86">
        <f t="shared" si="84"/>
        <v>6.3052362518312951E-35</v>
      </c>
      <c r="HU87" s="86">
        <f t="shared" si="84"/>
        <v>8.5362726072409771E-40</v>
      </c>
      <c r="HV87" s="86">
        <f t="shared" si="84"/>
        <v>2.1937456088332497E-43</v>
      </c>
      <c r="HW87" s="86">
        <f t="shared" si="84"/>
        <v>6.2560815741304604E-41</v>
      </c>
      <c r="HX87" s="86">
        <f t="shared" si="84"/>
        <v>4.2123868846916537E-40</v>
      </c>
      <c r="HY87" s="86">
        <f t="shared" si="84"/>
        <v>3.1891678347769116E-40</v>
      </c>
      <c r="HZ87" s="86">
        <f t="shared" si="84"/>
        <v>2.8569402527627948E-36</v>
      </c>
      <c r="IA87" s="86">
        <f t="shared" si="84"/>
        <v>3.5737904344784248E-45</v>
      </c>
      <c r="IB87" s="86">
        <f t="shared" si="84"/>
        <v>2.2559099326274645E-41</v>
      </c>
      <c r="IC87" s="86">
        <f t="shared" si="84"/>
        <v>1.0299928146470147E-45</v>
      </c>
      <c r="ID87" s="86">
        <f t="shared" si="84"/>
        <v>2.4282073055494714E-45</v>
      </c>
      <c r="IE87" s="86">
        <f t="shared" si="84"/>
        <v>1.5775333962523569E-43</v>
      </c>
      <c r="IF87" s="86">
        <f t="shared" si="84"/>
        <v>7.7284448383489944E-21</v>
      </c>
      <c r="IG87" s="86">
        <f t="shared" si="84"/>
        <v>2.5974488791107371E-15</v>
      </c>
      <c r="II87" s="86">
        <f t="shared" si="85"/>
        <v>6.494204635724581E-134</v>
      </c>
      <c r="IJ87" s="86">
        <f t="shared" si="85"/>
        <v>1.2334910427924326E-136</v>
      </c>
      <c r="IK87" s="86">
        <f t="shared" si="85"/>
        <v>1.9361055104636614E-151</v>
      </c>
      <c r="IL87" s="86">
        <f t="shared" si="85"/>
        <v>2.1448373190183728E-163</v>
      </c>
      <c r="IM87" s="86">
        <f t="shared" si="85"/>
        <v>9.5318617934757838E-155</v>
      </c>
      <c r="IN87" s="86">
        <f t="shared" si="85"/>
        <v>3.2300161170196228E-156</v>
      </c>
      <c r="IO87" s="86">
        <f t="shared" si="85"/>
        <v>1.9838229251695465E-154</v>
      </c>
      <c r="IP87" s="86">
        <f t="shared" si="85"/>
        <v>1.142280696440028E-139</v>
      </c>
      <c r="IQ87" s="86">
        <f t="shared" si="85"/>
        <v>2.5781566834249776E-172</v>
      </c>
      <c r="IR87" s="86">
        <f t="shared" si="85"/>
        <v>3.6065251034743824E-159</v>
      </c>
      <c r="IS87" s="86">
        <f t="shared" si="85"/>
        <v>4.7530063802341647E-179</v>
      </c>
      <c r="IT87" s="86">
        <f t="shared" si="85"/>
        <v>1.4334174593025372E-176</v>
      </c>
      <c r="IU87" s="86">
        <f t="shared" si="85"/>
        <v>6.4023467071917056E-170</v>
      </c>
      <c r="IV87" s="86">
        <f t="shared" si="85"/>
        <v>4.3288239781241208E-93</v>
      </c>
      <c r="IW87" s="86">
        <f t="shared" si="85"/>
        <v>1.9255914941657296E-74</v>
      </c>
      <c r="IY87" s="86">
        <f t="shared" si="86"/>
        <v>0.3056880005933012</v>
      </c>
      <c r="IZ87" s="86">
        <f t="shared" si="86"/>
        <v>0.39437345585118161</v>
      </c>
      <c r="JA87" s="86">
        <f t="shared" si="86"/>
        <v>0.28332225042984627</v>
      </c>
      <c r="JB87" s="86">
        <f t="shared" si="86"/>
        <v>0.40450184410463336</v>
      </c>
      <c r="JC87" s="86">
        <f t="shared" si="86"/>
        <v>0.27737442057559775</v>
      </c>
      <c r="JD87" s="86">
        <f t="shared" si="86"/>
        <v>0.24041183350435383</v>
      </c>
      <c r="JE87" s="86">
        <f t="shared" si="86"/>
        <v>0.37908721769600001</v>
      </c>
      <c r="JF87" s="86">
        <f t="shared" si="86"/>
        <v>0.27794270256393055</v>
      </c>
      <c r="JG87" s="86">
        <f t="shared" si="86"/>
        <v>0.31364677826474197</v>
      </c>
      <c r="JH87" s="86">
        <f t="shared" si="86"/>
        <v>0.36358271200278075</v>
      </c>
      <c r="JI87" s="86">
        <f t="shared" si="86"/>
        <v>0.20612019705028786</v>
      </c>
      <c r="JJ87" s="86">
        <f t="shared" si="86"/>
        <v>8.7081580206095716E-2</v>
      </c>
      <c r="JK87" s="86">
        <f t="shared" si="86"/>
        <v>0.15884954369652385</v>
      </c>
      <c r="JL87" s="86">
        <f t="shared" si="86"/>
        <v>0.27716350944084306</v>
      </c>
      <c r="JM87" s="86">
        <f t="shared" si="86"/>
        <v>0.22848696000595667</v>
      </c>
    </row>
    <row r="88" spans="2:273" x14ac:dyDescent="0.25">
      <c r="B88" s="2">
        <v>61</v>
      </c>
      <c r="C88" s="37">
        <v>112.873</v>
      </c>
      <c r="D88" s="37">
        <v>130.328</v>
      </c>
      <c r="E88" s="37">
        <v>113.31</v>
      </c>
      <c r="F88" s="37">
        <v>124.069</v>
      </c>
      <c r="G88" s="37">
        <v>114.276</v>
      </c>
      <c r="H88" s="37">
        <v>109.621</v>
      </c>
      <c r="I88" s="37">
        <v>123.276</v>
      </c>
      <c r="J88" s="37">
        <v>122.05200000000001</v>
      </c>
      <c r="K88" s="37">
        <v>121.10299999999999</v>
      </c>
      <c r="L88" s="37">
        <v>124.36199999999999</v>
      </c>
      <c r="M88" s="37">
        <v>112.10299999999999</v>
      </c>
      <c r="N88" s="37">
        <v>105.018</v>
      </c>
      <c r="O88" s="37">
        <v>107.839</v>
      </c>
      <c r="P88" s="37">
        <v>116.431</v>
      </c>
      <c r="Q88" s="37">
        <v>112.914</v>
      </c>
      <c r="S88" s="4">
        <f t="shared" si="88"/>
        <v>120.94455872674116</v>
      </c>
      <c r="T88" s="4">
        <f t="shared" si="88"/>
        <v>135.12037294380548</v>
      </c>
      <c r="U88" s="4">
        <f t="shared" si="88"/>
        <v>118.57607764233499</v>
      </c>
      <c r="V88" s="4">
        <f t="shared" si="88"/>
        <v>130.16326944848939</v>
      </c>
      <c r="W88" s="4">
        <f t="shared" si="88"/>
        <v>120.46459047236216</v>
      </c>
      <c r="X88" s="4">
        <f t="shared" si="88"/>
        <v>114.01566467748337</v>
      </c>
      <c r="Y88" s="4">
        <f t="shared" si="88"/>
        <v>132.15569498970117</v>
      </c>
      <c r="Z88" s="4">
        <f t="shared" si="88"/>
        <v>124.67843064478001</v>
      </c>
      <c r="AA88" s="4">
        <f t="shared" si="88"/>
        <v>127.93245898738743</v>
      </c>
      <c r="AB88" s="4">
        <f t="shared" si="88"/>
        <v>132.26024531844308</v>
      </c>
      <c r="AC88" s="4">
        <f t="shared" si="88"/>
        <v>115.18067864898437</v>
      </c>
      <c r="AD88" s="4">
        <f t="shared" si="88"/>
        <v>108.61852937098797</v>
      </c>
      <c r="AE88" s="4">
        <f t="shared" si="88"/>
        <v>113.58999381507284</v>
      </c>
      <c r="AF88" s="4">
        <f t="shared" si="88"/>
        <v>122.02789871766763</v>
      </c>
      <c r="AG88" s="4">
        <f t="shared" si="88"/>
        <v>116.14314086358243</v>
      </c>
      <c r="AI88" s="4">
        <f t="shared" si="89"/>
        <v>-8.0715587267411593</v>
      </c>
      <c r="AJ88" s="4">
        <f t="shared" si="89"/>
        <v>-4.792372943805475</v>
      </c>
      <c r="AK88" s="4">
        <f t="shared" si="89"/>
        <v>-5.2660776423349915</v>
      </c>
      <c r="AL88" s="4">
        <f t="shared" si="89"/>
        <v>-6.0942694484893849</v>
      </c>
      <c r="AM88" s="4">
        <f t="shared" si="89"/>
        <v>-6.188590472362165</v>
      </c>
      <c r="AN88" s="4">
        <f t="shared" si="89"/>
        <v>-4.3946646774833766</v>
      </c>
      <c r="AO88" s="4">
        <f t="shared" si="89"/>
        <v>-8.8796949897011785</v>
      </c>
      <c r="AP88" s="4">
        <f t="shared" si="89"/>
        <v>-2.626430644780001</v>
      </c>
      <c r="AQ88" s="4">
        <f t="shared" si="89"/>
        <v>-6.8294589873874401</v>
      </c>
      <c r="AR88" s="4">
        <f t="shared" si="89"/>
        <v>-7.8982453184430881</v>
      </c>
      <c r="AS88" s="4">
        <f t="shared" si="89"/>
        <v>-3.0776786489843744</v>
      </c>
      <c r="AT88" s="4">
        <f t="shared" si="89"/>
        <v>-3.6005293709879709</v>
      </c>
      <c r="AU88" s="4">
        <f t="shared" si="89"/>
        <v>-5.7509938150728459</v>
      </c>
      <c r="AV88" s="4">
        <f t="shared" si="89"/>
        <v>-5.5968987176676279</v>
      </c>
      <c r="AW88" s="4">
        <f t="shared" si="89"/>
        <v>-3.2291408635824297</v>
      </c>
      <c r="AY88" s="2">
        <f t="shared" si="80"/>
        <v>98.844323806989891</v>
      </c>
      <c r="AZ88" s="2">
        <f t="shared" si="80"/>
        <v>100.58601070919406</v>
      </c>
      <c r="BA88" s="2">
        <f t="shared" si="80"/>
        <v>99.197920913151876</v>
      </c>
      <c r="BB88" s="2">
        <f t="shared" si="80"/>
        <v>99.504889940851911</v>
      </c>
      <c r="BC88" s="2">
        <f t="shared" si="80"/>
        <v>99.923703857243268</v>
      </c>
      <c r="BD88" s="2">
        <f t="shared" si="80"/>
        <v>96.856596415970159</v>
      </c>
      <c r="BE88" s="2">
        <f t="shared" si="80"/>
        <v>98.739634008689748</v>
      </c>
      <c r="BF88" s="2">
        <f t="shared" si="80"/>
        <v>101.93240559511102</v>
      </c>
      <c r="BG88" s="2">
        <f t="shared" si="80"/>
        <v>104.55477613943917</v>
      </c>
      <c r="BH88" s="2">
        <f t="shared" si="80"/>
        <v>105.21513070774577</v>
      </c>
      <c r="BI88" s="2">
        <f t="shared" si="80"/>
        <v>104.14615293425553</v>
      </c>
      <c r="BJ88" s="2">
        <f t="shared" si="80"/>
        <v>104.58225237413603</v>
      </c>
      <c r="BK88" s="2">
        <f t="shared" si="80"/>
        <v>105.25153577146325</v>
      </c>
      <c r="BL88" s="2">
        <f t="shared" si="80"/>
        <v>105.3825517632152</v>
      </c>
      <c r="BM88" s="2">
        <f t="shared" si="80"/>
        <v>106.30050425524178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108.9557326585695</v>
      </c>
      <c r="DL88" s="2">
        <f t="shared" si="90"/>
        <v>113.16458255159478</v>
      </c>
      <c r="DM88" s="2">
        <f t="shared" si="90"/>
        <v>112.36508330206382</v>
      </c>
      <c r="DN88" s="2">
        <f t="shared" si="90"/>
        <v>110.40900750469042</v>
      </c>
      <c r="DO88" s="2">
        <f t="shared" si="90"/>
        <v>112.10394594594595</v>
      </c>
      <c r="DP88" s="2">
        <f t="shared" si="90"/>
        <v>113.63258655462185</v>
      </c>
      <c r="DQ88" s="2">
        <f t="shared" si="90"/>
        <v>110.0432829257829</v>
      </c>
      <c r="DR88" s="2">
        <f t="shared" si="90"/>
        <v>115.59876458036985</v>
      </c>
      <c r="DS88" s="2">
        <f t="shared" si="90"/>
        <v>114.23025182072831</v>
      </c>
      <c r="DT88" s="2">
        <f t="shared" si="90"/>
        <v>114.88698960498959</v>
      </c>
      <c r="DU88" s="2">
        <f t="shared" si="90"/>
        <v>118.08688515406162</v>
      </c>
      <c r="DV88" s="2">
        <f t="shared" si="90"/>
        <v>118.86652916073969</v>
      </c>
      <c r="DW88" s="2">
        <f t="shared" si="90"/>
        <v>117.56230140056024</v>
      </c>
      <c r="DX88" s="2">
        <f t="shared" si="90"/>
        <v>115.85096610896611</v>
      </c>
      <c r="DY88" s="2">
        <f t="shared" si="90"/>
        <v>114.58112856506237</v>
      </c>
      <c r="EA88" s="2">
        <f t="shared" si="94"/>
        <v>97.470784706111345</v>
      </c>
      <c r="EB88" s="2">
        <f t="shared" si="91"/>
        <v>98.734018873550212</v>
      </c>
      <c r="EC88" s="2">
        <f t="shared" si="91"/>
        <v>97.348469798539611</v>
      </c>
      <c r="ED88" s="2">
        <f t="shared" si="91"/>
        <v>97.79146632855894</v>
      </c>
      <c r="EE88" s="2">
        <f t="shared" si="91"/>
        <v>97.866162769344982</v>
      </c>
      <c r="EF88" s="2">
        <f t="shared" si="91"/>
        <v>93.926414952906427</v>
      </c>
      <c r="EG88" s="2">
        <f t="shared" si="91"/>
        <v>96.735159001031235</v>
      </c>
      <c r="EH88" s="2">
        <f t="shared" si="91"/>
        <v>99.77837580525069</v>
      </c>
      <c r="EI88" s="2">
        <f t="shared" si="91"/>
        <v>102.82850328804963</v>
      </c>
      <c r="EJ88" s="2">
        <f t="shared" si="91"/>
        <v>103.57532099669851</v>
      </c>
      <c r="EK88" s="2">
        <f t="shared" si="91"/>
        <v>101.71779668802365</v>
      </c>
      <c r="EL88" s="2">
        <f t="shared" si="91"/>
        <v>102.4169091572203</v>
      </c>
      <c r="EM88" s="2">
        <f t="shared" si="91"/>
        <v>103.25421159191721</v>
      </c>
      <c r="EN88" s="2">
        <f t="shared" si="91"/>
        <v>103.59222556402275</v>
      </c>
      <c r="EO88" s="2">
        <f t="shared" si="91"/>
        <v>104.76165805097928</v>
      </c>
      <c r="EQ88" s="2">
        <f t="shared" si="92"/>
        <v>97.256614387986147</v>
      </c>
      <c r="ER88" s="2">
        <f t="shared" si="92"/>
        <v>99.382486196218451</v>
      </c>
      <c r="ES88" s="2">
        <f t="shared" si="92"/>
        <v>97.842904587155957</v>
      </c>
      <c r="ET88" s="2">
        <f t="shared" si="92"/>
        <v>97.151585060734789</v>
      </c>
      <c r="EU88" s="2">
        <f t="shared" si="92"/>
        <v>97.797622789021503</v>
      </c>
      <c r="EV88" s="2">
        <f t="shared" si="92"/>
        <v>93.173487284949914</v>
      </c>
      <c r="EW88" s="2">
        <f t="shared" si="92"/>
        <v>96.125575093654206</v>
      </c>
      <c r="EX88" s="2">
        <f t="shared" si="92"/>
        <v>99.706241248150548</v>
      </c>
      <c r="EY88" s="2">
        <f t="shared" si="92"/>
        <v>102.01229135190441</v>
      </c>
      <c r="EZ88" s="2">
        <f t="shared" si="92"/>
        <v>103.53208980188859</v>
      </c>
      <c r="FA88" s="2">
        <f t="shared" si="92"/>
        <v>101.71020401875154</v>
      </c>
      <c r="FB88" s="2">
        <f t="shared" si="92"/>
        <v>102.17079514152908</v>
      </c>
      <c r="FC88" s="2">
        <f t="shared" si="92"/>
        <v>102.90338459073578</v>
      </c>
      <c r="FD88" s="2">
        <f t="shared" si="92"/>
        <v>104.42771093301522</v>
      </c>
      <c r="FE88" s="2">
        <f t="shared" si="92"/>
        <v>107.46727225447358</v>
      </c>
      <c r="FG88" s="2">
        <f t="shared" si="93"/>
        <v>0.88039166291466775</v>
      </c>
      <c r="FH88" s="2">
        <f t="shared" si="93"/>
        <v>0.87169945198394205</v>
      </c>
      <c r="FI88" s="2">
        <f t="shared" si="93"/>
        <v>0.8768707466479343</v>
      </c>
      <c r="FJ88" s="2">
        <f t="shared" si="93"/>
        <v>0.8641623412822238</v>
      </c>
      <c r="FK88" s="2">
        <f t="shared" si="93"/>
        <v>0.8554830711167507</v>
      </c>
      <c r="FL88" s="2">
        <f t="shared" si="93"/>
        <v>0.85127165382246106</v>
      </c>
      <c r="FM88" s="2">
        <f t="shared" si="93"/>
        <v>0.84933672878587985</v>
      </c>
      <c r="FN88" s="2">
        <f t="shared" si="93"/>
        <v>0.86383975775982946</v>
      </c>
      <c r="FO88" s="2">
        <f t="shared" si="93"/>
        <v>0.84851562088484911</v>
      </c>
      <c r="FP88" s="2">
        <f t="shared" si="93"/>
        <v>0.85503039567187167</v>
      </c>
      <c r="FQ88" s="2">
        <f t="shared" si="93"/>
        <v>0.85164947343498731</v>
      </c>
      <c r="FR88" s="2">
        <f t="shared" si="93"/>
        <v>0.86835185134737314</v>
      </c>
      <c r="FS88" s="2">
        <f t="shared" si="93"/>
        <v>0.86038745276482553</v>
      </c>
      <c r="FT88" s="2">
        <f t="shared" si="93"/>
        <v>0.85399455495554366</v>
      </c>
      <c r="FU88" s="2">
        <f t="shared" si="93"/>
        <v>0.84344406453077303</v>
      </c>
      <c r="FW88" s="2">
        <f t="shared" si="82"/>
        <v>7.303777103463547E-4</v>
      </c>
      <c r="FX88" s="2">
        <f t="shared" si="82"/>
        <v>8.3675391361943713E-4</v>
      </c>
      <c r="FY88" s="2">
        <f t="shared" si="82"/>
        <v>9.4391830333556215E-4</v>
      </c>
      <c r="FZ88" s="2">
        <f t="shared" si="82"/>
        <v>8.0271118050106787E-4</v>
      </c>
      <c r="GA88" s="2">
        <f t="shared" si="82"/>
        <v>8.6972434781872336E-4</v>
      </c>
      <c r="GB88" s="2">
        <f t="shared" si="82"/>
        <v>9.0958106513652412E-4</v>
      </c>
      <c r="GC88" s="2">
        <f t="shared" si="82"/>
        <v>9.3584584593544922E-4</v>
      </c>
      <c r="GD88" s="2">
        <f t="shared" si="82"/>
        <v>1.0837814316814692E-3</v>
      </c>
      <c r="GE88" s="2">
        <f t="shared" si="82"/>
        <v>1.119740927451455E-3</v>
      </c>
      <c r="GF88" s="2">
        <f t="shared" si="82"/>
        <v>8.8851089534140661E-4</v>
      </c>
      <c r="GG88" s="2">
        <f t="shared" si="82"/>
        <v>8.7546209168287985E-4</v>
      </c>
      <c r="GH88" s="2">
        <f t="shared" si="82"/>
        <v>8.8902936389663521E-4</v>
      </c>
      <c r="GI88" s="2">
        <f t="shared" si="82"/>
        <v>7.5445934141152695E-4</v>
      </c>
      <c r="GJ88" s="2">
        <f t="shared" si="82"/>
        <v>5.7850234297009118E-4</v>
      </c>
      <c r="GK88" s="2">
        <f t="shared" si="82"/>
        <v>5.728134172773967E-4</v>
      </c>
      <c r="GM88" s="86">
        <f t="shared" si="83"/>
        <v>0.15655959764800223</v>
      </c>
      <c r="GN88" s="86">
        <f t="shared" si="83"/>
        <v>0.24048716027033967</v>
      </c>
      <c r="GO88" s="86">
        <f t="shared" si="83"/>
        <v>0.13825066647320758</v>
      </c>
      <c r="GP88" s="86">
        <f t="shared" si="83"/>
        <v>0.21349287203986173</v>
      </c>
      <c r="GQ88" s="86">
        <f t="shared" si="83"/>
        <v>0.14535245692217907</v>
      </c>
      <c r="GR88" s="86">
        <f t="shared" si="83"/>
        <v>0.11855818880625334</v>
      </c>
      <c r="GS88" s="86">
        <f t="shared" si="83"/>
        <v>0.23019502809880041</v>
      </c>
      <c r="GT88" s="86">
        <f t="shared" si="83"/>
        <v>0.15936825481808228</v>
      </c>
      <c r="GU88" s="86">
        <f t="shared" si="83"/>
        <v>0.1815691375097486</v>
      </c>
      <c r="GV88" s="86">
        <f t="shared" si="83"/>
        <v>0.20314121284959669</v>
      </c>
      <c r="GW88" s="86">
        <f t="shared" si="83"/>
        <v>8.7000363638312386E-2</v>
      </c>
      <c r="GX88" s="86">
        <f t="shared" si="83"/>
        <v>2.3192750847905289E-2</v>
      </c>
      <c r="GY88" s="86">
        <f t="shared" si="83"/>
        <v>6.5918593196753417E-2</v>
      </c>
      <c r="GZ88" s="86">
        <f t="shared" si="83"/>
        <v>0.14263950169610748</v>
      </c>
      <c r="HA88" s="86">
        <f t="shared" si="83"/>
        <v>0.11729775240910174</v>
      </c>
      <c r="HC88" s="86">
        <f t="shared" si="73"/>
        <v>7.7950431906140538E-3</v>
      </c>
      <c r="HD88" s="86">
        <f t="shared" si="73"/>
        <v>4.8704588486182879E-3</v>
      </c>
      <c r="HE88" s="86">
        <f t="shared" si="73"/>
        <v>3.9019363637628583E-3</v>
      </c>
      <c r="HF88" s="86">
        <f t="shared" si="73"/>
        <v>1.9869798810897761E-3</v>
      </c>
      <c r="HG88" s="86">
        <f t="shared" si="87"/>
        <v>4.3784078471119925E-3</v>
      </c>
      <c r="HH88" s="86">
        <f t="shared" si="87"/>
        <v>5.3700691207707353E-3</v>
      </c>
      <c r="HI88" s="86">
        <f t="shared" si="87"/>
        <v>4.1099579191400098E-3</v>
      </c>
      <c r="HJ88" s="86">
        <f t="shared" si="87"/>
        <v>1.00615112079108E-2</v>
      </c>
      <c r="HK88" s="86">
        <f t="shared" si="87"/>
        <v>3.1743922630012669E-3</v>
      </c>
      <c r="HL88" s="86">
        <f t="shared" si="87"/>
        <v>3.735820887368096E-3</v>
      </c>
      <c r="HM88" s="86">
        <f t="shared" si="87"/>
        <v>3.2418100136481632E-3</v>
      </c>
      <c r="HN88" s="86">
        <f t="shared" si="87"/>
        <v>3.70282923615124E-3</v>
      </c>
      <c r="HO88" s="86">
        <f t="shared" si="87"/>
        <v>3.123715521417015E-3</v>
      </c>
      <c r="HP88" s="86">
        <f t="shared" si="87"/>
        <v>2.4989653191378734E-3</v>
      </c>
      <c r="HQ88" s="86">
        <f t="shared" si="87"/>
        <v>8.6177566178225373E-4</v>
      </c>
      <c r="HS88" s="86">
        <f t="shared" si="84"/>
        <v>1.8052794626859239E-33</v>
      </c>
      <c r="HT88" s="86">
        <f t="shared" si="84"/>
        <v>1.2127426057272375E-33</v>
      </c>
      <c r="HU88" s="86">
        <f t="shared" si="84"/>
        <v>2.5316126643729738E-38</v>
      </c>
      <c r="HV88" s="86">
        <f t="shared" si="84"/>
        <v>8.0415694633499082E-42</v>
      </c>
      <c r="HW88" s="86">
        <f t="shared" si="84"/>
        <v>1.9467279619574687E-39</v>
      </c>
      <c r="HX88" s="86">
        <f t="shared" si="84"/>
        <v>1.3122309025961322E-38</v>
      </c>
      <c r="HY88" s="86">
        <f t="shared" si="84"/>
        <v>9.9272755356987106E-39</v>
      </c>
      <c r="HZ88" s="86">
        <f t="shared" si="84"/>
        <v>6.7483724597503116E-35</v>
      </c>
      <c r="IA88" s="86">
        <f t="shared" si="84"/>
        <v>1.8716619538237278E-43</v>
      </c>
      <c r="IB88" s="86">
        <f t="shared" si="84"/>
        <v>7.5968387766052728E-40</v>
      </c>
      <c r="IC88" s="86">
        <f t="shared" si="84"/>
        <v>5.1978343403805775E-44</v>
      </c>
      <c r="ID88" s="86">
        <f t="shared" si="84"/>
        <v>1.1826240738448223E-43</v>
      </c>
      <c r="IE88" s="86">
        <f t="shared" si="84"/>
        <v>6.0589644270848095E-42</v>
      </c>
      <c r="IF88" s="86">
        <f t="shared" si="84"/>
        <v>3.7809875789257866E-20</v>
      </c>
      <c r="IG88" s="86">
        <f t="shared" si="84"/>
        <v>8.0011259204223576E-15</v>
      </c>
      <c r="II88" s="86">
        <f t="shared" si="85"/>
        <v>1.3010522720393776E-130</v>
      </c>
      <c r="IJ88" s="86">
        <f t="shared" si="85"/>
        <v>3.3449201493197931E-133</v>
      </c>
      <c r="IK88" s="86">
        <f t="shared" si="85"/>
        <v>1.4515176716211218E-147</v>
      </c>
      <c r="IL88" s="86">
        <f t="shared" si="85"/>
        <v>2.6454294146266565E-159</v>
      </c>
      <c r="IM88" s="86">
        <f t="shared" si="85"/>
        <v>7.8444998164359514E-151</v>
      </c>
      <c r="IN88" s="86">
        <f t="shared" si="85"/>
        <v>3.0694118381044203E-152</v>
      </c>
      <c r="IO88" s="86">
        <f t="shared" si="85"/>
        <v>1.7580634598307023E-150</v>
      </c>
      <c r="IP88" s="86">
        <f t="shared" si="85"/>
        <v>4.997590371051607E-136</v>
      </c>
      <c r="IQ88" s="86">
        <f t="shared" si="85"/>
        <v>8.6251400280068883E-168</v>
      </c>
      <c r="IR88" s="86">
        <f t="shared" si="85"/>
        <v>3.9602308142826062E-155</v>
      </c>
      <c r="IS88" s="86">
        <f t="shared" si="85"/>
        <v>1.654846797651723E-174</v>
      </c>
      <c r="IT88" s="86">
        <f t="shared" si="85"/>
        <v>4.4079622576404583E-172</v>
      </c>
      <c r="IU88" s="86">
        <f t="shared" si="85"/>
        <v>1.0632283169744629E-165</v>
      </c>
      <c r="IV88" s="86">
        <f t="shared" si="85"/>
        <v>7.0507973405178016E-91</v>
      </c>
      <c r="IW88" s="86">
        <f t="shared" si="85"/>
        <v>1.1038849559383424E-72</v>
      </c>
      <c r="IY88" s="86">
        <f t="shared" si="86"/>
        <v>0.16435464083861628</v>
      </c>
      <c r="IZ88" s="86">
        <f t="shared" si="86"/>
        <v>0.24535761911895795</v>
      </c>
      <c r="JA88" s="86">
        <f t="shared" si="86"/>
        <v>0.14215260283697043</v>
      </c>
      <c r="JB88" s="86">
        <f t="shared" si="86"/>
        <v>0.21547985192095151</v>
      </c>
      <c r="JC88" s="86">
        <f t="shared" si="86"/>
        <v>0.14973086476929107</v>
      </c>
      <c r="JD88" s="86">
        <f t="shared" si="86"/>
        <v>0.12392825792702407</v>
      </c>
      <c r="JE88" s="86">
        <f t="shared" si="86"/>
        <v>0.23430498601794042</v>
      </c>
      <c r="JF88" s="86">
        <f t="shared" si="86"/>
        <v>0.16942976602599308</v>
      </c>
      <c r="JG88" s="86">
        <f t="shared" si="86"/>
        <v>0.18474352977274985</v>
      </c>
      <c r="JH88" s="86">
        <f t="shared" si="86"/>
        <v>0.20687703373696478</v>
      </c>
      <c r="JI88" s="86">
        <f t="shared" si="86"/>
        <v>9.024217365196055E-2</v>
      </c>
      <c r="JJ88" s="86">
        <f t="shared" si="86"/>
        <v>2.6895580084056528E-2</v>
      </c>
      <c r="JK88" s="86">
        <f t="shared" si="86"/>
        <v>6.9042308718170436E-2</v>
      </c>
      <c r="JL88" s="86">
        <f t="shared" si="86"/>
        <v>0.14513846701524535</v>
      </c>
      <c r="JM88" s="86">
        <f t="shared" si="86"/>
        <v>0.118159528070892</v>
      </c>
    </row>
    <row r="89" spans="2:273" x14ac:dyDescent="0.25">
      <c r="B89" s="2">
        <v>62</v>
      </c>
      <c r="C89" s="37">
        <v>103.048</v>
      </c>
      <c r="D89" s="37">
        <v>111.276</v>
      </c>
      <c r="E89" s="37">
        <v>104.431</v>
      </c>
      <c r="F89" s="37">
        <v>102.483</v>
      </c>
      <c r="G89" s="37">
        <v>107.879</v>
      </c>
      <c r="H89" s="37">
        <v>106.345</v>
      </c>
      <c r="I89" s="37">
        <v>113.46599999999999</v>
      </c>
      <c r="J89" s="37">
        <v>117.017</v>
      </c>
      <c r="K89" s="37">
        <v>116.086</v>
      </c>
      <c r="L89" s="37">
        <v>116.914</v>
      </c>
      <c r="M89" s="37">
        <v>107.60299999999999</v>
      </c>
      <c r="N89" s="37">
        <v>105.589</v>
      </c>
      <c r="O89" s="37">
        <v>107.464</v>
      </c>
      <c r="P89" s="37">
        <v>108.845</v>
      </c>
      <c r="Q89" s="37">
        <v>107.069</v>
      </c>
      <c r="S89" s="4">
        <f t="shared" si="88"/>
        <v>110.30840150276684</v>
      </c>
      <c r="T89" s="4">
        <f t="shared" si="88"/>
        <v>118.42494909725956</v>
      </c>
      <c r="U89" s="4">
        <f t="shared" si="88"/>
        <v>108.08189251131382</v>
      </c>
      <c r="V89" s="4">
        <f t="shared" si="88"/>
        <v>111.37294600981323</v>
      </c>
      <c r="W89" s="4">
        <f t="shared" si="88"/>
        <v>109.90220649475805</v>
      </c>
      <c r="X89" s="4">
        <f t="shared" si="88"/>
        <v>105.70167247876626</v>
      </c>
      <c r="Y89" s="4">
        <f t="shared" si="88"/>
        <v>115.48966019403058</v>
      </c>
      <c r="Z89" s="4">
        <f t="shared" si="88"/>
        <v>116.01887515152572</v>
      </c>
      <c r="AA89" s="4">
        <f t="shared" si="88"/>
        <v>115.9857501879118</v>
      </c>
      <c r="AB89" s="4">
        <f t="shared" si="88"/>
        <v>117.59861904627621</v>
      </c>
      <c r="AC89" s="4">
        <f t="shared" si="88"/>
        <v>109.08635448372689</v>
      </c>
      <c r="AD89" s="4">
        <f t="shared" si="88"/>
        <v>107.61290409997598</v>
      </c>
      <c r="AE89" s="4">
        <f t="shared" si="88"/>
        <v>109.38107713492327</v>
      </c>
      <c r="AF89" s="4">
        <f t="shared" si="88"/>
        <v>112.5047685664417</v>
      </c>
      <c r="AG89" s="4">
        <f t="shared" si="88"/>
        <v>110.13647885418418</v>
      </c>
      <c r="AI89" s="4">
        <f t="shared" si="89"/>
        <v>-7.2604015027668396</v>
      </c>
      <c r="AJ89" s="4">
        <f t="shared" si="89"/>
        <v>-7.1489490972595604</v>
      </c>
      <c r="AK89" s="4">
        <f t="shared" si="89"/>
        <v>-3.6508925113138275</v>
      </c>
      <c r="AL89" s="4">
        <f t="shared" si="89"/>
        <v>-8.8899460098132295</v>
      </c>
      <c r="AM89" s="4">
        <f t="shared" si="89"/>
        <v>-2.0232064947580426</v>
      </c>
      <c r="AN89" s="4">
        <f t="shared" si="89"/>
        <v>0.64332752123374348</v>
      </c>
      <c r="AO89" s="4">
        <f t="shared" si="89"/>
        <v>-2.0236601940305832</v>
      </c>
      <c r="AP89" s="4">
        <f t="shared" si="89"/>
        <v>0.9981248484742764</v>
      </c>
      <c r="AQ89" s="4">
        <f t="shared" si="89"/>
        <v>0.10024981208819383</v>
      </c>
      <c r="AR89" s="4">
        <f t="shared" si="89"/>
        <v>-0.68461904627621095</v>
      </c>
      <c r="AS89" s="4">
        <f t="shared" si="89"/>
        <v>-1.4833544837268988</v>
      </c>
      <c r="AT89" s="4">
        <f t="shared" si="89"/>
        <v>-2.0239040999759794</v>
      </c>
      <c r="AU89" s="4">
        <f t="shared" si="89"/>
        <v>-1.9170771349232751</v>
      </c>
      <c r="AV89" s="4">
        <f t="shared" si="89"/>
        <v>-3.6597685664416986</v>
      </c>
      <c r="AW89" s="4">
        <f t="shared" si="89"/>
        <v>-3.0674788541841735</v>
      </c>
      <c r="AY89" s="2">
        <f t="shared" si="80"/>
        <v>98.620078710394267</v>
      </c>
      <c r="AZ89" s="2">
        <f t="shared" si="80"/>
        <v>100.34710508296752</v>
      </c>
      <c r="BA89" s="2">
        <f t="shared" si="80"/>
        <v>98.967540167996646</v>
      </c>
      <c r="BB89" s="2">
        <f t="shared" si="80"/>
        <v>99.264416141835952</v>
      </c>
      <c r="BC89" s="2">
        <f t="shared" si="80"/>
        <v>99.656586953688503</v>
      </c>
      <c r="BD89" s="2">
        <f t="shared" si="80"/>
        <v>96.55444633288846</v>
      </c>
      <c r="BE89" s="2">
        <f t="shared" si="80"/>
        <v>98.467549936576191</v>
      </c>
      <c r="BF89" s="2">
        <f t="shared" si="80"/>
        <v>101.65441891558051</v>
      </c>
      <c r="BG89" s="2">
        <f t="shared" si="80"/>
        <v>104.27375000210803</v>
      </c>
      <c r="BH89" s="2">
        <f t="shared" si="80"/>
        <v>104.97324099401806</v>
      </c>
      <c r="BI89" s="2">
        <f t="shared" si="80"/>
        <v>103.87170878702739</v>
      </c>
      <c r="BJ89" s="2">
        <f t="shared" si="80"/>
        <v>104.31773743694376</v>
      </c>
      <c r="BK89" s="2">
        <f t="shared" si="80"/>
        <v>104.98876884561317</v>
      </c>
      <c r="BL89" s="2">
        <f t="shared" si="80"/>
        <v>105.15880168381977</v>
      </c>
      <c r="BM89" s="2">
        <f t="shared" si="80"/>
        <v>106.11194181451603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109.15155107962212</v>
      </c>
      <c r="DL89" s="2">
        <f t="shared" si="90"/>
        <v>113.36668996247657</v>
      </c>
      <c r="DM89" s="2">
        <f t="shared" si="90"/>
        <v>112.51950759849909</v>
      </c>
      <c r="DN89" s="2">
        <f t="shared" si="90"/>
        <v>110.51451941838648</v>
      </c>
      <c r="DO89" s="2">
        <f t="shared" si="90"/>
        <v>112.23870199146515</v>
      </c>
      <c r="DP89" s="2">
        <f t="shared" si="90"/>
        <v>113.86227731092438</v>
      </c>
      <c r="DQ89" s="2">
        <f t="shared" si="90"/>
        <v>110.18940750750748</v>
      </c>
      <c r="DR89" s="2">
        <f t="shared" si="90"/>
        <v>115.80157420578475</v>
      </c>
      <c r="DS89" s="2">
        <f t="shared" si="90"/>
        <v>114.35299607843139</v>
      </c>
      <c r="DT89" s="2">
        <f t="shared" si="90"/>
        <v>114.97310143341721</v>
      </c>
      <c r="DU89" s="2">
        <f t="shared" si="90"/>
        <v>118.29154845938375</v>
      </c>
      <c r="DV89" s="2">
        <f t="shared" si="90"/>
        <v>119.11029374110953</v>
      </c>
      <c r="DW89" s="2">
        <f t="shared" si="90"/>
        <v>117.81326722689077</v>
      </c>
      <c r="DX89" s="2">
        <f t="shared" si="90"/>
        <v>116.04706816816815</v>
      </c>
      <c r="DY89" s="2">
        <f t="shared" si="90"/>
        <v>114.71265864527628</v>
      </c>
      <c r="EA89" s="2">
        <f t="shared" si="94"/>
        <v>97.315373966931276</v>
      </c>
      <c r="EB89" s="2">
        <f t="shared" si="91"/>
        <v>98.598780673246083</v>
      </c>
      <c r="EC89" s="2">
        <f t="shared" si="91"/>
        <v>97.23146498343155</v>
      </c>
      <c r="ED89" s="2">
        <f t="shared" si="91"/>
        <v>97.652239991454408</v>
      </c>
      <c r="EE89" s="2">
        <f t="shared" si="91"/>
        <v>97.718182216882539</v>
      </c>
      <c r="EF89" s="2">
        <f t="shared" si="91"/>
        <v>93.797458043062292</v>
      </c>
      <c r="EG89" s="2">
        <f t="shared" si="91"/>
        <v>96.571882769134177</v>
      </c>
      <c r="EH89" s="2">
        <f t="shared" si="91"/>
        <v>99.620816807484346</v>
      </c>
      <c r="EI89" s="2">
        <f t="shared" si="91"/>
        <v>102.63377751551258</v>
      </c>
      <c r="EJ89" s="2">
        <f t="shared" si="91"/>
        <v>103.42700395592803</v>
      </c>
      <c r="EK89" s="2">
        <f t="shared" si="91"/>
        <v>101.58090911779202</v>
      </c>
      <c r="EL89" s="2">
        <f t="shared" si="91"/>
        <v>102.27267865943814</v>
      </c>
      <c r="EM89" s="2">
        <f t="shared" si="91"/>
        <v>103.09120431739774</v>
      </c>
      <c r="EN89" s="2">
        <f t="shared" si="91"/>
        <v>103.46046029670377</v>
      </c>
      <c r="EO89" s="2">
        <f t="shared" si="91"/>
        <v>104.65405455351765</v>
      </c>
      <c r="EQ89" s="2">
        <f t="shared" si="92"/>
        <v>97.107128371595437</v>
      </c>
      <c r="ER89" s="2">
        <f t="shared" si="92"/>
        <v>99.229833560421156</v>
      </c>
      <c r="ES89" s="2">
        <f t="shared" si="92"/>
        <v>97.712538073394498</v>
      </c>
      <c r="ET89" s="2">
        <f t="shared" si="92"/>
        <v>97.029148337116652</v>
      </c>
      <c r="EU89" s="2">
        <f t="shared" si="92"/>
        <v>97.651286645748911</v>
      </c>
      <c r="EV89" s="2">
        <f t="shared" si="92"/>
        <v>93.065418497835921</v>
      </c>
      <c r="EW89" s="2">
        <f t="shared" si="92"/>
        <v>95.979157641805713</v>
      </c>
      <c r="EX89" s="2">
        <f t="shared" si="92"/>
        <v>99.550994251158315</v>
      </c>
      <c r="EY89" s="2">
        <f t="shared" si="92"/>
        <v>101.84125951954186</v>
      </c>
      <c r="EZ89" s="2">
        <f t="shared" si="92"/>
        <v>103.38500963333125</v>
      </c>
      <c r="FA89" s="2">
        <f t="shared" si="92"/>
        <v>101.57365425380684</v>
      </c>
      <c r="FB89" s="2">
        <f t="shared" si="92"/>
        <v>102.03304336015586</v>
      </c>
      <c r="FC89" s="2">
        <f t="shared" si="92"/>
        <v>102.74969200934208</v>
      </c>
      <c r="FD89" s="2">
        <f t="shared" si="92"/>
        <v>104.2726485574513</v>
      </c>
      <c r="FE89" s="2">
        <f t="shared" si="92"/>
        <v>107.28550982991962</v>
      </c>
      <c r="FG89" s="2">
        <f t="shared" si="93"/>
        <v>0.8897556625450328</v>
      </c>
      <c r="FH89" s="2">
        <f t="shared" si="93"/>
        <v>0.88165247752427733</v>
      </c>
      <c r="FI89" s="2">
        <f t="shared" si="93"/>
        <v>0.88647485032793549</v>
      </c>
      <c r="FJ89" s="2">
        <f t="shared" si="93"/>
        <v>0.87461596255149676</v>
      </c>
      <c r="FK89" s="2">
        <f t="shared" si="93"/>
        <v>0.86650143690287773</v>
      </c>
      <c r="FL89" s="2">
        <f t="shared" si="93"/>
        <v>0.86255952380146328</v>
      </c>
      <c r="FM89" s="2">
        <f t="shared" si="93"/>
        <v>0.86074742916169888</v>
      </c>
      <c r="FN89" s="2">
        <f t="shared" si="93"/>
        <v>0.87431459340953588</v>
      </c>
      <c r="FO89" s="2">
        <f t="shared" si="93"/>
        <v>0.8599782567670271</v>
      </c>
      <c r="FP89" s="2">
        <f t="shared" si="93"/>
        <v>0.86607787177915185</v>
      </c>
      <c r="FQ89" s="2">
        <f t="shared" si="93"/>
        <v>0.86291328620374563</v>
      </c>
      <c r="FR89" s="2">
        <f t="shared" si="93"/>
        <v>0.87852838158165647</v>
      </c>
      <c r="FS89" s="2">
        <f t="shared" si="93"/>
        <v>0.87108824118138062</v>
      </c>
      <c r="FT89" s="2">
        <f t="shared" si="93"/>
        <v>0.86510851455427074</v>
      </c>
      <c r="FU89" s="2">
        <f t="shared" si="93"/>
        <v>0.85522498137917036</v>
      </c>
      <c r="FW89" s="2">
        <f t="shared" si="82"/>
        <v>8.0078680648183157E-4</v>
      </c>
      <c r="FX89" s="2">
        <f t="shared" si="82"/>
        <v>9.1740836081281114E-4</v>
      </c>
      <c r="FY89" s="2">
        <f t="shared" si="82"/>
        <v>1.0348915935212795E-3</v>
      </c>
      <c r="FZ89" s="2">
        <f t="shared" si="82"/>
        <v>8.8008714963903694E-4</v>
      </c>
      <c r="GA89" s="2">
        <f t="shared" si="82"/>
        <v>9.5355377187867816E-4</v>
      </c>
      <c r="GB89" s="2">
        <f t="shared" si="82"/>
        <v>9.9724829228187931E-4</v>
      </c>
      <c r="GC89" s="2">
        <f t="shared" si="82"/>
        <v>1.0260419250082587E-3</v>
      </c>
      <c r="GD89" s="2">
        <f t="shared" si="82"/>
        <v>1.1882184675826048E-3</v>
      </c>
      <c r="GE89" s="2">
        <f t="shared" si="82"/>
        <v>1.2276388897324534E-3</v>
      </c>
      <c r="GF89" s="2">
        <f t="shared" si="82"/>
        <v>9.7414931781940426E-4</v>
      </c>
      <c r="GG89" s="2">
        <f t="shared" si="82"/>
        <v>9.5984402377114278E-4</v>
      </c>
      <c r="GH89" s="2">
        <f t="shared" si="82"/>
        <v>9.7471770980567328E-4</v>
      </c>
      <c r="GI89" s="2">
        <f t="shared" si="82"/>
        <v>8.2718800764870239E-4</v>
      </c>
      <c r="GJ89" s="2">
        <f t="shared" si="82"/>
        <v>6.3427980451292651E-4</v>
      </c>
      <c r="GK89" s="2">
        <f t="shared" si="82"/>
        <v>6.280427143470857E-4</v>
      </c>
      <c r="GM89" s="86">
        <f t="shared" si="83"/>
        <v>6.4965426333034482E-2</v>
      </c>
      <c r="GN89" s="86">
        <f t="shared" si="83"/>
        <v>0.12235838616550319</v>
      </c>
      <c r="GO89" s="86">
        <f t="shared" si="83"/>
        <v>5.3181566034821416E-2</v>
      </c>
      <c r="GP89" s="86">
        <f t="shared" si="83"/>
        <v>8.405453305165636E-2</v>
      </c>
      <c r="GQ89" s="86">
        <f t="shared" si="83"/>
        <v>6.257366875054228E-2</v>
      </c>
      <c r="GR89" s="86">
        <f t="shared" si="83"/>
        <v>4.7941311082346519E-2</v>
      </c>
      <c r="GS89" s="86">
        <f t="shared" si="83"/>
        <v>0.11645129950882552</v>
      </c>
      <c r="GT89" s="86">
        <f t="shared" si="83"/>
        <v>8.0297113984551749E-2</v>
      </c>
      <c r="GU89" s="86">
        <f t="shared" si="83"/>
        <v>8.8385505617799204E-2</v>
      </c>
      <c r="GV89" s="86">
        <f t="shared" si="83"/>
        <v>9.0950817548361373E-2</v>
      </c>
      <c r="GW89" s="86">
        <f t="shared" si="83"/>
        <v>2.8279150752604232E-2</v>
      </c>
      <c r="GX89" s="86">
        <f t="shared" si="83"/>
        <v>4.4213855178952439E-3</v>
      </c>
      <c r="GY89" s="86">
        <f t="shared" si="83"/>
        <v>2.1833181623260013E-2</v>
      </c>
      <c r="GZ89" s="86">
        <f t="shared" si="83"/>
        <v>5.9304168815658677E-2</v>
      </c>
      <c r="HA89" s="86">
        <f t="shared" si="83"/>
        <v>4.975946678838386E-2</v>
      </c>
      <c r="HC89" s="86">
        <f t="shared" si="73"/>
        <v>1.2071681502919819E-2</v>
      </c>
      <c r="HD89" s="86">
        <f t="shared" si="73"/>
        <v>7.8079249020690756E-3</v>
      </c>
      <c r="HE89" s="86">
        <f t="shared" si="73"/>
        <v>6.5348786404333297E-3</v>
      </c>
      <c r="HF89" s="86">
        <f t="shared" si="73"/>
        <v>3.4644597213300083E-3</v>
      </c>
      <c r="HG89" s="86">
        <f t="shared" si="87"/>
        <v>7.2898172467560371E-3</v>
      </c>
      <c r="HH89" s="86">
        <f t="shared" si="87"/>
        <v>8.8998458153225889E-3</v>
      </c>
      <c r="HI89" s="86">
        <f t="shared" si="87"/>
        <v>6.8960236033032418E-3</v>
      </c>
      <c r="HJ89" s="86">
        <f t="shared" si="87"/>
        <v>1.5914045497529887E-2</v>
      </c>
      <c r="HK89" s="86">
        <f t="shared" si="87"/>
        <v>5.6340099369334784E-3</v>
      </c>
      <c r="HL89" s="86">
        <f t="shared" si="87"/>
        <v>6.3232670632706305E-3</v>
      </c>
      <c r="HM89" s="86">
        <f t="shared" si="87"/>
        <v>5.6975017751311188E-3</v>
      </c>
      <c r="HN89" s="86">
        <f t="shared" si="87"/>
        <v>6.4462228249397421E-3</v>
      </c>
      <c r="HO89" s="86">
        <f t="shared" si="87"/>
        <v>5.3624345328160171E-3</v>
      </c>
      <c r="HP89" s="86">
        <f t="shared" si="87"/>
        <v>4.2591440153712853E-3</v>
      </c>
      <c r="HQ89" s="86">
        <f t="shared" si="87"/>
        <v>1.6829629718514822E-3</v>
      </c>
      <c r="HS89" s="86">
        <f t="shared" si="84"/>
        <v>2.9971446975096812E-32</v>
      </c>
      <c r="HT89" s="86">
        <f t="shared" si="84"/>
        <v>2.2022410517189268E-32</v>
      </c>
      <c r="HU89" s="86">
        <f t="shared" si="84"/>
        <v>7.0279722013871901E-37</v>
      </c>
      <c r="HV89" s="86">
        <f t="shared" si="84"/>
        <v>2.7533746370962394E-40</v>
      </c>
      <c r="HW89" s="86">
        <f t="shared" si="84"/>
        <v>5.6707611138966608E-38</v>
      </c>
      <c r="HX89" s="86">
        <f t="shared" si="84"/>
        <v>3.8210790655756663E-37</v>
      </c>
      <c r="HY89" s="86">
        <f t="shared" si="84"/>
        <v>2.8892279041342021E-37</v>
      </c>
      <c r="HZ89" s="86">
        <f t="shared" si="84"/>
        <v>1.4962686711279931E-33</v>
      </c>
      <c r="IA89" s="86">
        <f t="shared" si="84"/>
        <v>9.0563143551743963E-42</v>
      </c>
      <c r="IB89" s="86">
        <f t="shared" si="84"/>
        <v>2.3892846145961985E-38</v>
      </c>
      <c r="IC89" s="86">
        <f t="shared" si="84"/>
        <v>2.4294083842790556E-42</v>
      </c>
      <c r="ID89" s="86">
        <f t="shared" si="84"/>
        <v>5.3385499756367478E-42</v>
      </c>
      <c r="IE89" s="86">
        <f t="shared" si="84"/>
        <v>2.17026408448848E-40</v>
      </c>
      <c r="IF89" s="86">
        <f t="shared" si="84"/>
        <v>1.7981450229578697E-19</v>
      </c>
      <c r="IG89" s="86">
        <f t="shared" si="84"/>
        <v>2.4166563388827795E-14</v>
      </c>
      <c r="II89" s="86">
        <f t="shared" si="85"/>
        <v>2.3678668505881421E-127</v>
      </c>
      <c r="IJ89" s="86">
        <f t="shared" si="85"/>
        <v>8.1929073064452901E-130</v>
      </c>
      <c r="IK89" s="86">
        <f t="shared" si="85"/>
        <v>9.6818463268978957E-144</v>
      </c>
      <c r="IL89" s="86">
        <f t="shared" si="85"/>
        <v>2.8920693242750284E-155</v>
      </c>
      <c r="IM89" s="86">
        <f t="shared" si="85"/>
        <v>5.744525342051773E-147</v>
      </c>
      <c r="IN89" s="86">
        <f t="shared" si="85"/>
        <v>2.5886243853181317E-148</v>
      </c>
      <c r="IO89" s="86">
        <f t="shared" si="85"/>
        <v>1.3833039056958026E-146</v>
      </c>
      <c r="IP89" s="86">
        <f t="shared" si="85"/>
        <v>1.9548225672217525E-132</v>
      </c>
      <c r="IQ89" s="86">
        <f t="shared" si="85"/>
        <v>2.5087272181864558E-163</v>
      </c>
      <c r="IR89" s="86">
        <f t="shared" si="85"/>
        <v>3.853622642950734E-151</v>
      </c>
      <c r="IS89" s="86">
        <f t="shared" si="85"/>
        <v>5.0310625718717502E-170</v>
      </c>
      <c r="IT89" s="86">
        <f t="shared" si="85"/>
        <v>1.1851958662710718E-167</v>
      </c>
      <c r="IU89" s="86">
        <f t="shared" si="85"/>
        <v>1.5607309326089891E-161</v>
      </c>
      <c r="IV89" s="86">
        <f t="shared" si="85"/>
        <v>1.0791362293891455E-88</v>
      </c>
      <c r="IW89" s="86">
        <f t="shared" si="85"/>
        <v>6.0235131443060906E-71</v>
      </c>
      <c r="IY89" s="86">
        <f t="shared" si="86"/>
        <v>7.7037107835954299E-2</v>
      </c>
      <c r="IZ89" s="86">
        <f t="shared" si="86"/>
        <v>0.13016631106757226</v>
      </c>
      <c r="JA89" s="86">
        <f t="shared" si="86"/>
        <v>5.9716444675254748E-2</v>
      </c>
      <c r="JB89" s="86">
        <f t="shared" si="86"/>
        <v>8.7518992772986373E-2</v>
      </c>
      <c r="JC89" s="86">
        <f t="shared" si="86"/>
        <v>6.9863485997298316E-2</v>
      </c>
      <c r="JD89" s="86">
        <f t="shared" si="86"/>
        <v>5.684115689766911E-2</v>
      </c>
      <c r="JE89" s="86">
        <f t="shared" si="86"/>
        <v>0.12334732311212876</v>
      </c>
      <c r="JF89" s="86">
        <f t="shared" si="86"/>
        <v>9.6211159482081643E-2</v>
      </c>
      <c r="JG89" s="86">
        <f t="shared" si="86"/>
        <v>9.4019515554732688E-2</v>
      </c>
      <c r="JH89" s="86">
        <f t="shared" si="86"/>
        <v>9.7274084611632006E-2</v>
      </c>
      <c r="JI89" s="86">
        <f t="shared" si="86"/>
        <v>3.3976652527735351E-2</v>
      </c>
      <c r="JJ89" s="86">
        <f t="shared" si="86"/>
        <v>1.0867608342834987E-2</v>
      </c>
      <c r="JK89" s="86">
        <f t="shared" si="86"/>
        <v>2.7195616156076029E-2</v>
      </c>
      <c r="JL89" s="86">
        <f t="shared" si="86"/>
        <v>6.3563312831029964E-2</v>
      </c>
      <c r="JM89" s="86">
        <f t="shared" si="86"/>
        <v>5.1442429760259513E-2</v>
      </c>
    </row>
    <row r="90" spans="2:273" x14ac:dyDescent="0.25">
      <c r="B90" s="2">
        <v>63</v>
      </c>
      <c r="C90" s="37">
        <v>106.143</v>
      </c>
      <c r="D90" s="37">
        <v>105.29300000000001</v>
      </c>
      <c r="E90" s="37">
        <v>102.10299999999999</v>
      </c>
      <c r="F90" s="37">
        <v>101.94799999999999</v>
      </c>
      <c r="G90" s="37">
        <v>109.879</v>
      </c>
      <c r="H90" s="37">
        <v>106.121</v>
      </c>
      <c r="I90" s="37">
        <v>110.741</v>
      </c>
      <c r="J90" s="37">
        <v>119.63800000000001</v>
      </c>
      <c r="K90" s="37">
        <v>115.31</v>
      </c>
      <c r="L90" s="37">
        <v>113.81</v>
      </c>
      <c r="M90" s="37">
        <v>110.983</v>
      </c>
      <c r="N90" s="37">
        <v>106.571</v>
      </c>
      <c r="O90" s="37">
        <v>104.286</v>
      </c>
      <c r="P90" s="37">
        <v>106.46599999999999</v>
      </c>
      <c r="Q90" s="37">
        <v>107.414</v>
      </c>
      <c r="S90" s="4">
        <f t="shared" si="88"/>
        <v>107.23563988110094</v>
      </c>
      <c r="T90" s="4">
        <f t="shared" si="88"/>
        <v>110.71750423084899</v>
      </c>
      <c r="U90" s="4">
        <f t="shared" si="88"/>
        <v>105.26304610831576</v>
      </c>
      <c r="V90" s="4">
        <f t="shared" si="88"/>
        <v>104.52407924199636</v>
      </c>
      <c r="W90" s="4">
        <f t="shared" si="88"/>
        <v>106.67077926833194</v>
      </c>
      <c r="X90" s="4">
        <f t="shared" si="88"/>
        <v>103.93873813340883</v>
      </c>
      <c r="Y90" s="4">
        <f t="shared" si="88"/>
        <v>108.08104502375934</v>
      </c>
      <c r="Z90" s="4">
        <f t="shared" si="88"/>
        <v>113.52930745297894</v>
      </c>
      <c r="AA90" s="4">
        <f t="shared" si="88"/>
        <v>111.29665532961684</v>
      </c>
      <c r="AB90" s="4">
        <f t="shared" si="88"/>
        <v>111.96986750144254</v>
      </c>
      <c r="AC90" s="4">
        <f t="shared" si="88"/>
        <v>108.30649451997178</v>
      </c>
      <c r="AD90" s="4">
        <f t="shared" si="88"/>
        <v>108.77657244930118</v>
      </c>
      <c r="AE90" s="4">
        <f t="shared" si="88"/>
        <v>109.05387055933775</v>
      </c>
      <c r="AF90" s="4">
        <f t="shared" si="88"/>
        <v>109.2947103183771</v>
      </c>
      <c r="AG90" s="4">
        <f t="shared" si="88"/>
        <v>108.02178792936382</v>
      </c>
      <c r="AI90" s="4">
        <f t="shared" si="89"/>
        <v>-1.0926398811009363</v>
      </c>
      <c r="AJ90" s="4">
        <f t="shared" si="89"/>
        <v>-5.4245042308489815</v>
      </c>
      <c r="AK90" s="4">
        <f t="shared" si="89"/>
        <v>-3.1600461083157683</v>
      </c>
      <c r="AL90" s="4">
        <f t="shared" si="89"/>
        <v>-2.5760792419963678</v>
      </c>
      <c r="AM90" s="4">
        <f t="shared" si="89"/>
        <v>3.2082207316680638</v>
      </c>
      <c r="AN90" s="4">
        <f t="shared" si="89"/>
        <v>2.1822618665911619</v>
      </c>
      <c r="AO90" s="4">
        <f t="shared" si="89"/>
        <v>2.6599549762406554</v>
      </c>
      <c r="AP90" s="4">
        <f t="shared" si="89"/>
        <v>6.1086925470210645</v>
      </c>
      <c r="AQ90" s="4">
        <f t="shared" si="89"/>
        <v>4.0133446703831623</v>
      </c>
      <c r="AR90" s="4">
        <f t="shared" si="89"/>
        <v>1.8401324985574661</v>
      </c>
      <c r="AS90" s="4">
        <f t="shared" si="89"/>
        <v>2.6765054800282257</v>
      </c>
      <c r="AT90" s="4">
        <f t="shared" si="89"/>
        <v>-2.2055724493011866</v>
      </c>
      <c r="AU90" s="4">
        <f t="shared" si="89"/>
        <v>-4.7678705593377515</v>
      </c>
      <c r="AV90" s="4">
        <f t="shared" si="89"/>
        <v>-2.8287103183771052</v>
      </c>
      <c r="AW90" s="4">
        <f t="shared" si="89"/>
        <v>-0.60778792936382331</v>
      </c>
      <c r="AY90" s="2">
        <f t="shared" si="80"/>
        <v>98.397159451429346</v>
      </c>
      <c r="AZ90" s="2">
        <f t="shared" si="80"/>
        <v>100.11168986864931</v>
      </c>
      <c r="BA90" s="2">
        <f t="shared" si="80"/>
        <v>98.742213203958755</v>
      </c>
      <c r="BB90" s="2">
        <f t="shared" si="80"/>
        <v>99.02795705435183</v>
      </c>
      <c r="BC90" s="2">
        <f t="shared" si="80"/>
        <v>99.39388409195702</v>
      </c>
      <c r="BD90" s="2">
        <f t="shared" si="80"/>
        <v>96.259086121333993</v>
      </c>
      <c r="BE90" s="2">
        <f t="shared" si="80"/>
        <v>98.198616669527894</v>
      </c>
      <c r="BF90" s="2">
        <f t="shared" si="80"/>
        <v>101.38042328672148</v>
      </c>
      <c r="BG90" s="2">
        <f t="shared" si="80"/>
        <v>103.99429224829649</v>
      </c>
      <c r="BH90" s="2">
        <f t="shared" si="80"/>
        <v>104.73465561261021</v>
      </c>
      <c r="BI90" s="2">
        <f t="shared" si="80"/>
        <v>103.60198677636886</v>
      </c>
      <c r="BJ90" s="2">
        <f t="shared" si="80"/>
        <v>104.05712797196398</v>
      </c>
      <c r="BK90" s="2">
        <f t="shared" si="80"/>
        <v>104.72783966432428</v>
      </c>
      <c r="BL90" s="2">
        <f t="shared" si="80"/>
        <v>104.93709824141308</v>
      </c>
      <c r="BM90" s="2">
        <f t="shared" si="80"/>
        <v>105.92543196077344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109.34736950067476</v>
      </c>
      <c r="DL90" s="2">
        <f t="shared" si="90"/>
        <v>113.56879737335838</v>
      </c>
      <c r="DM90" s="2">
        <f t="shared" si="90"/>
        <v>112.67393189493437</v>
      </c>
      <c r="DN90" s="2">
        <f t="shared" si="90"/>
        <v>110.62003133208255</v>
      </c>
      <c r="DO90" s="2">
        <f t="shared" si="90"/>
        <v>112.37345803698436</v>
      </c>
      <c r="DP90" s="2">
        <f t="shared" si="90"/>
        <v>114.0919680672269</v>
      </c>
      <c r="DQ90" s="2">
        <f t="shared" si="90"/>
        <v>110.33553208923206</v>
      </c>
      <c r="DR90" s="2">
        <f t="shared" si="90"/>
        <v>116.00438383119963</v>
      </c>
      <c r="DS90" s="2">
        <f t="shared" si="90"/>
        <v>114.47574033613448</v>
      </c>
      <c r="DT90" s="2">
        <f t="shared" si="90"/>
        <v>115.05921326184483</v>
      </c>
      <c r="DU90" s="2">
        <f t="shared" si="90"/>
        <v>118.49621176470588</v>
      </c>
      <c r="DV90" s="2">
        <f t="shared" si="90"/>
        <v>119.35405832147937</v>
      </c>
      <c r="DW90" s="2">
        <f t="shared" si="90"/>
        <v>118.0642330532213</v>
      </c>
      <c r="DX90" s="2">
        <f t="shared" si="90"/>
        <v>116.24317022737021</v>
      </c>
      <c r="DY90" s="2">
        <f t="shared" si="90"/>
        <v>114.84418872549017</v>
      </c>
      <c r="EA90" s="2">
        <f t="shared" si="94"/>
        <v>97.159963227751206</v>
      </c>
      <c r="EB90" s="2">
        <f t="shared" si="91"/>
        <v>98.463542472941953</v>
      </c>
      <c r="EC90" s="2">
        <f t="shared" si="91"/>
        <v>97.11446016832349</v>
      </c>
      <c r="ED90" s="2">
        <f t="shared" si="91"/>
        <v>97.513013654349876</v>
      </c>
      <c r="EE90" s="2">
        <f t="shared" si="91"/>
        <v>97.570201664420097</v>
      </c>
      <c r="EF90" s="2">
        <f t="shared" si="91"/>
        <v>93.668501133218143</v>
      </c>
      <c r="EG90" s="2">
        <f t="shared" si="91"/>
        <v>96.408606537237134</v>
      </c>
      <c r="EH90" s="2">
        <f t="shared" si="91"/>
        <v>99.463257809718016</v>
      </c>
      <c r="EI90" s="2">
        <f t="shared" si="91"/>
        <v>102.43905174297552</v>
      </c>
      <c r="EJ90" s="2">
        <f t="shared" si="91"/>
        <v>103.27868691515755</v>
      </c>
      <c r="EK90" s="2">
        <f t="shared" si="91"/>
        <v>101.44402154756037</v>
      </c>
      <c r="EL90" s="2">
        <f t="shared" si="91"/>
        <v>102.12844816165598</v>
      </c>
      <c r="EM90" s="2">
        <f t="shared" si="91"/>
        <v>102.92819704287828</v>
      </c>
      <c r="EN90" s="2">
        <f t="shared" si="91"/>
        <v>103.32869502938478</v>
      </c>
      <c r="EO90" s="2">
        <f t="shared" si="91"/>
        <v>104.54645105605603</v>
      </c>
      <c r="EQ90" s="2">
        <f t="shared" si="92"/>
        <v>96.957642355204712</v>
      </c>
      <c r="ER90" s="2">
        <f t="shared" si="92"/>
        <v>99.07718092462386</v>
      </c>
      <c r="ES90" s="2">
        <f t="shared" si="92"/>
        <v>97.582171559633025</v>
      </c>
      <c r="ET90" s="2">
        <f t="shared" si="92"/>
        <v>96.906711613498516</v>
      </c>
      <c r="EU90" s="2">
        <f t="shared" si="92"/>
        <v>97.504950502476319</v>
      </c>
      <c r="EV90" s="2">
        <f t="shared" si="92"/>
        <v>92.957349710721928</v>
      </c>
      <c r="EW90" s="2">
        <f t="shared" si="92"/>
        <v>95.832740189957221</v>
      </c>
      <c r="EX90" s="2">
        <f t="shared" si="92"/>
        <v>99.395747254166082</v>
      </c>
      <c r="EY90" s="2">
        <f t="shared" si="92"/>
        <v>101.67022768717932</v>
      </c>
      <c r="EZ90" s="2">
        <f t="shared" si="92"/>
        <v>103.23792946477391</v>
      </c>
      <c r="FA90" s="2">
        <f t="shared" si="92"/>
        <v>101.43710448886215</v>
      </c>
      <c r="FB90" s="2">
        <f t="shared" si="92"/>
        <v>101.89529157878265</v>
      </c>
      <c r="FC90" s="2">
        <f t="shared" si="92"/>
        <v>102.59599942794839</v>
      </c>
      <c r="FD90" s="2">
        <f t="shared" si="92"/>
        <v>104.11758618188742</v>
      </c>
      <c r="FE90" s="2">
        <f t="shared" si="92"/>
        <v>107.10374740536565</v>
      </c>
      <c r="FG90" s="2">
        <f t="shared" si="93"/>
        <v>0.89847110786900652</v>
      </c>
      <c r="FH90" s="2">
        <f t="shared" si="93"/>
        <v>0.8909299981316291</v>
      </c>
      <c r="FI90" s="2">
        <f t="shared" si="93"/>
        <v>0.89541917693437012</v>
      </c>
      <c r="FJ90" s="2">
        <f t="shared" si="93"/>
        <v>0.88437274848793612</v>
      </c>
      <c r="FK90" s="2">
        <f t="shared" si="93"/>
        <v>0.87680071203430632</v>
      </c>
      <c r="FL90" s="2">
        <f t="shared" si="93"/>
        <v>0.87311838200481462</v>
      </c>
      <c r="FM90" s="2">
        <f t="shared" si="93"/>
        <v>0.87142474985650464</v>
      </c>
      <c r="FN90" s="2">
        <f t="shared" si="93"/>
        <v>0.88409172259858004</v>
      </c>
      <c r="FO90" s="2">
        <f t="shared" si="93"/>
        <v>0.87070569543735266</v>
      </c>
      <c r="FP90" s="2">
        <f t="shared" si="93"/>
        <v>0.87640516349521813</v>
      </c>
      <c r="FQ90" s="2">
        <f t="shared" si="93"/>
        <v>0.87344895403468314</v>
      </c>
      <c r="FR90" s="2">
        <f t="shared" si="93"/>
        <v>0.888019701093683</v>
      </c>
      <c r="FS90" s="2">
        <f t="shared" si="93"/>
        <v>0.88108221351429672</v>
      </c>
      <c r="FT90" s="2">
        <f t="shared" si="93"/>
        <v>0.87549981182471537</v>
      </c>
      <c r="FU90" s="2">
        <f t="shared" si="93"/>
        <v>0.86625994839927234</v>
      </c>
      <c r="FW90" s="2">
        <f t="shared" si="82"/>
        <v>8.779774418756055E-4</v>
      </c>
      <c r="FX90" s="2">
        <f t="shared" si="82"/>
        <v>1.0058292387415692E-3</v>
      </c>
      <c r="FY90" s="2">
        <f t="shared" si="82"/>
        <v>1.1346227818529503E-3</v>
      </c>
      <c r="FZ90" s="2">
        <f t="shared" si="82"/>
        <v>9.6491444015190568E-4</v>
      </c>
      <c r="GA90" s="2">
        <f t="shared" si="82"/>
        <v>1.0454547408607125E-3</v>
      </c>
      <c r="GB90" s="2">
        <f t="shared" si="82"/>
        <v>1.0933558138953186E-3</v>
      </c>
      <c r="GC90" s="2">
        <f t="shared" si="82"/>
        <v>1.1249212423882526E-3</v>
      </c>
      <c r="GD90" s="2">
        <f t="shared" si="82"/>
        <v>1.3027063033893317E-3</v>
      </c>
      <c r="GE90" s="2">
        <f t="shared" si="82"/>
        <v>1.3459198640613809E-3</v>
      </c>
      <c r="GF90" s="2">
        <f t="shared" si="82"/>
        <v>1.0680331085726059E-3</v>
      </c>
      <c r="GG90" s="2">
        <f t="shared" si="82"/>
        <v>1.0523505918681511E-3</v>
      </c>
      <c r="GH90" s="2">
        <f t="shared" si="82"/>
        <v>1.0686562208273606E-3</v>
      </c>
      <c r="GI90" s="2">
        <f t="shared" si="82"/>
        <v>9.0692123709823296E-4</v>
      </c>
      <c r="GJ90" s="2">
        <f t="shared" si="82"/>
        <v>6.9543141955290852E-4</v>
      </c>
      <c r="GK90" s="2">
        <f t="shared" si="82"/>
        <v>6.8859341898087705E-4</v>
      </c>
      <c r="GM90" s="86">
        <f t="shared" si="83"/>
        <v>2.1233652584254234E-2</v>
      </c>
      <c r="GN90" s="86">
        <f t="shared" si="83"/>
        <v>5.0943577982146236E-2</v>
      </c>
      <c r="GO90" s="86">
        <f t="shared" si="83"/>
        <v>1.5798278436506812E-2</v>
      </c>
      <c r="GP90" s="86">
        <f t="shared" si="83"/>
        <v>2.4079603005678681E-2</v>
      </c>
      <c r="GQ90" s="86">
        <f t="shared" si="83"/>
        <v>2.1727232524837353E-2</v>
      </c>
      <c r="GR90" s="86">
        <f t="shared" si="83"/>
        <v>1.5558983828241477E-2</v>
      </c>
      <c r="GS90" s="86">
        <f t="shared" si="83"/>
        <v>4.8243847432078879E-2</v>
      </c>
      <c r="GT90" s="86">
        <f t="shared" si="83"/>
        <v>3.4559973659463679E-2</v>
      </c>
      <c r="GU90" s="86">
        <f t="shared" si="83"/>
        <v>3.5691345208834054E-2</v>
      </c>
      <c r="GV90" s="86">
        <f t="shared" si="83"/>
        <v>3.1997700148782802E-2</v>
      </c>
      <c r="GW90" s="86">
        <f t="shared" si="83"/>
        <v>6.9429831138462152E-3</v>
      </c>
      <c r="GX90" s="86">
        <f t="shared" si="83"/>
        <v>5.8300956141741505E-4</v>
      </c>
      <c r="GY90" s="86">
        <f t="shared" si="83"/>
        <v>5.6648975511098413E-3</v>
      </c>
      <c r="GZ90" s="86">
        <f t="shared" si="83"/>
        <v>1.9621130813942598E-2</v>
      </c>
      <c r="HA90" s="86">
        <f t="shared" si="83"/>
        <v>1.7296532461973275E-2</v>
      </c>
      <c r="HC90" s="86">
        <f t="shared" si="73"/>
        <v>1.8311266689322692E-2</v>
      </c>
      <c r="HD90" s="86">
        <f t="shared" si="73"/>
        <v>1.2243388740975658E-2</v>
      </c>
      <c r="HE90" s="86">
        <f t="shared" si="73"/>
        <v>1.0669522326517644E-2</v>
      </c>
      <c r="HF90" s="86">
        <f t="shared" si="73"/>
        <v>5.882812414459598E-3</v>
      </c>
      <c r="HG90" s="86">
        <f t="shared" si="87"/>
        <v>1.1833053608648019E-2</v>
      </c>
      <c r="HH90" s="86">
        <f t="shared" si="87"/>
        <v>1.4373084523474137E-2</v>
      </c>
      <c r="HI90" s="86">
        <f t="shared" si="87"/>
        <v>1.1275212692706078E-2</v>
      </c>
      <c r="HJ90" s="86">
        <f t="shared" si="87"/>
        <v>2.4572771177885176E-2</v>
      </c>
      <c r="HK90" s="86">
        <f t="shared" si="87"/>
        <v>9.6988853107351537E-3</v>
      </c>
      <c r="HL90" s="86">
        <f t="shared" si="87"/>
        <v>1.0424789882738473E-2</v>
      </c>
      <c r="HM90" s="86">
        <f t="shared" si="87"/>
        <v>9.7216839651951704E-3</v>
      </c>
      <c r="HN90" s="86">
        <f t="shared" si="87"/>
        <v>1.0898900828417405E-2</v>
      </c>
      <c r="HO90" s="86">
        <f t="shared" si="87"/>
        <v>8.9610466138902341E-3</v>
      </c>
      <c r="HP90" s="86">
        <f t="shared" si="87"/>
        <v>7.0782979630842242E-3</v>
      </c>
      <c r="HQ90" s="86">
        <f t="shared" si="87"/>
        <v>3.1765793687312483E-3</v>
      </c>
      <c r="HS90" s="86">
        <f t="shared" si="84"/>
        <v>4.7131742295298151E-31</v>
      </c>
      <c r="HT90" s="86">
        <f t="shared" si="84"/>
        <v>3.7756917787576355E-31</v>
      </c>
      <c r="HU90" s="86">
        <f t="shared" si="84"/>
        <v>1.8263045284777358E-35</v>
      </c>
      <c r="HV90" s="86">
        <f t="shared" si="84"/>
        <v>8.8057386727491298E-39</v>
      </c>
      <c r="HW90" s="86">
        <f t="shared" si="84"/>
        <v>1.546382627670724E-36</v>
      </c>
      <c r="HX90" s="86">
        <f t="shared" si="84"/>
        <v>1.0400692873374385E-35</v>
      </c>
      <c r="HY90" s="86">
        <f t="shared" si="84"/>
        <v>7.8621117254675085E-36</v>
      </c>
      <c r="HZ90" s="86">
        <f t="shared" si="84"/>
        <v>3.1141526612256642E-32</v>
      </c>
      <c r="IA90" s="86">
        <f t="shared" si="84"/>
        <v>4.0486335474453621E-40</v>
      </c>
      <c r="IB90" s="86">
        <f t="shared" si="84"/>
        <v>7.0183209491845763E-37</v>
      </c>
      <c r="IC90" s="86">
        <f t="shared" si="84"/>
        <v>1.0516595358935827E-40</v>
      </c>
      <c r="ID90" s="86">
        <f t="shared" si="84"/>
        <v>2.2336865537760118E-40</v>
      </c>
      <c r="IE90" s="86">
        <f t="shared" si="84"/>
        <v>7.2498220258747467E-39</v>
      </c>
      <c r="IF90" s="86">
        <f t="shared" si="84"/>
        <v>8.3129538865539644E-19</v>
      </c>
      <c r="IG90" s="86">
        <f t="shared" si="84"/>
        <v>7.1571950836877197E-14</v>
      </c>
      <c r="II90" s="86">
        <f t="shared" si="85"/>
        <v>3.9148521625829332E-124</v>
      </c>
      <c r="IJ90" s="86">
        <f t="shared" si="85"/>
        <v>1.8125699179224021E-126</v>
      </c>
      <c r="IK90" s="86">
        <f t="shared" si="85"/>
        <v>5.7456425895451132E-140</v>
      </c>
      <c r="IL90" s="86">
        <f t="shared" si="85"/>
        <v>2.8024237221712282E-151</v>
      </c>
      <c r="IM90" s="86">
        <f t="shared" si="85"/>
        <v>3.7432286686101805E-143</v>
      </c>
      <c r="IN90" s="86">
        <f t="shared" si="85"/>
        <v>1.9375293695910206E-144</v>
      </c>
      <c r="IO90" s="86">
        <f t="shared" si="85"/>
        <v>9.6639367341743611E-143</v>
      </c>
      <c r="IP90" s="86">
        <f t="shared" si="85"/>
        <v>6.8362043614829787E-129</v>
      </c>
      <c r="IQ90" s="86">
        <f t="shared" si="85"/>
        <v>6.344148554706889E-159</v>
      </c>
      <c r="IR90" s="86">
        <f t="shared" si="85"/>
        <v>3.3230508112085568E-147</v>
      </c>
      <c r="IS90" s="86">
        <f t="shared" si="85"/>
        <v>1.3355991260117908E-165</v>
      </c>
      <c r="IT90" s="86">
        <f t="shared" si="85"/>
        <v>2.7863228672438271E-163</v>
      </c>
      <c r="IU90" s="86">
        <f t="shared" si="85"/>
        <v>2.025095607622208E-157</v>
      </c>
      <c r="IV90" s="86">
        <f t="shared" si="85"/>
        <v>1.5519783952290144E-86</v>
      </c>
      <c r="IW90" s="86">
        <f t="shared" si="85"/>
        <v>3.1285557965395726E-69</v>
      </c>
      <c r="IY90" s="86">
        <f t="shared" si="86"/>
        <v>3.9544919273576923E-2</v>
      </c>
      <c r="IZ90" s="86">
        <f t="shared" si="86"/>
        <v>6.3186966723121893E-2</v>
      </c>
      <c r="JA90" s="86">
        <f t="shared" si="86"/>
        <v>2.6467800763024456E-2</v>
      </c>
      <c r="JB90" s="86">
        <f t="shared" si="86"/>
        <v>2.9962415420138278E-2</v>
      </c>
      <c r="JC90" s="86">
        <f t="shared" si="86"/>
        <v>3.356028613348537E-2</v>
      </c>
      <c r="JD90" s="86">
        <f t="shared" si="86"/>
        <v>2.9932068351715614E-2</v>
      </c>
      <c r="JE90" s="86">
        <f t="shared" si="86"/>
        <v>5.9519060124784959E-2</v>
      </c>
      <c r="JF90" s="86">
        <f t="shared" si="86"/>
        <v>5.9132744837348858E-2</v>
      </c>
      <c r="JG90" s="86">
        <f t="shared" si="86"/>
        <v>4.5390230519569211E-2</v>
      </c>
      <c r="JH90" s="86">
        <f t="shared" si="86"/>
        <v>4.2422490031521279E-2</v>
      </c>
      <c r="JI90" s="86">
        <f t="shared" si="86"/>
        <v>1.6664667079041386E-2</v>
      </c>
      <c r="JJ90" s="86">
        <f t="shared" si="86"/>
        <v>1.148191038983482E-2</v>
      </c>
      <c r="JK90" s="86">
        <f t="shared" si="86"/>
        <v>1.4625944165000074E-2</v>
      </c>
      <c r="JL90" s="86">
        <f t="shared" si="86"/>
        <v>2.6699428777026822E-2</v>
      </c>
      <c r="JM90" s="86">
        <f t="shared" si="86"/>
        <v>2.0473111830776096E-2</v>
      </c>
    </row>
    <row r="91" spans="2:273" x14ac:dyDescent="0.25">
      <c r="B91" s="2">
        <v>64</v>
      </c>
      <c r="C91" s="37">
        <v>105.19</v>
      </c>
      <c r="D91" s="37">
        <v>108</v>
      </c>
      <c r="E91" s="37">
        <v>105.379</v>
      </c>
      <c r="F91" s="37">
        <v>103.345</v>
      </c>
      <c r="G91" s="37">
        <v>108.483</v>
      </c>
      <c r="H91" s="37">
        <v>103.345</v>
      </c>
      <c r="I91" s="37">
        <v>109.586</v>
      </c>
      <c r="J91" s="37">
        <v>120.672</v>
      </c>
      <c r="K91" s="37">
        <v>115.621</v>
      </c>
      <c r="L91" s="37">
        <v>114.05200000000001</v>
      </c>
      <c r="M91" s="37">
        <v>108.79300000000001</v>
      </c>
      <c r="N91" s="37">
        <v>108.232</v>
      </c>
      <c r="O91" s="37">
        <v>105.214</v>
      </c>
      <c r="P91" s="37">
        <v>108.845</v>
      </c>
      <c r="Q91" s="37">
        <v>108.63800000000001</v>
      </c>
      <c r="S91" s="4">
        <f t="shared" si="88"/>
        <v>108.27275081579431</v>
      </c>
      <c r="T91" s="4">
        <f t="shared" si="88"/>
        <v>109.14074101351885</v>
      </c>
      <c r="U91" s="4">
        <f t="shared" si="88"/>
        <v>106.34387711285612</v>
      </c>
      <c r="V91" s="4">
        <f t="shared" si="88"/>
        <v>103.813983771637</v>
      </c>
      <c r="W91" s="4">
        <f t="shared" si="88"/>
        <v>107.47686885054736</v>
      </c>
      <c r="X91" s="4">
        <f t="shared" si="88"/>
        <v>105.6417107478793</v>
      </c>
      <c r="Y91" s="4">
        <f t="shared" si="88"/>
        <v>106.80696531291721</v>
      </c>
      <c r="Z91" s="4">
        <f t="shared" si="88"/>
        <v>115.0818481369424</v>
      </c>
      <c r="AA91" s="4">
        <f t="shared" si="88"/>
        <v>111.14111956159502</v>
      </c>
      <c r="AB91" s="4">
        <f t="shared" si="88"/>
        <v>111.60612264992432</v>
      </c>
      <c r="AC91" s="4">
        <f t="shared" si="88"/>
        <v>109.92080206356719</v>
      </c>
      <c r="AD91" s="4">
        <f t="shared" si="88"/>
        <v>111.05234285789605</v>
      </c>
      <c r="AE91" s="4">
        <f t="shared" si="88"/>
        <v>110.5530912788514</v>
      </c>
      <c r="AF91" s="4">
        <f t="shared" si="88"/>
        <v>109.34131710469538</v>
      </c>
      <c r="AG91" s="4">
        <f t="shared" si="88"/>
        <v>107.8886779576703</v>
      </c>
      <c r="AI91" s="4">
        <f t="shared" si="89"/>
        <v>-3.0827508157943129</v>
      </c>
      <c r="AJ91" s="4">
        <f t="shared" si="89"/>
        <v>-1.1407410135188485</v>
      </c>
      <c r="AK91" s="4">
        <f t="shared" si="89"/>
        <v>-0.9648771128561151</v>
      </c>
      <c r="AL91" s="4">
        <f t="shared" si="89"/>
        <v>-0.46898377163699934</v>
      </c>
      <c r="AM91" s="4">
        <f t="shared" si="89"/>
        <v>1.0061311494526421</v>
      </c>
      <c r="AN91" s="4">
        <f t="shared" si="89"/>
        <v>-2.2967107478793025</v>
      </c>
      <c r="AO91" s="4">
        <f t="shared" si="89"/>
        <v>2.7790346870827847</v>
      </c>
      <c r="AP91" s="4">
        <f t="shared" si="89"/>
        <v>5.5901518630575993</v>
      </c>
      <c r="AQ91" s="4">
        <f t="shared" si="89"/>
        <v>4.479880438404976</v>
      </c>
      <c r="AR91" s="4">
        <f t="shared" si="89"/>
        <v>2.4458773500756905</v>
      </c>
      <c r="AS91" s="4">
        <f t="shared" si="89"/>
        <v>-1.1278020635671879</v>
      </c>
      <c r="AT91" s="4">
        <f t="shared" si="89"/>
        <v>-2.8203428578960512</v>
      </c>
      <c r="AU91" s="4">
        <f t="shared" si="89"/>
        <v>-5.3390912788513987</v>
      </c>
      <c r="AV91" s="4">
        <f t="shared" si="89"/>
        <v>-0.49631710469537893</v>
      </c>
      <c r="AW91" s="4">
        <f t="shared" si="89"/>
        <v>0.74932204232970889</v>
      </c>
      <c r="AY91" s="2">
        <f t="shared" si="80"/>
        <v>98.175849431473438</v>
      </c>
      <c r="AZ91" s="2">
        <f t="shared" si="80"/>
        <v>99.879968918277839</v>
      </c>
      <c r="BA91" s="2">
        <f t="shared" si="80"/>
        <v>98.521976982757266</v>
      </c>
      <c r="BB91" s="2">
        <f t="shared" si="80"/>
        <v>98.795622497250207</v>
      </c>
      <c r="BC91" s="2">
        <f t="shared" si="80"/>
        <v>99.135772622410855</v>
      </c>
      <c r="BD91" s="2">
        <f t="shared" si="80"/>
        <v>95.970720684972889</v>
      </c>
      <c r="BE91" s="2">
        <f t="shared" si="80"/>
        <v>97.933123473291758</v>
      </c>
      <c r="BF91" s="2">
        <f t="shared" si="80"/>
        <v>101.11066523390683</v>
      </c>
      <c r="BG91" s="2">
        <f t="shared" si="80"/>
        <v>103.71676547882198</v>
      </c>
      <c r="BH91" s="2">
        <f t="shared" si="80"/>
        <v>104.49953752351975</v>
      </c>
      <c r="BI91" s="2">
        <f t="shared" si="80"/>
        <v>103.33724674969751</v>
      </c>
      <c r="BJ91" s="2">
        <f t="shared" si="80"/>
        <v>103.8006814111725</v>
      </c>
      <c r="BK91" s="2">
        <f t="shared" si="80"/>
        <v>104.46916711398657</v>
      </c>
      <c r="BL91" s="2">
        <f t="shared" si="80"/>
        <v>104.71777616177465</v>
      </c>
      <c r="BM91" s="2">
        <f t="shared" si="80"/>
        <v>105.74123349391986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109.54318792172739</v>
      </c>
      <c r="DL91" s="2">
        <f t="shared" si="90"/>
        <v>113.77090478424017</v>
      </c>
      <c r="DM91" s="2">
        <f t="shared" si="90"/>
        <v>112.82835619136964</v>
      </c>
      <c r="DN91" s="2">
        <f t="shared" si="90"/>
        <v>110.7255432457786</v>
      </c>
      <c r="DO91" s="2">
        <f t="shared" si="90"/>
        <v>112.50821408250356</v>
      </c>
      <c r="DP91" s="2">
        <f t="shared" si="90"/>
        <v>114.32165882352942</v>
      </c>
      <c r="DQ91" s="2">
        <f t="shared" si="90"/>
        <v>110.48165667095664</v>
      </c>
      <c r="DR91" s="2">
        <f t="shared" si="90"/>
        <v>116.20719345661452</v>
      </c>
      <c r="DS91" s="2">
        <f t="shared" si="90"/>
        <v>114.59848459383755</v>
      </c>
      <c r="DT91" s="2">
        <f t="shared" si="90"/>
        <v>115.14532509027245</v>
      </c>
      <c r="DU91" s="2">
        <f t="shared" si="90"/>
        <v>118.700875070028</v>
      </c>
      <c r="DV91" s="2">
        <f t="shared" si="90"/>
        <v>119.59782290184921</v>
      </c>
      <c r="DW91" s="2">
        <f t="shared" si="90"/>
        <v>118.31519887955184</v>
      </c>
      <c r="DX91" s="2">
        <f t="shared" si="90"/>
        <v>116.43927228657228</v>
      </c>
      <c r="DY91" s="2">
        <f t="shared" si="90"/>
        <v>114.97571880570408</v>
      </c>
      <c r="EA91" s="2">
        <f t="shared" si="94"/>
        <v>97.004552488571136</v>
      </c>
      <c r="EB91" s="2">
        <f t="shared" si="91"/>
        <v>98.328304272637837</v>
      </c>
      <c r="EC91" s="2">
        <f t="shared" si="91"/>
        <v>96.997455353215429</v>
      </c>
      <c r="ED91" s="2">
        <f t="shared" si="91"/>
        <v>97.373787317245331</v>
      </c>
      <c r="EE91" s="2">
        <f t="shared" si="91"/>
        <v>97.422221111957654</v>
      </c>
      <c r="EF91" s="2">
        <f t="shared" si="91"/>
        <v>93.539544223374008</v>
      </c>
      <c r="EG91" s="2">
        <f t="shared" si="91"/>
        <v>96.245330305340076</v>
      </c>
      <c r="EH91" s="2">
        <f t="shared" si="91"/>
        <v>99.305698811951672</v>
      </c>
      <c r="EI91" s="2">
        <f t="shared" si="91"/>
        <v>102.24432597043847</v>
      </c>
      <c r="EJ91" s="2">
        <f t="shared" si="91"/>
        <v>103.13036987438707</v>
      </c>
      <c r="EK91" s="2">
        <f t="shared" si="91"/>
        <v>101.30713397732873</v>
      </c>
      <c r="EL91" s="2">
        <f t="shared" si="91"/>
        <v>101.98421766387382</v>
      </c>
      <c r="EM91" s="2">
        <f t="shared" si="91"/>
        <v>102.76518976835881</v>
      </c>
      <c r="EN91" s="2">
        <f t="shared" si="91"/>
        <v>103.19692976206578</v>
      </c>
      <c r="EO91" s="2">
        <f t="shared" si="91"/>
        <v>104.4388475585944</v>
      </c>
      <c r="EQ91" s="2">
        <f t="shared" si="92"/>
        <v>96.808156338814001</v>
      </c>
      <c r="ER91" s="2">
        <f t="shared" si="92"/>
        <v>98.924528288826565</v>
      </c>
      <c r="ES91" s="2">
        <f t="shared" si="92"/>
        <v>97.451805045871566</v>
      </c>
      <c r="ET91" s="2">
        <f t="shared" si="92"/>
        <v>96.784274889880379</v>
      </c>
      <c r="EU91" s="2">
        <f t="shared" si="92"/>
        <v>97.358614359203727</v>
      </c>
      <c r="EV91" s="2">
        <f t="shared" si="92"/>
        <v>92.849280923607921</v>
      </c>
      <c r="EW91" s="2">
        <f t="shared" si="92"/>
        <v>95.686322738108743</v>
      </c>
      <c r="EX91" s="2">
        <f t="shared" si="92"/>
        <v>99.240500257173863</v>
      </c>
      <c r="EY91" s="2">
        <f t="shared" si="92"/>
        <v>101.49919585481678</v>
      </c>
      <c r="EZ91" s="2">
        <f t="shared" si="92"/>
        <v>103.09084929621656</v>
      </c>
      <c r="FA91" s="2">
        <f t="shared" si="92"/>
        <v>101.30055472391746</v>
      </c>
      <c r="FB91" s="2">
        <f t="shared" si="92"/>
        <v>101.75753979740942</v>
      </c>
      <c r="FC91" s="2">
        <f t="shared" si="92"/>
        <v>102.44230684655469</v>
      </c>
      <c r="FD91" s="2">
        <f t="shared" si="92"/>
        <v>103.96252380632352</v>
      </c>
      <c r="FE91" s="2">
        <f t="shared" si="92"/>
        <v>106.92198498081167</v>
      </c>
      <c r="FG91" s="2">
        <f t="shared" si="93"/>
        <v>0.90656989746672723</v>
      </c>
      <c r="FH91" s="2">
        <f t="shared" si="93"/>
        <v>0.89956308519414874</v>
      </c>
      <c r="FI91" s="2">
        <f t="shared" si="93"/>
        <v>0.9037353303218677</v>
      </c>
      <c r="FJ91" s="2">
        <f t="shared" si="93"/>
        <v>0.89346278959741776</v>
      </c>
      <c r="FK91" s="2">
        <f t="shared" si="93"/>
        <v>0.88640957078318994</v>
      </c>
      <c r="FL91" s="2">
        <f t="shared" si="93"/>
        <v>0.88297611013495325</v>
      </c>
      <c r="FM91" s="2">
        <f t="shared" si="93"/>
        <v>0.88139618616839488</v>
      </c>
      <c r="FN91" s="2">
        <f t="shared" si="93"/>
        <v>0.89320118858694264</v>
      </c>
      <c r="FO91" s="2">
        <f t="shared" si="93"/>
        <v>0.88072526405634177</v>
      </c>
      <c r="FP91" s="2">
        <f t="shared" si="93"/>
        <v>0.88604086313066965</v>
      </c>
      <c r="FQ91" s="2">
        <f t="shared" si="93"/>
        <v>0.88328443246084043</v>
      </c>
      <c r="FR91" s="2">
        <f t="shared" si="93"/>
        <v>0.89685647503564148</v>
      </c>
      <c r="FS91" s="2">
        <f t="shared" si="93"/>
        <v>0.8903988810309702</v>
      </c>
      <c r="FT91" s="2">
        <f t="shared" si="93"/>
        <v>0.88519684858133829</v>
      </c>
      <c r="FU91" s="2">
        <f t="shared" si="93"/>
        <v>0.87657520036933678</v>
      </c>
      <c r="FW91" s="2">
        <f t="shared" si="82"/>
        <v>9.6260158390058597E-4</v>
      </c>
      <c r="FX91" s="2">
        <f t="shared" si="82"/>
        <v>1.1027628165684376E-3</v>
      </c>
      <c r="FY91" s="2">
        <f t="shared" si="82"/>
        <v>1.2439529701463075E-3</v>
      </c>
      <c r="FZ91" s="2">
        <f t="shared" si="82"/>
        <v>1.0579091606163153E-3</v>
      </c>
      <c r="GA91" s="2">
        <f t="shared" si="82"/>
        <v>1.1462027182900707E-3</v>
      </c>
      <c r="GB91" s="2">
        <f t="shared" si="82"/>
        <v>1.1987143641818928E-3</v>
      </c>
      <c r="GC91" s="2">
        <f t="shared" si="82"/>
        <v>1.2333177622211615E-3</v>
      </c>
      <c r="GD91" s="2">
        <f t="shared" si="82"/>
        <v>1.4282095563339968E-3</v>
      </c>
      <c r="GE91" s="2">
        <f t="shared" si="82"/>
        <v>1.4755801777791646E-3</v>
      </c>
      <c r="GF91" s="2">
        <f t="shared" si="82"/>
        <v>1.170954358937873E-3</v>
      </c>
      <c r="GG91" s="2">
        <f t="shared" si="82"/>
        <v>1.1537623384759302E-3</v>
      </c>
      <c r="GH91" s="2">
        <f t="shared" si="82"/>
        <v>1.1716374471172207E-3</v>
      </c>
      <c r="GI91" s="2">
        <f t="shared" si="82"/>
        <v>9.9433235988030124E-4</v>
      </c>
      <c r="GJ91" s="2">
        <f t="shared" si="82"/>
        <v>7.6247423103032385E-4</v>
      </c>
      <c r="GK91" s="2">
        <f t="shared" si="82"/>
        <v>7.5497751355463186E-4</v>
      </c>
      <c r="GM91" s="86">
        <f t="shared" si="83"/>
        <v>5.4215016195368927E-3</v>
      </c>
      <c r="GN91" s="86">
        <f t="shared" si="83"/>
        <v>1.7211277903858492E-2</v>
      </c>
      <c r="GO91" s="86">
        <f t="shared" si="83"/>
        <v>3.5933296395590487E-3</v>
      </c>
      <c r="GP91" s="86">
        <f t="shared" si="83"/>
        <v>4.9471642634048851E-3</v>
      </c>
      <c r="GQ91" s="86">
        <f t="shared" si="83"/>
        <v>6.0471056867227027E-3</v>
      </c>
      <c r="GR91" s="86">
        <f t="shared" si="83"/>
        <v>4.0300742751647406E-3</v>
      </c>
      <c r="GS91" s="86">
        <f t="shared" si="83"/>
        <v>1.6244324987793768E-2</v>
      </c>
      <c r="GT91" s="86">
        <f t="shared" si="83"/>
        <v>1.2655067484905625E-2</v>
      </c>
      <c r="GU91" s="86">
        <f t="shared" si="83"/>
        <v>1.1889233748277663E-2</v>
      </c>
      <c r="GV91" s="86">
        <f t="shared" si="83"/>
        <v>8.7635740922623103E-3</v>
      </c>
      <c r="GW91" s="86">
        <f t="shared" si="83"/>
        <v>1.2784943031373813E-3</v>
      </c>
      <c r="GX91" s="86">
        <f t="shared" si="83"/>
        <v>5.2823151254592685E-5</v>
      </c>
      <c r="GY91" s="86">
        <f t="shared" si="83"/>
        <v>1.1456207450824807E-3</v>
      </c>
      <c r="GZ91" s="86">
        <f t="shared" si="83"/>
        <v>5.1311485764267408E-3</v>
      </c>
      <c r="HA91" s="86">
        <f t="shared" si="83"/>
        <v>4.9046689119612644E-3</v>
      </c>
      <c r="HC91" s="86">
        <f t="shared" si="73"/>
        <v>2.7210531256027046E-2</v>
      </c>
      <c r="HD91" s="86">
        <f t="shared" si="73"/>
        <v>1.8781665037757217E-2</v>
      </c>
      <c r="HE91" s="86">
        <f t="shared" si="73"/>
        <v>1.6985614577056975E-2</v>
      </c>
      <c r="HF91" s="86">
        <f t="shared" si="73"/>
        <v>9.7300427237781879E-3</v>
      </c>
      <c r="HG91" s="86">
        <f t="shared" si="87"/>
        <v>1.8729974741297506E-2</v>
      </c>
      <c r="HH91" s="86">
        <f t="shared" si="87"/>
        <v>2.2623987879954805E-2</v>
      </c>
      <c r="HI91" s="86">
        <f t="shared" si="87"/>
        <v>1.7967892792018398E-2</v>
      </c>
      <c r="HJ91" s="86">
        <f t="shared" si="87"/>
        <v>3.7048757922623625E-2</v>
      </c>
      <c r="HK91" s="86">
        <f t="shared" si="87"/>
        <v>1.6198462029422867E-2</v>
      </c>
      <c r="HL91" s="86">
        <f t="shared" si="87"/>
        <v>1.6743478577643089E-2</v>
      </c>
      <c r="HM91" s="86">
        <f t="shared" si="87"/>
        <v>1.6108484339705863E-2</v>
      </c>
      <c r="HN91" s="86">
        <f t="shared" si="87"/>
        <v>1.7900405864887503E-2</v>
      </c>
      <c r="HO91" s="86">
        <f t="shared" si="87"/>
        <v>1.4579539259166515E-2</v>
      </c>
      <c r="HP91" s="86">
        <f t="shared" si="87"/>
        <v>1.1472299593937143E-2</v>
      </c>
      <c r="HQ91" s="86">
        <f t="shared" si="87"/>
        <v>5.7961891012757987E-3</v>
      </c>
      <c r="HS91" s="86">
        <f t="shared" si="84"/>
        <v>7.0205017883714086E-30</v>
      </c>
      <c r="HT91" s="86">
        <f t="shared" si="84"/>
        <v>6.1118203187934306E-30</v>
      </c>
      <c r="HU91" s="86">
        <f t="shared" si="84"/>
        <v>4.4425643908848612E-34</v>
      </c>
      <c r="HV91" s="86">
        <f t="shared" si="84"/>
        <v>2.6305628677024565E-37</v>
      </c>
      <c r="HW91" s="86">
        <f t="shared" si="84"/>
        <v>3.9476511679489397E-35</v>
      </c>
      <c r="HX91" s="86">
        <f t="shared" si="84"/>
        <v>2.6463430486736716E-34</v>
      </c>
      <c r="HY91" s="86">
        <f t="shared" si="84"/>
        <v>2.000365567626742E-34</v>
      </c>
      <c r="HZ91" s="86">
        <f t="shared" si="84"/>
        <v>6.0841169674096958E-31</v>
      </c>
      <c r="IA91" s="86">
        <f t="shared" si="84"/>
        <v>1.6722682850701305E-38</v>
      </c>
      <c r="IB91" s="86">
        <f t="shared" si="84"/>
        <v>1.9254659939790232E-35</v>
      </c>
      <c r="IC91" s="86">
        <f t="shared" si="84"/>
        <v>4.2165130236078412E-39</v>
      </c>
      <c r="ID91" s="86">
        <f t="shared" si="84"/>
        <v>8.6626455894678595E-39</v>
      </c>
      <c r="IE91" s="86">
        <f t="shared" si="84"/>
        <v>2.2586518697529946E-37</v>
      </c>
      <c r="IF91" s="86">
        <f t="shared" si="84"/>
        <v>3.7359610693617327E-18</v>
      </c>
      <c r="IG91" s="86">
        <f t="shared" si="84"/>
        <v>2.0784504866490115E-13</v>
      </c>
      <c r="II91" s="86">
        <f t="shared" si="85"/>
        <v>5.8799127604864228E-121</v>
      </c>
      <c r="IJ91" s="86">
        <f t="shared" si="85"/>
        <v>3.6220790002460338E-123</v>
      </c>
      <c r="IK91" s="86">
        <f t="shared" si="85"/>
        <v>3.0336514979521734E-136</v>
      </c>
      <c r="IL91" s="86">
        <f t="shared" si="85"/>
        <v>2.4069853002781966E-147</v>
      </c>
      <c r="IM91" s="86">
        <f t="shared" si="85"/>
        <v>2.170420612694589E-139</v>
      </c>
      <c r="IN91" s="86">
        <f t="shared" si="85"/>
        <v>1.2870487443455258E-140</v>
      </c>
      <c r="IO91" s="86">
        <f t="shared" si="85"/>
        <v>5.9944047015496191E-139</v>
      </c>
      <c r="IP91" s="86">
        <f t="shared" si="85"/>
        <v>2.1374007586981167E-125</v>
      </c>
      <c r="IQ91" s="86">
        <f t="shared" si="85"/>
        <v>1.3948519911409766E-154</v>
      </c>
      <c r="IR91" s="86">
        <f t="shared" si="85"/>
        <v>2.5393696871163296E-143</v>
      </c>
      <c r="IS91" s="86">
        <f t="shared" si="85"/>
        <v>3.0960577230713124E-161</v>
      </c>
      <c r="IT91" s="86">
        <f t="shared" si="85"/>
        <v>5.7274834997896704E-159</v>
      </c>
      <c r="IU91" s="86">
        <f t="shared" si="85"/>
        <v>2.3226347599294003E-153</v>
      </c>
      <c r="IV91" s="86">
        <f t="shared" si="85"/>
        <v>2.0973364677392922E-84</v>
      </c>
      <c r="IW91" s="86">
        <f t="shared" si="85"/>
        <v>1.5467054104727048E-67</v>
      </c>
      <c r="IY91" s="86">
        <f t="shared" si="86"/>
        <v>3.2632032875563939E-2</v>
      </c>
      <c r="IZ91" s="86">
        <f t="shared" si="86"/>
        <v>3.5992942941615709E-2</v>
      </c>
      <c r="JA91" s="86">
        <f t="shared" si="86"/>
        <v>2.0578944216616022E-2</v>
      </c>
      <c r="JB91" s="86">
        <f t="shared" si="86"/>
        <v>1.4677206987183073E-2</v>
      </c>
      <c r="JC91" s="86">
        <f t="shared" si="86"/>
        <v>2.4777080428020209E-2</v>
      </c>
      <c r="JD91" s="86">
        <f t="shared" si="86"/>
        <v>2.6654062155119545E-2</v>
      </c>
      <c r="JE91" s="86">
        <f t="shared" si="86"/>
        <v>3.4212217779812162E-2</v>
      </c>
      <c r="JF91" s="86">
        <f t="shared" si="86"/>
        <v>4.9703825407529253E-2</v>
      </c>
      <c r="JG91" s="86">
        <f t="shared" si="86"/>
        <v>2.8087695777700532E-2</v>
      </c>
      <c r="JH91" s="86">
        <f t="shared" si="86"/>
        <v>2.5507052669905397E-2</v>
      </c>
      <c r="JI91" s="86">
        <f t="shared" si="86"/>
        <v>1.7386978642843245E-2</v>
      </c>
      <c r="JJ91" s="86">
        <f t="shared" si="86"/>
        <v>1.7953229016142096E-2</v>
      </c>
      <c r="JK91" s="86">
        <f t="shared" si="86"/>
        <v>1.5725160004248995E-2</v>
      </c>
      <c r="JL91" s="86">
        <f t="shared" si="86"/>
        <v>1.6603448170363886E-2</v>
      </c>
      <c r="JM91" s="86">
        <f t="shared" si="86"/>
        <v>1.0700858013444909E-2</v>
      </c>
    </row>
    <row r="92" spans="2:273" x14ac:dyDescent="0.25">
      <c r="B92" s="2">
        <v>65</v>
      </c>
      <c r="C92" s="37">
        <v>109.968</v>
      </c>
      <c r="D92" s="37">
        <v>110.05200000000001</v>
      </c>
      <c r="E92" s="37">
        <v>108.569</v>
      </c>
      <c r="F92" s="37">
        <v>103.621</v>
      </c>
      <c r="G92" s="37">
        <v>107.241</v>
      </c>
      <c r="H92" s="37">
        <v>108.70699999999999</v>
      </c>
      <c r="I92" s="37">
        <v>111.483</v>
      </c>
      <c r="J92" s="37">
        <v>119.94799999999999</v>
      </c>
      <c r="K92" s="37">
        <v>115.983</v>
      </c>
      <c r="L92" s="37">
        <v>116.983</v>
      </c>
      <c r="M92" s="37">
        <v>111.60299999999999</v>
      </c>
      <c r="N92" s="37">
        <v>111.821</v>
      </c>
      <c r="O92" s="37">
        <v>108.5</v>
      </c>
      <c r="P92" s="37">
        <v>110.569</v>
      </c>
      <c r="Q92" s="37">
        <v>108</v>
      </c>
      <c r="S92" s="4">
        <f t="shared" si="88"/>
        <v>111.34584406027302</v>
      </c>
      <c r="T92" s="4">
        <f t="shared" si="88"/>
        <v>110.96247486940727</v>
      </c>
      <c r="U92" s="4">
        <f t="shared" si="88"/>
        <v>109.38131923199586</v>
      </c>
      <c r="V92" s="4">
        <f t="shared" si="88"/>
        <v>105.57448848530767</v>
      </c>
      <c r="W92" s="4">
        <f t="shared" si="88"/>
        <v>110.43517808795914</v>
      </c>
      <c r="X92" s="4">
        <f t="shared" si="88"/>
        <v>109.29647258205929</v>
      </c>
      <c r="Y92" s="4">
        <f t="shared" si="88"/>
        <v>108.93167039082132</v>
      </c>
      <c r="Z92" s="4">
        <f t="shared" si="88"/>
        <v>119.16690020290991</v>
      </c>
      <c r="AA92" s="4">
        <f t="shared" si="88"/>
        <v>113.60990594120918</v>
      </c>
      <c r="AB92" s="4">
        <f t="shared" si="88"/>
        <v>113.8442858126014</v>
      </c>
      <c r="AC92" s="4">
        <f t="shared" si="88"/>
        <v>112.92965124697331</v>
      </c>
      <c r="AD92" s="4">
        <f t="shared" si="88"/>
        <v>114.42902294406872</v>
      </c>
      <c r="AE92" s="4">
        <f t="shared" si="88"/>
        <v>113.21748821958109</v>
      </c>
      <c r="AF92" s="4">
        <f t="shared" si="88"/>
        <v>110.96281970846249</v>
      </c>
      <c r="AG92" s="4">
        <f t="shared" si="88"/>
        <v>108.79358713634066</v>
      </c>
      <c r="AI92" s="4">
        <f t="shared" si="89"/>
        <v>-1.37784406027302</v>
      </c>
      <c r="AJ92" s="4">
        <f t="shared" si="89"/>
        <v>-0.91047486940726685</v>
      </c>
      <c r="AK92" s="4">
        <f t="shared" si="89"/>
        <v>-0.81231923199585765</v>
      </c>
      <c r="AL92" s="4">
        <f t="shared" si="89"/>
        <v>-1.9534884853076733</v>
      </c>
      <c r="AM92" s="4">
        <f t="shared" si="89"/>
        <v>-3.1941780879591448</v>
      </c>
      <c r="AN92" s="4">
        <f t="shared" si="89"/>
        <v>-0.58947258205930098</v>
      </c>
      <c r="AO92" s="4">
        <f t="shared" si="89"/>
        <v>2.5513296091786799</v>
      </c>
      <c r="AP92" s="4">
        <f t="shared" si="89"/>
        <v>0.7810997970900786</v>
      </c>
      <c r="AQ92" s="4">
        <f t="shared" si="89"/>
        <v>2.3730940587908265</v>
      </c>
      <c r="AR92" s="4">
        <f t="shared" si="89"/>
        <v>3.1387141873986053</v>
      </c>
      <c r="AS92" s="4">
        <f t="shared" si="89"/>
        <v>-1.3266512469733129</v>
      </c>
      <c r="AT92" s="4">
        <f t="shared" si="89"/>
        <v>-2.6080229440687219</v>
      </c>
      <c r="AU92" s="4">
        <f t="shared" si="89"/>
        <v>-4.7174882195810852</v>
      </c>
      <c r="AV92" s="4">
        <f t="shared" si="89"/>
        <v>-0.39381970846248748</v>
      </c>
      <c r="AW92" s="4">
        <f t="shared" si="89"/>
        <v>-0.79358713634066191</v>
      </c>
      <c r="AY92" s="2">
        <f t="shared" si="80"/>
        <v>97.956380717550829</v>
      </c>
      <c r="AZ92" s="2">
        <f t="shared" si="80"/>
        <v>99.652089642913126</v>
      </c>
      <c r="BA92" s="2">
        <f t="shared" si="80"/>
        <v>98.306823349571502</v>
      </c>
      <c r="BB92" s="2">
        <f t="shared" si="80"/>
        <v>98.567475225800095</v>
      </c>
      <c r="BC92" s="2">
        <f t="shared" si="80"/>
        <v>98.882370632360306</v>
      </c>
      <c r="BD92" s="2">
        <f t="shared" si="80"/>
        <v>95.689473299719893</v>
      </c>
      <c r="BE92" s="2">
        <f t="shared" si="80"/>
        <v>97.671295435264781</v>
      </c>
      <c r="BF92" s="2">
        <f t="shared" si="80"/>
        <v>100.84532533122359</v>
      </c>
      <c r="BG92" s="2">
        <f t="shared" si="80"/>
        <v>103.4414707810966</v>
      </c>
      <c r="BH92" s="2">
        <f t="shared" si="80"/>
        <v>104.26800119542295</v>
      </c>
      <c r="BI92" s="2">
        <f t="shared" si="80"/>
        <v>103.07767578392625</v>
      </c>
      <c r="BJ92" s="2">
        <f t="shared" si="80"/>
        <v>103.54858807770879</v>
      </c>
      <c r="BK92" s="2">
        <f t="shared" si="80"/>
        <v>104.21309743981902</v>
      </c>
      <c r="BL92" s="2">
        <f t="shared" si="80"/>
        <v>104.50110814810277</v>
      </c>
      <c r="BM92" s="2">
        <f t="shared" si="80"/>
        <v>105.5595543003511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109.73900634278002</v>
      </c>
      <c r="DL92" s="2">
        <f t="shared" si="90"/>
        <v>113.97301219512198</v>
      </c>
      <c r="DM92" s="2">
        <f t="shared" si="90"/>
        <v>112.9827804878049</v>
      </c>
      <c r="DN92" s="2">
        <f t="shared" si="90"/>
        <v>110.83105515947466</v>
      </c>
      <c r="DO92" s="2">
        <f t="shared" si="90"/>
        <v>112.64297012802277</v>
      </c>
      <c r="DP92" s="2">
        <f t="shared" si="90"/>
        <v>114.55134957983194</v>
      </c>
      <c r="DQ92" s="2">
        <f t="shared" si="90"/>
        <v>110.62778125268123</v>
      </c>
      <c r="DR92" s="2">
        <f t="shared" si="90"/>
        <v>116.41000308202941</v>
      </c>
      <c r="DS92" s="2">
        <f t="shared" si="90"/>
        <v>114.72122885154063</v>
      </c>
      <c r="DT92" s="2">
        <f t="shared" si="90"/>
        <v>115.23143691870007</v>
      </c>
      <c r="DU92" s="2">
        <f t="shared" si="90"/>
        <v>118.90553837535013</v>
      </c>
      <c r="DV92" s="2">
        <f t="shared" si="90"/>
        <v>119.84158748221907</v>
      </c>
      <c r="DW92" s="2">
        <f t="shared" si="90"/>
        <v>118.56616470588237</v>
      </c>
      <c r="DX92" s="2">
        <f t="shared" si="90"/>
        <v>116.63537434577434</v>
      </c>
      <c r="DY92" s="2">
        <f t="shared" si="90"/>
        <v>115.10724888591798</v>
      </c>
      <c r="EA92" s="2">
        <f t="shared" si="94"/>
        <v>96.849141749391066</v>
      </c>
      <c r="EB92" s="2">
        <f t="shared" si="91"/>
        <v>98.193066072333707</v>
      </c>
      <c r="EC92" s="2">
        <f t="shared" si="91"/>
        <v>96.880450538107368</v>
      </c>
      <c r="ED92" s="2">
        <f t="shared" si="91"/>
        <v>97.234560980140799</v>
      </c>
      <c r="EE92" s="2">
        <f t="shared" si="91"/>
        <v>97.274240559495212</v>
      </c>
      <c r="EF92" s="2">
        <f t="shared" si="91"/>
        <v>93.410587313529874</v>
      </c>
      <c r="EG92" s="2">
        <f t="shared" si="91"/>
        <v>96.082054073443018</v>
      </c>
      <c r="EH92" s="2">
        <f t="shared" si="91"/>
        <v>99.148139814185328</v>
      </c>
      <c r="EI92" s="2">
        <f t="shared" si="91"/>
        <v>102.04960019790141</v>
      </c>
      <c r="EJ92" s="2">
        <f t="shared" si="91"/>
        <v>102.98205283361659</v>
      </c>
      <c r="EK92" s="2">
        <f t="shared" si="91"/>
        <v>101.1702464070971</v>
      </c>
      <c r="EL92" s="2">
        <f t="shared" si="91"/>
        <v>101.83998716609166</v>
      </c>
      <c r="EM92" s="2">
        <f t="shared" si="91"/>
        <v>102.60218249383934</v>
      </c>
      <c r="EN92" s="2">
        <f t="shared" si="91"/>
        <v>103.06516449474678</v>
      </c>
      <c r="EO92" s="2">
        <f t="shared" si="91"/>
        <v>104.33124406113278</v>
      </c>
      <c r="EQ92" s="2">
        <f t="shared" si="92"/>
        <v>96.658670322423291</v>
      </c>
      <c r="ER92" s="2">
        <f t="shared" si="92"/>
        <v>98.771875653029269</v>
      </c>
      <c r="ES92" s="2">
        <f t="shared" si="92"/>
        <v>97.321438532110093</v>
      </c>
      <c r="ET92" s="2">
        <f t="shared" si="92"/>
        <v>96.661838166262243</v>
      </c>
      <c r="EU92" s="2">
        <f t="shared" si="92"/>
        <v>97.212278215931136</v>
      </c>
      <c r="EV92" s="2">
        <f t="shared" si="92"/>
        <v>92.741212136493928</v>
      </c>
      <c r="EW92" s="2">
        <f t="shared" si="92"/>
        <v>95.53990528626025</v>
      </c>
      <c r="EX92" s="2">
        <f t="shared" si="92"/>
        <v>99.085253260181631</v>
      </c>
      <c r="EY92" s="2">
        <f t="shared" si="92"/>
        <v>101.32816402245423</v>
      </c>
      <c r="EZ92" s="2">
        <f t="shared" si="92"/>
        <v>102.94376912765922</v>
      </c>
      <c r="FA92" s="2">
        <f t="shared" si="92"/>
        <v>101.16400495897277</v>
      </c>
      <c r="FB92" s="2">
        <f t="shared" si="92"/>
        <v>101.61978801603621</v>
      </c>
      <c r="FC92" s="2">
        <f t="shared" si="92"/>
        <v>102.28861426516099</v>
      </c>
      <c r="FD92" s="2">
        <f t="shared" si="92"/>
        <v>103.80746143075962</v>
      </c>
      <c r="FE92" s="2">
        <f t="shared" si="92"/>
        <v>106.74022255625771</v>
      </c>
      <c r="FG92" s="2">
        <f t="shared" si="93"/>
        <v>0.91408443598002254</v>
      </c>
      <c r="FH92" s="2">
        <f t="shared" si="93"/>
        <v>0.90758372918613484</v>
      </c>
      <c r="FI92" s="2">
        <f t="shared" si="93"/>
        <v>0.91145558469551369</v>
      </c>
      <c r="FJ92" s="2">
        <f t="shared" si="93"/>
        <v>0.90191747195772809</v>
      </c>
      <c r="FK92" s="2">
        <f t="shared" si="93"/>
        <v>0.89535843346663624</v>
      </c>
      <c r="FL92" s="2">
        <f t="shared" si="93"/>
        <v>0.89216255977527148</v>
      </c>
      <c r="FM92" s="2">
        <f t="shared" si="93"/>
        <v>0.89069130707043087</v>
      </c>
      <c r="FN92" s="2">
        <f t="shared" si="93"/>
        <v>0.9016743466497108</v>
      </c>
      <c r="FO92" s="2">
        <f t="shared" si="93"/>
        <v>0.89006640766966294</v>
      </c>
      <c r="FP92" s="2">
        <f t="shared" si="93"/>
        <v>0.89501533295355051</v>
      </c>
      <c r="FQ92" s="2">
        <f t="shared" si="93"/>
        <v>0.89244962669538963</v>
      </c>
      <c r="FR92" s="2">
        <f t="shared" si="93"/>
        <v>0.90507045296203259</v>
      </c>
      <c r="FS92" s="2">
        <f t="shared" si="93"/>
        <v>0.89906924451189463</v>
      </c>
      <c r="FT92" s="2">
        <f t="shared" si="93"/>
        <v>0.89422985145213263</v>
      </c>
      <c r="FU92" s="2">
        <f t="shared" si="93"/>
        <v>0.88619936492797091</v>
      </c>
      <c r="FW92" s="2">
        <f t="shared" si="82"/>
        <v>1.0553736357023539E-3</v>
      </c>
      <c r="FX92" s="2">
        <f t="shared" si="82"/>
        <v>1.2090267524245935E-3</v>
      </c>
      <c r="FY92" s="2">
        <f t="shared" si="82"/>
        <v>1.3638036328019465E-3</v>
      </c>
      <c r="FZ92" s="2">
        <f t="shared" si="82"/>
        <v>1.1598559472244005E-3</v>
      </c>
      <c r="GA92" s="2">
        <f t="shared" si="82"/>
        <v>1.2566473244168994E-3</v>
      </c>
      <c r="GB92" s="2">
        <f t="shared" si="82"/>
        <v>1.3142121753544442E-3</v>
      </c>
      <c r="GC92" s="2">
        <f t="shared" si="82"/>
        <v>1.3521451457759084E-3</v>
      </c>
      <c r="GD92" s="2">
        <f t="shared" si="82"/>
        <v>1.5657848868502768E-3</v>
      </c>
      <c r="GE92" s="2">
        <f t="shared" si="82"/>
        <v>1.6177111921052538E-3</v>
      </c>
      <c r="GF92" s="2">
        <f t="shared" si="82"/>
        <v>1.2837808925185309E-3</v>
      </c>
      <c r="GG92" s="2">
        <f t="shared" si="82"/>
        <v>1.2649344441371137E-3</v>
      </c>
      <c r="GH92" s="2">
        <f t="shared" si="82"/>
        <v>1.2845297145631211E-3</v>
      </c>
      <c r="GI92" s="2">
        <f t="shared" si="82"/>
        <v>1.0901591718410039E-3</v>
      </c>
      <c r="GJ92" s="2">
        <f t="shared" si="82"/>
        <v>8.3597487334644677E-4</v>
      </c>
      <c r="GK92" s="2">
        <f t="shared" si="82"/>
        <v>8.277560893739926E-4</v>
      </c>
      <c r="GM92" s="86">
        <f t="shared" si="83"/>
        <v>1.075205348449956E-3</v>
      </c>
      <c r="GN92" s="86">
        <f t="shared" si="83"/>
        <v>4.690786803952963E-3</v>
      </c>
      <c r="GO92" s="86">
        <f t="shared" si="83"/>
        <v>6.2213931791577754E-4</v>
      </c>
      <c r="GP92" s="86">
        <f t="shared" si="83"/>
        <v>7.2203113767126625E-4</v>
      </c>
      <c r="GQ92" s="86">
        <f t="shared" si="83"/>
        <v>1.343287638752086E-3</v>
      </c>
      <c r="GR92" s="86">
        <f t="shared" si="83"/>
        <v>8.2998046399884045E-4</v>
      </c>
      <c r="GS92" s="86">
        <f t="shared" si="83"/>
        <v>4.4223376545001591E-3</v>
      </c>
      <c r="GT92" s="86">
        <f t="shared" si="83"/>
        <v>3.9313286359724435E-3</v>
      </c>
      <c r="GU92" s="86">
        <f t="shared" si="83"/>
        <v>3.2544793977902519E-3</v>
      </c>
      <c r="GV92" s="86">
        <f t="shared" si="83"/>
        <v>1.8567003880537265E-3</v>
      </c>
      <c r="GW92" s="86">
        <f t="shared" si="83"/>
        <v>1.75753897563354E-4</v>
      </c>
      <c r="GX92" s="86">
        <f t="shared" si="83"/>
        <v>3.2743534630038203E-6</v>
      </c>
      <c r="GY92" s="86">
        <f t="shared" si="83"/>
        <v>1.79969440214329E-4</v>
      </c>
      <c r="GZ92" s="86">
        <f t="shared" si="83"/>
        <v>1.0557518387522464E-3</v>
      </c>
      <c r="HA92" s="86">
        <f t="shared" si="83"/>
        <v>1.1312285710673726E-3</v>
      </c>
      <c r="HC92" s="86">
        <f t="shared" si="73"/>
        <v>3.9618415597439713E-2</v>
      </c>
      <c r="HD92" s="86">
        <f t="shared" si="73"/>
        <v>2.8190710234230296E-2</v>
      </c>
      <c r="HE92" s="86">
        <f t="shared" si="73"/>
        <v>2.6371440527945576E-2</v>
      </c>
      <c r="HF92" s="86">
        <f t="shared" si="73"/>
        <v>1.5678539664581992E-2</v>
      </c>
      <c r="HG92" s="86">
        <f t="shared" si="87"/>
        <v>2.8915257634066025E-2</v>
      </c>
      <c r="HH92" s="86">
        <f t="shared" si="87"/>
        <v>3.4716557482857173E-2</v>
      </c>
      <c r="HI92" s="86">
        <f t="shared" si="87"/>
        <v>2.7913023404949663E-2</v>
      </c>
      <c r="HJ92" s="86">
        <f t="shared" si="87"/>
        <v>5.455555761435648E-2</v>
      </c>
      <c r="HK92" s="86">
        <f t="shared" si="87"/>
        <v>2.6253441398876674E-2</v>
      </c>
      <c r="HL92" s="86">
        <f t="shared" si="87"/>
        <v>2.6204038524535324E-2</v>
      </c>
      <c r="HM92" s="86">
        <f t="shared" si="87"/>
        <v>2.5925760994935879E-2</v>
      </c>
      <c r="HN92" s="86">
        <f t="shared" si="87"/>
        <v>2.8566330661939632E-2</v>
      </c>
      <c r="HO92" s="86">
        <f t="shared" si="87"/>
        <v>2.3099821397208613E-2</v>
      </c>
      <c r="HP92" s="86">
        <f t="shared" si="87"/>
        <v>1.8137006522130399E-2</v>
      </c>
      <c r="HQ92" s="86">
        <f t="shared" si="87"/>
        <v>1.0226507035349795E-2</v>
      </c>
      <c r="HS92" s="86">
        <f t="shared" si="84"/>
        <v>9.9055461578625097E-29</v>
      </c>
      <c r="HT92" s="86">
        <f t="shared" si="84"/>
        <v>9.3410200643004613E-29</v>
      </c>
      <c r="HU92" s="86">
        <f t="shared" si="84"/>
        <v>1.0116238418445286E-32</v>
      </c>
      <c r="HV92" s="86">
        <f t="shared" si="84"/>
        <v>7.3404177776827996E-36</v>
      </c>
      <c r="HW92" s="86">
        <f t="shared" si="84"/>
        <v>9.4343905434295436E-34</v>
      </c>
      <c r="HX92" s="86">
        <f t="shared" si="84"/>
        <v>6.2942676832820807E-33</v>
      </c>
      <c r="HY92" s="86">
        <f t="shared" si="84"/>
        <v>4.758825436807048E-33</v>
      </c>
      <c r="HZ92" s="86">
        <f t="shared" si="84"/>
        <v>1.115810869113225E-29</v>
      </c>
      <c r="IA92" s="86">
        <f t="shared" si="84"/>
        <v>6.3819297554881345E-37</v>
      </c>
      <c r="IB92" s="86">
        <f t="shared" si="84"/>
        <v>4.9338179639907343E-34</v>
      </c>
      <c r="IC92" s="86">
        <f t="shared" si="84"/>
        <v>1.5658238597018102E-37</v>
      </c>
      <c r="ID92" s="86">
        <f t="shared" si="84"/>
        <v>3.1139797080423262E-37</v>
      </c>
      <c r="IE92" s="86">
        <f t="shared" si="84"/>
        <v>6.5627437250074173E-36</v>
      </c>
      <c r="IF92" s="86">
        <f t="shared" si="84"/>
        <v>1.6321911740473741E-17</v>
      </c>
      <c r="IG92" s="86">
        <f t="shared" si="84"/>
        <v>5.9184818756338303E-13</v>
      </c>
      <c r="II92" s="86">
        <f t="shared" si="85"/>
        <v>8.0227963982942188E-118</v>
      </c>
      <c r="IJ92" s="86">
        <f t="shared" si="85"/>
        <v>6.5377687669102885E-120</v>
      </c>
      <c r="IK92" s="86">
        <f t="shared" si="85"/>
        <v>1.4250877581579008E-132</v>
      </c>
      <c r="IL92" s="86">
        <f t="shared" si="85"/>
        <v>1.8324394998942768E-143</v>
      </c>
      <c r="IM92" s="86">
        <f t="shared" si="85"/>
        <v>1.1198217401893418E-135</v>
      </c>
      <c r="IN92" s="86">
        <f t="shared" si="85"/>
        <v>7.5877198396445665E-137</v>
      </c>
      <c r="IO92" s="86">
        <f t="shared" si="85"/>
        <v>3.3013815723085044E-135</v>
      </c>
      <c r="IP92" s="86">
        <f t="shared" si="85"/>
        <v>5.9747870059580601E-122</v>
      </c>
      <c r="IQ92" s="86">
        <f t="shared" si="85"/>
        <v>2.6663683862000812E-150</v>
      </c>
      <c r="IR92" s="86">
        <f t="shared" si="85"/>
        <v>1.7196424512768962E-139</v>
      </c>
      <c r="IS92" s="86">
        <f t="shared" si="85"/>
        <v>6.2670131072682838E-157</v>
      </c>
      <c r="IT92" s="86">
        <f t="shared" si="85"/>
        <v>1.0294126009281546E-154</v>
      </c>
      <c r="IU92" s="86">
        <f t="shared" si="85"/>
        <v>2.3547032740513625E-149</v>
      </c>
      <c r="IV92" s="86">
        <f t="shared" si="85"/>
        <v>2.6633321408492137E-82</v>
      </c>
      <c r="IW92" s="86">
        <f t="shared" si="85"/>
        <v>7.2785134238031564E-66</v>
      </c>
      <c r="IY92" s="86">
        <f t="shared" si="86"/>
        <v>4.0693620945889672E-2</v>
      </c>
      <c r="IZ92" s="86">
        <f t="shared" si="86"/>
        <v>3.2881497038183258E-2</v>
      </c>
      <c r="JA92" s="86">
        <f t="shared" si="86"/>
        <v>2.6993579845861353E-2</v>
      </c>
      <c r="JB92" s="86">
        <f t="shared" si="86"/>
        <v>1.6400570802253257E-2</v>
      </c>
      <c r="JC92" s="86">
        <f t="shared" si="86"/>
        <v>3.025854527281811E-2</v>
      </c>
      <c r="JD92" s="86">
        <f t="shared" si="86"/>
        <v>3.5546537946856013E-2</v>
      </c>
      <c r="JE92" s="86">
        <f t="shared" si="86"/>
        <v>3.233536105944982E-2</v>
      </c>
      <c r="JF92" s="86">
        <f t="shared" si="86"/>
        <v>5.8486886250328926E-2</v>
      </c>
      <c r="JG92" s="86">
        <f t="shared" si="86"/>
        <v>2.9507920796666927E-2</v>
      </c>
      <c r="JH92" s="86">
        <f t="shared" si="86"/>
        <v>2.8060738912589051E-2</v>
      </c>
      <c r="JI92" s="86">
        <f t="shared" si="86"/>
        <v>2.6101514892499234E-2</v>
      </c>
      <c r="JJ92" s="86">
        <f t="shared" si="86"/>
        <v>2.8569605015402635E-2</v>
      </c>
      <c r="JK92" s="86">
        <f t="shared" si="86"/>
        <v>2.3279790837422942E-2</v>
      </c>
      <c r="JL92" s="86">
        <f t="shared" si="86"/>
        <v>1.9192758360882661E-2</v>
      </c>
      <c r="JM92" s="86">
        <f t="shared" si="86"/>
        <v>1.1357735607009015E-2</v>
      </c>
    </row>
    <row r="93" spans="2:273" x14ac:dyDescent="0.25">
      <c r="B93" s="2">
        <v>66</v>
      </c>
      <c r="C93" s="37">
        <v>113.349</v>
      </c>
      <c r="D93" s="37">
        <v>112.759</v>
      </c>
      <c r="E93" s="37">
        <v>112.63800000000001</v>
      </c>
      <c r="F93" s="37">
        <v>105.19</v>
      </c>
      <c r="G93" s="37">
        <v>110.05200000000001</v>
      </c>
      <c r="H93" s="37">
        <v>111.345</v>
      </c>
      <c r="I93" s="37">
        <v>114.414</v>
      </c>
      <c r="J93" s="37">
        <v>125.81</v>
      </c>
      <c r="K93" s="37">
        <v>120.69</v>
      </c>
      <c r="L93" s="37">
        <v>118.241</v>
      </c>
      <c r="M93" s="37">
        <v>114.46599999999999</v>
      </c>
      <c r="N93" s="37">
        <v>113.661</v>
      </c>
      <c r="O93" s="37">
        <v>114.589</v>
      </c>
      <c r="P93" s="37">
        <v>112.017</v>
      </c>
      <c r="Q93" s="37">
        <v>108.655</v>
      </c>
      <c r="S93" s="4">
        <f t="shared" si="88"/>
        <v>115.69982606534003</v>
      </c>
      <c r="T93" s="4">
        <f t="shared" si="88"/>
        <v>114.69288397236228</v>
      </c>
      <c r="U93" s="4">
        <f t="shared" si="88"/>
        <v>113.8396791724451</v>
      </c>
      <c r="V93" s="4">
        <f t="shared" si="88"/>
        <v>108.65261127997971</v>
      </c>
      <c r="W93" s="4">
        <f t="shared" si="88"/>
        <v>114.90435891915277</v>
      </c>
      <c r="X93" s="4">
        <f t="shared" si="88"/>
        <v>114.48339218498035</v>
      </c>
      <c r="Y93" s="4">
        <f t="shared" si="88"/>
        <v>113.06495445334858</v>
      </c>
      <c r="Z93" s="4">
        <f t="shared" si="88"/>
        <v>125.03873029691091</v>
      </c>
      <c r="AA93" s="4">
        <f t="shared" si="88"/>
        <v>117.89716552442916</v>
      </c>
      <c r="AB93" s="4">
        <f t="shared" si="88"/>
        <v>117.62318447838618</v>
      </c>
      <c r="AC93" s="4">
        <f t="shared" si="88"/>
        <v>117.25884599929549</v>
      </c>
      <c r="AD93" s="4">
        <f t="shared" si="88"/>
        <v>119.12189728599709</v>
      </c>
      <c r="AE93" s="4">
        <f t="shared" si="88"/>
        <v>117.03046221894904</v>
      </c>
      <c r="AF93" s="4">
        <f t="shared" si="88"/>
        <v>113.62494593338144</v>
      </c>
      <c r="AG93" s="4">
        <f t="shared" si="88"/>
        <v>110.50508900092773</v>
      </c>
      <c r="AI93" s="4">
        <f t="shared" si="89"/>
        <v>-2.3508260653400299</v>
      </c>
      <c r="AJ93" s="4">
        <f t="shared" si="89"/>
        <v>-1.9338839723622812</v>
      </c>
      <c r="AK93" s="4">
        <f t="shared" si="89"/>
        <v>-1.2016791724450968</v>
      </c>
      <c r="AL93" s="4">
        <f t="shared" si="89"/>
        <v>-3.4626112799797113</v>
      </c>
      <c r="AM93" s="4">
        <f t="shared" si="89"/>
        <v>-4.8523589191527634</v>
      </c>
      <c r="AN93" s="4">
        <f t="shared" si="89"/>
        <v>-3.1383921849803471</v>
      </c>
      <c r="AO93" s="4">
        <f t="shared" si="89"/>
        <v>1.3490455466514248</v>
      </c>
      <c r="AP93" s="4">
        <f t="shared" si="89"/>
        <v>0.77126970308908938</v>
      </c>
      <c r="AQ93" s="4">
        <f t="shared" si="89"/>
        <v>2.7928344755708423</v>
      </c>
      <c r="AR93" s="4">
        <f t="shared" si="89"/>
        <v>0.61781552161382081</v>
      </c>
      <c r="AS93" s="4">
        <f t="shared" si="89"/>
        <v>-2.7928459992954942</v>
      </c>
      <c r="AT93" s="4">
        <f t="shared" si="89"/>
        <v>-5.4608972859970919</v>
      </c>
      <c r="AU93" s="4">
        <f t="shared" si="89"/>
        <v>-2.4414622189490416</v>
      </c>
      <c r="AV93" s="4">
        <f t="shared" si="89"/>
        <v>-1.6079459333814441</v>
      </c>
      <c r="AW93" s="4">
        <f t="shared" si="89"/>
        <v>-1.8500890009277242</v>
      </c>
      <c r="AY93" s="2">
        <f t="shared" ref="AY93:BM109" si="125">IF(OR($B93 &lt; C$230, $B93 &gt; C$233), #N/A, ((1-FG93)*DK93) + (FG93 - FW93)*EA93 + (FW93*EQ93))</f>
        <v>97.738938639274679</v>
      </c>
      <c r="AZ93" s="2">
        <f t="shared" si="125"/>
        <v>99.428149047713276</v>
      </c>
      <c r="BA93" s="2">
        <f t="shared" si="125"/>
        <v>98.096705282846045</v>
      </c>
      <c r="BB93" s="2">
        <f t="shared" si="125"/>
        <v>98.3435365155688</v>
      </c>
      <c r="BC93" s="2">
        <f t="shared" si="125"/>
        <v>98.633743382534618</v>
      </c>
      <c r="BD93" s="2">
        <f t="shared" si="125"/>
        <v>95.415394820067903</v>
      </c>
      <c r="BE93" s="2">
        <f t="shared" si="125"/>
        <v>97.413299213873131</v>
      </c>
      <c r="BF93" s="2">
        <f t="shared" si="125"/>
        <v>100.58452499750267</v>
      </c>
      <c r="BG93" s="2">
        <f t="shared" si="125"/>
        <v>103.16865225873349</v>
      </c>
      <c r="BH93" s="2">
        <f t="shared" si="125"/>
        <v>104.04011766570014</v>
      </c>
      <c r="BI93" s="2">
        <f t="shared" si="125"/>
        <v>102.82339552675144</v>
      </c>
      <c r="BJ93" s="2">
        <f t="shared" si="125"/>
        <v>103.30097812958245</v>
      </c>
      <c r="BK93" s="2">
        <f t="shared" si="125"/>
        <v>103.95991001593497</v>
      </c>
      <c r="BL93" s="2">
        <f t="shared" si="125"/>
        <v>104.28730991085234</v>
      </c>
      <c r="BM93" s="2">
        <f t="shared" si="125"/>
        <v>105.38055545924072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109.93482476383265</v>
      </c>
      <c r="DL93" s="2">
        <f t="shared" si="90"/>
        <v>114.17511960600378</v>
      </c>
      <c r="DM93" s="2">
        <f t="shared" si="90"/>
        <v>113.13720478424018</v>
      </c>
      <c r="DN93" s="2">
        <f t="shared" si="90"/>
        <v>110.93656707317072</v>
      </c>
      <c r="DO93" s="2">
        <f t="shared" si="90"/>
        <v>112.77772617354196</v>
      </c>
      <c r="DP93" s="2">
        <f t="shared" si="90"/>
        <v>114.78104033613447</v>
      </c>
      <c r="DQ93" s="2">
        <f t="shared" si="90"/>
        <v>110.77390583440581</v>
      </c>
      <c r="DR93" s="2">
        <f t="shared" si="90"/>
        <v>116.61281270744429</v>
      </c>
      <c r="DS93" s="2">
        <f t="shared" si="90"/>
        <v>114.84397310924372</v>
      </c>
      <c r="DT93" s="2">
        <f t="shared" si="90"/>
        <v>115.31754874712769</v>
      </c>
      <c r="DU93" s="2">
        <f t="shared" si="90"/>
        <v>119.11020168067226</v>
      </c>
      <c r="DV93" s="2">
        <f t="shared" si="90"/>
        <v>120.08535206258891</v>
      </c>
      <c r="DW93" s="2">
        <f t="shared" si="90"/>
        <v>118.8171305322129</v>
      </c>
      <c r="DX93" s="2">
        <f t="shared" si="90"/>
        <v>116.8314764049764</v>
      </c>
      <c r="DY93" s="2">
        <f t="shared" si="90"/>
        <v>115.23877896613189</v>
      </c>
      <c r="EA93" s="2">
        <f t="shared" si="94"/>
        <v>96.693731010210996</v>
      </c>
      <c r="EB93" s="2">
        <f t="shared" si="91"/>
        <v>98.057827872029591</v>
      </c>
      <c r="EC93" s="2">
        <f t="shared" si="91"/>
        <v>96.763445722999307</v>
      </c>
      <c r="ED93" s="2">
        <f t="shared" si="91"/>
        <v>97.095334643036267</v>
      </c>
      <c r="EE93" s="2">
        <f t="shared" si="91"/>
        <v>97.126260007032769</v>
      </c>
      <c r="EF93" s="2">
        <f t="shared" si="91"/>
        <v>93.281630403685739</v>
      </c>
      <c r="EG93" s="2">
        <f t="shared" si="91"/>
        <v>95.91877784154596</v>
      </c>
      <c r="EH93" s="2">
        <f t="shared" si="91"/>
        <v>98.990580816418984</v>
      </c>
      <c r="EI93" s="2">
        <f t="shared" si="91"/>
        <v>101.85487442536436</v>
      </c>
      <c r="EJ93" s="2">
        <f t="shared" si="91"/>
        <v>102.83373579284611</v>
      </c>
      <c r="EK93" s="2">
        <f t="shared" si="91"/>
        <v>101.03335883686545</v>
      </c>
      <c r="EL93" s="2">
        <f t="shared" si="91"/>
        <v>101.69575666830951</v>
      </c>
      <c r="EM93" s="2">
        <f t="shared" si="91"/>
        <v>102.43917521931988</v>
      </c>
      <c r="EN93" s="2">
        <f t="shared" si="91"/>
        <v>102.93339922742778</v>
      </c>
      <c r="EO93" s="2">
        <f t="shared" si="91"/>
        <v>104.22364056367115</v>
      </c>
      <c r="EQ93" s="2">
        <f t="shared" si="92"/>
        <v>96.50918430603258</v>
      </c>
      <c r="ER93" s="2">
        <f t="shared" si="92"/>
        <v>98.619223017231974</v>
      </c>
      <c r="ES93" s="2">
        <f t="shared" si="92"/>
        <v>97.191072018348621</v>
      </c>
      <c r="ET93" s="2">
        <f t="shared" si="92"/>
        <v>96.539401442644106</v>
      </c>
      <c r="EU93" s="2">
        <f t="shared" si="92"/>
        <v>97.065942072658544</v>
      </c>
      <c r="EV93" s="2">
        <f t="shared" si="92"/>
        <v>92.633143349379935</v>
      </c>
      <c r="EW93" s="2">
        <f t="shared" si="92"/>
        <v>95.393487834411758</v>
      </c>
      <c r="EX93" s="2">
        <f t="shared" si="92"/>
        <v>98.930006263189398</v>
      </c>
      <c r="EY93" s="2">
        <f t="shared" si="92"/>
        <v>101.15713219009169</v>
      </c>
      <c r="EZ93" s="2">
        <f t="shared" si="92"/>
        <v>102.79668895910189</v>
      </c>
      <c r="FA93" s="2">
        <f t="shared" si="92"/>
        <v>101.02745519402808</v>
      </c>
      <c r="FB93" s="2">
        <f t="shared" si="92"/>
        <v>101.482036234663</v>
      </c>
      <c r="FC93" s="2">
        <f t="shared" si="92"/>
        <v>102.13492168376729</v>
      </c>
      <c r="FD93" s="2">
        <f t="shared" si="92"/>
        <v>103.65239905519572</v>
      </c>
      <c r="FE93" s="2">
        <f t="shared" si="92"/>
        <v>106.55846013170374</v>
      </c>
      <c r="FG93" s="2">
        <f t="shared" si="93"/>
        <v>0.92104721987882543</v>
      </c>
      <c r="FH93" s="2">
        <f t="shared" si="93"/>
        <v>0.91502436888526939</v>
      </c>
      <c r="FI93" s="2">
        <f t="shared" si="93"/>
        <v>0.91861244722266711</v>
      </c>
      <c r="FJ93" s="2">
        <f t="shared" si="93"/>
        <v>0.90976895940920322</v>
      </c>
      <c r="FK93" s="2">
        <f t="shared" si="93"/>
        <v>0.90367889751354125</v>
      </c>
      <c r="FL93" s="2">
        <f t="shared" si="93"/>
        <v>0.9007089600270588</v>
      </c>
      <c r="FM93" s="2">
        <f t="shared" si="93"/>
        <v>0.89934115241522172</v>
      </c>
      <c r="FN93" s="2">
        <f t="shared" si="93"/>
        <v>0.90954334430543737</v>
      </c>
      <c r="FO93" s="2">
        <f t="shared" si="93"/>
        <v>0.89876008205150715</v>
      </c>
      <c r="FP93" s="2">
        <f t="shared" si="93"/>
        <v>0.90336013369184132</v>
      </c>
      <c r="FQ93" s="2">
        <f t="shared" si="93"/>
        <v>0.9009758013306205</v>
      </c>
      <c r="FR93" s="2">
        <f t="shared" si="93"/>
        <v>0.91269397689396647</v>
      </c>
      <c r="FS93" s="2">
        <f t="shared" si="93"/>
        <v>0.90712525376703446</v>
      </c>
      <c r="FT93" s="2">
        <f t="shared" si="93"/>
        <v>0.90263029455410937</v>
      </c>
      <c r="FU93" s="2">
        <f t="shared" si="93"/>
        <v>0.89516282938771008</v>
      </c>
      <c r="FW93" s="2">
        <f t="shared" ref="FW93:GK109" si="127">POWER(10,($B93-C$232)/C$229)/(1+POWER(10,($B93-C$232)/C$229))</f>
        <v>1.157076366186208E-3</v>
      </c>
      <c r="FX93" s="2">
        <f t="shared" si="127"/>
        <v>1.3255168580443945E-3</v>
      </c>
      <c r="FY93" s="2">
        <f t="shared" si="127"/>
        <v>1.4951842148646958E-3</v>
      </c>
      <c r="FZ93" s="2">
        <f t="shared" si="127"/>
        <v>1.2716144621107788E-3</v>
      </c>
      <c r="GA93" s="2">
        <f t="shared" si="127"/>
        <v>1.377719358055177E-3</v>
      </c>
      <c r="GB93" s="2">
        <f t="shared" si="127"/>
        <v>1.4408223094582776E-3</v>
      </c>
      <c r="GC93" s="2">
        <f t="shared" si="127"/>
        <v>1.482404286982434E-3</v>
      </c>
      <c r="GD93" s="2">
        <f t="shared" si="127"/>
        <v>1.7165896732053423E-3</v>
      </c>
      <c r="GE93" s="2">
        <f t="shared" si="127"/>
        <v>1.7735082515257415E-3</v>
      </c>
      <c r="GF93" s="2">
        <f t="shared" si="127"/>
        <v>1.4074634332637086E-3</v>
      </c>
      <c r="GG93" s="2">
        <f t="shared" si="127"/>
        <v>1.3868037939624937E-3</v>
      </c>
      <c r="GH93" s="2">
        <f t="shared" si="127"/>
        <v>1.4082842968972979E-3</v>
      </c>
      <c r="GI93" s="2">
        <f t="shared" si="127"/>
        <v>1.1952100541308579E-3</v>
      </c>
      <c r="GJ93" s="2">
        <f t="shared" si="127"/>
        <v>9.1655429797536669E-4</v>
      </c>
      <c r="GK93" s="2">
        <f t="shared" si="127"/>
        <v>9.0754402688130581E-4</v>
      </c>
      <c r="GM93" s="86">
        <f t="shared" ref="GM93:HA109" si="128" xml:space="preserve"> _xlfn.NORM.DIST($B93, C$7, ABS(C$11), TRUE) * _xlfn.NORM.DIST(($B93 - C$7)*C$15, 0, ABS(C$11), TRUE) * 2</f>
        <v>1.6497814038518731E-4</v>
      </c>
      <c r="GN93" s="86">
        <f t="shared" si="128"/>
        <v>1.0270581025124995E-3</v>
      </c>
      <c r="GO93" s="86">
        <f t="shared" si="128"/>
        <v>8.1666615537816451E-5</v>
      </c>
      <c r="GP93" s="86">
        <f t="shared" si="128"/>
        <v>7.4390364338247408E-5</v>
      </c>
      <c r="GQ93" s="86">
        <f t="shared" si="128"/>
        <v>2.3747512416710421E-4</v>
      </c>
      <c r="GR93" s="86">
        <f t="shared" si="128"/>
        <v>1.3556914438206047E-4</v>
      </c>
      <c r="GS93" s="86">
        <f t="shared" si="128"/>
        <v>9.6992620896198289E-4</v>
      </c>
      <c r="GT93" s="86">
        <f t="shared" si="128"/>
        <v>1.0340663310880853E-3</v>
      </c>
      <c r="GU93" s="86">
        <f t="shared" si="128"/>
        <v>7.3015831001983604E-4</v>
      </c>
      <c r="GV93" s="86">
        <f t="shared" si="128"/>
        <v>3.0299571451372132E-4</v>
      </c>
      <c r="GW93" s="86">
        <f t="shared" si="128"/>
        <v>1.7982182795411601E-5</v>
      </c>
      <c r="GX93" s="86">
        <f t="shared" si="128"/>
        <v>1.3846873349319087E-7</v>
      </c>
      <c r="GY93" s="86">
        <f t="shared" si="128"/>
        <v>2.1912928620697122E-5</v>
      </c>
      <c r="GZ93" s="86">
        <f t="shared" si="128"/>
        <v>1.703825076765084E-4</v>
      </c>
      <c r="HA93" s="86">
        <f t="shared" si="128"/>
        <v>2.1181749711738105E-4</v>
      </c>
      <c r="HC93" s="86">
        <f t="shared" si="73"/>
        <v>5.653008918653267E-2</v>
      </c>
      <c r="HD93" s="86">
        <f t="shared" si="73"/>
        <v>4.1409324131243513E-2</v>
      </c>
      <c r="HE93" s="86">
        <f t="shared" si="73"/>
        <v>3.993926494780102E-2</v>
      </c>
      <c r="HF93" s="86">
        <f t="shared" si="73"/>
        <v>2.4617702449135435E-2</v>
      </c>
      <c r="HG93" s="86">
        <f t="shared" si="87"/>
        <v>4.3547768970181436E-2</v>
      </c>
      <c r="HH93" s="86">
        <f t="shared" si="87"/>
        <v>5.1946971276949375E-2</v>
      </c>
      <c r="HI93" s="86">
        <f t="shared" si="87"/>
        <v>4.2281972387869494E-2</v>
      </c>
      <c r="HJ93" s="86">
        <f t="shared" si="87"/>
        <v>7.848042711398967E-2</v>
      </c>
      <c r="HK93" s="86">
        <f t="shared" si="87"/>
        <v>4.1303410901322404E-2</v>
      </c>
      <c r="HL93" s="86">
        <f t="shared" si="87"/>
        <v>3.9970261945941478E-2</v>
      </c>
      <c r="HM93" s="86">
        <f t="shared" si="87"/>
        <v>4.0540825899276989E-2</v>
      </c>
      <c r="HN93" s="86">
        <f t="shared" si="87"/>
        <v>4.4307705962464125E-2</v>
      </c>
      <c r="HO93" s="86">
        <f t="shared" si="87"/>
        <v>3.5649642897427211E-2</v>
      </c>
      <c r="HP93" s="86">
        <f t="shared" si="87"/>
        <v>2.7974429637268448E-2</v>
      </c>
      <c r="HQ93" s="86">
        <f t="shared" si="87"/>
        <v>1.7451443931685479E-2</v>
      </c>
      <c r="HS93" s="86">
        <f t="shared" ref="HS93:IG109" si="129" xml:space="preserve"> _xlfn.NORM.DIST($B93, C$9, ABS(C$13), TRUE) * _xlfn.NORM.DIST(($B93 - C$9)*C$17, 0, ABS(C$13), TRUE) * 2</f>
        <v>1.3238886217410679E-27</v>
      </c>
      <c r="HT93" s="86">
        <f t="shared" si="129"/>
        <v>1.3479552898399816E-27</v>
      </c>
      <c r="HU93" s="86">
        <f t="shared" si="129"/>
        <v>2.1564383572968101E-31</v>
      </c>
      <c r="HV93" s="86">
        <f t="shared" si="129"/>
        <v>1.9133273326388205E-34</v>
      </c>
      <c r="HW93" s="86">
        <f t="shared" si="129"/>
        <v>2.1108127729330738E-32</v>
      </c>
      <c r="HX93" s="86">
        <f t="shared" si="129"/>
        <v>1.3994826689256212E-31</v>
      </c>
      <c r="HY93" s="86">
        <f t="shared" si="129"/>
        <v>1.0585670881741633E-31</v>
      </c>
      <c r="HZ93" s="86">
        <f t="shared" si="129"/>
        <v>1.9210008033867612E-28</v>
      </c>
      <c r="IA93" s="86">
        <f t="shared" si="129"/>
        <v>2.2503769308377315E-35</v>
      </c>
      <c r="IB93" s="86">
        <f t="shared" si="129"/>
        <v>1.1808176594093042E-32</v>
      </c>
      <c r="IC93" s="86">
        <f t="shared" si="129"/>
        <v>5.3858165105996036E-36</v>
      </c>
      <c r="ID93" s="86">
        <f t="shared" si="129"/>
        <v>1.0375903193717002E-35</v>
      </c>
      <c r="IE93" s="86">
        <f t="shared" si="129"/>
        <v>1.7784564032013997E-34</v>
      </c>
      <c r="IF93" s="86">
        <f t="shared" si="129"/>
        <v>6.9321366197103806E-17</v>
      </c>
      <c r="IG93" s="86">
        <f t="shared" si="129"/>
        <v>1.6525704040270126E-12</v>
      </c>
      <c r="II93" s="86">
        <f t="shared" ref="II93:IW109" si="130" xml:space="preserve"> _xlfn.NORM.DIST($B93, C$10, ABS(C$14), TRUE) * _xlfn.NORM.DIST(($B93 - C$10)*C$18, 0, ABS(C$14), TRUE) * 2</f>
        <v>9.9444794292804641E-115</v>
      </c>
      <c r="IJ93" s="86">
        <f t="shared" si="130"/>
        <v>1.0658886283922995E-116</v>
      </c>
      <c r="IK93" s="86">
        <f t="shared" si="130"/>
        <v>5.9561913647669905E-129</v>
      </c>
      <c r="IL93" s="86">
        <f t="shared" si="130"/>
        <v>1.2365296579111995E-139</v>
      </c>
      <c r="IM93" s="86">
        <f t="shared" si="130"/>
        <v>5.1411883764299934E-132</v>
      </c>
      <c r="IN93" s="86">
        <f t="shared" si="130"/>
        <v>3.9700813466404702E-133</v>
      </c>
      <c r="IO93" s="86">
        <f t="shared" si="130"/>
        <v>1.6143783686187266E-131</v>
      </c>
      <c r="IP93" s="86">
        <f t="shared" si="130"/>
        <v>1.4932305224469433E-118</v>
      </c>
      <c r="IQ93" s="86">
        <f t="shared" si="130"/>
        <v>4.4315114984550377E-146</v>
      </c>
      <c r="IR93" s="86">
        <f t="shared" si="130"/>
        <v>1.0319909161695597E-135</v>
      </c>
      <c r="IS93" s="86">
        <f t="shared" si="130"/>
        <v>1.107727635971081E-152</v>
      </c>
      <c r="IT93" s="86">
        <f t="shared" si="130"/>
        <v>1.6177468277507239E-150</v>
      </c>
      <c r="IU93" s="86">
        <f t="shared" si="130"/>
        <v>2.1101503083709041E-145</v>
      </c>
      <c r="IV93" s="86">
        <f t="shared" si="130"/>
        <v>3.1780384686390823E-80</v>
      </c>
      <c r="IW93" s="86">
        <f t="shared" si="130"/>
        <v>3.2602503020145953E-64</v>
      </c>
      <c r="IY93" s="86">
        <f t="shared" ref="IY93:JM109" si="131">GM93+HC93+HS93+II93</f>
        <v>5.6695067326917856E-2</v>
      </c>
      <c r="IZ93" s="86">
        <f t="shared" si="131"/>
        <v>4.2436382233756016E-2</v>
      </c>
      <c r="JA93" s="86">
        <f t="shared" si="131"/>
        <v>4.0020931563338837E-2</v>
      </c>
      <c r="JB93" s="86">
        <f t="shared" si="131"/>
        <v>2.4692092813473683E-2</v>
      </c>
      <c r="JC93" s="86">
        <f t="shared" si="131"/>
        <v>4.3785244094348537E-2</v>
      </c>
      <c r="JD93" s="86">
        <f t="shared" si="131"/>
        <v>5.2082540421331439E-2</v>
      </c>
      <c r="JE93" s="86">
        <f t="shared" si="131"/>
        <v>4.3251898596831477E-2</v>
      </c>
      <c r="JF93" s="86">
        <f t="shared" si="131"/>
        <v>7.9514493445077758E-2</v>
      </c>
      <c r="JG93" s="86">
        <f t="shared" si="131"/>
        <v>4.2033569211342242E-2</v>
      </c>
      <c r="JH93" s="86">
        <f t="shared" si="131"/>
        <v>4.0273257660455197E-2</v>
      </c>
      <c r="JI93" s="86">
        <f t="shared" si="131"/>
        <v>4.0558808082072399E-2</v>
      </c>
      <c r="JJ93" s="86">
        <f t="shared" si="131"/>
        <v>4.4307844431197618E-2</v>
      </c>
      <c r="JK93" s="86">
        <f t="shared" si="131"/>
        <v>3.5671555826047911E-2</v>
      </c>
      <c r="JL93" s="86">
        <f t="shared" si="131"/>
        <v>2.8144812144945026E-2</v>
      </c>
      <c r="JM93" s="86">
        <f t="shared" si="131"/>
        <v>1.7663261430455431E-2</v>
      </c>
    </row>
    <row r="94" spans="2:273" x14ac:dyDescent="0.25">
      <c r="B94" s="2">
        <v>67</v>
      </c>
      <c r="C94" s="37">
        <v>120</v>
      </c>
      <c r="D94" s="37">
        <v>116.517</v>
      </c>
      <c r="E94" s="37">
        <v>116.79300000000001</v>
      </c>
      <c r="F94" s="37">
        <v>108.55200000000001</v>
      </c>
      <c r="G94" s="37">
        <v>118.19</v>
      </c>
      <c r="H94" s="37">
        <v>117.328</v>
      </c>
      <c r="I94" s="37">
        <v>116.621</v>
      </c>
      <c r="J94" s="37">
        <v>127.776</v>
      </c>
      <c r="K94" s="37">
        <v>123.069</v>
      </c>
      <c r="L94" s="37">
        <v>123.069</v>
      </c>
      <c r="M94" s="37">
        <v>119.172</v>
      </c>
      <c r="N94" s="37">
        <v>120.161</v>
      </c>
      <c r="O94" s="37">
        <v>119.018</v>
      </c>
      <c r="P94" s="37">
        <v>114.259</v>
      </c>
      <c r="Q94" s="37">
        <v>111.63800000000001</v>
      </c>
      <c r="S94" s="4">
        <f t="shared" si="88"/>
        <v>121.18486881679215</v>
      </c>
      <c r="T94" s="4">
        <f t="shared" si="88"/>
        <v>119.82235191899142</v>
      </c>
      <c r="U94" s="4">
        <f t="shared" si="88"/>
        <v>119.7360044177718</v>
      </c>
      <c r="V94" s="4">
        <f t="shared" si="88"/>
        <v>112.97370173070207</v>
      </c>
      <c r="W94" s="4">
        <f t="shared" si="88"/>
        <v>120.81828157392903</v>
      </c>
      <c r="X94" s="4">
        <f t="shared" si="88"/>
        <v>121.20403168314846</v>
      </c>
      <c r="Y94" s="4">
        <f t="shared" si="88"/>
        <v>118.78333556609816</v>
      </c>
      <c r="Z94" s="4">
        <f t="shared" si="88"/>
        <v>132.40781596660122</v>
      </c>
      <c r="AA94" s="4">
        <f t="shared" si="88"/>
        <v>123.85191994316072</v>
      </c>
      <c r="AB94" s="4">
        <f t="shared" si="88"/>
        <v>122.74521517246644</v>
      </c>
      <c r="AC94" s="4">
        <f t="shared" si="88"/>
        <v>123.07554067338208</v>
      </c>
      <c r="AD94" s="4">
        <f t="shared" si="88"/>
        <v>125.34351938738857</v>
      </c>
      <c r="AE94" s="4">
        <f t="shared" si="88"/>
        <v>122.15302029569762</v>
      </c>
      <c r="AF94" s="4">
        <f t="shared" si="88"/>
        <v>117.30799917863855</v>
      </c>
      <c r="AG94" s="4">
        <f t="shared" si="88"/>
        <v>113.11905743484753</v>
      </c>
      <c r="AI94" s="4">
        <f t="shared" si="89"/>
        <v>-1.1848688167921466</v>
      </c>
      <c r="AJ94" s="4">
        <f t="shared" si="89"/>
        <v>-3.3053519189914198</v>
      </c>
      <c r="AK94" s="4">
        <f t="shared" si="89"/>
        <v>-2.9430044177717889</v>
      </c>
      <c r="AL94" s="4">
        <f t="shared" si="89"/>
        <v>-4.4217017307020683</v>
      </c>
      <c r="AM94" s="4">
        <f t="shared" si="89"/>
        <v>-2.6282815739290299</v>
      </c>
      <c r="AN94" s="4">
        <f t="shared" si="89"/>
        <v>-3.8760316831484545</v>
      </c>
      <c r="AO94" s="4">
        <f t="shared" si="89"/>
        <v>-2.1623355660981645</v>
      </c>
      <c r="AP94" s="4">
        <f t="shared" si="89"/>
        <v>-4.6318159666012235</v>
      </c>
      <c r="AQ94" s="4">
        <f t="shared" si="89"/>
        <v>-0.78291994316072078</v>
      </c>
      <c r="AR94" s="4">
        <f t="shared" si="89"/>
        <v>0.32378482753355797</v>
      </c>
      <c r="AS94" s="4">
        <f t="shared" si="89"/>
        <v>-3.9035406733820821</v>
      </c>
      <c r="AT94" s="4">
        <f t="shared" si="89"/>
        <v>-5.1825193873885667</v>
      </c>
      <c r="AU94" s="4">
        <f t="shared" si="89"/>
        <v>-3.1350202956976148</v>
      </c>
      <c r="AV94" s="4">
        <f t="shared" si="89"/>
        <v>-3.0489991786385531</v>
      </c>
      <c r="AW94" s="4">
        <f t="shared" si="89"/>
        <v>-1.4810574348475285</v>
      </c>
      <c r="AY94" s="2">
        <f t="shared" si="125"/>
        <v>97.523666406354039</v>
      </c>
      <c r="AZ94" s="2">
        <f t="shared" si="125"/>
        <v>99.20819965148641</v>
      </c>
      <c r="BA94" s="2">
        <f t="shared" si="125"/>
        <v>97.891542794848405</v>
      </c>
      <c r="BB94" s="2">
        <f t="shared" si="125"/>
        <v>98.123791580671849</v>
      </c>
      <c r="BC94" s="2">
        <f t="shared" si="125"/>
        <v>98.389909665314505</v>
      </c>
      <c r="BD94" s="2">
        <f t="shared" si="125"/>
        <v>95.148472743150762</v>
      </c>
      <c r="BE94" s="2">
        <f t="shared" si="125"/>
        <v>97.159248930097263</v>
      </c>
      <c r="BF94" s="2">
        <f t="shared" si="125"/>
        <v>100.32833323344924</v>
      </c>
      <c r="BG94" s="2">
        <f t="shared" si="125"/>
        <v>102.89850186339336</v>
      </c>
      <c r="BH94" s="2">
        <f t="shared" si="125"/>
        <v>103.81591957218279</v>
      </c>
      <c r="BI94" s="2">
        <f t="shared" si="125"/>
        <v>102.57446955196099</v>
      </c>
      <c r="BJ94" s="2">
        <f t="shared" si="125"/>
        <v>103.05792842046698</v>
      </c>
      <c r="BK94" s="2">
        <f t="shared" si="125"/>
        <v>103.70982335298885</v>
      </c>
      <c r="BL94" s="2">
        <f t="shared" si="125"/>
        <v>104.07654540403634</v>
      </c>
      <c r="BM94" s="2">
        <f t="shared" si="125"/>
        <v>105.20435554958229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110.13064318488529</v>
      </c>
      <c r="DL94" s="2">
        <f t="shared" si="90"/>
        <v>114.37722701688558</v>
      </c>
      <c r="DM94" s="2">
        <f t="shared" si="90"/>
        <v>113.29162908067545</v>
      </c>
      <c r="DN94" s="2">
        <f t="shared" si="90"/>
        <v>111.04207898686678</v>
      </c>
      <c r="DO94" s="2">
        <f t="shared" si="90"/>
        <v>112.91248221906116</v>
      </c>
      <c r="DP94" s="2">
        <f t="shared" si="90"/>
        <v>115.01073109243698</v>
      </c>
      <c r="DQ94" s="2">
        <f t="shared" si="90"/>
        <v>110.92003041613039</v>
      </c>
      <c r="DR94" s="2">
        <f t="shared" si="90"/>
        <v>116.81562233285919</v>
      </c>
      <c r="DS94" s="2">
        <f t="shared" si="90"/>
        <v>114.9667173669468</v>
      </c>
      <c r="DT94" s="2">
        <f t="shared" si="90"/>
        <v>115.40366057555531</v>
      </c>
      <c r="DU94" s="2">
        <f t="shared" si="90"/>
        <v>119.31486498599439</v>
      </c>
      <c r="DV94" s="2">
        <f t="shared" si="90"/>
        <v>120.32911664295875</v>
      </c>
      <c r="DW94" s="2">
        <f t="shared" si="90"/>
        <v>119.06809635854343</v>
      </c>
      <c r="DX94" s="2">
        <f t="shared" si="90"/>
        <v>117.02757846417846</v>
      </c>
      <c r="DY94" s="2">
        <f t="shared" si="90"/>
        <v>115.3703090463458</v>
      </c>
      <c r="EA94" s="2">
        <f t="shared" si="94"/>
        <v>96.53832027103094</v>
      </c>
      <c r="EB94" s="2">
        <f t="shared" si="91"/>
        <v>97.922589671725461</v>
      </c>
      <c r="EC94" s="2">
        <f t="shared" si="91"/>
        <v>96.646440907891247</v>
      </c>
      <c r="ED94" s="2">
        <f t="shared" si="91"/>
        <v>96.956108305931735</v>
      </c>
      <c r="EE94" s="2">
        <f t="shared" si="91"/>
        <v>96.978279454570327</v>
      </c>
      <c r="EF94" s="2">
        <f t="shared" si="91"/>
        <v>93.152673493841604</v>
      </c>
      <c r="EG94" s="2">
        <f t="shared" si="91"/>
        <v>95.755501609648917</v>
      </c>
      <c r="EH94" s="2">
        <f t="shared" si="91"/>
        <v>98.833021818652654</v>
      </c>
      <c r="EI94" s="2">
        <f t="shared" si="91"/>
        <v>101.6601486528273</v>
      </c>
      <c r="EJ94" s="2">
        <f t="shared" si="91"/>
        <v>102.68541875207563</v>
      </c>
      <c r="EK94" s="2">
        <f t="shared" si="91"/>
        <v>100.89647126663381</v>
      </c>
      <c r="EL94" s="2">
        <f t="shared" si="91"/>
        <v>101.55152617052735</v>
      </c>
      <c r="EM94" s="2">
        <f t="shared" si="91"/>
        <v>102.27616794480041</v>
      </c>
      <c r="EN94" s="2">
        <f t="shared" si="91"/>
        <v>102.8016339601088</v>
      </c>
      <c r="EO94" s="2">
        <f t="shared" si="91"/>
        <v>104.11603706620953</v>
      </c>
      <c r="EQ94" s="2">
        <f t="shared" si="92"/>
        <v>96.359698289641855</v>
      </c>
      <c r="ER94" s="2">
        <f t="shared" si="92"/>
        <v>98.466570381434678</v>
      </c>
      <c r="ES94" s="2">
        <f t="shared" si="92"/>
        <v>97.060705504587162</v>
      </c>
      <c r="ET94" s="2">
        <f t="shared" si="92"/>
        <v>96.416964719025955</v>
      </c>
      <c r="EU94" s="2">
        <f t="shared" si="92"/>
        <v>96.919605929385952</v>
      </c>
      <c r="EV94" s="2">
        <f t="shared" si="92"/>
        <v>92.525074562265928</v>
      </c>
      <c r="EW94" s="2">
        <f t="shared" si="92"/>
        <v>95.247070382563265</v>
      </c>
      <c r="EX94" s="2">
        <f t="shared" si="92"/>
        <v>98.774759266197165</v>
      </c>
      <c r="EY94" s="2">
        <f t="shared" si="92"/>
        <v>100.98610035772913</v>
      </c>
      <c r="EZ94" s="2">
        <f t="shared" si="92"/>
        <v>102.64960879054455</v>
      </c>
      <c r="FA94" s="2">
        <f t="shared" si="92"/>
        <v>100.89090542908339</v>
      </c>
      <c r="FB94" s="2">
        <f t="shared" si="92"/>
        <v>101.34428445328977</v>
      </c>
      <c r="FC94" s="2">
        <f t="shared" si="92"/>
        <v>101.98122910237359</v>
      </c>
      <c r="FD94" s="2">
        <f t="shared" si="92"/>
        <v>103.49733667963181</v>
      </c>
      <c r="FE94" s="2">
        <f t="shared" si="92"/>
        <v>106.37669770714976</v>
      </c>
      <c r="FG94" s="2">
        <f t="shared" si="93"/>
        <v>0.92749048594631001</v>
      </c>
      <c r="FH94" s="2">
        <f t="shared" si="93"/>
        <v>0.92191748549909636</v>
      </c>
      <c r="FI94" s="2">
        <f t="shared" si="93"/>
        <v>0.92523828440184908</v>
      </c>
      <c r="FJ94" s="2">
        <f t="shared" si="93"/>
        <v>0.91704974150761709</v>
      </c>
      <c r="FK94" s="2">
        <f t="shared" si="93"/>
        <v>0.91140323401433376</v>
      </c>
      <c r="FL94" s="2">
        <f t="shared" si="93"/>
        <v>0.90864738999474093</v>
      </c>
      <c r="FM94" s="2">
        <f t="shared" si="93"/>
        <v>0.9073776945855998</v>
      </c>
      <c r="FN94" s="2">
        <f t="shared" si="93"/>
        <v>0.91684066732081659</v>
      </c>
      <c r="FO94" s="2">
        <f t="shared" si="93"/>
        <v>0.90683821080223703</v>
      </c>
      <c r="FP94" s="2">
        <f t="shared" si="93"/>
        <v>0.91110751846641769</v>
      </c>
      <c r="FQ94" s="2">
        <f t="shared" si="93"/>
        <v>0.90889505495561329</v>
      </c>
      <c r="FR94" s="2">
        <f t="shared" si="93"/>
        <v>0.91975955479471205</v>
      </c>
      <c r="FS94" s="2">
        <f t="shared" si="93"/>
        <v>0.91459933296158491</v>
      </c>
      <c r="FT94" s="2">
        <f t="shared" si="93"/>
        <v>0.91043038746498373</v>
      </c>
      <c r="FU94" s="2">
        <f t="shared" si="93"/>
        <v>0.9034971703384912</v>
      </c>
      <c r="FW94" s="2">
        <f t="shared" si="127"/>
        <v>1.268567393267864E-3</v>
      </c>
      <c r="FX94" s="2">
        <f t="shared" si="127"/>
        <v>1.453214491346213E-3</v>
      </c>
      <c r="FY94" s="2">
        <f t="shared" si="127"/>
        <v>1.6392004317679031E-3</v>
      </c>
      <c r="FZ94" s="2">
        <f t="shared" si="127"/>
        <v>1.3941264958870355E-3</v>
      </c>
      <c r="GA94" s="2">
        <f t="shared" si="127"/>
        <v>1.5104384692141435E-3</v>
      </c>
      <c r="GB94" s="2">
        <f t="shared" si="127"/>
        <v>1.5796106684167904E-3</v>
      </c>
      <c r="GC94" s="2">
        <f t="shared" si="127"/>
        <v>1.6251915441520492E-3</v>
      </c>
      <c r="GD94" s="2">
        <f t="shared" si="127"/>
        <v>1.8818914818059839E-3</v>
      </c>
      <c r="GE94" s="2">
        <f t="shared" si="127"/>
        <v>1.9442804526103954E-3</v>
      </c>
      <c r="GF94" s="2">
        <f t="shared" si="127"/>
        <v>1.5430434372944598E-3</v>
      </c>
      <c r="GG94" s="2">
        <f t="shared" si="127"/>
        <v>1.5203966989124249E-3</v>
      </c>
      <c r="GH94" s="2">
        <f t="shared" si="127"/>
        <v>1.5439432519120228E-3</v>
      </c>
      <c r="GI94" s="2">
        <f t="shared" si="127"/>
        <v>1.3103706630836628E-3</v>
      </c>
      <c r="GJ94" s="2">
        <f t="shared" si="127"/>
        <v>1.0048929431352217E-3</v>
      </c>
      <c r="GK94" s="2">
        <f t="shared" si="127"/>
        <v>9.9501511577224522E-4</v>
      </c>
      <c r="GM94" s="86">
        <f t="shared" si="128"/>
        <v>1.9531497862018362E-5</v>
      </c>
      <c r="GN94" s="86">
        <f t="shared" si="128"/>
        <v>1.8013928908029053E-4</v>
      </c>
      <c r="GO94" s="86">
        <f t="shared" si="128"/>
        <v>8.1054080340338234E-6</v>
      </c>
      <c r="GP94" s="86">
        <f t="shared" si="128"/>
        <v>5.3878191678887553E-6</v>
      </c>
      <c r="GQ94" s="86">
        <f t="shared" si="128"/>
        <v>3.334752832692279E-5</v>
      </c>
      <c r="GR94" s="86">
        <f t="shared" si="128"/>
        <v>1.7534370506886373E-5</v>
      </c>
      <c r="GS94" s="86">
        <f t="shared" si="128"/>
        <v>1.7096718624048769E-4</v>
      </c>
      <c r="GT94" s="86">
        <f t="shared" si="128"/>
        <v>2.2999652439144804E-4</v>
      </c>
      <c r="GU94" s="86">
        <f t="shared" si="128"/>
        <v>1.3403452431551296E-4</v>
      </c>
      <c r="GV94" s="86">
        <f t="shared" si="128"/>
        <v>3.7975928400100817E-5</v>
      </c>
      <c r="GW94" s="86">
        <f t="shared" si="128"/>
        <v>1.3666518290349929E-6</v>
      </c>
      <c r="GX94" s="86">
        <f t="shared" si="128"/>
        <v>3.987540487164644E-9</v>
      </c>
      <c r="GY94" s="86">
        <f t="shared" si="128"/>
        <v>2.0650159673255886E-6</v>
      </c>
      <c r="GZ94" s="86">
        <f t="shared" si="128"/>
        <v>2.1523633604558005E-5</v>
      </c>
      <c r="HA94" s="86">
        <f t="shared" si="128"/>
        <v>3.2161938774644175E-5</v>
      </c>
      <c r="HC94" s="86">
        <f t="shared" si="73"/>
        <v>7.9063175725469129E-2</v>
      </c>
      <c r="HD94" s="86">
        <f t="shared" si="73"/>
        <v>5.9538763409041781E-2</v>
      </c>
      <c r="HE94" s="86">
        <f t="shared" si="73"/>
        <v>5.9018530233047463E-2</v>
      </c>
      <c r="HF94" s="86">
        <f t="shared" si="73"/>
        <v>3.7673909526505067E-2</v>
      </c>
      <c r="HG94" s="86">
        <f t="shared" si="87"/>
        <v>6.3997735767788777E-2</v>
      </c>
      <c r="HH94" s="86">
        <f t="shared" si="87"/>
        <v>7.5815896466779248E-2</v>
      </c>
      <c r="HI94" s="86">
        <f t="shared" si="87"/>
        <v>6.2467663856761758E-2</v>
      </c>
      <c r="HJ94" s="86">
        <f t="shared" si="87"/>
        <v>0.11032264942886554</v>
      </c>
      <c r="HK94" s="86">
        <f t="shared" si="87"/>
        <v>6.3097987412655043E-2</v>
      </c>
      <c r="HL94" s="86">
        <f t="shared" si="87"/>
        <v>5.943824260220705E-2</v>
      </c>
      <c r="HM94" s="86">
        <f t="shared" si="87"/>
        <v>6.1613155213598357E-2</v>
      </c>
      <c r="HN94" s="86">
        <f t="shared" si="87"/>
        <v>6.681503273461277E-2</v>
      </c>
      <c r="HO94" s="86">
        <f t="shared" si="87"/>
        <v>5.3604029314634864E-2</v>
      </c>
      <c r="HP94" s="86">
        <f t="shared" si="87"/>
        <v>4.21050466435497E-2</v>
      </c>
      <c r="HQ94" s="86">
        <f t="shared" si="87"/>
        <v>2.8812904649449092E-2</v>
      </c>
      <c r="HS94" s="86">
        <f t="shared" si="129"/>
        <v>1.6760802234478315E-26</v>
      </c>
      <c r="HT94" s="86">
        <f t="shared" si="129"/>
        <v>1.8366330156364891E-26</v>
      </c>
      <c r="HU94" s="86">
        <f t="shared" si="129"/>
        <v>4.3032451183718205E-30</v>
      </c>
      <c r="HV94" s="86">
        <f t="shared" si="129"/>
        <v>4.6586686911127031E-33</v>
      </c>
      <c r="HW94" s="86">
        <f t="shared" si="129"/>
        <v>4.421344324963852E-31</v>
      </c>
      <c r="HX94" s="86">
        <f t="shared" si="129"/>
        <v>2.9088522055532888E-30</v>
      </c>
      <c r="HY94" s="86">
        <f t="shared" si="129"/>
        <v>2.2017787793356173E-30</v>
      </c>
      <c r="HZ94" s="86">
        <f t="shared" si="129"/>
        <v>3.1046849640859187E-27</v>
      </c>
      <c r="IA94" s="86">
        <f t="shared" si="129"/>
        <v>7.3320405661592505E-34</v>
      </c>
      <c r="IB94" s="86">
        <f t="shared" si="129"/>
        <v>2.6396315359999053E-31</v>
      </c>
      <c r="IC94" s="86">
        <f t="shared" si="129"/>
        <v>1.7158839347984354E-34</v>
      </c>
      <c r="ID94" s="86">
        <f t="shared" si="129"/>
        <v>3.2047152260379993E-34</v>
      </c>
      <c r="IE94" s="86">
        <f t="shared" si="129"/>
        <v>4.4950086289701949E-33</v>
      </c>
      <c r="IF94" s="86">
        <f t="shared" si="129"/>
        <v>2.8621778400090466E-16</v>
      </c>
      <c r="IG94" s="86">
        <f t="shared" si="129"/>
        <v>4.5247449417568641E-12</v>
      </c>
      <c r="II94" s="86">
        <f t="shared" si="130"/>
        <v>1.1198035387933663E-111</v>
      </c>
      <c r="IJ94" s="86">
        <f t="shared" si="130"/>
        <v>1.5696649967790399E-113</v>
      </c>
      <c r="IK94" s="86">
        <f t="shared" si="130"/>
        <v>2.2148746649685949E-125</v>
      </c>
      <c r="IL94" s="86">
        <f t="shared" si="130"/>
        <v>7.3960581817808362E-136</v>
      </c>
      <c r="IM94" s="86">
        <f t="shared" si="130"/>
        <v>2.1003421813851872E-128</v>
      </c>
      <c r="IN94" s="86">
        <f t="shared" si="130"/>
        <v>1.8435786914086403E-129</v>
      </c>
      <c r="IO94" s="86">
        <f t="shared" si="130"/>
        <v>7.0093418335186895E-128</v>
      </c>
      <c r="IP94" s="86">
        <f t="shared" si="130"/>
        <v>3.3365817595549005E-115</v>
      </c>
      <c r="IQ94" s="86">
        <f t="shared" si="130"/>
        <v>6.403624877780611E-142</v>
      </c>
      <c r="IR94" s="86">
        <f t="shared" si="130"/>
        <v>5.4883447953593153E-132</v>
      </c>
      <c r="IS94" s="86">
        <f t="shared" si="130"/>
        <v>1.7097338390368222E-148</v>
      </c>
      <c r="IT94" s="86">
        <f t="shared" si="130"/>
        <v>2.222948429369292E-146</v>
      </c>
      <c r="IU94" s="86">
        <f t="shared" si="130"/>
        <v>1.6715319355226714E-141</v>
      </c>
      <c r="IV94" s="86">
        <f t="shared" si="130"/>
        <v>3.5634564118290317E-78</v>
      </c>
      <c r="IW94" s="86">
        <f t="shared" si="130"/>
        <v>1.3900622030168698E-62</v>
      </c>
      <c r="IY94" s="86">
        <f t="shared" si="131"/>
        <v>7.9082707223331147E-2</v>
      </c>
      <c r="IZ94" s="86">
        <f t="shared" si="131"/>
        <v>5.9718902698122071E-2</v>
      </c>
      <c r="JA94" s="86">
        <f t="shared" si="131"/>
        <v>5.9026635641081494E-2</v>
      </c>
      <c r="JB94" s="86">
        <f t="shared" si="131"/>
        <v>3.7679297345672956E-2</v>
      </c>
      <c r="JC94" s="86">
        <f t="shared" si="131"/>
        <v>6.4031083296115704E-2</v>
      </c>
      <c r="JD94" s="86">
        <f t="shared" si="131"/>
        <v>7.5833430837286137E-2</v>
      </c>
      <c r="JE94" s="86">
        <f t="shared" si="131"/>
        <v>6.2638631043002241E-2</v>
      </c>
      <c r="JF94" s="86">
        <f t="shared" si="131"/>
        <v>0.11055264595325698</v>
      </c>
      <c r="JG94" s="86">
        <f t="shared" si="131"/>
        <v>6.3232021936970556E-2</v>
      </c>
      <c r="JH94" s="86">
        <f t="shared" si="131"/>
        <v>5.9476218530607153E-2</v>
      </c>
      <c r="JI94" s="86">
        <f t="shared" si="131"/>
        <v>6.1614521865427395E-2</v>
      </c>
      <c r="JJ94" s="86">
        <f t="shared" si="131"/>
        <v>6.6815036722153262E-2</v>
      </c>
      <c r="JK94" s="86">
        <f t="shared" si="131"/>
        <v>5.3606094330602191E-2</v>
      </c>
      <c r="JL94" s="86">
        <f t="shared" si="131"/>
        <v>4.2126570277154544E-2</v>
      </c>
      <c r="JM94" s="86">
        <f t="shared" si="131"/>
        <v>2.8845066592748481E-2</v>
      </c>
    </row>
    <row r="95" spans="2:273" x14ac:dyDescent="0.25">
      <c r="B95" s="2">
        <v>68</v>
      </c>
      <c r="C95" s="37">
        <v>125.01600000000001</v>
      </c>
      <c r="D95" s="37">
        <v>124.70699999999999</v>
      </c>
      <c r="E95" s="37">
        <v>125.931</v>
      </c>
      <c r="F95" s="37">
        <v>114.96599999999999</v>
      </c>
      <c r="G95" s="37">
        <v>125.86199999999999</v>
      </c>
      <c r="H95" s="37">
        <v>128.86199999999999</v>
      </c>
      <c r="I95" s="37">
        <v>122.828</v>
      </c>
      <c r="J95" s="37">
        <v>138.12100000000001</v>
      </c>
      <c r="K95" s="37">
        <v>134.345</v>
      </c>
      <c r="L95" s="37">
        <v>130.24100000000001</v>
      </c>
      <c r="M95" s="37">
        <v>127.20699999999999</v>
      </c>
      <c r="N95" s="37">
        <v>132.732</v>
      </c>
      <c r="O95" s="37">
        <v>127.625</v>
      </c>
      <c r="P95" s="37">
        <v>119.55200000000001</v>
      </c>
      <c r="Q95" s="37">
        <v>114.776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127.79519990342587</v>
      </c>
      <c r="T95" s="4">
        <f t="shared" si="132"/>
        <v>126.26609386151907</v>
      </c>
      <c r="U95" s="4">
        <f t="shared" si="132"/>
        <v>127.18329326690137</v>
      </c>
      <c r="V95" s="4">
        <f t="shared" si="132"/>
        <v>118.70650741768677</v>
      </c>
      <c r="W95" s="4">
        <f t="shared" si="132"/>
        <v>128.24488084445247</v>
      </c>
      <c r="X95" s="4">
        <f t="shared" si="132"/>
        <v>129.51101748473496</v>
      </c>
      <c r="Y95" s="4">
        <f t="shared" si="132"/>
        <v>126.04377686663923</v>
      </c>
      <c r="Z95" s="4">
        <f t="shared" si="132"/>
        <v>141.12284272925504</v>
      </c>
      <c r="AA95" s="4">
        <f t="shared" si="132"/>
        <v>131.52712833546914</v>
      </c>
      <c r="AB95" s="4">
        <f t="shared" si="132"/>
        <v>129.25962254120799</v>
      </c>
      <c r="AC95" s="4">
        <f t="shared" si="132"/>
        <v>130.52835131919039</v>
      </c>
      <c r="AD95" s="4">
        <f t="shared" si="132"/>
        <v>133.2295497006385</v>
      </c>
      <c r="AE95" s="4">
        <f t="shared" si="132"/>
        <v>128.73992022932589</v>
      </c>
      <c r="AF95" s="4">
        <f t="shared" si="132"/>
        <v>122.12673756799985</v>
      </c>
      <c r="AG95" s="4">
        <f t="shared" si="132"/>
        <v>116.82944082832435</v>
      </c>
      <c r="AI95" s="4">
        <f t="shared" ref="AI95:AW111" si="133">IF(OR($B95 &lt; C$230, $B95 &gt; C$233), 0, C95-S95)</f>
        <v>-2.7791999034258623</v>
      </c>
      <c r="AJ95" s="4">
        <f t="shared" si="133"/>
        <v>-1.5590938615190737</v>
      </c>
      <c r="AK95" s="4">
        <f t="shared" si="133"/>
        <v>-1.2522932669013755</v>
      </c>
      <c r="AL95" s="4">
        <f t="shared" si="133"/>
        <v>-3.7405074176867714</v>
      </c>
      <c r="AM95" s="4">
        <f t="shared" si="133"/>
        <v>-2.3828808444524725</v>
      </c>
      <c r="AN95" s="4">
        <f t="shared" si="133"/>
        <v>-0.64901748473496923</v>
      </c>
      <c r="AO95" s="4">
        <f t="shared" si="133"/>
        <v>-3.2157768666392315</v>
      </c>
      <c r="AP95" s="4">
        <f t="shared" si="133"/>
        <v>-3.0018427292550314</v>
      </c>
      <c r="AQ95" s="4">
        <f t="shared" si="133"/>
        <v>2.8178716645308555</v>
      </c>
      <c r="AR95" s="4">
        <f t="shared" si="133"/>
        <v>0.98137745879202498</v>
      </c>
      <c r="AS95" s="4">
        <f t="shared" si="133"/>
        <v>-3.3213513191903985</v>
      </c>
      <c r="AT95" s="4">
        <f t="shared" si="133"/>
        <v>-0.49754970063850124</v>
      </c>
      <c r="AU95" s="4">
        <f t="shared" si="133"/>
        <v>-1.1149202293258895</v>
      </c>
      <c r="AV95" s="4">
        <f t="shared" si="133"/>
        <v>-2.574737567999847</v>
      </c>
      <c r="AW95" s="4">
        <f t="shared" si="133"/>
        <v>-2.053440828324355</v>
      </c>
      <c r="AY95" s="2">
        <f t="shared" si="125"/>
        <v>97.310669644171867</v>
      </c>
      <c r="AZ95" s="2">
        <f t="shared" si="125"/>
        <v>98.992255181236317</v>
      </c>
      <c r="BA95" s="2">
        <f t="shared" si="125"/>
        <v>97.691228417551343</v>
      </c>
      <c r="BB95" s="2">
        <f t="shared" si="125"/>
        <v>97.908194734517139</v>
      </c>
      <c r="BC95" s="2">
        <f t="shared" si="125"/>
        <v>98.150847953156727</v>
      </c>
      <c r="BD95" s="2">
        <f t="shared" si="125"/>
        <v>94.888639946350153</v>
      </c>
      <c r="BE95" s="2">
        <f t="shared" si="125"/>
        <v>96.909212040419376</v>
      </c>
      <c r="BF95" s="2">
        <f t="shared" si="125"/>
        <v>100.07677315951624</v>
      </c>
      <c r="BG95" s="2">
        <f t="shared" si="125"/>
        <v>102.6311643651246</v>
      </c>
      <c r="BH95" s="2">
        <f t="shared" si="125"/>
        <v>103.59540604653586</v>
      </c>
      <c r="BI95" s="2">
        <f t="shared" si="125"/>
        <v>102.33091055690005</v>
      </c>
      <c r="BJ95" s="2">
        <f t="shared" si="125"/>
        <v>102.81946914053539</v>
      </c>
      <c r="BK95" s="2">
        <f t="shared" si="125"/>
        <v>103.4630011663854</v>
      </c>
      <c r="BL95" s="2">
        <f t="shared" si="125"/>
        <v>103.86893211205978</v>
      </c>
      <c r="BM95" s="2">
        <f t="shared" si="125"/>
        <v>105.03103502212518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110.32646160593792</v>
      </c>
      <c r="DL95" s="2">
        <f t="shared" si="134"/>
        <v>114.57933442776738</v>
      </c>
      <c r="DM95" s="2">
        <f t="shared" si="134"/>
        <v>113.44605337711073</v>
      </c>
      <c r="DN95" s="2">
        <f t="shared" si="134"/>
        <v>111.14759090056285</v>
      </c>
      <c r="DO95" s="2">
        <f t="shared" si="134"/>
        <v>113.04723826458037</v>
      </c>
      <c r="DP95" s="2">
        <f t="shared" si="134"/>
        <v>115.2404218487395</v>
      </c>
      <c r="DQ95" s="2">
        <f t="shared" si="134"/>
        <v>111.06615499785497</v>
      </c>
      <c r="DR95" s="2">
        <f t="shared" si="134"/>
        <v>117.01843195827408</v>
      </c>
      <c r="DS95" s="2">
        <f t="shared" si="134"/>
        <v>115.08946162464989</v>
      </c>
      <c r="DT95" s="2">
        <f t="shared" si="134"/>
        <v>115.48977240398293</v>
      </c>
      <c r="DU95" s="2">
        <f t="shared" si="134"/>
        <v>119.51952829131652</v>
      </c>
      <c r="DV95" s="2">
        <f t="shared" si="134"/>
        <v>120.57288122332859</v>
      </c>
      <c r="DW95" s="2">
        <f t="shared" si="134"/>
        <v>119.31906218487396</v>
      </c>
      <c r="DX95" s="2">
        <f t="shared" si="134"/>
        <v>117.22368052338051</v>
      </c>
      <c r="DY95" s="2">
        <f t="shared" si="134"/>
        <v>115.5018391265597</v>
      </c>
      <c r="EA95" s="2">
        <f t="shared" si="94"/>
        <v>96.382909531850871</v>
      </c>
      <c r="EB95" s="2">
        <f t="shared" si="91"/>
        <v>97.787351471421346</v>
      </c>
      <c r="EC95" s="2">
        <f t="shared" si="91"/>
        <v>96.529436092783186</v>
      </c>
      <c r="ED95" s="2">
        <f t="shared" si="91"/>
        <v>96.816881968827204</v>
      </c>
      <c r="EE95" s="2">
        <f t="shared" si="91"/>
        <v>96.830298902107884</v>
      </c>
      <c r="EF95" s="2">
        <f t="shared" si="91"/>
        <v>93.023716583997469</v>
      </c>
      <c r="EG95" s="2">
        <f t="shared" si="91"/>
        <v>95.592225377751859</v>
      </c>
      <c r="EH95" s="2">
        <f t="shared" si="91"/>
        <v>98.67546282088631</v>
      </c>
      <c r="EI95" s="2">
        <f t="shared" si="91"/>
        <v>101.46542288029025</v>
      </c>
      <c r="EJ95" s="2">
        <f t="shared" si="91"/>
        <v>102.53710171130516</v>
      </c>
      <c r="EK95" s="2">
        <f t="shared" si="91"/>
        <v>100.75958369640217</v>
      </c>
      <c r="EL95" s="2">
        <f t="shared" si="91"/>
        <v>101.40729567274519</v>
      </c>
      <c r="EM95" s="2">
        <f t="shared" ref="EM95:EO158" si="135">CQ$228*$B95+CQ$229</f>
        <v>102.11316067028093</v>
      </c>
      <c r="EN95" s="2">
        <f t="shared" si="135"/>
        <v>102.66986869278981</v>
      </c>
      <c r="EO95" s="2">
        <f t="shared" si="135"/>
        <v>104.00843356874789</v>
      </c>
      <c r="EQ95" s="2">
        <f t="shared" ref="EQ95:FE111" si="136">CU$228*$B95+CU$229</f>
        <v>96.210212273251145</v>
      </c>
      <c r="ER95" s="2">
        <f t="shared" si="136"/>
        <v>98.313917745637383</v>
      </c>
      <c r="ES95" s="2">
        <f t="shared" si="136"/>
        <v>96.930338990825689</v>
      </c>
      <c r="ET95" s="2">
        <f t="shared" si="136"/>
        <v>96.294527995407819</v>
      </c>
      <c r="EU95" s="2">
        <f t="shared" si="136"/>
        <v>96.77326978611336</v>
      </c>
      <c r="EV95" s="2">
        <f t="shared" si="136"/>
        <v>92.417005775151935</v>
      </c>
      <c r="EW95" s="2">
        <f t="shared" si="136"/>
        <v>95.100652930714787</v>
      </c>
      <c r="EX95" s="2">
        <f t="shared" si="136"/>
        <v>98.619512269204932</v>
      </c>
      <c r="EY95" s="2">
        <f t="shared" si="136"/>
        <v>100.81506852536658</v>
      </c>
      <c r="EZ95" s="2">
        <f t="shared" si="136"/>
        <v>102.5025286219872</v>
      </c>
      <c r="FA95" s="2">
        <f t="shared" si="136"/>
        <v>100.7543556641387</v>
      </c>
      <c r="FB95" s="2">
        <f t="shared" si="136"/>
        <v>101.20653267191656</v>
      </c>
      <c r="FC95" s="2">
        <f t="shared" si="136"/>
        <v>101.82753652097989</v>
      </c>
      <c r="FD95" s="2">
        <f t="shared" si="136"/>
        <v>103.34227430406791</v>
      </c>
      <c r="FE95" s="2">
        <f t="shared" si="136"/>
        <v>106.19493528259579</v>
      </c>
      <c r="FG95" s="2">
        <f t="shared" ref="FG95:FU111" si="137">POWER(10,($B95-C$231)/C$229)/(1+POWER(10,($B95-C$231)/C$229))</f>
        <v>0.93344591877547967</v>
      </c>
      <c r="FH95" s="2">
        <f t="shared" si="137"/>
        <v>0.92829525908980659</v>
      </c>
      <c r="FI95" s="2">
        <f t="shared" si="137"/>
        <v>0.93136500889300133</v>
      </c>
      <c r="FJ95" s="2">
        <f t="shared" si="137"/>
        <v>0.92379224579190988</v>
      </c>
      <c r="FK95" s="2">
        <f t="shared" si="137"/>
        <v>0.91856394987536782</v>
      </c>
      <c r="FL95" s="2">
        <f t="shared" si="137"/>
        <v>0.91601031708481684</v>
      </c>
      <c r="FM95" s="2">
        <f t="shared" si="137"/>
        <v>0.91483336596131359</v>
      </c>
      <c r="FN95" s="2">
        <f t="shared" si="137"/>
        <v>0.92359875009830272</v>
      </c>
      <c r="FO95" s="2">
        <f t="shared" si="137"/>
        <v>0.91433320824502173</v>
      </c>
      <c r="FP95" s="2">
        <f t="shared" si="137"/>
        <v>0.91828999236441633</v>
      </c>
      <c r="FQ95" s="2">
        <f t="shared" si="137"/>
        <v>0.91623986058022777</v>
      </c>
      <c r="FR95" s="2">
        <f t="shared" si="137"/>
        <v>0.92629949733859973</v>
      </c>
      <c r="FS95" s="2">
        <f t="shared" si="137"/>
        <v>0.92152397095711913</v>
      </c>
      <c r="FT95" s="2">
        <f t="shared" si="137"/>
        <v>0.91766262890510997</v>
      </c>
      <c r="FU95" s="2">
        <f t="shared" si="137"/>
        <v>0.91123464870459614</v>
      </c>
      <c r="FW95" s="2">
        <f t="shared" si="127"/>
        <v>1.3907862699851733E-3</v>
      </c>
      <c r="FX95" s="2">
        <f t="shared" si="127"/>
        <v>1.5931946325964731E-3</v>
      </c>
      <c r="FY95" s="2">
        <f t="shared" si="127"/>
        <v>1.797063332186107E-3</v>
      </c>
      <c r="FZ95" s="2">
        <f t="shared" si="127"/>
        <v>1.5284237281200685E-3</v>
      </c>
      <c r="GA95" s="2">
        <f t="shared" si="127"/>
        <v>1.6559215399712846E-3</v>
      </c>
      <c r="GB95" s="2">
        <f t="shared" si="127"/>
        <v>1.731744741899957E-3</v>
      </c>
      <c r="GC95" s="2">
        <f t="shared" si="127"/>
        <v>1.7817077288782585E-3</v>
      </c>
      <c r="GD95" s="2">
        <f t="shared" si="127"/>
        <v>2.0630784017078986E-3</v>
      </c>
      <c r="GE95" s="2">
        <f t="shared" si="127"/>
        <v>2.1314613025336508E-3</v>
      </c>
      <c r="GF95" s="2">
        <f t="shared" si="127"/>
        <v>1.6916616469456437E-3</v>
      </c>
      <c r="GG95" s="2">
        <f t="shared" si="127"/>
        <v>1.6668373295936126E-3</v>
      </c>
      <c r="GH95" s="2">
        <f t="shared" si="127"/>
        <v>1.6926479802758928E-3</v>
      </c>
      <c r="GI95" s="2">
        <f t="shared" si="127"/>
        <v>1.4366112413863252E-3</v>
      </c>
      <c r="GJ95" s="2">
        <f t="shared" si="127"/>
        <v>1.1017363879783416E-3</v>
      </c>
      <c r="GK95" s="2">
        <f t="shared" si="127"/>
        <v>1.0909076551275246E-3</v>
      </c>
      <c r="GM95" s="86">
        <f t="shared" si="128"/>
        <v>1.7807169642026366E-6</v>
      </c>
      <c r="GN95" s="86">
        <f t="shared" si="128"/>
        <v>2.5258895645692839E-5</v>
      </c>
      <c r="GO95" s="86">
        <f t="shared" si="128"/>
        <v>6.0710059944978448E-7</v>
      </c>
      <c r="GP95" s="86">
        <f t="shared" si="128"/>
        <v>2.7353775158488085E-7</v>
      </c>
      <c r="GQ95" s="86">
        <f t="shared" si="128"/>
        <v>3.7150646019851794E-6</v>
      </c>
      <c r="GR95" s="86">
        <f t="shared" si="128"/>
        <v>1.7939800789356407E-6</v>
      </c>
      <c r="GS95" s="86">
        <f t="shared" si="128"/>
        <v>2.4181263965119525E-5</v>
      </c>
      <c r="GT95" s="86">
        <f t="shared" si="128"/>
        <v>4.3220394303394239E-5</v>
      </c>
      <c r="GU95" s="86">
        <f t="shared" si="128"/>
        <v>2.0109783718355583E-5</v>
      </c>
      <c r="GV95" s="86">
        <f t="shared" si="128"/>
        <v>3.6485307316564464E-6</v>
      </c>
      <c r="GW95" s="86">
        <f t="shared" si="128"/>
        <v>7.7057346440471741E-8</v>
      </c>
      <c r="GX95" s="86">
        <f t="shared" si="128"/>
        <v>7.8104291347423918E-11</v>
      </c>
      <c r="GY95" s="86">
        <f t="shared" si="128"/>
        <v>1.5048024765712951E-7</v>
      </c>
      <c r="GZ95" s="86">
        <f t="shared" si="128"/>
        <v>2.1254837160913203E-6</v>
      </c>
      <c r="HA95" s="86">
        <f t="shared" si="128"/>
        <v>3.9573528010407768E-6</v>
      </c>
      <c r="HC95" s="86">
        <f t="shared" si="73"/>
        <v>0.10841263049271146</v>
      </c>
      <c r="HD95" s="86">
        <f t="shared" si="73"/>
        <v>8.3812738021632652E-2</v>
      </c>
      <c r="HE95" s="86">
        <f t="shared" si="73"/>
        <v>8.5117706456280084E-2</v>
      </c>
      <c r="HF95" s="86">
        <f t="shared" si="73"/>
        <v>5.6207852606217072E-2</v>
      </c>
      <c r="HG95" s="86">
        <f t="shared" si="87"/>
        <v>9.1800907043813468E-2</v>
      </c>
      <c r="HH95" s="86">
        <f t="shared" si="87"/>
        <v>0.10796212955665456</v>
      </c>
      <c r="HI95" s="86">
        <f t="shared" si="87"/>
        <v>9.0039545322930528E-2</v>
      </c>
      <c r="HJ95" s="86">
        <f t="shared" si="87"/>
        <v>0.1515958511096033</v>
      </c>
      <c r="HK95" s="86">
        <f t="shared" si="87"/>
        <v>9.3634516829547126E-2</v>
      </c>
      <c r="HL95" s="86">
        <f t="shared" si="87"/>
        <v>8.6195102704866258E-2</v>
      </c>
      <c r="HM95" s="86">
        <f t="shared" si="87"/>
        <v>9.1038831923677621E-2</v>
      </c>
      <c r="HN95" s="86">
        <f t="shared" si="87"/>
        <v>9.7992600071232352E-2</v>
      </c>
      <c r="HO95" s="86">
        <f t="shared" si="87"/>
        <v>7.8553023215853363E-2</v>
      </c>
      <c r="HP95" s="86">
        <f t="shared" si="87"/>
        <v>6.1857470943865969E-2</v>
      </c>
      <c r="HQ95" s="86">
        <f t="shared" si="87"/>
        <v>4.6040920898829878E-2</v>
      </c>
      <c r="HS95" s="86">
        <f t="shared" si="129"/>
        <v>2.0100947612235504E-25</v>
      </c>
      <c r="HT95" s="86">
        <f t="shared" si="129"/>
        <v>2.3628915895584866E-25</v>
      </c>
      <c r="HU95" s="86">
        <f t="shared" si="129"/>
        <v>8.0390566054667448E-29</v>
      </c>
      <c r="HV95" s="86">
        <f t="shared" si="129"/>
        <v>1.0596112479881031E-31</v>
      </c>
      <c r="HW95" s="86">
        <f t="shared" si="129"/>
        <v>8.6703416689613737E-30</v>
      </c>
      <c r="HX95" s="86">
        <f t="shared" si="129"/>
        <v>5.6521896996213089E-29</v>
      </c>
      <c r="HY95" s="86">
        <f t="shared" si="129"/>
        <v>4.2822762634278849E-29</v>
      </c>
      <c r="HZ95" s="86">
        <f t="shared" si="129"/>
        <v>4.7105354450985866E-26</v>
      </c>
      <c r="IA95" s="86">
        <f t="shared" si="129"/>
        <v>2.2073468138504234E-32</v>
      </c>
      <c r="IB95" s="86">
        <f t="shared" si="129"/>
        <v>5.5115451314739826E-30</v>
      </c>
      <c r="IC95" s="86">
        <f t="shared" si="129"/>
        <v>5.0636193386968992E-33</v>
      </c>
      <c r="ID95" s="86">
        <f t="shared" si="129"/>
        <v>9.1751976747272219E-33</v>
      </c>
      <c r="IE95" s="86">
        <f t="shared" si="129"/>
        <v>1.0596337088924396E-31</v>
      </c>
      <c r="IF95" s="86">
        <f t="shared" si="129"/>
        <v>1.1488567430074049E-15</v>
      </c>
      <c r="IG95" s="86">
        <f t="shared" si="129"/>
        <v>1.2148383343330661E-11</v>
      </c>
      <c r="II95" s="86">
        <f t="shared" si="130"/>
        <v>1.1455322159216225E-108</v>
      </c>
      <c r="IJ95" s="86">
        <f t="shared" si="130"/>
        <v>2.0879366666196112E-110</v>
      </c>
      <c r="IK95" s="86">
        <f t="shared" si="130"/>
        <v>7.3280026368111161E-122</v>
      </c>
      <c r="IL95" s="86">
        <f t="shared" si="130"/>
        <v>3.921202630541183E-132</v>
      </c>
      <c r="IM95" s="86">
        <f t="shared" si="130"/>
        <v>7.6353840344426697E-125</v>
      </c>
      <c r="IN95" s="86">
        <f t="shared" si="130"/>
        <v>7.5980218561275748E-126</v>
      </c>
      <c r="IO95" s="86">
        <f t="shared" si="130"/>
        <v>2.7021777565402006E-124</v>
      </c>
      <c r="IP95" s="86">
        <f t="shared" si="130"/>
        <v>6.6657618878330062E-112</v>
      </c>
      <c r="IQ95" s="86">
        <f t="shared" si="130"/>
        <v>8.0453481451502268E-138</v>
      </c>
      <c r="IR95" s="86">
        <f t="shared" si="130"/>
        <v>2.5866466114059539E-128</v>
      </c>
      <c r="IS95" s="86">
        <f t="shared" si="130"/>
        <v>2.3043558453301105E-144</v>
      </c>
      <c r="IT95" s="86">
        <f t="shared" si="130"/>
        <v>2.6708431292666534E-142</v>
      </c>
      <c r="IU95" s="86">
        <f t="shared" si="130"/>
        <v>1.1704214755481356E-137</v>
      </c>
      <c r="IV95" s="86">
        <f t="shared" si="130"/>
        <v>3.7546044546522387E-76</v>
      </c>
      <c r="IW95" s="86">
        <f t="shared" si="130"/>
        <v>5.6414987092929185E-61</v>
      </c>
      <c r="IY95" s="86">
        <f t="shared" si="131"/>
        <v>0.10841441120967567</v>
      </c>
      <c r="IZ95" s="86">
        <f t="shared" si="131"/>
        <v>8.3837996917278348E-2</v>
      </c>
      <c r="JA95" s="86">
        <f t="shared" si="131"/>
        <v>8.511831355687953E-2</v>
      </c>
      <c r="JB95" s="86">
        <f t="shared" si="131"/>
        <v>5.6208126143968661E-2</v>
      </c>
      <c r="JC95" s="86">
        <f t="shared" si="131"/>
        <v>9.180462210841546E-2</v>
      </c>
      <c r="JD95" s="86">
        <f t="shared" si="131"/>
        <v>0.10796392353673349</v>
      </c>
      <c r="JE95" s="86">
        <f t="shared" si="131"/>
        <v>9.0063726586895654E-2</v>
      </c>
      <c r="JF95" s="86">
        <f t="shared" si="131"/>
        <v>0.15163907150390671</v>
      </c>
      <c r="JG95" s="86">
        <f t="shared" si="131"/>
        <v>9.3654626613265485E-2</v>
      </c>
      <c r="JH95" s="86">
        <f t="shared" si="131"/>
        <v>8.619875123559792E-2</v>
      </c>
      <c r="JI95" s="86">
        <f t="shared" si="131"/>
        <v>9.1038908981024055E-2</v>
      </c>
      <c r="JJ95" s="86">
        <f t="shared" si="131"/>
        <v>9.7992600149336639E-2</v>
      </c>
      <c r="JK95" s="86">
        <f t="shared" si="131"/>
        <v>7.8553173696101014E-2</v>
      </c>
      <c r="JL95" s="86">
        <f t="shared" si="131"/>
        <v>6.1859596427583215E-2</v>
      </c>
      <c r="JM95" s="86">
        <f t="shared" si="131"/>
        <v>4.6044878263779308E-2</v>
      </c>
    </row>
    <row r="96" spans="2:273" x14ac:dyDescent="0.25">
      <c r="B96" s="2">
        <v>69</v>
      </c>
      <c r="C96" s="37">
        <v>136.095</v>
      </c>
      <c r="D96" s="37">
        <v>132.75899999999999</v>
      </c>
      <c r="E96" s="37">
        <v>136.06899999999999</v>
      </c>
      <c r="F96" s="37">
        <v>122.55200000000001</v>
      </c>
      <c r="G96" s="37">
        <v>135.69</v>
      </c>
      <c r="H96" s="37">
        <v>138.08600000000001</v>
      </c>
      <c r="I96" s="37">
        <v>133.77600000000001</v>
      </c>
      <c r="J96" s="37">
        <v>148.75899999999999</v>
      </c>
      <c r="K96" s="37">
        <v>144.345</v>
      </c>
      <c r="L96" s="37">
        <v>138.19</v>
      </c>
      <c r="M96" s="37">
        <v>138.06899999999999</v>
      </c>
      <c r="N96" s="37">
        <v>146.214</v>
      </c>
      <c r="O96" s="37">
        <v>136.661</v>
      </c>
      <c r="P96" s="37">
        <v>127.086</v>
      </c>
      <c r="Q96" s="37">
        <v>119.517</v>
      </c>
      <c r="S96" s="4">
        <f t="shared" si="132"/>
        <v>135.49418349991379</v>
      </c>
      <c r="T96" s="4">
        <f t="shared" si="132"/>
        <v>134.0210259993095</v>
      </c>
      <c r="U96" s="4">
        <f t="shared" si="132"/>
        <v>136.22699452951582</v>
      </c>
      <c r="V96" s="4">
        <f t="shared" si="132"/>
        <v>126.00683814473535</v>
      </c>
      <c r="W96" s="4">
        <f t="shared" si="132"/>
        <v>137.19801722225796</v>
      </c>
      <c r="X96" s="4">
        <f t="shared" si="132"/>
        <v>139.36124564417628</v>
      </c>
      <c r="Y96" s="4">
        <f t="shared" si="132"/>
        <v>134.83994988845814</v>
      </c>
      <c r="Z96" s="4">
        <f t="shared" si="132"/>
        <v>150.98627452974296</v>
      </c>
      <c r="AA96" s="4">
        <f t="shared" si="132"/>
        <v>140.92630451118819</v>
      </c>
      <c r="AB96" s="4">
        <f t="shared" si="132"/>
        <v>137.19570941885405</v>
      </c>
      <c r="AC96" s="4">
        <f t="shared" si="132"/>
        <v>139.65124270911809</v>
      </c>
      <c r="AD96" s="4">
        <f t="shared" si="132"/>
        <v>142.78423684922558</v>
      </c>
      <c r="AE96" s="4">
        <f t="shared" si="132"/>
        <v>136.86546258239787</v>
      </c>
      <c r="AF96" s="4">
        <f t="shared" si="132"/>
        <v>128.18147378881491</v>
      </c>
      <c r="AG96" s="4">
        <f t="shared" si="132"/>
        <v>121.81967021051223</v>
      </c>
      <c r="AI96" s="4">
        <f t="shared" si="133"/>
        <v>0.60081650008621068</v>
      </c>
      <c r="AJ96" s="4">
        <f t="shared" si="133"/>
        <v>-1.2620259993095146</v>
      </c>
      <c r="AK96" s="4">
        <f t="shared" si="133"/>
        <v>-0.15799452951583248</v>
      </c>
      <c r="AL96" s="4">
        <f t="shared" si="133"/>
        <v>-3.4548381447353478</v>
      </c>
      <c r="AM96" s="4">
        <f t="shared" si="133"/>
        <v>-1.508017222257962</v>
      </c>
      <c r="AN96" s="4">
        <f t="shared" si="133"/>
        <v>-1.2752456441762661</v>
      </c>
      <c r="AO96" s="4">
        <f t="shared" si="133"/>
        <v>-1.0639498884581258</v>
      </c>
      <c r="AP96" s="4">
        <f t="shared" si="133"/>
        <v>-2.2272745297429708</v>
      </c>
      <c r="AQ96" s="4">
        <f t="shared" si="133"/>
        <v>3.4186954888118066</v>
      </c>
      <c r="AR96" s="4">
        <f t="shared" si="133"/>
        <v>0.99429058114594682</v>
      </c>
      <c r="AS96" s="4">
        <f t="shared" si="133"/>
        <v>-1.5822427091181055</v>
      </c>
      <c r="AT96" s="4">
        <f t="shared" si="133"/>
        <v>3.42976315077442</v>
      </c>
      <c r="AU96" s="4">
        <f t="shared" si="133"/>
        <v>-0.2044625823978663</v>
      </c>
      <c r="AV96" s="4">
        <f t="shared" si="133"/>
        <v>-1.095473788814914</v>
      </c>
      <c r="AW96" s="4">
        <f t="shared" si="133"/>
        <v>-2.3026702105122325</v>
      </c>
      <c r="AY96" s="2">
        <f t="shared" si="125"/>
        <v>97.100020767849742</v>
      </c>
      <c r="AZ96" s="2">
        <f t="shared" si="125"/>
        <v>98.780295960376208</v>
      </c>
      <c r="BA96" s="2">
        <f t="shared" si="125"/>
        <v>97.495632233028658</v>
      </c>
      <c r="BB96" s="2">
        <f t="shared" si="125"/>
        <v>97.696674226762681</v>
      </c>
      <c r="BC96" s="2">
        <f t="shared" si="125"/>
        <v>97.916502237550446</v>
      </c>
      <c r="BD96" s="2">
        <f t="shared" si="125"/>
        <v>94.63578295982883</v>
      </c>
      <c r="BE96" s="2">
        <f t="shared" si="125"/>
        <v>96.663215062253116</v>
      </c>
      <c r="BF96" s="2">
        <f t="shared" si="125"/>
        <v>99.829828247650255</v>
      </c>
      <c r="BG96" s="2">
        <f t="shared" si="125"/>
        <v>102.36674232511676</v>
      </c>
      <c r="BH96" s="2">
        <f t="shared" si="125"/>
        <v>103.37854738478812</v>
      </c>
      <c r="BI96" s="2">
        <f t="shared" si="125"/>
        <v>102.09268726837747</v>
      </c>
      <c r="BJ96" s="2">
        <f t="shared" si="125"/>
        <v>102.58559013379589</v>
      </c>
      <c r="BK96" s="2">
        <f t="shared" si="125"/>
        <v>103.21955836114277</v>
      </c>
      <c r="BL96" s="2">
        <f t="shared" si="125"/>
        <v>103.66454626009558</v>
      </c>
      <c r="BM96" s="2">
        <f t="shared" si="125"/>
        <v>104.86064052446508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110.52228002699054</v>
      </c>
      <c r="DL96" s="2">
        <f t="shared" si="134"/>
        <v>114.78144183864919</v>
      </c>
      <c r="DM96" s="2">
        <f t="shared" si="134"/>
        <v>113.600477673546</v>
      </c>
      <c r="DN96" s="2">
        <f t="shared" si="134"/>
        <v>111.2531028142589</v>
      </c>
      <c r="DO96" s="2">
        <f t="shared" si="134"/>
        <v>113.18199431009958</v>
      </c>
      <c r="DP96" s="2">
        <f t="shared" si="134"/>
        <v>115.47011260504203</v>
      </c>
      <c r="DQ96" s="2">
        <f t="shared" si="134"/>
        <v>111.21227957957956</v>
      </c>
      <c r="DR96" s="2">
        <f t="shared" si="134"/>
        <v>117.22124158368896</v>
      </c>
      <c r="DS96" s="2">
        <f t="shared" si="134"/>
        <v>115.21220588235296</v>
      </c>
      <c r="DT96" s="2">
        <f t="shared" si="134"/>
        <v>115.57588423241054</v>
      </c>
      <c r="DU96" s="2">
        <f t="shared" si="134"/>
        <v>119.72419159663865</v>
      </c>
      <c r="DV96" s="2">
        <f t="shared" si="134"/>
        <v>120.81664580369844</v>
      </c>
      <c r="DW96" s="2">
        <f t="shared" si="134"/>
        <v>119.5700280112045</v>
      </c>
      <c r="DX96" s="2">
        <f t="shared" si="134"/>
        <v>117.41978258258257</v>
      </c>
      <c r="DY96" s="2">
        <f t="shared" si="134"/>
        <v>115.63336920677359</v>
      </c>
      <c r="EA96" s="2">
        <f t="shared" si="94"/>
        <v>96.227498792670801</v>
      </c>
      <c r="EB96" s="2">
        <f t="shared" si="94"/>
        <v>97.652113271117216</v>
      </c>
      <c r="EC96" s="2">
        <f t="shared" si="94"/>
        <v>96.412431277675125</v>
      </c>
      <c r="ED96" s="2">
        <f t="shared" si="94"/>
        <v>96.677655631722658</v>
      </c>
      <c r="EE96" s="2">
        <f t="shared" si="94"/>
        <v>96.682318349645442</v>
      </c>
      <c r="EF96" s="2">
        <f t="shared" si="94"/>
        <v>92.894759674153335</v>
      </c>
      <c r="EG96" s="2">
        <f t="shared" si="94"/>
        <v>95.428949145854801</v>
      </c>
      <c r="EH96" s="2">
        <f t="shared" si="94"/>
        <v>98.517903823119966</v>
      </c>
      <c r="EI96" s="2">
        <f t="shared" si="94"/>
        <v>101.27069710775319</v>
      </c>
      <c r="EJ96" s="2">
        <f t="shared" si="94"/>
        <v>102.38878467053468</v>
      </c>
      <c r="EK96" s="2">
        <f t="shared" si="94"/>
        <v>100.62269612617052</v>
      </c>
      <c r="EL96" s="2">
        <f t="shared" si="94"/>
        <v>101.26306517496303</v>
      </c>
      <c r="EM96" s="2">
        <f t="shared" si="135"/>
        <v>101.95015339576148</v>
      </c>
      <c r="EN96" s="2">
        <f t="shared" si="135"/>
        <v>102.53810342547081</v>
      </c>
      <c r="EO96" s="2">
        <f t="shared" si="135"/>
        <v>103.90083007128626</v>
      </c>
      <c r="EQ96" s="2">
        <f t="shared" si="136"/>
        <v>96.060726256860434</v>
      </c>
      <c r="ER96" s="2">
        <f t="shared" si="136"/>
        <v>98.161265109840087</v>
      </c>
      <c r="ES96" s="2">
        <f t="shared" si="136"/>
        <v>96.799972477064216</v>
      </c>
      <c r="ET96" s="2">
        <f t="shared" si="136"/>
        <v>96.172091271789682</v>
      </c>
      <c r="EU96" s="2">
        <f t="shared" si="136"/>
        <v>96.626933642840768</v>
      </c>
      <c r="EV96" s="2">
        <f t="shared" si="136"/>
        <v>92.308936988037942</v>
      </c>
      <c r="EW96" s="2">
        <f t="shared" si="136"/>
        <v>94.954235478866295</v>
      </c>
      <c r="EX96" s="2">
        <f t="shared" si="136"/>
        <v>98.464265272212714</v>
      </c>
      <c r="EY96" s="2">
        <f t="shared" si="136"/>
        <v>100.64403669300404</v>
      </c>
      <c r="EZ96" s="2">
        <f t="shared" si="136"/>
        <v>102.35544845342986</v>
      </c>
      <c r="FA96" s="2">
        <f t="shared" si="136"/>
        <v>100.61780589919401</v>
      </c>
      <c r="FB96" s="2">
        <f t="shared" si="136"/>
        <v>101.06878089054334</v>
      </c>
      <c r="FC96" s="2">
        <f t="shared" si="136"/>
        <v>101.67384393958619</v>
      </c>
      <c r="FD96" s="2">
        <f t="shared" si="136"/>
        <v>103.18721192850401</v>
      </c>
      <c r="FE96" s="2">
        <f t="shared" si="136"/>
        <v>106.01317285804183</v>
      </c>
      <c r="FG96" s="2">
        <f t="shared" si="137"/>
        <v>0.93894441269610673</v>
      </c>
      <c r="FH96" s="2">
        <f t="shared" si="137"/>
        <v>0.9341892834536123</v>
      </c>
      <c r="FI96" s="2">
        <f t="shared" si="137"/>
        <v>0.93702382249733018</v>
      </c>
      <c r="FJ96" s="2">
        <f t="shared" si="137"/>
        <v>0.93002851135800291</v>
      </c>
      <c r="FK96" s="2">
        <f t="shared" si="137"/>
        <v>0.92519341374898201</v>
      </c>
      <c r="FL96" s="2">
        <f t="shared" si="137"/>
        <v>0.92283019994292204</v>
      </c>
      <c r="FM96" s="2">
        <f t="shared" si="137"/>
        <v>0.92174065134346372</v>
      </c>
      <c r="FN96" s="2">
        <f t="shared" si="137"/>
        <v>0.92984964747763899</v>
      </c>
      <c r="FO96" s="2">
        <f t="shared" si="137"/>
        <v>0.92127756740101618</v>
      </c>
      <c r="FP96" s="2">
        <f t="shared" si="137"/>
        <v>0.92493993589177625</v>
      </c>
      <c r="FQ96" s="2">
        <f t="shared" si="137"/>
        <v>0.92304267062912559</v>
      </c>
      <c r="FR96" s="2">
        <f t="shared" si="137"/>
        <v>0.93234561447823294</v>
      </c>
      <c r="FS96" s="2">
        <f t="shared" si="137"/>
        <v>0.92793137414432625</v>
      </c>
      <c r="FT96" s="2">
        <f t="shared" si="137"/>
        <v>0.92435942452572517</v>
      </c>
      <c r="FU96" s="2">
        <f t="shared" si="137"/>
        <v>0.91840777042702393</v>
      </c>
      <c r="FW96" s="2">
        <f t="shared" si="127"/>
        <v>1.5247622270989616E-3</v>
      </c>
      <c r="FX96" s="2">
        <f t="shared" si="127"/>
        <v>1.7466347041766568E-3</v>
      </c>
      <c r="FY96" s="2">
        <f t="shared" si="127"/>
        <v>1.9700991900987309E-3</v>
      </c>
      <c r="FZ96" s="2">
        <f t="shared" si="127"/>
        <v>1.6756362037671174E-3</v>
      </c>
      <c r="GA96" s="2">
        <f t="shared" si="127"/>
        <v>1.8153918355161085E-3</v>
      </c>
      <c r="GB96" s="2">
        <f t="shared" si="127"/>
        <v>1.8985031572079599E-3</v>
      </c>
      <c r="GC96" s="2">
        <f t="shared" si="127"/>
        <v>1.9532679177748959E-3</v>
      </c>
      <c r="GD96" s="2">
        <f t="shared" si="127"/>
        <v>2.2616703168364016E-3</v>
      </c>
      <c r="GE96" s="2">
        <f t="shared" si="127"/>
        <v>2.3366203426149084E-3</v>
      </c>
      <c r="GF96" s="2">
        <f t="shared" si="127"/>
        <v>1.8545674300255927E-3</v>
      </c>
      <c r="GG96" s="2">
        <f t="shared" si="127"/>
        <v>1.8273569248293427E-3</v>
      </c>
      <c r="GH96" s="2">
        <f t="shared" si="127"/>
        <v>1.8556485699822611E-3</v>
      </c>
      <c r="GI96" s="2">
        <f t="shared" si="127"/>
        <v>1.5749946056456887E-3</v>
      </c>
      <c r="GJ96" s="2">
        <f t="shared" si="127"/>
        <v>1.2079015351864546E-3</v>
      </c>
      <c r="GK96" s="2">
        <f t="shared" si="127"/>
        <v>1.1960305770667601E-3</v>
      </c>
      <c r="GM96" s="86">
        <f t="shared" si="128"/>
        <v>1.248638846383001E-7</v>
      </c>
      <c r="GN96" s="86">
        <f t="shared" si="128"/>
        <v>2.8275584333195251E-6</v>
      </c>
      <c r="GO96" s="86">
        <f t="shared" si="128"/>
        <v>3.4272433468707375E-8</v>
      </c>
      <c r="GP96" s="86">
        <f t="shared" si="128"/>
        <v>9.7163576463211306E-9</v>
      </c>
      <c r="GQ96" s="86">
        <f t="shared" si="128"/>
        <v>3.2808679937667471E-7</v>
      </c>
      <c r="GR96" s="86">
        <f t="shared" si="128"/>
        <v>1.4510534654050706E-7</v>
      </c>
      <c r="GS96" s="86">
        <f t="shared" si="128"/>
        <v>2.7415100045027655E-6</v>
      </c>
      <c r="GT96" s="86">
        <f t="shared" si="128"/>
        <v>6.8584169444880976E-6</v>
      </c>
      <c r="GU96" s="86">
        <f t="shared" si="128"/>
        <v>2.4643557161847048E-6</v>
      </c>
      <c r="GV96" s="86">
        <f t="shared" si="128"/>
        <v>2.6835748579533645E-7</v>
      </c>
      <c r="GW96" s="86">
        <f t="shared" si="128"/>
        <v>3.2209553094008818E-9</v>
      </c>
      <c r="GX96" s="86">
        <f t="shared" si="128"/>
        <v>1.0397803849163355E-12</v>
      </c>
      <c r="GY96" s="86">
        <f t="shared" si="128"/>
        <v>8.4749633153928548E-9</v>
      </c>
      <c r="GZ96" s="86">
        <f t="shared" si="128"/>
        <v>1.639421392044237E-7</v>
      </c>
      <c r="HA96" s="86">
        <f t="shared" si="128"/>
        <v>3.9446004783816521E-7</v>
      </c>
      <c r="HC96" s="86">
        <f t="shared" si="73"/>
        <v>0.14578276084583464</v>
      </c>
      <c r="HD96" s="86">
        <f t="shared" si="73"/>
        <v>0.11554163368962947</v>
      </c>
      <c r="HE96" s="86">
        <f t="shared" si="73"/>
        <v>0.11984775253640617</v>
      </c>
      <c r="HF96" s="86">
        <f t="shared" si="73"/>
        <v>8.1778943806238583E-2</v>
      </c>
      <c r="HG96" s="86">
        <f t="shared" si="87"/>
        <v>0.12857348460759882</v>
      </c>
      <c r="HH96" s="86">
        <f t="shared" si="87"/>
        <v>0.15005294848616027</v>
      </c>
      <c r="HI96" s="86">
        <f t="shared" si="87"/>
        <v>0.12665743764446519</v>
      </c>
      <c r="HJ96" s="86">
        <f t="shared" si="87"/>
        <v>0.20369659952993388</v>
      </c>
      <c r="HK96" s="86">
        <f t="shared" si="87"/>
        <v>0.13502965993456323</v>
      </c>
      <c r="HL96" s="86">
        <f t="shared" si="87"/>
        <v>0.12193535103249355</v>
      </c>
      <c r="HM96" s="86">
        <f t="shared" si="87"/>
        <v>0.13083510714627483</v>
      </c>
      <c r="HN96" s="86">
        <f t="shared" si="87"/>
        <v>0.13983305576952204</v>
      </c>
      <c r="HO96" s="86">
        <f t="shared" si="87"/>
        <v>0.11222623109779377</v>
      </c>
      <c r="HP96" s="86">
        <f t="shared" si="87"/>
        <v>8.8726948104735914E-2</v>
      </c>
      <c r="HQ96" s="86">
        <f t="shared" si="87"/>
        <v>7.1231424719118017E-2</v>
      </c>
      <c r="HS96" s="86">
        <f t="shared" si="129"/>
        <v>2.2836271657599583E-24</v>
      </c>
      <c r="HT96" s="86">
        <f t="shared" si="129"/>
        <v>2.8704440433795927E-24</v>
      </c>
      <c r="HU96" s="86">
        <f t="shared" si="129"/>
        <v>1.4059619420883664E-27</v>
      </c>
      <c r="HV96" s="86">
        <f t="shared" si="129"/>
        <v>2.251397241512945E-30</v>
      </c>
      <c r="HW96" s="86">
        <f t="shared" si="129"/>
        <v>1.5918581856770048E-28</v>
      </c>
      <c r="HX96" s="86">
        <f t="shared" si="129"/>
        <v>1.0267447239073793E-27</v>
      </c>
      <c r="HY96" s="86">
        <f t="shared" si="129"/>
        <v>7.7880908791833764E-28</v>
      </c>
      <c r="HZ96" s="86">
        <f t="shared" si="129"/>
        <v>6.7095923109550995E-25</v>
      </c>
      <c r="IA96" s="86">
        <f t="shared" si="129"/>
        <v>6.1404876218987097E-31</v>
      </c>
      <c r="IB96" s="86">
        <f t="shared" si="129"/>
        <v>1.0749355899590273E-28</v>
      </c>
      <c r="IC96" s="86">
        <f t="shared" si="129"/>
        <v>1.3841420552819332E-31</v>
      </c>
      <c r="ID96" s="86">
        <f t="shared" si="129"/>
        <v>2.4350816439349474E-31</v>
      </c>
      <c r="IE96" s="86">
        <f t="shared" si="129"/>
        <v>2.3298495519792378E-30</v>
      </c>
      <c r="IF96" s="86">
        <f t="shared" si="129"/>
        <v>4.4831328967748039E-15</v>
      </c>
      <c r="IG96" s="86">
        <f t="shared" si="129"/>
        <v>3.1984473558540499E-11</v>
      </c>
      <c r="II96" s="86">
        <f t="shared" si="130"/>
        <v>1.0645860015519737E-105</v>
      </c>
      <c r="IJ96" s="86">
        <f t="shared" si="130"/>
        <v>2.5086801923260307E-107</v>
      </c>
      <c r="IK96" s="86">
        <f t="shared" si="130"/>
        <v>2.1571512813357704E-118</v>
      </c>
      <c r="IL96" s="86">
        <f t="shared" si="130"/>
        <v>1.8427390082191328E-128</v>
      </c>
      <c r="IM96" s="86">
        <f t="shared" si="130"/>
        <v>2.4699518707408707E-121</v>
      </c>
      <c r="IN96" s="86">
        <f t="shared" si="130"/>
        <v>2.7791917702706642E-122</v>
      </c>
      <c r="IO96" s="86">
        <f t="shared" si="130"/>
        <v>9.2494928248931137E-121</v>
      </c>
      <c r="IP96" s="86">
        <f t="shared" si="130"/>
        <v>1.1906213856766268E-108</v>
      </c>
      <c r="IQ96" s="86">
        <f t="shared" si="130"/>
        <v>8.7884352939173627E-134</v>
      </c>
      <c r="IR96" s="86">
        <f t="shared" si="130"/>
        <v>1.080352589580368E-124</v>
      </c>
      <c r="IS96" s="86">
        <f t="shared" si="130"/>
        <v>2.7120556623466631E-140</v>
      </c>
      <c r="IT96" s="86">
        <f t="shared" si="130"/>
        <v>2.8058861722578332E-138</v>
      </c>
      <c r="IU96" s="86">
        <f t="shared" si="130"/>
        <v>7.2443350754266405E-134</v>
      </c>
      <c r="IV96" s="86">
        <f t="shared" si="130"/>
        <v>3.7174009572171799E-74</v>
      </c>
      <c r="IW96" s="86">
        <f t="shared" si="130"/>
        <v>2.1793838541018089E-59</v>
      </c>
      <c r="IY96" s="86">
        <f t="shared" si="131"/>
        <v>0.14578288570971928</v>
      </c>
      <c r="IZ96" s="86">
        <f t="shared" si="131"/>
        <v>0.11554446124806279</v>
      </c>
      <c r="JA96" s="86">
        <f t="shared" si="131"/>
        <v>0.11984778680883965</v>
      </c>
      <c r="JB96" s="86">
        <f t="shared" si="131"/>
        <v>8.1778953522596232E-2</v>
      </c>
      <c r="JC96" s="86">
        <f t="shared" si="131"/>
        <v>0.12857381269439819</v>
      </c>
      <c r="JD96" s="86">
        <f t="shared" si="131"/>
        <v>0.15005309359150681</v>
      </c>
      <c r="JE96" s="86">
        <f t="shared" si="131"/>
        <v>0.1266601791544697</v>
      </c>
      <c r="JF96" s="86">
        <f t="shared" si="131"/>
        <v>0.20370345794687836</v>
      </c>
      <c r="JG96" s="86">
        <f t="shared" si="131"/>
        <v>0.13503212429027941</v>
      </c>
      <c r="JH96" s="86">
        <f t="shared" si="131"/>
        <v>0.12193561938997934</v>
      </c>
      <c r="JI96" s="86">
        <f t="shared" si="131"/>
        <v>0.13083511036723014</v>
      </c>
      <c r="JJ96" s="86">
        <f t="shared" si="131"/>
        <v>0.13983305577056182</v>
      </c>
      <c r="JK96" s="86">
        <f t="shared" si="131"/>
        <v>0.11222623957275708</v>
      </c>
      <c r="JL96" s="86">
        <f t="shared" si="131"/>
        <v>8.8727112046879608E-2</v>
      </c>
      <c r="JM96" s="86">
        <f t="shared" si="131"/>
        <v>7.1231819211150321E-2</v>
      </c>
    </row>
    <row r="97" spans="2:273" x14ac:dyDescent="0.25">
      <c r="B97" s="2">
        <v>70</v>
      </c>
      <c r="C97" s="37">
        <v>147.524</v>
      </c>
      <c r="D97" s="37">
        <v>144.96600000000001</v>
      </c>
      <c r="E97" s="37">
        <v>149.5</v>
      </c>
      <c r="F97" s="37">
        <v>135.08600000000001</v>
      </c>
      <c r="G97" s="37">
        <v>149.36199999999999</v>
      </c>
      <c r="H97" s="37">
        <v>154.31</v>
      </c>
      <c r="I97" s="37">
        <v>145.74100000000001</v>
      </c>
      <c r="J97" s="37">
        <v>163.62100000000001</v>
      </c>
      <c r="K97" s="37">
        <v>156.96600000000001</v>
      </c>
      <c r="L97" s="37">
        <v>148.63800000000001</v>
      </c>
      <c r="M97" s="37">
        <v>153.53399999999999</v>
      </c>
      <c r="N97" s="37">
        <v>159.268</v>
      </c>
      <c r="O97" s="37">
        <v>152.268</v>
      </c>
      <c r="P97" s="37">
        <v>135.43100000000001</v>
      </c>
      <c r="Q97" s="37">
        <v>128.58600000000001</v>
      </c>
      <c r="S97" s="4">
        <f t="shared" si="132"/>
        <v>144.16096792733305</v>
      </c>
      <c r="T97" s="4">
        <f t="shared" si="132"/>
        <v>143.02472739202346</v>
      </c>
      <c r="U97" s="4">
        <f t="shared" si="132"/>
        <v>146.78184996918017</v>
      </c>
      <c r="V97" s="4">
        <f t="shared" si="132"/>
        <v>134.93969268919534</v>
      </c>
      <c r="W97" s="4">
        <f t="shared" si="132"/>
        <v>147.5635480475982</v>
      </c>
      <c r="X97" s="4">
        <f t="shared" si="132"/>
        <v>150.55717146335269</v>
      </c>
      <c r="Y97" s="4">
        <f t="shared" si="132"/>
        <v>145.05942834385849</v>
      </c>
      <c r="Z97" s="4">
        <f t="shared" si="132"/>
        <v>161.67819778996693</v>
      </c>
      <c r="AA97" s="4">
        <f t="shared" si="132"/>
        <v>151.88523720255441</v>
      </c>
      <c r="AB97" s="4">
        <f t="shared" si="132"/>
        <v>146.46921078042436</v>
      </c>
      <c r="AC97" s="4">
        <f t="shared" si="132"/>
        <v>150.30735071034633</v>
      </c>
      <c r="AD97" s="4">
        <f t="shared" si="132"/>
        <v>153.83174439330611</v>
      </c>
      <c r="AE97" s="4">
        <f t="shared" si="132"/>
        <v>146.47634750854695</v>
      </c>
      <c r="AF97" s="4">
        <f t="shared" si="132"/>
        <v>135.49938084795244</v>
      </c>
      <c r="AG97" s="4">
        <f t="shared" si="132"/>
        <v>128.1966464760809</v>
      </c>
      <c r="AI97" s="4">
        <f t="shared" si="133"/>
        <v>3.3630320726669538</v>
      </c>
      <c r="AJ97" s="4">
        <f t="shared" si="133"/>
        <v>1.9412726079765434</v>
      </c>
      <c r="AK97" s="4">
        <f t="shared" si="133"/>
        <v>2.7181500308198281</v>
      </c>
      <c r="AL97" s="4">
        <f t="shared" si="133"/>
        <v>0.14630731080467285</v>
      </c>
      <c r="AM97" s="4">
        <f t="shared" si="133"/>
        <v>1.7984519524017912</v>
      </c>
      <c r="AN97" s="4">
        <f t="shared" si="133"/>
        <v>3.7528285366473142</v>
      </c>
      <c r="AO97" s="4">
        <f t="shared" si="133"/>
        <v>0.68157165614152859</v>
      </c>
      <c r="AP97" s="4">
        <f t="shared" si="133"/>
        <v>1.9428022100330793</v>
      </c>
      <c r="AQ97" s="4">
        <f t="shared" si="133"/>
        <v>5.0807627974456011</v>
      </c>
      <c r="AR97" s="4">
        <f t="shared" si="133"/>
        <v>2.1687892195756433</v>
      </c>
      <c r="AS97" s="4">
        <f t="shared" si="133"/>
        <v>3.2266492896536647</v>
      </c>
      <c r="AT97" s="4">
        <f t="shared" si="133"/>
        <v>5.4362556066938907</v>
      </c>
      <c r="AU97" s="4">
        <f t="shared" si="133"/>
        <v>5.7916524914530498</v>
      </c>
      <c r="AV97" s="4">
        <f t="shared" si="133"/>
        <v>-6.8380847952425938E-2</v>
      </c>
      <c r="AW97" s="4">
        <f t="shared" si="133"/>
        <v>0.38935352391911238</v>
      </c>
      <c r="AY97" s="2">
        <f t="shared" si="125"/>
        <v>96.891763135724162</v>
      </c>
      <c r="AZ97" s="2">
        <f t="shared" si="125"/>
        <v>98.572273934047118</v>
      </c>
      <c r="BA97" s="2">
        <f t="shared" si="125"/>
        <v>97.304606428086686</v>
      </c>
      <c r="BB97" s="2">
        <f t="shared" si="125"/>
        <v>97.489136712547506</v>
      </c>
      <c r="BC97" s="2">
        <f t="shared" si="125"/>
        <v>97.686787487453927</v>
      </c>
      <c r="BD97" s="2">
        <f t="shared" si="125"/>
        <v>94.389749676195393</v>
      </c>
      <c r="BE97" s="2">
        <f t="shared" si="125"/>
        <v>96.421249052623963</v>
      </c>
      <c r="BF97" s="2">
        <f t="shared" si="125"/>
        <v>99.587448169991958</v>
      </c>
      <c r="BG97" s="2">
        <f t="shared" si="125"/>
        <v>102.10530096155556</v>
      </c>
      <c r="BH97" s="2">
        <f t="shared" si="125"/>
        <v>103.1652894336486</v>
      </c>
      <c r="BI97" s="2">
        <f t="shared" si="125"/>
        <v>101.85973095811084</v>
      </c>
      <c r="BJ97" s="2">
        <f t="shared" si="125"/>
        <v>102.35624681815251</v>
      </c>
      <c r="BK97" s="2">
        <f t="shared" si="125"/>
        <v>102.97956682056643</v>
      </c>
      <c r="BL97" s="2">
        <f t="shared" si="125"/>
        <v>103.46342784832244</v>
      </c>
      <c r="BM97" s="2">
        <f t="shared" si="125"/>
        <v>104.69318909069412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110.71809844804318</v>
      </c>
      <c r="DL97" s="2">
        <f t="shared" si="134"/>
        <v>114.98354924953098</v>
      </c>
      <c r="DM97" s="2">
        <f t="shared" si="134"/>
        <v>113.75490196998126</v>
      </c>
      <c r="DN97" s="2">
        <f t="shared" si="134"/>
        <v>111.35861472795496</v>
      </c>
      <c r="DO97" s="2">
        <f t="shared" si="134"/>
        <v>113.31675035561878</v>
      </c>
      <c r="DP97" s="2">
        <f t="shared" si="134"/>
        <v>115.69980336134455</v>
      </c>
      <c r="DQ97" s="2">
        <f t="shared" si="134"/>
        <v>111.35840416130414</v>
      </c>
      <c r="DR97" s="2">
        <f t="shared" si="134"/>
        <v>117.42405120910385</v>
      </c>
      <c r="DS97" s="2">
        <f t="shared" si="134"/>
        <v>115.33495014005604</v>
      </c>
      <c r="DT97" s="2">
        <f t="shared" si="134"/>
        <v>115.66199606083816</v>
      </c>
      <c r="DU97" s="2">
        <f t="shared" si="134"/>
        <v>119.92885490196078</v>
      </c>
      <c r="DV97" s="2">
        <f t="shared" si="134"/>
        <v>121.06041038406828</v>
      </c>
      <c r="DW97" s="2">
        <f t="shared" si="134"/>
        <v>119.82099383753503</v>
      </c>
      <c r="DX97" s="2">
        <f t="shared" si="134"/>
        <v>117.61588464178463</v>
      </c>
      <c r="DY97" s="2">
        <f t="shared" si="134"/>
        <v>115.7648992869875</v>
      </c>
      <c r="EA97" s="2">
        <f t="shared" si="94"/>
        <v>96.072088053490731</v>
      </c>
      <c r="EB97" s="2">
        <f t="shared" si="94"/>
        <v>97.5168750708131</v>
      </c>
      <c r="EC97" s="2">
        <f t="shared" si="94"/>
        <v>96.295426462567065</v>
      </c>
      <c r="ED97" s="2">
        <f t="shared" si="94"/>
        <v>96.538429294618126</v>
      </c>
      <c r="EE97" s="2">
        <f t="shared" si="94"/>
        <v>96.534337797182999</v>
      </c>
      <c r="EF97" s="2">
        <f t="shared" si="94"/>
        <v>92.7658027643092</v>
      </c>
      <c r="EG97" s="2">
        <f t="shared" si="94"/>
        <v>95.265672913957744</v>
      </c>
      <c r="EH97" s="2">
        <f t="shared" si="94"/>
        <v>98.360344825353636</v>
      </c>
      <c r="EI97" s="2">
        <f t="shared" si="94"/>
        <v>101.07597133521614</v>
      </c>
      <c r="EJ97" s="2">
        <f t="shared" si="94"/>
        <v>102.2404676297642</v>
      </c>
      <c r="EK97" s="2">
        <f t="shared" si="94"/>
        <v>100.48580855593889</v>
      </c>
      <c r="EL97" s="2">
        <f t="shared" si="94"/>
        <v>101.11883467718087</v>
      </c>
      <c r="EM97" s="2">
        <f t="shared" si="135"/>
        <v>101.787146121242</v>
      </c>
      <c r="EN97" s="2">
        <f t="shared" si="135"/>
        <v>102.40633815815181</v>
      </c>
      <c r="EO97" s="2">
        <f t="shared" si="135"/>
        <v>103.79322657382464</v>
      </c>
      <c r="EQ97" s="2">
        <f t="shared" si="136"/>
        <v>95.911240240469724</v>
      </c>
      <c r="ER97" s="2">
        <f t="shared" si="136"/>
        <v>98.008612474042792</v>
      </c>
      <c r="ES97" s="2">
        <f t="shared" si="136"/>
        <v>96.669605963302757</v>
      </c>
      <c r="ET97" s="2">
        <f t="shared" si="136"/>
        <v>96.049654548171546</v>
      </c>
      <c r="EU97" s="2">
        <f t="shared" si="136"/>
        <v>96.480597499568177</v>
      </c>
      <c r="EV97" s="2">
        <f t="shared" si="136"/>
        <v>92.200868200923935</v>
      </c>
      <c r="EW97" s="2">
        <f t="shared" si="136"/>
        <v>94.807818027017802</v>
      </c>
      <c r="EX97" s="2">
        <f t="shared" si="136"/>
        <v>98.309018275220481</v>
      </c>
      <c r="EY97" s="2">
        <f t="shared" si="136"/>
        <v>100.4730048606415</v>
      </c>
      <c r="EZ97" s="2">
        <f t="shared" si="136"/>
        <v>102.20836828487252</v>
      </c>
      <c r="FA97" s="2">
        <f t="shared" si="136"/>
        <v>100.48125613424932</v>
      </c>
      <c r="FB97" s="2">
        <f t="shared" si="136"/>
        <v>100.93102910917013</v>
      </c>
      <c r="FC97" s="2">
        <f t="shared" si="136"/>
        <v>101.52015135819249</v>
      </c>
      <c r="FD97" s="2">
        <f t="shared" si="136"/>
        <v>103.03214955294011</v>
      </c>
      <c r="FE97" s="2">
        <f t="shared" si="136"/>
        <v>105.83141043348785</v>
      </c>
      <c r="FG97" s="2">
        <f t="shared" si="137"/>
        <v>0.94401588302964257</v>
      </c>
      <c r="FH97" s="2">
        <f t="shared" si="137"/>
        <v>0.93963033478693125</v>
      </c>
      <c r="FI97" s="2">
        <f t="shared" si="137"/>
        <v>0.94224501033483177</v>
      </c>
      <c r="FJ97" s="2">
        <f t="shared" si="137"/>
        <v>0.93578991962042157</v>
      </c>
      <c r="FK97" s="2">
        <f t="shared" si="137"/>
        <v>0.93132354245216542</v>
      </c>
      <c r="FL97" s="2">
        <f t="shared" si="137"/>
        <v>0.9291391532208062</v>
      </c>
      <c r="FM97" s="2">
        <f t="shared" si="137"/>
        <v>0.92813174276475052</v>
      </c>
      <c r="FN97" s="2">
        <f t="shared" si="137"/>
        <v>0.93562476386012405</v>
      </c>
      <c r="FO97" s="2">
        <f t="shared" si="137"/>
        <v>0.92770351057448674</v>
      </c>
      <c r="FP97" s="2">
        <f t="shared" si="137"/>
        <v>0.9310892890670216</v>
      </c>
      <c r="FQ97" s="2">
        <f t="shared" si="137"/>
        <v>0.92933558365266566</v>
      </c>
      <c r="FR97" s="2">
        <f t="shared" si="137"/>
        <v>0.93792896736643883</v>
      </c>
      <c r="FS97" s="2">
        <f t="shared" si="137"/>
        <v>0.93385317798461964</v>
      </c>
      <c r="FT97" s="2">
        <f t="shared" si="137"/>
        <v>0.93055276568011436</v>
      </c>
      <c r="FU97" s="2">
        <f t="shared" si="137"/>
        <v>0.92504891098085851</v>
      </c>
      <c r="FW97" s="2">
        <f t="shared" si="127"/>
        <v>1.6716226300812179E-3</v>
      </c>
      <c r="FX97" s="2">
        <f t="shared" si="127"/>
        <v>1.9148241985842969E-3</v>
      </c>
      <c r="FY97" s="2">
        <f t="shared" si="127"/>
        <v>2.159760297052591E-3</v>
      </c>
      <c r="FZ97" s="2">
        <f t="shared" si="127"/>
        <v>1.837001588089793E-3</v>
      </c>
      <c r="GA97" s="2">
        <f t="shared" si="127"/>
        <v>1.9901889919967551E-3</v>
      </c>
      <c r="GB97" s="2">
        <f t="shared" si="127"/>
        <v>2.0812861001673123E-3</v>
      </c>
      <c r="GC97" s="2">
        <f t="shared" si="127"/>
        <v>2.1413121575752851E-3</v>
      </c>
      <c r="GD97" s="2">
        <f t="shared" si="127"/>
        <v>2.4793311945663114E-3</v>
      </c>
      <c r="GE97" s="2">
        <f t="shared" si="127"/>
        <v>2.5614758173797907E-3</v>
      </c>
      <c r="GF97" s="2">
        <f t="shared" si="127"/>
        <v>2.0331289720478805E-3</v>
      </c>
      <c r="GG97" s="2">
        <f t="shared" si="127"/>
        <v>2.0033038419793306E-3</v>
      </c>
      <c r="GH97" s="2">
        <f t="shared" si="127"/>
        <v>2.0343139942148392E-3</v>
      </c>
      <c r="GI97" s="2">
        <f t="shared" si="127"/>
        <v>1.7266848698118276E-3</v>
      </c>
      <c r="GJ97" s="2">
        <f t="shared" si="127"/>
        <v>1.3242833695195583E-3</v>
      </c>
      <c r="GK97" s="2">
        <f t="shared" si="127"/>
        <v>1.3112701410684521E-3</v>
      </c>
      <c r="GM97" s="86">
        <f t="shared" si="128"/>
        <v>6.7278288094284221E-9</v>
      </c>
      <c r="GN97" s="86">
        <f t="shared" si="128"/>
        <v>2.5245940692337702E-7</v>
      </c>
      <c r="GO97" s="86">
        <f t="shared" si="128"/>
        <v>1.4569797345234327E-9</v>
      </c>
      <c r="GP97" s="86">
        <f t="shared" si="128"/>
        <v>2.4116777181617838E-10</v>
      </c>
      <c r="GQ97" s="86">
        <f t="shared" si="128"/>
        <v>2.2957790054655825E-8</v>
      </c>
      <c r="GR97" s="86">
        <f t="shared" si="128"/>
        <v>9.2756611148054255E-9</v>
      </c>
      <c r="GS97" s="86">
        <f t="shared" si="128"/>
        <v>2.4898246843890754E-7</v>
      </c>
      <c r="GT97" s="86">
        <f t="shared" si="128"/>
        <v>9.1875120989433713E-7</v>
      </c>
      <c r="GU97" s="86">
        <f t="shared" si="128"/>
        <v>2.465726107484811E-7</v>
      </c>
      <c r="GV97" s="86">
        <f t="shared" si="128"/>
        <v>1.5098795075017714E-8</v>
      </c>
      <c r="GW97" s="86">
        <f t="shared" si="128"/>
        <v>9.9765805396140489E-11</v>
      </c>
      <c r="GX97" s="86">
        <f t="shared" si="128"/>
        <v>9.4039810228995411E-15</v>
      </c>
      <c r="GY97" s="86">
        <f t="shared" si="128"/>
        <v>3.6878220146524465E-10</v>
      </c>
      <c r="GZ97" s="86">
        <f t="shared" si="128"/>
        <v>9.871843399318875E-9</v>
      </c>
      <c r="HA97" s="86">
        <f t="shared" si="128"/>
        <v>3.1847554510936301E-8</v>
      </c>
      <c r="HC97" s="86">
        <f t="shared" si="73"/>
        <v>0.19229781376684713</v>
      </c>
      <c r="HD97" s="86">
        <f t="shared" si="73"/>
        <v>0.15602913797621965</v>
      </c>
      <c r="HE97" s="86">
        <f t="shared" si="73"/>
        <v>0.16480426673510021</v>
      </c>
      <c r="HF97" s="86">
        <f t="shared" si="73"/>
        <v>0.11606846044702115</v>
      </c>
      <c r="HG97" s="86">
        <f t="shared" si="87"/>
        <v>0.17588661738078812</v>
      </c>
      <c r="HH97" s="86">
        <f t="shared" si="87"/>
        <v>0.20363307113456144</v>
      </c>
      <c r="HI97" s="86">
        <f t="shared" si="87"/>
        <v>0.17394255537947464</v>
      </c>
      <c r="HJ97" s="86">
        <f t="shared" si="87"/>
        <v>0.26774829881750106</v>
      </c>
      <c r="HK97" s="86">
        <f t="shared" si="87"/>
        <v>0.18932187375673232</v>
      </c>
      <c r="HL97" s="86">
        <f t="shared" si="87"/>
        <v>0.1683321647563924</v>
      </c>
      <c r="HM97" s="86">
        <f t="shared" si="87"/>
        <v>0.18296152852807804</v>
      </c>
      <c r="HN97" s="86">
        <f t="shared" si="87"/>
        <v>0.1942292714285147</v>
      </c>
      <c r="HO97" s="86">
        <f t="shared" si="87"/>
        <v>0.15636889691292999</v>
      </c>
      <c r="HP97" s="86">
        <f t="shared" si="87"/>
        <v>0.12429642960908292</v>
      </c>
      <c r="HQ97" s="86">
        <f t="shared" si="87"/>
        <v>0.10674809413857059</v>
      </c>
      <c r="HS97" s="86">
        <f t="shared" si="129"/>
        <v>2.4577059756864872E-23</v>
      </c>
      <c r="HT97" s="86">
        <f t="shared" si="129"/>
        <v>3.2926703244383561E-23</v>
      </c>
      <c r="HU97" s="86">
        <f t="shared" si="129"/>
        <v>2.3020336804635816E-26</v>
      </c>
      <c r="HV97" s="86">
        <f t="shared" si="129"/>
        <v>4.4687674560912029E-29</v>
      </c>
      <c r="HW97" s="86">
        <f t="shared" si="129"/>
        <v>2.7363299794490744E-27</v>
      </c>
      <c r="HX97" s="86">
        <f t="shared" si="129"/>
        <v>1.7436901182184406E-26</v>
      </c>
      <c r="HY97" s="86">
        <f t="shared" si="129"/>
        <v>1.3245029984822575E-26</v>
      </c>
      <c r="HZ97" s="86">
        <f t="shared" si="129"/>
        <v>8.9723498705525895E-24</v>
      </c>
      <c r="IA97" s="86">
        <f t="shared" si="129"/>
        <v>1.5784575200743706E-29</v>
      </c>
      <c r="IB97" s="86">
        <f t="shared" si="129"/>
        <v>1.9583061590145134E-27</v>
      </c>
      <c r="IC97" s="86">
        <f t="shared" si="129"/>
        <v>3.5047504374390537E-30</v>
      </c>
      <c r="ID97" s="86">
        <f t="shared" si="129"/>
        <v>5.9909273368764093E-30</v>
      </c>
      <c r="IE97" s="86">
        <f t="shared" si="129"/>
        <v>4.7781128956384481E-29</v>
      </c>
      <c r="IF97" s="86">
        <f t="shared" si="129"/>
        <v>1.7007909080755163E-14</v>
      </c>
      <c r="IG97" s="86">
        <f t="shared" si="129"/>
        <v>8.2577680735690849E-11</v>
      </c>
      <c r="II97" s="86">
        <f t="shared" si="130"/>
        <v>8.9880306690470695E-103</v>
      </c>
      <c r="IJ97" s="86">
        <f t="shared" si="130"/>
        <v>2.7226602287055523E-104</v>
      </c>
      <c r="IK97" s="86">
        <f t="shared" si="130"/>
        <v>5.6498485248566546E-115</v>
      </c>
      <c r="IL97" s="86">
        <f t="shared" si="130"/>
        <v>7.6760261706151399E-125</v>
      </c>
      <c r="IM97" s="86">
        <f t="shared" si="130"/>
        <v>7.109932185737919E-118</v>
      </c>
      <c r="IN97" s="86">
        <f t="shared" si="130"/>
        <v>9.0223205723389662E-119</v>
      </c>
      <c r="IO97" s="86">
        <f t="shared" si="130"/>
        <v>2.8112012392384888E-117</v>
      </c>
      <c r="IP97" s="86">
        <f t="shared" si="130"/>
        <v>1.9014122641271845E-105</v>
      </c>
      <c r="IQ97" s="86">
        <f t="shared" si="130"/>
        <v>8.3469721683088574E-130</v>
      </c>
      <c r="IR97" s="86">
        <f t="shared" si="130"/>
        <v>3.9987960776234285E-121</v>
      </c>
      <c r="IS97" s="86">
        <f t="shared" si="130"/>
        <v>2.7872650733366851E-136</v>
      </c>
      <c r="IT97" s="86">
        <f t="shared" si="130"/>
        <v>2.5774901497221874E-134</v>
      </c>
      <c r="IU97" s="86">
        <f t="shared" si="130"/>
        <v>3.9635637599161533E-130</v>
      </c>
      <c r="IV97" s="86">
        <f t="shared" si="130"/>
        <v>3.4585910658894728E-72</v>
      </c>
      <c r="IW97" s="86">
        <f t="shared" si="130"/>
        <v>8.0140866410618721E-58</v>
      </c>
      <c r="IY97" s="86">
        <f t="shared" si="131"/>
        <v>0.19229782049467595</v>
      </c>
      <c r="IZ97" s="86">
        <f t="shared" si="131"/>
        <v>0.15602939043562658</v>
      </c>
      <c r="JA97" s="86">
        <f t="shared" si="131"/>
        <v>0.16480426819207994</v>
      </c>
      <c r="JB97" s="86">
        <f t="shared" si="131"/>
        <v>0.11606846068818892</v>
      </c>
      <c r="JC97" s="86">
        <f t="shared" si="131"/>
        <v>0.17588664033857818</v>
      </c>
      <c r="JD97" s="86">
        <f t="shared" si="131"/>
        <v>0.20363308041022257</v>
      </c>
      <c r="JE97" s="86">
        <f t="shared" si="131"/>
        <v>0.17394280436194309</v>
      </c>
      <c r="JF97" s="86">
        <f t="shared" si="131"/>
        <v>0.26774921756871095</v>
      </c>
      <c r="JG97" s="86">
        <f t="shared" si="131"/>
        <v>0.18932212032934306</v>
      </c>
      <c r="JH97" s="86">
        <f t="shared" si="131"/>
        <v>0.16833217985518747</v>
      </c>
      <c r="JI97" s="86">
        <f t="shared" si="131"/>
        <v>0.18296152862784384</v>
      </c>
      <c r="JJ97" s="86">
        <f t="shared" si="131"/>
        <v>0.19422927142852411</v>
      </c>
      <c r="JK97" s="86">
        <f t="shared" si="131"/>
        <v>0.15636889728171219</v>
      </c>
      <c r="JL97" s="86">
        <f t="shared" si="131"/>
        <v>0.12429643948094334</v>
      </c>
      <c r="JM97" s="86">
        <f t="shared" si="131"/>
        <v>0.10674812606870278</v>
      </c>
    </row>
    <row r="98" spans="2:273" x14ac:dyDescent="0.25">
      <c r="B98" s="2">
        <v>71</v>
      </c>
      <c r="C98" s="37">
        <v>160.12700000000001</v>
      </c>
      <c r="D98" s="37">
        <v>158.172</v>
      </c>
      <c r="E98" s="37">
        <v>164.37899999999999</v>
      </c>
      <c r="F98" s="37">
        <v>148.74100000000001</v>
      </c>
      <c r="G98" s="37">
        <v>164.77600000000001</v>
      </c>
      <c r="H98" s="37">
        <v>167.72399999999999</v>
      </c>
      <c r="I98" s="37">
        <v>159.12100000000001</v>
      </c>
      <c r="J98" s="37">
        <v>175.29300000000001</v>
      </c>
      <c r="K98" s="37">
        <v>171.017</v>
      </c>
      <c r="L98" s="37">
        <v>162.017</v>
      </c>
      <c r="M98" s="37">
        <v>167.58600000000001</v>
      </c>
      <c r="N98" s="37">
        <v>171.339</v>
      </c>
      <c r="O98" s="37">
        <v>161.661</v>
      </c>
      <c r="P98" s="37">
        <v>146.483</v>
      </c>
      <c r="Q98" s="37">
        <v>138.03399999999999</v>
      </c>
      <c r="S98" s="4">
        <f t="shared" si="132"/>
        <v>153.5731399193325</v>
      </c>
      <c r="T98" s="4">
        <f t="shared" si="132"/>
        <v>153.10391463034301</v>
      </c>
      <c r="U98" s="4">
        <f t="shared" si="132"/>
        <v>158.59599170766595</v>
      </c>
      <c r="V98" s="4">
        <f t="shared" si="132"/>
        <v>145.43316343476656</v>
      </c>
      <c r="W98" s="4">
        <f t="shared" si="132"/>
        <v>159.06545196564412</v>
      </c>
      <c r="X98" s="4">
        <f t="shared" si="132"/>
        <v>162.7212661421982</v>
      </c>
      <c r="Y98" s="4">
        <f t="shared" si="132"/>
        <v>156.42985058326661</v>
      </c>
      <c r="Z98" s="4">
        <f t="shared" si="132"/>
        <v>172.73987210245724</v>
      </c>
      <c r="AA98" s="4">
        <f t="shared" si="132"/>
        <v>164.0189567105364</v>
      </c>
      <c r="AB98" s="4">
        <f t="shared" si="132"/>
        <v>156.84402715011129</v>
      </c>
      <c r="AC98" s="4">
        <f t="shared" si="132"/>
        <v>162.1505205455797</v>
      </c>
      <c r="AD98" s="4">
        <f t="shared" si="132"/>
        <v>165.97748177853907</v>
      </c>
      <c r="AE98" s="4">
        <f t="shared" si="132"/>
        <v>157.35421552485008</v>
      </c>
      <c r="AF98" s="4">
        <f t="shared" si="132"/>
        <v>144.00003060884032</v>
      </c>
      <c r="AG98" s="4">
        <f t="shared" si="132"/>
        <v>135.93330259206209</v>
      </c>
      <c r="AI98" s="4">
        <f t="shared" si="133"/>
        <v>6.5538600806675049</v>
      </c>
      <c r="AJ98" s="4">
        <f t="shared" si="133"/>
        <v>5.0680853696569841</v>
      </c>
      <c r="AK98" s="4">
        <f t="shared" si="133"/>
        <v>5.7830082923340456</v>
      </c>
      <c r="AL98" s="4">
        <f t="shared" si="133"/>
        <v>3.3078365652334583</v>
      </c>
      <c r="AM98" s="4">
        <f t="shared" si="133"/>
        <v>5.7105480343558952</v>
      </c>
      <c r="AN98" s="4">
        <f t="shared" si="133"/>
        <v>5.0027338578017861</v>
      </c>
      <c r="AO98" s="4">
        <f t="shared" si="133"/>
        <v>2.6911494167333956</v>
      </c>
      <c r="AP98" s="4">
        <f t="shared" si="133"/>
        <v>2.5531278975427654</v>
      </c>
      <c r="AQ98" s="4">
        <f t="shared" si="133"/>
        <v>6.9980432894635953</v>
      </c>
      <c r="AR98" s="4">
        <f t="shared" si="133"/>
        <v>5.1729728498887084</v>
      </c>
      <c r="AS98" s="4">
        <f t="shared" si="133"/>
        <v>5.4354794544203173</v>
      </c>
      <c r="AT98" s="4">
        <f t="shared" si="133"/>
        <v>5.3615182214609263</v>
      </c>
      <c r="AU98" s="4">
        <f t="shared" si="133"/>
        <v>4.3067844751499251</v>
      </c>
      <c r="AV98" s="4">
        <f t="shared" si="133"/>
        <v>2.4829693911596848</v>
      </c>
      <c r="AW98" s="4">
        <f t="shared" si="133"/>
        <v>2.1006974079379006</v>
      </c>
      <c r="AY98" s="2">
        <f t="shared" si="125"/>
        <v>96.685914941005692</v>
      </c>
      <c r="AZ98" s="2">
        <f t="shared" si="125"/>
        <v>98.368117296114349</v>
      </c>
      <c r="BA98" s="2">
        <f t="shared" si="125"/>
        <v>97.117989369444032</v>
      </c>
      <c r="BB98" s="2">
        <f t="shared" si="125"/>
        <v>97.285471328956831</v>
      </c>
      <c r="BC98" s="2">
        <f t="shared" si="125"/>
        <v>97.46159468098358</v>
      </c>
      <c r="BD98" s="2">
        <f t="shared" si="125"/>
        <v>94.150356434882937</v>
      </c>
      <c r="BE98" s="2">
        <f t="shared" si="125"/>
        <v>96.183274767654567</v>
      </c>
      <c r="BF98" s="2">
        <f t="shared" si="125"/>
        <v>99.349554213584454</v>
      </c>
      <c r="BG98" s="2">
        <f t="shared" si="125"/>
        <v>101.84687282413873</v>
      </c>
      <c r="BH98" s="2">
        <f t="shared" si="125"/>
        <v>102.95555765145468</v>
      </c>
      <c r="BI98" s="2">
        <f t="shared" si="125"/>
        <v>101.63194149952538</v>
      </c>
      <c r="BJ98" s="2">
        <f t="shared" si="125"/>
        <v>102.13136566007249</v>
      </c>
      <c r="BK98" s="2">
        <f t="shared" si="125"/>
        <v>102.74306091403672</v>
      </c>
      <c r="BL98" s="2">
        <f t="shared" si="125"/>
        <v>103.26558543519813</v>
      </c>
      <c r="BM98" s="2">
        <f t="shared" si="125"/>
        <v>104.52867212835663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110.91391686909581</v>
      </c>
      <c r="DL98" s="2">
        <f t="shared" si="134"/>
        <v>115.18565666041279</v>
      </c>
      <c r="DM98" s="2">
        <f t="shared" si="134"/>
        <v>113.90932626641654</v>
      </c>
      <c r="DN98" s="2">
        <f t="shared" si="134"/>
        <v>111.46412664165102</v>
      </c>
      <c r="DO98" s="2">
        <f t="shared" si="134"/>
        <v>113.45150640113798</v>
      </c>
      <c r="DP98" s="2">
        <f t="shared" si="134"/>
        <v>115.92949411764707</v>
      </c>
      <c r="DQ98" s="2">
        <f t="shared" si="134"/>
        <v>111.50452874302871</v>
      </c>
      <c r="DR98" s="2">
        <f t="shared" si="134"/>
        <v>117.62686083451874</v>
      </c>
      <c r="DS98" s="2">
        <f t="shared" si="134"/>
        <v>115.45769439775913</v>
      </c>
      <c r="DT98" s="2">
        <f t="shared" si="134"/>
        <v>115.74810788926578</v>
      </c>
      <c r="DU98" s="2">
        <f t="shared" si="134"/>
        <v>120.1335182072829</v>
      </c>
      <c r="DV98" s="2">
        <f t="shared" si="134"/>
        <v>121.30417496443812</v>
      </c>
      <c r="DW98" s="2">
        <f t="shared" si="134"/>
        <v>120.07195966386556</v>
      </c>
      <c r="DX98" s="2">
        <f t="shared" si="134"/>
        <v>117.81198670098669</v>
      </c>
      <c r="DY98" s="2">
        <f t="shared" si="134"/>
        <v>115.89642936720141</v>
      </c>
      <c r="EA98" s="2">
        <f t="shared" si="94"/>
        <v>95.916677314310661</v>
      </c>
      <c r="EB98" s="2">
        <f t="shared" si="94"/>
        <v>97.38163687050897</v>
      </c>
      <c r="EC98" s="2">
        <f t="shared" si="94"/>
        <v>96.178421647459004</v>
      </c>
      <c r="ED98" s="2">
        <f t="shared" si="94"/>
        <v>96.399202957513594</v>
      </c>
      <c r="EE98" s="2">
        <f t="shared" si="94"/>
        <v>96.386357244720557</v>
      </c>
      <c r="EF98" s="2">
        <f t="shared" si="94"/>
        <v>92.636845854465065</v>
      </c>
      <c r="EG98" s="2">
        <f t="shared" si="94"/>
        <v>95.1023966820607</v>
      </c>
      <c r="EH98" s="2">
        <f t="shared" si="94"/>
        <v>98.202785827587292</v>
      </c>
      <c r="EI98" s="2">
        <f t="shared" si="94"/>
        <v>100.88124556267908</v>
      </c>
      <c r="EJ98" s="2">
        <f t="shared" si="94"/>
        <v>102.09215058899372</v>
      </c>
      <c r="EK98" s="2">
        <f t="shared" si="94"/>
        <v>100.34892098570725</v>
      </c>
      <c r="EL98" s="2">
        <f t="shared" si="94"/>
        <v>100.97460417939871</v>
      </c>
      <c r="EM98" s="2">
        <f t="shared" si="135"/>
        <v>101.62413884672253</v>
      </c>
      <c r="EN98" s="2">
        <f t="shared" si="135"/>
        <v>102.27457289083281</v>
      </c>
      <c r="EO98" s="2">
        <f t="shared" si="135"/>
        <v>103.68562307636302</v>
      </c>
      <c r="EQ98" s="2">
        <f t="shared" si="136"/>
        <v>95.761754224078999</v>
      </c>
      <c r="ER98" s="2">
        <f t="shared" si="136"/>
        <v>97.855959838245496</v>
      </c>
      <c r="ES98" s="2">
        <f t="shared" si="136"/>
        <v>96.539239449541284</v>
      </c>
      <c r="ET98" s="2">
        <f t="shared" si="136"/>
        <v>95.927217824553409</v>
      </c>
      <c r="EU98" s="2">
        <f t="shared" si="136"/>
        <v>96.334261356295585</v>
      </c>
      <c r="EV98" s="2">
        <f t="shared" si="136"/>
        <v>92.092799413809942</v>
      </c>
      <c r="EW98" s="2">
        <f t="shared" si="136"/>
        <v>94.661400575169324</v>
      </c>
      <c r="EX98" s="2">
        <f t="shared" si="136"/>
        <v>98.153771278228248</v>
      </c>
      <c r="EY98" s="2">
        <f t="shared" si="136"/>
        <v>100.30197302827895</v>
      </c>
      <c r="EZ98" s="2">
        <f t="shared" si="136"/>
        <v>102.06128811631517</v>
      </c>
      <c r="FA98" s="2">
        <f t="shared" si="136"/>
        <v>100.34470636930462</v>
      </c>
      <c r="FB98" s="2">
        <f t="shared" si="136"/>
        <v>100.79327732779691</v>
      </c>
      <c r="FC98" s="2">
        <f t="shared" si="136"/>
        <v>101.36645877679879</v>
      </c>
      <c r="FD98" s="2">
        <f t="shared" si="136"/>
        <v>102.87708717737621</v>
      </c>
      <c r="FE98" s="2">
        <f t="shared" si="136"/>
        <v>105.64964800893388</v>
      </c>
      <c r="FG98" s="2">
        <f t="shared" si="137"/>
        <v>0.94868912133583339</v>
      </c>
      <c r="FH98" s="2">
        <f t="shared" si="137"/>
        <v>0.94464818899150593</v>
      </c>
      <c r="FI98" s="2">
        <f t="shared" si="137"/>
        <v>0.9470577809380305</v>
      </c>
      <c r="FJ98" s="2">
        <f t="shared" si="137"/>
        <v>0.9411069774244365</v>
      </c>
      <c r="FK98" s="2">
        <f t="shared" si="137"/>
        <v>0.93698554356780828</v>
      </c>
      <c r="FL98" s="2">
        <f t="shared" si="137"/>
        <v>0.93496867019252139</v>
      </c>
      <c r="FM98" s="2">
        <f t="shared" si="137"/>
        <v>0.93403825286908215</v>
      </c>
      <c r="FN98" s="2">
        <f t="shared" si="137"/>
        <v>0.94095463483472963</v>
      </c>
      <c r="FO98" s="2">
        <f t="shared" si="137"/>
        <v>0.93364269880394535</v>
      </c>
      <c r="FP98" s="2">
        <f t="shared" si="137"/>
        <v>0.93676929188311175</v>
      </c>
      <c r="FQ98" s="2">
        <f t="shared" si="137"/>
        <v>0.93515006874298046</v>
      </c>
      <c r="FR98" s="2">
        <f t="shared" si="137"/>
        <v>0.94307967060589204</v>
      </c>
      <c r="FS98" s="2">
        <f t="shared" si="137"/>
        <v>0.93932021263140364</v>
      </c>
      <c r="FT98" s="2">
        <f t="shared" si="137"/>
        <v>0.93627396498160875</v>
      </c>
      <c r="FU98" s="2">
        <f t="shared" si="137"/>
        <v>0.93119000046851264</v>
      </c>
      <c r="FW98" s="2">
        <f t="shared" si="127"/>
        <v>1.8326022128924955E-3</v>
      </c>
      <c r="FX98" s="2">
        <f t="shared" si="127"/>
        <v>2.0991751841228316E-3</v>
      </c>
      <c r="FY98" s="2">
        <f t="shared" si="127"/>
        <v>2.3676367306749786E-3</v>
      </c>
      <c r="FZ98" s="2">
        <f t="shared" si="127"/>
        <v>2.0138752672998572E-3</v>
      </c>
      <c r="GA98" s="2">
        <f t="shared" si="127"/>
        <v>2.1817799127080936E-3</v>
      </c>
      <c r="GB98" s="2">
        <f t="shared" si="127"/>
        <v>2.2816266810326423E-3</v>
      </c>
      <c r="GC98" s="2">
        <f t="shared" si="127"/>
        <v>2.3474171391649678E-3</v>
      </c>
      <c r="GD98" s="2">
        <f t="shared" si="127"/>
        <v>2.7178824745631323E-3</v>
      </c>
      <c r="GE98" s="2">
        <f t="shared" si="127"/>
        <v>2.8079084749250186E-3</v>
      </c>
      <c r="GF98" s="2">
        <f t="shared" si="127"/>
        <v>2.2288443941394999E-3</v>
      </c>
      <c r="GG98" s="2">
        <f t="shared" si="127"/>
        <v>2.1961545209055206E-3</v>
      </c>
      <c r="GH98" s="2">
        <f t="shared" si="127"/>
        <v>2.2301432353668102E-3</v>
      </c>
      <c r="GI98" s="2">
        <f t="shared" si="127"/>
        <v>1.8929569685006624E-3</v>
      </c>
      <c r="GJ98" s="2">
        <f t="shared" si="127"/>
        <v>1.451862343769382E-3</v>
      </c>
      <c r="GK98" s="2">
        <f t="shared" si="127"/>
        <v>1.4375972499764771E-3</v>
      </c>
      <c r="GM98" s="86">
        <f t="shared" si="128"/>
        <v>2.7838815269137097E-10</v>
      </c>
      <c r="GN98" s="86">
        <f t="shared" si="128"/>
        <v>1.7967289136833912E-8</v>
      </c>
      <c r="GO98" s="86">
        <f t="shared" si="128"/>
        <v>4.6616531439794241E-11</v>
      </c>
      <c r="GP98" s="86">
        <f t="shared" si="128"/>
        <v>4.1792655296971739E-12</v>
      </c>
      <c r="GQ98" s="86">
        <f t="shared" si="128"/>
        <v>1.272562853676852E-9</v>
      </c>
      <c r="GR98" s="86">
        <f t="shared" si="128"/>
        <v>4.6852399840701866E-10</v>
      </c>
      <c r="GS98" s="86">
        <f t="shared" si="128"/>
        <v>1.8107344113986132E-8</v>
      </c>
      <c r="GT98" s="86">
        <f t="shared" si="128"/>
        <v>1.0388348106572248E-7</v>
      </c>
      <c r="GU98" s="86">
        <f t="shared" si="128"/>
        <v>2.0139681605226234E-8</v>
      </c>
      <c r="GV98" s="86">
        <f t="shared" si="128"/>
        <v>6.4950965452538659E-10</v>
      </c>
      <c r="GW98" s="86">
        <f t="shared" si="128"/>
        <v>2.2893038249455888E-12</v>
      </c>
      <c r="GX98" s="86">
        <f t="shared" si="128"/>
        <v>5.776596971633353E-17</v>
      </c>
      <c r="GY98" s="86">
        <f t="shared" si="128"/>
        <v>1.2396819771526854E-11</v>
      </c>
      <c r="GZ98" s="86">
        <f t="shared" si="128"/>
        <v>4.6393804697943331E-10</v>
      </c>
      <c r="HA98" s="86">
        <f t="shared" si="128"/>
        <v>2.0826158789788131E-9</v>
      </c>
      <c r="HC98" s="86">
        <f t="shared" si="73"/>
        <v>0.24889485958099816</v>
      </c>
      <c r="HD98" s="86">
        <f t="shared" si="73"/>
        <v>0.20645972843863775</v>
      </c>
      <c r="HE98" s="86">
        <f t="shared" si="73"/>
        <v>0.2214072985406883</v>
      </c>
      <c r="HF98" s="86">
        <f t="shared" si="73"/>
        <v>0.16075781396747435</v>
      </c>
      <c r="HG98" s="86">
        <f t="shared" si="87"/>
        <v>0.23510597105935649</v>
      </c>
      <c r="HH98" s="86">
        <f t="shared" si="87"/>
        <v>0.26993986830031458</v>
      </c>
      <c r="HI98" s="86">
        <f t="shared" si="87"/>
        <v>0.23331156055565944</v>
      </c>
      <c r="HJ98" s="86">
        <f t="shared" si="87"/>
        <v>0.34443521973685659</v>
      </c>
      <c r="HK98" s="86">
        <f t="shared" si="87"/>
        <v>0.25821585865437446</v>
      </c>
      <c r="HL98" s="86">
        <f t="shared" si="87"/>
        <v>0.22686855077216775</v>
      </c>
      <c r="HM98" s="86">
        <f t="shared" si="87"/>
        <v>0.24908118864656123</v>
      </c>
      <c r="HN98" s="86">
        <f t="shared" si="87"/>
        <v>0.26271122595767366</v>
      </c>
      <c r="HO98" s="86">
        <f t="shared" si="87"/>
        <v>0.21256589745296867</v>
      </c>
      <c r="HP98" s="86">
        <f t="shared" si="87"/>
        <v>0.17011847207002601</v>
      </c>
      <c r="HQ98" s="86">
        <f t="shared" si="87"/>
        <v>0.15502749683127398</v>
      </c>
      <c r="HS98" s="86">
        <f t="shared" si="129"/>
        <v>2.5057655057960372E-22</v>
      </c>
      <c r="HT98" s="86">
        <f t="shared" si="129"/>
        <v>3.5665800005264304E-22</v>
      </c>
      <c r="HU98" s="86">
        <f t="shared" si="129"/>
        <v>3.5288261809911808E-25</v>
      </c>
      <c r="HV98" s="86">
        <f t="shared" si="129"/>
        <v>8.2863500365674817E-28</v>
      </c>
      <c r="HW98" s="86">
        <f t="shared" si="129"/>
        <v>4.4039135835334177E-26</v>
      </c>
      <c r="HX98" s="86">
        <f t="shared" si="129"/>
        <v>2.7685242476480469E-25</v>
      </c>
      <c r="HY98" s="86">
        <f t="shared" si="129"/>
        <v>2.1064515612082279E-25</v>
      </c>
      <c r="HZ98" s="86">
        <f t="shared" si="129"/>
        <v>1.1264511433976576E-22</v>
      </c>
      <c r="IA98" s="86">
        <f t="shared" si="129"/>
        <v>3.7494940655416927E-28</v>
      </c>
      <c r="IB98" s="86">
        <f t="shared" si="129"/>
        <v>3.3325644958883157E-26</v>
      </c>
      <c r="IC98" s="86">
        <f t="shared" si="129"/>
        <v>8.2205603489950652E-29</v>
      </c>
      <c r="ID98" s="86">
        <f t="shared" si="129"/>
        <v>1.3663691280530258E-28</v>
      </c>
      <c r="IE98" s="86">
        <f t="shared" si="129"/>
        <v>9.1401124747142669E-28</v>
      </c>
      <c r="IF98" s="86">
        <f t="shared" si="129"/>
        <v>6.2730874388889476E-14</v>
      </c>
      <c r="IG98" s="86">
        <f t="shared" si="129"/>
        <v>2.0907191263787679E-10</v>
      </c>
      <c r="II98" s="86">
        <f t="shared" si="130"/>
        <v>6.893839545304581E-100</v>
      </c>
      <c r="IJ98" s="86">
        <f t="shared" si="130"/>
        <v>2.6690973035166014E-101</v>
      </c>
      <c r="IK98" s="86">
        <f t="shared" si="130"/>
        <v>1.3166096381521808E-111</v>
      </c>
      <c r="IL98" s="86">
        <f t="shared" si="130"/>
        <v>2.8342603550470438E-121</v>
      </c>
      <c r="IM98" s="86">
        <f t="shared" si="130"/>
        <v>1.8212287243238388E-114</v>
      </c>
      <c r="IN98" s="86">
        <f t="shared" si="130"/>
        <v>2.5995759902002071E-115</v>
      </c>
      <c r="IO98" s="86">
        <f t="shared" si="130"/>
        <v>7.5864528237750139E-114</v>
      </c>
      <c r="IP98" s="86">
        <f t="shared" si="130"/>
        <v>2.7149424781654797E-102</v>
      </c>
      <c r="IQ98" s="86">
        <f t="shared" si="130"/>
        <v>6.8928705809662893E-126</v>
      </c>
      <c r="IR98" s="86">
        <f t="shared" si="130"/>
        <v>1.3116895298773568E-117</v>
      </c>
      <c r="IS98" s="86">
        <f t="shared" si="130"/>
        <v>2.5014468882745954E-132</v>
      </c>
      <c r="IT98" s="86">
        <f t="shared" si="130"/>
        <v>2.070293962366431E-130</v>
      </c>
      <c r="IU98" s="86">
        <f t="shared" si="130"/>
        <v>1.9169322812840989E-126</v>
      </c>
      <c r="IV98" s="86">
        <f t="shared" si="130"/>
        <v>3.0237495927543416E-70</v>
      </c>
      <c r="IW98" s="86">
        <f t="shared" si="130"/>
        <v>2.8051596383600706E-56</v>
      </c>
      <c r="IY98" s="86">
        <f t="shared" si="131"/>
        <v>0.24889485985938631</v>
      </c>
      <c r="IZ98" s="86">
        <f t="shared" si="131"/>
        <v>0.20645974640592687</v>
      </c>
      <c r="JA98" s="86">
        <f t="shared" si="131"/>
        <v>0.22140729858730485</v>
      </c>
      <c r="JB98" s="86">
        <f t="shared" si="131"/>
        <v>0.16075781397165362</v>
      </c>
      <c r="JC98" s="86">
        <f t="shared" si="131"/>
        <v>0.23510597233191935</v>
      </c>
      <c r="JD98" s="86">
        <f t="shared" si="131"/>
        <v>0.26993986876883858</v>
      </c>
      <c r="JE98" s="86">
        <f t="shared" si="131"/>
        <v>0.23331157866300356</v>
      </c>
      <c r="JF98" s="86">
        <f t="shared" si="131"/>
        <v>0.34443532362033763</v>
      </c>
      <c r="JG98" s="86">
        <f t="shared" si="131"/>
        <v>0.25821587879405605</v>
      </c>
      <c r="JH98" s="86">
        <f t="shared" si="131"/>
        <v>0.22686855142167742</v>
      </c>
      <c r="JI98" s="86">
        <f t="shared" si="131"/>
        <v>0.24908118864885054</v>
      </c>
      <c r="JJ98" s="86">
        <f t="shared" si="131"/>
        <v>0.26271122595767371</v>
      </c>
      <c r="JK98" s="86">
        <f t="shared" si="131"/>
        <v>0.2125658974653655</v>
      </c>
      <c r="JL98" s="86">
        <f t="shared" si="131"/>
        <v>0.17011847253402679</v>
      </c>
      <c r="JM98" s="86">
        <f t="shared" si="131"/>
        <v>0.15502749912296179</v>
      </c>
    </row>
    <row r="99" spans="2:273" x14ac:dyDescent="0.25">
      <c r="B99" s="2">
        <v>72</v>
      </c>
      <c r="C99" s="37">
        <v>167.65100000000001</v>
      </c>
      <c r="D99" s="37">
        <v>170.75899999999999</v>
      </c>
      <c r="E99" s="37">
        <v>175.03399999999999</v>
      </c>
      <c r="F99" s="37">
        <v>164.10300000000001</v>
      </c>
      <c r="G99" s="37">
        <v>175.44800000000001</v>
      </c>
      <c r="H99" s="37">
        <v>181.81</v>
      </c>
      <c r="I99" s="37">
        <v>171.46600000000001</v>
      </c>
      <c r="J99" s="37">
        <v>186.172</v>
      </c>
      <c r="K99" s="37">
        <v>183.41399999999999</v>
      </c>
      <c r="L99" s="37">
        <v>175.06899999999999</v>
      </c>
      <c r="M99" s="37">
        <v>178.63800000000001</v>
      </c>
      <c r="N99" s="37">
        <v>182.25</v>
      </c>
      <c r="O99" s="37">
        <v>175.161</v>
      </c>
      <c r="P99" s="37">
        <v>156.36199999999999</v>
      </c>
      <c r="Q99" s="37">
        <v>148.03399999999999</v>
      </c>
      <c r="S99" s="4">
        <f t="shared" si="132"/>
        <v>163.40060912363558</v>
      </c>
      <c r="T99" s="4">
        <f t="shared" si="132"/>
        <v>163.94853265293557</v>
      </c>
      <c r="U99" s="4">
        <f t="shared" si="132"/>
        <v>171.22189889840405</v>
      </c>
      <c r="V99" s="4">
        <f t="shared" si="132"/>
        <v>157.243552366226</v>
      </c>
      <c r="W99" s="4">
        <f t="shared" si="132"/>
        <v>171.25276158817064</v>
      </c>
      <c r="X99" s="4">
        <f t="shared" si="132"/>
        <v>175.28547019681781</v>
      </c>
      <c r="Y99" s="4">
        <f t="shared" si="132"/>
        <v>168.50341561572392</v>
      </c>
      <c r="Z99" s="4">
        <f t="shared" si="132"/>
        <v>183.58429763861577</v>
      </c>
      <c r="AA99" s="4">
        <f t="shared" si="132"/>
        <v>176.7077658610138</v>
      </c>
      <c r="AB99" s="4">
        <f t="shared" si="132"/>
        <v>167.91761138629852</v>
      </c>
      <c r="AC99" s="4">
        <f t="shared" si="132"/>
        <v>174.59658841280023</v>
      </c>
      <c r="AD99" s="4">
        <f t="shared" si="132"/>
        <v>178.55280252261264</v>
      </c>
      <c r="AE99" s="4">
        <f t="shared" si="132"/>
        <v>169.08104005632595</v>
      </c>
      <c r="AF99" s="4">
        <f t="shared" si="132"/>
        <v>153.47147200738638</v>
      </c>
      <c r="AG99" s="4">
        <f t="shared" si="132"/>
        <v>144.81175647548008</v>
      </c>
      <c r="AI99" s="4">
        <f t="shared" si="133"/>
        <v>4.2503908763644347</v>
      </c>
      <c r="AJ99" s="4">
        <f t="shared" si="133"/>
        <v>6.8104673470644173</v>
      </c>
      <c r="AK99" s="4">
        <f t="shared" si="133"/>
        <v>3.8121011015959425</v>
      </c>
      <c r="AL99" s="4">
        <f t="shared" si="133"/>
        <v>6.8594476337740105</v>
      </c>
      <c r="AM99" s="4">
        <f t="shared" si="133"/>
        <v>4.1952384118293651</v>
      </c>
      <c r="AN99" s="4">
        <f t="shared" si="133"/>
        <v>6.5245298031821903</v>
      </c>
      <c r="AO99" s="4">
        <f t="shared" si="133"/>
        <v>2.9625843842760844</v>
      </c>
      <c r="AP99" s="4">
        <f t="shared" si="133"/>
        <v>2.5877023613842312</v>
      </c>
      <c r="AQ99" s="4">
        <f t="shared" si="133"/>
        <v>6.7062341389861899</v>
      </c>
      <c r="AR99" s="4">
        <f t="shared" si="133"/>
        <v>7.1513886137014708</v>
      </c>
      <c r="AS99" s="4">
        <f t="shared" si="133"/>
        <v>4.0414115871997751</v>
      </c>
      <c r="AT99" s="4">
        <f t="shared" si="133"/>
        <v>3.6971974773873626</v>
      </c>
      <c r="AU99" s="4">
        <f t="shared" si="133"/>
        <v>6.079959943674055</v>
      </c>
      <c r="AV99" s="4">
        <f t="shared" si="133"/>
        <v>2.8905279926136132</v>
      </c>
      <c r="AW99" s="4">
        <f t="shared" si="133"/>
        <v>3.2222435245199108</v>
      </c>
      <c r="AY99" s="2">
        <f t="shared" si="125"/>
        <v>96.482472815516317</v>
      </c>
      <c r="AZ99" s="2">
        <f t="shared" si="125"/>
        <v>98.167734699949207</v>
      </c>
      <c r="BA99" s="2">
        <f t="shared" si="125"/>
        <v>96.935609208717963</v>
      </c>
      <c r="BB99" s="2">
        <f t="shared" si="125"/>
        <v>97.085553369188631</v>
      </c>
      <c r="BC99" s="2">
        <f t="shared" si="125"/>
        <v>97.240795385015289</v>
      </c>
      <c r="BD99" s="2">
        <f t="shared" si="125"/>
        <v>93.917394448526508</v>
      </c>
      <c r="BE99" s="2">
        <f t="shared" si="125"/>
        <v>95.9492274538039</v>
      </c>
      <c r="BF99" s="2">
        <f t="shared" si="125"/>
        <v>99.116044232004327</v>
      </c>
      <c r="BG99" s="2">
        <f t="shared" si="125"/>
        <v>101.59146221515199</v>
      </c>
      <c r="BH99" s="2">
        <f t="shared" si="125"/>
        <v>102.74926081973001</v>
      </c>
      <c r="BI99" s="2">
        <f t="shared" si="125"/>
        <v>101.40919292399286</v>
      </c>
      <c r="BJ99" s="2">
        <f t="shared" si="125"/>
        <v>101.91084917722912</v>
      </c>
      <c r="BK99" s="2">
        <f t="shared" si="125"/>
        <v>102.51004266395262</v>
      </c>
      <c r="BL99" s="2">
        <f t="shared" si="125"/>
        <v>103.07100061685315</v>
      </c>
      <c r="BM99" s="2">
        <f t="shared" si="125"/>
        <v>104.36705915446845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111.10973529014845</v>
      </c>
      <c r="DL99" s="2">
        <f t="shared" si="134"/>
        <v>115.38776407129458</v>
      </c>
      <c r="DM99" s="2">
        <f t="shared" si="134"/>
        <v>114.06375056285181</v>
      </c>
      <c r="DN99" s="2">
        <f t="shared" si="134"/>
        <v>111.56963855534708</v>
      </c>
      <c r="DO99" s="2">
        <f t="shared" si="134"/>
        <v>113.58626244665719</v>
      </c>
      <c r="DP99" s="2">
        <f t="shared" si="134"/>
        <v>116.15918487394958</v>
      </c>
      <c r="DQ99" s="2">
        <f t="shared" si="134"/>
        <v>111.65065332475329</v>
      </c>
      <c r="DR99" s="2">
        <f t="shared" si="134"/>
        <v>117.82967045993362</v>
      </c>
      <c r="DS99" s="2">
        <f t="shared" si="134"/>
        <v>115.5804386554622</v>
      </c>
      <c r="DT99" s="2">
        <f t="shared" si="134"/>
        <v>115.8342197176934</v>
      </c>
      <c r="DU99" s="2">
        <f t="shared" si="134"/>
        <v>120.33818151260503</v>
      </c>
      <c r="DV99" s="2">
        <f t="shared" si="134"/>
        <v>121.54793954480797</v>
      </c>
      <c r="DW99" s="2">
        <f t="shared" si="134"/>
        <v>120.3229254901961</v>
      </c>
      <c r="DX99" s="2">
        <f t="shared" si="134"/>
        <v>118.00808876018876</v>
      </c>
      <c r="DY99" s="2">
        <f t="shared" si="134"/>
        <v>116.02795944741531</v>
      </c>
      <c r="EA99" s="2">
        <f t="shared" si="94"/>
        <v>95.761266575130591</v>
      </c>
      <c r="EB99" s="2">
        <f t="shared" si="94"/>
        <v>97.246398670204854</v>
      </c>
      <c r="EC99" s="2">
        <f t="shared" si="94"/>
        <v>96.061416832350943</v>
      </c>
      <c r="ED99" s="2">
        <f t="shared" si="94"/>
        <v>96.259976620409063</v>
      </c>
      <c r="EE99" s="2">
        <f t="shared" si="94"/>
        <v>96.2383766922581</v>
      </c>
      <c r="EF99" s="2">
        <f t="shared" si="94"/>
        <v>92.50788894462093</v>
      </c>
      <c r="EG99" s="2">
        <f t="shared" si="94"/>
        <v>94.939120450163642</v>
      </c>
      <c r="EH99" s="2">
        <f t="shared" si="94"/>
        <v>98.045226829820948</v>
      </c>
      <c r="EI99" s="2">
        <f t="shared" si="94"/>
        <v>100.68651979014203</v>
      </c>
      <c r="EJ99" s="2">
        <f t="shared" si="94"/>
        <v>101.94383354822324</v>
      </c>
      <c r="EK99" s="2">
        <f t="shared" si="94"/>
        <v>100.2120334154756</v>
      </c>
      <c r="EL99" s="2">
        <f t="shared" si="94"/>
        <v>100.83037368161655</v>
      </c>
      <c r="EM99" s="2">
        <f t="shared" si="135"/>
        <v>101.46113157220307</v>
      </c>
      <c r="EN99" s="2">
        <f t="shared" si="135"/>
        <v>102.14280762351382</v>
      </c>
      <c r="EO99" s="2">
        <f t="shared" si="135"/>
        <v>103.57801957890139</v>
      </c>
      <c r="EQ99" s="2">
        <f t="shared" si="136"/>
        <v>95.612268207688288</v>
      </c>
      <c r="ER99" s="2">
        <f t="shared" si="136"/>
        <v>97.703307202448201</v>
      </c>
      <c r="ES99" s="2">
        <f t="shared" si="136"/>
        <v>96.408872935779812</v>
      </c>
      <c r="ET99" s="2">
        <f t="shared" si="136"/>
        <v>95.804781100935273</v>
      </c>
      <c r="EU99" s="2">
        <f t="shared" si="136"/>
        <v>96.187925213022993</v>
      </c>
      <c r="EV99" s="2">
        <f t="shared" si="136"/>
        <v>91.984730626695949</v>
      </c>
      <c r="EW99" s="2">
        <f t="shared" si="136"/>
        <v>94.514983123320832</v>
      </c>
      <c r="EX99" s="2">
        <f t="shared" si="136"/>
        <v>97.998524281236016</v>
      </c>
      <c r="EY99" s="2">
        <f t="shared" si="136"/>
        <v>100.13094119591641</v>
      </c>
      <c r="EZ99" s="2">
        <f t="shared" si="136"/>
        <v>101.91420794775783</v>
      </c>
      <c r="FA99" s="2">
        <f t="shared" si="136"/>
        <v>100.20815660435993</v>
      </c>
      <c r="FB99" s="2">
        <f t="shared" si="136"/>
        <v>100.65552554642369</v>
      </c>
      <c r="FC99" s="2">
        <f t="shared" si="136"/>
        <v>101.2127661954051</v>
      </c>
      <c r="FD99" s="2">
        <f t="shared" si="136"/>
        <v>102.72202480181231</v>
      </c>
      <c r="FE99" s="2">
        <f t="shared" si="136"/>
        <v>105.46788558437991</v>
      </c>
      <c r="FG99" s="2">
        <f t="shared" si="137"/>
        <v>0.95299168930643352</v>
      </c>
      <c r="FH99" s="2">
        <f t="shared" si="137"/>
        <v>0.94927148226956548</v>
      </c>
      <c r="FI99" s="2">
        <f t="shared" si="137"/>
        <v>0.95149014689804778</v>
      </c>
      <c r="FJ99" s="2">
        <f t="shared" si="137"/>
        <v>0.94600914727765972</v>
      </c>
      <c r="FK99" s="2">
        <f t="shared" si="137"/>
        <v>0.94220970927997971</v>
      </c>
      <c r="FL99" s="2">
        <f t="shared" si="137"/>
        <v>0.94034939846656895</v>
      </c>
      <c r="FM99" s="2">
        <f t="shared" si="137"/>
        <v>0.93949098220996619</v>
      </c>
      <c r="FN99" s="2">
        <f t="shared" si="137"/>
        <v>0.94586875608265708</v>
      </c>
      <c r="FO99" s="2">
        <f t="shared" si="137"/>
        <v>0.93912599557475729</v>
      </c>
      <c r="FP99" s="2">
        <f t="shared" si="137"/>
        <v>0.94201027620795286</v>
      </c>
      <c r="FQ99" s="2">
        <f t="shared" si="137"/>
        <v>0.94051674288288789</v>
      </c>
      <c r="FR99" s="2">
        <f t="shared" si="137"/>
        <v>0.94782673951554186</v>
      </c>
      <c r="FS99" s="2">
        <f t="shared" si="137"/>
        <v>0.9443623175031548</v>
      </c>
      <c r="FT99" s="2">
        <f t="shared" si="137"/>
        <v>0.94155344376449901</v>
      </c>
      <c r="FU99" s="2">
        <f t="shared" si="137"/>
        <v>0.93686226500149306</v>
      </c>
      <c r="FW99" s="2">
        <f t="shared" si="127"/>
        <v>2.0090531556752255E-3</v>
      </c>
      <c r="FX99" s="2">
        <f t="shared" si="127"/>
        <v>2.3012337627473381E-3</v>
      </c>
      <c r="FY99" s="2">
        <f t="shared" si="127"/>
        <v>2.5954691806923656E-3</v>
      </c>
      <c r="FZ99" s="2">
        <f t="shared" si="127"/>
        <v>2.2077413671202839E-3</v>
      </c>
      <c r="GA99" s="2">
        <f t="shared" si="127"/>
        <v>2.3917706492412676E-3</v>
      </c>
      <c r="GB99" s="2">
        <f t="shared" si="127"/>
        <v>2.5012033245401964E-3</v>
      </c>
      <c r="GC99" s="2">
        <f t="shared" si="127"/>
        <v>2.5733089213127247E-3</v>
      </c>
      <c r="GD99" s="2">
        <f t="shared" si="127"/>
        <v>2.9793176470948243E-3</v>
      </c>
      <c r="GE99" s="2">
        <f t="shared" si="127"/>
        <v>3.0779765896773829E-3</v>
      </c>
      <c r="GF99" s="2">
        <f t="shared" si="127"/>
        <v>2.4433538744465387E-3</v>
      </c>
      <c r="GG99" s="2">
        <f t="shared" si="127"/>
        <v>2.4075254385726272E-3</v>
      </c>
      <c r="GH99" s="2">
        <f t="shared" si="127"/>
        <v>2.4447774130673559E-3</v>
      </c>
      <c r="GI99" s="2">
        <f t="shared" si="127"/>
        <v>2.0752070490571771E-3</v>
      </c>
      <c r="GJ99" s="2">
        <f t="shared" si="127"/>
        <v>1.5917124477113182E-3</v>
      </c>
      <c r="GK99" s="2">
        <f t="shared" si="127"/>
        <v>1.5760754428307479E-3</v>
      </c>
      <c r="GM99" s="86">
        <f t="shared" si="128"/>
        <v>8.8429199434418738E-12</v>
      </c>
      <c r="GN99" s="86">
        <f t="shared" si="128"/>
        <v>1.0188475675794567E-9</v>
      </c>
      <c r="GO99" s="86">
        <f t="shared" si="128"/>
        <v>1.122138134743252E-12</v>
      </c>
      <c r="GP99" s="86">
        <f t="shared" si="128"/>
        <v>5.0537018336949117E-14</v>
      </c>
      <c r="GQ99" s="86">
        <f t="shared" si="128"/>
        <v>5.5870229605794368E-11</v>
      </c>
      <c r="GR99" s="86">
        <f t="shared" si="128"/>
        <v>1.8698846118902984E-11</v>
      </c>
      <c r="GS99" s="86">
        <f t="shared" si="128"/>
        <v>1.054293468724318E-9</v>
      </c>
      <c r="GT99" s="86">
        <f t="shared" si="128"/>
        <v>9.913899003979314E-9</v>
      </c>
      <c r="GU99" s="86">
        <f t="shared" si="128"/>
        <v>1.3427498801270831E-9</v>
      </c>
      <c r="GV99" s="86">
        <f t="shared" si="128"/>
        <v>2.1355771217731747E-11</v>
      </c>
      <c r="GW99" s="86">
        <f t="shared" si="128"/>
        <v>3.8913320746606256E-14</v>
      </c>
      <c r="GX99" s="86">
        <f t="shared" si="128"/>
        <v>2.4096711534337053E-19</v>
      </c>
      <c r="GY99" s="86">
        <f t="shared" si="128"/>
        <v>3.2190521764251553E-13</v>
      </c>
      <c r="GZ99" s="86">
        <f t="shared" si="128"/>
        <v>1.7014286317600675E-11</v>
      </c>
      <c r="HA99" s="86">
        <f t="shared" si="128"/>
        <v>1.1030778703101454E-10</v>
      </c>
      <c r="HC99" s="86">
        <f t="shared" si="73"/>
        <v>0.31619095372761591</v>
      </c>
      <c r="HD99" s="86">
        <f t="shared" si="73"/>
        <v>0.26773579271290765</v>
      </c>
      <c r="HE99" s="86">
        <f t="shared" si="73"/>
        <v>0.29066550295051197</v>
      </c>
      <c r="HF99" s="86">
        <f t="shared" si="73"/>
        <v>0.21736546202557278</v>
      </c>
      <c r="HG99" s="86">
        <f t="shared" si="87"/>
        <v>0.3072013446778778</v>
      </c>
      <c r="HH99" s="86">
        <f t="shared" si="87"/>
        <v>0.34966027096693764</v>
      </c>
      <c r="HI99" s="86">
        <f t="shared" si="87"/>
        <v>0.30578796323092816</v>
      </c>
      <c r="HJ99" s="86">
        <f t="shared" si="87"/>
        <v>0.43381098986265082</v>
      </c>
      <c r="HK99" s="86">
        <f t="shared" si="87"/>
        <v>0.34278247398193712</v>
      </c>
      <c r="HL99" s="86">
        <f t="shared" si="87"/>
        <v>0.29863899627821672</v>
      </c>
      <c r="HM99" s="86">
        <f t="shared" si="87"/>
        <v>0.33021310091357708</v>
      </c>
      <c r="HN99" s="86">
        <f t="shared" si="87"/>
        <v>0.34594334294698437</v>
      </c>
      <c r="HO99" s="86">
        <f t="shared" si="87"/>
        <v>0.28197239868603469</v>
      </c>
      <c r="HP99" s="86">
        <f t="shared" si="87"/>
        <v>0.22756122695069061</v>
      </c>
      <c r="HQ99" s="86">
        <f t="shared" si="87"/>
        <v>0.21824364910054872</v>
      </c>
      <c r="HS99" s="86">
        <f t="shared" si="129"/>
        <v>2.4202881899571359E-21</v>
      </c>
      <c r="HT99" s="86">
        <f t="shared" si="129"/>
        <v>3.6481414804147883E-21</v>
      </c>
      <c r="HU99" s="86">
        <f t="shared" si="129"/>
        <v>5.0645512043483279E-24</v>
      </c>
      <c r="HV99" s="86">
        <f t="shared" si="129"/>
        <v>1.4354537303383559E-26</v>
      </c>
      <c r="HW99" s="86">
        <f t="shared" si="129"/>
        <v>6.6363050946526232E-25</v>
      </c>
      <c r="HX99" s="86">
        <f t="shared" si="129"/>
        <v>4.1097127716643571E-24</v>
      </c>
      <c r="HY99" s="86">
        <f t="shared" si="129"/>
        <v>3.1328411338522222E-24</v>
      </c>
      <c r="HZ99" s="86">
        <f t="shared" si="129"/>
        <v>1.3277837662713318E-21</v>
      </c>
      <c r="IA99" s="86">
        <f t="shared" si="129"/>
        <v>8.2306671000165845E-27</v>
      </c>
      <c r="IB99" s="86">
        <f t="shared" si="129"/>
        <v>5.2977062259982011E-25</v>
      </c>
      <c r="IC99" s="86">
        <f t="shared" si="129"/>
        <v>1.7861811143948362E-27</v>
      </c>
      <c r="ID99" s="86">
        <f t="shared" si="129"/>
        <v>2.8889984935872519E-27</v>
      </c>
      <c r="IE99" s="86">
        <f t="shared" si="129"/>
        <v>1.6308881209549584E-26</v>
      </c>
      <c r="IF99" s="86">
        <f t="shared" si="129"/>
        <v>2.2494732934940854E-13</v>
      </c>
      <c r="IG99" s="86">
        <f t="shared" si="129"/>
        <v>5.1909328456197443E-10</v>
      </c>
      <c r="II99" s="86">
        <f t="shared" si="130"/>
        <v>4.8036705570569319E-97</v>
      </c>
      <c r="IJ99" s="86">
        <f t="shared" si="130"/>
        <v>2.3635290311007419E-98</v>
      </c>
      <c r="IK99" s="86">
        <f t="shared" si="130"/>
        <v>2.7298841548351918E-108</v>
      </c>
      <c r="IL99" s="86">
        <f t="shared" si="130"/>
        <v>9.276335229845301E-118</v>
      </c>
      <c r="IM99" s="86">
        <f t="shared" si="130"/>
        <v>4.1513410410676977E-111</v>
      </c>
      <c r="IN99" s="86">
        <f t="shared" si="130"/>
        <v>6.6477425379335577E-112</v>
      </c>
      <c r="IO99" s="86">
        <f t="shared" si="130"/>
        <v>1.8178637269979196E-110</v>
      </c>
      <c r="IP99" s="86">
        <f t="shared" si="130"/>
        <v>3.4660102666877385E-99</v>
      </c>
      <c r="IQ99" s="86">
        <f t="shared" si="130"/>
        <v>4.9491229652057507E-122</v>
      </c>
      <c r="IR99" s="86">
        <f t="shared" si="130"/>
        <v>3.8130610235159722E-114</v>
      </c>
      <c r="IS99" s="86">
        <f t="shared" si="130"/>
        <v>1.9603809807389638E-128</v>
      </c>
      <c r="IT99" s="86">
        <f t="shared" si="130"/>
        <v>1.4540452258605419E-126</v>
      </c>
      <c r="IU99" s="86">
        <f t="shared" si="130"/>
        <v>8.1952826878722997E-123</v>
      </c>
      <c r="IV99" s="86">
        <f t="shared" si="130"/>
        <v>2.4841712203035369E-68</v>
      </c>
      <c r="IW99" s="86">
        <f t="shared" si="130"/>
        <v>9.3464489690353169E-55</v>
      </c>
      <c r="IY99" s="86">
        <f t="shared" si="131"/>
        <v>0.31619095373645884</v>
      </c>
      <c r="IZ99" s="86">
        <f t="shared" si="131"/>
        <v>0.26773579373175521</v>
      </c>
      <c r="JA99" s="86">
        <f t="shared" si="131"/>
        <v>0.29066550295163412</v>
      </c>
      <c r="JB99" s="86">
        <f t="shared" si="131"/>
        <v>0.21736546202562332</v>
      </c>
      <c r="JC99" s="86">
        <f t="shared" si="131"/>
        <v>0.30720134473374805</v>
      </c>
      <c r="JD99" s="86">
        <f t="shared" si="131"/>
        <v>0.34966027098563646</v>
      </c>
      <c r="JE99" s="86">
        <f t="shared" si="131"/>
        <v>0.30578796428522165</v>
      </c>
      <c r="JF99" s="86">
        <f t="shared" si="131"/>
        <v>0.4338109997765498</v>
      </c>
      <c r="JG99" s="86">
        <f t="shared" si="131"/>
        <v>0.34278247532468697</v>
      </c>
      <c r="JH99" s="86">
        <f t="shared" si="131"/>
        <v>0.29863899629957247</v>
      </c>
      <c r="JI99" s="86">
        <f t="shared" si="131"/>
        <v>0.330213100913616</v>
      </c>
      <c r="JJ99" s="86">
        <f t="shared" si="131"/>
        <v>0.34594334294698437</v>
      </c>
      <c r="JK99" s="86">
        <f t="shared" si="131"/>
        <v>0.2819723986863566</v>
      </c>
      <c r="JL99" s="86">
        <f t="shared" si="131"/>
        <v>0.22756122696792985</v>
      </c>
      <c r="JM99" s="86">
        <f t="shared" si="131"/>
        <v>0.21824364972994981</v>
      </c>
    </row>
    <row r="100" spans="2:273" x14ac:dyDescent="0.25">
      <c r="B100" s="2">
        <v>73</v>
      </c>
      <c r="C100" s="37">
        <v>176.36500000000001</v>
      </c>
      <c r="D100" s="37">
        <v>177.93100000000001</v>
      </c>
      <c r="E100" s="37">
        <v>186.36199999999999</v>
      </c>
      <c r="F100" s="37">
        <v>175.77600000000001</v>
      </c>
      <c r="G100" s="37">
        <v>188.91399999999999</v>
      </c>
      <c r="H100" s="37">
        <v>188.75899999999999</v>
      </c>
      <c r="I100" s="37">
        <v>183.86199999999999</v>
      </c>
      <c r="J100" s="37">
        <v>194.36199999999999</v>
      </c>
      <c r="K100" s="37">
        <v>189.81</v>
      </c>
      <c r="L100" s="37">
        <v>183.19</v>
      </c>
      <c r="M100" s="37">
        <v>188.328</v>
      </c>
      <c r="N100" s="37">
        <v>192.071</v>
      </c>
      <c r="O100" s="37">
        <v>183.321</v>
      </c>
      <c r="P100" s="37">
        <v>168.22399999999999</v>
      </c>
      <c r="Q100" s="37">
        <v>155.03399999999999</v>
      </c>
      <c r="S100" s="4">
        <f t="shared" si="132"/>
        <v>173.18508414033153</v>
      </c>
      <c r="T100" s="4">
        <f t="shared" si="132"/>
        <v>175.0690107661045</v>
      </c>
      <c r="U100" s="4">
        <f t="shared" si="132"/>
        <v>183.944493290156</v>
      </c>
      <c r="V100" s="4">
        <f t="shared" si="132"/>
        <v>169.93608847906577</v>
      </c>
      <c r="W100" s="4">
        <f t="shared" si="132"/>
        <v>183.4844914005084</v>
      </c>
      <c r="X100" s="4">
        <f t="shared" si="132"/>
        <v>187.41984750566613</v>
      </c>
      <c r="Y100" s="4">
        <f t="shared" si="132"/>
        <v>180.66618409492929</v>
      </c>
      <c r="Z100" s="4">
        <f t="shared" si="132"/>
        <v>193.42224900364101</v>
      </c>
      <c r="AA100" s="4">
        <f t="shared" si="132"/>
        <v>189.07166615930271</v>
      </c>
      <c r="AB100" s="4">
        <f t="shared" si="132"/>
        <v>179.11667751265787</v>
      </c>
      <c r="AC100" s="4">
        <f t="shared" si="132"/>
        <v>186.71221824391392</v>
      </c>
      <c r="AD100" s="4">
        <f t="shared" si="132"/>
        <v>190.39635302076994</v>
      </c>
      <c r="AE100" s="4">
        <f t="shared" si="132"/>
        <v>180.95982671913563</v>
      </c>
      <c r="AF100" s="4">
        <f t="shared" si="132"/>
        <v>163.55544835459023</v>
      </c>
      <c r="AG100" s="4">
        <f t="shared" si="132"/>
        <v>154.34320343164288</v>
      </c>
      <c r="AI100" s="4">
        <f t="shared" si="133"/>
        <v>3.1799158596684833</v>
      </c>
      <c r="AJ100" s="4">
        <f t="shared" si="133"/>
        <v>2.861989233895514</v>
      </c>
      <c r="AK100" s="4">
        <f t="shared" si="133"/>
        <v>2.4175067098439911</v>
      </c>
      <c r="AL100" s="4">
        <f t="shared" si="133"/>
        <v>5.8399115209342369</v>
      </c>
      <c r="AM100" s="4">
        <f t="shared" si="133"/>
        <v>5.4295085994915837</v>
      </c>
      <c r="AN100" s="4">
        <f t="shared" si="133"/>
        <v>1.3391524943338595</v>
      </c>
      <c r="AO100" s="4">
        <f t="shared" si="133"/>
        <v>3.1958159050707025</v>
      </c>
      <c r="AP100" s="4">
        <f t="shared" si="133"/>
        <v>0.93975099635898118</v>
      </c>
      <c r="AQ100" s="4">
        <f t="shared" si="133"/>
        <v>0.73833384069729391</v>
      </c>
      <c r="AR100" s="4">
        <f t="shared" si="133"/>
        <v>4.073322487342125</v>
      </c>
      <c r="AS100" s="4">
        <f t="shared" si="133"/>
        <v>1.6157817560860792</v>
      </c>
      <c r="AT100" s="4">
        <f t="shared" si="133"/>
        <v>1.6746469792300616</v>
      </c>
      <c r="AU100" s="4">
        <f t="shared" si="133"/>
        <v>2.3611732808643637</v>
      </c>
      <c r="AV100" s="4">
        <f t="shared" si="133"/>
        <v>4.6685516454097638</v>
      </c>
      <c r="AW100" s="4">
        <f t="shared" si="133"/>
        <v>0.69079656835711489</v>
      </c>
      <c r="AY100" s="2">
        <f t="shared" si="125"/>
        <v>96.281415131889744</v>
      </c>
      <c r="AZ100" s="2">
        <f t="shared" si="125"/>
        <v>97.97101904921756</v>
      </c>
      <c r="BA100" s="2">
        <f t="shared" si="125"/>
        <v>96.757287036171249</v>
      </c>
      <c r="BB100" s="2">
        <f t="shared" si="125"/>
        <v>96.889247557202168</v>
      </c>
      <c r="BC100" s="2">
        <f t="shared" si="125"/>
        <v>97.024245874395973</v>
      </c>
      <c r="BD100" s="2">
        <f t="shared" si="125"/>
        <v>93.690635562780656</v>
      </c>
      <c r="BE100" s="2">
        <f t="shared" si="125"/>
        <v>95.719021241641371</v>
      </c>
      <c r="BF100" s="2">
        <f t="shared" si="125"/>
        <v>98.88679712270438</v>
      </c>
      <c r="BG100" s="2">
        <f t="shared" si="125"/>
        <v>101.33904931447564</v>
      </c>
      <c r="BH100" s="2">
        <f t="shared" si="125"/>
        <v>102.54629439541351</v>
      </c>
      <c r="BI100" s="2">
        <f t="shared" si="125"/>
        <v>101.19133845639401</v>
      </c>
      <c r="BJ100" s="2">
        <f t="shared" si="125"/>
        <v>101.69458045996502</v>
      </c>
      <c r="BK100" s="2">
        <f t="shared" si="125"/>
        <v>102.28048653302048</v>
      </c>
      <c r="BL100" s="2">
        <f t="shared" si="125"/>
        <v>102.879632168456</v>
      </c>
      <c r="BM100" s="2">
        <f t="shared" si="125"/>
        <v>104.20830124878813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111.30555371120107</v>
      </c>
      <c r="DL100" s="2">
        <f t="shared" si="134"/>
        <v>115.58987148217639</v>
      </c>
      <c r="DM100" s="2">
        <f t="shared" si="134"/>
        <v>114.21817485928709</v>
      </c>
      <c r="DN100" s="2">
        <f t="shared" si="134"/>
        <v>111.67515046904315</v>
      </c>
      <c r="DO100" s="2">
        <f t="shared" si="134"/>
        <v>113.72101849217638</v>
      </c>
      <c r="DP100" s="2">
        <f t="shared" si="134"/>
        <v>116.3888756302521</v>
      </c>
      <c r="DQ100" s="2">
        <f t="shared" si="134"/>
        <v>111.79677790647787</v>
      </c>
      <c r="DR100" s="2">
        <f t="shared" si="134"/>
        <v>118.03248008534851</v>
      </c>
      <c r="DS100" s="2">
        <f t="shared" si="134"/>
        <v>115.70318291316528</v>
      </c>
      <c r="DT100" s="2">
        <f t="shared" si="134"/>
        <v>115.92033154612102</v>
      </c>
      <c r="DU100" s="2">
        <f t="shared" si="134"/>
        <v>120.54284481792716</v>
      </c>
      <c r="DV100" s="2">
        <f t="shared" si="134"/>
        <v>121.79170412517782</v>
      </c>
      <c r="DW100" s="2">
        <f t="shared" si="134"/>
        <v>120.57389131652663</v>
      </c>
      <c r="DX100" s="2">
        <f t="shared" si="134"/>
        <v>118.20419081939082</v>
      </c>
      <c r="DY100" s="2">
        <f t="shared" si="134"/>
        <v>116.15948952762922</v>
      </c>
      <c r="EA100" s="2">
        <f t="shared" si="94"/>
        <v>95.605855835950521</v>
      </c>
      <c r="EB100" s="2">
        <f t="shared" si="94"/>
        <v>97.111160469900724</v>
      </c>
      <c r="EC100" s="2">
        <f t="shared" si="94"/>
        <v>95.944412017242882</v>
      </c>
      <c r="ED100" s="2">
        <f t="shared" si="94"/>
        <v>96.120750283304517</v>
      </c>
      <c r="EE100" s="2">
        <f t="shared" si="94"/>
        <v>96.090396139795658</v>
      </c>
      <c r="EF100" s="2">
        <f t="shared" si="94"/>
        <v>92.378932034776795</v>
      </c>
      <c r="EG100" s="2">
        <f t="shared" si="94"/>
        <v>94.775844218266585</v>
      </c>
      <c r="EH100" s="2">
        <f t="shared" si="94"/>
        <v>97.887667832054603</v>
      </c>
      <c r="EI100" s="2">
        <f t="shared" si="94"/>
        <v>100.49179401760497</v>
      </c>
      <c r="EJ100" s="2">
        <f t="shared" si="94"/>
        <v>101.79551650745276</v>
      </c>
      <c r="EK100" s="2">
        <f t="shared" si="94"/>
        <v>100.07514584524397</v>
      </c>
      <c r="EL100" s="2">
        <f t="shared" si="94"/>
        <v>100.68614318383439</v>
      </c>
      <c r="EM100" s="2">
        <f t="shared" si="135"/>
        <v>101.2981242976836</v>
      </c>
      <c r="EN100" s="2">
        <f t="shared" si="135"/>
        <v>102.01104235619484</v>
      </c>
      <c r="EO100" s="2">
        <f t="shared" si="135"/>
        <v>103.47041608143977</v>
      </c>
      <c r="EQ100" s="2">
        <f t="shared" si="136"/>
        <v>95.462782191297578</v>
      </c>
      <c r="ER100" s="2">
        <f t="shared" si="136"/>
        <v>97.550654566650906</v>
      </c>
      <c r="ES100" s="2">
        <f t="shared" si="136"/>
        <v>96.278506422018353</v>
      </c>
      <c r="ET100" s="2">
        <f t="shared" si="136"/>
        <v>95.682344377317136</v>
      </c>
      <c r="EU100" s="2">
        <f t="shared" si="136"/>
        <v>96.041589069750401</v>
      </c>
      <c r="EV100" s="2">
        <f t="shared" si="136"/>
        <v>91.876661839581956</v>
      </c>
      <c r="EW100" s="2">
        <f t="shared" si="136"/>
        <v>94.368565671472339</v>
      </c>
      <c r="EX100" s="2">
        <f t="shared" si="136"/>
        <v>97.843277284243783</v>
      </c>
      <c r="EY100" s="2">
        <f t="shared" si="136"/>
        <v>99.959909363553862</v>
      </c>
      <c r="EZ100" s="2">
        <f t="shared" si="136"/>
        <v>101.76712777920049</v>
      </c>
      <c r="FA100" s="2">
        <f t="shared" si="136"/>
        <v>100.07160683941524</v>
      </c>
      <c r="FB100" s="2">
        <f t="shared" si="136"/>
        <v>100.51777376505048</v>
      </c>
      <c r="FC100" s="2">
        <f t="shared" si="136"/>
        <v>101.0590736140114</v>
      </c>
      <c r="FD100" s="2">
        <f t="shared" si="136"/>
        <v>102.56696242624841</v>
      </c>
      <c r="FE100" s="2">
        <f t="shared" si="136"/>
        <v>105.28612315982593</v>
      </c>
      <c r="FG100" s="2">
        <f t="shared" si="137"/>
        <v>0.95694984612264344</v>
      </c>
      <c r="FH100" s="2">
        <f t="shared" si="137"/>
        <v>0.95352760967697103</v>
      </c>
      <c r="FI100" s="2">
        <f t="shared" si="137"/>
        <v>0.95556884080555249</v>
      </c>
      <c r="FJ100" s="2">
        <f t="shared" si="137"/>
        <v>0.95052471933731553</v>
      </c>
      <c r="FK100" s="2">
        <f t="shared" si="137"/>
        <v>0.94702525616314737</v>
      </c>
      <c r="FL100" s="2">
        <f t="shared" si="137"/>
        <v>0.94531096360310962</v>
      </c>
      <c r="FM100" s="2">
        <f t="shared" si="137"/>
        <v>0.94451973532870259</v>
      </c>
      <c r="FN100" s="2">
        <f t="shared" si="137"/>
        <v>0.9503954541973173</v>
      </c>
      <c r="FO100" s="2">
        <f t="shared" si="137"/>
        <v>0.94418327967837701</v>
      </c>
      <c r="FP100" s="2">
        <f t="shared" si="137"/>
        <v>0.94684150385152155</v>
      </c>
      <c r="FQ100" s="2">
        <f t="shared" si="137"/>
        <v>0.94546519602741508</v>
      </c>
      <c r="FR100" s="2">
        <f t="shared" si="137"/>
        <v>0.95219797705611509</v>
      </c>
      <c r="FS100" s="2">
        <f t="shared" si="137"/>
        <v>0.9490081994646834</v>
      </c>
      <c r="FT100" s="2">
        <f t="shared" si="137"/>
        <v>0.94642056619560277</v>
      </c>
      <c r="FU100" s="2">
        <f t="shared" si="137"/>
        <v>0.94209601943299059</v>
      </c>
      <c r="FW100" s="2">
        <f t="shared" si="127"/>
        <v>2.202456078415582E-3</v>
      </c>
      <c r="FX100" s="2">
        <f t="shared" si="127"/>
        <v>2.5226925596984182E-3</v>
      </c>
      <c r="FY100" s="2">
        <f t="shared" si="127"/>
        <v>2.8451629189994044E-3</v>
      </c>
      <c r="FZ100" s="2">
        <f t="shared" si="127"/>
        <v>2.4202247665464569E-3</v>
      </c>
      <c r="GA100" s="2">
        <f t="shared" si="127"/>
        <v>2.6219193494305573E-3</v>
      </c>
      <c r="GB100" s="2">
        <f t="shared" si="127"/>
        <v>2.7418532685212714E-3</v>
      </c>
      <c r="GC100" s="2">
        <f t="shared" si="127"/>
        <v>2.8208767901489991E-3</v>
      </c>
      <c r="GD100" s="2">
        <f t="shared" si="127"/>
        <v>3.2658181153027354E-3</v>
      </c>
      <c r="GE100" s="2">
        <f t="shared" si="127"/>
        <v>3.3739323038825611E-3</v>
      </c>
      <c r="GF100" s="2">
        <f t="shared" si="127"/>
        <v>2.678452856098165E-3</v>
      </c>
      <c r="GG100" s="2">
        <f t="shared" si="127"/>
        <v>2.639186136495727E-3</v>
      </c>
      <c r="GH100" s="2">
        <f t="shared" si="127"/>
        <v>2.6800129993099584E-3</v>
      </c>
      <c r="GI100" s="2">
        <f t="shared" si="127"/>
        <v>2.2749638061908503E-3</v>
      </c>
      <c r="GJ100" s="2">
        <f t="shared" si="127"/>
        <v>1.7450100200291226E-3</v>
      </c>
      <c r="GK100" s="2">
        <f t="shared" si="127"/>
        <v>1.7278696240148521E-3</v>
      </c>
      <c r="GM100" s="86">
        <f t="shared" si="128"/>
        <v>2.155773089130979E-13</v>
      </c>
      <c r="GN100" s="86">
        <f t="shared" si="128"/>
        <v>4.60216948414906E-11</v>
      </c>
      <c r="GO100" s="86">
        <f t="shared" si="128"/>
        <v>2.0317698905668243E-14</v>
      </c>
      <c r="GP100" s="86">
        <f t="shared" si="128"/>
        <v>4.2628432225666566E-16</v>
      </c>
      <c r="GQ100" s="86">
        <f t="shared" si="128"/>
        <v>1.9427127851665072E-12</v>
      </c>
      <c r="GR100" s="86">
        <f t="shared" si="128"/>
        <v>5.896342568069758E-13</v>
      </c>
      <c r="GS100" s="86">
        <f t="shared" si="128"/>
        <v>4.914143464630745E-11</v>
      </c>
      <c r="GT100" s="86">
        <f t="shared" si="128"/>
        <v>7.9852312826071952E-10</v>
      </c>
      <c r="GU100" s="86">
        <f t="shared" si="128"/>
        <v>7.3074289155800063E-11</v>
      </c>
      <c r="GV100" s="86">
        <f t="shared" si="128"/>
        <v>5.3661121756041196E-13</v>
      </c>
      <c r="GW100" s="86">
        <f t="shared" si="128"/>
        <v>4.8993640448752389E-16</v>
      </c>
      <c r="GX100" s="86">
        <f t="shared" si="128"/>
        <v>6.8254349895313879E-22</v>
      </c>
      <c r="GY100" s="86">
        <f t="shared" si="128"/>
        <v>6.4566576300969517E-15</v>
      </c>
      <c r="GZ100" s="86">
        <f t="shared" si="128"/>
        <v>4.8688927218927011E-13</v>
      </c>
      <c r="HA100" s="86">
        <f t="shared" si="128"/>
        <v>4.7322959936811359E-12</v>
      </c>
      <c r="HC100" s="86">
        <f t="shared" si="73"/>
        <v>0.3942046392224039</v>
      </c>
      <c r="HD100" s="86">
        <f t="shared" si="73"/>
        <v>0.34013465070961119</v>
      </c>
      <c r="HE100" s="86">
        <f t="shared" si="73"/>
        <v>0.37262025232847645</v>
      </c>
      <c r="HF100" s="86">
        <f t="shared" si="73"/>
        <v>0.28704935782877822</v>
      </c>
      <c r="HG100" s="86">
        <f t="shared" si="87"/>
        <v>0.39243244313384129</v>
      </c>
      <c r="HH100" s="86">
        <f t="shared" si="87"/>
        <v>0.44225476843033174</v>
      </c>
      <c r="HI100" s="86">
        <f t="shared" ref="HI100:HQ128" si="138" xml:space="preserve"> _xlfn.NORM.DIST($B100, I$8, ABS(I$12), TRUE) * _xlfn.NORM.DIST(($B100 - I$8)*I$16, 0, ABS(I$12), TRUE) * 2</f>
        <v>0.39179843159482108</v>
      </c>
      <c r="HJ100" s="86">
        <f t="shared" si="138"/>
        <v>0.53450275412421422</v>
      </c>
      <c r="HK100" s="86">
        <f t="shared" si="138"/>
        <v>0.44289086864396837</v>
      </c>
      <c r="HL100" s="86">
        <f t="shared" si="138"/>
        <v>0.38407928899683008</v>
      </c>
      <c r="HM100" s="86">
        <f t="shared" si="138"/>
        <v>0.42575233488204384</v>
      </c>
      <c r="HN100" s="86">
        <f t="shared" si="138"/>
        <v>0.44209069631699854</v>
      </c>
      <c r="HO100" s="86">
        <f t="shared" si="138"/>
        <v>0.36467781920427311</v>
      </c>
      <c r="HP100" s="86">
        <f t="shared" si="138"/>
        <v>0.29760952328136803</v>
      </c>
      <c r="HQ100" s="86">
        <f t="shared" si="138"/>
        <v>0.29760995548699071</v>
      </c>
      <c r="HS100" s="86">
        <f t="shared" si="129"/>
        <v>2.2147310040676223E-20</v>
      </c>
      <c r="HT100" s="86">
        <f t="shared" si="129"/>
        <v>3.5238677376267197E-20</v>
      </c>
      <c r="HU100" s="86">
        <f t="shared" si="129"/>
        <v>6.8054403424061035E-23</v>
      </c>
      <c r="HV100" s="86">
        <f t="shared" si="129"/>
        <v>2.3231474219136346E-25</v>
      </c>
      <c r="HW100" s="86">
        <f t="shared" si="129"/>
        <v>9.3636015604404672E-24</v>
      </c>
      <c r="HX100" s="86">
        <f t="shared" si="129"/>
        <v>5.7038947568603103E-23</v>
      </c>
      <c r="HY100" s="86">
        <f t="shared" si="129"/>
        <v>4.3573882175033572E-23</v>
      </c>
      <c r="HZ100" s="86">
        <f t="shared" si="129"/>
        <v>1.4694840341650528E-20</v>
      </c>
      <c r="IA100" s="86">
        <f t="shared" si="129"/>
        <v>1.6696822148230051E-25</v>
      </c>
      <c r="IB100" s="86">
        <f t="shared" si="129"/>
        <v>7.8672120034197537E-24</v>
      </c>
      <c r="IC100" s="86">
        <f t="shared" si="129"/>
        <v>3.5953571392728069E-26</v>
      </c>
      <c r="ID100" s="86">
        <f t="shared" si="129"/>
        <v>5.6629738896728211E-26</v>
      </c>
      <c r="IE100" s="86">
        <f t="shared" si="129"/>
        <v>2.7144757004423614E-25</v>
      </c>
      <c r="IF100" s="86">
        <f t="shared" si="129"/>
        <v>7.842560906286797E-13</v>
      </c>
      <c r="IG100" s="86">
        <f t="shared" si="129"/>
        <v>1.2639195268917815E-9</v>
      </c>
      <c r="II100" s="86">
        <f t="shared" si="130"/>
        <v>3.0409086950725586E-94</v>
      </c>
      <c r="IJ100" s="86">
        <f t="shared" si="130"/>
        <v>1.8905402959202001E-95</v>
      </c>
      <c r="IK100" s="86">
        <f t="shared" si="130"/>
        <v>5.0361822766835869E-105</v>
      </c>
      <c r="IL100" s="86">
        <f t="shared" si="130"/>
        <v>2.6912210250007351E-114</v>
      </c>
      <c r="IM100" s="86">
        <f t="shared" si="130"/>
        <v>8.4205445006796936E-108</v>
      </c>
      <c r="IN100" s="86">
        <f t="shared" si="130"/>
        <v>1.5088160488029977E-108</v>
      </c>
      <c r="IO100" s="86">
        <f t="shared" si="130"/>
        <v>3.8677881988772463E-107</v>
      </c>
      <c r="IP100" s="86">
        <f t="shared" si="130"/>
        <v>3.9562817788187395E-96</v>
      </c>
      <c r="IQ100" s="86">
        <f t="shared" si="130"/>
        <v>3.089702653895481E-118</v>
      </c>
      <c r="IR100" s="86">
        <f t="shared" si="130"/>
        <v>9.8233666450413667E-111</v>
      </c>
      <c r="IS100" s="86">
        <f t="shared" si="130"/>
        <v>1.3416178451938969E-124</v>
      </c>
      <c r="IT100" s="86">
        <f t="shared" si="130"/>
        <v>8.9297171872413121E-123</v>
      </c>
      <c r="IU100" s="86">
        <f t="shared" si="130"/>
        <v>3.0971348286742758E-119</v>
      </c>
      <c r="IV100" s="86">
        <f t="shared" si="130"/>
        <v>1.9178238646162423E-66</v>
      </c>
      <c r="IW100" s="86">
        <f t="shared" si="130"/>
        <v>2.9643096399092598E-53</v>
      </c>
      <c r="IY100" s="86">
        <f t="shared" si="131"/>
        <v>0.39420463922261945</v>
      </c>
      <c r="IZ100" s="86">
        <f t="shared" si="131"/>
        <v>0.34013465075563287</v>
      </c>
      <c r="JA100" s="86">
        <f t="shared" si="131"/>
        <v>0.37262025232849677</v>
      </c>
      <c r="JB100" s="86">
        <f t="shared" si="131"/>
        <v>0.28704935782877866</v>
      </c>
      <c r="JC100" s="86">
        <f t="shared" si="131"/>
        <v>0.39243244313578401</v>
      </c>
      <c r="JD100" s="86">
        <f t="shared" si="131"/>
        <v>0.44225476843092137</v>
      </c>
      <c r="JE100" s="86">
        <f t="shared" si="131"/>
        <v>0.3917984316439625</v>
      </c>
      <c r="JF100" s="86">
        <f t="shared" si="131"/>
        <v>0.53450275492273736</v>
      </c>
      <c r="JG100" s="86">
        <f t="shared" si="131"/>
        <v>0.44289086871704264</v>
      </c>
      <c r="JH100" s="86">
        <f t="shared" si="131"/>
        <v>0.38407928899736671</v>
      </c>
      <c r="JI100" s="86">
        <f t="shared" si="131"/>
        <v>0.42575233488204434</v>
      </c>
      <c r="JJ100" s="86">
        <f t="shared" si="131"/>
        <v>0.44209069631699854</v>
      </c>
      <c r="JK100" s="86">
        <f t="shared" si="131"/>
        <v>0.36467781920427955</v>
      </c>
      <c r="JL100" s="86">
        <f t="shared" si="131"/>
        <v>0.29760952328263918</v>
      </c>
      <c r="JM100" s="86">
        <f t="shared" si="131"/>
        <v>0.2976099567556425</v>
      </c>
    </row>
    <row r="101" spans="2:273" x14ac:dyDescent="0.25">
      <c r="B101" s="2">
        <v>74</v>
      </c>
      <c r="C101" s="37">
        <v>182.381</v>
      </c>
      <c r="D101" s="37">
        <v>186.43100000000001</v>
      </c>
      <c r="E101" s="37">
        <v>195.37899999999999</v>
      </c>
      <c r="F101" s="37">
        <v>185.89699999999999</v>
      </c>
      <c r="G101" s="37">
        <v>194.43100000000001</v>
      </c>
      <c r="H101" s="37">
        <v>194.37899999999999</v>
      </c>
      <c r="I101" s="37">
        <v>194.06899999999999</v>
      </c>
      <c r="J101" s="37">
        <v>198.5</v>
      </c>
      <c r="K101" s="37">
        <v>196.44800000000001</v>
      </c>
      <c r="L101" s="37">
        <v>191.70699999999999</v>
      </c>
      <c r="M101" s="37">
        <v>194.172</v>
      </c>
      <c r="N101" s="37">
        <v>194.018</v>
      </c>
      <c r="O101" s="37">
        <v>190.161</v>
      </c>
      <c r="P101" s="37">
        <v>175.672</v>
      </c>
      <c r="Q101" s="37">
        <v>163.46600000000001</v>
      </c>
      <c r="S101" s="4">
        <f t="shared" si="132"/>
        <v>182.20560907793271</v>
      </c>
      <c r="T101" s="4">
        <f t="shared" si="132"/>
        <v>185.65900862182349</v>
      </c>
      <c r="U101" s="4">
        <f t="shared" si="132"/>
        <v>195.51250228383793</v>
      </c>
      <c r="V101" s="4">
        <f t="shared" si="132"/>
        <v>182.87112152447909</v>
      </c>
      <c r="W101" s="4">
        <f t="shared" si="132"/>
        <v>194.7621627837878</v>
      </c>
      <c r="X101" s="4">
        <f t="shared" si="132"/>
        <v>197.57467018440605</v>
      </c>
      <c r="Y101" s="4">
        <f t="shared" si="132"/>
        <v>192.115828477961</v>
      </c>
      <c r="Z101" s="4">
        <f t="shared" si="132"/>
        <v>200.45065930873534</v>
      </c>
      <c r="AA101" s="4">
        <f t="shared" si="132"/>
        <v>199.54835343182336</v>
      </c>
      <c r="AB101" s="4">
        <f t="shared" si="132"/>
        <v>189.59821327268332</v>
      </c>
      <c r="AC101" s="4">
        <f t="shared" si="132"/>
        <v>196.68768349909777</v>
      </c>
      <c r="AD101" s="4">
        <f t="shared" si="132"/>
        <v>199.20857466496795</v>
      </c>
      <c r="AE101" s="4">
        <f t="shared" si="132"/>
        <v>191.74745601341743</v>
      </c>
      <c r="AF101" s="4">
        <f t="shared" si="132"/>
        <v>173.71594104382686</v>
      </c>
      <c r="AG101" s="4">
        <f t="shared" si="132"/>
        <v>163.58083598353514</v>
      </c>
      <c r="AI101" s="4">
        <f t="shared" si="133"/>
        <v>0.17539092206729379</v>
      </c>
      <c r="AJ101" s="4">
        <f t="shared" si="133"/>
        <v>0.77199137817652286</v>
      </c>
      <c r="AK101" s="4">
        <f t="shared" si="133"/>
        <v>-0.1335022838379416</v>
      </c>
      <c r="AL101" s="4">
        <f t="shared" si="133"/>
        <v>3.0258784755208978</v>
      </c>
      <c r="AM101" s="4">
        <f t="shared" si="133"/>
        <v>-0.33116278378778929</v>
      </c>
      <c r="AN101" s="4">
        <f t="shared" si="133"/>
        <v>-3.1956701844060547</v>
      </c>
      <c r="AO101" s="4">
        <f t="shared" si="133"/>
        <v>1.9531715220389856</v>
      </c>
      <c r="AP101" s="4">
        <f t="shared" si="133"/>
        <v>-1.9506593087353394</v>
      </c>
      <c r="AQ101" s="4">
        <f t="shared" si="133"/>
        <v>-3.1003534318233505</v>
      </c>
      <c r="AR101" s="4">
        <f t="shared" si="133"/>
        <v>2.1087867273166694</v>
      </c>
      <c r="AS101" s="4">
        <f t="shared" si="133"/>
        <v>-2.5156834990977757</v>
      </c>
      <c r="AT101" s="4">
        <f t="shared" si="133"/>
        <v>-5.1905746649679543</v>
      </c>
      <c r="AU101" s="4">
        <f t="shared" si="133"/>
        <v>-1.5864560134174326</v>
      </c>
      <c r="AV101" s="4">
        <f t="shared" si="133"/>
        <v>1.9560589561731376</v>
      </c>
      <c r="AW101" s="4">
        <f t="shared" si="133"/>
        <v>-0.11483598353513003</v>
      </c>
      <c r="AY101" s="2">
        <f t="shared" si="125"/>
        <v>96.082705000656645</v>
      </c>
      <c r="AZ101" s="2">
        <f t="shared" si="125"/>
        <v>97.777850875899986</v>
      </c>
      <c r="BA101" s="2">
        <f t="shared" si="125"/>
        <v>96.582839609058851</v>
      </c>
      <c r="BB101" s="2">
        <f t="shared" si="125"/>
        <v>96.696410935054317</v>
      </c>
      <c r="BC101" s="2">
        <f t="shared" si="125"/>
        <v>96.811790795911591</v>
      </c>
      <c r="BD101" s="2">
        <f t="shared" si="125"/>
        <v>93.46983736000108</v>
      </c>
      <c r="BE101" s="2">
        <f t="shared" si="125"/>
        <v>95.49255312926573</v>
      </c>
      <c r="BF101" s="2">
        <f t="shared" si="125"/>
        <v>98.66167683301714</v>
      </c>
      <c r="BG101" s="2">
        <f t="shared" si="125"/>
        <v>101.08959398239512</v>
      </c>
      <c r="BH101" s="2">
        <f t="shared" si="125"/>
        <v>102.34654350504013</v>
      </c>
      <c r="BI101" s="2">
        <f t="shared" si="125"/>
        <v>100.97821502741957</v>
      </c>
      <c r="BJ101" s="2">
        <f t="shared" si="125"/>
        <v>101.48242721619945</v>
      </c>
      <c r="BK101" s="2">
        <f t="shared" si="125"/>
        <v>102.05434381066858</v>
      </c>
      <c r="BL101" s="2">
        <f t="shared" si="125"/>
        <v>102.69141982903233</v>
      </c>
      <c r="BM101" s="2">
        <f t="shared" si="125"/>
        <v>104.052334206315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111.50137213225371</v>
      </c>
      <c r="DL101" s="2">
        <f t="shared" si="134"/>
        <v>115.79197889305819</v>
      </c>
      <c r="DM101" s="2">
        <f t="shared" si="134"/>
        <v>114.37259915572236</v>
      </c>
      <c r="DN101" s="2">
        <f t="shared" si="134"/>
        <v>111.78066238273919</v>
      </c>
      <c r="DO101" s="2">
        <f t="shared" si="134"/>
        <v>113.85577453769559</v>
      </c>
      <c r="DP101" s="2">
        <f t="shared" si="134"/>
        <v>116.61856638655463</v>
      </c>
      <c r="DQ101" s="2">
        <f t="shared" si="134"/>
        <v>111.94290248820246</v>
      </c>
      <c r="DR101" s="2">
        <f t="shared" si="134"/>
        <v>118.2352897107634</v>
      </c>
      <c r="DS101" s="2">
        <f t="shared" si="134"/>
        <v>115.82592717086837</v>
      </c>
      <c r="DT101" s="2">
        <f t="shared" si="134"/>
        <v>116.00644337454864</v>
      </c>
      <c r="DU101" s="2">
        <f t="shared" si="134"/>
        <v>120.7475081232493</v>
      </c>
      <c r="DV101" s="2">
        <f t="shared" si="134"/>
        <v>122.03546870554766</v>
      </c>
      <c r="DW101" s="2">
        <f t="shared" si="134"/>
        <v>120.82485714285716</v>
      </c>
      <c r="DX101" s="2">
        <f t="shared" si="134"/>
        <v>118.40029287859286</v>
      </c>
      <c r="DY101" s="2">
        <f t="shared" si="134"/>
        <v>116.29101960784311</v>
      </c>
      <c r="EA101" s="2">
        <f t="shared" si="94"/>
        <v>95.450445096770451</v>
      </c>
      <c r="EB101" s="2">
        <f t="shared" si="94"/>
        <v>96.975922269596595</v>
      </c>
      <c r="EC101" s="2">
        <f t="shared" si="94"/>
        <v>95.827407202134822</v>
      </c>
      <c r="ED101" s="2">
        <f t="shared" si="94"/>
        <v>95.981523946199985</v>
      </c>
      <c r="EE101" s="2">
        <f t="shared" si="94"/>
        <v>95.942415587333215</v>
      </c>
      <c r="EF101" s="2">
        <f t="shared" si="94"/>
        <v>92.249975124932661</v>
      </c>
      <c r="EG101" s="2">
        <f t="shared" si="94"/>
        <v>94.612567986369527</v>
      </c>
      <c r="EH101" s="2">
        <f t="shared" si="94"/>
        <v>97.730108834288274</v>
      </c>
      <c r="EI101" s="2">
        <f t="shared" si="94"/>
        <v>100.29706824506792</v>
      </c>
      <c r="EJ101" s="2">
        <f t="shared" si="94"/>
        <v>101.6471994666823</v>
      </c>
      <c r="EK101" s="2">
        <f t="shared" si="94"/>
        <v>99.938258275012316</v>
      </c>
      <c r="EL101" s="2">
        <f t="shared" si="94"/>
        <v>100.54191268605224</v>
      </c>
      <c r="EM101" s="2">
        <f t="shared" si="135"/>
        <v>101.13511702316413</v>
      </c>
      <c r="EN101" s="2">
        <f t="shared" si="135"/>
        <v>101.87927708887584</v>
      </c>
      <c r="EO101" s="2">
        <f t="shared" si="135"/>
        <v>103.36281258397814</v>
      </c>
      <c r="EQ101" s="2">
        <f t="shared" si="136"/>
        <v>95.313296174906867</v>
      </c>
      <c r="ER101" s="2">
        <f t="shared" si="136"/>
        <v>97.398001930853596</v>
      </c>
      <c r="ES101" s="2">
        <f t="shared" si="136"/>
        <v>96.14813990825688</v>
      </c>
      <c r="ET101" s="2">
        <f t="shared" si="136"/>
        <v>95.559907653699</v>
      </c>
      <c r="EU101" s="2">
        <f t="shared" si="136"/>
        <v>95.895252926477809</v>
      </c>
      <c r="EV101" s="2">
        <f t="shared" si="136"/>
        <v>91.768593052467949</v>
      </c>
      <c r="EW101" s="2">
        <f t="shared" si="136"/>
        <v>94.222148219623847</v>
      </c>
      <c r="EX101" s="2">
        <f t="shared" si="136"/>
        <v>97.688030287251564</v>
      </c>
      <c r="EY101" s="2">
        <f t="shared" si="136"/>
        <v>99.788877531191318</v>
      </c>
      <c r="EZ101" s="2">
        <f t="shared" si="136"/>
        <v>101.62004761064316</v>
      </c>
      <c r="FA101" s="2">
        <f t="shared" si="136"/>
        <v>99.935057074470549</v>
      </c>
      <c r="FB101" s="2">
        <f t="shared" si="136"/>
        <v>100.38002198367727</v>
      </c>
      <c r="FC101" s="2">
        <f t="shared" si="136"/>
        <v>100.9053810326177</v>
      </c>
      <c r="FD101" s="2">
        <f t="shared" si="136"/>
        <v>102.41190005068451</v>
      </c>
      <c r="FE101" s="2">
        <f t="shared" si="136"/>
        <v>105.10436073527197</v>
      </c>
      <c r="FG101" s="2">
        <f t="shared" si="137"/>
        <v>0.96058850437502641</v>
      </c>
      <c r="FH101" s="2">
        <f t="shared" si="137"/>
        <v>0.9574426564819033</v>
      </c>
      <c r="FI101" s="2">
        <f t="shared" si="137"/>
        <v>0.9593192614730407</v>
      </c>
      <c r="FJ101" s="2">
        <f t="shared" si="137"/>
        <v>0.95468071985809566</v>
      </c>
      <c r="FK101" s="2">
        <f t="shared" si="137"/>
        <v>0.95146020556131228</v>
      </c>
      <c r="FL101" s="2">
        <f t="shared" si="137"/>
        <v>0.94988183527800274</v>
      </c>
      <c r="FM101" s="2">
        <f t="shared" si="137"/>
        <v>0.94915318026575468</v>
      </c>
      <c r="FN101" s="2">
        <f t="shared" si="137"/>
        <v>0.95456179412020292</v>
      </c>
      <c r="FO101" s="2">
        <f t="shared" si="137"/>
        <v>0.94884330187824539</v>
      </c>
      <c r="FP101" s="2">
        <f t="shared" si="137"/>
        <v>0.95129104543493526</v>
      </c>
      <c r="FQ101" s="2">
        <f t="shared" si="137"/>
        <v>0.95002385855809512</v>
      </c>
      <c r="FR101" s="2">
        <f t="shared" si="137"/>
        <v>0.95621989518983141</v>
      </c>
      <c r="FS101" s="2">
        <f t="shared" si="137"/>
        <v>0.95328532927847653</v>
      </c>
      <c r="FT101" s="2">
        <f t="shared" si="137"/>
        <v>0.95090351467149337</v>
      </c>
      <c r="FU101" s="2">
        <f t="shared" si="137"/>
        <v>0.94692050616575074</v>
      </c>
      <c r="FW101" s="2">
        <f t="shared" si="127"/>
        <v>2.4144320277238521E-3</v>
      </c>
      <c r="FX101" s="2">
        <f t="shared" si="127"/>
        <v>2.7654043298259421E-3</v>
      </c>
      <c r="FY101" s="2">
        <f t="shared" si="127"/>
        <v>3.11880300562752E-3</v>
      </c>
      <c r="FZ101" s="2">
        <f t="shared" si="127"/>
        <v>2.6531041893217621E-3</v>
      </c>
      <c r="GA101" s="2">
        <f t="shared" si="127"/>
        <v>2.8741503592283617E-3</v>
      </c>
      <c r="GB101" s="2">
        <f t="shared" si="127"/>
        <v>3.0055872607923609E-3</v>
      </c>
      <c r="GC101" s="2">
        <f t="shared" si="127"/>
        <v>3.0921883457475123E-3</v>
      </c>
      <c r="GD101" s="2">
        <f t="shared" si="127"/>
        <v>3.579770441066667E-3</v>
      </c>
      <c r="GE101" s="2">
        <f t="shared" si="127"/>
        <v>3.6982393892287958E-3</v>
      </c>
      <c r="GF101" s="2">
        <f t="shared" si="127"/>
        <v>2.9361064300933997E-3</v>
      </c>
      <c r="GG101" s="2">
        <f t="shared" si="127"/>
        <v>2.893073408545358E-3</v>
      </c>
      <c r="GH101" s="2">
        <f t="shared" si="127"/>
        <v>2.9378162090805543E-3</v>
      </c>
      <c r="GI101" s="2">
        <f t="shared" si="127"/>
        <v>2.4939008381632986E-3</v>
      </c>
      <c r="GJ101" s="2">
        <f t="shared" si="127"/>
        <v>1.9130433677955962E-3</v>
      </c>
      <c r="GK101" s="2">
        <f t="shared" si="127"/>
        <v>1.8942555927985699E-3</v>
      </c>
      <c r="GM101" s="86">
        <f t="shared" si="128"/>
        <v>4.0328064471026527E-15</v>
      </c>
      <c r="GN101" s="86">
        <f t="shared" si="128"/>
        <v>1.655686460721288E-12</v>
      </c>
      <c r="GO101" s="86">
        <f t="shared" si="128"/>
        <v>2.7667213803275615E-16</v>
      </c>
      <c r="GP101" s="86">
        <f t="shared" si="128"/>
        <v>2.5077123346240821E-18</v>
      </c>
      <c r="GQ101" s="86">
        <f t="shared" si="128"/>
        <v>5.3499789395174701E-14</v>
      </c>
      <c r="GR101" s="86">
        <f t="shared" si="128"/>
        <v>1.4690221593318932E-14</v>
      </c>
      <c r="GS101" s="86">
        <f t="shared" si="128"/>
        <v>1.8335648232738494E-12</v>
      </c>
      <c r="GT101" s="86">
        <f t="shared" si="128"/>
        <v>5.428485604818595E-11</v>
      </c>
      <c r="GU101" s="86">
        <f t="shared" si="128"/>
        <v>3.246091581593212E-12</v>
      </c>
      <c r="GV101" s="86">
        <f t="shared" si="128"/>
        <v>1.0303409615444245E-14</v>
      </c>
      <c r="GW101" s="86">
        <f t="shared" si="128"/>
        <v>4.5688779979481878E-18</v>
      </c>
      <c r="GX101" s="86">
        <f t="shared" si="128"/>
        <v>1.3126915097824349E-24</v>
      </c>
      <c r="GY101" s="86">
        <f t="shared" si="128"/>
        <v>1.0003155948778936E-16</v>
      </c>
      <c r="GZ101" s="86">
        <f t="shared" si="128"/>
        <v>1.0871635656253167E-14</v>
      </c>
      <c r="HA101" s="86">
        <f t="shared" si="128"/>
        <v>1.6443792090426492E-13</v>
      </c>
      <c r="HC101" s="86">
        <f t="shared" si="73"/>
        <v>0.48129366451623945</v>
      </c>
      <c r="HD101" s="86">
        <f t="shared" si="73"/>
        <v>0.4223256538357324</v>
      </c>
      <c r="HE101" s="86">
        <f t="shared" si="73"/>
        <v>0.4645404841086983</v>
      </c>
      <c r="HF101" s="86">
        <f t="shared" si="73"/>
        <v>0.37031569066924902</v>
      </c>
      <c r="HG101" s="86">
        <f t="shared" si="73"/>
        <v>0.48908821682370507</v>
      </c>
      <c r="HH101" s="86">
        <f t="shared" si="73"/>
        <v>0.54285128405175476</v>
      </c>
      <c r="HI101" s="86">
        <f t="shared" si="138"/>
        <v>0.49068575598095759</v>
      </c>
      <c r="HJ101" s="86">
        <f t="shared" si="138"/>
        <v>0.63779657106332477</v>
      </c>
      <c r="HK101" s="86">
        <f t="shared" si="138"/>
        <v>0.55402951527403577</v>
      </c>
      <c r="HL101" s="86">
        <f t="shared" si="138"/>
        <v>0.48201068166531219</v>
      </c>
      <c r="HM101" s="86">
        <f t="shared" si="138"/>
        <v>0.52954621091459397</v>
      </c>
      <c r="HN101" s="86">
        <f t="shared" si="138"/>
        <v>0.54174517182178028</v>
      </c>
      <c r="HO101" s="86">
        <f t="shared" si="138"/>
        <v>0.45772864988226597</v>
      </c>
      <c r="HP101" s="86">
        <f t="shared" si="138"/>
        <v>0.38046191976430233</v>
      </c>
      <c r="HQ101" s="86">
        <f t="shared" si="138"/>
        <v>0.39151216105491904</v>
      </c>
      <c r="HS101" s="86">
        <f t="shared" si="129"/>
        <v>1.9200565292873331E-19</v>
      </c>
      <c r="HT101" s="86">
        <f t="shared" si="129"/>
        <v>3.2144663715553279E-19</v>
      </c>
      <c r="HU101" s="86">
        <f t="shared" si="129"/>
        <v>8.562280292390718E-22</v>
      </c>
      <c r="HV101" s="86">
        <f t="shared" si="129"/>
        <v>3.5126755598374409E-24</v>
      </c>
      <c r="HW101" s="86">
        <f t="shared" si="129"/>
        <v>1.2370896620689146E-22</v>
      </c>
      <c r="HX101" s="86">
        <f t="shared" si="129"/>
        <v>7.4018821569957748E-22</v>
      </c>
      <c r="HY101" s="86">
        <f t="shared" si="129"/>
        <v>5.6679848669047771E-22</v>
      </c>
      <c r="HZ101" s="86">
        <f t="shared" si="129"/>
        <v>1.5270021215358549E-19</v>
      </c>
      <c r="IA101" s="86">
        <f t="shared" si="129"/>
        <v>3.1302852297816174E-24</v>
      </c>
      <c r="IB101" s="86">
        <f t="shared" si="129"/>
        <v>1.0914171053688729E-22</v>
      </c>
      <c r="IC101" s="86">
        <f t="shared" si="129"/>
        <v>6.7044742619582628E-25</v>
      </c>
      <c r="ID101" s="86">
        <f t="shared" si="129"/>
        <v>1.02913749747311E-24</v>
      </c>
      <c r="IE101" s="86">
        <f t="shared" si="129"/>
        <v>4.2145325645010469E-24</v>
      </c>
      <c r="IF101" s="86">
        <f t="shared" si="129"/>
        <v>2.6584073107090924E-12</v>
      </c>
      <c r="IG101" s="86">
        <f t="shared" si="129"/>
        <v>3.0180453969254401E-9</v>
      </c>
      <c r="II101" s="86">
        <f t="shared" si="130"/>
        <v>1.7488577642645686E-91</v>
      </c>
      <c r="IJ101" s="86">
        <f t="shared" si="130"/>
        <v>1.3659739542757153E-92</v>
      </c>
      <c r="IK101" s="86">
        <f t="shared" si="130"/>
        <v>8.2666949912259986E-102</v>
      </c>
      <c r="IL101" s="86">
        <f t="shared" si="130"/>
        <v>6.9208830370839791E-111</v>
      </c>
      <c r="IM101" s="86">
        <f t="shared" si="130"/>
        <v>1.5199274779331817E-104</v>
      </c>
      <c r="IN101" s="86">
        <f t="shared" si="130"/>
        <v>3.0394288905808799E-105</v>
      </c>
      <c r="IO101" s="86">
        <f t="shared" si="130"/>
        <v>7.3071167353302598E-104</v>
      </c>
      <c r="IP101" s="86">
        <f t="shared" si="130"/>
        <v>4.0377199280732437E-93</v>
      </c>
      <c r="IQ101" s="86">
        <f t="shared" si="130"/>
        <v>1.6771386660173921E-114</v>
      </c>
      <c r="IR101" s="86">
        <f t="shared" si="130"/>
        <v>2.2428176742611023E-107</v>
      </c>
      <c r="IS101" s="86">
        <f t="shared" si="130"/>
        <v>8.0178777873745553E-121</v>
      </c>
      <c r="IT101" s="86">
        <f t="shared" si="130"/>
        <v>4.7952860225077375E-119</v>
      </c>
      <c r="IU101" s="86">
        <f t="shared" si="130"/>
        <v>1.0346612294941974E-115</v>
      </c>
      <c r="IV101" s="86">
        <f t="shared" si="130"/>
        <v>1.3913291879378826E-64</v>
      </c>
      <c r="IW101" s="86">
        <f t="shared" si="130"/>
        <v>8.94933619689967E-52</v>
      </c>
      <c r="IY101" s="86">
        <f t="shared" si="131"/>
        <v>0.4812936645162435</v>
      </c>
      <c r="IZ101" s="86">
        <f t="shared" si="131"/>
        <v>0.42232565383738807</v>
      </c>
      <c r="JA101" s="86">
        <f t="shared" si="131"/>
        <v>0.46454048410869858</v>
      </c>
      <c r="JB101" s="86">
        <f t="shared" si="131"/>
        <v>0.37031569066924902</v>
      </c>
      <c r="JC101" s="86">
        <f t="shared" si="131"/>
        <v>0.48908821682375858</v>
      </c>
      <c r="JD101" s="86">
        <f t="shared" si="131"/>
        <v>0.54285128405176941</v>
      </c>
      <c r="JE101" s="86">
        <f t="shared" si="131"/>
        <v>0.49068575598279118</v>
      </c>
      <c r="JF101" s="86">
        <f t="shared" si="131"/>
        <v>0.63779657111760968</v>
      </c>
      <c r="JG101" s="86">
        <f t="shared" si="131"/>
        <v>0.55402951527728184</v>
      </c>
      <c r="JH101" s="86">
        <f t="shared" si="131"/>
        <v>0.48201068166532252</v>
      </c>
      <c r="JI101" s="86">
        <f t="shared" si="131"/>
        <v>0.52954621091459397</v>
      </c>
      <c r="JJ101" s="86">
        <f t="shared" si="131"/>
        <v>0.54174517182178028</v>
      </c>
      <c r="JK101" s="86">
        <f t="shared" si="131"/>
        <v>0.45772864988226608</v>
      </c>
      <c r="JL101" s="86">
        <f t="shared" si="131"/>
        <v>0.38046191976697163</v>
      </c>
      <c r="JM101" s="86">
        <f t="shared" si="131"/>
        <v>0.39151216407312883</v>
      </c>
    </row>
    <row r="102" spans="2:273" x14ac:dyDescent="0.25">
      <c r="B102" s="2">
        <v>75</v>
      </c>
      <c r="C102" s="37">
        <v>184.41300000000001</v>
      </c>
      <c r="D102" s="37">
        <v>190.91399999999999</v>
      </c>
      <c r="E102" s="37">
        <v>198.27600000000001</v>
      </c>
      <c r="F102" s="37">
        <v>196.43100000000001</v>
      </c>
      <c r="G102" s="37">
        <v>198.08600000000001</v>
      </c>
      <c r="H102" s="37">
        <v>195.94800000000001</v>
      </c>
      <c r="I102" s="37">
        <v>198.96600000000001</v>
      </c>
      <c r="J102" s="37">
        <v>196.172</v>
      </c>
      <c r="K102" s="37">
        <v>194.56899999999999</v>
      </c>
      <c r="L102" s="37">
        <v>192.24100000000001</v>
      </c>
      <c r="M102" s="37">
        <v>195.63800000000001</v>
      </c>
      <c r="N102" s="37">
        <v>193.589</v>
      </c>
      <c r="O102" s="37">
        <v>193.339</v>
      </c>
      <c r="P102" s="37">
        <v>182.37899999999999</v>
      </c>
      <c r="Q102" s="37">
        <v>169.94800000000001</v>
      </c>
      <c r="S102" s="4">
        <f t="shared" si="132"/>
        <v>189.02446556265392</v>
      </c>
      <c r="T102" s="4">
        <f t="shared" si="132"/>
        <v>194.26991701573985</v>
      </c>
      <c r="U102" s="4">
        <f t="shared" si="132"/>
        <v>203.52518512596325</v>
      </c>
      <c r="V102" s="4">
        <f t="shared" si="132"/>
        <v>195.07647336817865</v>
      </c>
      <c r="W102" s="4">
        <f t="shared" si="132"/>
        <v>202.95732431815435</v>
      </c>
      <c r="X102" s="4">
        <f t="shared" si="132"/>
        <v>202.22814670493437</v>
      </c>
      <c r="Y102" s="4">
        <f t="shared" si="132"/>
        <v>201.35688585102832</v>
      </c>
      <c r="Z102" s="4">
        <f t="shared" si="132"/>
        <v>199.31929338476183</v>
      </c>
      <c r="AA102" s="4">
        <f t="shared" si="132"/>
        <v>204.05153871738599</v>
      </c>
      <c r="AB102" s="4">
        <f t="shared" si="132"/>
        <v>197.61294935119315</v>
      </c>
      <c r="AC102" s="4">
        <f t="shared" si="132"/>
        <v>200.70363980368023</v>
      </c>
      <c r="AD102" s="4">
        <f t="shared" si="132"/>
        <v>200.8383707760697</v>
      </c>
      <c r="AE102" s="4">
        <f t="shared" si="132"/>
        <v>199.09491859963001</v>
      </c>
      <c r="AF102" s="4">
        <f t="shared" si="132"/>
        <v>183.06330207021929</v>
      </c>
      <c r="AG102" s="4">
        <f t="shared" si="132"/>
        <v>170.75389823261602</v>
      </c>
      <c r="AI102" s="4">
        <f t="shared" si="133"/>
        <v>-4.6114655626539047</v>
      </c>
      <c r="AJ102" s="4">
        <f t="shared" si="133"/>
        <v>-3.3559170157398626</v>
      </c>
      <c r="AK102" s="4">
        <f t="shared" si="133"/>
        <v>-5.2491851259632369</v>
      </c>
      <c r="AL102" s="4">
        <f t="shared" si="133"/>
        <v>1.3545266318213578</v>
      </c>
      <c r="AM102" s="4">
        <f t="shared" si="133"/>
        <v>-4.8713243181543362</v>
      </c>
      <c r="AN102" s="4">
        <f t="shared" si="133"/>
        <v>-6.2801467049343671</v>
      </c>
      <c r="AO102" s="4">
        <f t="shared" si="133"/>
        <v>-2.3908858510283153</v>
      </c>
      <c r="AP102" s="4">
        <f t="shared" si="133"/>
        <v>-3.1472933847618378</v>
      </c>
      <c r="AQ102" s="4">
        <f t="shared" si="133"/>
        <v>-9.4825387173860065</v>
      </c>
      <c r="AR102" s="4">
        <f t="shared" si="133"/>
        <v>-5.3719493511931375</v>
      </c>
      <c r="AS102" s="4">
        <f t="shared" si="133"/>
        <v>-5.0656398036802273</v>
      </c>
      <c r="AT102" s="4">
        <f t="shared" si="133"/>
        <v>-7.2493707760696964</v>
      </c>
      <c r="AU102" s="4">
        <f t="shared" si="133"/>
        <v>-5.7559185996300073</v>
      </c>
      <c r="AV102" s="4">
        <f t="shared" si="133"/>
        <v>-0.684302070219303</v>
      </c>
      <c r="AW102" s="4">
        <f t="shared" si="133"/>
        <v>-0.80589823261601623</v>
      </c>
      <c r="AY102" s="2">
        <f t="shared" si="125"/>
        <v>95.886292966473292</v>
      </c>
      <c r="AZ102" s="2">
        <f t="shared" si="125"/>
        <v>97.588101321017518</v>
      </c>
      <c r="BA102" s="2">
        <f t="shared" si="125"/>
        <v>96.412081684938073</v>
      </c>
      <c r="BB102" s="2">
        <f t="shared" si="125"/>
        <v>96.506895382022819</v>
      </c>
      <c r="BC102" s="2">
        <f t="shared" si="125"/>
        <v>96.603266392375076</v>
      </c>
      <c r="BD102" s="2">
        <f t="shared" si="125"/>
        <v>93.254747631550813</v>
      </c>
      <c r="BE102" s="2">
        <f t="shared" si="125"/>
        <v>95.269706555514674</v>
      </c>
      <c r="BF102" s="2">
        <f t="shared" si="125"/>
        <v>98.440535908597226</v>
      </c>
      <c r="BG102" s="2">
        <f t="shared" si="125"/>
        <v>100.84303922769161</v>
      </c>
      <c r="BH102" s="2">
        <f t="shared" si="125"/>
        <v>102.14988559077266</v>
      </c>
      <c r="BI102" s="2">
        <f t="shared" si="125"/>
        <v>100.76964727364728</v>
      </c>
      <c r="BJ102" s="2">
        <f t="shared" si="125"/>
        <v>101.27424535488095</v>
      </c>
      <c r="BK102" s="2">
        <f t="shared" si="125"/>
        <v>101.83154659160587</v>
      </c>
      <c r="BL102" s="2">
        <f t="shared" si="125"/>
        <v>102.50628772387132</v>
      </c>
      <c r="BM102" s="2">
        <f t="shared" si="125"/>
        <v>103.89908138222135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111.69719055330634</v>
      </c>
      <c r="DL102" s="2">
        <f t="shared" si="134"/>
        <v>115.99408630393999</v>
      </c>
      <c r="DM102" s="2">
        <f t="shared" si="134"/>
        <v>114.52702345215764</v>
      </c>
      <c r="DN102" s="2">
        <f t="shared" si="134"/>
        <v>111.88617429643526</v>
      </c>
      <c r="DO102" s="2">
        <f t="shared" si="134"/>
        <v>113.99053058321479</v>
      </c>
      <c r="DP102" s="2">
        <f t="shared" si="134"/>
        <v>116.84825714285715</v>
      </c>
      <c r="DQ102" s="2">
        <f t="shared" si="134"/>
        <v>112.08902706992704</v>
      </c>
      <c r="DR102" s="2">
        <f t="shared" si="134"/>
        <v>118.4380993361783</v>
      </c>
      <c r="DS102" s="2">
        <f t="shared" si="134"/>
        <v>115.94867142857144</v>
      </c>
      <c r="DT102" s="2">
        <f t="shared" si="134"/>
        <v>116.09255520297626</v>
      </c>
      <c r="DU102" s="2">
        <f t="shared" si="134"/>
        <v>120.95217142857143</v>
      </c>
      <c r="DV102" s="2">
        <f t="shared" si="134"/>
        <v>122.2792332859175</v>
      </c>
      <c r="DW102" s="2">
        <f t="shared" si="134"/>
        <v>121.0758229691877</v>
      </c>
      <c r="DX102" s="2">
        <f t="shared" si="134"/>
        <v>118.59639493779493</v>
      </c>
      <c r="DY102" s="2">
        <f t="shared" si="134"/>
        <v>116.42254968805702</v>
      </c>
      <c r="EA102" s="2">
        <f t="shared" si="94"/>
        <v>95.295034357590396</v>
      </c>
      <c r="EB102" s="2">
        <f t="shared" si="94"/>
        <v>96.840684069292479</v>
      </c>
      <c r="EC102" s="2">
        <f t="shared" si="94"/>
        <v>95.710402387026761</v>
      </c>
      <c r="ED102" s="2">
        <f t="shared" si="94"/>
        <v>95.842297609095453</v>
      </c>
      <c r="EE102" s="2">
        <f t="shared" si="94"/>
        <v>95.794435034870773</v>
      </c>
      <c r="EF102" s="2">
        <f t="shared" si="94"/>
        <v>92.121018215088512</v>
      </c>
      <c r="EG102" s="2">
        <f t="shared" si="94"/>
        <v>94.449291754472483</v>
      </c>
      <c r="EH102" s="2">
        <f t="shared" si="94"/>
        <v>97.572549836521929</v>
      </c>
      <c r="EI102" s="2">
        <f t="shared" si="94"/>
        <v>100.10234247253086</v>
      </c>
      <c r="EJ102" s="2">
        <f t="shared" si="94"/>
        <v>101.49888242591182</v>
      </c>
      <c r="EK102" s="2">
        <f t="shared" si="94"/>
        <v>99.80137070478068</v>
      </c>
      <c r="EL102" s="2">
        <f t="shared" si="94"/>
        <v>100.39768218827008</v>
      </c>
      <c r="EM102" s="2">
        <f t="shared" si="135"/>
        <v>100.97210974864467</v>
      </c>
      <c r="EN102" s="2">
        <f t="shared" si="135"/>
        <v>101.74751182155684</v>
      </c>
      <c r="EO102" s="2">
        <f t="shared" si="135"/>
        <v>103.25520908651652</v>
      </c>
      <c r="EQ102" s="2">
        <f t="shared" si="136"/>
        <v>95.163810158516142</v>
      </c>
      <c r="ER102" s="2">
        <f t="shared" si="136"/>
        <v>97.2453492950563</v>
      </c>
      <c r="ES102" s="2">
        <f t="shared" si="136"/>
        <v>96.017773394495407</v>
      </c>
      <c r="ET102" s="2">
        <f t="shared" si="136"/>
        <v>95.437470930080849</v>
      </c>
      <c r="EU102" s="2">
        <f t="shared" si="136"/>
        <v>95.748916783205217</v>
      </c>
      <c r="EV102" s="2">
        <f t="shared" si="136"/>
        <v>91.660524265353956</v>
      </c>
      <c r="EW102" s="2">
        <f t="shared" si="136"/>
        <v>94.075730767775369</v>
      </c>
      <c r="EX102" s="2">
        <f t="shared" si="136"/>
        <v>97.532783290259331</v>
      </c>
      <c r="EY102" s="2">
        <f t="shared" si="136"/>
        <v>99.617845698828773</v>
      </c>
      <c r="EZ102" s="2">
        <f t="shared" si="136"/>
        <v>101.4729674420858</v>
      </c>
      <c r="FA102" s="2">
        <f t="shared" si="136"/>
        <v>99.79850730952586</v>
      </c>
      <c r="FB102" s="2">
        <f t="shared" si="136"/>
        <v>100.24227020230404</v>
      </c>
      <c r="FC102" s="2">
        <f t="shared" si="136"/>
        <v>100.751688451224</v>
      </c>
      <c r="FD102" s="2">
        <f t="shared" si="136"/>
        <v>102.25683767512061</v>
      </c>
      <c r="FE102" s="2">
        <f t="shared" si="136"/>
        <v>104.922598310718</v>
      </c>
      <c r="FG102" s="2">
        <f t="shared" si="137"/>
        <v>0.96393121000681781</v>
      </c>
      <c r="FH102" s="2">
        <f t="shared" si="137"/>
        <v>0.96104135747138653</v>
      </c>
      <c r="FI102" s="2">
        <f t="shared" si="137"/>
        <v>0.96276544576256917</v>
      </c>
      <c r="FJ102" s="2">
        <f t="shared" si="137"/>
        <v>0.95850285102257105</v>
      </c>
      <c r="FK102" s="2">
        <f t="shared" si="137"/>
        <v>0.95554129929832443</v>
      </c>
      <c r="FL102" s="2">
        <f t="shared" si="137"/>
        <v>0.95408923067792895</v>
      </c>
      <c r="FM102" s="2">
        <f t="shared" si="137"/>
        <v>0.95341874617045108</v>
      </c>
      <c r="FN102" s="2">
        <f t="shared" si="137"/>
        <v>0.95839351810646223</v>
      </c>
      <c r="FO102" s="2">
        <f t="shared" si="137"/>
        <v>0.95313358004078153</v>
      </c>
      <c r="FP102" s="2">
        <f t="shared" si="137"/>
        <v>0.95538569479561253</v>
      </c>
      <c r="FQ102" s="2">
        <f t="shared" si="137"/>
        <v>0.95421990579854898</v>
      </c>
      <c r="FR102" s="2">
        <f t="shared" si="137"/>
        <v>0.95991766571192272</v>
      </c>
      <c r="FS102" s="2">
        <f t="shared" si="137"/>
        <v>0.95721987115940887</v>
      </c>
      <c r="FT102" s="2">
        <f t="shared" si="137"/>
        <v>0.95502920122012525</v>
      </c>
      <c r="FU102" s="2">
        <f t="shared" si="137"/>
        <v>0.95136377467079292</v>
      </c>
      <c r="FW102" s="2">
        <f t="shared" si="127"/>
        <v>2.6467555391099769E-3</v>
      </c>
      <c r="FX102" s="2">
        <f t="shared" si="127"/>
        <v>3.0313967708132591E-3</v>
      </c>
      <c r="FY102" s="2">
        <f t="shared" si="127"/>
        <v>3.4186708276903559E-3</v>
      </c>
      <c r="FZ102" s="2">
        <f t="shared" si="127"/>
        <v>2.9083264609422103E-3</v>
      </c>
      <c r="GA102" s="2">
        <f t="shared" si="127"/>
        <v>3.1505695709404349E-3</v>
      </c>
      <c r="GB102" s="2">
        <f t="shared" si="127"/>
        <v>3.2946055493100323E-3</v>
      </c>
      <c r="GC102" s="2">
        <f t="shared" si="127"/>
        <v>3.3895059124055961E-3</v>
      </c>
      <c r="GD102" s="2">
        <f t="shared" si="127"/>
        <v>3.9237850789800629E-3</v>
      </c>
      <c r="GE102" s="2">
        <f t="shared" si="127"/>
        <v>4.0535925347588127E-3</v>
      </c>
      <c r="GF102" s="2">
        <f t="shared" si="127"/>
        <v>3.2184649867651725E-3</v>
      </c>
      <c r="GG102" s="2">
        <f t="shared" si="127"/>
        <v>3.1713067419188411E-3</v>
      </c>
      <c r="GH102" s="2">
        <f t="shared" si="127"/>
        <v>3.2203386601734247E-3</v>
      </c>
      <c r="GI102" s="2">
        <f t="shared" si="127"/>
        <v>2.7338501087679065E-3</v>
      </c>
      <c r="GJ102" s="2">
        <f t="shared" si="127"/>
        <v>2.0972232629142937E-3</v>
      </c>
      <c r="GK102" s="2">
        <f t="shared" si="127"/>
        <v>2.0766304421530463E-3</v>
      </c>
      <c r="GM102" s="86">
        <f t="shared" si="128"/>
        <v>5.7885446836380029E-17</v>
      </c>
      <c r="GN102" s="86">
        <f t="shared" si="128"/>
        <v>4.7437181915644939E-14</v>
      </c>
      <c r="GO102" s="86">
        <f t="shared" si="128"/>
        <v>2.8332419623794734E-18</v>
      </c>
      <c r="GP102" s="86">
        <f t="shared" si="128"/>
        <v>1.0287011779118621E-20</v>
      </c>
      <c r="GQ102" s="86">
        <f t="shared" si="128"/>
        <v>1.1668138942446539E-15</v>
      </c>
      <c r="GR102" s="86">
        <f t="shared" si="128"/>
        <v>2.8916104175510178E-16</v>
      </c>
      <c r="GS102" s="86">
        <f t="shared" si="128"/>
        <v>5.4764426923208502E-14</v>
      </c>
      <c r="GT102" s="86">
        <f t="shared" si="128"/>
        <v>3.1147282824783135E-12</v>
      </c>
      <c r="GU102" s="86">
        <f t="shared" si="128"/>
        <v>1.1770114354580897E-13</v>
      </c>
      <c r="GV102" s="86">
        <f t="shared" si="128"/>
        <v>1.5116723427424654E-16</v>
      </c>
      <c r="GW102" s="86">
        <f t="shared" si="128"/>
        <v>3.1556453963694111E-20</v>
      </c>
      <c r="GX102" s="86">
        <f t="shared" si="128"/>
        <v>1.7140754955665108E-27</v>
      </c>
      <c r="GY102" s="86">
        <f t="shared" si="128"/>
        <v>1.1970133818729613E-18</v>
      </c>
      <c r="GZ102" s="86">
        <f t="shared" si="128"/>
        <v>1.8940712425578163E-16</v>
      </c>
      <c r="HA102" s="86">
        <f t="shared" si="128"/>
        <v>4.6278408447264535E-15</v>
      </c>
      <c r="HC102" s="86">
        <f t="shared" si="73"/>
        <v>0.57054019806684986</v>
      </c>
      <c r="HD102" s="86">
        <f t="shared" si="73"/>
        <v>0.50885087631472237</v>
      </c>
      <c r="HE102" s="86">
        <f t="shared" si="73"/>
        <v>0.55621643473631999</v>
      </c>
      <c r="HF102" s="86">
        <f t="shared" si="73"/>
        <v>0.46601523867307493</v>
      </c>
      <c r="HG102" s="86">
        <f t="shared" si="73"/>
        <v>0.58809218845190037</v>
      </c>
      <c r="HH102" s="86">
        <f t="shared" si="73"/>
        <v>0.63248220582365178</v>
      </c>
      <c r="HI102" s="86">
        <f t="shared" si="138"/>
        <v>0.59720601661537565</v>
      </c>
      <c r="HJ102" s="86">
        <f t="shared" si="138"/>
        <v>0.70563973912185185</v>
      </c>
      <c r="HK102" s="86">
        <f t="shared" si="138"/>
        <v>0.65284341960729808</v>
      </c>
      <c r="HL102" s="86">
        <f t="shared" si="138"/>
        <v>0.58478700904128855</v>
      </c>
      <c r="HM102" s="86">
        <f t="shared" si="138"/>
        <v>0.61946894768430294</v>
      </c>
      <c r="HN102" s="86">
        <f t="shared" si="138"/>
        <v>0.61889190669132077</v>
      </c>
      <c r="HO102" s="86">
        <f t="shared" si="138"/>
        <v>0.5502479775707193</v>
      </c>
      <c r="HP102" s="86">
        <f t="shared" si="138"/>
        <v>0.47404291106207319</v>
      </c>
      <c r="HQ102" s="86">
        <f t="shared" si="138"/>
        <v>0.49104350018127357</v>
      </c>
      <c r="HS102" s="86">
        <f t="shared" si="129"/>
        <v>1.5770988133893594E-18</v>
      </c>
      <c r="HT102" s="86">
        <f t="shared" si="129"/>
        <v>2.7691957149121237E-18</v>
      </c>
      <c r="HU102" s="86">
        <f t="shared" si="129"/>
        <v>1.008683657320818E-20</v>
      </c>
      <c r="HV102" s="86">
        <f t="shared" si="129"/>
        <v>4.9623333409848195E-23</v>
      </c>
      <c r="HW102" s="86">
        <f t="shared" si="129"/>
        <v>1.5304342756511951E-21</v>
      </c>
      <c r="HX102" s="86">
        <f t="shared" si="129"/>
        <v>8.9812800742929333E-21</v>
      </c>
      <c r="HY102" s="86">
        <f t="shared" si="129"/>
        <v>6.8954123430291606E-21</v>
      </c>
      <c r="HZ102" s="86">
        <f t="shared" si="129"/>
        <v>1.4899357282225188E-18</v>
      </c>
      <c r="IA102" s="86">
        <f t="shared" si="129"/>
        <v>5.4237712955876814E-23</v>
      </c>
      <c r="IB102" s="86">
        <f t="shared" si="129"/>
        <v>1.4145289002273149E-21</v>
      </c>
      <c r="IC102" s="86">
        <f t="shared" si="129"/>
        <v>1.1582659442482124E-23</v>
      </c>
      <c r="ID102" s="86">
        <f t="shared" si="129"/>
        <v>1.7339976946285525E-23</v>
      </c>
      <c r="IE102" s="86">
        <f t="shared" si="129"/>
        <v>6.1041889672128493E-23</v>
      </c>
      <c r="IF102" s="86">
        <f t="shared" si="129"/>
        <v>8.7615569817579916E-12</v>
      </c>
      <c r="IG102" s="86">
        <f t="shared" si="129"/>
        <v>7.0676163152099491E-9</v>
      </c>
      <c r="II102" s="86">
        <f t="shared" si="130"/>
        <v>9.1375442519935618E-89</v>
      </c>
      <c r="IJ102" s="86">
        <f t="shared" si="130"/>
        <v>8.915250298523251E-90</v>
      </c>
      <c r="IK102" s="86">
        <f t="shared" si="130"/>
        <v>1.2073661852297491E-98</v>
      </c>
      <c r="IL102" s="86">
        <f t="shared" si="130"/>
        <v>1.5776692887355847E-107</v>
      </c>
      <c r="IM102" s="86">
        <f t="shared" si="130"/>
        <v>2.4414043779597166E-101</v>
      </c>
      <c r="IN102" s="86">
        <f t="shared" si="130"/>
        <v>5.434312094799536E-102</v>
      </c>
      <c r="IO102" s="86">
        <f t="shared" si="130"/>
        <v>1.2257863037428104E-100</v>
      </c>
      <c r="IP102" s="86">
        <f t="shared" si="130"/>
        <v>3.6845154690758125E-90</v>
      </c>
      <c r="IQ102" s="86">
        <f t="shared" si="130"/>
        <v>7.9156903494930416E-111</v>
      </c>
      <c r="IR102" s="86">
        <f t="shared" si="130"/>
        <v>4.5381398370863961E-104</v>
      </c>
      <c r="IS102" s="86">
        <f t="shared" si="130"/>
        <v>4.1844227311458637E-117</v>
      </c>
      <c r="IT102" s="86">
        <f t="shared" si="130"/>
        <v>2.2517057120832256E-115</v>
      </c>
      <c r="IU102" s="86">
        <f t="shared" si="130"/>
        <v>3.0554919657218032E-112</v>
      </c>
      <c r="IV102" s="86">
        <f t="shared" si="130"/>
        <v>9.4852255546229079E-63</v>
      </c>
      <c r="IW102" s="86">
        <f t="shared" si="130"/>
        <v>2.5718816281285791E-50</v>
      </c>
      <c r="IY102" s="86">
        <f t="shared" si="131"/>
        <v>0.57054019806684997</v>
      </c>
      <c r="IZ102" s="86">
        <f t="shared" si="131"/>
        <v>0.50885087631476977</v>
      </c>
      <c r="JA102" s="86">
        <f t="shared" si="131"/>
        <v>0.55621643473631999</v>
      </c>
      <c r="JB102" s="86">
        <f t="shared" si="131"/>
        <v>0.46601523867307493</v>
      </c>
      <c r="JC102" s="86">
        <f t="shared" si="131"/>
        <v>0.58809218845190159</v>
      </c>
      <c r="JD102" s="86">
        <f t="shared" si="131"/>
        <v>0.63248220582365211</v>
      </c>
      <c r="JE102" s="86">
        <f t="shared" si="131"/>
        <v>0.59720601661543038</v>
      </c>
      <c r="JF102" s="86">
        <f t="shared" si="131"/>
        <v>0.70563973912496658</v>
      </c>
      <c r="JG102" s="86">
        <f t="shared" si="131"/>
        <v>0.65284341960741576</v>
      </c>
      <c r="JH102" s="86">
        <f t="shared" si="131"/>
        <v>0.58478700904128866</v>
      </c>
      <c r="JI102" s="86">
        <f t="shared" si="131"/>
        <v>0.61946894768430294</v>
      </c>
      <c r="JJ102" s="86">
        <f t="shared" si="131"/>
        <v>0.61889190669132077</v>
      </c>
      <c r="JK102" s="86">
        <f t="shared" si="131"/>
        <v>0.5502479775707193</v>
      </c>
      <c r="JL102" s="86">
        <f t="shared" si="131"/>
        <v>0.4740429110708349</v>
      </c>
      <c r="JM102" s="86">
        <f t="shared" si="131"/>
        <v>0.49104350724889451</v>
      </c>
    </row>
    <row r="103" spans="2:273" x14ac:dyDescent="0.25">
      <c r="B103" s="2">
        <v>76</v>
      </c>
      <c r="C103" s="37">
        <v>184.77799999999999</v>
      </c>
      <c r="D103" s="37">
        <v>192.5</v>
      </c>
      <c r="E103" s="37">
        <v>199.10300000000001</v>
      </c>
      <c r="F103" s="37">
        <v>198.75899999999999</v>
      </c>
      <c r="G103" s="37">
        <v>195.72399999999999</v>
      </c>
      <c r="H103" s="37">
        <v>191.06899999999999</v>
      </c>
      <c r="I103" s="37">
        <v>197.70699999999999</v>
      </c>
      <c r="J103" s="37">
        <v>182.172</v>
      </c>
      <c r="K103" s="37">
        <v>184.483</v>
      </c>
      <c r="L103" s="37">
        <v>191</v>
      </c>
      <c r="M103" s="37">
        <v>191.44800000000001</v>
      </c>
      <c r="N103" s="37">
        <v>190.411</v>
      </c>
      <c r="O103" s="37">
        <v>193.679</v>
      </c>
      <c r="P103" s="37">
        <v>188.13800000000001</v>
      </c>
      <c r="Q103" s="37">
        <v>170.37899999999999</v>
      </c>
      <c r="S103" s="4">
        <f t="shared" si="132"/>
        <v>190.80190874032755</v>
      </c>
      <c r="T103" s="4">
        <f t="shared" si="132"/>
        <v>198.43972470888588</v>
      </c>
      <c r="U103" s="4">
        <f t="shared" si="132"/>
        <v>204.01791682573463</v>
      </c>
      <c r="V103" s="4">
        <f t="shared" si="132"/>
        <v>204.58531398094041</v>
      </c>
      <c r="W103" s="4">
        <f t="shared" si="132"/>
        <v>203.44654115794899</v>
      </c>
      <c r="X103" s="4">
        <f t="shared" si="132"/>
        <v>195.37165545085003</v>
      </c>
      <c r="Y103" s="4">
        <f t="shared" si="132"/>
        <v>204.01972550653352</v>
      </c>
      <c r="Z103" s="4">
        <f t="shared" si="132"/>
        <v>181.58771234948671</v>
      </c>
      <c r="AA103" s="4">
        <f t="shared" si="132"/>
        <v>194.47299813434333</v>
      </c>
      <c r="AB103" s="4">
        <f t="shared" si="132"/>
        <v>198.98367746619721</v>
      </c>
      <c r="AC103" s="4">
        <f t="shared" si="132"/>
        <v>193.1038958752095</v>
      </c>
      <c r="AD103" s="4">
        <f t="shared" si="132"/>
        <v>190.62859079655868</v>
      </c>
      <c r="AE103" s="4">
        <f t="shared" si="132"/>
        <v>199.27125689712994</v>
      </c>
      <c r="AF103" s="4">
        <f t="shared" si="132"/>
        <v>189.79021320295021</v>
      </c>
      <c r="AG103" s="4">
        <f t="shared" si="132"/>
        <v>173.06416445261272</v>
      </c>
      <c r="AI103" s="4">
        <f t="shared" si="133"/>
        <v>-6.0239087403275562</v>
      </c>
      <c r="AJ103" s="4">
        <f t="shared" si="133"/>
        <v>-5.9397247088858762</v>
      </c>
      <c r="AK103" s="4">
        <f t="shared" si="133"/>
        <v>-4.9149168257346219</v>
      </c>
      <c r="AL103" s="4">
        <f t="shared" si="133"/>
        <v>-5.8263139809404265</v>
      </c>
      <c r="AM103" s="4">
        <f t="shared" si="133"/>
        <v>-7.7225411579489958</v>
      </c>
      <c r="AN103" s="4">
        <f t="shared" si="133"/>
        <v>-4.3026554508500396</v>
      </c>
      <c r="AO103" s="4">
        <f t="shared" si="133"/>
        <v>-6.3127255065335248</v>
      </c>
      <c r="AP103" s="4">
        <f t="shared" si="133"/>
        <v>0.58428765051328924</v>
      </c>
      <c r="AQ103" s="4">
        <f t="shared" si="133"/>
        <v>-9.989998134343324</v>
      </c>
      <c r="AR103" s="4">
        <f t="shared" si="133"/>
        <v>-7.9836774661972072</v>
      </c>
      <c r="AS103" s="4">
        <f t="shared" si="133"/>
        <v>-1.6558958752094952</v>
      </c>
      <c r="AT103" s="4">
        <f t="shared" si="133"/>
        <v>-0.21759079655868163</v>
      </c>
      <c r="AU103" s="4">
        <f t="shared" si="133"/>
        <v>-5.5922568971299427</v>
      </c>
      <c r="AV103" s="4">
        <f t="shared" si="133"/>
        <v>-1.6522132029502075</v>
      </c>
      <c r="AW103" s="4">
        <f t="shared" si="133"/>
        <v>-2.6851644526127245</v>
      </c>
      <c r="AY103" s="2">
        <f t="shared" si="125"/>
        <v>95.692119413655149</v>
      </c>
      <c r="AZ103" s="2">
        <f t="shared" si="125"/>
        <v>97.401634739424892</v>
      </c>
      <c r="BA103" s="2">
        <f t="shared" si="125"/>
        <v>96.244827992900269</v>
      </c>
      <c r="BB103" s="2">
        <f t="shared" si="125"/>
        <v>96.320549789355965</v>
      </c>
      <c r="BC103" s="2">
        <f t="shared" si="125"/>
        <v>96.398503309601764</v>
      </c>
      <c r="BD103" s="2">
        <f t="shared" si="125"/>
        <v>93.045108253783411</v>
      </c>
      <c r="BE103" s="2">
        <f t="shared" si="125"/>
        <v>95.050354573169926</v>
      </c>
      <c r="BF103" s="2">
        <f t="shared" si="125"/>
        <v>98.223218606006299</v>
      </c>
      <c r="BG103" s="2">
        <f t="shared" si="125"/>
        <v>100.59931433939015</v>
      </c>
      <c r="BH103" s="2">
        <f t="shared" si="125"/>
        <v>101.95619272452485</v>
      </c>
      <c r="BI103" s="2">
        <f t="shared" si="125"/>
        <v>100.56545104659415</v>
      </c>
      <c r="BJ103" s="2">
        <f t="shared" si="125"/>
        <v>101.06988213070785</v>
      </c>
      <c r="BK103" s="2">
        <f t="shared" si="125"/>
        <v>101.61201135072828</v>
      </c>
      <c r="BL103" s="2">
        <f t="shared" si="125"/>
        <v>102.3241474285817</v>
      </c>
      <c r="BM103" s="2">
        <f t="shared" si="125"/>
        <v>103.74845623129404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111.89300897435896</v>
      </c>
      <c r="DL103" s="2">
        <f t="shared" si="134"/>
        <v>116.19619371482179</v>
      </c>
      <c r="DM103" s="2">
        <f t="shared" si="134"/>
        <v>114.6814477485929</v>
      </c>
      <c r="DN103" s="2">
        <f t="shared" si="134"/>
        <v>111.99168621013132</v>
      </c>
      <c r="DO103" s="2">
        <f t="shared" si="134"/>
        <v>114.125286628734</v>
      </c>
      <c r="DP103" s="2">
        <f t="shared" si="134"/>
        <v>117.07794789915967</v>
      </c>
      <c r="DQ103" s="2">
        <f t="shared" si="134"/>
        <v>112.23515165165162</v>
      </c>
      <c r="DR103" s="2">
        <f t="shared" si="134"/>
        <v>118.64090896159318</v>
      </c>
      <c r="DS103" s="2">
        <f t="shared" si="134"/>
        <v>116.07141568627453</v>
      </c>
      <c r="DT103" s="2">
        <f t="shared" si="134"/>
        <v>116.17866703140388</v>
      </c>
      <c r="DU103" s="2">
        <f t="shared" si="134"/>
        <v>121.15683473389356</v>
      </c>
      <c r="DV103" s="2">
        <f t="shared" si="134"/>
        <v>122.52299786628734</v>
      </c>
      <c r="DW103" s="2">
        <f t="shared" si="134"/>
        <v>121.32678879551823</v>
      </c>
      <c r="DX103" s="2">
        <f t="shared" si="134"/>
        <v>118.79249699699699</v>
      </c>
      <c r="DY103" s="2">
        <f t="shared" si="134"/>
        <v>116.55407976827092</v>
      </c>
      <c r="EA103" s="2">
        <f t="shared" si="94"/>
        <v>95.139623618410326</v>
      </c>
      <c r="EB103" s="2">
        <f t="shared" si="94"/>
        <v>96.705445868988349</v>
      </c>
      <c r="EC103" s="2">
        <f t="shared" si="94"/>
        <v>95.5933975719187</v>
      </c>
      <c r="ED103" s="2">
        <f t="shared" si="94"/>
        <v>95.703071271990922</v>
      </c>
      <c r="EE103" s="2">
        <f t="shared" si="94"/>
        <v>95.64645448240833</v>
      </c>
      <c r="EF103" s="2">
        <f t="shared" si="94"/>
        <v>91.992061305244377</v>
      </c>
      <c r="EG103" s="2">
        <f t="shared" si="94"/>
        <v>94.286015522575426</v>
      </c>
      <c r="EH103" s="2">
        <f t="shared" si="94"/>
        <v>97.414990838755585</v>
      </c>
      <c r="EI103" s="2">
        <f t="shared" si="94"/>
        <v>99.90761669999381</v>
      </c>
      <c r="EJ103" s="2">
        <f t="shared" si="94"/>
        <v>101.35056538514134</v>
      </c>
      <c r="EK103" s="2">
        <f t="shared" si="94"/>
        <v>99.664483134549045</v>
      </c>
      <c r="EL103" s="2">
        <f t="shared" si="94"/>
        <v>100.25345169048792</v>
      </c>
      <c r="EM103" s="2">
        <f t="shared" si="135"/>
        <v>100.8091024741252</v>
      </c>
      <c r="EN103" s="2">
        <f t="shared" si="135"/>
        <v>101.61574655423784</v>
      </c>
      <c r="EO103" s="2">
        <f t="shared" si="135"/>
        <v>103.14760558905488</v>
      </c>
      <c r="EQ103" s="2">
        <f t="shared" si="136"/>
        <v>95.014324142125432</v>
      </c>
      <c r="ER103" s="2">
        <f t="shared" si="136"/>
        <v>97.092696659259005</v>
      </c>
      <c r="ES103" s="2">
        <f t="shared" si="136"/>
        <v>95.887406880733948</v>
      </c>
      <c r="ET103" s="2">
        <f t="shared" si="136"/>
        <v>95.315034206462713</v>
      </c>
      <c r="EU103" s="2">
        <f t="shared" si="136"/>
        <v>95.602580639932626</v>
      </c>
      <c r="EV103" s="2">
        <f t="shared" si="136"/>
        <v>91.552455478239963</v>
      </c>
      <c r="EW103" s="2">
        <f t="shared" si="136"/>
        <v>93.929313315926876</v>
      </c>
      <c r="EX103" s="2">
        <f t="shared" si="136"/>
        <v>97.377536293267099</v>
      </c>
      <c r="EY103" s="2">
        <f t="shared" si="136"/>
        <v>99.446813866466229</v>
      </c>
      <c r="EZ103" s="2">
        <f t="shared" si="136"/>
        <v>101.32588727352847</v>
      </c>
      <c r="FA103" s="2">
        <f t="shared" si="136"/>
        <v>99.661957544581171</v>
      </c>
      <c r="FB103" s="2">
        <f t="shared" si="136"/>
        <v>100.10451842093083</v>
      </c>
      <c r="FC103" s="2">
        <f t="shared" si="136"/>
        <v>100.5979958698303</v>
      </c>
      <c r="FD103" s="2">
        <f t="shared" si="136"/>
        <v>102.10177529955671</v>
      </c>
      <c r="FE103" s="2">
        <f t="shared" si="136"/>
        <v>104.74083588616402</v>
      </c>
      <c r="FG103" s="2">
        <f t="shared" si="137"/>
        <v>0.96700014215052432</v>
      </c>
      <c r="FH103" s="2">
        <f t="shared" si="137"/>
        <v>0.96434707971794209</v>
      </c>
      <c r="FI103" s="2">
        <f t="shared" si="137"/>
        <v>0.96593006173861928</v>
      </c>
      <c r="FJ103" s="2">
        <f t="shared" si="137"/>
        <v>0.96201545739610694</v>
      </c>
      <c r="FK103" s="2">
        <f t="shared" si="137"/>
        <v>0.95929394570373516</v>
      </c>
      <c r="FL103" s="2">
        <f t="shared" si="137"/>
        <v>0.95795905000906789</v>
      </c>
      <c r="FM103" s="2">
        <f t="shared" si="137"/>
        <v>0.95734255385010636</v>
      </c>
      <c r="FN103" s="2">
        <f t="shared" si="137"/>
        <v>0.96191501145147218</v>
      </c>
      <c r="FO103" s="2">
        <f t="shared" si="137"/>
        <v>0.95708032755604988</v>
      </c>
      <c r="FP103" s="2">
        <f t="shared" si="137"/>
        <v>0.95915091390117002</v>
      </c>
      <c r="FQ103" s="2">
        <f t="shared" si="137"/>
        <v>0.9580791944823136</v>
      </c>
      <c r="FR103" s="2">
        <f t="shared" si="137"/>
        <v>0.96331509594122788</v>
      </c>
      <c r="FS103" s="2">
        <f t="shared" si="137"/>
        <v>0.96083664055520912</v>
      </c>
      <c r="FT103" s="2">
        <f t="shared" si="137"/>
        <v>0.95882320985339264</v>
      </c>
      <c r="FU103" s="2">
        <f t="shared" si="137"/>
        <v>0.95545259645415703</v>
      </c>
      <c r="FW103" s="2">
        <f t="shared" si="127"/>
        <v>2.9013688624303902E-3</v>
      </c>
      <c r="FX103" s="2">
        <f t="shared" si="127"/>
        <v>3.3228886387753911E-3</v>
      </c>
      <c r="FY103" s="2">
        <f t="shared" si="127"/>
        <v>3.7472620734159078E-3</v>
      </c>
      <c r="FZ103" s="2">
        <f t="shared" si="127"/>
        <v>3.1880220243003048E-3</v>
      </c>
      <c r="GA103" s="2">
        <f t="shared" si="127"/>
        <v>3.4534811154659545E-3</v>
      </c>
      <c r="GB103" s="2">
        <f t="shared" si="127"/>
        <v>3.6113152657061458E-3</v>
      </c>
      <c r="GC103" s="2">
        <f t="shared" si="127"/>
        <v>3.7153043742753225E-3</v>
      </c>
      <c r="GD103" s="2">
        <f t="shared" si="127"/>
        <v>4.300716707399223E-3</v>
      </c>
      <c r="GE103" s="2">
        <f t="shared" si="127"/>
        <v>4.442938271470233E-3</v>
      </c>
      <c r="GF103" s="2">
        <f t="shared" si="127"/>
        <v>3.5278812346518523E-3</v>
      </c>
      <c r="GG103" s="2">
        <f t="shared" si="127"/>
        <v>3.4762051092885786E-3</v>
      </c>
      <c r="GH103" s="2">
        <f t="shared" si="127"/>
        <v>3.529934401057104E-3</v>
      </c>
      <c r="GI103" s="2">
        <f t="shared" si="127"/>
        <v>2.9968166046491986E-3</v>
      </c>
      <c r="GJ103" s="2">
        <f t="shared" si="127"/>
        <v>2.2990943899377698E-3</v>
      </c>
      <c r="GK103" s="2">
        <f t="shared" si="127"/>
        <v>2.2765239007081768E-3</v>
      </c>
      <c r="GM103" s="86">
        <f t="shared" si="128"/>
        <v>6.3747754921902963E-19</v>
      </c>
      <c r="GN103" s="86">
        <f t="shared" si="128"/>
        <v>1.0823407871424618E-15</v>
      </c>
      <c r="GO103" s="86">
        <f t="shared" si="128"/>
        <v>2.1817588793385108E-20</v>
      </c>
      <c r="GP103" s="86">
        <f t="shared" si="128"/>
        <v>2.9423839750473524E-23</v>
      </c>
      <c r="GQ103" s="86">
        <f t="shared" si="128"/>
        <v>2.0153179304386791E-17</v>
      </c>
      <c r="GR103" s="86">
        <f t="shared" si="128"/>
        <v>4.4967232834131958E-18</v>
      </c>
      <c r="GS103" s="86">
        <f t="shared" si="128"/>
        <v>1.309321048816526E-15</v>
      </c>
      <c r="GT103" s="86">
        <f t="shared" si="128"/>
        <v>1.5083700391725256E-13</v>
      </c>
      <c r="GU103" s="86">
        <f t="shared" si="128"/>
        <v>3.4834788730372724E-15</v>
      </c>
      <c r="GV103" s="86">
        <f t="shared" si="128"/>
        <v>1.6946280194985027E-18</v>
      </c>
      <c r="GW103" s="86">
        <f t="shared" si="128"/>
        <v>1.6141701728130696E-22</v>
      </c>
      <c r="GX103" s="86">
        <f t="shared" si="128"/>
        <v>1.519512603142005E-30</v>
      </c>
      <c r="GY103" s="86">
        <f t="shared" si="128"/>
        <v>1.1062901054432877E-20</v>
      </c>
      <c r="GZ103" s="86">
        <f t="shared" si="128"/>
        <v>2.5746552523451908E-18</v>
      </c>
      <c r="HA103" s="86">
        <f t="shared" si="128"/>
        <v>1.0547978295546771E-16</v>
      </c>
      <c r="HC103" s="86">
        <f t="shared" si="73"/>
        <v>0.64242823733701437</v>
      </c>
      <c r="HD103" s="86">
        <f t="shared" si="73"/>
        <v>0.5858740904482016</v>
      </c>
      <c r="HE103" s="86">
        <f t="shared" si="73"/>
        <v>0.62335248930534837</v>
      </c>
      <c r="HF103" s="86">
        <f t="shared" si="73"/>
        <v>0.56691191700179011</v>
      </c>
      <c r="HG103" s="86">
        <f t="shared" si="73"/>
        <v>0.66033041534668602</v>
      </c>
      <c r="HH103" s="86">
        <f t="shared" si="73"/>
        <v>0.66630310346154042</v>
      </c>
      <c r="HI103" s="86">
        <f t="shared" si="138"/>
        <v>0.68509244902787325</v>
      </c>
      <c r="HJ103" s="86">
        <f t="shared" si="138"/>
        <v>0.65625368749864821</v>
      </c>
      <c r="HK103" s="86">
        <f t="shared" si="138"/>
        <v>0.67383295245921859</v>
      </c>
      <c r="HL103" s="86">
        <f t="shared" si="138"/>
        <v>0.66406480827477909</v>
      </c>
      <c r="HM103" s="86">
        <f t="shared" si="138"/>
        <v>0.6484535251677781</v>
      </c>
      <c r="HN103" s="86">
        <f t="shared" si="138"/>
        <v>0.62989944302481049</v>
      </c>
      <c r="HO103" s="86">
        <f t="shared" si="138"/>
        <v>0.61711064692203565</v>
      </c>
      <c r="HP103" s="86">
        <f t="shared" si="138"/>
        <v>0.56907323883362237</v>
      </c>
      <c r="HQ103" s="86">
        <f t="shared" si="138"/>
        <v>0.57366461334537033</v>
      </c>
      <c r="HS103" s="86">
        <f t="shared" si="129"/>
        <v>1.227352546651145E-17</v>
      </c>
      <c r="HT103" s="86">
        <f t="shared" si="129"/>
        <v>2.2530409631757138E-17</v>
      </c>
      <c r="HU103" s="86">
        <f t="shared" si="129"/>
        <v>1.1126750899287848E-19</v>
      </c>
      <c r="HV103" s="86">
        <f t="shared" si="129"/>
        <v>6.5498952128236705E-22</v>
      </c>
      <c r="HW103" s="86">
        <f t="shared" si="129"/>
        <v>1.7729564050521072E-20</v>
      </c>
      <c r="HX103" s="86">
        <f t="shared" si="129"/>
        <v>1.019003459954262E-19</v>
      </c>
      <c r="HY103" s="86">
        <f t="shared" si="129"/>
        <v>7.8457895735782183E-20</v>
      </c>
      <c r="HZ103" s="86">
        <f t="shared" si="129"/>
        <v>1.3651038558278233E-17</v>
      </c>
      <c r="IA103" s="86">
        <f t="shared" si="129"/>
        <v>8.6856744112251874E-22</v>
      </c>
      <c r="IB103" s="86">
        <f t="shared" si="129"/>
        <v>1.7127714136019259E-20</v>
      </c>
      <c r="IC103" s="86">
        <f t="shared" si="129"/>
        <v>1.8539097533079997E-22</v>
      </c>
      <c r="ID103" s="86">
        <f t="shared" si="129"/>
        <v>2.7088547469533303E-22</v>
      </c>
      <c r="IE103" s="86">
        <f t="shared" si="129"/>
        <v>8.2477611785494172E-22</v>
      </c>
      <c r="IF103" s="86">
        <f t="shared" si="129"/>
        <v>2.8076786977249588E-11</v>
      </c>
      <c r="IG103" s="86">
        <f t="shared" si="129"/>
        <v>1.6231926038891166E-8</v>
      </c>
      <c r="II103" s="86">
        <f t="shared" si="130"/>
        <v>4.3374200069617853E-86</v>
      </c>
      <c r="IJ103" s="86">
        <f t="shared" si="130"/>
        <v>5.2560878288901439E-87</v>
      </c>
      <c r="IK103" s="86">
        <f t="shared" si="130"/>
        <v>1.5690119622110129E-95</v>
      </c>
      <c r="IL103" s="86">
        <f t="shared" si="130"/>
        <v>3.1879830747813803E-104</v>
      </c>
      <c r="IM103" s="86">
        <f t="shared" si="130"/>
        <v>3.4897484222769329E-98</v>
      </c>
      <c r="IN103" s="86">
        <f t="shared" si="130"/>
        <v>8.6237772353575712E-99</v>
      </c>
      <c r="IO103" s="86">
        <f t="shared" si="130"/>
        <v>1.8258805338963914E-97</v>
      </c>
      <c r="IP103" s="86">
        <f t="shared" si="130"/>
        <v>3.0062395631425137E-87</v>
      </c>
      <c r="IQ103" s="86">
        <f t="shared" si="130"/>
        <v>3.2484788335984994E-107</v>
      </c>
      <c r="IR103" s="86">
        <f t="shared" si="130"/>
        <v>8.1379589127661012E-101</v>
      </c>
      <c r="IS103" s="86">
        <f t="shared" si="130"/>
        <v>1.907043490806314E-113</v>
      </c>
      <c r="IT103" s="86">
        <f t="shared" si="130"/>
        <v>9.2455442124375716E-112</v>
      </c>
      <c r="IU103" s="86">
        <f t="shared" si="130"/>
        <v>7.9764965250145286E-109</v>
      </c>
      <c r="IV103" s="86">
        <f t="shared" si="130"/>
        <v>6.0766571918697903E-61</v>
      </c>
      <c r="IW103" s="86">
        <f t="shared" si="130"/>
        <v>7.0356901052036368E-49</v>
      </c>
      <c r="IY103" s="86">
        <f t="shared" si="131"/>
        <v>0.64242823733701437</v>
      </c>
      <c r="IZ103" s="86">
        <f t="shared" si="131"/>
        <v>0.58587409044820271</v>
      </c>
      <c r="JA103" s="86">
        <f t="shared" si="131"/>
        <v>0.62335248930534837</v>
      </c>
      <c r="JB103" s="86">
        <f t="shared" si="131"/>
        <v>0.56691191700179011</v>
      </c>
      <c r="JC103" s="86">
        <f t="shared" si="131"/>
        <v>0.66033041534668602</v>
      </c>
      <c r="JD103" s="86">
        <f t="shared" si="131"/>
        <v>0.66630310346154042</v>
      </c>
      <c r="JE103" s="86">
        <f t="shared" si="131"/>
        <v>0.68509244902787458</v>
      </c>
      <c r="JF103" s="86">
        <f t="shared" si="131"/>
        <v>0.65625368749879909</v>
      </c>
      <c r="JG103" s="86">
        <f t="shared" si="131"/>
        <v>0.67383295245922203</v>
      </c>
      <c r="JH103" s="86">
        <f t="shared" si="131"/>
        <v>0.66406480827477909</v>
      </c>
      <c r="JI103" s="86">
        <f t="shared" si="131"/>
        <v>0.6484535251677781</v>
      </c>
      <c r="JJ103" s="86">
        <f t="shared" si="131"/>
        <v>0.62989944302481049</v>
      </c>
      <c r="JK103" s="86">
        <f t="shared" si="131"/>
        <v>0.61711064692203565</v>
      </c>
      <c r="JL103" s="86">
        <f t="shared" si="131"/>
        <v>0.56907323886169914</v>
      </c>
      <c r="JM103" s="86">
        <f t="shared" si="131"/>
        <v>0.57366462957729647</v>
      </c>
    </row>
    <row r="104" spans="2:273" x14ac:dyDescent="0.25">
      <c r="B104" s="2">
        <v>77</v>
      </c>
      <c r="C104" s="37">
        <v>180.03200000000001</v>
      </c>
      <c r="D104" s="37">
        <v>190.24100000000001</v>
      </c>
      <c r="E104" s="37">
        <v>192.06899999999999</v>
      </c>
      <c r="F104" s="37">
        <v>200.05199999999999</v>
      </c>
      <c r="G104" s="37">
        <v>190.10300000000001</v>
      </c>
      <c r="H104" s="37">
        <v>178.56899999999999</v>
      </c>
      <c r="I104" s="37">
        <v>187.72399999999999</v>
      </c>
      <c r="J104" s="37">
        <v>151.46600000000001</v>
      </c>
      <c r="K104" s="37">
        <v>170.41399999999999</v>
      </c>
      <c r="L104" s="37">
        <v>185.60300000000001</v>
      </c>
      <c r="M104" s="37">
        <v>173.96600000000001</v>
      </c>
      <c r="N104" s="37">
        <v>173.268</v>
      </c>
      <c r="O104" s="37">
        <v>188.393</v>
      </c>
      <c r="P104" s="37">
        <v>184.5</v>
      </c>
      <c r="Q104" s="37">
        <v>165.93100000000001</v>
      </c>
      <c r="S104" s="4">
        <f t="shared" si="132"/>
        <v>183.68609873582005</v>
      </c>
      <c r="T104" s="4">
        <f t="shared" si="132"/>
        <v>195.0090041500664</v>
      </c>
      <c r="U104" s="4">
        <f t="shared" si="132"/>
        <v>192.98270357163801</v>
      </c>
      <c r="V104" s="4">
        <f t="shared" si="132"/>
        <v>207.03868304743037</v>
      </c>
      <c r="W104" s="4">
        <f t="shared" si="132"/>
        <v>190.20352741656097</v>
      </c>
      <c r="X104" s="4">
        <f t="shared" si="132"/>
        <v>173.1680728356481</v>
      </c>
      <c r="Y104" s="4">
        <f t="shared" si="132"/>
        <v>191.31065696888041</v>
      </c>
      <c r="Z104" s="4">
        <f t="shared" si="132"/>
        <v>148.55309594820673</v>
      </c>
      <c r="AA104" s="4">
        <f t="shared" si="132"/>
        <v>166.63110588387411</v>
      </c>
      <c r="AB104" s="4">
        <f t="shared" si="132"/>
        <v>187.45868913360732</v>
      </c>
      <c r="AC104" s="4">
        <f t="shared" si="132"/>
        <v>171.44159413314802</v>
      </c>
      <c r="AD104" s="4">
        <f t="shared" si="132"/>
        <v>168.25614062186236</v>
      </c>
      <c r="AE104" s="4">
        <f t="shared" si="132"/>
        <v>188.7400140553134</v>
      </c>
      <c r="AF104" s="4">
        <f t="shared" si="132"/>
        <v>190.47718354855812</v>
      </c>
      <c r="AG104" s="4">
        <f t="shared" si="132"/>
        <v>167.67036142467362</v>
      </c>
      <c r="AI104" s="4">
        <f t="shared" si="133"/>
        <v>-3.6540987358200425</v>
      </c>
      <c r="AJ104" s="4">
        <f t="shared" si="133"/>
        <v>-4.768004150066389</v>
      </c>
      <c r="AK104" s="4">
        <f t="shared" si="133"/>
        <v>-0.91370357163802396</v>
      </c>
      <c r="AL104" s="4">
        <f t="shared" si="133"/>
        <v>-6.9866830474303754</v>
      </c>
      <c r="AM104" s="4">
        <f t="shared" si="133"/>
        <v>-0.10052741656096487</v>
      </c>
      <c r="AN104" s="4">
        <f t="shared" si="133"/>
        <v>5.4009271643518844</v>
      </c>
      <c r="AO104" s="4">
        <f t="shared" si="133"/>
        <v>-3.5866569688804191</v>
      </c>
      <c r="AP104" s="4">
        <f t="shared" si="133"/>
        <v>2.9129040517932765</v>
      </c>
      <c r="AQ104" s="4">
        <f t="shared" si="133"/>
        <v>3.782894116125874</v>
      </c>
      <c r="AR104" s="4">
        <f t="shared" si="133"/>
        <v>-1.8556891336073136</v>
      </c>
      <c r="AS104" s="4">
        <f t="shared" si="133"/>
        <v>2.5244058668519926</v>
      </c>
      <c r="AT104" s="4">
        <f t="shared" si="133"/>
        <v>5.0118593781376433</v>
      </c>
      <c r="AU104" s="4">
        <f t="shared" si="133"/>
        <v>-0.34701405531339446</v>
      </c>
      <c r="AV104" s="4">
        <f t="shared" si="133"/>
        <v>-5.9771835485581164</v>
      </c>
      <c r="AW104" s="4">
        <f t="shared" si="133"/>
        <v>-1.7393614246736036</v>
      </c>
      <c r="AY104" s="2">
        <f t="shared" si="125"/>
        <v>95.500116695438109</v>
      </c>
      <c r="AZ104" s="2">
        <f t="shared" si="125"/>
        <v>97.218310953944254</v>
      </c>
      <c r="BA104" s="2">
        <f t="shared" si="125"/>
        <v>96.080894876741723</v>
      </c>
      <c r="BB104" s="2">
        <f t="shared" si="125"/>
        <v>96.137221917444336</v>
      </c>
      <c r="BC104" s="2">
        <f t="shared" si="125"/>
        <v>96.197329014060173</v>
      </c>
      <c r="BD104" s="2">
        <f t="shared" si="125"/>
        <v>92.840658509633542</v>
      </c>
      <c r="BE104" s="2">
        <f t="shared" si="125"/>
        <v>94.83436263980785</v>
      </c>
      <c r="BF104" s="2">
        <f t="shared" si="125"/>
        <v>98.009563596609397</v>
      </c>
      <c r="BG104" s="2">
        <f t="shared" si="125"/>
        <v>100.35833768899806</v>
      </c>
      <c r="BH104" s="2">
        <f t="shared" si="125"/>
        <v>101.76533361081169</v>
      </c>
      <c r="BI104" s="2">
        <f t="shared" si="125"/>
        <v>100.36543645913238</v>
      </c>
      <c r="BJ104" s="2">
        <f t="shared" si="125"/>
        <v>100.86917887804519</v>
      </c>
      <c r="BK104" s="2">
        <f t="shared" si="125"/>
        <v>101.39564212706334</v>
      </c>
      <c r="BL104" s="2">
        <f t="shared" si="125"/>
        <v>102.14490068637798</v>
      </c>
      <c r="BM104" s="2">
        <f t="shared" si="125"/>
        <v>103.60036455071103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112.0888273954116</v>
      </c>
      <c r="DL104" s="2">
        <f t="shared" si="134"/>
        <v>116.3983011257036</v>
      </c>
      <c r="DM104" s="2">
        <f t="shared" si="134"/>
        <v>114.83587204502817</v>
      </c>
      <c r="DN104" s="2">
        <f t="shared" si="134"/>
        <v>112.09719812382738</v>
      </c>
      <c r="DO104" s="2">
        <f t="shared" si="134"/>
        <v>114.2600426742532</v>
      </c>
      <c r="DP104" s="2">
        <f t="shared" si="134"/>
        <v>117.3076386554622</v>
      </c>
      <c r="DQ104" s="2">
        <f t="shared" si="134"/>
        <v>112.38127623337621</v>
      </c>
      <c r="DR104" s="2">
        <f t="shared" si="134"/>
        <v>118.84371858700807</v>
      </c>
      <c r="DS104" s="2">
        <f t="shared" si="134"/>
        <v>116.19415994397761</v>
      </c>
      <c r="DT104" s="2">
        <f t="shared" si="134"/>
        <v>116.26477885983149</v>
      </c>
      <c r="DU104" s="2">
        <f t="shared" si="134"/>
        <v>121.36149803921569</v>
      </c>
      <c r="DV104" s="2">
        <f t="shared" si="134"/>
        <v>122.76676244665718</v>
      </c>
      <c r="DW104" s="2">
        <f t="shared" si="134"/>
        <v>121.57775462184875</v>
      </c>
      <c r="DX104" s="2">
        <f t="shared" si="134"/>
        <v>118.98859905619905</v>
      </c>
      <c r="DY104" s="2">
        <f t="shared" si="134"/>
        <v>116.68560984848483</v>
      </c>
      <c r="EA104" s="2">
        <f t="shared" si="94"/>
        <v>94.984212879230256</v>
      </c>
      <c r="EB104" s="2">
        <f t="shared" si="94"/>
        <v>96.570207668684233</v>
      </c>
      <c r="EC104" s="2">
        <f t="shared" si="94"/>
        <v>95.47639275681064</v>
      </c>
      <c r="ED104" s="2">
        <f t="shared" si="94"/>
        <v>95.56384493488639</v>
      </c>
      <c r="EE104" s="2">
        <f t="shared" si="94"/>
        <v>95.498473929945888</v>
      </c>
      <c r="EF104" s="2">
        <f t="shared" si="94"/>
        <v>91.863104395400242</v>
      </c>
      <c r="EG104" s="2">
        <f t="shared" si="94"/>
        <v>94.122739290678368</v>
      </c>
      <c r="EH104" s="2">
        <f t="shared" si="94"/>
        <v>97.257431840989256</v>
      </c>
      <c r="EI104" s="2">
        <f t="shared" si="94"/>
        <v>99.712890927456755</v>
      </c>
      <c r="EJ104" s="2">
        <f t="shared" si="94"/>
        <v>101.20224834437086</v>
      </c>
      <c r="EK104" s="2">
        <f t="shared" si="94"/>
        <v>99.527595564317394</v>
      </c>
      <c r="EL104" s="2">
        <f t="shared" si="94"/>
        <v>100.10922119270576</v>
      </c>
      <c r="EM104" s="2">
        <f t="shared" si="135"/>
        <v>100.64609519960572</v>
      </c>
      <c r="EN104" s="2">
        <f t="shared" si="135"/>
        <v>101.48398128691886</v>
      </c>
      <c r="EO104" s="2">
        <f t="shared" si="135"/>
        <v>103.04000209159325</v>
      </c>
      <c r="EQ104" s="2">
        <f t="shared" si="136"/>
        <v>94.864838125734721</v>
      </c>
      <c r="ER104" s="2">
        <f t="shared" si="136"/>
        <v>96.940044023461709</v>
      </c>
      <c r="ES104" s="2">
        <f t="shared" si="136"/>
        <v>95.757040366972475</v>
      </c>
      <c r="ET104" s="2">
        <f t="shared" si="136"/>
        <v>95.192597482844576</v>
      </c>
      <c r="EU104" s="2">
        <f t="shared" si="136"/>
        <v>95.456244496660034</v>
      </c>
      <c r="EV104" s="2">
        <f t="shared" si="136"/>
        <v>91.44438669112597</v>
      </c>
      <c r="EW104" s="2">
        <f t="shared" si="136"/>
        <v>93.782895864078384</v>
      </c>
      <c r="EX104" s="2">
        <f t="shared" si="136"/>
        <v>97.222289296274866</v>
      </c>
      <c r="EY104" s="2">
        <f t="shared" si="136"/>
        <v>99.275782034103685</v>
      </c>
      <c r="EZ104" s="2">
        <f t="shared" si="136"/>
        <v>101.17880710497113</v>
      </c>
      <c r="FA104" s="2">
        <f t="shared" si="136"/>
        <v>99.525407779636481</v>
      </c>
      <c r="FB104" s="2">
        <f t="shared" si="136"/>
        <v>99.966766639557605</v>
      </c>
      <c r="FC104" s="2">
        <f t="shared" si="136"/>
        <v>100.4443032884366</v>
      </c>
      <c r="FD104" s="2">
        <f t="shared" si="136"/>
        <v>101.94671292399281</v>
      </c>
      <c r="FE104" s="2">
        <f t="shared" si="136"/>
        <v>104.55907346161005</v>
      </c>
      <c r="FG104" s="2">
        <f t="shared" si="137"/>
        <v>0.96981612915741078</v>
      </c>
      <c r="FH104" s="2">
        <f t="shared" si="137"/>
        <v>0.96738182473169021</v>
      </c>
      <c r="FI104" s="2">
        <f t="shared" si="137"/>
        <v>0.96883441929062708</v>
      </c>
      <c r="FJ104" s="2">
        <f t="shared" si="137"/>
        <v>0.96524151463350794</v>
      </c>
      <c r="FK104" s="2">
        <f t="shared" si="137"/>
        <v>0.96274219127569227</v>
      </c>
      <c r="FL104" s="2">
        <f t="shared" si="137"/>
        <v>0.96151583930915574</v>
      </c>
      <c r="FM104" s="2">
        <f t="shared" si="137"/>
        <v>0.96094937439186268</v>
      </c>
      <c r="FN104" s="2">
        <f t="shared" si="137"/>
        <v>0.96514929059351173</v>
      </c>
      <c r="FO104" s="2">
        <f t="shared" si="137"/>
        <v>0.9607084101582174</v>
      </c>
      <c r="FP104" s="2">
        <f t="shared" si="137"/>
        <v>0.96261080357885775</v>
      </c>
      <c r="FQ104" s="2">
        <f t="shared" si="137"/>
        <v>0.96162622637407047</v>
      </c>
      <c r="FR104" s="2">
        <f t="shared" si="137"/>
        <v>0.96643462505940192</v>
      </c>
      <c r="FS104" s="2">
        <f t="shared" si="137"/>
        <v>0.96415908564158503</v>
      </c>
      <c r="FT104" s="2">
        <f t="shared" si="137"/>
        <v>0.96230976514426025</v>
      </c>
      <c r="FU104" s="2">
        <f t="shared" si="137"/>
        <v>0.95921241044933436</v>
      </c>
      <c r="FW104" s="2">
        <f t="shared" si="127"/>
        <v>3.180397443479028E-3</v>
      </c>
      <c r="FX104" s="2">
        <f t="shared" si="127"/>
        <v>3.6423072668122433E-3</v>
      </c>
      <c r="FY104" s="2">
        <f t="shared" si="127"/>
        <v>4.1073062480638609E-3</v>
      </c>
      <c r="FZ104" s="2">
        <f t="shared" si="127"/>
        <v>3.4945218122714294E-3</v>
      </c>
      <c r="GA104" s="2">
        <f t="shared" si="127"/>
        <v>3.7854055011898717E-3</v>
      </c>
      <c r="GB104" s="2">
        <f t="shared" si="127"/>
        <v>3.9583493071661075E-3</v>
      </c>
      <c r="GC104" s="2">
        <f t="shared" si="127"/>
        <v>4.0722905427256241E-3</v>
      </c>
      <c r="GD104" s="2">
        <f t="shared" si="127"/>
        <v>4.7136862693380683E-3</v>
      </c>
      <c r="GE104" s="2">
        <f t="shared" si="127"/>
        <v>4.8694976475259855E-3</v>
      </c>
      <c r="GF104" s="2">
        <f t="shared" si="127"/>
        <v>3.8669286905398548E-3</v>
      </c>
      <c r="GG104" s="2">
        <f t="shared" si="127"/>
        <v>3.8103052151202414E-3</v>
      </c>
      <c r="GH104" s="2">
        <f t="shared" si="127"/>
        <v>3.8691784105841474E-3</v>
      </c>
      <c r="GI104" s="2">
        <f t="shared" si="127"/>
        <v>3.284994282783984E-3</v>
      </c>
      <c r="GJ104" s="2">
        <f t="shared" si="127"/>
        <v>2.5203478248416403E-3</v>
      </c>
      <c r="GK104" s="2">
        <f t="shared" si="127"/>
        <v>2.495610696871044E-3</v>
      </c>
      <c r="GM104" s="86">
        <f t="shared" si="128"/>
        <v>5.3861326023927686E-21</v>
      </c>
      <c r="GN104" s="86">
        <f t="shared" si="128"/>
        <v>1.9665272881496211E-17</v>
      </c>
      <c r="GO104" s="86">
        <f t="shared" si="128"/>
        <v>1.2633323382106817E-22</v>
      </c>
      <c r="GP104" s="86">
        <f t="shared" si="128"/>
        <v>5.8679150997931908E-26</v>
      </c>
      <c r="GQ104" s="86">
        <f t="shared" si="128"/>
        <v>2.7564934453286619E-19</v>
      </c>
      <c r="GR104" s="86">
        <f t="shared" si="128"/>
        <v>5.5241665095444665E-20</v>
      </c>
      <c r="GS104" s="86">
        <f t="shared" si="128"/>
        <v>2.505676534485241E-17</v>
      </c>
      <c r="GT104" s="86">
        <f t="shared" si="128"/>
        <v>6.1649478972635493E-15</v>
      </c>
      <c r="GU104" s="86">
        <f t="shared" si="128"/>
        <v>8.414665002405944E-17</v>
      </c>
      <c r="GV104" s="86">
        <f t="shared" si="128"/>
        <v>1.4514916986073703E-20</v>
      </c>
      <c r="GW104" s="86">
        <f t="shared" si="128"/>
        <v>6.1144628362504531E-25</v>
      </c>
      <c r="GX104" s="86">
        <f t="shared" si="128"/>
        <v>9.1443469051095503E-34</v>
      </c>
      <c r="GY104" s="86">
        <f t="shared" si="128"/>
        <v>7.8961250828665224E-23</v>
      </c>
      <c r="GZ104" s="86">
        <f t="shared" si="128"/>
        <v>2.7304900402136943E-20</v>
      </c>
      <c r="HA104" s="86">
        <f t="shared" si="128"/>
        <v>1.9468409485047016E-18</v>
      </c>
      <c r="HC104" s="86">
        <f t="shared" si="73"/>
        <v>0.66108880099557799</v>
      </c>
      <c r="HD104" s="86">
        <f t="shared" si="73"/>
        <v>0.62881530346521752</v>
      </c>
      <c r="HE104" s="86">
        <f t="shared" si="73"/>
        <v>0.62925385559747771</v>
      </c>
      <c r="HF104" s="86">
        <f t="shared" si="73"/>
        <v>0.64796938048366837</v>
      </c>
      <c r="HG104" s="86">
        <f t="shared" si="73"/>
        <v>0.65215158215523583</v>
      </c>
      <c r="HH104" s="86">
        <f t="shared" si="73"/>
        <v>0.59198391724797084</v>
      </c>
      <c r="HI104" s="86">
        <f t="shared" si="138"/>
        <v>0.6830303040102661</v>
      </c>
      <c r="HJ104" s="86">
        <f t="shared" si="138"/>
        <v>0.45178554756981648</v>
      </c>
      <c r="HK104" s="86">
        <f t="shared" si="138"/>
        <v>0.54555246186641426</v>
      </c>
      <c r="HL104" s="86">
        <f t="shared" si="138"/>
        <v>0.66075957780128447</v>
      </c>
      <c r="HM104" s="86">
        <f t="shared" si="138"/>
        <v>0.56868375133377824</v>
      </c>
      <c r="HN104" s="86">
        <f t="shared" si="138"/>
        <v>0.54170473158271648</v>
      </c>
      <c r="HO104" s="86">
        <f t="shared" si="138"/>
        <v>0.62167480022321686</v>
      </c>
      <c r="HP104" s="86">
        <f t="shared" si="138"/>
        <v>0.63996826508827154</v>
      </c>
      <c r="HQ104" s="86">
        <f t="shared" si="138"/>
        <v>0.60348431321369134</v>
      </c>
      <c r="HS104" s="86">
        <f t="shared" si="129"/>
        <v>9.0502377711754162E-17</v>
      </c>
      <c r="HT104" s="86">
        <f t="shared" si="129"/>
        <v>1.7312970224354053E-16</v>
      </c>
      <c r="HU104" s="86">
        <f t="shared" si="129"/>
        <v>1.1493341591687084E-18</v>
      </c>
      <c r="HV104" s="86">
        <f t="shared" si="129"/>
        <v>8.0778959068307234E-21</v>
      </c>
      <c r="HW104" s="86">
        <f t="shared" si="129"/>
        <v>1.9233886430967924E-19</v>
      </c>
      <c r="HX104" s="86">
        <f t="shared" si="129"/>
        <v>1.0811143539170019E-18</v>
      </c>
      <c r="HY104" s="86">
        <f t="shared" si="129"/>
        <v>8.3497774112070757E-19</v>
      </c>
      <c r="HZ104" s="86">
        <f t="shared" si="129"/>
        <v>1.1744990124839261E-16</v>
      </c>
      <c r="IA104" s="86">
        <f t="shared" si="129"/>
        <v>1.2856099809405634E-20</v>
      </c>
      <c r="IB104" s="86">
        <f t="shared" si="129"/>
        <v>1.9376264665819975E-19</v>
      </c>
      <c r="IC104" s="86">
        <f t="shared" si="129"/>
        <v>2.7493041209499222E-21</v>
      </c>
      <c r="ID104" s="86">
        <f t="shared" si="129"/>
        <v>3.923756938276075E-21</v>
      </c>
      <c r="IE104" s="86">
        <f t="shared" si="129"/>
        <v>1.0396551506524098E-20</v>
      </c>
      <c r="IF104" s="86">
        <f t="shared" si="129"/>
        <v>8.74844280579789E-11</v>
      </c>
      <c r="IG104" s="86">
        <f t="shared" si="129"/>
        <v>3.6561722217189965E-8</v>
      </c>
      <c r="II104" s="86">
        <f t="shared" si="130"/>
        <v>1.8705256848428221E-83</v>
      </c>
      <c r="IJ104" s="86">
        <f t="shared" si="130"/>
        <v>2.7991946836162465E-84</v>
      </c>
      <c r="IK104" s="86">
        <f t="shared" si="130"/>
        <v>1.8142509443964977E-92</v>
      </c>
      <c r="IL104" s="86">
        <f t="shared" si="130"/>
        <v>5.7103802158411174E-101</v>
      </c>
      <c r="IM104" s="86">
        <f t="shared" si="130"/>
        <v>4.439045721896382E-95</v>
      </c>
      <c r="IN104" s="86">
        <f t="shared" si="130"/>
        <v>1.2146593065811479E-95</v>
      </c>
      <c r="IO104" s="86">
        <f t="shared" si="130"/>
        <v>2.4150299305248246E-94</v>
      </c>
      <c r="IP104" s="86">
        <f t="shared" si="130"/>
        <v>2.1931572824489291E-84</v>
      </c>
      <c r="IQ104" s="86">
        <f t="shared" si="130"/>
        <v>1.1591690614321607E-103</v>
      </c>
      <c r="IR104" s="86">
        <f t="shared" si="130"/>
        <v>1.2933331794717251E-97</v>
      </c>
      <c r="IS104" s="86">
        <f t="shared" si="130"/>
        <v>7.5899364850158408E-110</v>
      </c>
      <c r="IT104" s="86">
        <f t="shared" si="130"/>
        <v>3.3195611261862868E-108</v>
      </c>
      <c r="IU104" s="86">
        <f t="shared" si="130"/>
        <v>1.8407490468139916E-105</v>
      </c>
      <c r="IV104" s="86">
        <f t="shared" si="130"/>
        <v>3.6583390922456131E-59</v>
      </c>
      <c r="IW104" s="86">
        <f t="shared" si="130"/>
        <v>1.8321490326180715E-47</v>
      </c>
      <c r="IY104" s="86">
        <f t="shared" si="131"/>
        <v>0.6610888009955781</v>
      </c>
      <c r="IZ104" s="86">
        <f t="shared" si="131"/>
        <v>0.62881530346521775</v>
      </c>
      <c r="JA104" s="86">
        <f t="shared" si="131"/>
        <v>0.62925385559747771</v>
      </c>
      <c r="JB104" s="86">
        <f t="shared" si="131"/>
        <v>0.64796938048366837</v>
      </c>
      <c r="JC104" s="86">
        <f t="shared" si="131"/>
        <v>0.65215158215523583</v>
      </c>
      <c r="JD104" s="86">
        <f t="shared" si="131"/>
        <v>0.59198391724797084</v>
      </c>
      <c r="JE104" s="86">
        <f t="shared" si="131"/>
        <v>0.6830303040102661</v>
      </c>
      <c r="JF104" s="86">
        <f t="shared" si="131"/>
        <v>0.45178554756982275</v>
      </c>
      <c r="JG104" s="86">
        <f t="shared" si="131"/>
        <v>0.54555246186641437</v>
      </c>
      <c r="JH104" s="86">
        <f t="shared" si="131"/>
        <v>0.66075957780128447</v>
      </c>
      <c r="JI104" s="86">
        <f t="shared" si="131"/>
        <v>0.56868375133377824</v>
      </c>
      <c r="JJ104" s="86">
        <f t="shared" si="131"/>
        <v>0.54170473158271648</v>
      </c>
      <c r="JK104" s="86">
        <f t="shared" si="131"/>
        <v>0.62167480022321686</v>
      </c>
      <c r="JL104" s="86">
        <f t="shared" si="131"/>
        <v>0.639968265175756</v>
      </c>
      <c r="JM104" s="86">
        <f t="shared" si="131"/>
        <v>0.60348434977541354</v>
      </c>
    </row>
    <row r="105" spans="2:273" x14ac:dyDescent="0.25">
      <c r="B105" s="2">
        <v>78</v>
      </c>
      <c r="C105" s="37">
        <v>170.69800000000001</v>
      </c>
      <c r="D105" s="37">
        <v>184.91399999999999</v>
      </c>
      <c r="E105" s="37">
        <v>175.517</v>
      </c>
      <c r="F105" s="37">
        <v>194.89699999999999</v>
      </c>
      <c r="G105" s="37">
        <v>170.44800000000001</v>
      </c>
      <c r="H105" s="37">
        <v>146</v>
      </c>
      <c r="I105" s="37">
        <v>164.31</v>
      </c>
      <c r="J105" s="37">
        <v>116.328</v>
      </c>
      <c r="K105" s="37">
        <v>143</v>
      </c>
      <c r="L105" s="37">
        <v>167.79300000000001</v>
      </c>
      <c r="M105" s="37">
        <v>147.37899999999999</v>
      </c>
      <c r="N105" s="37">
        <v>145.643</v>
      </c>
      <c r="O105" s="37">
        <v>173.518</v>
      </c>
      <c r="P105" s="37">
        <v>179.44800000000001</v>
      </c>
      <c r="Q105" s="37">
        <v>156.672</v>
      </c>
      <c r="S105" s="4">
        <f t="shared" si="132"/>
        <v>165.94824945414399</v>
      </c>
      <c r="T105" s="4">
        <f t="shared" si="132"/>
        <v>181.95474770750502</v>
      </c>
      <c r="U105" s="4">
        <f t="shared" si="132"/>
        <v>170.41410700530946</v>
      </c>
      <c r="V105" s="4">
        <f t="shared" si="132"/>
        <v>196.09255846042197</v>
      </c>
      <c r="W105" s="4">
        <f t="shared" si="132"/>
        <v>162.85343133468501</v>
      </c>
      <c r="X105" s="4">
        <f t="shared" si="132"/>
        <v>141.71119527019528</v>
      </c>
      <c r="Y105" s="4">
        <f t="shared" si="132"/>
        <v>159.78684373015244</v>
      </c>
      <c r="Z105" s="4">
        <f t="shared" si="132"/>
        <v>117.9394998078006</v>
      </c>
      <c r="AA105" s="4">
        <f t="shared" si="132"/>
        <v>132.68288742441763</v>
      </c>
      <c r="AB105" s="4">
        <f t="shared" si="132"/>
        <v>161.86843805833072</v>
      </c>
      <c r="AC105" s="4">
        <f t="shared" si="132"/>
        <v>142.60523059800352</v>
      </c>
      <c r="AD105" s="4">
        <f t="shared" si="132"/>
        <v>141.04034656460453</v>
      </c>
      <c r="AE105" s="4">
        <f t="shared" si="132"/>
        <v>167.85089346485984</v>
      </c>
      <c r="AF105" s="4">
        <f t="shared" si="132"/>
        <v>181.11170134036425</v>
      </c>
      <c r="AG105" s="4">
        <f t="shared" si="132"/>
        <v>154.22270944889146</v>
      </c>
      <c r="AI105" s="4">
        <f t="shared" si="133"/>
        <v>4.749750545856017</v>
      </c>
      <c r="AJ105" s="4">
        <f t="shared" si="133"/>
        <v>2.9592522924949662</v>
      </c>
      <c r="AK105" s="4">
        <f t="shared" si="133"/>
        <v>5.102892994690535</v>
      </c>
      <c r="AL105" s="4">
        <f t="shared" si="133"/>
        <v>-1.195558460421978</v>
      </c>
      <c r="AM105" s="4">
        <f t="shared" si="133"/>
        <v>7.5945686653149949</v>
      </c>
      <c r="AN105" s="4">
        <f t="shared" si="133"/>
        <v>4.288804729804724</v>
      </c>
      <c r="AO105" s="4">
        <f t="shared" si="133"/>
        <v>4.5231562698475614</v>
      </c>
      <c r="AP105" s="4">
        <f t="shared" si="133"/>
        <v>-1.6114998078005982</v>
      </c>
      <c r="AQ105" s="4">
        <f t="shared" si="133"/>
        <v>10.317112575582371</v>
      </c>
      <c r="AR105" s="4">
        <f t="shared" si="133"/>
        <v>5.9245619416692819</v>
      </c>
      <c r="AS105" s="4">
        <f t="shared" si="133"/>
        <v>4.7737694019964749</v>
      </c>
      <c r="AT105" s="4">
        <f t="shared" si="133"/>
        <v>4.6026534353954673</v>
      </c>
      <c r="AU105" s="4">
        <f t="shared" si="133"/>
        <v>5.6671065351401637</v>
      </c>
      <c r="AV105" s="4">
        <f t="shared" si="133"/>
        <v>-1.6637013403642413</v>
      </c>
      <c r="AW105" s="4">
        <f t="shared" si="133"/>
        <v>2.4492905511085326</v>
      </c>
      <c r="AY105" s="2">
        <f t="shared" si="125"/>
        <v>95.310211004272006</v>
      </c>
      <c r="AZ105" s="2">
        <f t="shared" si="125"/>
        <v>97.037987186407406</v>
      </c>
      <c r="BA105" s="2">
        <f t="shared" si="125"/>
        <v>95.920101643968167</v>
      </c>
      <c r="BB105" s="2">
        <f t="shared" si="125"/>
        <v>95.956759963729795</v>
      </c>
      <c r="BC105" s="2">
        <f t="shared" si="125"/>
        <v>95.99956985204166</v>
      </c>
      <c r="BD105" s="2">
        <f t="shared" si="125"/>
        <v>92.641137901816549</v>
      </c>
      <c r="BE105" s="2">
        <f t="shared" si="125"/>
        <v>94.621591049163996</v>
      </c>
      <c r="BF105" s="2">
        <f t="shared" si="125"/>
        <v>97.79940629238348</v>
      </c>
      <c r="BG105" s="2">
        <f t="shared" si="125"/>
        <v>100.12001921638841</v>
      </c>
      <c r="BH105" s="2">
        <f t="shared" si="125"/>
        <v>101.57717530174537</v>
      </c>
      <c r="BI105" s="2">
        <f t="shared" si="125"/>
        <v>100.16941050235346</v>
      </c>
      <c r="BJ105" s="2">
        <f t="shared" si="125"/>
        <v>100.67197336519156</v>
      </c>
      <c r="BK105" s="2">
        <f t="shared" si="125"/>
        <v>101.18233333561102</v>
      </c>
      <c r="BL105" s="2">
        <f t="shared" si="125"/>
        <v>101.96844179561603</v>
      </c>
      <c r="BM105" s="2">
        <f t="shared" si="125"/>
        <v>103.4547064398898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112.28464581646423</v>
      </c>
      <c r="DL105" s="2">
        <f t="shared" si="134"/>
        <v>116.60040853658539</v>
      </c>
      <c r="DM105" s="2">
        <f t="shared" si="134"/>
        <v>114.99029634146345</v>
      </c>
      <c r="DN105" s="2">
        <f t="shared" si="134"/>
        <v>112.20271003752345</v>
      </c>
      <c r="DO105" s="2">
        <f t="shared" si="134"/>
        <v>114.39479871977241</v>
      </c>
      <c r="DP105" s="2">
        <f t="shared" si="134"/>
        <v>117.53732941176472</v>
      </c>
      <c r="DQ105" s="2">
        <f t="shared" si="134"/>
        <v>112.52740081510079</v>
      </c>
      <c r="DR105" s="2">
        <f t="shared" si="134"/>
        <v>119.04652821242296</v>
      </c>
      <c r="DS105" s="2">
        <f t="shared" si="134"/>
        <v>116.31690420168069</v>
      </c>
      <c r="DT105" s="2">
        <f t="shared" si="134"/>
        <v>116.35089068825911</v>
      </c>
      <c r="DU105" s="2">
        <f t="shared" si="134"/>
        <v>121.56616134453782</v>
      </c>
      <c r="DV105" s="2">
        <f t="shared" si="134"/>
        <v>123.01052702702702</v>
      </c>
      <c r="DW105" s="2">
        <f t="shared" si="134"/>
        <v>121.82872044817928</v>
      </c>
      <c r="DX105" s="2">
        <f t="shared" si="134"/>
        <v>119.18470111540111</v>
      </c>
      <c r="DY105" s="2">
        <f t="shared" si="134"/>
        <v>116.81713992869874</v>
      </c>
      <c r="EA105" s="2">
        <f t="shared" si="94"/>
        <v>94.828802140050186</v>
      </c>
      <c r="EB105" s="2">
        <f t="shared" si="94"/>
        <v>96.434969468380103</v>
      </c>
      <c r="EC105" s="2">
        <f t="shared" si="94"/>
        <v>95.359387941702579</v>
      </c>
      <c r="ED105" s="2">
        <f t="shared" si="94"/>
        <v>95.424618597781844</v>
      </c>
      <c r="EE105" s="2">
        <f t="shared" si="94"/>
        <v>95.350493377483446</v>
      </c>
      <c r="EF105" s="2">
        <f t="shared" si="94"/>
        <v>91.734147485556107</v>
      </c>
      <c r="EG105" s="2">
        <f t="shared" si="94"/>
        <v>93.95946305878131</v>
      </c>
      <c r="EH105" s="2">
        <f t="shared" si="94"/>
        <v>97.099872843222911</v>
      </c>
      <c r="EI105" s="2">
        <f t="shared" si="94"/>
        <v>99.5181651549197</v>
      </c>
      <c r="EJ105" s="2">
        <f t="shared" si="94"/>
        <v>101.05393130360038</v>
      </c>
      <c r="EK105" s="2">
        <f t="shared" si="94"/>
        <v>99.390707994085759</v>
      </c>
      <c r="EL105" s="2">
        <f t="shared" si="94"/>
        <v>99.9649906949236</v>
      </c>
      <c r="EM105" s="2">
        <f t="shared" si="135"/>
        <v>100.48308792508627</v>
      </c>
      <c r="EN105" s="2">
        <f t="shared" si="135"/>
        <v>101.35221601959987</v>
      </c>
      <c r="EO105" s="2">
        <f t="shared" si="135"/>
        <v>102.93239859413163</v>
      </c>
      <c r="EQ105" s="2">
        <f t="shared" si="136"/>
        <v>94.715352109344011</v>
      </c>
      <c r="ER105" s="2">
        <f t="shared" si="136"/>
        <v>96.787391387664414</v>
      </c>
      <c r="ES105" s="2">
        <f t="shared" si="136"/>
        <v>95.626673853211003</v>
      </c>
      <c r="ET105" s="2">
        <f t="shared" si="136"/>
        <v>95.070160759226439</v>
      </c>
      <c r="EU105" s="2">
        <f t="shared" si="136"/>
        <v>95.309908353387442</v>
      </c>
      <c r="EV105" s="2">
        <f t="shared" si="136"/>
        <v>91.336317904011963</v>
      </c>
      <c r="EW105" s="2">
        <f t="shared" si="136"/>
        <v>93.636478412229906</v>
      </c>
      <c r="EX105" s="2">
        <f t="shared" si="136"/>
        <v>97.067042299282633</v>
      </c>
      <c r="EY105" s="2">
        <f t="shared" si="136"/>
        <v>99.104750201741126</v>
      </c>
      <c r="EZ105" s="2">
        <f t="shared" si="136"/>
        <v>101.03172693641378</v>
      </c>
      <c r="FA105" s="2">
        <f t="shared" si="136"/>
        <v>99.388858014691792</v>
      </c>
      <c r="FB105" s="2">
        <f t="shared" si="136"/>
        <v>99.829014858184394</v>
      </c>
      <c r="FC105" s="2">
        <f t="shared" si="136"/>
        <v>100.29061070704292</v>
      </c>
      <c r="FD105" s="2">
        <f t="shared" si="136"/>
        <v>101.7916505484289</v>
      </c>
      <c r="FE105" s="2">
        <f t="shared" si="136"/>
        <v>104.37731103705609</v>
      </c>
      <c r="FG105" s="2">
        <f t="shared" si="137"/>
        <v>0.9723986775500989</v>
      </c>
      <c r="FH105" s="2">
        <f t="shared" si="137"/>
        <v>0.97016624635404336</v>
      </c>
      <c r="FI105" s="2">
        <f t="shared" si="137"/>
        <v>0.97149849480192962</v>
      </c>
      <c r="FJ105" s="2">
        <f t="shared" si="137"/>
        <v>0.96820263648501759</v>
      </c>
      <c r="FK105" s="2">
        <f t="shared" si="137"/>
        <v>0.96590871369763898</v>
      </c>
      <c r="FL105" s="2">
        <f t="shared" si="137"/>
        <v>0.9647827761304536</v>
      </c>
      <c r="FM105" s="2">
        <f t="shared" si="137"/>
        <v>0.96426261135900604</v>
      </c>
      <c r="FN105" s="2">
        <f t="shared" si="137"/>
        <v>0.96811800962735994</v>
      </c>
      <c r="FO105" s="2">
        <f t="shared" si="137"/>
        <v>0.96404132662018482</v>
      </c>
      <c r="FP105" s="2">
        <f t="shared" si="137"/>
        <v>0.96578809576087055</v>
      </c>
      <c r="FQ105" s="2">
        <f t="shared" si="137"/>
        <v>0.96488413462486544</v>
      </c>
      <c r="FR105" s="2">
        <f t="shared" si="137"/>
        <v>0.96929733731573731</v>
      </c>
      <c r="FS105" s="2">
        <f t="shared" si="137"/>
        <v>0.96720928843215692</v>
      </c>
      <c r="FT105" s="2">
        <f t="shared" si="137"/>
        <v>0.96551172269156871</v>
      </c>
      <c r="FU105" s="2">
        <f t="shared" si="137"/>
        <v>0.96266729414848873</v>
      </c>
      <c r="FW105" s="2">
        <f t="shared" si="127"/>
        <v>3.4861667598926819E-3</v>
      </c>
      <c r="FX105" s="2">
        <f t="shared" si="127"/>
        <v>3.9923075919109843E-3</v>
      </c>
      <c r="FY105" s="2">
        <f t="shared" si="127"/>
        <v>4.5017878426841292E-3</v>
      </c>
      <c r="FZ105" s="2">
        <f t="shared" si="127"/>
        <v>3.830375580511258E-3</v>
      </c>
      <c r="GA105" s="2">
        <f t="shared" si="127"/>
        <v>4.1490993068146404E-3</v>
      </c>
      <c r="GB105" s="2">
        <f t="shared" si="127"/>
        <v>4.3385868260096229E-3</v>
      </c>
      <c r="GC105" s="2">
        <f t="shared" si="127"/>
        <v>4.4634241660316152E-3</v>
      </c>
      <c r="GD105" s="2">
        <f t="shared" si="127"/>
        <v>5.1661048388896413E-3</v>
      </c>
      <c r="GE105" s="2">
        <f t="shared" si="127"/>
        <v>5.3367907705154085E-3</v>
      </c>
      <c r="GF105" s="2">
        <f t="shared" si="127"/>
        <v>4.2384217489705401E-3</v>
      </c>
      <c r="GG105" s="2">
        <f t="shared" si="127"/>
        <v>4.1763813037609685E-3</v>
      </c>
      <c r="GH105" s="2">
        <f t="shared" si="127"/>
        <v>4.2408866778649761E-3</v>
      </c>
      <c r="GI105" s="2">
        <f t="shared" si="127"/>
        <v>3.600783408080004E-3</v>
      </c>
      <c r="GJ105" s="2">
        <f t="shared" si="127"/>
        <v>2.7628346296026123E-3</v>
      </c>
      <c r="GK105" s="2">
        <f t="shared" si="127"/>
        <v>2.735724029384707E-3</v>
      </c>
      <c r="GM105" s="86">
        <f t="shared" si="128"/>
        <v>3.4913314690074071E-23</v>
      </c>
      <c r="GN105" s="86">
        <f t="shared" si="128"/>
        <v>2.8452135744903631E-19</v>
      </c>
      <c r="GO105" s="86">
        <f t="shared" si="128"/>
        <v>5.500469363483712E-25</v>
      </c>
      <c r="GP105" s="86">
        <f t="shared" si="128"/>
        <v>8.158716650362887E-29</v>
      </c>
      <c r="GQ105" s="86">
        <f t="shared" si="128"/>
        <v>2.9854691213815704E-21</v>
      </c>
      <c r="GR105" s="86">
        <f t="shared" si="128"/>
        <v>5.3605824263315631E-22</v>
      </c>
      <c r="GS105" s="86">
        <f t="shared" si="128"/>
        <v>3.8380728530072659E-19</v>
      </c>
      <c r="GT105" s="86">
        <f t="shared" si="128"/>
        <v>2.1264905790491406E-16</v>
      </c>
      <c r="GU105" s="86">
        <f t="shared" si="128"/>
        <v>1.6589000803019471E-18</v>
      </c>
      <c r="GV105" s="86">
        <f t="shared" si="128"/>
        <v>9.4985403349140133E-23</v>
      </c>
      <c r="GW105" s="86">
        <f t="shared" si="128"/>
        <v>1.7150340706283106E-27</v>
      </c>
      <c r="GX105" s="86">
        <f t="shared" si="128"/>
        <v>3.7353950168643061E-37</v>
      </c>
      <c r="GY105" s="86">
        <f t="shared" si="128"/>
        <v>4.3520456545052858E-25</v>
      </c>
      <c r="GZ105" s="86">
        <f t="shared" si="128"/>
        <v>2.2590726941650823E-22</v>
      </c>
      <c r="HA105" s="86">
        <f t="shared" si="128"/>
        <v>2.9094404588139205E-20</v>
      </c>
      <c r="HC105" s="86">
        <f t="shared" si="73"/>
        <v>0.59190203593349566</v>
      </c>
      <c r="HD105" s="86">
        <f t="shared" si="73"/>
        <v>0.609871049721461</v>
      </c>
      <c r="HE105" s="86">
        <f t="shared" si="73"/>
        <v>0.54789900856199669</v>
      </c>
      <c r="HF105" s="86">
        <f t="shared" si="73"/>
        <v>0.6582026667644888</v>
      </c>
      <c r="HG105" s="86">
        <f t="shared" si="73"/>
        <v>0.5262830255860429</v>
      </c>
      <c r="HH105" s="86">
        <f t="shared" si="73"/>
        <v>0.41327554481503737</v>
      </c>
      <c r="HI105" s="86">
        <f t="shared" si="138"/>
        <v>0.52430713517002037</v>
      </c>
      <c r="HJ105" s="86">
        <f t="shared" si="138"/>
        <v>0.20642919531055079</v>
      </c>
      <c r="HK105" s="86">
        <f t="shared" si="138"/>
        <v>0.31104771368252171</v>
      </c>
      <c r="HL105" s="86">
        <f t="shared" si="138"/>
        <v>0.5286282211560952</v>
      </c>
      <c r="HM105" s="86">
        <f t="shared" si="138"/>
        <v>0.39201807039668862</v>
      </c>
      <c r="HN105" s="86">
        <f t="shared" si="138"/>
        <v>0.37507686607087309</v>
      </c>
      <c r="HO105" s="86">
        <f t="shared" si="138"/>
        <v>0.53946530813334514</v>
      </c>
      <c r="HP105" s="86">
        <f t="shared" si="138"/>
        <v>0.64355451147193699</v>
      </c>
      <c r="HQ105" s="86">
        <f t="shared" si="138"/>
        <v>0.55038383327124873</v>
      </c>
      <c r="HS105" s="86">
        <f t="shared" si="129"/>
        <v>6.3233428381972414E-16</v>
      </c>
      <c r="HT105" s="86">
        <f t="shared" si="129"/>
        <v>1.2565472716149424E-15</v>
      </c>
      <c r="HU105" s="86">
        <f t="shared" si="129"/>
        <v>1.1117494453561986E-17</v>
      </c>
      <c r="HV105" s="86">
        <f t="shared" si="129"/>
        <v>9.3088014863581921E-20</v>
      </c>
      <c r="HW105" s="86">
        <f t="shared" si="129"/>
        <v>1.9540634377229375E-18</v>
      </c>
      <c r="HX105" s="86">
        <f t="shared" si="129"/>
        <v>1.0726172724933264E-17</v>
      </c>
      <c r="HY105" s="86">
        <f t="shared" si="129"/>
        <v>8.3117663800274491E-18</v>
      </c>
      <c r="HZ105" s="86">
        <f t="shared" si="129"/>
        <v>9.4896132708553751E-16</v>
      </c>
      <c r="IA105" s="86">
        <f t="shared" si="129"/>
        <v>1.7588905941204061E-19</v>
      </c>
      <c r="IB105" s="86">
        <f t="shared" si="129"/>
        <v>2.0480553159121384E-18</v>
      </c>
      <c r="IC105" s="86">
        <f t="shared" si="129"/>
        <v>3.7777170829639437E-20</v>
      </c>
      <c r="ID105" s="86">
        <f t="shared" si="129"/>
        <v>5.2700670854026139E-20</v>
      </c>
      <c r="IE105" s="86">
        <f t="shared" si="129"/>
        <v>1.2226565491433501E-19</v>
      </c>
      <c r="IF105" s="86">
        <f t="shared" si="129"/>
        <v>2.6505924655042915E-10</v>
      </c>
      <c r="IG105" s="86">
        <f t="shared" si="129"/>
        <v>8.0770532627729181E-8</v>
      </c>
      <c r="II105" s="86">
        <f t="shared" si="130"/>
        <v>7.3287426318644715E-81</v>
      </c>
      <c r="IJ105" s="86">
        <f t="shared" si="130"/>
        <v>1.3466311287011472E-81</v>
      </c>
      <c r="IK105" s="86">
        <f t="shared" si="130"/>
        <v>1.8666212564796141E-89</v>
      </c>
      <c r="IL105" s="86">
        <f t="shared" si="130"/>
        <v>9.0670623729595199E-98</v>
      </c>
      <c r="IM105" s="86">
        <f t="shared" si="130"/>
        <v>5.024929112689164E-92</v>
      </c>
      <c r="IN105" s="86">
        <f t="shared" si="130"/>
        <v>1.5185155715453823E-92</v>
      </c>
      <c r="IO105" s="86">
        <f t="shared" si="130"/>
        <v>2.8364106987720867E-91</v>
      </c>
      <c r="IP105" s="86">
        <f t="shared" si="130"/>
        <v>1.4306162240373276E-81</v>
      </c>
      <c r="IQ105" s="86">
        <f t="shared" si="130"/>
        <v>3.5966096287471345E-100</v>
      </c>
      <c r="IR105" s="86">
        <f t="shared" si="130"/>
        <v>1.8216562287045627E-94</v>
      </c>
      <c r="IS105" s="86">
        <f t="shared" si="130"/>
        <v>2.6379826604010098E-106</v>
      </c>
      <c r="IT105" s="86">
        <f t="shared" si="130"/>
        <v>1.0422213888952027E-104</v>
      </c>
      <c r="IU105" s="86">
        <f t="shared" si="130"/>
        <v>3.7551891924813917E-102</v>
      </c>
      <c r="IV105" s="86">
        <f t="shared" si="130"/>
        <v>2.069704261347843E-57</v>
      </c>
      <c r="IW105" s="86">
        <f t="shared" si="130"/>
        <v>4.5416763645586264E-46</v>
      </c>
      <c r="IY105" s="86">
        <f t="shared" si="131"/>
        <v>0.59190203593349633</v>
      </c>
      <c r="IZ105" s="86">
        <f t="shared" si="131"/>
        <v>0.60987104972146222</v>
      </c>
      <c r="JA105" s="86">
        <f t="shared" si="131"/>
        <v>0.54789900856199669</v>
      </c>
      <c r="JB105" s="86">
        <f t="shared" si="131"/>
        <v>0.6582026667644888</v>
      </c>
      <c r="JC105" s="86">
        <f t="shared" si="131"/>
        <v>0.5262830255860429</v>
      </c>
      <c r="JD105" s="86">
        <f t="shared" si="131"/>
        <v>0.41327554481503737</v>
      </c>
      <c r="JE105" s="86">
        <f t="shared" si="131"/>
        <v>0.52430713517002037</v>
      </c>
      <c r="JF105" s="86">
        <f t="shared" si="131"/>
        <v>0.20642919531055196</v>
      </c>
      <c r="JG105" s="86">
        <f t="shared" si="131"/>
        <v>0.31104771368252171</v>
      </c>
      <c r="JH105" s="86">
        <f t="shared" si="131"/>
        <v>0.5286282211560952</v>
      </c>
      <c r="JI105" s="86">
        <f t="shared" si="131"/>
        <v>0.39201807039668862</v>
      </c>
      <c r="JJ105" s="86">
        <f t="shared" si="131"/>
        <v>0.37507686607087309</v>
      </c>
      <c r="JK105" s="86">
        <f t="shared" si="131"/>
        <v>0.53946530813334514</v>
      </c>
      <c r="JL105" s="86">
        <f t="shared" si="131"/>
        <v>0.64355451173699618</v>
      </c>
      <c r="JM105" s="86">
        <f t="shared" si="131"/>
        <v>0.55038391404178133</v>
      </c>
    </row>
    <row r="106" spans="2:273" x14ac:dyDescent="0.25">
      <c r="B106" s="2">
        <v>79</v>
      </c>
      <c r="C106" s="37">
        <v>147.15899999999999</v>
      </c>
      <c r="D106" s="37">
        <v>165.86199999999999</v>
      </c>
      <c r="E106" s="37">
        <v>146.172</v>
      </c>
      <c r="F106" s="37">
        <v>175.46600000000001</v>
      </c>
      <c r="G106" s="37">
        <v>132.5</v>
      </c>
      <c r="H106" s="37">
        <v>110.69</v>
      </c>
      <c r="I106" s="37">
        <v>127.931</v>
      </c>
      <c r="J106" s="37">
        <v>100.069</v>
      </c>
      <c r="K106" s="37">
        <v>114.121</v>
      </c>
      <c r="L106" s="37">
        <v>137.828</v>
      </c>
      <c r="M106" s="37">
        <v>114.36199999999999</v>
      </c>
      <c r="N106" s="37">
        <v>114.446</v>
      </c>
      <c r="O106" s="37">
        <v>147.429</v>
      </c>
      <c r="P106" s="37">
        <v>166.483</v>
      </c>
      <c r="Q106" s="37">
        <v>137.86199999999999</v>
      </c>
      <c r="S106" s="4">
        <f t="shared" si="132"/>
        <v>141.670717358155</v>
      </c>
      <c r="T106" s="4">
        <f t="shared" si="132"/>
        <v>160.90543654694281</v>
      </c>
      <c r="U106" s="4">
        <f t="shared" si="132"/>
        <v>142.78625328352328</v>
      </c>
      <c r="V106" s="4">
        <f t="shared" si="132"/>
        <v>169.85369075707808</v>
      </c>
      <c r="W106" s="4">
        <f t="shared" si="132"/>
        <v>131.78561601091616</v>
      </c>
      <c r="X106" s="4">
        <f t="shared" si="132"/>
        <v>114.4701181098154</v>
      </c>
      <c r="Y106" s="4">
        <f t="shared" si="132"/>
        <v>124.31004840482233</v>
      </c>
      <c r="Z106" s="4">
        <f t="shared" si="132"/>
        <v>102.49030077205592</v>
      </c>
      <c r="AA106" s="4">
        <f t="shared" si="132"/>
        <v>110.16291677987148</v>
      </c>
      <c r="AB106" s="4">
        <f t="shared" si="132"/>
        <v>132.5789235720701</v>
      </c>
      <c r="AC106" s="4">
        <f t="shared" si="132"/>
        <v>118.69267505661108</v>
      </c>
      <c r="AD106" s="4">
        <f t="shared" si="132"/>
        <v>119.0048195797104</v>
      </c>
      <c r="AE106" s="4">
        <f t="shared" si="132"/>
        <v>142.75025385050859</v>
      </c>
      <c r="AF106" s="4">
        <f t="shared" si="132"/>
        <v>161.27085618020101</v>
      </c>
      <c r="AG106" s="4">
        <f t="shared" si="132"/>
        <v>136.57271170047053</v>
      </c>
      <c r="AI106" s="4">
        <f t="shared" si="133"/>
        <v>5.4882826418449895</v>
      </c>
      <c r="AJ106" s="4">
        <f t="shared" si="133"/>
        <v>4.9565634530571856</v>
      </c>
      <c r="AK106" s="4">
        <f t="shared" si="133"/>
        <v>3.3857467164767172</v>
      </c>
      <c r="AL106" s="4">
        <f t="shared" si="133"/>
        <v>5.6123092429219241</v>
      </c>
      <c r="AM106" s="4">
        <f t="shared" si="133"/>
        <v>0.71438398908384215</v>
      </c>
      <c r="AN106" s="4">
        <f t="shared" si="133"/>
        <v>-3.7801181098154046</v>
      </c>
      <c r="AO106" s="4">
        <f t="shared" si="133"/>
        <v>3.6209515951776723</v>
      </c>
      <c r="AP106" s="4">
        <f t="shared" si="133"/>
        <v>-2.4213007720559148</v>
      </c>
      <c r="AQ106" s="4">
        <f t="shared" si="133"/>
        <v>3.9580832201285148</v>
      </c>
      <c r="AR106" s="4">
        <f t="shared" si="133"/>
        <v>5.2490764279299071</v>
      </c>
      <c r="AS106" s="4">
        <f t="shared" si="133"/>
        <v>-4.330675056611085</v>
      </c>
      <c r="AT106" s="4">
        <f t="shared" si="133"/>
        <v>-4.5588195797104021</v>
      </c>
      <c r="AU106" s="4">
        <f t="shared" si="133"/>
        <v>4.6787461494914169</v>
      </c>
      <c r="AV106" s="4">
        <f t="shared" si="133"/>
        <v>5.212143819798996</v>
      </c>
      <c r="AW106" s="4">
        <f t="shared" si="133"/>
        <v>1.2892882995294599</v>
      </c>
      <c r="AY106" s="2">
        <f t="shared" si="125"/>
        <v>95.122324002216033</v>
      </c>
      <c r="AZ106" s="2">
        <f t="shared" si="125"/>
        <v>96.860519694189534</v>
      </c>
      <c r="BA106" s="2">
        <f t="shared" si="125"/>
        <v>95.762271653524508</v>
      </c>
      <c r="BB106" s="2">
        <f t="shared" si="125"/>
        <v>95.779013870061547</v>
      </c>
      <c r="BC106" s="2">
        <f t="shared" si="125"/>
        <v>95.80505278267411</v>
      </c>
      <c r="BD106" s="2">
        <f t="shared" si="125"/>
        <v>92.446288505466796</v>
      </c>
      <c r="BE106" s="2">
        <f t="shared" si="125"/>
        <v>94.411897029245807</v>
      </c>
      <c r="BF106" s="2">
        <f t="shared" si="125"/>
        <v>97.592580826033696</v>
      </c>
      <c r="BG106" s="2">
        <f t="shared" si="125"/>
        <v>99.884262616978901</v>
      </c>
      <c r="BH106" s="2">
        <f t="shared" si="125"/>
        <v>101.39158464907497</v>
      </c>
      <c r="BI106" s="2">
        <f t="shared" si="125"/>
        <v>99.977179268638196</v>
      </c>
      <c r="BJ106" s="2">
        <f t="shared" si="125"/>
        <v>100.47810180177827</v>
      </c>
      <c r="BK106" s="2">
        <f t="shared" si="125"/>
        <v>100.97197223015904</v>
      </c>
      <c r="BL106" s="2">
        <f t="shared" si="125"/>
        <v>101.79465968829113</v>
      </c>
      <c r="BM106" s="2">
        <f t="shared" si="125"/>
        <v>103.3113779944991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112.48046423751687</v>
      </c>
      <c r="DL106" s="2">
        <f t="shared" si="134"/>
        <v>116.8025159474672</v>
      </c>
      <c r="DM106" s="2">
        <f t="shared" si="134"/>
        <v>115.14472063789871</v>
      </c>
      <c r="DN106" s="2">
        <f t="shared" si="134"/>
        <v>112.30822195121951</v>
      </c>
      <c r="DO106" s="2">
        <f t="shared" si="134"/>
        <v>114.52955476529161</v>
      </c>
      <c r="DP106" s="2">
        <f t="shared" si="134"/>
        <v>117.76702016806723</v>
      </c>
      <c r="DQ106" s="2">
        <f t="shared" si="134"/>
        <v>112.67352539682537</v>
      </c>
      <c r="DR106" s="2">
        <f t="shared" si="134"/>
        <v>119.24933783783784</v>
      </c>
      <c r="DS106" s="2">
        <f t="shared" si="134"/>
        <v>116.43964845938378</v>
      </c>
      <c r="DT106" s="2">
        <f t="shared" si="134"/>
        <v>116.43700251668672</v>
      </c>
      <c r="DU106" s="2">
        <f t="shared" si="134"/>
        <v>121.77082464985995</v>
      </c>
      <c r="DV106" s="2">
        <f t="shared" si="134"/>
        <v>123.25429160739688</v>
      </c>
      <c r="DW106" s="2">
        <f t="shared" si="134"/>
        <v>122.07968627450981</v>
      </c>
      <c r="DX106" s="2">
        <f t="shared" si="134"/>
        <v>119.38080317460316</v>
      </c>
      <c r="DY106" s="2">
        <f t="shared" si="134"/>
        <v>116.94867000891264</v>
      </c>
      <c r="EA106" s="2">
        <f t="shared" si="94"/>
        <v>94.673391400870116</v>
      </c>
      <c r="EB106" s="2">
        <f t="shared" si="94"/>
        <v>96.299731268075988</v>
      </c>
      <c r="EC106" s="2">
        <f t="shared" si="94"/>
        <v>95.242383126594518</v>
      </c>
      <c r="ED106" s="2">
        <f t="shared" si="94"/>
        <v>95.285392260677312</v>
      </c>
      <c r="EE106" s="2">
        <f t="shared" si="94"/>
        <v>95.202512825021003</v>
      </c>
      <c r="EF106" s="2">
        <f t="shared" si="94"/>
        <v>91.605190575711973</v>
      </c>
      <c r="EG106" s="2">
        <f t="shared" si="94"/>
        <v>93.796186826884266</v>
      </c>
      <c r="EH106" s="2">
        <f t="shared" si="94"/>
        <v>96.942313845456567</v>
      </c>
      <c r="EI106" s="2">
        <f t="shared" si="94"/>
        <v>99.323439382382645</v>
      </c>
      <c r="EJ106" s="2">
        <f t="shared" si="94"/>
        <v>100.9056142628299</v>
      </c>
      <c r="EK106" s="2">
        <f t="shared" si="94"/>
        <v>99.253820423854108</v>
      </c>
      <c r="EL106" s="2">
        <f t="shared" si="94"/>
        <v>99.820760197141439</v>
      </c>
      <c r="EM106" s="2">
        <f t="shared" si="135"/>
        <v>100.32008065056679</v>
      </c>
      <c r="EN106" s="2">
        <f t="shared" si="135"/>
        <v>101.22045075228087</v>
      </c>
      <c r="EO106" s="2">
        <f t="shared" si="135"/>
        <v>102.82479509667</v>
      </c>
      <c r="EQ106" s="2">
        <f t="shared" si="136"/>
        <v>94.565866092953286</v>
      </c>
      <c r="ER106" s="2">
        <f t="shared" si="136"/>
        <v>96.634738751867118</v>
      </c>
      <c r="ES106" s="2">
        <f t="shared" si="136"/>
        <v>95.496307339449544</v>
      </c>
      <c r="ET106" s="2">
        <f t="shared" si="136"/>
        <v>94.947724035608303</v>
      </c>
      <c r="EU106" s="2">
        <f t="shared" si="136"/>
        <v>95.163572210114864</v>
      </c>
      <c r="EV106" s="2">
        <f t="shared" si="136"/>
        <v>91.22824911689797</v>
      </c>
      <c r="EW106" s="2">
        <f t="shared" si="136"/>
        <v>93.490060960381413</v>
      </c>
      <c r="EX106" s="2">
        <f t="shared" si="136"/>
        <v>96.911795302290415</v>
      </c>
      <c r="EY106" s="2">
        <f t="shared" si="136"/>
        <v>98.933718369378582</v>
      </c>
      <c r="EZ106" s="2">
        <f t="shared" si="136"/>
        <v>100.88464676785644</v>
      </c>
      <c r="FA106" s="2">
        <f t="shared" si="136"/>
        <v>99.252308249747102</v>
      </c>
      <c r="FB106" s="2">
        <f t="shared" si="136"/>
        <v>99.691263076811182</v>
      </c>
      <c r="FC106" s="2">
        <f t="shared" si="136"/>
        <v>100.13691812564922</v>
      </c>
      <c r="FD106" s="2">
        <f t="shared" si="136"/>
        <v>101.636588172865</v>
      </c>
      <c r="FE106" s="2">
        <f t="shared" si="136"/>
        <v>104.19554861250211</v>
      </c>
      <c r="FG106" s="2">
        <f t="shared" si="137"/>
        <v>0.97476601104565874</v>
      </c>
      <c r="FH106" s="2">
        <f t="shared" si="137"/>
        <v>0.97271968117871033</v>
      </c>
      <c r="FI106" s="2">
        <f t="shared" si="137"/>
        <v>0.97394096686521092</v>
      </c>
      <c r="FJ106" s="2">
        <f t="shared" si="137"/>
        <v>0.97091909658145936</v>
      </c>
      <c r="FK106" s="2">
        <f t="shared" si="137"/>
        <v>0.96881483235031229</v>
      </c>
      <c r="FL106" s="2">
        <f t="shared" si="137"/>
        <v>0.96778167407800741</v>
      </c>
      <c r="FM106" s="2">
        <f t="shared" si="137"/>
        <v>0.96730430247574051</v>
      </c>
      <c r="FN106" s="2">
        <f t="shared" si="137"/>
        <v>0.97084148169573181</v>
      </c>
      <c r="FO106" s="2">
        <f t="shared" si="137"/>
        <v>0.96710120920687448</v>
      </c>
      <c r="FP106" s="2">
        <f t="shared" si="137"/>
        <v>0.96870416336990262</v>
      </c>
      <c r="FQ106" s="2">
        <f t="shared" si="137"/>
        <v>0.96787468885957917</v>
      </c>
      <c r="FR106" s="2">
        <f t="shared" si="137"/>
        <v>0.97192298874630978</v>
      </c>
      <c r="FS106" s="2">
        <f t="shared" si="137"/>
        <v>0.97000798183370429</v>
      </c>
      <c r="FT106" s="2">
        <f t="shared" si="137"/>
        <v>0.9684505775578921</v>
      </c>
      <c r="FU106" s="2">
        <f t="shared" si="137"/>
        <v>0.96583995617985674</v>
      </c>
      <c r="FW106" s="2">
        <f t="shared" si="127"/>
        <v>3.8212206145137812E-3</v>
      </c>
      <c r="FX106" s="2">
        <f t="shared" si="127"/>
        <v>4.3757927999362872E-3</v>
      </c>
      <c r="FY106" s="2">
        <f t="shared" si="127"/>
        <v>4.9339692700684189E-3</v>
      </c>
      <c r="FZ106" s="2">
        <f t="shared" si="127"/>
        <v>4.1983718083128778E-3</v>
      </c>
      <c r="GA106" s="2">
        <f t="shared" si="127"/>
        <v>4.5475765395043459E-3</v>
      </c>
      <c r="GB106" s="2">
        <f t="shared" si="127"/>
        <v>4.7551754400667057E-3</v>
      </c>
      <c r="GC106" s="2">
        <f t="shared" si="127"/>
        <v>4.8919406954654578E-3</v>
      </c>
      <c r="GD106" s="2">
        <f t="shared" si="127"/>
        <v>5.661699430554272E-3</v>
      </c>
      <c r="GE106" s="2">
        <f t="shared" si="127"/>
        <v>5.8486633343876144E-3</v>
      </c>
      <c r="GF106" s="2">
        <f t="shared" si="127"/>
        <v>4.645437443429901E-3</v>
      </c>
      <c r="GG106" s="2">
        <f t="shared" si="127"/>
        <v>4.5774666409352073E-3</v>
      </c>
      <c r="GH106" s="2">
        <f t="shared" si="127"/>
        <v>4.648137974546749E-3</v>
      </c>
      <c r="GI106" s="2">
        <f t="shared" si="127"/>
        <v>3.9468093859066598E-3</v>
      </c>
      <c r="GJ106" s="2">
        <f t="shared" si="127"/>
        <v>3.0285806527373367E-3</v>
      </c>
      <c r="GK106" s="2">
        <f t="shared" si="127"/>
        <v>2.9988702339146904E-3</v>
      </c>
      <c r="GM106" s="86">
        <f t="shared" si="128"/>
        <v>1.7361655186157244E-25</v>
      </c>
      <c r="GN106" s="86">
        <f t="shared" si="128"/>
        <v>3.27789482991159E-21</v>
      </c>
      <c r="GO106" s="86">
        <f t="shared" si="128"/>
        <v>1.8006712394195914E-27</v>
      </c>
      <c r="GP106" s="86">
        <f t="shared" si="128"/>
        <v>7.9084580043320664E-32</v>
      </c>
      <c r="GQ106" s="86">
        <f t="shared" si="128"/>
        <v>2.5602002532434111E-23</v>
      </c>
      <c r="GR106" s="86">
        <f t="shared" si="128"/>
        <v>4.1085204877450642E-24</v>
      </c>
      <c r="GS106" s="86">
        <f t="shared" si="128"/>
        <v>4.7052300465551993E-21</v>
      </c>
      <c r="GT106" s="86">
        <f t="shared" si="128"/>
        <v>6.1898625790449346E-18</v>
      </c>
      <c r="GU106" s="86">
        <f t="shared" si="128"/>
        <v>2.6688471752123032E-20</v>
      </c>
      <c r="GV106" s="86">
        <f t="shared" si="128"/>
        <v>4.7486906688867345E-25</v>
      </c>
      <c r="GW106" s="86">
        <f t="shared" si="128"/>
        <v>3.5615920912143341E-30</v>
      </c>
      <c r="GX106" s="86">
        <f t="shared" si="128"/>
        <v>1.0356491353401684E-40</v>
      </c>
      <c r="GY106" s="86">
        <f t="shared" si="128"/>
        <v>1.852086231494579E-27</v>
      </c>
      <c r="GZ106" s="86">
        <f t="shared" si="128"/>
        <v>1.4579750124383642E-24</v>
      </c>
      <c r="HA106" s="86">
        <f t="shared" si="128"/>
        <v>3.5200456800214805E-22</v>
      </c>
      <c r="HC106" s="86">
        <f t="shared" si="73"/>
        <v>0.43939198766508408</v>
      </c>
      <c r="HD106" s="86">
        <f t="shared" si="73"/>
        <v>0.51780712509110161</v>
      </c>
      <c r="HE106" s="86">
        <f t="shared" si="73"/>
        <v>0.39555019596239321</v>
      </c>
      <c r="HF106" s="86">
        <f t="shared" si="73"/>
        <v>0.55276693930400178</v>
      </c>
      <c r="HG106" s="86">
        <f t="shared" si="73"/>
        <v>0.32461113878775993</v>
      </c>
      <c r="HH106" s="86">
        <f t="shared" si="73"/>
        <v>0.21426657120198292</v>
      </c>
      <c r="HI106" s="86">
        <f t="shared" si="138"/>
        <v>0.27616166535265085</v>
      </c>
      <c r="HJ106" s="86">
        <f t="shared" si="138"/>
        <v>5.8189689466897843E-2</v>
      </c>
      <c r="HK106" s="86">
        <f t="shared" si="138"/>
        <v>0.11543553748877926</v>
      </c>
      <c r="HL106" s="86">
        <f t="shared" si="138"/>
        <v>0.3141410470844283</v>
      </c>
      <c r="HM106" s="86">
        <f t="shared" si="138"/>
        <v>0.20210883945473429</v>
      </c>
      <c r="HN106" s="86">
        <f t="shared" si="138"/>
        <v>0.20145858851199291</v>
      </c>
      <c r="HO106" s="86">
        <f t="shared" si="138"/>
        <v>0.3883124996169473</v>
      </c>
      <c r="HP106" s="86">
        <f t="shared" si="138"/>
        <v>0.54755734140878642</v>
      </c>
      <c r="HQ106" s="86">
        <f t="shared" si="138"/>
        <v>0.42029684357406205</v>
      </c>
      <c r="HS106" s="86">
        <f t="shared" si="129"/>
        <v>4.1864570469768092E-15</v>
      </c>
      <c r="HT106" s="86">
        <f t="shared" si="129"/>
        <v>8.6141015483229817E-15</v>
      </c>
      <c r="HU106" s="86">
        <f t="shared" si="129"/>
        <v>1.0070934747985679E-16</v>
      </c>
      <c r="HV106" s="86">
        <f t="shared" si="129"/>
        <v>1.0023937064774907E-18</v>
      </c>
      <c r="HW106" s="86">
        <f t="shared" si="129"/>
        <v>1.8592221419012997E-17</v>
      </c>
      <c r="HX106" s="86">
        <f t="shared" si="129"/>
        <v>9.9521131482386806E-17</v>
      </c>
      <c r="HY106" s="86">
        <f t="shared" si="129"/>
        <v>7.7394810641436837E-17</v>
      </c>
      <c r="HZ106" s="86">
        <f t="shared" si="129"/>
        <v>7.2007061026845009E-15</v>
      </c>
      <c r="IA106" s="86">
        <f t="shared" si="129"/>
        <v>2.2244081885588039E-18</v>
      </c>
      <c r="IB106" s="86">
        <f t="shared" si="129"/>
        <v>2.0227102151152573E-17</v>
      </c>
      <c r="IC106" s="86">
        <f t="shared" si="129"/>
        <v>4.8098181865170808E-19</v>
      </c>
      <c r="ID106" s="86">
        <f t="shared" si="129"/>
        <v>6.5636877306456807E-19</v>
      </c>
      <c r="IE106" s="86">
        <f t="shared" si="129"/>
        <v>1.3415280757519168E-18</v>
      </c>
      <c r="IF106" s="86">
        <f t="shared" si="129"/>
        <v>7.8090182021206047E-10</v>
      </c>
      <c r="IG106" s="86">
        <f t="shared" si="129"/>
        <v>1.7500877833326987E-7</v>
      </c>
      <c r="II106" s="86">
        <f t="shared" si="130"/>
        <v>2.6087496849264287E-78</v>
      </c>
      <c r="IJ106" s="86">
        <f t="shared" si="130"/>
        <v>5.852117850186687E-79</v>
      </c>
      <c r="IK106" s="86">
        <f t="shared" si="130"/>
        <v>1.7088615922606054E-86</v>
      </c>
      <c r="IL106" s="86">
        <f t="shared" si="130"/>
        <v>1.2762168958328271E-94</v>
      </c>
      <c r="IM106" s="86">
        <f t="shared" si="130"/>
        <v>5.061963316824322E-89</v>
      </c>
      <c r="IN106" s="86">
        <f t="shared" si="130"/>
        <v>1.6849842290229643E-89</v>
      </c>
      <c r="IO106" s="86">
        <f t="shared" si="130"/>
        <v>2.9581229428883601E-88</v>
      </c>
      <c r="IP106" s="86">
        <f t="shared" si="130"/>
        <v>8.3442650519876036E-79</v>
      </c>
      <c r="IQ106" s="86">
        <f t="shared" si="130"/>
        <v>9.70340406908439E-97</v>
      </c>
      <c r="IR106" s="86">
        <f t="shared" si="130"/>
        <v>2.273984308103494E-91</v>
      </c>
      <c r="IS106" s="86">
        <f t="shared" si="130"/>
        <v>8.0069279688378583E-103</v>
      </c>
      <c r="IT106" s="86">
        <f t="shared" si="130"/>
        <v>2.8613724103861471E-101</v>
      </c>
      <c r="IU106" s="86">
        <f t="shared" si="130"/>
        <v>6.7721649519284158E-99</v>
      </c>
      <c r="IV106" s="86">
        <f t="shared" si="130"/>
        <v>1.1003753395311149E-55</v>
      </c>
      <c r="IW106" s="86">
        <f t="shared" si="130"/>
        <v>1.0717066221646043E-44</v>
      </c>
      <c r="IY106" s="86">
        <f t="shared" si="131"/>
        <v>0.43939198766508825</v>
      </c>
      <c r="IZ106" s="86">
        <f t="shared" si="131"/>
        <v>0.51780712509111027</v>
      </c>
      <c r="JA106" s="86">
        <f t="shared" si="131"/>
        <v>0.39555019596239333</v>
      </c>
      <c r="JB106" s="86">
        <f t="shared" si="131"/>
        <v>0.55276693930400178</v>
      </c>
      <c r="JC106" s="86">
        <f t="shared" si="131"/>
        <v>0.32461113878775993</v>
      </c>
      <c r="JD106" s="86">
        <f t="shared" si="131"/>
        <v>0.21426657120198303</v>
      </c>
      <c r="JE106" s="86">
        <f t="shared" si="131"/>
        <v>0.27616166535265091</v>
      </c>
      <c r="JF106" s="86">
        <f t="shared" si="131"/>
        <v>5.8189689466905052E-2</v>
      </c>
      <c r="JG106" s="86">
        <f t="shared" si="131"/>
        <v>0.11543553748877926</v>
      </c>
      <c r="JH106" s="86">
        <f t="shared" si="131"/>
        <v>0.3141410470844283</v>
      </c>
      <c r="JI106" s="86">
        <f t="shared" si="131"/>
        <v>0.20210883945473429</v>
      </c>
      <c r="JJ106" s="86">
        <f t="shared" si="131"/>
        <v>0.20145858851199291</v>
      </c>
      <c r="JK106" s="86">
        <f t="shared" si="131"/>
        <v>0.3883124996169473</v>
      </c>
      <c r="JL106" s="86">
        <f t="shared" si="131"/>
        <v>0.54755734218968821</v>
      </c>
      <c r="JM106" s="86">
        <f t="shared" si="131"/>
        <v>0.42029701858284041</v>
      </c>
    </row>
    <row r="107" spans="2:273" x14ac:dyDescent="0.25">
      <c r="B107" s="2">
        <v>80</v>
      </c>
      <c r="C107" s="37">
        <v>117.968</v>
      </c>
      <c r="D107" s="37">
        <v>139.55199999999999</v>
      </c>
      <c r="E107" s="37">
        <v>116.55200000000001</v>
      </c>
      <c r="F107" s="37">
        <v>141.86199999999999</v>
      </c>
      <c r="G107" s="37">
        <v>103.276</v>
      </c>
      <c r="H107" s="37">
        <v>94.447999999999993</v>
      </c>
      <c r="I107" s="37">
        <v>101.89700000000001</v>
      </c>
      <c r="J107" s="37">
        <v>96.655000000000001</v>
      </c>
      <c r="K107" s="37">
        <v>100.89700000000001</v>
      </c>
      <c r="L107" s="37">
        <v>113</v>
      </c>
      <c r="M107" s="37">
        <v>101.983</v>
      </c>
      <c r="N107" s="37">
        <v>101.018</v>
      </c>
      <c r="O107" s="37">
        <v>117.839</v>
      </c>
      <c r="P107" s="37">
        <v>139.72399999999999</v>
      </c>
      <c r="Q107" s="37">
        <v>121.741</v>
      </c>
      <c r="S107" s="4">
        <f t="shared" si="132"/>
        <v>119.17995110580392</v>
      </c>
      <c r="T107" s="4">
        <f t="shared" si="132"/>
        <v>137.46238715016284</v>
      </c>
      <c r="U107" s="4">
        <f t="shared" si="132"/>
        <v>119.21151766666323</v>
      </c>
      <c r="V107" s="4">
        <f t="shared" si="132"/>
        <v>137.49509138075467</v>
      </c>
      <c r="W107" s="4">
        <f t="shared" si="132"/>
        <v>109.54491288900624</v>
      </c>
      <c r="X107" s="4">
        <f t="shared" si="132"/>
        <v>99.232667098133632</v>
      </c>
      <c r="Y107" s="4">
        <f t="shared" si="132"/>
        <v>102.78179167794659</v>
      </c>
      <c r="Z107" s="4">
        <f t="shared" si="132"/>
        <v>98.083866294882242</v>
      </c>
      <c r="AA107" s="4">
        <f t="shared" si="132"/>
        <v>101.63203356655683</v>
      </c>
      <c r="AB107" s="4">
        <f t="shared" si="132"/>
        <v>112.38674242739076</v>
      </c>
      <c r="AC107" s="4">
        <f t="shared" si="132"/>
        <v>105.67265743743577</v>
      </c>
      <c r="AD107" s="4">
        <f t="shared" si="132"/>
        <v>106.62579654969571</v>
      </c>
      <c r="AE107" s="4">
        <f t="shared" si="132"/>
        <v>121.6109043185957</v>
      </c>
      <c r="AF107" s="4">
        <f t="shared" si="132"/>
        <v>137.22064438865331</v>
      </c>
      <c r="AG107" s="4">
        <f t="shared" si="132"/>
        <v>120.67058902878027</v>
      </c>
      <c r="AI107" s="4">
        <f t="shared" si="133"/>
        <v>-1.2119511058039194</v>
      </c>
      <c r="AJ107" s="4">
        <f t="shared" si="133"/>
        <v>2.0896128498371525</v>
      </c>
      <c r="AK107" s="4">
        <f t="shared" si="133"/>
        <v>-2.6595176666632199</v>
      </c>
      <c r="AL107" s="4">
        <f t="shared" si="133"/>
        <v>4.3669086192453221</v>
      </c>
      <c r="AM107" s="4">
        <f t="shared" si="133"/>
        <v>-6.2689128890062449</v>
      </c>
      <c r="AN107" s="4">
        <f t="shared" si="133"/>
        <v>-4.7846670981336388</v>
      </c>
      <c r="AO107" s="4">
        <f t="shared" si="133"/>
        <v>-0.88479167794658053</v>
      </c>
      <c r="AP107" s="4">
        <f t="shared" si="133"/>
        <v>-1.4288662948822406</v>
      </c>
      <c r="AQ107" s="4">
        <f t="shared" si="133"/>
        <v>-0.73503356655682239</v>
      </c>
      <c r="AR107" s="4">
        <f t="shared" si="133"/>
        <v>0.61325757260924263</v>
      </c>
      <c r="AS107" s="4">
        <f t="shared" si="133"/>
        <v>-3.6896574374357698</v>
      </c>
      <c r="AT107" s="4">
        <f t="shared" si="133"/>
        <v>-5.6077965496957063</v>
      </c>
      <c r="AU107" s="4">
        <f t="shared" si="133"/>
        <v>-3.771904318595702</v>
      </c>
      <c r="AV107" s="4">
        <f t="shared" si="133"/>
        <v>2.5033556113466773</v>
      </c>
      <c r="AW107" s="4">
        <f t="shared" si="133"/>
        <v>1.0704109712197294</v>
      </c>
      <c r="AY107" s="2">
        <f t="shared" si="125"/>
        <v>94.936374231374842</v>
      </c>
      <c r="AZ107" s="2">
        <f t="shared" si="125"/>
        <v>96.685765140836438</v>
      </c>
      <c r="BA107" s="2">
        <f t="shared" si="125"/>
        <v>95.607233173512938</v>
      </c>
      <c r="BB107" s="2">
        <f t="shared" si="125"/>
        <v>95.603836397748722</v>
      </c>
      <c r="BC107" s="2">
        <f t="shared" si="125"/>
        <v>95.613606817356541</v>
      </c>
      <c r="BD107" s="2">
        <f t="shared" si="125"/>
        <v>92.255856908137318</v>
      </c>
      <c r="BE107" s="2">
        <f t="shared" si="125"/>
        <v>94.205136535293704</v>
      </c>
      <c r="BF107" s="2">
        <f t="shared" si="125"/>
        <v>97.38892171832488</v>
      </c>
      <c r="BG107" s="2">
        <f t="shared" si="125"/>
        <v>99.650967250835023</v>
      </c>
      <c r="BH107" s="2">
        <f t="shared" si="125"/>
        <v>101.20842951862177</v>
      </c>
      <c r="BI107" s="2">
        <f t="shared" si="125"/>
        <v>99.78854981775406</v>
      </c>
      <c r="BJ107" s="2">
        <f t="shared" si="125"/>
        <v>100.28740053247246</v>
      </c>
      <c r="BK107" s="2">
        <f t="shared" si="125"/>
        <v>100.76444104277431</v>
      </c>
      <c r="BL107" s="2">
        <f t="shared" si="125"/>
        <v>101.62343972247183</v>
      </c>
      <c r="BM107" s="2">
        <f t="shared" si="125"/>
        <v>103.17027275379719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>
        <f t="shared" si="126"/>
        <v>96.655000000000001</v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>
        <f t="shared" si="117"/>
        <v>96.655000000000001</v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112.67628265856951</v>
      </c>
      <c r="DL107" s="2">
        <f t="shared" si="134"/>
        <v>117.00462335834899</v>
      </c>
      <c r="DM107" s="2">
        <f t="shared" si="134"/>
        <v>115.29914493433398</v>
      </c>
      <c r="DN107" s="2">
        <f t="shared" si="134"/>
        <v>112.41373386491556</v>
      </c>
      <c r="DO107" s="2">
        <f t="shared" si="134"/>
        <v>114.66431081081082</v>
      </c>
      <c r="DP107" s="2">
        <f t="shared" si="134"/>
        <v>117.99671092436975</v>
      </c>
      <c r="DQ107" s="2">
        <f t="shared" si="134"/>
        <v>112.81964997854995</v>
      </c>
      <c r="DR107" s="2">
        <f t="shared" si="134"/>
        <v>119.45214746325274</v>
      </c>
      <c r="DS107" s="2">
        <f t="shared" si="134"/>
        <v>116.56239271708685</v>
      </c>
      <c r="DT107" s="2">
        <f t="shared" si="134"/>
        <v>116.52311434511434</v>
      </c>
      <c r="DU107" s="2">
        <f t="shared" si="134"/>
        <v>121.97548795518207</v>
      </c>
      <c r="DV107" s="2">
        <f t="shared" si="134"/>
        <v>123.49805618776671</v>
      </c>
      <c r="DW107" s="2">
        <f t="shared" si="134"/>
        <v>122.33065210084035</v>
      </c>
      <c r="DX107" s="2">
        <f t="shared" si="134"/>
        <v>119.57690523380522</v>
      </c>
      <c r="DY107" s="2">
        <f t="shared" si="134"/>
        <v>117.08020008912654</v>
      </c>
      <c r="EA107" s="2">
        <f t="shared" si="94"/>
        <v>94.517980661690046</v>
      </c>
      <c r="EB107" s="2">
        <f t="shared" si="94"/>
        <v>96.164493067771858</v>
      </c>
      <c r="EC107" s="2">
        <f t="shared" si="94"/>
        <v>95.125378311486458</v>
      </c>
      <c r="ED107" s="2">
        <f t="shared" si="94"/>
        <v>95.146165923572781</v>
      </c>
      <c r="EE107" s="2">
        <f t="shared" si="94"/>
        <v>95.054532272558561</v>
      </c>
      <c r="EF107" s="2">
        <f t="shared" si="94"/>
        <v>91.476233665867838</v>
      </c>
      <c r="EG107" s="2">
        <f t="shared" si="94"/>
        <v>93.632910594987209</v>
      </c>
      <c r="EH107" s="2">
        <f t="shared" si="94"/>
        <v>96.784754847690238</v>
      </c>
      <c r="EI107" s="2">
        <f t="shared" si="94"/>
        <v>99.12871360984559</v>
      </c>
      <c r="EJ107" s="2">
        <f t="shared" si="94"/>
        <v>100.75729722205942</v>
      </c>
      <c r="EK107" s="2">
        <f t="shared" si="94"/>
        <v>99.116932853622473</v>
      </c>
      <c r="EL107" s="2">
        <f t="shared" si="94"/>
        <v>99.676529699359293</v>
      </c>
      <c r="EM107" s="2">
        <f t="shared" si="135"/>
        <v>100.15707337604732</v>
      </c>
      <c r="EN107" s="2">
        <f t="shared" si="135"/>
        <v>101.08868548496187</v>
      </c>
      <c r="EO107" s="2">
        <f t="shared" si="135"/>
        <v>102.71719159920838</v>
      </c>
      <c r="EQ107" s="2">
        <f t="shared" si="136"/>
        <v>94.416380076562575</v>
      </c>
      <c r="ER107" s="2">
        <f t="shared" si="136"/>
        <v>96.482086116069823</v>
      </c>
      <c r="ES107" s="2">
        <f t="shared" si="136"/>
        <v>95.365940825688071</v>
      </c>
      <c r="ET107" s="2">
        <f t="shared" si="136"/>
        <v>94.825287311990166</v>
      </c>
      <c r="EU107" s="2">
        <f t="shared" si="136"/>
        <v>95.017236066842258</v>
      </c>
      <c r="EV107" s="2">
        <f t="shared" si="136"/>
        <v>91.120180329783977</v>
      </c>
      <c r="EW107" s="2">
        <f t="shared" si="136"/>
        <v>93.343643508532921</v>
      </c>
      <c r="EX107" s="2">
        <f t="shared" si="136"/>
        <v>96.756548305298182</v>
      </c>
      <c r="EY107" s="2">
        <f t="shared" si="136"/>
        <v>98.762686537016037</v>
      </c>
      <c r="EZ107" s="2">
        <f t="shared" si="136"/>
        <v>100.7375665992991</v>
      </c>
      <c r="FA107" s="2">
        <f t="shared" si="136"/>
        <v>99.115758484802399</v>
      </c>
      <c r="FB107" s="2">
        <f t="shared" si="136"/>
        <v>99.553511295437957</v>
      </c>
      <c r="FC107" s="2">
        <f t="shared" si="136"/>
        <v>99.983225544255518</v>
      </c>
      <c r="FD107" s="2">
        <f t="shared" si="136"/>
        <v>101.4815257973011</v>
      </c>
      <c r="FE107" s="2">
        <f t="shared" si="136"/>
        <v>104.01378618794814</v>
      </c>
      <c r="FG107" s="2">
        <f t="shared" si="137"/>
        <v>0.97693511719033599</v>
      </c>
      <c r="FH107" s="2">
        <f t="shared" si="137"/>
        <v>0.97506018870031141</v>
      </c>
      <c r="FI107" s="2">
        <f t="shared" si="137"/>
        <v>0.97617926044758463</v>
      </c>
      <c r="FJ107" s="2">
        <f t="shared" si="137"/>
        <v>0.9734098619047965</v>
      </c>
      <c r="FK107" s="2">
        <f t="shared" si="137"/>
        <v>0.97148053289276159</v>
      </c>
      <c r="FL107" s="2">
        <f t="shared" si="137"/>
        <v>0.97053300261923103</v>
      </c>
      <c r="FM107" s="2">
        <f t="shared" si="137"/>
        <v>0.97009513714502948</v>
      </c>
      <c r="FN107" s="2">
        <f t="shared" si="137"/>
        <v>0.97333871215232903</v>
      </c>
      <c r="FO107" s="2">
        <f t="shared" si="137"/>
        <v>0.96990884020168433</v>
      </c>
      <c r="FP107" s="2">
        <f t="shared" si="137"/>
        <v>0.97137904440157885</v>
      </c>
      <c r="FQ107" s="2">
        <f t="shared" si="137"/>
        <v>0.9706183154267074</v>
      </c>
      <c r="FR107" s="2">
        <f t="shared" si="137"/>
        <v>0.97433004447677729</v>
      </c>
      <c r="FS107" s="2">
        <f t="shared" si="137"/>
        <v>0.97257457940731118</v>
      </c>
      <c r="FT107" s="2">
        <f t="shared" si="137"/>
        <v>0.97114648719811048</v>
      </c>
      <c r="FU107" s="2">
        <f t="shared" si="137"/>
        <v>0.96875174646304618</v>
      </c>
      <c r="FW107" s="2">
        <f t="shared" si="127"/>
        <v>4.1883409939463311E-3</v>
      </c>
      <c r="FX107" s="2">
        <f t="shared" si="127"/>
        <v>4.7959367021062783E-3</v>
      </c>
      <c r="FY107" s="2">
        <f t="shared" si="127"/>
        <v>5.4074156845959594E-3</v>
      </c>
      <c r="FZ107" s="2">
        <f t="shared" si="127"/>
        <v>4.6015592793706116E-3</v>
      </c>
      <c r="GA107" s="2">
        <f t="shared" si="127"/>
        <v>4.9841317730093641E-3</v>
      </c>
      <c r="GB107" s="2">
        <f t="shared" si="127"/>
        <v>5.2115552797506052E-3</v>
      </c>
      <c r="GC107" s="2">
        <f t="shared" si="127"/>
        <v>5.3613759243237189E-3</v>
      </c>
      <c r="GD107" s="2">
        <f t="shared" si="127"/>
        <v>6.2045408689590823E-3</v>
      </c>
      <c r="GE107" s="2">
        <f t="shared" si="127"/>
        <v>6.4093152481117018E-3</v>
      </c>
      <c r="GF107" s="2">
        <f t="shared" si="127"/>
        <v>5.0913390145114886E-3</v>
      </c>
      <c r="GG107" s="2">
        <f t="shared" si="127"/>
        <v>5.0168767835143827E-3</v>
      </c>
      <c r="GH107" s="2">
        <f t="shared" si="127"/>
        <v>5.0942974348038511E-3</v>
      </c>
      <c r="GI107" s="2">
        <f t="shared" si="127"/>
        <v>4.3259431987861339E-3</v>
      </c>
      <c r="GJ107" s="2">
        <f t="shared" si="127"/>
        <v>3.3198026312229734E-3</v>
      </c>
      <c r="GK107" s="2">
        <f t="shared" si="127"/>
        <v>3.2872447405241567E-3</v>
      </c>
      <c r="GM107" s="86">
        <f t="shared" si="128"/>
        <v>6.6230555421479236E-28</v>
      </c>
      <c r="GN107" s="86">
        <f t="shared" si="128"/>
        <v>3.0069281000028525E-23</v>
      </c>
      <c r="GO107" s="86">
        <f t="shared" si="128"/>
        <v>4.4319960677199908E-30</v>
      </c>
      <c r="GP107" s="86">
        <f t="shared" si="128"/>
        <v>5.344032400134232E-35</v>
      </c>
      <c r="GQ107" s="86">
        <f t="shared" si="128"/>
        <v>1.7381967473420927E-25</v>
      </c>
      <c r="GR107" s="86">
        <f t="shared" si="128"/>
        <v>2.486775250182883E-26</v>
      </c>
      <c r="GS107" s="86">
        <f t="shared" si="128"/>
        <v>4.6162694298022464E-23</v>
      </c>
      <c r="GT107" s="86">
        <f t="shared" si="128"/>
        <v>1.5203615025835381E-19</v>
      </c>
      <c r="GU107" s="86">
        <f t="shared" si="128"/>
        <v>3.5034964675572502E-22</v>
      </c>
      <c r="GV107" s="86">
        <f t="shared" si="128"/>
        <v>1.8135610383657341E-27</v>
      </c>
      <c r="GW107" s="86">
        <f t="shared" si="128"/>
        <v>5.4754560403707339E-33</v>
      </c>
      <c r="GX107" s="86">
        <f t="shared" si="128"/>
        <v>1.9486538293275959E-44</v>
      </c>
      <c r="GY107" s="86">
        <f t="shared" si="128"/>
        <v>6.0851013749350204E-30</v>
      </c>
      <c r="GZ107" s="86">
        <f t="shared" si="128"/>
        <v>7.3393380825719362E-27</v>
      </c>
      <c r="HA107" s="86">
        <f t="shared" si="128"/>
        <v>3.4473620521915069E-24</v>
      </c>
      <c r="HC107" s="86">
        <f t="shared" si="73"/>
        <v>0.26000781448192295</v>
      </c>
      <c r="HD107" s="86">
        <f t="shared" si="73"/>
        <v>0.3743593558645843</v>
      </c>
      <c r="HE107" s="86">
        <f t="shared" si="73"/>
        <v>0.22952769809625839</v>
      </c>
      <c r="HF107" s="86">
        <f t="shared" si="73"/>
        <v>0.35848499963974345</v>
      </c>
      <c r="HG107" s="86">
        <f t="shared" si="73"/>
        <v>0.14562635852199851</v>
      </c>
      <c r="HH107" s="86">
        <f t="shared" si="73"/>
        <v>7.9342263855269046E-2</v>
      </c>
      <c r="HI107" s="86">
        <f t="shared" si="138"/>
        <v>9.1970391694579975E-2</v>
      </c>
      <c r="HJ107" s="86">
        <f t="shared" si="138"/>
        <v>9.6852440616083408E-3</v>
      </c>
      <c r="HK107" s="86">
        <f t="shared" si="138"/>
        <v>2.6542158528032864E-2</v>
      </c>
      <c r="HL107" s="86">
        <f t="shared" si="138"/>
        <v>0.13082660494300921</v>
      </c>
      <c r="HM107" s="86">
        <f t="shared" si="138"/>
        <v>7.5310709454416536E-2</v>
      </c>
      <c r="HN107" s="86">
        <f t="shared" si="138"/>
        <v>8.1787522910541699E-2</v>
      </c>
      <c r="HO107" s="86">
        <f t="shared" si="138"/>
        <v>0.22511624362673294</v>
      </c>
      <c r="HP107" s="86">
        <f t="shared" si="138"/>
        <v>0.37462498623565249</v>
      </c>
      <c r="HQ107" s="86">
        <f t="shared" si="138"/>
        <v>0.26142107967253175</v>
      </c>
      <c r="HS107" s="86">
        <f t="shared" si="129"/>
        <v>2.6265047968094072E-14</v>
      </c>
      <c r="HT107" s="86">
        <f t="shared" si="129"/>
        <v>5.5780937983079595E-14</v>
      </c>
      <c r="HU107" s="86">
        <f t="shared" si="129"/>
        <v>8.5439001853364234E-16</v>
      </c>
      <c r="HV107" s="86">
        <f t="shared" si="129"/>
        <v>1.0086739514908612E-17</v>
      </c>
      <c r="HW107" s="86">
        <f t="shared" si="129"/>
        <v>1.6567800283321374E-16</v>
      </c>
      <c r="HX107" s="86">
        <f t="shared" si="129"/>
        <v>8.6358506101953024E-16</v>
      </c>
      <c r="HY107" s="86">
        <f t="shared" si="129"/>
        <v>6.741430264546101E-16</v>
      </c>
      <c r="HZ107" s="86">
        <f t="shared" si="129"/>
        <v>5.1316391831320008E-14</v>
      </c>
      <c r="IA107" s="86">
        <f t="shared" si="129"/>
        <v>2.6005209963370956E-17</v>
      </c>
      <c r="IB107" s="86">
        <f t="shared" si="129"/>
        <v>1.8666678875185271E-16</v>
      </c>
      <c r="IC107" s="86">
        <f t="shared" si="129"/>
        <v>5.6746927143356898E-18</v>
      </c>
      <c r="ID107" s="86">
        <f t="shared" si="129"/>
        <v>7.5808724262371371E-18</v>
      </c>
      <c r="IE107" s="86">
        <f t="shared" si="129"/>
        <v>1.3733931418311498E-17</v>
      </c>
      <c r="IF107" s="86">
        <f t="shared" si="129"/>
        <v>2.2371983018636437E-9</v>
      </c>
      <c r="IG107" s="86">
        <f t="shared" si="129"/>
        <v>3.7192801218621877E-7</v>
      </c>
      <c r="II107" s="86">
        <f t="shared" si="130"/>
        <v>8.4367700956532322E-76</v>
      </c>
      <c r="IJ107" s="86">
        <f t="shared" si="130"/>
        <v>2.2973668694808551E-76</v>
      </c>
      <c r="IK107" s="86">
        <f t="shared" si="130"/>
        <v>1.3920463619531276E-83</v>
      </c>
      <c r="IL107" s="86">
        <f t="shared" si="130"/>
        <v>1.5923650048080617E-91</v>
      </c>
      <c r="IM107" s="86">
        <f t="shared" si="130"/>
        <v>4.5379623585260024E-86</v>
      </c>
      <c r="IN107" s="86">
        <f t="shared" si="130"/>
        <v>1.6595428353066683E-86</v>
      </c>
      <c r="IO107" s="86">
        <f t="shared" si="130"/>
        <v>2.7394798539132937E-85</v>
      </c>
      <c r="IP107" s="86">
        <f t="shared" si="130"/>
        <v>4.3518032009408734E-76</v>
      </c>
      <c r="IQ107" s="86">
        <f t="shared" si="130"/>
        <v>2.2763758771950637E-93</v>
      </c>
      <c r="IR107" s="86">
        <f t="shared" si="130"/>
        <v>2.515809200320739E-88</v>
      </c>
      <c r="IS107" s="86">
        <f t="shared" si="130"/>
        <v>2.1223853361343502E-99</v>
      </c>
      <c r="IT107" s="86">
        <f t="shared" si="130"/>
        <v>6.8695462953568028E-98</v>
      </c>
      <c r="IU107" s="86">
        <f t="shared" si="130"/>
        <v>1.0796562764101865E-95</v>
      </c>
      <c r="IV107" s="86">
        <f t="shared" si="130"/>
        <v>5.4977485372443155E-54</v>
      </c>
      <c r="IW107" s="86">
        <f t="shared" si="130"/>
        <v>2.4073718878012486E-43</v>
      </c>
      <c r="IY107" s="86">
        <f t="shared" si="131"/>
        <v>0.26000781448194921</v>
      </c>
      <c r="IZ107" s="86">
        <f t="shared" si="131"/>
        <v>0.37435935586464009</v>
      </c>
      <c r="JA107" s="86">
        <f t="shared" si="131"/>
        <v>0.22952769809625925</v>
      </c>
      <c r="JB107" s="86">
        <f t="shared" si="131"/>
        <v>0.35848499963974345</v>
      </c>
      <c r="JC107" s="86">
        <f t="shared" si="131"/>
        <v>0.14562635852199868</v>
      </c>
      <c r="JD107" s="86">
        <f t="shared" si="131"/>
        <v>7.9342263855269907E-2</v>
      </c>
      <c r="JE107" s="86">
        <f t="shared" si="131"/>
        <v>9.1970391694580655E-2</v>
      </c>
      <c r="JF107" s="86">
        <f t="shared" si="131"/>
        <v>9.6852440616596574E-3</v>
      </c>
      <c r="JG107" s="86">
        <f t="shared" si="131"/>
        <v>2.6542158528032888E-2</v>
      </c>
      <c r="JH107" s="86">
        <f t="shared" si="131"/>
        <v>0.13082660494300941</v>
      </c>
      <c r="JI107" s="86">
        <f t="shared" si="131"/>
        <v>7.5310709454416536E-2</v>
      </c>
      <c r="JJ107" s="86">
        <f t="shared" si="131"/>
        <v>8.1787522910541713E-2</v>
      </c>
      <c r="JK107" s="86">
        <f t="shared" si="131"/>
        <v>0.22511624362673294</v>
      </c>
      <c r="JL107" s="86">
        <f t="shared" si="131"/>
        <v>0.37462498847285081</v>
      </c>
      <c r="JM107" s="86">
        <f t="shared" si="131"/>
        <v>0.26142145160054392</v>
      </c>
    </row>
    <row r="108" spans="2:273" x14ac:dyDescent="0.25">
      <c r="B108" s="2">
        <v>81</v>
      </c>
      <c r="C108" s="37">
        <v>97.619</v>
      </c>
      <c r="D108" s="37">
        <v>115.5</v>
      </c>
      <c r="E108" s="37">
        <v>98.120999999999995</v>
      </c>
      <c r="F108" s="37">
        <v>105.828</v>
      </c>
      <c r="G108" s="37">
        <v>93.602999999999994</v>
      </c>
      <c r="H108" s="37">
        <v>91.328000000000003</v>
      </c>
      <c r="I108" s="37">
        <v>94.5</v>
      </c>
      <c r="J108" s="37">
        <v>95.552000000000007</v>
      </c>
      <c r="K108" s="37">
        <v>97.328000000000003</v>
      </c>
      <c r="L108" s="37">
        <v>102.672</v>
      </c>
      <c r="M108" s="37">
        <v>98.447999999999993</v>
      </c>
      <c r="N108" s="37">
        <v>98.338999999999999</v>
      </c>
      <c r="O108" s="37">
        <v>102.286</v>
      </c>
      <c r="P108" s="37">
        <v>115.655</v>
      </c>
      <c r="Q108" s="37">
        <v>107.29300000000001</v>
      </c>
      <c r="S108" s="4">
        <f t="shared" si="132"/>
        <v>104.44267338405784</v>
      </c>
      <c r="T108" s="4">
        <f t="shared" si="132"/>
        <v>117.94156253327273</v>
      </c>
      <c r="U108" s="4">
        <f t="shared" si="132"/>
        <v>104.65842808856335</v>
      </c>
      <c r="V108" s="4">
        <f t="shared" si="132"/>
        <v>112.60731122101474</v>
      </c>
      <c r="W108" s="4">
        <f t="shared" si="132"/>
        <v>99.175311142850859</v>
      </c>
      <c r="X108" s="4">
        <f t="shared" si="132"/>
        <v>93.58887593499405</v>
      </c>
      <c r="Y108" s="4">
        <f t="shared" si="132"/>
        <v>95.46231821510564</v>
      </c>
      <c r="Z108" s="4">
        <f t="shared" si="132"/>
        <v>97.244280039858623</v>
      </c>
      <c r="AA108" s="4">
        <f t="shared" si="132"/>
        <v>99.646085223763592</v>
      </c>
      <c r="AB108" s="4">
        <f t="shared" si="132"/>
        <v>103.69733555520951</v>
      </c>
      <c r="AC108" s="4">
        <f t="shared" si="132"/>
        <v>100.89136085226703</v>
      </c>
      <c r="AD108" s="4">
        <f t="shared" si="132"/>
        <v>101.68634238393905</v>
      </c>
      <c r="AE108" s="4">
        <f t="shared" si="132"/>
        <v>108.6590963657554</v>
      </c>
      <c r="AF108" s="4">
        <f t="shared" si="132"/>
        <v>117.75207704390714</v>
      </c>
      <c r="AG108" s="4">
        <f t="shared" si="132"/>
        <v>110.26743847220952</v>
      </c>
      <c r="AI108" s="4">
        <f t="shared" si="133"/>
        <v>-6.823673384057841</v>
      </c>
      <c r="AJ108" s="4">
        <f t="shared" si="133"/>
        <v>-2.4415625332727302</v>
      </c>
      <c r="AK108" s="4">
        <f t="shared" si="133"/>
        <v>-6.5374280885633596</v>
      </c>
      <c r="AL108" s="4">
        <f t="shared" si="133"/>
        <v>-6.779311221014737</v>
      </c>
      <c r="AM108" s="4">
        <f t="shared" si="133"/>
        <v>-5.5723111428508645</v>
      </c>
      <c r="AN108" s="4">
        <f t="shared" si="133"/>
        <v>-2.260875934994047</v>
      </c>
      <c r="AO108" s="4">
        <f t="shared" si="133"/>
        <v>-0.96231821510563975</v>
      </c>
      <c r="AP108" s="4">
        <f t="shared" si="133"/>
        <v>-1.6922800398586162</v>
      </c>
      <c r="AQ108" s="4">
        <f t="shared" si="133"/>
        <v>-2.3180852237635889</v>
      </c>
      <c r="AR108" s="4">
        <f t="shared" si="133"/>
        <v>-1.0253355552095087</v>
      </c>
      <c r="AS108" s="4">
        <f t="shared" si="133"/>
        <v>-2.443360852267034</v>
      </c>
      <c r="AT108" s="4">
        <f t="shared" si="133"/>
        <v>-3.3473423839390506</v>
      </c>
      <c r="AU108" s="4">
        <f t="shared" si="133"/>
        <v>-6.3730963657554014</v>
      </c>
      <c r="AV108" s="4">
        <f t="shared" si="133"/>
        <v>-2.0970770439071345</v>
      </c>
      <c r="AW108" s="4">
        <f t="shared" si="133"/>
        <v>-2.9744384722095134</v>
      </c>
      <c r="AY108" s="2">
        <f t="shared" si="125"/>
        <v>94.752278324489268</v>
      </c>
      <c r="AZ108" s="2">
        <f t="shared" si="125"/>
        <v>96.513581728666267</v>
      </c>
      <c r="BA108" s="2">
        <f t="shared" si="125"/>
        <v>95.454820038116736</v>
      </c>
      <c r="BB108" s="2">
        <f t="shared" si="125"/>
        <v>95.431083997480158</v>
      </c>
      <c r="BC108" s="2">
        <f t="shared" si="125"/>
        <v>95.425064197520612</v>
      </c>
      <c r="BD108" s="2">
        <f t="shared" si="125"/>
        <v>92.069595783873936</v>
      </c>
      <c r="BE108" s="2">
        <f t="shared" si="125"/>
        <v>94.001165766374882</v>
      </c>
      <c r="BF108" s="2">
        <f t="shared" si="125"/>
        <v>97.188265265073355</v>
      </c>
      <c r="BG108" s="2">
        <f t="shared" si="125"/>
        <v>99.420029796069343</v>
      </c>
      <c r="BH108" s="2">
        <f t="shared" si="125"/>
        <v>101.02757979213648</v>
      </c>
      <c r="BI108" s="2">
        <f t="shared" si="125"/>
        <v>99.603331722629335</v>
      </c>
      <c r="BJ108" s="2">
        <f t="shared" si="125"/>
        <v>100.09970744960231</v>
      </c>
      <c r="BK108" s="2">
        <f t="shared" si="125"/>
        <v>100.55961882701592</v>
      </c>
      <c r="BL108" s="2">
        <f t="shared" si="125"/>
        <v>101.4546652127582</v>
      </c>
      <c r="BM108" s="2">
        <f t="shared" si="125"/>
        <v>103.03128292149736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>
        <f t="shared" si="126"/>
        <v>95.552000000000007</v>
      </c>
      <c r="CM108" s="2">
        <f t="shared" si="126"/>
        <v>97.328000000000003</v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>
        <f t="shared" si="117"/>
        <v>95.552000000000007</v>
      </c>
      <c r="DC108" s="2">
        <f t="shared" si="118"/>
        <v>97.328000000000003</v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112.87210107962213</v>
      </c>
      <c r="DL108" s="2">
        <f t="shared" si="134"/>
        <v>117.2067307692308</v>
      </c>
      <c r="DM108" s="2">
        <f t="shared" si="134"/>
        <v>115.45356923076926</v>
      </c>
      <c r="DN108" s="2">
        <f t="shared" si="134"/>
        <v>112.51924577861162</v>
      </c>
      <c r="DO108" s="2">
        <f t="shared" si="134"/>
        <v>114.79906685633001</v>
      </c>
      <c r="DP108" s="2">
        <f t="shared" si="134"/>
        <v>118.22640168067228</v>
      </c>
      <c r="DQ108" s="2">
        <f t="shared" si="134"/>
        <v>112.96577456027453</v>
      </c>
      <c r="DR108" s="2">
        <f t="shared" si="134"/>
        <v>119.65495708866763</v>
      </c>
      <c r="DS108" s="2">
        <f t="shared" si="134"/>
        <v>116.68513697478994</v>
      </c>
      <c r="DT108" s="2">
        <f t="shared" si="134"/>
        <v>116.60922617354196</v>
      </c>
      <c r="DU108" s="2">
        <f t="shared" si="134"/>
        <v>122.1801512605042</v>
      </c>
      <c r="DV108" s="2">
        <f t="shared" si="134"/>
        <v>123.74182076813656</v>
      </c>
      <c r="DW108" s="2">
        <f t="shared" si="134"/>
        <v>122.58161792717088</v>
      </c>
      <c r="DX108" s="2">
        <f t="shared" si="134"/>
        <v>119.77300729300728</v>
      </c>
      <c r="DY108" s="2">
        <f t="shared" si="134"/>
        <v>117.21173016934044</v>
      </c>
      <c r="EA108" s="2">
        <f t="shared" si="94"/>
        <v>94.362569922509977</v>
      </c>
      <c r="EB108" s="2">
        <f t="shared" si="94"/>
        <v>96.029254867467728</v>
      </c>
      <c r="EC108" s="2">
        <f t="shared" si="94"/>
        <v>95.008373496378397</v>
      </c>
      <c r="ED108" s="2">
        <f t="shared" si="94"/>
        <v>95.006939586468249</v>
      </c>
      <c r="EE108" s="2">
        <f t="shared" si="94"/>
        <v>94.906551720096118</v>
      </c>
      <c r="EF108" s="2">
        <f t="shared" si="94"/>
        <v>91.347276756023703</v>
      </c>
      <c r="EG108" s="2">
        <f t="shared" si="94"/>
        <v>93.469634363090151</v>
      </c>
      <c r="EH108" s="2">
        <f t="shared" si="94"/>
        <v>96.627195849923893</v>
      </c>
      <c r="EI108" s="2">
        <f t="shared" si="94"/>
        <v>98.933987837308536</v>
      </c>
      <c r="EJ108" s="2">
        <f t="shared" si="94"/>
        <v>100.60898018128894</v>
      </c>
      <c r="EK108" s="2">
        <f t="shared" si="94"/>
        <v>98.980045283390837</v>
      </c>
      <c r="EL108" s="2">
        <f t="shared" si="94"/>
        <v>99.532299201577132</v>
      </c>
      <c r="EM108" s="2">
        <f t="shared" si="135"/>
        <v>99.994066101527849</v>
      </c>
      <c r="EN108" s="2">
        <f t="shared" si="135"/>
        <v>100.95692021764287</v>
      </c>
      <c r="EO108" s="2">
        <f t="shared" si="135"/>
        <v>102.60958810174675</v>
      </c>
      <c r="EQ108" s="2">
        <f t="shared" si="136"/>
        <v>94.266894060171865</v>
      </c>
      <c r="ER108" s="2">
        <f t="shared" si="136"/>
        <v>96.329433480272527</v>
      </c>
      <c r="ES108" s="2">
        <f t="shared" si="136"/>
        <v>95.235574311926598</v>
      </c>
      <c r="ET108" s="2">
        <f t="shared" si="136"/>
        <v>94.70285058837203</v>
      </c>
      <c r="EU108" s="2">
        <f t="shared" si="136"/>
        <v>94.870899923569681</v>
      </c>
      <c r="EV108" s="2">
        <f t="shared" si="136"/>
        <v>91.01211154266997</v>
      </c>
      <c r="EW108" s="2">
        <f t="shared" si="136"/>
        <v>93.197226056684428</v>
      </c>
      <c r="EX108" s="2">
        <f t="shared" si="136"/>
        <v>96.601301308305949</v>
      </c>
      <c r="EY108" s="2">
        <f t="shared" si="136"/>
        <v>98.591654704653493</v>
      </c>
      <c r="EZ108" s="2">
        <f t="shared" si="136"/>
        <v>100.59048643074175</v>
      </c>
      <c r="FA108" s="2">
        <f t="shared" si="136"/>
        <v>98.979208719857709</v>
      </c>
      <c r="FB108" s="2">
        <f t="shared" si="136"/>
        <v>99.415759514064746</v>
      </c>
      <c r="FC108" s="2">
        <f t="shared" si="136"/>
        <v>99.829532962861819</v>
      </c>
      <c r="FD108" s="2">
        <f t="shared" si="136"/>
        <v>101.3264634217372</v>
      </c>
      <c r="FE108" s="2">
        <f t="shared" si="136"/>
        <v>103.83202376339418</v>
      </c>
      <c r="FG108" s="2">
        <f t="shared" si="137"/>
        <v>0.97892179951111924</v>
      </c>
      <c r="FH108" s="2">
        <f t="shared" si="137"/>
        <v>0.97720459878107657</v>
      </c>
      <c r="FI108" s="2">
        <f t="shared" si="137"/>
        <v>0.97822959728368419</v>
      </c>
      <c r="FJ108" s="2">
        <f t="shared" si="137"/>
        <v>0.97569263525877425</v>
      </c>
      <c r="FK108" s="2">
        <f t="shared" si="137"/>
        <v>0.97392450290955324</v>
      </c>
      <c r="FL108" s="2">
        <f t="shared" si="137"/>
        <v>0.9730559190090633</v>
      </c>
      <c r="FM108" s="2">
        <f t="shared" si="137"/>
        <v>0.97265448657392206</v>
      </c>
      <c r="FN108" s="2">
        <f t="shared" si="137"/>
        <v>0.97562744079934482</v>
      </c>
      <c r="FO108" s="2">
        <f t="shared" si="137"/>
        <v>0.97248368125099038</v>
      </c>
      <c r="FP108" s="2">
        <f t="shared" si="137"/>
        <v>0.97383147718444474</v>
      </c>
      <c r="FQ108" s="2">
        <f t="shared" si="137"/>
        <v>0.97313412966837132</v>
      </c>
      <c r="FR108" s="2">
        <f t="shared" si="137"/>
        <v>0.97653572407697165</v>
      </c>
      <c r="FS108" s="2">
        <f t="shared" si="137"/>
        <v>0.97492721501176904</v>
      </c>
      <c r="FT108" s="2">
        <f t="shared" si="137"/>
        <v>0.97361830582168685</v>
      </c>
      <c r="FU108" s="2">
        <f t="shared" si="137"/>
        <v>0.97142268050621172</v>
      </c>
      <c r="FW108" s="2">
        <f t="shared" si="127"/>
        <v>4.5905696040569417E-3</v>
      </c>
      <c r="FX108" s="2">
        <f t="shared" si="127"/>
        <v>5.2562079590594722E-3</v>
      </c>
      <c r="FY108" s="2">
        <f t="shared" si="127"/>
        <v>5.9260218036315806E-3</v>
      </c>
      <c r="FZ108" s="2">
        <f t="shared" si="127"/>
        <v>5.0432704574710253E-3</v>
      </c>
      <c r="GA108" s="2">
        <f t="shared" si="127"/>
        <v>5.4623651826537258E-3</v>
      </c>
      <c r="GB108" s="2">
        <f t="shared" si="127"/>
        <v>5.7114849892929377E-3</v>
      </c>
      <c r="GC108" s="2">
        <f t="shared" si="127"/>
        <v>5.8755926175296834E-3</v>
      </c>
      <c r="GD108" s="2">
        <f t="shared" si="127"/>
        <v>6.7990738345039383E-3</v>
      </c>
      <c r="GE108" s="2">
        <f t="shared" si="127"/>
        <v>7.0233314803120851E-3</v>
      </c>
      <c r="GF108" s="2">
        <f t="shared" si="127"/>
        <v>5.5798014022580989E-3</v>
      </c>
      <c r="GG108" s="2">
        <f t="shared" si="127"/>
        <v>5.4982347545502984E-3</v>
      </c>
      <c r="GH108" s="2">
        <f t="shared" si="127"/>
        <v>5.5830420602531981E-3</v>
      </c>
      <c r="GI108" s="2">
        <f t="shared" si="127"/>
        <v>4.7413235602317529E-3</v>
      </c>
      <c r="GJ108" s="2">
        <f t="shared" si="127"/>
        <v>3.6389256943299285E-3</v>
      </c>
      <c r="GK108" s="2">
        <f t="shared" si="127"/>
        <v>3.6032494220309581E-3</v>
      </c>
      <c r="GM108" s="86">
        <f t="shared" si="128"/>
        <v>1.9380750939042746E-30</v>
      </c>
      <c r="GN108" s="86">
        <f t="shared" si="128"/>
        <v>2.1962273823163471E-25</v>
      </c>
      <c r="GO108" s="86">
        <f t="shared" si="128"/>
        <v>8.2010315706322159E-33</v>
      </c>
      <c r="GP108" s="86">
        <f t="shared" si="128"/>
        <v>2.5172437309449717E-38</v>
      </c>
      <c r="GQ108" s="86">
        <f t="shared" si="128"/>
        <v>9.3420434850170362E-28</v>
      </c>
      <c r="GR108" s="86">
        <f t="shared" si="128"/>
        <v>1.188536729652955E-28</v>
      </c>
      <c r="GS108" s="86">
        <f t="shared" si="128"/>
        <v>3.6241166696790832E-25</v>
      </c>
      <c r="GT108" s="86">
        <f t="shared" si="128"/>
        <v>3.1508059029620689E-21</v>
      </c>
      <c r="GU108" s="86">
        <f t="shared" si="128"/>
        <v>3.7523653142422864E-24</v>
      </c>
      <c r="GV108" s="86">
        <f t="shared" si="128"/>
        <v>5.2904604995321745E-30</v>
      </c>
      <c r="GW108" s="86">
        <f t="shared" si="128"/>
        <v>6.2308484230221903E-36</v>
      </c>
      <c r="GX108" s="86">
        <f t="shared" si="128"/>
        <v>2.4880253603471836E-48</v>
      </c>
      <c r="GY108" s="86">
        <f t="shared" si="128"/>
        <v>1.5433430228001665E-32</v>
      </c>
      <c r="GZ108" s="86">
        <f t="shared" si="128"/>
        <v>2.8814018420760224E-29</v>
      </c>
      <c r="HA108" s="86">
        <f t="shared" si="128"/>
        <v>2.7325341358494605E-26</v>
      </c>
      <c r="HC108" s="86">
        <f t="shared" si="73"/>
        <v>0.11918614205319598</v>
      </c>
      <c r="HD108" s="86">
        <f t="shared" si="73"/>
        <v>0.22551348447586608</v>
      </c>
      <c r="HE108" s="86">
        <f t="shared" si="73"/>
        <v>0.10468924669562556</v>
      </c>
      <c r="HF108" s="86">
        <f t="shared" si="73"/>
        <v>0.17044676068095849</v>
      </c>
      <c r="HG108" s="86">
        <f t="shared" si="73"/>
        <v>4.5972288256536417E-2</v>
      </c>
      <c r="HH108" s="86">
        <f t="shared" si="73"/>
        <v>2.0461753127973444E-2</v>
      </c>
      <c r="HI108" s="86">
        <f t="shared" si="138"/>
        <v>1.8416166343111193E-2</v>
      </c>
      <c r="HJ108" s="86">
        <f t="shared" si="138"/>
        <v>9.2775669943246579E-4</v>
      </c>
      <c r="HK108" s="86">
        <f t="shared" si="138"/>
        <v>3.6720537012577127E-3</v>
      </c>
      <c r="HL108" s="86">
        <f t="shared" si="138"/>
        <v>3.6762049520445025E-2</v>
      </c>
      <c r="HM108" s="86">
        <f t="shared" si="138"/>
        <v>1.9839035745456104E-2</v>
      </c>
      <c r="HN108" s="86">
        <f t="shared" si="138"/>
        <v>2.4669413449774073E-2</v>
      </c>
      <c r="HO108" s="86">
        <f t="shared" si="138"/>
        <v>0.10290891246773368</v>
      </c>
      <c r="HP108" s="86">
        <f t="shared" si="138"/>
        <v>0.19815590068610772</v>
      </c>
      <c r="HQ108" s="86">
        <f t="shared" si="138"/>
        <v>0.12981669576113211</v>
      </c>
      <c r="HS108" s="86">
        <f t="shared" si="129"/>
        <v>1.5615698486421063E-13</v>
      </c>
      <c r="HT108" s="86">
        <f t="shared" si="129"/>
        <v>3.4121558984030096E-13</v>
      </c>
      <c r="HU108" s="86">
        <f t="shared" si="129"/>
        <v>6.7887404984526468E-15</v>
      </c>
      <c r="HV108" s="86">
        <f t="shared" si="129"/>
        <v>9.4853126850924478E-17</v>
      </c>
      <c r="HW108" s="86">
        <f t="shared" si="129"/>
        <v>1.3828052034067875E-15</v>
      </c>
      <c r="HX108" s="86">
        <f t="shared" si="129"/>
        <v>7.0087102981068863E-15</v>
      </c>
      <c r="HY108" s="86">
        <f t="shared" si="129"/>
        <v>5.4933523079116189E-15</v>
      </c>
      <c r="HZ108" s="86">
        <f t="shared" si="129"/>
        <v>3.4349268104370474E-13</v>
      </c>
      <c r="IA108" s="86">
        <f t="shared" si="129"/>
        <v>2.8106245999136096E-16</v>
      </c>
      <c r="IB108" s="86">
        <f t="shared" si="129"/>
        <v>1.6097733445914378E-15</v>
      </c>
      <c r="IC108" s="86">
        <f t="shared" si="129"/>
        <v>6.2043219126669921E-17</v>
      </c>
      <c r="ID108" s="86">
        <f t="shared" si="129"/>
        <v>8.1199564839207108E-17</v>
      </c>
      <c r="IE108" s="86">
        <f t="shared" si="129"/>
        <v>1.3119316081304128E-16</v>
      </c>
      <c r="IF108" s="86">
        <f t="shared" si="129"/>
        <v>6.2327735436134221E-9</v>
      </c>
      <c r="IG108" s="86">
        <f t="shared" si="129"/>
        <v>7.7528694820311363E-7</v>
      </c>
      <c r="II108" s="86">
        <f t="shared" si="130"/>
        <v>2.4789330191336995E-73</v>
      </c>
      <c r="IJ108" s="86">
        <f t="shared" si="130"/>
        <v>8.1471316175980862E-74</v>
      </c>
      <c r="IK108" s="86">
        <f t="shared" si="130"/>
        <v>1.0090232216736368E-80</v>
      </c>
      <c r="IL108" s="86">
        <f t="shared" si="130"/>
        <v>1.7612667897947916E-88</v>
      </c>
      <c r="IM108" s="86">
        <f t="shared" si="130"/>
        <v>3.6204282657807206E-83</v>
      </c>
      <c r="IN108" s="86">
        <f t="shared" si="130"/>
        <v>1.4507800027432341E-83</v>
      </c>
      <c r="IO108" s="86">
        <f t="shared" si="130"/>
        <v>2.2528345128228673E-82</v>
      </c>
      <c r="IP108" s="86">
        <f t="shared" si="130"/>
        <v>2.0294179551661502E-73</v>
      </c>
      <c r="IQ108" s="86">
        <f t="shared" si="130"/>
        <v>4.6436329729757405E-90</v>
      </c>
      <c r="IR108" s="86">
        <f t="shared" si="130"/>
        <v>2.4668430111363004E-85</v>
      </c>
      <c r="IS108" s="86">
        <f t="shared" si="130"/>
        <v>4.9130505801629444E-96</v>
      </c>
      <c r="IT108" s="86">
        <f t="shared" si="130"/>
        <v>1.4421996310227671E-94</v>
      </c>
      <c r="IU108" s="86">
        <f t="shared" si="130"/>
        <v>1.5216325338436819E-92</v>
      </c>
      <c r="IV108" s="86">
        <f t="shared" si="130"/>
        <v>2.5813314018807431E-52</v>
      </c>
      <c r="IW108" s="86">
        <f t="shared" si="130"/>
        <v>5.1477961379359237E-42</v>
      </c>
      <c r="IY108" s="86">
        <f t="shared" si="131"/>
        <v>0.11918614205335214</v>
      </c>
      <c r="IZ108" s="86">
        <f t="shared" si="131"/>
        <v>0.22551348447620731</v>
      </c>
      <c r="JA108" s="86">
        <f t="shared" si="131"/>
        <v>0.10468924669563234</v>
      </c>
      <c r="JB108" s="86">
        <f t="shared" si="131"/>
        <v>0.17044676068095857</v>
      </c>
      <c r="JC108" s="86">
        <f t="shared" si="131"/>
        <v>4.5972288256537798E-2</v>
      </c>
      <c r="JD108" s="86">
        <f t="shared" si="131"/>
        <v>2.0461753127980452E-2</v>
      </c>
      <c r="JE108" s="86">
        <f t="shared" si="131"/>
        <v>1.8416166343116686E-2</v>
      </c>
      <c r="JF108" s="86">
        <f t="shared" si="131"/>
        <v>9.2775669977595849E-4</v>
      </c>
      <c r="JG108" s="86">
        <f t="shared" si="131"/>
        <v>3.6720537012579937E-3</v>
      </c>
      <c r="JH108" s="86">
        <f t="shared" si="131"/>
        <v>3.6762049520446635E-2</v>
      </c>
      <c r="JI108" s="86">
        <f t="shared" si="131"/>
        <v>1.9839035745456167E-2</v>
      </c>
      <c r="JJ108" s="86">
        <f t="shared" si="131"/>
        <v>2.4669413449774153E-2</v>
      </c>
      <c r="JK108" s="86">
        <f t="shared" si="131"/>
        <v>0.1029089124677338</v>
      </c>
      <c r="JL108" s="86">
        <f t="shared" si="131"/>
        <v>0.19815590691888127</v>
      </c>
      <c r="JM108" s="86">
        <f t="shared" si="131"/>
        <v>0.12981747104808031</v>
      </c>
    </row>
    <row r="109" spans="2:273" x14ac:dyDescent="0.25">
      <c r="B109" s="2">
        <v>82</v>
      </c>
      <c r="C109" s="37">
        <v>93.936999999999998</v>
      </c>
      <c r="D109" s="37">
        <v>101.621</v>
      </c>
      <c r="E109" s="37">
        <v>95.844999999999999</v>
      </c>
      <c r="F109" s="37">
        <v>95.844999999999999</v>
      </c>
      <c r="G109" s="37">
        <v>95.241</v>
      </c>
      <c r="H109" s="37">
        <v>90.171999999999997</v>
      </c>
      <c r="I109" s="37">
        <v>90.293000000000006</v>
      </c>
      <c r="J109" s="37">
        <v>95.741</v>
      </c>
      <c r="K109" s="37">
        <v>99.034000000000006</v>
      </c>
      <c r="L109" s="37">
        <v>97.930999999999997</v>
      </c>
      <c r="M109" s="37">
        <v>98.465999999999994</v>
      </c>
      <c r="N109" s="37">
        <v>95.945999999999998</v>
      </c>
      <c r="O109" s="37">
        <v>100.929</v>
      </c>
      <c r="P109" s="37">
        <v>101.96599999999999</v>
      </c>
      <c r="Q109" s="37">
        <v>101.845</v>
      </c>
      <c r="S109" s="4">
        <f t="shared" si="132"/>
        <v>97.482382675460087</v>
      </c>
      <c r="T109" s="4">
        <f t="shared" si="132"/>
        <v>105.48257754054316</v>
      </c>
      <c r="U109" s="4">
        <f t="shared" si="132"/>
        <v>98.046895822319271</v>
      </c>
      <c r="V109" s="4">
        <f t="shared" si="132"/>
        <v>100.18505611519933</v>
      </c>
      <c r="W109" s="4">
        <f t="shared" si="132"/>
        <v>95.925729706975446</v>
      </c>
      <c r="X109" s="4">
        <f t="shared" si="132"/>
        <v>92.110817855733757</v>
      </c>
      <c r="Y109" s="4">
        <f t="shared" si="132"/>
        <v>93.943200314284113</v>
      </c>
      <c r="Z109" s="4">
        <f t="shared" si="132"/>
        <v>96.992973902881985</v>
      </c>
      <c r="AA109" s="4">
        <f t="shared" si="132"/>
        <v>99.206331743141575</v>
      </c>
      <c r="AB109" s="4">
        <f t="shared" si="132"/>
        <v>101.26337435660388</v>
      </c>
      <c r="AC109" s="4">
        <f t="shared" si="132"/>
        <v>99.614624911269473</v>
      </c>
      <c r="AD109" s="4">
        <f t="shared" si="132"/>
        <v>100.20180378618964</v>
      </c>
      <c r="AE109" s="4">
        <f t="shared" si="132"/>
        <v>102.76942283676338</v>
      </c>
      <c r="AF109" s="4">
        <f t="shared" si="132"/>
        <v>106.83514680024876</v>
      </c>
      <c r="AG109" s="4">
        <f t="shared" si="132"/>
        <v>105.21015196193409</v>
      </c>
      <c r="AI109" s="4">
        <f t="shared" si="133"/>
        <v>-3.5453826754600897</v>
      </c>
      <c r="AJ109" s="4">
        <f t="shared" si="133"/>
        <v>-3.8615775405431663</v>
      </c>
      <c r="AK109" s="4">
        <f t="shared" si="133"/>
        <v>-2.2018958223192726</v>
      </c>
      <c r="AL109" s="4">
        <f t="shared" si="133"/>
        <v>-4.3400561151993315</v>
      </c>
      <c r="AM109" s="4">
        <f t="shared" si="133"/>
        <v>-0.68472970697544611</v>
      </c>
      <c r="AN109" s="4">
        <f t="shared" si="133"/>
        <v>-1.9388178557337596</v>
      </c>
      <c r="AO109" s="4">
        <f t="shared" si="133"/>
        <v>-3.6502003142841062</v>
      </c>
      <c r="AP109" s="4">
        <f t="shared" si="133"/>
        <v>-1.2519739028819856</v>
      </c>
      <c r="AQ109" s="4">
        <f t="shared" si="133"/>
        <v>-0.1723317431415694</v>
      </c>
      <c r="AR109" s="4">
        <f t="shared" si="133"/>
        <v>-3.3323743566038786</v>
      </c>
      <c r="AS109" s="4">
        <f t="shared" si="133"/>
        <v>-1.1486249112694793</v>
      </c>
      <c r="AT109" s="4">
        <f t="shared" si="133"/>
        <v>-4.2558037861896452</v>
      </c>
      <c r="AU109" s="4">
        <f t="shared" si="133"/>
        <v>-1.8404228367633806</v>
      </c>
      <c r="AV109" s="4">
        <f t="shared" si="133"/>
        <v>-4.869146800248771</v>
      </c>
      <c r="AW109" s="4">
        <f t="shared" si="133"/>
        <v>-3.3651519619340888</v>
      </c>
      <c r="AY109" s="2">
        <f t="shared" si="125"/>
        <v>94.569952035445482</v>
      </c>
      <c r="AZ109" s="2">
        <f t="shared" si="125"/>
        <v>96.343830119970121</v>
      </c>
      <c r="BA109" s="2">
        <f t="shared" si="125"/>
        <v>95.304872130652868</v>
      </c>
      <c r="BB109" s="2">
        <f t="shared" si="125"/>
        <v>95.260617499770262</v>
      </c>
      <c r="BC109" s="2">
        <f t="shared" si="125"/>
        <v>95.239261341282528</v>
      </c>
      <c r="BD109" s="2">
        <f t="shared" si="125"/>
        <v>91.88726514593948</v>
      </c>
      <c r="BE109" s="2">
        <f t="shared" si="125"/>
        <v>93.799842434172035</v>
      </c>
      <c r="BF109" s="2">
        <f t="shared" si="125"/>
        <v>96.990450675068033</v>
      </c>
      <c r="BG109" s="2">
        <f t="shared" si="125"/>
        <v>99.191345669674675</v>
      </c>
      <c r="BH109" s="2">
        <f t="shared" si="125"/>
        <v>100.84890818070662</v>
      </c>
      <c r="BI109" s="2">
        <f t="shared" si="125"/>
        <v>99.421338330364947</v>
      </c>
      <c r="BJ109" s="2">
        <f t="shared" si="125"/>
        <v>99.914863156085602</v>
      </c>
      <c r="BK109" s="2">
        <f t="shared" si="125"/>
        <v>100.357383032263</v>
      </c>
      <c r="BL109" s="2">
        <f t="shared" si="125"/>
        <v>101.28821872307554</v>
      </c>
      <c r="BM109" s="2">
        <f t="shared" si="125"/>
        <v>102.89430038059206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>
        <f t="shared" si="126"/>
        <v>90.171999999999997</v>
      </c>
      <c r="CK109" s="2">
        <f t="shared" si="126"/>
        <v>90.293000000000006</v>
      </c>
      <c r="CL109" s="2">
        <f t="shared" si="126"/>
        <v>95.741</v>
      </c>
      <c r="CM109" s="2">
        <f t="shared" si="126"/>
        <v>99.034000000000006</v>
      </c>
      <c r="CN109" s="2">
        <f t="shared" si="126"/>
        <v>97.930999999999997</v>
      </c>
      <c r="CO109" s="2">
        <f t="shared" si="126"/>
        <v>98.465999999999994</v>
      </c>
      <c r="CP109" s="2">
        <f t="shared" si="126"/>
        <v>95.945999999999998</v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>
        <f t="shared" si="115"/>
        <v>90.171999999999997</v>
      </c>
      <c r="DA109" s="2">
        <f t="shared" si="116"/>
        <v>90.293000000000006</v>
      </c>
      <c r="DB109" s="2">
        <f t="shared" si="117"/>
        <v>95.741</v>
      </c>
      <c r="DC109" s="2">
        <f t="shared" si="118"/>
        <v>99.034000000000006</v>
      </c>
      <c r="DD109" s="2">
        <f t="shared" si="119"/>
        <v>97.930999999999997</v>
      </c>
      <c r="DE109" s="2">
        <f t="shared" si="120"/>
        <v>98.465999999999994</v>
      </c>
      <c r="DF109" s="2">
        <f t="shared" si="121"/>
        <v>95.945999999999998</v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113.06791950067476</v>
      </c>
      <c r="DL109" s="2">
        <f t="shared" si="134"/>
        <v>117.4088381801126</v>
      </c>
      <c r="DM109" s="2">
        <f t="shared" si="134"/>
        <v>115.60799352720453</v>
      </c>
      <c r="DN109" s="2">
        <f t="shared" si="134"/>
        <v>112.62475769230768</v>
      </c>
      <c r="DO109" s="2">
        <f t="shared" si="134"/>
        <v>114.93382290184923</v>
      </c>
      <c r="DP109" s="2">
        <f t="shared" si="134"/>
        <v>118.4560924369748</v>
      </c>
      <c r="DQ109" s="2">
        <f t="shared" si="134"/>
        <v>113.11189914199912</v>
      </c>
      <c r="DR109" s="2">
        <f t="shared" si="134"/>
        <v>119.85776671408252</v>
      </c>
      <c r="DS109" s="2">
        <f t="shared" si="134"/>
        <v>116.80788123249302</v>
      </c>
      <c r="DT109" s="2">
        <f t="shared" si="134"/>
        <v>116.69533800196957</v>
      </c>
      <c r="DU109" s="2">
        <f t="shared" si="134"/>
        <v>122.38481456582633</v>
      </c>
      <c r="DV109" s="2">
        <f t="shared" si="134"/>
        <v>123.9855853485064</v>
      </c>
      <c r="DW109" s="2">
        <f t="shared" si="134"/>
        <v>122.83258375350141</v>
      </c>
      <c r="DX109" s="2">
        <f t="shared" si="134"/>
        <v>119.96910935220934</v>
      </c>
      <c r="DY109" s="2">
        <f t="shared" si="134"/>
        <v>117.34326024955435</v>
      </c>
      <c r="EA109" s="2">
        <f t="shared" si="94"/>
        <v>94.207159183329907</v>
      </c>
      <c r="EB109" s="2">
        <f t="shared" si="94"/>
        <v>95.894016667163612</v>
      </c>
      <c r="EC109" s="2">
        <f t="shared" si="94"/>
        <v>94.891368681270336</v>
      </c>
      <c r="ED109" s="2">
        <f t="shared" si="94"/>
        <v>94.867713249363703</v>
      </c>
      <c r="EE109" s="2">
        <f t="shared" si="94"/>
        <v>94.758571167633676</v>
      </c>
      <c r="EF109" s="2">
        <f t="shared" si="94"/>
        <v>91.218319846179568</v>
      </c>
      <c r="EG109" s="2">
        <f t="shared" si="94"/>
        <v>93.306358131193093</v>
      </c>
      <c r="EH109" s="2">
        <f t="shared" si="94"/>
        <v>96.469636852157549</v>
      </c>
      <c r="EI109" s="2">
        <f t="shared" si="94"/>
        <v>98.739262064771481</v>
      </c>
      <c r="EJ109" s="2">
        <f t="shared" si="94"/>
        <v>100.46066314051846</v>
      </c>
      <c r="EK109" s="2">
        <f t="shared" si="94"/>
        <v>98.843157713159187</v>
      </c>
      <c r="EL109" s="2">
        <f t="shared" si="94"/>
        <v>99.388068703794971</v>
      </c>
      <c r="EM109" s="2">
        <f t="shared" si="135"/>
        <v>99.831058827008391</v>
      </c>
      <c r="EN109" s="2">
        <f t="shared" si="135"/>
        <v>100.82515495032388</v>
      </c>
      <c r="EO109" s="2">
        <f t="shared" si="135"/>
        <v>102.50198460428513</v>
      </c>
      <c r="EQ109" s="2">
        <f t="shared" si="136"/>
        <v>94.117408043781154</v>
      </c>
      <c r="ER109" s="2">
        <f t="shared" si="136"/>
        <v>96.176780844475232</v>
      </c>
      <c r="ES109" s="2">
        <f t="shared" si="136"/>
        <v>95.105207798165139</v>
      </c>
      <c r="ET109" s="2">
        <f t="shared" si="136"/>
        <v>94.580413864753893</v>
      </c>
      <c r="EU109" s="2">
        <f t="shared" si="136"/>
        <v>94.724563780297075</v>
      </c>
      <c r="EV109" s="2">
        <f t="shared" si="136"/>
        <v>90.904042755555977</v>
      </c>
      <c r="EW109" s="2">
        <f t="shared" si="136"/>
        <v>93.05080860483595</v>
      </c>
      <c r="EX109" s="2">
        <f t="shared" si="136"/>
        <v>96.446054311313716</v>
      </c>
      <c r="EY109" s="2">
        <f t="shared" si="136"/>
        <v>98.420622872290949</v>
      </c>
      <c r="EZ109" s="2">
        <f t="shared" si="136"/>
        <v>100.44340626218441</v>
      </c>
      <c r="FA109" s="2">
        <f t="shared" si="136"/>
        <v>98.84265895491302</v>
      </c>
      <c r="FB109" s="2">
        <f t="shared" si="136"/>
        <v>99.27800773269152</v>
      </c>
      <c r="FC109" s="2">
        <f t="shared" si="136"/>
        <v>99.67584038146812</v>
      </c>
      <c r="FD109" s="2">
        <f t="shared" si="136"/>
        <v>101.1714010461733</v>
      </c>
      <c r="FE109" s="2">
        <f t="shared" si="136"/>
        <v>103.6502613388402</v>
      </c>
      <c r="FG109" s="2">
        <f t="shared" si="137"/>
        <v>0.98074073342023071</v>
      </c>
      <c r="FH109" s="2">
        <f t="shared" si="137"/>
        <v>0.97916856438597621</v>
      </c>
      <c r="FI109" s="2">
        <f t="shared" si="137"/>
        <v>0.98010705061816339</v>
      </c>
      <c r="FJ109" s="2">
        <f t="shared" si="137"/>
        <v>0.97778390443629304</v>
      </c>
      <c r="FK109" s="2">
        <f t="shared" si="137"/>
        <v>0.97616417602454686</v>
      </c>
      <c r="FL109" s="2">
        <f t="shared" si="137"/>
        <v>0.97536830958662024</v>
      </c>
      <c r="FM109" s="2">
        <f t="shared" si="137"/>
        <v>0.97500044369590144</v>
      </c>
      <c r="FN109" s="2">
        <f t="shared" si="137"/>
        <v>0.97772419088512275</v>
      </c>
      <c r="FO109" s="2">
        <f t="shared" si="137"/>
        <v>0.97484391268807291</v>
      </c>
      <c r="FP109" s="2">
        <f t="shared" si="137"/>
        <v>0.97607894420237873</v>
      </c>
      <c r="FQ109" s="2">
        <f t="shared" si="137"/>
        <v>0.97543997747944389</v>
      </c>
      <c r="FR109" s="2">
        <f t="shared" si="137"/>
        <v>0.97855605280550428</v>
      </c>
      <c r="FS109" s="2">
        <f t="shared" si="137"/>
        <v>0.97708278989740238</v>
      </c>
      <c r="FT109" s="2">
        <f t="shared" si="137"/>
        <v>0.97588362753799485</v>
      </c>
      <c r="FU109" s="2">
        <f t="shared" si="137"/>
        <v>0.97387147483287217</v>
      </c>
      <c r="FW109" s="2">
        <f t="shared" si="127"/>
        <v>5.0312311973716578E-3</v>
      </c>
      <c r="FX109" s="2">
        <f t="shared" si="127"/>
        <v>5.7603962700470135E-3</v>
      </c>
      <c r="FY109" s="2">
        <f t="shared" si="127"/>
        <v>6.4940408472783321E-3</v>
      </c>
      <c r="FZ109" s="2">
        <f t="shared" si="127"/>
        <v>5.527146774182398E-3</v>
      </c>
      <c r="GA109" s="2">
        <f t="shared" si="127"/>
        <v>5.9862095948461569E-3</v>
      </c>
      <c r="GB109" s="2">
        <f t="shared" si="127"/>
        <v>6.2590697995363173E-3</v>
      </c>
      <c r="GC109" s="2">
        <f t="shared" si="127"/>
        <v>6.4388092487822728E-3</v>
      </c>
      <c r="GD109" s="2">
        <f t="shared" si="127"/>
        <v>7.450149195910776E-3</v>
      </c>
      <c r="GE109" s="2">
        <f t="shared" si="127"/>
        <v>7.695715228490903E-3</v>
      </c>
      <c r="GF109" s="2">
        <f t="shared" si="127"/>
        <v>6.1148387802746661E-3</v>
      </c>
      <c r="GG109" s="2">
        <f t="shared" si="127"/>
        <v>6.0254982412233345E-3</v>
      </c>
      <c r="GH109" s="2">
        <f t="shared" si="127"/>
        <v>6.1183882673835326E-3</v>
      </c>
      <c r="GI109" s="2">
        <f t="shared" si="127"/>
        <v>5.19638090156302E-3</v>
      </c>
      <c r="GJ109" s="2">
        <f t="shared" si="127"/>
        <v>3.9886023747143593E-3</v>
      </c>
      <c r="GK109" s="2">
        <f t="shared" si="127"/>
        <v>3.9495114380959599E-3</v>
      </c>
      <c r="GM109" s="86">
        <f t="shared" si="128"/>
        <v>4.3501279966954631E-33</v>
      </c>
      <c r="GN109" s="86">
        <f t="shared" si="128"/>
        <v>1.2771210053412188E-27</v>
      </c>
      <c r="GO109" s="86">
        <f t="shared" si="128"/>
        <v>1.1408073745031917E-35</v>
      </c>
      <c r="GP109" s="86">
        <f t="shared" si="128"/>
        <v>8.2647247921679724E-42</v>
      </c>
      <c r="GQ109" s="86">
        <f t="shared" si="128"/>
        <v>3.9742522344848832E-30</v>
      </c>
      <c r="GR109" s="86">
        <f t="shared" si="128"/>
        <v>4.4849859499062802E-31</v>
      </c>
      <c r="GS109" s="86">
        <f t="shared" si="128"/>
        <v>2.2765064327916187E-27</v>
      </c>
      <c r="GT109" s="86">
        <f t="shared" si="128"/>
        <v>5.5088842472937613E-23</v>
      </c>
      <c r="GU109" s="86">
        <f t="shared" si="128"/>
        <v>3.2785639403458784E-26</v>
      </c>
      <c r="GV109" s="86">
        <f t="shared" si="128"/>
        <v>1.1787348290622182E-32</v>
      </c>
      <c r="GW109" s="86">
        <f t="shared" si="128"/>
        <v>5.2477262622868131E-39</v>
      </c>
      <c r="GX109" s="86">
        <f t="shared" si="128"/>
        <v>2.155385819974625E-52</v>
      </c>
      <c r="GY109" s="86">
        <f t="shared" si="128"/>
        <v>3.0213057791455687E-35</v>
      </c>
      <c r="GZ109" s="86">
        <f t="shared" si="128"/>
        <v>8.8215016360738044E-32</v>
      </c>
      <c r="HA109" s="86">
        <f t="shared" si="128"/>
        <v>1.7527779271382013E-28</v>
      </c>
      <c r="HC109" s="86">
        <f t="shared" si="73"/>
        <v>4.1500909354743001E-2</v>
      </c>
      <c r="HD109" s="86">
        <f t="shared" si="73"/>
        <v>0.11140485290744413</v>
      </c>
      <c r="HE109" s="86">
        <f t="shared" si="73"/>
        <v>3.6962922225304728E-2</v>
      </c>
      <c r="HF109" s="86">
        <f t="shared" si="73"/>
        <v>5.7368508900765704E-2</v>
      </c>
      <c r="HG109" s="86">
        <f t="shared" si="73"/>
        <v>1.0000000000370556E-2</v>
      </c>
      <c r="HH109" s="86">
        <f t="shared" si="73"/>
        <v>3.6171808955995604E-3</v>
      </c>
      <c r="HI109" s="86">
        <f t="shared" si="138"/>
        <v>2.1527711731921268E-3</v>
      </c>
      <c r="HJ109" s="86">
        <f t="shared" si="138"/>
        <v>5.0378426998348265E-5</v>
      </c>
      <c r="HK109" s="86">
        <f t="shared" si="138"/>
        <v>3.0046265924775202E-4</v>
      </c>
      <c r="HL109" s="86">
        <f t="shared" si="138"/>
        <v>6.8078381198861393E-3</v>
      </c>
      <c r="HM109" s="86">
        <f t="shared" si="138"/>
        <v>3.643573577795732E-3</v>
      </c>
      <c r="HN109" s="86">
        <f t="shared" si="138"/>
        <v>5.4674165677826361E-3</v>
      </c>
      <c r="HO109" s="86">
        <f t="shared" si="138"/>
        <v>3.6562953337579224E-2</v>
      </c>
      <c r="HP109" s="86">
        <f t="shared" si="138"/>
        <v>7.8837200919938275E-2</v>
      </c>
      <c r="HQ109" s="86">
        <f t="shared" si="138"/>
        <v>5.0767343157854028E-2</v>
      </c>
      <c r="HS109" s="86">
        <f t="shared" si="129"/>
        <v>8.7986897064445007E-13</v>
      </c>
      <c r="HT109" s="86">
        <f t="shared" si="129"/>
        <v>1.9718038093324455E-12</v>
      </c>
      <c r="HU109" s="86">
        <f t="shared" si="129"/>
        <v>5.0523581107612215E-14</v>
      </c>
      <c r="HV109" s="86">
        <f t="shared" si="129"/>
        <v>8.336103650346084E-16</v>
      </c>
      <c r="HW109" s="86">
        <f t="shared" si="129"/>
        <v>1.0810438160514841E-14</v>
      </c>
      <c r="HX109" s="86">
        <f t="shared" si="129"/>
        <v>5.3203514035464543E-14</v>
      </c>
      <c r="HY109" s="86">
        <f t="shared" si="129"/>
        <v>4.187874926550762E-14</v>
      </c>
      <c r="HZ109" s="86">
        <f t="shared" si="129"/>
        <v>2.1596705873392553E-12</v>
      </c>
      <c r="IA109" s="86">
        <f t="shared" si="129"/>
        <v>2.8084765311034544E-15</v>
      </c>
      <c r="IB109" s="86">
        <f t="shared" si="129"/>
        <v>1.297333508024579E-14</v>
      </c>
      <c r="IC109" s="86">
        <f t="shared" si="129"/>
        <v>6.2865241637778958E-16</v>
      </c>
      <c r="ID109" s="86">
        <f t="shared" si="129"/>
        <v>8.0663553123932873E-16</v>
      </c>
      <c r="IE109" s="86">
        <f t="shared" si="129"/>
        <v>1.1694240096334008E-15</v>
      </c>
      <c r="IF109" s="86">
        <f t="shared" si="129"/>
        <v>1.6886604485448248E-8</v>
      </c>
      <c r="IG109" s="86">
        <f t="shared" si="129"/>
        <v>1.5851989762536279E-6</v>
      </c>
      <c r="II109" s="86">
        <f t="shared" si="130"/>
        <v>6.6176264258077712E-71</v>
      </c>
      <c r="IJ109" s="86">
        <f t="shared" si="130"/>
        <v>2.6100007368820184E-71</v>
      </c>
      <c r="IK109" s="86">
        <f t="shared" si="130"/>
        <v>6.5080972831669109E-78</v>
      </c>
      <c r="IL109" s="86">
        <f t="shared" si="130"/>
        <v>1.7269366554816516E-85</v>
      </c>
      <c r="IM109" s="86">
        <f t="shared" si="130"/>
        <v>2.5705183829848247E-80</v>
      </c>
      <c r="IN109" s="86">
        <f t="shared" si="130"/>
        <v>1.1257443839740075E-80</v>
      </c>
      <c r="IO109" s="86">
        <f t="shared" si="130"/>
        <v>1.6451462095475605E-79</v>
      </c>
      <c r="IP109" s="86">
        <f t="shared" si="130"/>
        <v>8.4625255781476859E-71</v>
      </c>
      <c r="IQ109" s="86">
        <f t="shared" si="130"/>
        <v>8.237039292845654E-87</v>
      </c>
      <c r="IR109" s="86">
        <f t="shared" si="130"/>
        <v>2.1437962337444189E-82</v>
      </c>
      <c r="IS109" s="86">
        <f t="shared" si="130"/>
        <v>9.9323382627896242E-93</v>
      </c>
      <c r="IT109" s="86">
        <f t="shared" si="130"/>
        <v>2.6477134641721227E-91</v>
      </c>
      <c r="IU109" s="86">
        <f t="shared" si="130"/>
        <v>1.8958525289421177E-89</v>
      </c>
      <c r="IV109" s="86">
        <f t="shared" si="130"/>
        <v>1.1389931010498214E-50</v>
      </c>
      <c r="IW109" s="86">
        <f t="shared" si="130"/>
        <v>1.0478856258957255E-40</v>
      </c>
      <c r="IY109" s="86">
        <f t="shared" si="131"/>
        <v>4.1500909355622867E-2</v>
      </c>
      <c r="IZ109" s="86">
        <f t="shared" si="131"/>
        <v>0.11140485290941593</v>
      </c>
      <c r="JA109" s="86">
        <f t="shared" si="131"/>
        <v>3.6962922225355251E-2</v>
      </c>
      <c r="JB109" s="86">
        <f t="shared" si="131"/>
        <v>5.7368508900766536E-2</v>
      </c>
      <c r="JC109" s="86">
        <f t="shared" si="131"/>
        <v>1.0000000000381367E-2</v>
      </c>
      <c r="JD109" s="86">
        <f t="shared" si="131"/>
        <v>3.617180895652764E-3</v>
      </c>
      <c r="JE109" s="86">
        <f t="shared" si="131"/>
        <v>2.1527711732340056E-3</v>
      </c>
      <c r="JF109" s="86">
        <f t="shared" si="131"/>
        <v>5.0378429158018853E-5</v>
      </c>
      <c r="JG109" s="86">
        <f t="shared" si="131"/>
        <v>3.0046265925056048E-4</v>
      </c>
      <c r="JH109" s="86">
        <f t="shared" si="131"/>
        <v>6.8078381198991124E-3</v>
      </c>
      <c r="JI109" s="86">
        <f t="shared" si="131"/>
        <v>3.6435735777963609E-3</v>
      </c>
      <c r="JJ109" s="86">
        <f t="shared" si="131"/>
        <v>5.4674165677834428E-3</v>
      </c>
      <c r="JK109" s="86">
        <f t="shared" si="131"/>
        <v>3.6562953337580396E-2</v>
      </c>
      <c r="JL109" s="86">
        <f t="shared" si="131"/>
        <v>7.8837217806542764E-2</v>
      </c>
      <c r="JM109" s="86">
        <f t="shared" si="131"/>
        <v>5.0768928356830278E-2</v>
      </c>
    </row>
    <row r="110" spans="2:273" x14ac:dyDescent="0.25">
      <c r="B110" s="2">
        <v>83</v>
      </c>
      <c r="C110" s="37">
        <v>94.650999999999996</v>
      </c>
      <c r="D110" s="37">
        <v>94.81</v>
      </c>
      <c r="E110" s="37">
        <v>95.828000000000003</v>
      </c>
      <c r="F110" s="37">
        <v>95.206999999999994</v>
      </c>
      <c r="G110" s="37">
        <v>93.724000000000004</v>
      </c>
      <c r="H110" s="37">
        <v>93.534000000000006</v>
      </c>
      <c r="I110" s="37">
        <v>92.120999999999995</v>
      </c>
      <c r="J110" s="37">
        <v>97.138000000000005</v>
      </c>
      <c r="K110" s="37">
        <v>97.69</v>
      </c>
      <c r="L110" s="37">
        <v>98.759</v>
      </c>
      <c r="M110" s="37">
        <v>97.19</v>
      </c>
      <c r="N110" s="37">
        <v>95.213999999999999</v>
      </c>
      <c r="O110" s="37">
        <v>98.963999999999999</v>
      </c>
      <c r="P110" s="37">
        <v>97.328000000000003</v>
      </c>
      <c r="Q110" s="37">
        <v>99.171999999999997</v>
      </c>
      <c r="S110" s="4">
        <f t="shared" si="132"/>
        <v>95.038340408690189</v>
      </c>
      <c r="T110" s="4">
        <f t="shared" si="132"/>
        <v>99.301205303836127</v>
      </c>
      <c r="U110" s="4">
        <f t="shared" si="132"/>
        <v>95.774338622862629</v>
      </c>
      <c r="V110" s="4">
        <f t="shared" si="132"/>
        <v>96.056442271004926</v>
      </c>
      <c r="W110" s="4">
        <f t="shared" si="132"/>
        <v>95.140254635595269</v>
      </c>
      <c r="X110" s="4">
        <f t="shared" si="132"/>
        <v>91.730610541208677</v>
      </c>
      <c r="Y110" s="4">
        <f t="shared" si="132"/>
        <v>93.608977361559383</v>
      </c>
      <c r="Z110" s="4">
        <f t="shared" si="132"/>
        <v>96.795383856769675</v>
      </c>
      <c r="AA110" s="4">
        <f t="shared" si="132"/>
        <v>98.965380593336789</v>
      </c>
      <c r="AB110" s="4">
        <f t="shared" si="132"/>
        <v>100.71345917182147</v>
      </c>
      <c r="AC110" s="4">
        <f t="shared" si="132"/>
        <v>99.262067588335555</v>
      </c>
      <c r="AD110" s="4">
        <f t="shared" si="132"/>
        <v>99.769878562082496</v>
      </c>
      <c r="AE110" s="4">
        <f t="shared" si="132"/>
        <v>100.70216356036188</v>
      </c>
      <c r="AF110" s="4">
        <f t="shared" si="132"/>
        <v>102.50054216636872</v>
      </c>
      <c r="AG110" s="4">
        <f t="shared" si="132"/>
        <v>103.32798000407122</v>
      </c>
      <c r="AI110" s="4">
        <f t="shared" si="133"/>
        <v>-0.38734040869019282</v>
      </c>
      <c r="AJ110" s="4">
        <f t="shared" si="133"/>
        <v>-4.491205303836125</v>
      </c>
      <c r="AK110" s="4">
        <f t="shared" si="133"/>
        <v>5.3661377137373734E-2</v>
      </c>
      <c r="AL110" s="4">
        <f t="shared" si="133"/>
        <v>-0.84944227100493208</v>
      </c>
      <c r="AM110" s="4">
        <f t="shared" si="133"/>
        <v>-1.4162546355952657</v>
      </c>
      <c r="AN110" s="4">
        <f t="shared" si="133"/>
        <v>1.8033894587913295</v>
      </c>
      <c r="AO110" s="4">
        <f t="shared" si="133"/>
        <v>-1.4879773615593876</v>
      </c>
      <c r="AP110" s="4">
        <f t="shared" si="133"/>
        <v>0.34261614323033029</v>
      </c>
      <c r="AQ110" s="4">
        <f t="shared" si="133"/>
        <v>-1.2753805933367914</v>
      </c>
      <c r="AR110" s="4">
        <f t="shared" si="133"/>
        <v>-1.954459171821469</v>
      </c>
      <c r="AS110" s="4">
        <f t="shared" si="133"/>
        <v>-2.0720675883355568</v>
      </c>
      <c r="AT110" s="4">
        <f t="shared" si="133"/>
        <v>-4.5558785620824978</v>
      </c>
      <c r="AU110" s="4">
        <f t="shared" si="133"/>
        <v>-1.7381635603618832</v>
      </c>
      <c r="AV110" s="4">
        <f t="shared" si="133"/>
        <v>-5.1725421663687143</v>
      </c>
      <c r="AW110" s="4">
        <f t="shared" si="133"/>
        <v>-4.1559800040712247</v>
      </c>
      <c r="AY110" s="2">
        <f t="shared" ref="AY110:BM126" si="139">IF(OR($B110 &lt; C$230, $B110 &gt; C$233), #N/A, ((1-FG110)*DK110) + (FG110 - FW110)*EA110 + (FW110*EQ110))</f>
        <v>94.389311108736038</v>
      </c>
      <c r="AZ110" s="2">
        <f t="shared" si="139"/>
        <v>96.176374171819205</v>
      </c>
      <c r="BA110" s="2">
        <f t="shared" si="139"/>
        <v>95.157235717261841</v>
      </c>
      <c r="BB110" s="2">
        <f t="shared" si="139"/>
        <v>95.092302649805703</v>
      </c>
      <c r="BC110" s="2">
        <f t="shared" si="139"/>
        <v>95.056039587750476</v>
      </c>
      <c r="BD110" s="2">
        <f t="shared" si="139"/>
        <v>91.708633319996224</v>
      </c>
      <c r="BE110" s="2">
        <f t="shared" si="139"/>
        <v>93.601026811639102</v>
      </c>
      <c r="BF110" s="2">
        <f t="shared" si="139"/>
        <v>96.795320988515542</v>
      </c>
      <c r="BG110" s="2">
        <f t="shared" si="139"/>
        <v>98.964810238938952</v>
      </c>
      <c r="BH110" s="2">
        <f t="shared" si="139"/>
        <v>100.67229087254427</v>
      </c>
      <c r="BI110" s="2">
        <f t="shared" si="139"/>
        <v>99.242387772305051</v>
      </c>
      <c r="BJ110" s="2">
        <f t="shared" si="139"/>
        <v>99.7327119083279</v>
      </c>
      <c r="BK110" s="2">
        <f t="shared" si="139"/>
        <v>100.15761083614072</v>
      </c>
      <c r="BL110" s="2">
        <f t="shared" si="139"/>
        <v>101.12398314566093</v>
      </c>
      <c r="BM110" s="2">
        <f t="shared" si="139"/>
        <v>102.75921752218285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93.724000000000004</v>
      </c>
      <c r="CJ110" s="2">
        <f t="shared" si="140"/>
        <v>93.534000000000006</v>
      </c>
      <c r="CK110" s="2">
        <f t="shared" si="140"/>
        <v>92.120999999999995</v>
      </c>
      <c r="CL110" s="2">
        <f t="shared" si="140"/>
        <v>97.138000000000005</v>
      </c>
      <c r="CM110" s="2">
        <f t="shared" si="140"/>
        <v>97.69</v>
      </c>
      <c r="CN110" s="2">
        <f t="shared" si="140"/>
        <v>98.759</v>
      </c>
      <c r="CO110" s="2">
        <f t="shared" si="140"/>
        <v>97.19</v>
      </c>
      <c r="CP110" s="2">
        <f t="shared" si="140"/>
        <v>95.213999999999999</v>
      </c>
      <c r="CQ110" s="2">
        <f t="shared" si="140"/>
        <v>98.963999999999999</v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93.724000000000004</v>
      </c>
      <c r="CZ110" s="2">
        <f t="shared" si="115"/>
        <v>93.534000000000006</v>
      </c>
      <c r="DA110" s="2">
        <f t="shared" si="116"/>
        <v>92.120999999999995</v>
      </c>
      <c r="DB110" s="2">
        <f t="shared" si="117"/>
        <v>97.138000000000005</v>
      </c>
      <c r="DC110" s="2">
        <f t="shared" si="118"/>
        <v>97.69</v>
      </c>
      <c r="DD110" s="2">
        <f t="shared" si="119"/>
        <v>98.759</v>
      </c>
      <c r="DE110" s="2">
        <f t="shared" si="120"/>
        <v>97.19</v>
      </c>
      <c r="DF110" s="2">
        <f t="shared" si="121"/>
        <v>95.213999999999999</v>
      </c>
      <c r="DG110" s="2">
        <f t="shared" si="122"/>
        <v>98.963999999999999</v>
      </c>
      <c r="DH110" s="2" t="str">
        <f t="shared" si="123"/>
        <v/>
      </c>
      <c r="DI110" s="2" t="str">
        <f t="shared" si="124"/>
        <v/>
      </c>
      <c r="DK110" s="2">
        <f t="shared" si="134"/>
        <v>113.2637379217274</v>
      </c>
      <c r="DL110" s="2">
        <f t="shared" si="134"/>
        <v>117.6109455909944</v>
      </c>
      <c r="DM110" s="2">
        <f t="shared" si="134"/>
        <v>115.76241782363981</v>
      </c>
      <c r="DN110" s="2">
        <f t="shared" si="134"/>
        <v>112.73026960600374</v>
      </c>
      <c r="DO110" s="2">
        <f t="shared" si="134"/>
        <v>115.06857894736842</v>
      </c>
      <c r="DP110" s="2">
        <f t="shared" si="134"/>
        <v>118.68578319327732</v>
      </c>
      <c r="DQ110" s="2">
        <f t="shared" si="134"/>
        <v>113.2580237237237</v>
      </c>
      <c r="DR110" s="2">
        <f t="shared" si="134"/>
        <v>120.0605763394974</v>
      </c>
      <c r="DS110" s="2">
        <f t="shared" si="134"/>
        <v>116.93062549019609</v>
      </c>
      <c r="DT110" s="2">
        <f t="shared" si="134"/>
        <v>116.78144983039719</v>
      </c>
      <c r="DU110" s="2">
        <f t="shared" si="134"/>
        <v>122.58947787114846</v>
      </c>
      <c r="DV110" s="2">
        <f t="shared" si="134"/>
        <v>124.22934992887625</v>
      </c>
      <c r="DW110" s="2">
        <f t="shared" si="134"/>
        <v>123.08354957983195</v>
      </c>
      <c r="DX110" s="2">
        <f t="shared" si="134"/>
        <v>120.16521141141141</v>
      </c>
      <c r="DY110" s="2">
        <f t="shared" si="134"/>
        <v>117.47479032976825</v>
      </c>
      <c r="EA110" s="2">
        <f t="shared" si="94"/>
        <v>94.051748444149837</v>
      </c>
      <c r="EB110" s="2">
        <f t="shared" si="94"/>
        <v>95.758778466859496</v>
      </c>
      <c r="EC110" s="2">
        <f t="shared" si="94"/>
        <v>94.774363866162275</v>
      </c>
      <c r="ED110" s="2">
        <f t="shared" si="94"/>
        <v>94.728486912259172</v>
      </c>
      <c r="EE110" s="2">
        <f t="shared" si="94"/>
        <v>94.610590615171233</v>
      </c>
      <c r="EF110" s="2">
        <f t="shared" si="94"/>
        <v>91.089362936335434</v>
      </c>
      <c r="EG110" s="2">
        <f t="shared" si="94"/>
        <v>93.14308189929605</v>
      </c>
      <c r="EH110" s="2">
        <f t="shared" si="94"/>
        <v>96.312077854391219</v>
      </c>
      <c r="EI110" s="2">
        <f t="shared" si="94"/>
        <v>98.544536292234426</v>
      </c>
      <c r="EJ110" s="2">
        <f t="shared" si="94"/>
        <v>100.31234609974798</v>
      </c>
      <c r="EK110" s="2">
        <f t="shared" si="94"/>
        <v>98.706270142927551</v>
      </c>
      <c r="EL110" s="2">
        <f t="shared" si="94"/>
        <v>99.243838206012811</v>
      </c>
      <c r="EM110" s="2">
        <f t="shared" si="135"/>
        <v>99.668051552488919</v>
      </c>
      <c r="EN110" s="2">
        <f t="shared" si="135"/>
        <v>100.69338968300488</v>
      </c>
      <c r="EO110" s="2">
        <f t="shared" si="135"/>
        <v>102.3943811068235</v>
      </c>
      <c r="EQ110" s="2">
        <f t="shared" si="136"/>
        <v>93.967922027390429</v>
      </c>
      <c r="ER110" s="2">
        <f t="shared" si="136"/>
        <v>96.024128208677922</v>
      </c>
      <c r="ES110" s="2">
        <f t="shared" si="136"/>
        <v>94.974841284403666</v>
      </c>
      <c r="ET110" s="2">
        <f t="shared" si="136"/>
        <v>94.457977141135757</v>
      </c>
      <c r="EU110" s="2">
        <f t="shared" si="136"/>
        <v>94.578227637024497</v>
      </c>
      <c r="EV110" s="2">
        <f t="shared" si="136"/>
        <v>90.795973968441984</v>
      </c>
      <c r="EW110" s="2">
        <f t="shared" si="136"/>
        <v>92.904391152987458</v>
      </c>
      <c r="EX110" s="2">
        <f t="shared" si="136"/>
        <v>96.290807314321484</v>
      </c>
      <c r="EY110" s="2">
        <f t="shared" si="136"/>
        <v>98.249591039928404</v>
      </c>
      <c r="EZ110" s="2">
        <f t="shared" si="136"/>
        <v>100.29632609362707</v>
      </c>
      <c r="FA110" s="2">
        <f t="shared" si="136"/>
        <v>98.70610918996833</v>
      </c>
      <c r="FB110" s="2">
        <f t="shared" si="136"/>
        <v>99.140255951318309</v>
      </c>
      <c r="FC110" s="2">
        <f t="shared" si="136"/>
        <v>99.522147800074421</v>
      </c>
      <c r="FD110" s="2">
        <f t="shared" si="136"/>
        <v>101.0163386706094</v>
      </c>
      <c r="FE110" s="2">
        <f t="shared" si="136"/>
        <v>103.46849891428623</v>
      </c>
      <c r="FG110" s="2">
        <f t="shared" si="137"/>
        <v>0.98240552440496198</v>
      </c>
      <c r="FH110" s="2">
        <f t="shared" si="137"/>
        <v>0.98096661786303452</v>
      </c>
      <c r="FI110" s="2">
        <f t="shared" si="137"/>
        <v>0.98182560272777453</v>
      </c>
      <c r="FJ110" s="2">
        <f t="shared" si="137"/>
        <v>0.97969899613068401</v>
      </c>
      <c r="FK110" s="2">
        <f t="shared" si="137"/>
        <v>0.97821578225708472</v>
      </c>
      <c r="FL110" s="2">
        <f t="shared" si="137"/>
        <v>0.97748683808552872</v>
      </c>
      <c r="FM110" s="2">
        <f t="shared" si="137"/>
        <v>0.97714987047070534</v>
      </c>
      <c r="FN110" s="2">
        <f t="shared" si="137"/>
        <v>0.97964432289917724</v>
      </c>
      <c r="FO110" s="2">
        <f t="shared" si="137"/>
        <v>0.97700648039066751</v>
      </c>
      <c r="FP110" s="2">
        <f t="shared" si="137"/>
        <v>0.97813772224095641</v>
      </c>
      <c r="FQ110" s="2">
        <f t="shared" si="137"/>
        <v>0.97755248381001136</v>
      </c>
      <c r="FR110" s="2">
        <f t="shared" si="137"/>
        <v>0.98040591691997037</v>
      </c>
      <c r="FS110" s="2">
        <f t="shared" si="137"/>
        <v>0.97905702518027016</v>
      </c>
      <c r="FT110" s="2">
        <f t="shared" si="137"/>
        <v>0.97795883601342093</v>
      </c>
      <c r="FU110" s="2">
        <f t="shared" si="137"/>
        <v>0.97611559092990463</v>
      </c>
      <c r="FW110" s="2">
        <f t="shared" ref="FW110:GK126" si="141">POWER(10,($B110-C$232)/C$229)/(1+POWER(10,($B110-C$232)/C$229))</f>
        <v>5.5139588094032721E-3</v>
      </c>
      <c r="FX110" s="2">
        <f t="shared" si="141"/>
        <v>6.3126406445399097E-3</v>
      </c>
      <c r="FY110" s="2">
        <f t="shared" si="141"/>
        <v>7.1161157101130778E-3</v>
      </c>
      <c r="FZ110" s="2">
        <f t="shared" si="141"/>
        <v>6.0571659461783455E-3</v>
      </c>
      <c r="GA110" s="2">
        <f t="shared" si="141"/>
        <v>6.5599596676908095E-3</v>
      </c>
      <c r="GB110" s="2">
        <f t="shared" si="141"/>
        <v>6.8587917875059913E-3</v>
      </c>
      <c r="GC110" s="2">
        <f t="shared" si="141"/>
        <v>7.0556309592899507E-3</v>
      </c>
      <c r="GD110" s="2">
        <f t="shared" si="141"/>
        <v>8.1630587328269579E-3</v>
      </c>
      <c r="GE110" s="2">
        <f t="shared" si="141"/>
        <v>8.4319235122824205E-3</v>
      </c>
      <c r="GF110" s="2">
        <f t="shared" si="141"/>
        <v>6.7008342476167137E-3</v>
      </c>
      <c r="GG110" s="2">
        <f t="shared" si="141"/>
        <v>6.6029889321192036E-3</v>
      </c>
      <c r="GH110" s="2">
        <f t="shared" si="141"/>
        <v>6.7047215934855041E-3</v>
      </c>
      <c r="GI110" s="2">
        <f t="shared" si="141"/>
        <v>5.6948633091358702E-3</v>
      </c>
      <c r="GJ110" s="2">
        <f t="shared" si="141"/>
        <v>4.3717332364680075E-3</v>
      </c>
      <c r="GK110" s="2">
        <f t="shared" si="141"/>
        <v>4.3289036843016607E-3</v>
      </c>
      <c r="GM110" s="86">
        <f t="shared" ref="GM110:HA126" si="142" xml:space="preserve"> _xlfn.NORM.DIST($B110, C$7, ABS(C$11), TRUE) * _xlfn.NORM.DIST(($B110 - C$7)*C$15, 0, ABS(C$11), TRUE) * 2</f>
        <v>7.4890057736645654E-36</v>
      </c>
      <c r="GN110" s="86">
        <f t="shared" si="142"/>
        <v>5.9123230696733081E-30</v>
      </c>
      <c r="GO110" s="86">
        <f t="shared" si="142"/>
        <v>1.1928857044407187E-38</v>
      </c>
      <c r="GP110" s="86">
        <f t="shared" si="142"/>
        <v>1.8912269679013963E-45</v>
      </c>
      <c r="GQ110" s="86">
        <f t="shared" si="142"/>
        <v>1.3381110645044936E-32</v>
      </c>
      <c r="GR110" s="86">
        <f t="shared" si="142"/>
        <v>1.3360752107934343E-33</v>
      </c>
      <c r="GS110" s="86">
        <f t="shared" si="142"/>
        <v>1.1440498010673043E-29</v>
      </c>
      <c r="GT110" s="86">
        <f t="shared" si="142"/>
        <v>8.1251318165913721E-25</v>
      </c>
      <c r="GU110" s="86">
        <f t="shared" si="142"/>
        <v>2.3366165813190485E-28</v>
      </c>
      <c r="GV110" s="86">
        <f t="shared" si="142"/>
        <v>2.0056568530665612E-35</v>
      </c>
      <c r="GW110" s="86">
        <f t="shared" si="142"/>
        <v>3.2706965649581725E-42</v>
      </c>
      <c r="GX110" s="86">
        <f t="shared" si="142"/>
        <v>1.2667722164105345E-56</v>
      </c>
      <c r="GY110" s="86">
        <f t="shared" si="142"/>
        <v>4.5647359535361903E-38</v>
      </c>
      <c r="GZ110" s="86">
        <f t="shared" si="142"/>
        <v>2.1058366584072786E-34</v>
      </c>
      <c r="HA110" s="86">
        <f t="shared" si="142"/>
        <v>9.0973852377903292E-31</v>
      </c>
      <c r="HC110" s="86">
        <f t="shared" si="73"/>
        <v>1.0834296302499196E-2</v>
      </c>
      <c r="HD110" s="86">
        <f t="shared" si="73"/>
        <v>4.4627404430519685E-2</v>
      </c>
      <c r="HE110" s="86">
        <f t="shared" si="73"/>
        <v>1.000000046700073E-2</v>
      </c>
      <c r="HF110" s="86">
        <f t="shared" si="73"/>
        <v>1.336585631823559E-2</v>
      </c>
      <c r="HG110" s="86">
        <f t="shared" si="73"/>
        <v>1.4791661349494185E-3</v>
      </c>
      <c r="HH110" s="86">
        <f t="shared" si="73"/>
        <v>4.3397036542403586E-4</v>
      </c>
      <c r="HI110" s="86">
        <f t="shared" si="138"/>
        <v>1.4438162263241127E-4</v>
      </c>
      <c r="HJ110" s="86">
        <f t="shared" si="138"/>
        <v>1.536685788831248E-6</v>
      </c>
      <c r="HK110" s="86">
        <f t="shared" si="138"/>
        <v>1.4393470500650075E-5</v>
      </c>
      <c r="HL110" s="86">
        <f t="shared" si="138"/>
        <v>8.189148676491858E-4</v>
      </c>
      <c r="HM110" s="86">
        <f t="shared" si="138"/>
        <v>4.6249436545232447E-4</v>
      </c>
      <c r="HN110" s="86">
        <f t="shared" si="138"/>
        <v>8.8408713847847834E-4</v>
      </c>
      <c r="HO110" s="86">
        <f t="shared" si="138"/>
        <v>9.9998133975749623E-3</v>
      </c>
      <c r="HP110" s="86">
        <f t="shared" si="138"/>
        <v>2.3165756016807721E-2</v>
      </c>
      <c r="HQ110" s="86">
        <f t="shared" si="138"/>
        <v>1.5495029660621294E-2</v>
      </c>
      <c r="HS110" s="86">
        <f t="shared" ref="HS110:IG126" si="143" xml:space="preserve"> _xlfn.NORM.DIST($B110, C$9, ABS(C$13), TRUE) * _xlfn.NORM.DIST(($B110 - C$9)*C$17, 0, ABS(C$13), TRUE) * 2</f>
        <v>4.698633468915119E-12</v>
      </c>
      <c r="HT110" s="86">
        <f t="shared" si="143"/>
        <v>1.0765076273603931E-11</v>
      </c>
      <c r="HU110" s="86">
        <f t="shared" si="143"/>
        <v>3.522073954687372E-13</v>
      </c>
      <c r="HV110" s="86">
        <f t="shared" si="143"/>
        <v>6.8471427609178939E-15</v>
      </c>
      <c r="HW110" s="86">
        <f t="shared" si="143"/>
        <v>7.9165764348670055E-14</v>
      </c>
      <c r="HX110" s="86">
        <f t="shared" si="143"/>
        <v>3.7778110691537907E-13</v>
      </c>
      <c r="HY110" s="86">
        <f t="shared" si="143"/>
        <v>2.9870935612888214E-13</v>
      </c>
      <c r="HZ110" s="86">
        <f t="shared" si="143"/>
        <v>1.2755491597273008E-11</v>
      </c>
      <c r="IA110" s="86">
        <f t="shared" si="143"/>
        <v>2.5947524353949175E-14</v>
      </c>
      <c r="IB110" s="86">
        <f t="shared" si="143"/>
        <v>9.7713599562963021E-14</v>
      </c>
      <c r="IC110" s="86">
        <f t="shared" si="143"/>
        <v>5.9036364418261062E-15</v>
      </c>
      <c r="ID110" s="86">
        <f t="shared" si="143"/>
        <v>7.4322183211137543E-15</v>
      </c>
      <c r="IE110" s="86">
        <f t="shared" si="143"/>
        <v>9.7275324619735352E-15</v>
      </c>
      <c r="IF110" s="86">
        <f t="shared" si="143"/>
        <v>4.449424811055046E-8</v>
      </c>
      <c r="IG110" s="86">
        <f t="shared" si="143"/>
        <v>3.1793396939781851E-6</v>
      </c>
      <c r="II110" s="86">
        <f t="shared" ref="II110:IW126" si="144" xml:space="preserve"> _xlfn.NORM.DIST($B110, C$10, ABS(C$14), TRUE) * _xlfn.NORM.DIST(($B110 - C$10)*C$18, 0, ABS(C$14), TRUE) * 2</f>
        <v>1.6050659969630903E-68</v>
      </c>
      <c r="IJ110" s="86">
        <f t="shared" si="144"/>
        <v>7.5534039502839124E-69</v>
      </c>
      <c r="IK110" s="86">
        <f t="shared" si="144"/>
        <v>3.7352299683861119E-75</v>
      </c>
      <c r="IL110" s="86">
        <f t="shared" si="144"/>
        <v>1.5010701600734596E-82</v>
      </c>
      <c r="IM110" s="86">
        <f t="shared" si="144"/>
        <v>1.6242316939214231E-77</v>
      </c>
      <c r="IN110" s="86">
        <f t="shared" si="144"/>
        <v>7.7536835046086169E-78</v>
      </c>
      <c r="IO110" s="86">
        <f t="shared" si="144"/>
        <v>1.0668386494950337E-76</v>
      </c>
      <c r="IP110" s="86">
        <f t="shared" si="144"/>
        <v>3.1554417806992515E-68</v>
      </c>
      <c r="IQ110" s="86">
        <f t="shared" si="144"/>
        <v>1.2705428385325233E-83</v>
      </c>
      <c r="IR110" s="86">
        <f t="shared" si="144"/>
        <v>1.6512336478678816E-79</v>
      </c>
      <c r="IS110" s="86">
        <f t="shared" si="144"/>
        <v>1.7535972886158017E-89</v>
      </c>
      <c r="IT110" s="86">
        <f t="shared" si="144"/>
        <v>4.2507908479323719E-88</v>
      </c>
      <c r="IU110" s="86">
        <f t="shared" si="144"/>
        <v>2.0882103483186518E-86</v>
      </c>
      <c r="IV110" s="86">
        <f t="shared" si="144"/>
        <v>4.7230288473790927E-49</v>
      </c>
      <c r="IW110" s="86">
        <f t="shared" si="144"/>
        <v>2.0306004954402315E-39</v>
      </c>
      <c r="IY110" s="86">
        <f t="shared" ref="IY110:JM126" si="145">GM110+HC110+HS110+II110</f>
        <v>1.083429630719783E-2</v>
      </c>
      <c r="IZ110" s="86">
        <f t="shared" si="145"/>
        <v>4.4627404441284761E-2</v>
      </c>
      <c r="JA110" s="86">
        <f t="shared" si="145"/>
        <v>1.0000000467352938E-2</v>
      </c>
      <c r="JB110" s="86">
        <f t="shared" si="145"/>
        <v>1.3365856318242436E-2</v>
      </c>
      <c r="JC110" s="86">
        <f t="shared" si="145"/>
        <v>1.4791661350285843E-3</v>
      </c>
      <c r="JD110" s="86">
        <f t="shared" si="145"/>
        <v>4.3397036580181695E-4</v>
      </c>
      <c r="JE110" s="86">
        <f t="shared" si="145"/>
        <v>1.4438162293112063E-4</v>
      </c>
      <c r="JF110" s="86">
        <f t="shared" si="145"/>
        <v>1.5366985443228452E-6</v>
      </c>
      <c r="JG110" s="86">
        <f t="shared" si="145"/>
        <v>1.43934705265976E-5</v>
      </c>
      <c r="JH110" s="86">
        <f t="shared" si="145"/>
        <v>8.1891486774689941E-4</v>
      </c>
      <c r="JI110" s="86">
        <f t="shared" si="145"/>
        <v>4.6249436545822811E-4</v>
      </c>
      <c r="JJ110" s="86">
        <f t="shared" si="145"/>
        <v>8.8408713848591055E-4</v>
      </c>
      <c r="JK110" s="86">
        <f t="shared" si="145"/>
        <v>9.9998133975846906E-3</v>
      </c>
      <c r="JL110" s="86">
        <f t="shared" si="145"/>
        <v>2.316580051105583E-2</v>
      </c>
      <c r="JM110" s="86">
        <f t="shared" si="145"/>
        <v>1.5498209000315273E-2</v>
      </c>
    </row>
    <row r="111" spans="2:273" x14ac:dyDescent="0.25">
      <c r="B111" s="2">
        <v>84</v>
      </c>
      <c r="C111" s="37">
        <v>94.143000000000001</v>
      </c>
      <c r="D111" s="37">
        <v>94.052000000000007</v>
      </c>
      <c r="E111" s="37">
        <v>95</v>
      </c>
      <c r="F111" s="37">
        <v>91.828000000000003</v>
      </c>
      <c r="G111" s="37">
        <v>94.016999999999996</v>
      </c>
      <c r="H111" s="37">
        <v>92.138000000000005</v>
      </c>
      <c r="I111" s="37">
        <v>92.983000000000004</v>
      </c>
      <c r="J111" s="37">
        <v>96.861999999999995</v>
      </c>
      <c r="K111" s="37">
        <v>97.275999999999996</v>
      </c>
      <c r="L111" s="37">
        <v>98.69</v>
      </c>
      <c r="M111" s="37">
        <v>96.741</v>
      </c>
      <c r="N111" s="37">
        <v>98.338999999999999</v>
      </c>
      <c r="O111" s="37">
        <v>99.338999999999999</v>
      </c>
      <c r="P111" s="37">
        <v>99.516999999999996</v>
      </c>
      <c r="Q111" s="37">
        <v>101.13800000000001</v>
      </c>
      <c r="S111" s="4">
        <f t="shared" si="132"/>
        <v>94.316489055246763</v>
      </c>
      <c r="T111" s="4">
        <f t="shared" si="132"/>
        <v>96.860234265105873</v>
      </c>
      <c r="U111" s="4">
        <f t="shared" si="132"/>
        <v>95.115836281855522</v>
      </c>
      <c r="V111" s="4">
        <f t="shared" si="132"/>
        <v>95.052949223968056</v>
      </c>
      <c r="W111" s="4">
        <f t="shared" si="132"/>
        <v>94.882103730761486</v>
      </c>
      <c r="X111" s="4">
        <f t="shared" si="132"/>
        <v>91.534910203394134</v>
      </c>
      <c r="Y111" s="4">
        <f t="shared" si="132"/>
        <v>93.404828928684097</v>
      </c>
      <c r="Z111" s="4">
        <f t="shared" si="132"/>
        <v>96.602724678473663</v>
      </c>
      <c r="AA111" s="4">
        <f t="shared" si="132"/>
        <v>98.740332211124581</v>
      </c>
      <c r="AB111" s="4">
        <f t="shared" si="132"/>
        <v>100.50019752222387</v>
      </c>
      <c r="AC111" s="4">
        <f t="shared" si="132"/>
        <v>99.06765372077291</v>
      </c>
      <c r="AD111" s="4">
        <f t="shared" si="132"/>
        <v>99.55652945399126</v>
      </c>
      <c r="AE111" s="4">
        <f t="shared" si="132"/>
        <v>100.05266450362141</v>
      </c>
      <c r="AF111" s="4">
        <f t="shared" si="132"/>
        <v>101.20772226556241</v>
      </c>
      <c r="AG111" s="4">
        <f t="shared" si="132"/>
        <v>102.73509653745862</v>
      </c>
      <c r="AI111" s="4">
        <f t="shared" si="133"/>
        <v>-0.17348905524676184</v>
      </c>
      <c r="AJ111" s="4">
        <f t="shared" si="133"/>
        <v>-2.8082342651058667</v>
      </c>
      <c r="AK111" s="4">
        <f t="shared" si="133"/>
        <v>-0.11583628185552186</v>
      </c>
      <c r="AL111" s="4">
        <f t="shared" si="133"/>
        <v>-3.2249492239680535</v>
      </c>
      <c r="AM111" s="4">
        <f t="shared" si="133"/>
        <v>-0.86510373076148994</v>
      </c>
      <c r="AN111" s="4">
        <f t="shared" si="133"/>
        <v>0.6030897966058717</v>
      </c>
      <c r="AO111" s="4">
        <f t="shared" si="133"/>
        <v>-0.42182892868409283</v>
      </c>
      <c r="AP111" s="4">
        <f t="shared" si="133"/>
        <v>0.25927532152633148</v>
      </c>
      <c r="AQ111" s="4">
        <f t="shared" si="133"/>
        <v>-1.4643322111245851</v>
      </c>
      <c r="AR111" s="4">
        <f t="shared" si="133"/>
        <v>-1.8101975222238735</v>
      </c>
      <c r="AS111" s="4">
        <f t="shared" si="133"/>
        <v>-2.3266537207729101</v>
      </c>
      <c r="AT111" s="4">
        <f t="shared" si="133"/>
        <v>-1.2175294539912613</v>
      </c>
      <c r="AU111" s="4">
        <f t="shared" si="133"/>
        <v>-0.7136645036214162</v>
      </c>
      <c r="AV111" s="4">
        <f t="shared" si="133"/>
        <v>-1.6907222655624139</v>
      </c>
      <c r="AW111" s="4">
        <f t="shared" si="133"/>
        <v>-1.5970965374586115</v>
      </c>
      <c r="AY111" s="2">
        <f t="shared" si="139"/>
        <v>94.210272005907782</v>
      </c>
      <c r="AZ111" s="2">
        <f t="shared" si="139"/>
        <v>96.011081507644164</v>
      </c>
      <c r="BA111" s="2">
        <f t="shared" si="139"/>
        <v>95.011763653308606</v>
      </c>
      <c r="BB111" s="2">
        <f t="shared" si="139"/>
        <v>94.926010508631194</v>
      </c>
      <c r="BC111" s="2">
        <f t="shared" si="139"/>
        <v>94.875245765664573</v>
      </c>
      <c r="BD111" s="2">
        <f t="shared" si="139"/>
        <v>91.53347767640706</v>
      </c>
      <c r="BE111" s="2">
        <f t="shared" si="139"/>
        <v>93.404582587833971</v>
      </c>
      <c r="BF111" s="2">
        <f t="shared" si="139"/>
        <v>96.602723803608882</v>
      </c>
      <c r="BG111" s="2">
        <f t="shared" si="139"/>
        <v>98.740319846034808</v>
      </c>
      <c r="BH111" s="2">
        <f t="shared" si="139"/>
        <v>100.49760803642842</v>
      </c>
      <c r="BI111" s="2">
        <f t="shared" si="139"/>
        <v>99.066303754812552</v>
      </c>
      <c r="BJ111" s="2">
        <f t="shared" si="139"/>
        <v>99.553102366741086</v>
      </c>
      <c r="BK111" s="2">
        <f t="shared" si="139"/>
        <v>99.960180261066668</v>
      </c>
      <c r="BL111" s="2">
        <f t="shared" si="139"/>
        <v>100.96184258915603</v>
      </c>
      <c r="BM111" s="2">
        <f t="shared" si="139"/>
        <v>102.62592790753052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>
        <f t="shared" si="140"/>
        <v>94.143000000000001</v>
      </c>
      <c r="CF111" s="2" t="str">
        <f t="shared" si="140"/>
        <v/>
      </c>
      <c r="CG111" s="2">
        <f t="shared" si="140"/>
        <v>95</v>
      </c>
      <c r="CH111" s="2">
        <f t="shared" si="140"/>
        <v>91.828000000000003</v>
      </c>
      <c r="CI111" s="2">
        <f t="shared" si="140"/>
        <v>94.016999999999996</v>
      </c>
      <c r="CJ111" s="2">
        <f t="shared" si="140"/>
        <v>92.138000000000005</v>
      </c>
      <c r="CK111" s="2">
        <f t="shared" si="140"/>
        <v>92.983000000000004</v>
      </c>
      <c r="CL111" s="2">
        <f t="shared" si="140"/>
        <v>96.861999999999995</v>
      </c>
      <c r="CM111" s="2">
        <f t="shared" si="140"/>
        <v>97.275999999999996</v>
      </c>
      <c r="CN111" s="2">
        <f t="shared" si="140"/>
        <v>98.69</v>
      </c>
      <c r="CO111" s="2">
        <f t="shared" si="140"/>
        <v>96.741</v>
      </c>
      <c r="CP111" s="2">
        <f t="shared" si="140"/>
        <v>98.338999999999999</v>
      </c>
      <c r="CQ111" s="2">
        <f t="shared" si="140"/>
        <v>99.338999999999999</v>
      </c>
      <c r="CR111" s="2">
        <f t="shared" si="140"/>
        <v>99.516999999999996</v>
      </c>
      <c r="CS111" s="2">
        <f t="shared" si="140"/>
        <v>101.13800000000001</v>
      </c>
      <c r="CU111" s="2">
        <f t="shared" si="110"/>
        <v>94.143000000000001</v>
      </c>
      <c r="CV111" s="2" t="str">
        <f t="shared" si="111"/>
        <v/>
      </c>
      <c r="CW111" s="2">
        <f t="shared" si="112"/>
        <v>95</v>
      </c>
      <c r="CX111" s="2">
        <f t="shared" si="113"/>
        <v>91.828000000000003</v>
      </c>
      <c r="CY111" s="2">
        <f t="shared" si="114"/>
        <v>94.016999999999996</v>
      </c>
      <c r="CZ111" s="2">
        <f t="shared" si="115"/>
        <v>92.138000000000005</v>
      </c>
      <c r="DA111" s="2">
        <f t="shared" si="116"/>
        <v>92.983000000000004</v>
      </c>
      <c r="DB111" s="2">
        <f t="shared" si="117"/>
        <v>96.861999999999995</v>
      </c>
      <c r="DC111" s="2">
        <f t="shared" si="118"/>
        <v>97.275999999999996</v>
      </c>
      <c r="DD111" s="2">
        <f t="shared" si="119"/>
        <v>98.69</v>
      </c>
      <c r="DE111" s="2">
        <f t="shared" si="120"/>
        <v>96.741</v>
      </c>
      <c r="DF111" s="2">
        <f t="shared" si="121"/>
        <v>98.338999999999999</v>
      </c>
      <c r="DG111" s="2">
        <f t="shared" si="122"/>
        <v>99.338999999999999</v>
      </c>
      <c r="DH111" s="2">
        <f t="shared" si="123"/>
        <v>99.516999999999996</v>
      </c>
      <c r="DI111" s="2">
        <f t="shared" si="124"/>
        <v>101.13800000000001</v>
      </c>
      <c r="DK111" s="2">
        <f t="shared" si="134"/>
        <v>113.45955634278002</v>
      </c>
      <c r="DL111" s="2">
        <f t="shared" si="134"/>
        <v>117.8130530018762</v>
      </c>
      <c r="DM111" s="2">
        <f t="shared" si="134"/>
        <v>115.91684212007507</v>
      </c>
      <c r="DN111" s="2">
        <f t="shared" si="134"/>
        <v>112.83578151969979</v>
      </c>
      <c r="DO111" s="2">
        <f t="shared" si="134"/>
        <v>115.20333499288762</v>
      </c>
      <c r="DP111" s="2">
        <f t="shared" si="134"/>
        <v>118.91547394957985</v>
      </c>
      <c r="DQ111" s="2">
        <f t="shared" si="134"/>
        <v>113.40414830544827</v>
      </c>
      <c r="DR111" s="2">
        <f t="shared" si="134"/>
        <v>120.26338596491229</v>
      </c>
      <c r="DS111" s="2">
        <f t="shared" si="134"/>
        <v>117.05336974789918</v>
      </c>
      <c r="DT111" s="2">
        <f t="shared" si="134"/>
        <v>116.86756165882481</v>
      </c>
      <c r="DU111" s="2">
        <f t="shared" si="134"/>
        <v>122.79414117647059</v>
      </c>
      <c r="DV111" s="2">
        <f t="shared" si="134"/>
        <v>124.47311450924609</v>
      </c>
      <c r="DW111" s="2">
        <f t="shared" si="134"/>
        <v>123.33451540616248</v>
      </c>
      <c r="DX111" s="2">
        <f t="shared" si="134"/>
        <v>120.36131347061345</v>
      </c>
      <c r="DY111" s="2">
        <f t="shared" si="134"/>
        <v>117.60632040998216</v>
      </c>
      <c r="EA111" s="2">
        <f t="shared" si="94"/>
        <v>93.896337704969767</v>
      </c>
      <c r="EB111" s="2">
        <f t="shared" si="94"/>
        <v>95.623540266555366</v>
      </c>
      <c r="EC111" s="2">
        <f t="shared" si="94"/>
        <v>94.657359051054215</v>
      </c>
      <c r="ED111" s="2">
        <f t="shared" si="94"/>
        <v>94.58926057515464</v>
      </c>
      <c r="EE111" s="2">
        <f t="shared" si="94"/>
        <v>94.462610062708791</v>
      </c>
      <c r="EF111" s="2">
        <f t="shared" si="94"/>
        <v>90.960406026491299</v>
      </c>
      <c r="EG111" s="2">
        <f t="shared" si="94"/>
        <v>92.979805667398992</v>
      </c>
      <c r="EH111" s="2">
        <f t="shared" si="94"/>
        <v>96.154518856624875</v>
      </c>
      <c r="EI111" s="2">
        <f t="shared" si="94"/>
        <v>98.349810519697371</v>
      </c>
      <c r="EJ111" s="2">
        <f t="shared" si="94"/>
        <v>100.1640290589775</v>
      </c>
      <c r="EK111" s="2">
        <f t="shared" si="94"/>
        <v>98.569382572695915</v>
      </c>
      <c r="EL111" s="2">
        <f t="shared" si="94"/>
        <v>99.09960770823065</v>
      </c>
      <c r="EM111" s="2">
        <f t="shared" si="135"/>
        <v>99.505044277969446</v>
      </c>
      <c r="EN111" s="2">
        <f t="shared" si="135"/>
        <v>100.5616244156859</v>
      </c>
      <c r="EO111" s="2">
        <f t="shared" si="135"/>
        <v>102.28677760936188</v>
      </c>
      <c r="EQ111" s="2">
        <f t="shared" si="136"/>
        <v>93.818436010999719</v>
      </c>
      <c r="ER111" s="2">
        <f t="shared" si="136"/>
        <v>95.871475572880627</v>
      </c>
      <c r="ES111" s="2">
        <f t="shared" si="136"/>
        <v>94.844474770642194</v>
      </c>
      <c r="ET111" s="2">
        <f t="shared" si="136"/>
        <v>94.33554041751762</v>
      </c>
      <c r="EU111" s="2">
        <f t="shared" si="136"/>
        <v>94.431891493751905</v>
      </c>
      <c r="EV111" s="2">
        <f t="shared" si="136"/>
        <v>90.687905181327977</v>
      </c>
      <c r="EW111" s="2">
        <f t="shared" si="136"/>
        <v>92.757973701138965</v>
      </c>
      <c r="EX111" s="2">
        <f t="shared" si="136"/>
        <v>96.135560317329265</v>
      </c>
      <c r="EY111" s="2">
        <f t="shared" si="136"/>
        <v>98.07855920756586</v>
      </c>
      <c r="EZ111" s="2">
        <f t="shared" si="136"/>
        <v>100.14924592506972</v>
      </c>
      <c r="FA111" s="2">
        <f t="shared" si="136"/>
        <v>98.569559425023641</v>
      </c>
      <c r="FB111" s="2">
        <f t="shared" si="136"/>
        <v>99.002504169945098</v>
      </c>
      <c r="FC111" s="2">
        <f t="shared" si="136"/>
        <v>99.368455218680722</v>
      </c>
      <c r="FD111" s="2">
        <f t="shared" si="136"/>
        <v>100.86127629504551</v>
      </c>
      <c r="FE111" s="2">
        <f t="shared" si="136"/>
        <v>103.28673648973226</v>
      </c>
      <c r="FG111" s="2">
        <f t="shared" si="137"/>
        <v>0.98392876729731371</v>
      </c>
      <c r="FH111" s="2">
        <f t="shared" si="137"/>
        <v>0.98261222933739767</v>
      </c>
      <c r="FI111" s="2">
        <f t="shared" si="137"/>
        <v>0.98339820392742461</v>
      </c>
      <c r="FJ111" s="2">
        <f t="shared" si="137"/>
        <v>0.98145213295461442</v>
      </c>
      <c r="FK111" s="2">
        <f t="shared" si="137"/>
        <v>0.98009440273969683</v>
      </c>
      <c r="FL111" s="2">
        <f t="shared" si="137"/>
        <v>0.97942699895550434</v>
      </c>
      <c r="FM111" s="2">
        <f t="shared" si="137"/>
        <v>0.97911845050280433</v>
      </c>
      <c r="FN111" s="2">
        <f t="shared" si="137"/>
        <v>0.98140209151936764</v>
      </c>
      <c r="FO111" s="2">
        <f t="shared" si="137"/>
        <v>0.97898714808930687</v>
      </c>
      <c r="FP111" s="2">
        <f t="shared" si="137"/>
        <v>0.98002293696388765</v>
      </c>
      <c r="FQ111" s="2">
        <f t="shared" si="137"/>
        <v>0.97948710611970269</v>
      </c>
      <c r="FR111" s="2">
        <f t="shared" si="137"/>
        <v>0.98209912153129786</v>
      </c>
      <c r="FS111" s="2">
        <f t="shared" si="137"/>
        <v>0.98086451795512353</v>
      </c>
      <c r="FT111" s="2">
        <f t="shared" si="137"/>
        <v>0.97985915871657903</v>
      </c>
      <c r="FU111" s="2">
        <f t="shared" si="137"/>
        <v>0.97817128548440058</v>
      </c>
      <c r="FW111" s="2">
        <f t="shared" si="141"/>
        <v>6.0427210215527735E-3</v>
      </c>
      <c r="FX111" s="2">
        <f t="shared" si="141"/>
        <v>6.9174598711440743E-3</v>
      </c>
      <c r="FY111" s="2">
        <f t="shared" si="141"/>
        <v>7.7973124724364283E-3</v>
      </c>
      <c r="FZ111" s="2">
        <f t="shared" si="141"/>
        <v>6.6376714384710229E-3</v>
      </c>
      <c r="GA111" s="2">
        <f t="shared" si="141"/>
        <v>7.1883033158084211E-3</v>
      </c>
      <c r="GB111" s="2">
        <f t="shared" si="141"/>
        <v>7.5155424331420622E-3</v>
      </c>
      <c r="GC111" s="2">
        <f t="shared" si="141"/>
        <v>7.7310828463320273E-3</v>
      </c>
      <c r="GD111" s="2">
        <f t="shared" si="141"/>
        <v>8.9435723397560569E-3</v>
      </c>
      <c r="GE111" s="2">
        <f t="shared" si="141"/>
        <v>9.2379052766561505E-3</v>
      </c>
      <c r="GF111" s="2">
        <f t="shared" si="141"/>
        <v>7.3425717903565554E-3</v>
      </c>
      <c r="GG111" s="2">
        <f t="shared" si="141"/>
        <v>7.2354241065910466E-3</v>
      </c>
      <c r="GH111" s="2">
        <f t="shared" si="141"/>
        <v>7.3468286729494832E-3</v>
      </c>
      <c r="GI111" s="2">
        <f t="shared" si="141"/>
        <v>6.2408645294152621E-3</v>
      </c>
      <c r="GJ111" s="2">
        <f t="shared" si="141"/>
        <v>4.7914892334906447E-3</v>
      </c>
      <c r="GK111" s="2">
        <f t="shared" si="141"/>
        <v>4.7445669592329921E-3</v>
      </c>
      <c r="GM111" s="86">
        <f t="shared" si="142"/>
        <v>9.8879535357485042E-39</v>
      </c>
      <c r="GN111" s="86">
        <f t="shared" si="142"/>
        <v>2.1788336457367411E-32</v>
      </c>
      <c r="GO111" s="86">
        <f t="shared" si="142"/>
        <v>9.3754981061530715E-42</v>
      </c>
      <c r="GP111" s="86">
        <f t="shared" si="142"/>
        <v>3.0160210046669766E-49</v>
      </c>
      <c r="GQ111" s="86">
        <f t="shared" si="142"/>
        <v>3.5653807552375659E-35</v>
      </c>
      <c r="GR111" s="86">
        <f t="shared" si="142"/>
        <v>3.1417636961658457E-36</v>
      </c>
      <c r="GS111" s="86">
        <f t="shared" si="142"/>
        <v>4.5992199266065298E-32</v>
      </c>
      <c r="GT111" s="86">
        <f t="shared" si="142"/>
        <v>1.0108345401959241E-26</v>
      </c>
      <c r="GU111" s="86">
        <f t="shared" si="142"/>
        <v>1.3582145516373033E-30</v>
      </c>
      <c r="GV111" s="86">
        <f t="shared" si="142"/>
        <v>2.6059805842749637E-38</v>
      </c>
      <c r="GW111" s="86">
        <f t="shared" si="142"/>
        <v>1.5083602330532579E-45</v>
      </c>
      <c r="GX111" s="86">
        <f t="shared" si="142"/>
        <v>5.050455007624554E-61</v>
      </c>
      <c r="GY111" s="86">
        <f t="shared" si="142"/>
        <v>5.3220517206270687E-41</v>
      </c>
      <c r="GZ111" s="86">
        <f t="shared" si="142"/>
        <v>3.9192537530908324E-37</v>
      </c>
      <c r="HA111" s="86">
        <f t="shared" si="142"/>
        <v>3.8201845062880226E-33</v>
      </c>
      <c r="HC111" s="86">
        <f t="shared" si="73"/>
        <v>2.1022994072186943E-3</v>
      </c>
      <c r="HD111" s="86">
        <f t="shared" si="73"/>
        <v>1.4384427210281468E-2</v>
      </c>
      <c r="HE111" s="86">
        <f t="shared" si="73"/>
        <v>2.0591675497769356E-3</v>
      </c>
      <c r="HF111" s="86">
        <f t="shared" si="73"/>
        <v>2.1254418742498913E-3</v>
      </c>
      <c r="HG111" s="86">
        <f t="shared" si="73"/>
        <v>1.4755266800854807E-4</v>
      </c>
      <c r="HH111" s="86">
        <f t="shared" si="73"/>
        <v>3.5115611225126656E-5</v>
      </c>
      <c r="HI111" s="86">
        <f t="shared" si="138"/>
        <v>5.4985053570673313E-6</v>
      </c>
      <c r="HJ111" s="86">
        <f t="shared" si="138"/>
        <v>2.6183991890993595E-8</v>
      </c>
      <c r="HK111" s="86">
        <f t="shared" si="138"/>
        <v>4.0124942611542545E-7</v>
      </c>
      <c r="HL111" s="86">
        <f t="shared" si="138"/>
        <v>6.3418034013648812E-5</v>
      </c>
      <c r="HM111" s="86">
        <f t="shared" si="138"/>
        <v>4.0358021699477951E-5</v>
      </c>
      <c r="HN111" s="86">
        <f t="shared" si="138"/>
        <v>1.0384491819504032E-4</v>
      </c>
      <c r="HO111" s="86">
        <f t="shared" si="138"/>
        <v>2.0920405438337253E-3</v>
      </c>
      <c r="HP111" s="86">
        <f t="shared" si="138"/>
        <v>4.9682131022533976E-3</v>
      </c>
      <c r="HQ111" s="86">
        <f t="shared" si="138"/>
        <v>3.6700010816416704E-3</v>
      </c>
      <c r="HS111" s="86">
        <f t="shared" si="143"/>
        <v>2.3781970391830924E-11</v>
      </c>
      <c r="HT111" s="86">
        <f t="shared" si="143"/>
        <v>5.5528813134743703E-11</v>
      </c>
      <c r="HU111" s="86">
        <f t="shared" si="143"/>
        <v>2.3000242556701993E-12</v>
      </c>
      <c r="HV111" s="86">
        <f t="shared" si="143"/>
        <v>5.2567450518435981E-14</v>
      </c>
      <c r="HW111" s="86">
        <f t="shared" si="143"/>
        <v>5.4308951219498632E-13</v>
      </c>
      <c r="HX111" s="86">
        <f t="shared" si="143"/>
        <v>2.5093953499219489E-12</v>
      </c>
      <c r="HY111" s="86">
        <f t="shared" si="143"/>
        <v>1.9935793898037708E-12</v>
      </c>
      <c r="HZ111" s="86">
        <f t="shared" si="143"/>
        <v>7.0775119843499962E-11</v>
      </c>
      <c r="IA111" s="86">
        <f t="shared" si="143"/>
        <v>2.2167315964115231E-13</v>
      </c>
      <c r="IB111" s="86">
        <f t="shared" si="143"/>
        <v>6.8786734940466893E-13</v>
      </c>
      <c r="IC111" s="86">
        <f t="shared" si="143"/>
        <v>5.1386919813736481E-14</v>
      </c>
      <c r="ID111" s="86">
        <f t="shared" si="143"/>
        <v>6.3519651273934067E-14</v>
      </c>
      <c r="IE111" s="86">
        <f t="shared" si="143"/>
        <v>7.5514610520054243E-14</v>
      </c>
      <c r="IF111" s="86">
        <f t="shared" si="143"/>
        <v>1.1402069030710458E-7</v>
      </c>
      <c r="IG111" s="86">
        <f t="shared" si="143"/>
        <v>6.2551398843976632E-6</v>
      </c>
      <c r="II111" s="86">
        <f t="shared" si="144"/>
        <v>3.5370506260007572E-66</v>
      </c>
      <c r="IJ111" s="86">
        <f t="shared" si="144"/>
        <v>1.9747671366141668E-66</v>
      </c>
      <c r="IK111" s="86">
        <f t="shared" si="144"/>
        <v>1.9076398531458998E-72</v>
      </c>
      <c r="IL111" s="86">
        <f t="shared" si="144"/>
        <v>1.1566546953918643E-79</v>
      </c>
      <c r="IM111" s="86">
        <f t="shared" si="144"/>
        <v>9.1337011402370107E-75</v>
      </c>
      <c r="IN111" s="86">
        <f t="shared" si="144"/>
        <v>4.7403628970306485E-75</v>
      </c>
      <c r="IO111" s="86">
        <f t="shared" si="144"/>
        <v>6.1435201137471051E-74</v>
      </c>
      <c r="IP111" s="86">
        <f t="shared" si="144"/>
        <v>1.0521018279054005E-65</v>
      </c>
      <c r="IQ111" s="86">
        <f t="shared" si="144"/>
        <v>1.7041911868963656E-80</v>
      </c>
      <c r="IR111" s="86">
        <f t="shared" si="144"/>
        <v>1.1272538048800687E-76</v>
      </c>
      <c r="IS111" s="86">
        <f t="shared" si="144"/>
        <v>2.7039049365410941E-86</v>
      </c>
      <c r="IT111" s="86">
        <f t="shared" si="144"/>
        <v>5.9679719910567106E-85</v>
      </c>
      <c r="IU111" s="86">
        <f t="shared" si="144"/>
        <v>2.0334032950197365E-83</v>
      </c>
      <c r="IV111" s="86">
        <f t="shared" si="144"/>
        <v>1.8405439979513314E-47</v>
      </c>
      <c r="IW111" s="86">
        <f t="shared" si="144"/>
        <v>3.7459071399865362E-38</v>
      </c>
      <c r="IY111" s="86">
        <f t="shared" si="145"/>
        <v>2.1022994310006646E-3</v>
      </c>
      <c r="IZ111" s="86">
        <f t="shared" si="145"/>
        <v>1.438442726581028E-2</v>
      </c>
      <c r="JA111" s="86">
        <f t="shared" si="145"/>
        <v>2.0591675520769599E-3</v>
      </c>
      <c r="JB111" s="86">
        <f t="shared" si="145"/>
        <v>2.1254418743024586E-3</v>
      </c>
      <c r="JC111" s="86">
        <f t="shared" si="145"/>
        <v>1.4755266855163757E-4</v>
      </c>
      <c r="JD111" s="86">
        <f t="shared" si="145"/>
        <v>3.5115613734522003E-5</v>
      </c>
      <c r="JE111" s="86">
        <f t="shared" si="145"/>
        <v>5.4985073506467212E-6</v>
      </c>
      <c r="JF111" s="86">
        <f t="shared" si="145"/>
        <v>2.6254767010837096E-8</v>
      </c>
      <c r="JG111" s="86">
        <f t="shared" si="145"/>
        <v>4.0124964778858509E-7</v>
      </c>
      <c r="JH111" s="86">
        <f t="shared" si="145"/>
        <v>6.3418034701516164E-5</v>
      </c>
      <c r="JI111" s="86">
        <f t="shared" si="145"/>
        <v>4.0358021750864871E-5</v>
      </c>
      <c r="JJ111" s="86">
        <f t="shared" si="145"/>
        <v>1.0384491825855997E-4</v>
      </c>
      <c r="JK111" s="86">
        <f t="shared" si="145"/>
        <v>2.09204054390924E-3</v>
      </c>
      <c r="JL111" s="86">
        <f t="shared" si="145"/>
        <v>4.9683271229437045E-3</v>
      </c>
      <c r="JM111" s="86">
        <f t="shared" si="145"/>
        <v>3.676256221526068E-3</v>
      </c>
    </row>
    <row r="112" spans="2:273" x14ac:dyDescent="0.25">
      <c r="B112" s="2">
        <v>85</v>
      </c>
      <c r="C112" s="37">
        <v>93.143000000000001</v>
      </c>
      <c r="D112" s="37">
        <v>93.775999999999996</v>
      </c>
      <c r="E112" s="37">
        <v>90.241</v>
      </c>
      <c r="F112" s="37">
        <v>93.861999999999995</v>
      </c>
      <c r="G112" s="37">
        <v>94.052000000000007</v>
      </c>
      <c r="H112" s="37">
        <v>91</v>
      </c>
      <c r="I112" s="37">
        <v>92.69</v>
      </c>
      <c r="J112" s="37">
        <v>93.259</v>
      </c>
      <c r="K112" s="37">
        <v>97.052000000000007</v>
      </c>
      <c r="L112" s="37">
        <v>100.431</v>
      </c>
      <c r="M112" s="37">
        <v>97.293000000000006</v>
      </c>
      <c r="N112" s="37">
        <v>97.195999999999998</v>
      </c>
      <c r="O112" s="37">
        <v>98.5</v>
      </c>
      <c r="P112" s="37">
        <v>99.655000000000001</v>
      </c>
      <c r="Q112" s="37">
        <v>100.03400000000001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94.045432900345403</v>
      </c>
      <c r="T112" s="4">
        <f t="shared" si="146"/>
        <v>96.030048144820071</v>
      </c>
      <c r="U112" s="4">
        <f t="shared" si="146"/>
        <v>94.881393272505591</v>
      </c>
      <c r="V112" s="4">
        <f t="shared" si="146"/>
        <v>94.772742596109424</v>
      </c>
      <c r="W112" s="4">
        <f t="shared" si="146"/>
        <v>94.697100903099454</v>
      </c>
      <c r="X112" s="4">
        <f t="shared" si="146"/>
        <v>91.361646744165355</v>
      </c>
      <c r="Y112" s="4">
        <f t="shared" si="146"/>
        <v>93.210381787477488</v>
      </c>
      <c r="Z112" s="4">
        <f t="shared" si="146"/>
        <v>96.412511915693841</v>
      </c>
      <c r="AA112" s="4">
        <f t="shared" si="146"/>
        <v>98.517772819773285</v>
      </c>
      <c r="AB112" s="4">
        <f t="shared" si="146"/>
        <v>100.32484663157014</v>
      </c>
      <c r="AC112" s="4">
        <f t="shared" si="146"/>
        <v>98.892978241748011</v>
      </c>
      <c r="AD112" s="4">
        <f t="shared" si="146"/>
        <v>99.37611216644116</v>
      </c>
      <c r="AE112" s="4">
        <f t="shared" si="146"/>
        <v>99.776722082510133</v>
      </c>
      <c r="AF112" s="4">
        <f t="shared" si="146"/>
        <v>100.83310535127985</v>
      </c>
      <c r="AG112" s="4">
        <f t="shared" si="146"/>
        <v>102.51620440812485</v>
      </c>
      <c r="AI112" s="4">
        <f t="shared" ref="AI112:AW128" si="147">IF(OR($B112 &lt; C$230, $B112 &gt; C$233), 0, C112-S112)</f>
        <v>-0.9024329003454028</v>
      </c>
      <c r="AJ112" s="4">
        <f t="shared" si="147"/>
        <v>-2.2540481448200751</v>
      </c>
      <c r="AK112" s="4">
        <f t="shared" si="147"/>
        <v>-4.640393272505591</v>
      </c>
      <c r="AL112" s="4">
        <f t="shared" si="147"/>
        <v>-0.91074259610942931</v>
      </c>
      <c r="AM112" s="4">
        <f t="shared" si="147"/>
        <v>-0.64510090309944701</v>
      </c>
      <c r="AN112" s="4">
        <f t="shared" si="147"/>
        <v>-0.36164674416535547</v>
      </c>
      <c r="AO112" s="4">
        <f t="shared" si="147"/>
        <v>-0.52038178747748987</v>
      </c>
      <c r="AP112" s="4">
        <f t="shared" si="147"/>
        <v>-3.1535119156938407</v>
      </c>
      <c r="AQ112" s="4">
        <f t="shared" si="147"/>
        <v>-1.465772819773278</v>
      </c>
      <c r="AR112" s="4">
        <f t="shared" si="147"/>
        <v>0.10615336842985812</v>
      </c>
      <c r="AS112" s="4">
        <f t="shared" si="147"/>
        <v>-1.5999782417480048</v>
      </c>
      <c r="AT112" s="4">
        <f t="shared" si="147"/>
        <v>-2.1801121664411625</v>
      </c>
      <c r="AU112" s="4">
        <f t="shared" si="147"/>
        <v>-1.2767220825101333</v>
      </c>
      <c r="AV112" s="4">
        <f t="shared" si="147"/>
        <v>-1.1781053512798536</v>
      </c>
      <c r="AW112" s="4">
        <f t="shared" si="147"/>
        <v>-2.4822044081248436</v>
      </c>
      <c r="AY112" s="2">
        <f t="shared" si="139"/>
        <v>94.032752505863712</v>
      </c>
      <c r="AZ112" s="2">
        <f t="shared" si="139"/>
        <v>95.847823946794165</v>
      </c>
      <c r="BA112" s="2">
        <f t="shared" si="139"/>
        <v>94.86831548218673</v>
      </c>
      <c r="BB112" s="2">
        <f t="shared" si="139"/>
        <v>94.761617740619215</v>
      </c>
      <c r="BC112" s="2">
        <f t="shared" si="139"/>
        <v>94.696732610806691</v>
      </c>
      <c r="BD112" s="2">
        <f t="shared" si="139"/>
        <v>91.36158515697349</v>
      </c>
      <c r="BE112" s="2">
        <f t="shared" si="139"/>
        <v>93.210377553564513</v>
      </c>
      <c r="BF112" s="2">
        <f t="shared" si="139"/>
        <v>96.412511836639894</v>
      </c>
      <c r="BG112" s="2">
        <f t="shared" si="139"/>
        <v>98.517772667417162</v>
      </c>
      <c r="BH112" s="2">
        <f t="shared" si="139"/>
        <v>100.32474420037099</v>
      </c>
      <c r="BI112" s="2">
        <f t="shared" si="139"/>
        <v>98.892916159966148</v>
      </c>
      <c r="BJ112" s="2">
        <f t="shared" si="139"/>
        <v>99.375888179343079</v>
      </c>
      <c r="BK112" s="2">
        <f t="shared" si="139"/>
        <v>99.764971099591094</v>
      </c>
      <c r="BL112" s="2">
        <f t="shared" si="139"/>
        <v>100.80168309743419</v>
      </c>
      <c r="BM112" s="2">
        <f t="shared" si="139"/>
        <v>102.49432678139243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93.143000000000001</v>
      </c>
      <c r="CF112" s="2">
        <f t="shared" si="140"/>
        <v>93.775999999999996</v>
      </c>
      <c r="CG112" s="2">
        <f t="shared" si="140"/>
        <v>90.241</v>
      </c>
      <c r="CH112" s="2">
        <f t="shared" si="140"/>
        <v>93.861999999999995</v>
      </c>
      <c r="CI112" s="2">
        <f t="shared" si="140"/>
        <v>94.052000000000007</v>
      </c>
      <c r="CJ112" s="2">
        <f t="shared" si="140"/>
        <v>91</v>
      </c>
      <c r="CK112" s="2">
        <f t="shared" si="140"/>
        <v>92.69</v>
      </c>
      <c r="CL112" s="2">
        <f t="shared" si="140"/>
        <v>93.259</v>
      </c>
      <c r="CM112" s="2">
        <f t="shared" si="140"/>
        <v>97.052000000000007</v>
      </c>
      <c r="CN112" s="2">
        <f t="shared" si="140"/>
        <v>100.431</v>
      </c>
      <c r="CO112" s="2">
        <f t="shared" si="140"/>
        <v>97.293000000000006</v>
      </c>
      <c r="CP112" s="2">
        <f t="shared" si="140"/>
        <v>97.195999999999998</v>
      </c>
      <c r="CQ112" s="2">
        <f t="shared" si="140"/>
        <v>98.5</v>
      </c>
      <c r="CR112" s="2">
        <f t="shared" si="140"/>
        <v>99.655000000000001</v>
      </c>
      <c r="CS112" s="2">
        <f t="shared" si="140"/>
        <v>100.03400000000001</v>
      </c>
      <c r="CU112" s="2">
        <f t="shared" si="110"/>
        <v>93.143000000000001</v>
      </c>
      <c r="CV112" s="2">
        <f t="shared" si="111"/>
        <v>93.775999999999996</v>
      </c>
      <c r="CW112" s="2">
        <f t="shared" si="112"/>
        <v>90.241</v>
      </c>
      <c r="CX112" s="2">
        <f t="shared" si="113"/>
        <v>93.861999999999995</v>
      </c>
      <c r="CY112" s="2">
        <f t="shared" si="114"/>
        <v>94.052000000000007</v>
      </c>
      <c r="CZ112" s="2">
        <f t="shared" si="115"/>
        <v>91</v>
      </c>
      <c r="DA112" s="2">
        <f t="shared" si="116"/>
        <v>92.69</v>
      </c>
      <c r="DB112" s="2">
        <f t="shared" si="117"/>
        <v>93.259</v>
      </c>
      <c r="DC112" s="2">
        <f t="shared" si="118"/>
        <v>97.052000000000007</v>
      </c>
      <c r="DD112" s="2">
        <f t="shared" si="119"/>
        <v>100.431</v>
      </c>
      <c r="DE112" s="2">
        <f t="shared" si="120"/>
        <v>97.293000000000006</v>
      </c>
      <c r="DF112" s="2">
        <f t="shared" si="121"/>
        <v>97.195999999999998</v>
      </c>
      <c r="DG112" s="2">
        <f t="shared" si="122"/>
        <v>98.5</v>
      </c>
      <c r="DH112" s="2">
        <f t="shared" si="123"/>
        <v>99.655000000000001</v>
      </c>
      <c r="DI112" s="2">
        <f t="shared" si="124"/>
        <v>100.03400000000001</v>
      </c>
      <c r="DK112" s="2">
        <f t="shared" ref="DK112:DY128" si="148">BO$228*$B112+BO$229</f>
        <v>113.65537476383265</v>
      </c>
      <c r="DL112" s="2">
        <f t="shared" si="148"/>
        <v>118.01516041275801</v>
      </c>
      <c r="DM112" s="2">
        <f t="shared" si="148"/>
        <v>116.07126641651035</v>
      </c>
      <c r="DN112" s="2">
        <f t="shared" si="148"/>
        <v>112.94129343339586</v>
      </c>
      <c r="DO112" s="2">
        <f t="shared" si="148"/>
        <v>115.33809103840683</v>
      </c>
      <c r="DP112" s="2">
        <f t="shared" si="148"/>
        <v>119.14516470588237</v>
      </c>
      <c r="DQ112" s="2">
        <f t="shared" si="148"/>
        <v>113.55027288717285</v>
      </c>
      <c r="DR112" s="2">
        <f t="shared" si="148"/>
        <v>120.46619559032717</v>
      </c>
      <c r="DS112" s="2">
        <f t="shared" si="148"/>
        <v>117.17611400560226</v>
      </c>
      <c r="DT112" s="2">
        <f t="shared" si="148"/>
        <v>116.95367348725243</v>
      </c>
      <c r="DU112" s="2">
        <f t="shared" si="148"/>
        <v>122.99880448179272</v>
      </c>
      <c r="DV112" s="2">
        <f t="shared" si="148"/>
        <v>124.71687908961593</v>
      </c>
      <c r="DW112" s="2">
        <f t="shared" si="148"/>
        <v>123.58548123249301</v>
      </c>
      <c r="DX112" s="2">
        <f t="shared" si="148"/>
        <v>120.55741552981551</v>
      </c>
      <c r="DY112" s="2">
        <f t="shared" si="148"/>
        <v>117.73785049019605</v>
      </c>
      <c r="EA112" s="2">
        <f t="shared" si="94"/>
        <v>93.740926965789711</v>
      </c>
      <c r="EB112" s="2">
        <f t="shared" si="94"/>
        <v>95.488302066251237</v>
      </c>
      <c r="EC112" s="2">
        <f t="shared" si="94"/>
        <v>94.54035423594614</v>
      </c>
      <c r="ED112" s="2">
        <f t="shared" si="94"/>
        <v>94.450034238050108</v>
      </c>
      <c r="EE112" s="2">
        <f t="shared" si="94"/>
        <v>94.314629510246348</v>
      </c>
      <c r="EF112" s="2">
        <f t="shared" si="94"/>
        <v>90.83144911664715</v>
      </c>
      <c r="EG112" s="2">
        <f t="shared" si="94"/>
        <v>92.816529435501934</v>
      </c>
      <c r="EH112" s="2">
        <f t="shared" si="94"/>
        <v>95.996959858858531</v>
      </c>
      <c r="EI112" s="2">
        <f t="shared" si="94"/>
        <v>98.155084747160316</v>
      </c>
      <c r="EJ112" s="2">
        <f t="shared" si="94"/>
        <v>100.01571201820703</v>
      </c>
      <c r="EK112" s="2">
        <f t="shared" si="94"/>
        <v>98.432495002464265</v>
      </c>
      <c r="EL112" s="2">
        <f t="shared" si="94"/>
        <v>98.955377210448489</v>
      </c>
      <c r="EM112" s="2">
        <f t="shared" si="135"/>
        <v>99.342037003449988</v>
      </c>
      <c r="EN112" s="2">
        <f t="shared" si="135"/>
        <v>100.4298591483669</v>
      </c>
      <c r="EO112" s="2">
        <f t="shared" si="135"/>
        <v>102.17917411190024</v>
      </c>
      <c r="EQ112" s="2">
        <f t="shared" ref="EQ112:FE128" si="149">CU$228*$B112+CU$229</f>
        <v>93.668949994609008</v>
      </c>
      <c r="ER112" s="2">
        <f t="shared" si="149"/>
        <v>95.718822937083331</v>
      </c>
      <c r="ES112" s="2">
        <f t="shared" si="149"/>
        <v>94.714108256880735</v>
      </c>
      <c r="ET112" s="2">
        <f t="shared" si="149"/>
        <v>94.21310369389947</v>
      </c>
      <c r="EU112" s="2">
        <f t="shared" si="149"/>
        <v>94.285555350479314</v>
      </c>
      <c r="EV112" s="2">
        <f t="shared" si="149"/>
        <v>90.579836394213984</v>
      </c>
      <c r="EW112" s="2">
        <f t="shared" si="149"/>
        <v>92.611556249290487</v>
      </c>
      <c r="EX112" s="2">
        <f t="shared" si="149"/>
        <v>95.980313320337032</v>
      </c>
      <c r="EY112" s="2">
        <f t="shared" si="149"/>
        <v>97.907527375203316</v>
      </c>
      <c r="EZ112" s="2">
        <f t="shared" si="149"/>
        <v>100.00216575651238</v>
      </c>
      <c r="FA112" s="2">
        <f t="shared" si="149"/>
        <v>98.433009660078952</v>
      </c>
      <c r="FB112" s="2">
        <f t="shared" si="149"/>
        <v>98.864752388571873</v>
      </c>
      <c r="FC112" s="2">
        <f t="shared" si="149"/>
        <v>99.214762637287023</v>
      </c>
      <c r="FD112" s="2">
        <f t="shared" si="149"/>
        <v>100.7062139194816</v>
      </c>
      <c r="FE112" s="2">
        <f t="shared" si="149"/>
        <v>103.10497406517828</v>
      </c>
      <c r="FG112" s="2">
        <f t="shared" ref="FG112:FU128" si="150">POWER(10,($B112-C$231)/C$229)/(1+POWER(10,($B112-C$231)/C$229))</f>
        <v>0.98532210564695011</v>
      </c>
      <c r="FH112" s="2">
        <f t="shared" si="150"/>
        <v>0.98411786604536367</v>
      </c>
      <c r="FI112" s="2">
        <f t="shared" si="150"/>
        <v>0.98483683200527716</v>
      </c>
      <c r="FJ112" s="2">
        <f t="shared" si="150"/>
        <v>0.98305649221230018</v>
      </c>
      <c r="FK112" s="2">
        <f t="shared" si="150"/>
        <v>0.98181402722544009</v>
      </c>
      <c r="FL112" s="2">
        <f t="shared" si="150"/>
        <v>0.98120317401437962</v>
      </c>
      <c r="FM112" s="2">
        <f t="shared" si="150"/>
        <v>0.98092074524703821</v>
      </c>
      <c r="FN112" s="2">
        <f t="shared" si="150"/>
        <v>0.98301070434899629</v>
      </c>
      <c r="FO112" s="2">
        <f t="shared" si="150"/>
        <v>0.98080055337331573</v>
      </c>
      <c r="FP112" s="2">
        <f t="shared" si="150"/>
        <v>0.98174862033603583</v>
      </c>
      <c r="FQ112" s="2">
        <f t="shared" si="150"/>
        <v>0.98125819111294743</v>
      </c>
      <c r="FR112" s="2">
        <f t="shared" si="150"/>
        <v>0.98364844974929189</v>
      </c>
      <c r="FS112" s="2">
        <f t="shared" si="150"/>
        <v>0.98251879959937594</v>
      </c>
      <c r="FT112" s="2">
        <f t="shared" si="150"/>
        <v>0.98159872414149441</v>
      </c>
      <c r="FU112" s="2">
        <f t="shared" si="150"/>
        <v>0.98005366502108804</v>
      </c>
      <c r="FW112" s="2">
        <f t="shared" si="141"/>
        <v>6.6218513669241696E-3</v>
      </c>
      <c r="FX112" s="2">
        <f t="shared" si="141"/>
        <v>7.5797852935955753E-3</v>
      </c>
      <c r="FY112" s="2">
        <f t="shared" si="141"/>
        <v>8.5431563488296992E-3</v>
      </c>
      <c r="FZ112" s="2">
        <f t="shared" si="141"/>
        <v>7.2734041860153253E-3</v>
      </c>
      <c r="GA112" s="2">
        <f t="shared" si="141"/>
        <v>7.8763554860176721E-3</v>
      </c>
      <c r="GB112" s="2">
        <f t="shared" si="141"/>
        <v>8.2346575753959525E-3</v>
      </c>
      <c r="GC112" s="2">
        <f t="shared" si="141"/>
        <v>8.4706456805250813E-3</v>
      </c>
      <c r="GD112" s="2">
        <f t="shared" si="141"/>
        <v>9.7979777857401685E-3</v>
      </c>
      <c r="GE112" s="2">
        <f t="shared" si="141"/>
        <v>1.0120142072122055E-2</v>
      </c>
      <c r="GF112" s="2">
        <f t="shared" si="141"/>
        <v>8.0452706174723512E-3</v>
      </c>
      <c r="GG112" s="2">
        <f t="shared" si="141"/>
        <v>7.927950582261329E-3</v>
      </c>
      <c r="GH112" s="2">
        <f t="shared" si="141"/>
        <v>8.049931588518534E-3</v>
      </c>
      <c r="GI112" s="2">
        <f t="shared" si="141"/>
        <v>6.8388541572187433E-3</v>
      </c>
      <c r="GJ112" s="2">
        <f t="shared" si="141"/>
        <v>5.2513359142686055E-3</v>
      </c>
      <c r="GK112" s="2">
        <f t="shared" si="141"/>
        <v>5.1999339654066213E-3</v>
      </c>
      <c r="GM112" s="86">
        <f t="shared" si="142"/>
        <v>1.0011912493338884E-41</v>
      </c>
      <c r="GN112" s="86">
        <f t="shared" si="142"/>
        <v>6.3914119272277834E-35</v>
      </c>
      <c r="GO112" s="86">
        <f t="shared" si="142"/>
        <v>5.538147188459827E-45</v>
      </c>
      <c r="GP112" s="86">
        <f t="shared" si="142"/>
        <v>3.3516836612587123E-53</v>
      </c>
      <c r="GQ112" s="86">
        <f t="shared" si="142"/>
        <v>7.517139660522477E-38</v>
      </c>
      <c r="GR112" s="86">
        <f t="shared" si="142"/>
        <v>5.8310058595568598E-39</v>
      </c>
      <c r="GS112" s="86">
        <f t="shared" si="142"/>
        <v>1.4789103665164357E-34</v>
      </c>
      <c r="GT112" s="86">
        <f t="shared" si="142"/>
        <v>1.0606502961283132E-28</v>
      </c>
      <c r="GU112" s="86">
        <f t="shared" si="142"/>
        <v>6.4384433412607052E-33</v>
      </c>
      <c r="GV112" s="86">
        <f t="shared" si="142"/>
        <v>2.5853340998042988E-41</v>
      </c>
      <c r="GW112" s="86">
        <f t="shared" si="142"/>
        <v>5.1465889116473012E-49</v>
      </c>
      <c r="GX112" s="86">
        <f t="shared" si="142"/>
        <v>1.3657735399892881E-65</v>
      </c>
      <c r="GY112" s="86">
        <f t="shared" si="142"/>
        <v>4.7878623495176504E-44</v>
      </c>
      <c r="GZ112" s="86">
        <f t="shared" si="142"/>
        <v>5.6863541137415769E-40</v>
      </c>
      <c r="HA112" s="86">
        <f t="shared" si="142"/>
        <v>1.2977286859321289E-35</v>
      </c>
      <c r="HC112" s="86">
        <f t="shared" si="73"/>
        <v>3.0147715656623109E-4</v>
      </c>
      <c r="HD112" s="86">
        <f t="shared" si="73"/>
        <v>3.7109054048501434E-3</v>
      </c>
      <c r="HE112" s="86">
        <f t="shared" si="73"/>
        <v>3.2133081010374758E-4</v>
      </c>
      <c r="HF112" s="86">
        <f t="shared" si="73"/>
        <v>2.2866791260708075E-4</v>
      </c>
      <c r="HG112" s="86">
        <f t="shared" si="73"/>
        <v>9.8748548302954069E-6</v>
      </c>
      <c r="HH112" s="86">
        <f t="shared" si="73"/>
        <v>1.9089706968183485E-6</v>
      </c>
      <c r="HI112" s="86">
        <f t="shared" si="138"/>
        <v>1.1816071500412115E-7</v>
      </c>
      <c r="HJ112" s="86">
        <f t="shared" si="138"/>
        <v>2.4837562467102327E-10</v>
      </c>
      <c r="HK112" s="86">
        <f t="shared" si="138"/>
        <v>6.4862734636945595E-9</v>
      </c>
      <c r="HL112" s="86">
        <f t="shared" si="138"/>
        <v>3.1443819282310676E-6</v>
      </c>
      <c r="HM112" s="86">
        <f t="shared" si="138"/>
        <v>2.4131685820436237E-6</v>
      </c>
      <c r="HN112" s="86">
        <f t="shared" si="138"/>
        <v>8.8366971006854848E-6</v>
      </c>
      <c r="HO112" s="86">
        <f t="shared" si="138"/>
        <v>3.3344039025739168E-4</v>
      </c>
      <c r="HP112" s="86">
        <f t="shared" si="138"/>
        <v>7.7173656593508382E-4</v>
      </c>
      <c r="HQ112" s="86">
        <f t="shared" si="138"/>
        <v>6.7217857268018295E-4</v>
      </c>
      <c r="HS112" s="86">
        <f t="shared" si="143"/>
        <v>1.1409717411845172E-10</v>
      </c>
      <c r="HT112" s="86">
        <f t="shared" si="143"/>
        <v>2.7064477749187217E-10</v>
      </c>
      <c r="HU112" s="86">
        <f t="shared" si="143"/>
        <v>1.4071133636764179E-11</v>
      </c>
      <c r="HV112" s="86">
        <f t="shared" si="143"/>
        <v>3.7723729299308578E-13</v>
      </c>
      <c r="HW112" s="86">
        <f t="shared" si="143"/>
        <v>3.4904070518045815E-12</v>
      </c>
      <c r="HX112" s="86">
        <f t="shared" si="143"/>
        <v>1.5594131910443632E-11</v>
      </c>
      <c r="HY112" s="86">
        <f t="shared" si="143"/>
        <v>1.2450350299903808E-11</v>
      </c>
      <c r="HZ112" s="86">
        <f t="shared" si="143"/>
        <v>3.689565851674508E-10</v>
      </c>
      <c r="IA112" s="86">
        <f t="shared" si="143"/>
        <v>1.7513011917180327E-12</v>
      </c>
      <c r="IB112" s="86">
        <f t="shared" si="143"/>
        <v>4.5261968219336661E-12</v>
      </c>
      <c r="IC112" s="86">
        <f t="shared" si="143"/>
        <v>4.146139080530559E-13</v>
      </c>
      <c r="ID112" s="86">
        <f t="shared" si="143"/>
        <v>5.0359389413889384E-13</v>
      </c>
      <c r="IE112" s="86">
        <f t="shared" si="143"/>
        <v>5.4712592956356754E-13</v>
      </c>
      <c r="IF112" s="86">
        <f t="shared" si="143"/>
        <v>2.8418476340752413E-7</v>
      </c>
      <c r="IG112" s="86">
        <f t="shared" si="143"/>
        <v>1.2072584553671277E-5</v>
      </c>
      <c r="II112" s="86">
        <f t="shared" si="144"/>
        <v>7.0819388895500596E-64</v>
      </c>
      <c r="IJ112" s="86">
        <f t="shared" si="144"/>
        <v>4.6640731690202027E-64</v>
      </c>
      <c r="IK112" s="86">
        <f t="shared" si="144"/>
        <v>8.6695540093209189E-70</v>
      </c>
      <c r="IL112" s="86">
        <f t="shared" si="144"/>
        <v>7.9011389418679523E-77</v>
      </c>
      <c r="IM112" s="86">
        <f t="shared" si="144"/>
        <v>4.5711186380473416E-72</v>
      </c>
      <c r="IN112" s="86">
        <f t="shared" si="144"/>
        <v>2.5725026329144096E-72</v>
      </c>
      <c r="IO112" s="86">
        <f t="shared" si="144"/>
        <v>3.1417071633693966E-71</v>
      </c>
      <c r="IP112" s="86">
        <f t="shared" si="144"/>
        <v>3.1368870497765517E-63</v>
      </c>
      <c r="IQ112" s="86">
        <f t="shared" si="144"/>
        <v>1.9877620455813539E-77</v>
      </c>
      <c r="IR112" s="86">
        <f t="shared" si="144"/>
        <v>6.8206921380916676E-74</v>
      </c>
      <c r="IS112" s="86">
        <f t="shared" si="144"/>
        <v>3.6411748780694184E-83</v>
      </c>
      <c r="IT112" s="86">
        <f t="shared" si="144"/>
        <v>7.3273599359020807E-82</v>
      </c>
      <c r="IU112" s="86">
        <f t="shared" si="144"/>
        <v>1.7504806122219201E-80</v>
      </c>
      <c r="IV112" s="86">
        <f t="shared" si="144"/>
        <v>6.7406539625366975E-46</v>
      </c>
      <c r="IW112" s="86">
        <f t="shared" si="144"/>
        <v>6.5783274295013629E-37</v>
      </c>
      <c r="IY112" s="86">
        <f t="shared" si="145"/>
        <v>3.0147727066340518E-4</v>
      </c>
      <c r="IZ112" s="86">
        <f t="shared" si="145"/>
        <v>3.7109056754949209E-3</v>
      </c>
      <c r="JA112" s="86">
        <f t="shared" si="145"/>
        <v>3.2133082417488122E-4</v>
      </c>
      <c r="JB112" s="86">
        <f t="shared" si="145"/>
        <v>2.2866791298431805E-4</v>
      </c>
      <c r="JC112" s="86">
        <f t="shared" si="145"/>
        <v>9.8748583207024585E-6</v>
      </c>
      <c r="JD112" s="86">
        <f t="shared" si="145"/>
        <v>1.908986290950259E-6</v>
      </c>
      <c r="JE112" s="86">
        <f t="shared" si="145"/>
        <v>1.1817316535442106E-7</v>
      </c>
      <c r="JF112" s="86">
        <f t="shared" si="145"/>
        <v>6.1733220983847406E-10</v>
      </c>
      <c r="JG112" s="86">
        <f t="shared" si="145"/>
        <v>6.4880247648862777E-9</v>
      </c>
      <c r="JH112" s="86">
        <f t="shared" si="145"/>
        <v>3.1443864544278894E-6</v>
      </c>
      <c r="JI112" s="86">
        <f t="shared" si="145"/>
        <v>2.4131689966575316E-6</v>
      </c>
      <c r="JJ112" s="86">
        <f t="shared" si="145"/>
        <v>8.8366976042793792E-6</v>
      </c>
      <c r="JK112" s="86">
        <f t="shared" si="145"/>
        <v>3.3344039080451761E-4</v>
      </c>
      <c r="JL112" s="86">
        <f t="shared" si="145"/>
        <v>7.7202075069849132E-4</v>
      </c>
      <c r="JM112" s="86">
        <f t="shared" si="145"/>
        <v>6.8425115723385428E-4</v>
      </c>
    </row>
    <row r="113" spans="2:273" x14ac:dyDescent="0.25">
      <c r="B113" s="2">
        <v>86</v>
      </c>
      <c r="C113" s="37">
        <v>93.697999999999993</v>
      </c>
      <c r="D113" s="37">
        <v>94.379000000000005</v>
      </c>
      <c r="E113" s="37">
        <v>94.655000000000001</v>
      </c>
      <c r="F113" s="37">
        <v>94.241</v>
      </c>
      <c r="G113" s="37">
        <v>94.914000000000001</v>
      </c>
      <c r="H113" s="37">
        <v>89.19</v>
      </c>
      <c r="I113" s="37">
        <v>93.430999999999997</v>
      </c>
      <c r="J113" s="37">
        <v>98</v>
      </c>
      <c r="K113" s="37">
        <v>98.465999999999994</v>
      </c>
      <c r="L113" s="37">
        <v>99.171999999999997</v>
      </c>
      <c r="M113" s="37">
        <v>98.016999999999996</v>
      </c>
      <c r="N113" s="37">
        <v>99.018000000000001</v>
      </c>
      <c r="O113" s="37">
        <v>97.911000000000001</v>
      </c>
      <c r="P113" s="37">
        <v>101.379</v>
      </c>
      <c r="Q113" s="37">
        <v>100.172</v>
      </c>
      <c r="S113" s="4">
        <f t="shared" si="146"/>
        <v>93.857771213107114</v>
      </c>
      <c r="T113" s="4">
        <f t="shared" si="146"/>
        <v>95.717215418514982</v>
      </c>
      <c r="U113" s="4">
        <f t="shared" si="146"/>
        <v>94.727976888133341</v>
      </c>
      <c r="V113" s="4">
        <f t="shared" si="146"/>
        <v>94.599651322214939</v>
      </c>
      <c r="W113" s="4">
        <f t="shared" si="146"/>
        <v>94.520372040550782</v>
      </c>
      <c r="X113" s="4">
        <f t="shared" si="146"/>
        <v>91.192754383741971</v>
      </c>
      <c r="Y113" s="4">
        <f t="shared" si="146"/>
        <v>93.018284193349871</v>
      </c>
      <c r="Z113" s="4">
        <f t="shared" si="146"/>
        <v>96.224543680877503</v>
      </c>
      <c r="AA113" s="4">
        <f t="shared" si="146"/>
        <v>98.297069432745417</v>
      </c>
      <c r="AB113" s="4">
        <f t="shared" si="146"/>
        <v>100.15359106580635</v>
      </c>
      <c r="AC113" s="4">
        <f t="shared" si="146"/>
        <v>98.722063391016491</v>
      </c>
      <c r="AD113" s="4">
        <f t="shared" si="146"/>
        <v>99.20093876637992</v>
      </c>
      <c r="AE113" s="4">
        <f t="shared" si="146"/>
        <v>99.572978223685467</v>
      </c>
      <c r="AF113" s="4">
        <f t="shared" si="146"/>
        <v>100.64647566707079</v>
      </c>
      <c r="AG113" s="4">
        <f t="shared" si="146"/>
        <v>102.37887842821732</v>
      </c>
      <c r="AI113" s="4">
        <f t="shared" si="147"/>
        <v>-0.1597712131071205</v>
      </c>
      <c r="AJ113" s="4">
        <f t="shared" si="147"/>
        <v>-1.3382154185149773</v>
      </c>
      <c r="AK113" s="4">
        <f t="shared" si="147"/>
        <v>-7.2976888133339912E-2</v>
      </c>
      <c r="AL113" s="4">
        <f t="shared" si="147"/>
        <v>-0.35865132221493923</v>
      </c>
      <c r="AM113" s="4">
        <f t="shared" si="147"/>
        <v>0.39362795944921913</v>
      </c>
      <c r="AN113" s="4">
        <f t="shared" si="147"/>
        <v>-2.0027543837419728</v>
      </c>
      <c r="AO113" s="4">
        <f t="shared" si="147"/>
        <v>0.41271580665012664</v>
      </c>
      <c r="AP113" s="4">
        <f t="shared" si="147"/>
        <v>1.7754563191224975</v>
      </c>
      <c r="AQ113" s="4">
        <f t="shared" si="147"/>
        <v>0.16893056725457711</v>
      </c>
      <c r="AR113" s="4">
        <f t="shared" si="147"/>
        <v>-0.9815910658063558</v>
      </c>
      <c r="AS113" s="4">
        <f t="shared" si="147"/>
        <v>-0.70506339101649473</v>
      </c>
      <c r="AT113" s="4">
        <f t="shared" si="147"/>
        <v>-0.18293876637991957</v>
      </c>
      <c r="AU113" s="4">
        <f t="shared" si="147"/>
        <v>-1.6619782236854661</v>
      </c>
      <c r="AV113" s="4">
        <f t="shared" si="147"/>
        <v>0.73252433292921637</v>
      </c>
      <c r="AW113" s="4">
        <f t="shared" si="147"/>
        <v>-2.2068784282173226</v>
      </c>
      <c r="AY113" s="2">
        <f t="shared" si="139"/>
        <v>93.856672194620856</v>
      </c>
      <c r="AZ113" s="2">
        <f t="shared" si="139"/>
        <v>95.686477811292988</v>
      </c>
      <c r="BA113" s="2">
        <f t="shared" si="139"/>
        <v>94.726757443941096</v>
      </c>
      <c r="BB113" s="2">
        <f t="shared" si="139"/>
        <v>94.599006805188381</v>
      </c>
      <c r="BC113" s="2">
        <f t="shared" si="139"/>
        <v>94.520359054326292</v>
      </c>
      <c r="BD113" s="2">
        <f t="shared" si="139"/>
        <v>91.192752628042385</v>
      </c>
      <c r="BE113" s="2">
        <f t="shared" si="139"/>
        <v>93.018284140624559</v>
      </c>
      <c r="BF113" s="2">
        <f t="shared" si="139"/>
        <v>96.224543338819828</v>
      </c>
      <c r="BG113" s="2">
        <f t="shared" si="139"/>
        <v>98.297069428424351</v>
      </c>
      <c r="BH113" s="2">
        <f t="shared" si="139"/>
        <v>100.15358852331104</v>
      </c>
      <c r="BI113" s="2">
        <f t="shared" si="139"/>
        <v>98.722061482836907</v>
      </c>
      <c r="BJ113" s="2">
        <f t="shared" si="139"/>
        <v>99.200928421645457</v>
      </c>
      <c r="BK113" s="2">
        <f t="shared" si="139"/>
        <v>99.571865671607355</v>
      </c>
      <c r="BL113" s="2">
        <f t="shared" si="139"/>
        <v>100.64339321928631</v>
      </c>
      <c r="BM113" s="2">
        <f t="shared" si="139"/>
        <v>102.36431145336635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93.697999999999993</v>
      </c>
      <c r="CF113" s="2">
        <f t="shared" si="140"/>
        <v>94.379000000000005</v>
      </c>
      <c r="CG113" s="2">
        <f t="shared" si="140"/>
        <v>94.655000000000001</v>
      </c>
      <c r="CH113" s="2">
        <f t="shared" si="140"/>
        <v>94.241</v>
      </c>
      <c r="CI113" s="2">
        <f t="shared" si="140"/>
        <v>94.914000000000001</v>
      </c>
      <c r="CJ113" s="2">
        <f t="shared" si="140"/>
        <v>89.19</v>
      </c>
      <c r="CK113" s="2">
        <f t="shared" si="140"/>
        <v>93.430999999999997</v>
      </c>
      <c r="CL113" s="2">
        <f t="shared" si="140"/>
        <v>98</v>
      </c>
      <c r="CM113" s="2">
        <f t="shared" si="140"/>
        <v>98.465999999999994</v>
      </c>
      <c r="CN113" s="2">
        <f t="shared" si="140"/>
        <v>99.171999999999997</v>
      </c>
      <c r="CO113" s="2">
        <f t="shared" si="140"/>
        <v>98.016999999999996</v>
      </c>
      <c r="CP113" s="2">
        <f t="shared" si="140"/>
        <v>99.018000000000001</v>
      </c>
      <c r="CQ113" s="2">
        <f t="shared" si="140"/>
        <v>97.911000000000001</v>
      </c>
      <c r="CR113" s="2">
        <f t="shared" si="140"/>
        <v>101.379</v>
      </c>
      <c r="CS113" s="2">
        <f t="shared" si="140"/>
        <v>100.172</v>
      </c>
      <c r="CU113" s="2">
        <f t="shared" si="110"/>
        <v>93.697999999999993</v>
      </c>
      <c r="CV113" s="2">
        <f t="shared" si="111"/>
        <v>94.379000000000005</v>
      </c>
      <c r="CW113" s="2">
        <f t="shared" si="112"/>
        <v>94.655000000000001</v>
      </c>
      <c r="CX113" s="2">
        <f t="shared" si="113"/>
        <v>94.241</v>
      </c>
      <c r="CY113" s="2">
        <f t="shared" si="114"/>
        <v>94.914000000000001</v>
      </c>
      <c r="CZ113" s="2">
        <f t="shared" si="115"/>
        <v>89.19</v>
      </c>
      <c r="DA113" s="2">
        <f t="shared" si="116"/>
        <v>93.430999999999997</v>
      </c>
      <c r="DB113" s="2">
        <f t="shared" si="117"/>
        <v>98</v>
      </c>
      <c r="DC113" s="2">
        <f t="shared" si="118"/>
        <v>98.465999999999994</v>
      </c>
      <c r="DD113" s="2">
        <f t="shared" si="119"/>
        <v>99.171999999999997</v>
      </c>
      <c r="DE113" s="2">
        <f t="shared" si="120"/>
        <v>98.016999999999996</v>
      </c>
      <c r="DF113" s="2">
        <f t="shared" si="121"/>
        <v>99.018000000000001</v>
      </c>
      <c r="DG113" s="2">
        <f t="shared" si="122"/>
        <v>97.911000000000001</v>
      </c>
      <c r="DH113" s="2">
        <f t="shared" si="123"/>
        <v>101.379</v>
      </c>
      <c r="DI113" s="2">
        <f t="shared" si="124"/>
        <v>100.172</v>
      </c>
      <c r="DK113" s="2">
        <f t="shared" si="148"/>
        <v>113.85119318488529</v>
      </c>
      <c r="DL113" s="2">
        <f t="shared" si="148"/>
        <v>118.2172678236398</v>
      </c>
      <c r="DM113" s="2">
        <f t="shared" si="148"/>
        <v>116.22569071294562</v>
      </c>
      <c r="DN113" s="2">
        <f t="shared" si="148"/>
        <v>113.04680534709192</v>
      </c>
      <c r="DO113" s="2">
        <f t="shared" si="148"/>
        <v>115.47284708392604</v>
      </c>
      <c r="DP113" s="2">
        <f t="shared" si="148"/>
        <v>119.37485546218488</v>
      </c>
      <c r="DQ113" s="2">
        <f t="shared" si="148"/>
        <v>113.69639746889744</v>
      </c>
      <c r="DR113" s="2">
        <f t="shared" si="148"/>
        <v>120.66900521574206</v>
      </c>
      <c r="DS113" s="2">
        <f t="shared" si="148"/>
        <v>117.29885826330533</v>
      </c>
      <c r="DT113" s="2">
        <f t="shared" si="148"/>
        <v>117.03978531568005</v>
      </c>
      <c r="DU113" s="2">
        <f t="shared" si="148"/>
        <v>123.20346778711485</v>
      </c>
      <c r="DV113" s="2">
        <f t="shared" si="148"/>
        <v>124.96064366998579</v>
      </c>
      <c r="DW113" s="2">
        <f t="shared" si="148"/>
        <v>123.83644705882355</v>
      </c>
      <c r="DX113" s="2">
        <f t="shared" si="148"/>
        <v>120.75351758901758</v>
      </c>
      <c r="DY113" s="2">
        <f t="shared" si="148"/>
        <v>117.86938057040996</v>
      </c>
      <c r="EA113" s="2">
        <f t="shared" si="94"/>
        <v>93.585516226609641</v>
      </c>
      <c r="EB113" s="2">
        <f t="shared" si="94"/>
        <v>95.353063865947121</v>
      </c>
      <c r="EC113" s="2">
        <f t="shared" si="94"/>
        <v>94.423349420838079</v>
      </c>
      <c r="ED113" s="2">
        <f t="shared" si="94"/>
        <v>94.310807900945576</v>
      </c>
      <c r="EE113" s="2">
        <f t="shared" si="94"/>
        <v>94.166648957783906</v>
      </c>
      <c r="EF113" s="2">
        <f t="shared" si="94"/>
        <v>90.702492206803015</v>
      </c>
      <c r="EG113" s="2">
        <f t="shared" si="94"/>
        <v>92.653253203604876</v>
      </c>
      <c r="EH113" s="2">
        <f t="shared" si="94"/>
        <v>95.839400861092201</v>
      </c>
      <c r="EI113" s="2">
        <f t="shared" si="94"/>
        <v>97.960358974623261</v>
      </c>
      <c r="EJ113" s="2">
        <f t="shared" si="94"/>
        <v>99.867394977436547</v>
      </c>
      <c r="EK113" s="2">
        <f t="shared" si="94"/>
        <v>98.295607432232629</v>
      </c>
      <c r="EL113" s="2">
        <f t="shared" si="94"/>
        <v>98.811146712666329</v>
      </c>
      <c r="EM113" s="2">
        <f t="shared" si="135"/>
        <v>99.179029728930516</v>
      </c>
      <c r="EN113" s="2">
        <f t="shared" si="135"/>
        <v>100.2980938810479</v>
      </c>
      <c r="EO113" s="2">
        <f t="shared" si="135"/>
        <v>102.07157061443861</v>
      </c>
      <c r="EQ113" s="2">
        <f t="shared" si="149"/>
        <v>93.519463978218297</v>
      </c>
      <c r="ER113" s="2">
        <f t="shared" si="149"/>
        <v>95.566170301286036</v>
      </c>
      <c r="ES113" s="2">
        <f t="shared" si="149"/>
        <v>94.583741743119262</v>
      </c>
      <c r="ET113" s="2">
        <f t="shared" si="149"/>
        <v>94.090666970281333</v>
      </c>
      <c r="EU113" s="2">
        <f t="shared" si="149"/>
        <v>94.139219207206722</v>
      </c>
      <c r="EV113" s="2">
        <f t="shared" si="149"/>
        <v>90.471767607099991</v>
      </c>
      <c r="EW113" s="2">
        <f t="shared" si="149"/>
        <v>92.465138797441995</v>
      </c>
      <c r="EX113" s="2">
        <f t="shared" si="149"/>
        <v>95.825066323344799</v>
      </c>
      <c r="EY113" s="2">
        <f t="shared" si="149"/>
        <v>97.736495542840771</v>
      </c>
      <c r="EZ113" s="2">
        <f t="shared" si="149"/>
        <v>99.855085587955045</v>
      </c>
      <c r="FA113" s="2">
        <f t="shared" si="149"/>
        <v>98.296459895134262</v>
      </c>
      <c r="FB113" s="2">
        <f t="shared" si="149"/>
        <v>98.727000607198661</v>
      </c>
      <c r="FC113" s="2">
        <f t="shared" si="149"/>
        <v>99.061070055893325</v>
      </c>
      <c r="FD113" s="2">
        <f t="shared" si="149"/>
        <v>100.55115154391771</v>
      </c>
      <c r="FE113" s="2">
        <f t="shared" si="149"/>
        <v>102.92321164062432</v>
      </c>
      <c r="FG113" s="2">
        <f t="shared" si="150"/>
        <v>0.98659629041909458</v>
      </c>
      <c r="FH113" s="2">
        <f t="shared" si="150"/>
        <v>0.98549505165946216</v>
      </c>
      <c r="FI113" s="2">
        <f t="shared" si="150"/>
        <v>0.98615255124090939</v>
      </c>
      <c r="FJ113" s="2">
        <f t="shared" si="150"/>
        <v>0.984524265318793</v>
      </c>
      <c r="FK113" s="2">
        <f t="shared" si="150"/>
        <v>0.98338761308745604</v>
      </c>
      <c r="FL113" s="2">
        <f t="shared" si="150"/>
        <v>0.98282869103682979</v>
      </c>
      <c r="FM113" s="2">
        <f t="shared" si="150"/>
        <v>0.98257025236265716</v>
      </c>
      <c r="FN113" s="2">
        <f t="shared" si="150"/>
        <v>0.984482381330678</v>
      </c>
      <c r="FO113" s="2">
        <f t="shared" si="150"/>
        <v>0.9824602659364724</v>
      </c>
      <c r="FP113" s="2">
        <f t="shared" si="150"/>
        <v>0.98332776958535673</v>
      </c>
      <c r="FQ113" s="2">
        <f t="shared" si="150"/>
        <v>0.98287903337014138</v>
      </c>
      <c r="FR113" s="2">
        <f t="shared" si="150"/>
        <v>0.98506572210163168</v>
      </c>
      <c r="FS113" s="2">
        <f t="shared" si="150"/>
        <v>0.98403239507996465</v>
      </c>
      <c r="FT113" s="2">
        <f t="shared" si="150"/>
        <v>0.98319062067754825</v>
      </c>
      <c r="FU113" s="2">
        <f t="shared" si="150"/>
        <v>0.98177674336181986</v>
      </c>
      <c r="FW113" s="2">
        <f t="shared" si="141"/>
        <v>7.2560799916500281E-3</v>
      </c>
      <c r="FX113" s="2">
        <f t="shared" si="141"/>
        <v>8.3049959950810721E-3</v>
      </c>
      <c r="FY113" s="2">
        <f t="shared" si="141"/>
        <v>9.3596701575813027E-3</v>
      </c>
      <c r="FZ113" s="2">
        <f t="shared" si="141"/>
        <v>7.9695366792480685E-3</v>
      </c>
      <c r="GA113" s="2">
        <f t="shared" si="141"/>
        <v>8.629694380335921E-3</v>
      </c>
      <c r="GB113" s="2">
        <f t="shared" si="141"/>
        <v>9.0219548575844657E-3</v>
      </c>
      <c r="GC113" s="2">
        <f t="shared" si="141"/>
        <v>9.2802941369007942E-3</v>
      </c>
      <c r="GD113" s="2">
        <f t="shared" si="141"/>
        <v>1.0733123081319313E-2</v>
      </c>
      <c r="GE113" s="2">
        <f t="shared" si="141"/>
        <v>1.1085691353654517E-2</v>
      </c>
      <c r="GF113" s="2">
        <f t="shared" si="141"/>
        <v>8.8146219645298639E-3</v>
      </c>
      <c r="GG113" s="2">
        <f t="shared" si="141"/>
        <v>8.6861811162300389E-3</v>
      </c>
      <c r="GH113" s="2">
        <f t="shared" si="141"/>
        <v>8.819724690881256E-3</v>
      </c>
      <c r="GI113" s="2">
        <f t="shared" si="141"/>
        <v>7.4937101177140171E-3</v>
      </c>
      <c r="GJ113" s="2">
        <f t="shared" si="141"/>
        <v>5.7550595905871294E-3</v>
      </c>
      <c r="GK113" s="2">
        <f t="shared" si="141"/>
        <v>5.6987552614938949E-3</v>
      </c>
      <c r="GM113" s="86">
        <f t="shared" si="142"/>
        <v>7.7736314012363498E-45</v>
      </c>
      <c r="GN113" s="86">
        <f t="shared" si="142"/>
        <v>1.4922544474927587E-37</v>
      </c>
      <c r="GO113" s="86">
        <f t="shared" si="142"/>
        <v>2.4585271906326411E-48</v>
      </c>
      <c r="GP113" s="86">
        <f t="shared" si="142"/>
        <v>2.5953278591880415E-57</v>
      </c>
      <c r="GQ113" s="86">
        <f t="shared" si="142"/>
        <v>1.253980655930427E-40</v>
      </c>
      <c r="GR113" s="86">
        <f t="shared" si="142"/>
        <v>8.5408032286572643E-42</v>
      </c>
      <c r="GS113" s="86">
        <f t="shared" si="142"/>
        <v>3.8034292040993065E-37</v>
      </c>
      <c r="GT113" s="86">
        <f t="shared" si="142"/>
        <v>9.3857401114121746E-31</v>
      </c>
      <c r="GU113" s="86">
        <f t="shared" si="142"/>
        <v>2.4887565820535425E-35</v>
      </c>
      <c r="GV113" s="86">
        <f t="shared" si="142"/>
        <v>1.9581758064085502E-44</v>
      </c>
      <c r="GW113" s="86">
        <f t="shared" si="142"/>
        <v>1.2990946014999435E-52</v>
      </c>
      <c r="GX113" s="86">
        <f t="shared" si="142"/>
        <v>2.5049767534364427E-70</v>
      </c>
      <c r="GY113" s="86">
        <f t="shared" si="142"/>
        <v>3.3232517929207409E-47</v>
      </c>
      <c r="GZ113" s="86">
        <f t="shared" si="142"/>
        <v>6.4309369534546871E-43</v>
      </c>
      <c r="HA113" s="86">
        <f t="shared" si="142"/>
        <v>3.565931908228534E-38</v>
      </c>
      <c r="HC113" s="86">
        <f t="shared" si="73"/>
        <v>3.1830414229133841E-5</v>
      </c>
      <c r="HD113" s="86">
        <f t="shared" si="73"/>
        <v>7.6351913156250204E-4</v>
      </c>
      <c r="HE113" s="86">
        <f t="shared" si="73"/>
        <v>3.7894812610280728E-5</v>
      </c>
      <c r="HF113" s="86">
        <f t="shared" si="73"/>
        <v>1.6552841574031867E-5</v>
      </c>
      <c r="HG113" s="86">
        <f t="shared" si="73"/>
        <v>4.4193585312139088E-7</v>
      </c>
      <c r="HH113" s="86">
        <f t="shared" si="73"/>
        <v>6.9553325014246739E-8</v>
      </c>
      <c r="HI113" s="86">
        <f t="shared" si="138"/>
        <v>1.4273825907698688E-9</v>
      </c>
      <c r="HJ113" s="86">
        <f t="shared" si="138"/>
        <v>1.308866032627704E-12</v>
      </c>
      <c r="HK113" s="86">
        <f t="shared" si="138"/>
        <v>6.0676670525519108E-11</v>
      </c>
      <c r="HL113" s="86">
        <f t="shared" si="138"/>
        <v>9.9479247356597201E-8</v>
      </c>
      <c r="HM113" s="86">
        <f t="shared" si="138"/>
        <v>9.8685416500804273E-8</v>
      </c>
      <c r="HN113" s="86">
        <f t="shared" si="138"/>
        <v>5.4391622115171892E-7</v>
      </c>
      <c r="HO113" s="86">
        <f t="shared" si="138"/>
        <v>4.0386373550485252E-5</v>
      </c>
      <c r="HP113" s="86">
        <f t="shared" si="138"/>
        <v>8.6401993104749656E-5</v>
      </c>
      <c r="HQ113" s="86">
        <f t="shared" si="138"/>
        <v>9.5010410318574284E-5</v>
      </c>
      <c r="HS113" s="86">
        <f t="shared" si="143"/>
        <v>5.1889976141790379E-10</v>
      </c>
      <c r="HT113" s="86">
        <f t="shared" si="143"/>
        <v>1.2465111713032157E-9</v>
      </c>
      <c r="HU113" s="86">
        <f t="shared" si="143"/>
        <v>8.0653821503094069E-11</v>
      </c>
      <c r="HV113" s="86">
        <f t="shared" si="143"/>
        <v>2.5306624202968165E-12</v>
      </c>
      <c r="HW113" s="86">
        <f t="shared" si="143"/>
        <v>2.1017699688154727E-11</v>
      </c>
      <c r="HX113" s="86">
        <f t="shared" si="143"/>
        <v>9.0668076817140045E-11</v>
      </c>
      <c r="HY113" s="86">
        <f t="shared" si="143"/>
        <v>7.2766266993660961E-11</v>
      </c>
      <c r="HZ113" s="86">
        <f t="shared" si="143"/>
        <v>1.8072681248861029E-9</v>
      </c>
      <c r="IA113" s="86">
        <f t="shared" si="143"/>
        <v>1.2796220946316513E-11</v>
      </c>
      <c r="IB113" s="86">
        <f t="shared" si="143"/>
        <v>2.7840515769244512E-11</v>
      </c>
      <c r="IC113" s="86">
        <f t="shared" si="143"/>
        <v>3.1012109503148598E-12</v>
      </c>
      <c r="ID113" s="86">
        <f t="shared" si="143"/>
        <v>3.7040188328526339E-12</v>
      </c>
      <c r="IE113" s="86">
        <f t="shared" si="143"/>
        <v>3.7000280000111492E-12</v>
      </c>
      <c r="IF113" s="86">
        <f t="shared" si="143"/>
        <v>6.8893117773254765E-7</v>
      </c>
      <c r="IG113" s="86">
        <f t="shared" si="143"/>
        <v>2.2858303468883835E-5</v>
      </c>
      <c r="II113" s="86">
        <f t="shared" si="144"/>
        <v>1.2883404235209301E-61</v>
      </c>
      <c r="IJ113" s="86">
        <f t="shared" si="144"/>
        <v>9.9516839582770981E-62</v>
      </c>
      <c r="IK113" s="86">
        <f t="shared" si="144"/>
        <v>3.5061005799695535E-67</v>
      </c>
      <c r="IL113" s="86">
        <f t="shared" si="144"/>
        <v>4.784805470458519E-74</v>
      </c>
      <c r="IM113" s="86">
        <f t="shared" si="144"/>
        <v>2.0360137106047933E-69</v>
      </c>
      <c r="IN113" s="86">
        <f t="shared" si="144"/>
        <v>1.2392147426906166E-69</v>
      </c>
      <c r="IO113" s="86">
        <f t="shared" si="144"/>
        <v>1.4267565773842496E-68</v>
      </c>
      <c r="IP113" s="86">
        <f t="shared" si="144"/>
        <v>8.3635358760245602E-61</v>
      </c>
      <c r="IQ113" s="86">
        <f t="shared" si="144"/>
        <v>2.0162025993496203E-74</v>
      </c>
      <c r="IR113" s="86">
        <f t="shared" si="144"/>
        <v>3.6579220983654365E-71</v>
      </c>
      <c r="IS113" s="86">
        <f t="shared" si="144"/>
        <v>4.2823869047030246E-80</v>
      </c>
      <c r="IT113" s="86">
        <f t="shared" si="144"/>
        <v>7.8675174730250526E-79</v>
      </c>
      <c r="IU113" s="86">
        <f t="shared" si="144"/>
        <v>1.3322348002975231E-77</v>
      </c>
      <c r="IV113" s="86">
        <f t="shared" si="144"/>
        <v>2.3200236901850563E-44</v>
      </c>
      <c r="IW113" s="86">
        <f t="shared" si="144"/>
        <v>1.09977584096706E-35</v>
      </c>
      <c r="IY113" s="86">
        <f t="shared" si="145"/>
        <v>3.1830933128895257E-5</v>
      </c>
      <c r="IZ113" s="86">
        <f t="shared" si="145"/>
        <v>7.6352037807367334E-4</v>
      </c>
      <c r="JA113" s="86">
        <f t="shared" si="145"/>
        <v>3.7894893264102233E-5</v>
      </c>
      <c r="JB113" s="86">
        <f t="shared" si="145"/>
        <v>1.6552844104694288E-5</v>
      </c>
      <c r="JC113" s="86">
        <f t="shared" si="145"/>
        <v>4.4195687082107901E-7</v>
      </c>
      <c r="JD113" s="86">
        <f t="shared" si="145"/>
        <v>6.9643993091063876E-8</v>
      </c>
      <c r="JE113" s="86">
        <f t="shared" si="145"/>
        <v>1.5001488577635298E-9</v>
      </c>
      <c r="JF113" s="86">
        <f t="shared" si="145"/>
        <v>1.8085769909187307E-9</v>
      </c>
      <c r="JG113" s="86">
        <f t="shared" si="145"/>
        <v>7.3472891471835623E-11</v>
      </c>
      <c r="JH113" s="86">
        <f t="shared" si="145"/>
        <v>9.9507087872366449E-8</v>
      </c>
      <c r="JI113" s="86">
        <f t="shared" si="145"/>
        <v>9.8688517711754585E-8</v>
      </c>
      <c r="JJ113" s="86">
        <f t="shared" si="145"/>
        <v>5.4391992517055173E-7</v>
      </c>
      <c r="JK113" s="86">
        <f t="shared" si="145"/>
        <v>4.0386377250513254E-5</v>
      </c>
      <c r="JL113" s="86">
        <f t="shared" si="145"/>
        <v>8.7090924282482197E-5</v>
      </c>
      <c r="JM113" s="86">
        <f t="shared" si="145"/>
        <v>1.1786871378745813E-4</v>
      </c>
    </row>
    <row r="114" spans="2:273" x14ac:dyDescent="0.25">
      <c r="B114" s="2">
        <v>87</v>
      </c>
      <c r="C114" s="37">
        <v>92.19</v>
      </c>
      <c r="D114" s="37">
        <v>93.259</v>
      </c>
      <c r="E114" s="37">
        <v>95.534000000000006</v>
      </c>
      <c r="F114" s="37">
        <v>93.534000000000006</v>
      </c>
      <c r="G114" s="37">
        <v>92.275999999999996</v>
      </c>
      <c r="H114" s="37">
        <v>91.552000000000007</v>
      </c>
      <c r="I114" s="37">
        <v>91.085999999999999</v>
      </c>
      <c r="J114" s="37">
        <v>94.275999999999996</v>
      </c>
      <c r="K114" s="37">
        <v>95.947999999999993</v>
      </c>
      <c r="L114" s="37">
        <v>101.55200000000001</v>
      </c>
      <c r="M114" s="37">
        <v>96.879000000000005</v>
      </c>
      <c r="N114" s="37">
        <v>98.429000000000002</v>
      </c>
      <c r="O114" s="37">
        <v>99.125</v>
      </c>
      <c r="P114" s="37">
        <v>98.69</v>
      </c>
      <c r="Q114" s="37">
        <v>100.86199999999999</v>
      </c>
      <c r="S114" s="4">
        <f t="shared" si="146"/>
        <v>93.682021771656594</v>
      </c>
      <c r="T114" s="4">
        <f t="shared" si="146"/>
        <v>95.530985728119518</v>
      </c>
      <c r="U114" s="4">
        <f t="shared" si="146"/>
        <v>94.587046561821467</v>
      </c>
      <c r="V114" s="4">
        <f t="shared" si="146"/>
        <v>94.438090635410589</v>
      </c>
      <c r="W114" s="4">
        <f t="shared" si="146"/>
        <v>94.34599071741934</v>
      </c>
      <c r="X114" s="4">
        <f t="shared" si="146"/>
        <v>91.026787205319465</v>
      </c>
      <c r="Y114" s="4">
        <f t="shared" si="146"/>
        <v>92.828179902124475</v>
      </c>
      <c r="Z114" s="4">
        <f t="shared" si="146"/>
        <v>96.038683902331357</v>
      </c>
      <c r="AA114" s="4">
        <f t="shared" si="146"/>
        <v>98.078114013275496</v>
      </c>
      <c r="AB114" s="4">
        <f t="shared" si="146"/>
        <v>99.984035052148229</v>
      </c>
      <c r="AC114" s="4">
        <f t="shared" si="146"/>
        <v>98.553583174868422</v>
      </c>
      <c r="AD114" s="4">
        <f t="shared" si="146"/>
        <v>99.028088258530943</v>
      </c>
      <c r="AE114" s="4">
        <f t="shared" si="146"/>
        <v>99.380827698393787</v>
      </c>
      <c r="AF114" s="4">
        <f t="shared" si="146"/>
        <v>100.48762736861794</v>
      </c>
      <c r="AG114" s="4">
        <f t="shared" si="146"/>
        <v>102.25932693329665</v>
      </c>
      <c r="AI114" s="4">
        <f t="shared" si="147"/>
        <v>-1.4920217716565958</v>
      </c>
      <c r="AJ114" s="4">
        <f t="shared" si="147"/>
        <v>-2.2719857281195175</v>
      </c>
      <c r="AK114" s="4">
        <f t="shared" si="147"/>
        <v>0.94695343817853939</v>
      </c>
      <c r="AL114" s="4">
        <f t="shared" si="147"/>
        <v>-0.90409063541058288</v>
      </c>
      <c r="AM114" s="4">
        <f t="shared" si="147"/>
        <v>-2.0699907174193442</v>
      </c>
      <c r="AN114" s="4">
        <f t="shared" si="147"/>
        <v>0.52521279468054161</v>
      </c>
      <c r="AO114" s="4">
        <f t="shared" si="147"/>
        <v>-1.7421799021244766</v>
      </c>
      <c r="AP114" s="4">
        <f t="shared" si="147"/>
        <v>-1.7626839023313607</v>
      </c>
      <c r="AQ114" s="4">
        <f t="shared" si="147"/>
        <v>-2.1301140132755023</v>
      </c>
      <c r="AR114" s="4">
        <f t="shared" si="147"/>
        <v>1.5679649478517774</v>
      </c>
      <c r="AS114" s="4">
        <f t="shared" si="147"/>
        <v>-1.6745831748684168</v>
      </c>
      <c r="AT114" s="4">
        <f t="shared" si="147"/>
        <v>-0.59908825853094072</v>
      </c>
      <c r="AU114" s="4">
        <f t="shared" si="147"/>
        <v>-0.25582769839378727</v>
      </c>
      <c r="AV114" s="4">
        <f t="shared" si="147"/>
        <v>-1.7976273686179383</v>
      </c>
      <c r="AW114" s="4">
        <f t="shared" si="147"/>
        <v>-1.3973269332966538</v>
      </c>
      <c r="AY114" s="2">
        <f t="shared" si="139"/>
        <v>93.681952858820182</v>
      </c>
      <c r="AZ114" s="2">
        <f t="shared" si="139"/>
        <v>95.526924127045646</v>
      </c>
      <c r="BA114" s="2">
        <f t="shared" si="139"/>
        <v>94.586962408984618</v>
      </c>
      <c r="BB114" s="2">
        <f t="shared" si="139"/>
        <v>94.438066068820149</v>
      </c>
      <c r="BC114" s="2">
        <f t="shared" si="139"/>
        <v>94.345990401863858</v>
      </c>
      <c r="BD114" s="2">
        <f t="shared" si="139"/>
        <v>91.02678708858447</v>
      </c>
      <c r="BE114" s="2">
        <f t="shared" si="139"/>
        <v>92.82817983545381</v>
      </c>
      <c r="BF114" s="2">
        <f t="shared" si="139"/>
        <v>96.038682390721348</v>
      </c>
      <c r="BG114" s="2">
        <f t="shared" si="139"/>
        <v>98.078113992069262</v>
      </c>
      <c r="BH114" s="2">
        <f t="shared" si="139"/>
        <v>99.984034975877876</v>
      </c>
      <c r="BI114" s="2">
        <f t="shared" si="139"/>
        <v>98.553583129428262</v>
      </c>
      <c r="BJ114" s="2">
        <f t="shared" si="139"/>
        <v>99.028087913791211</v>
      </c>
      <c r="BK114" s="2">
        <f t="shared" si="139"/>
        <v>99.380749434767381</v>
      </c>
      <c r="BL114" s="2">
        <f t="shared" si="139"/>
        <v>100.48686444746376</v>
      </c>
      <c r="BM114" s="2">
        <f t="shared" si="139"/>
        <v>102.23578156249479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92.19</v>
      </c>
      <c r="CF114" s="2">
        <f t="shared" si="140"/>
        <v>93.259</v>
      </c>
      <c r="CG114" s="2">
        <f t="shared" si="140"/>
        <v>95.534000000000006</v>
      </c>
      <c r="CH114" s="2">
        <f t="shared" si="140"/>
        <v>93.534000000000006</v>
      </c>
      <c r="CI114" s="2">
        <f t="shared" si="140"/>
        <v>92.275999999999996</v>
      </c>
      <c r="CJ114" s="2">
        <f t="shared" si="140"/>
        <v>91.552000000000007</v>
      </c>
      <c r="CK114" s="2">
        <f t="shared" si="140"/>
        <v>91.085999999999999</v>
      </c>
      <c r="CL114" s="2">
        <f t="shared" si="140"/>
        <v>94.275999999999996</v>
      </c>
      <c r="CM114" s="2">
        <f t="shared" si="140"/>
        <v>95.947999999999993</v>
      </c>
      <c r="CN114" s="2">
        <f t="shared" si="140"/>
        <v>101.55200000000001</v>
      </c>
      <c r="CO114" s="2">
        <f t="shared" si="140"/>
        <v>96.879000000000005</v>
      </c>
      <c r="CP114" s="2">
        <f t="shared" si="140"/>
        <v>98.429000000000002</v>
      </c>
      <c r="CQ114" s="2">
        <f t="shared" si="140"/>
        <v>99.125</v>
      </c>
      <c r="CR114" s="2">
        <f t="shared" si="140"/>
        <v>98.69</v>
      </c>
      <c r="CS114" s="2">
        <f t="shared" si="140"/>
        <v>100.86199999999999</v>
      </c>
      <c r="CU114" s="2">
        <f t="shared" si="110"/>
        <v>92.19</v>
      </c>
      <c r="CV114" s="2">
        <f t="shared" si="111"/>
        <v>93.259</v>
      </c>
      <c r="CW114" s="2">
        <f t="shared" si="112"/>
        <v>95.534000000000006</v>
      </c>
      <c r="CX114" s="2">
        <f t="shared" si="113"/>
        <v>93.534000000000006</v>
      </c>
      <c r="CY114" s="2">
        <f t="shared" si="114"/>
        <v>92.275999999999996</v>
      </c>
      <c r="CZ114" s="2">
        <f t="shared" si="115"/>
        <v>91.552000000000007</v>
      </c>
      <c r="DA114" s="2">
        <f t="shared" si="116"/>
        <v>91.085999999999999</v>
      </c>
      <c r="DB114" s="2">
        <f t="shared" si="117"/>
        <v>94.275999999999996</v>
      </c>
      <c r="DC114" s="2">
        <f t="shared" si="118"/>
        <v>95.947999999999993</v>
      </c>
      <c r="DD114" s="2">
        <f t="shared" si="119"/>
        <v>101.55200000000001</v>
      </c>
      <c r="DE114" s="2">
        <f t="shared" si="120"/>
        <v>96.879000000000005</v>
      </c>
      <c r="DF114" s="2">
        <f t="shared" si="121"/>
        <v>98.429000000000002</v>
      </c>
      <c r="DG114" s="2">
        <f t="shared" si="122"/>
        <v>99.125</v>
      </c>
      <c r="DH114" s="2">
        <f t="shared" si="123"/>
        <v>98.69</v>
      </c>
      <c r="DI114" s="2">
        <f t="shared" si="124"/>
        <v>100.86199999999999</v>
      </c>
      <c r="DK114" s="2">
        <f t="shared" si="148"/>
        <v>114.04701160593791</v>
      </c>
      <c r="DL114" s="2">
        <f t="shared" si="148"/>
        <v>118.41937523452161</v>
      </c>
      <c r="DM114" s="2">
        <f t="shared" si="148"/>
        <v>116.38011500938089</v>
      </c>
      <c r="DN114" s="2">
        <f t="shared" si="148"/>
        <v>113.15231726078798</v>
      </c>
      <c r="DO114" s="2">
        <f t="shared" si="148"/>
        <v>115.60760312944524</v>
      </c>
      <c r="DP114" s="2">
        <f t="shared" si="148"/>
        <v>119.6045462184874</v>
      </c>
      <c r="DQ114" s="2">
        <f t="shared" si="148"/>
        <v>113.84252205062202</v>
      </c>
      <c r="DR114" s="2">
        <f t="shared" si="148"/>
        <v>120.87181484115695</v>
      </c>
      <c r="DS114" s="2">
        <f t="shared" si="148"/>
        <v>117.42160252100842</v>
      </c>
      <c r="DT114" s="2">
        <f t="shared" si="148"/>
        <v>117.12589714410767</v>
      </c>
      <c r="DU114" s="2">
        <f t="shared" si="148"/>
        <v>123.40813109243697</v>
      </c>
      <c r="DV114" s="2">
        <f t="shared" si="148"/>
        <v>125.20440825035561</v>
      </c>
      <c r="DW114" s="2">
        <f t="shared" si="148"/>
        <v>124.08741288515408</v>
      </c>
      <c r="DX114" s="2">
        <f t="shared" si="148"/>
        <v>120.94961964821964</v>
      </c>
      <c r="DY114" s="2">
        <f t="shared" si="148"/>
        <v>118.00091065062387</v>
      </c>
      <c r="EA114" s="2">
        <f t="shared" si="94"/>
        <v>93.430105487429572</v>
      </c>
      <c r="EB114" s="2">
        <f t="shared" si="94"/>
        <v>95.217825665642991</v>
      </c>
      <c r="EC114" s="2">
        <f t="shared" si="94"/>
        <v>94.306344605730018</v>
      </c>
      <c r="ED114" s="2">
        <f t="shared" si="94"/>
        <v>94.171581563841045</v>
      </c>
      <c r="EE114" s="2">
        <f t="shared" si="94"/>
        <v>94.018668405321463</v>
      </c>
      <c r="EF114" s="2">
        <f t="shared" si="94"/>
        <v>90.57353529695888</v>
      </c>
      <c r="EG114" s="2">
        <f t="shared" si="94"/>
        <v>92.489976971707833</v>
      </c>
      <c r="EH114" s="2">
        <f t="shared" si="94"/>
        <v>95.681841863325857</v>
      </c>
      <c r="EI114" s="2">
        <f t="shared" si="94"/>
        <v>97.765633202086207</v>
      </c>
      <c r="EJ114" s="2">
        <f t="shared" si="94"/>
        <v>99.719077936666082</v>
      </c>
      <c r="EK114" s="2">
        <f t="shared" si="94"/>
        <v>98.158719862000993</v>
      </c>
      <c r="EL114" s="2">
        <f t="shared" si="94"/>
        <v>98.666916214884182</v>
      </c>
      <c r="EM114" s="2">
        <f t="shared" si="135"/>
        <v>99.016022454411043</v>
      </c>
      <c r="EN114" s="2">
        <f t="shared" si="135"/>
        <v>100.16632861372891</v>
      </c>
      <c r="EO114" s="2">
        <f t="shared" si="135"/>
        <v>101.96396711697699</v>
      </c>
      <c r="EQ114" s="2">
        <f t="shared" si="149"/>
        <v>93.369977961827573</v>
      </c>
      <c r="ER114" s="2">
        <f t="shared" si="149"/>
        <v>95.41351766548874</v>
      </c>
      <c r="ES114" s="2">
        <f t="shared" si="149"/>
        <v>94.453375229357803</v>
      </c>
      <c r="ET114" s="2">
        <f t="shared" si="149"/>
        <v>93.968230246663197</v>
      </c>
      <c r="EU114" s="2">
        <f t="shared" si="149"/>
        <v>93.99288306393413</v>
      </c>
      <c r="EV114" s="2">
        <f t="shared" si="149"/>
        <v>90.363698819985984</v>
      </c>
      <c r="EW114" s="2">
        <f t="shared" si="149"/>
        <v>92.318721345593502</v>
      </c>
      <c r="EX114" s="2">
        <f t="shared" si="149"/>
        <v>95.669819326352567</v>
      </c>
      <c r="EY114" s="2">
        <f t="shared" si="149"/>
        <v>97.565463710478213</v>
      </c>
      <c r="EZ114" s="2">
        <f t="shared" si="149"/>
        <v>99.708005419397693</v>
      </c>
      <c r="FA114" s="2">
        <f t="shared" si="149"/>
        <v>98.159910130189573</v>
      </c>
      <c r="FB114" s="2">
        <f t="shared" si="149"/>
        <v>98.58924882582545</v>
      </c>
      <c r="FC114" s="2">
        <f t="shared" si="149"/>
        <v>98.907377474499626</v>
      </c>
      <c r="FD114" s="2">
        <f t="shared" si="149"/>
        <v>100.39608916835381</v>
      </c>
      <c r="FE114" s="2">
        <f t="shared" si="149"/>
        <v>102.74144921607035</v>
      </c>
      <c r="FG114" s="2">
        <f t="shared" si="150"/>
        <v>0.98776123740866828</v>
      </c>
      <c r="FH114" s="2">
        <f t="shared" si="150"/>
        <v>0.98675442484992848</v>
      </c>
      <c r="FI114" s="2">
        <f t="shared" si="150"/>
        <v>0.98735557034010146</v>
      </c>
      <c r="FJ114" s="2">
        <f t="shared" si="150"/>
        <v>0.98586671697599249</v>
      </c>
      <c r="FK114" s="2">
        <f t="shared" si="150"/>
        <v>0.98482714475423672</v>
      </c>
      <c r="FL114" s="2">
        <f t="shared" si="150"/>
        <v>0.98431588313903418</v>
      </c>
      <c r="FM114" s="2">
        <f t="shared" si="150"/>
        <v>0.98407946503554</v>
      </c>
      <c r="FN114" s="2">
        <f t="shared" si="150"/>
        <v>0.98582841394064158</v>
      </c>
      <c r="FO114" s="2">
        <f t="shared" si="150"/>
        <v>0.98397884686522208</v>
      </c>
      <c r="FP114" s="2">
        <f t="shared" si="150"/>
        <v>0.98477240663830312</v>
      </c>
      <c r="FQ114" s="2">
        <f t="shared" si="150"/>
        <v>0.98436193474161104</v>
      </c>
      <c r="FR114" s="2">
        <f t="shared" si="150"/>
        <v>0.98636185541241617</v>
      </c>
      <c r="FS114" s="2">
        <f t="shared" si="150"/>
        <v>0.98541688230175195</v>
      </c>
      <c r="FT114" s="2">
        <f t="shared" si="150"/>
        <v>0.98464695604015584</v>
      </c>
      <c r="FU114" s="2">
        <f t="shared" si="150"/>
        <v>0.98335350060387616</v>
      </c>
      <c r="FW114" s="2">
        <f t="shared" si="141"/>
        <v>7.9505676775165519E-3</v>
      </c>
      <c r="FX114" s="2">
        <f t="shared" si="141"/>
        <v>9.0989564793883468E-3</v>
      </c>
      <c r="FY114" s="2">
        <f t="shared" si="141"/>
        <v>1.0253415374826201E-2</v>
      </c>
      <c r="FZ114" s="2">
        <f t="shared" si="141"/>
        <v>8.7317095083958903E-3</v>
      </c>
      <c r="GA114" s="2">
        <f t="shared" si="141"/>
        <v>9.4544002079743027E-3</v>
      </c>
      <c r="GB114" s="2">
        <f t="shared" si="141"/>
        <v>9.883773734516375E-3</v>
      </c>
      <c r="GC114" s="2">
        <f t="shared" si="141"/>
        <v>1.0166537605741611E-2</v>
      </c>
      <c r="GD114" s="2">
        <f t="shared" si="141"/>
        <v>1.1756461474093587E-2</v>
      </c>
      <c r="GE114" s="2">
        <f t="shared" si="141"/>
        <v>1.2142232406926325E-2</v>
      </c>
      <c r="GF114" s="2">
        <f t="shared" si="141"/>
        <v>9.6568284426368015E-3</v>
      </c>
      <c r="GG114" s="2">
        <f t="shared" si="141"/>
        <v>9.516233340406027E-3</v>
      </c>
      <c r="GH114" s="2">
        <f t="shared" si="141"/>
        <v>9.6624139639653779E-3</v>
      </c>
      <c r="GI114" s="2">
        <f t="shared" si="141"/>
        <v>8.2107535446936612E-3</v>
      </c>
      <c r="GJ114" s="2">
        <f t="shared" si="141"/>
        <v>6.3067955874783095E-3</v>
      </c>
      <c r="GK114" s="2">
        <f t="shared" si="141"/>
        <v>6.2451272832570806E-3</v>
      </c>
      <c r="GM114" s="86">
        <f t="shared" si="142"/>
        <v>4.6280212258359608E-48</v>
      </c>
      <c r="GN114" s="86">
        <f t="shared" si="142"/>
        <v>2.7728674090626318E-40</v>
      </c>
      <c r="GO114" s="86">
        <f t="shared" si="142"/>
        <v>8.201484375398598E-52</v>
      </c>
      <c r="GP114" s="86">
        <f t="shared" si="142"/>
        <v>1.4001850476084171E-61</v>
      </c>
      <c r="GQ114" s="86">
        <f t="shared" si="142"/>
        <v>1.6549391653703251E-43</v>
      </c>
      <c r="GR114" s="86">
        <f t="shared" si="142"/>
        <v>9.8718956883827794E-45</v>
      </c>
      <c r="GS114" s="86">
        <f t="shared" si="142"/>
        <v>7.8224829079511557E-40</v>
      </c>
      <c r="GT114" s="86">
        <f t="shared" si="142"/>
        <v>7.0037895362618123E-33</v>
      </c>
      <c r="GU114" s="86">
        <f t="shared" si="142"/>
        <v>7.8439294653245741E-38</v>
      </c>
      <c r="GV114" s="86">
        <f t="shared" si="142"/>
        <v>1.132235937581912E-47</v>
      </c>
      <c r="GW114" s="86">
        <f t="shared" si="142"/>
        <v>2.4256590020228971E-56</v>
      </c>
      <c r="GX114" s="86">
        <f t="shared" si="142"/>
        <v>3.1157965296039369E-75</v>
      </c>
      <c r="GY114" s="86">
        <f t="shared" si="142"/>
        <v>1.7795367952205995E-50</v>
      </c>
      <c r="GZ114" s="86">
        <f t="shared" si="142"/>
        <v>5.6687255534514599E-46</v>
      </c>
      <c r="HA114" s="86">
        <f t="shared" si="142"/>
        <v>7.9252563454970914E-41</v>
      </c>
      <c r="HC114" s="86">
        <f t="shared" si="73"/>
        <v>2.4682348214858834E-6</v>
      </c>
      <c r="HD114" s="86">
        <f t="shared" si="73"/>
        <v>1.2499529449232026E-4</v>
      </c>
      <c r="HE114" s="86">
        <f t="shared" si="73"/>
        <v>3.3715621379816979E-6</v>
      </c>
      <c r="HF114" s="86">
        <f t="shared" si="73"/>
        <v>8.0346532246979476E-7</v>
      </c>
      <c r="HG114" s="86">
        <f t="shared" si="73"/>
        <v>1.3199873883120591E-8</v>
      </c>
      <c r="HH114" s="86">
        <f t="shared" si="73"/>
        <v>1.6960366756553422E-9</v>
      </c>
      <c r="HI114" s="86">
        <f t="shared" si="138"/>
        <v>9.6704345555068299E-12</v>
      </c>
      <c r="HJ114" s="86">
        <f t="shared" si="138"/>
        <v>3.826919319579648E-15</v>
      </c>
      <c r="HK114" s="86">
        <f t="shared" si="138"/>
        <v>3.2809918079283268E-13</v>
      </c>
      <c r="HL114" s="86">
        <f t="shared" si="138"/>
        <v>2.0040702151148254E-9</v>
      </c>
      <c r="HM114" s="86">
        <f t="shared" si="138"/>
        <v>2.7571841274698396E-9</v>
      </c>
      <c r="HN114" s="86">
        <f t="shared" si="138"/>
        <v>2.4195935450321655E-8</v>
      </c>
      <c r="HO114" s="86">
        <f t="shared" si="138"/>
        <v>3.711558669761143E-6</v>
      </c>
      <c r="HP114" s="86">
        <f t="shared" si="138"/>
        <v>6.9505019178286141E-6</v>
      </c>
      <c r="HQ114" s="86">
        <f t="shared" si="138"/>
        <v>1.0353005058043788E-5</v>
      </c>
      <c r="HS114" s="86">
        <f t="shared" si="143"/>
        <v>2.237212861095218E-9</v>
      </c>
      <c r="HT114" s="86">
        <f t="shared" si="143"/>
        <v>5.4255882631501496E-9</v>
      </c>
      <c r="HU114" s="86">
        <f t="shared" si="143"/>
        <v>4.3317187489597484E-10</v>
      </c>
      <c r="HV114" s="86">
        <f t="shared" si="143"/>
        <v>1.587122982365505E-11</v>
      </c>
      <c r="HW114" s="86">
        <f t="shared" si="143"/>
        <v>1.1858668942169096E-10</v>
      </c>
      <c r="HX114" s="86">
        <f t="shared" si="143"/>
        <v>4.9327657389661108E-10</v>
      </c>
      <c r="HY114" s="86">
        <f t="shared" si="143"/>
        <v>3.9803398700748038E-10</v>
      </c>
      <c r="HZ114" s="86">
        <f t="shared" si="143"/>
        <v>8.3189490938467741E-9</v>
      </c>
      <c r="IA114" s="86">
        <f t="shared" si="143"/>
        <v>8.6481473174640444E-11</v>
      </c>
      <c r="IB114" s="86">
        <f t="shared" si="143"/>
        <v>1.6009434856101694E-10</v>
      </c>
      <c r="IC114" s="86">
        <f t="shared" si="143"/>
        <v>2.1505859053817788E-11</v>
      </c>
      <c r="ID114" s="86">
        <f t="shared" si="143"/>
        <v>2.527714149366305E-11</v>
      </c>
      <c r="IE114" s="86">
        <f t="shared" si="143"/>
        <v>2.3357206524410116E-11</v>
      </c>
      <c r="IF114" s="86">
        <f t="shared" si="143"/>
        <v>1.6245425420008644E-6</v>
      </c>
      <c r="IG114" s="86">
        <f t="shared" si="143"/>
        <v>4.2460676378649944E-5</v>
      </c>
      <c r="II114" s="86">
        <f t="shared" si="144"/>
        <v>2.1295212226513284E-59</v>
      </c>
      <c r="IJ114" s="86">
        <f t="shared" si="144"/>
        <v>1.9182947422459148E-59</v>
      </c>
      <c r="IK114" s="86">
        <f t="shared" si="144"/>
        <v>1.2617853788945415E-64</v>
      </c>
      <c r="IL114" s="86">
        <f t="shared" si="144"/>
        <v>2.5688169765482374E-71</v>
      </c>
      <c r="IM114" s="86">
        <f t="shared" si="144"/>
        <v>8.071000339886585E-67</v>
      </c>
      <c r="IN114" s="86">
        <f t="shared" si="144"/>
        <v>5.2989515057757674E-67</v>
      </c>
      <c r="IO114" s="86">
        <f t="shared" si="144"/>
        <v>5.7540821758743792E-66</v>
      </c>
      <c r="IP114" s="86">
        <f t="shared" si="144"/>
        <v>1.9940577136460638E-58</v>
      </c>
      <c r="IQ114" s="86">
        <f t="shared" si="144"/>
        <v>1.7784213671062449E-71</v>
      </c>
      <c r="IR114" s="86">
        <f t="shared" si="144"/>
        <v>1.7387845117850171E-68</v>
      </c>
      <c r="IS114" s="86">
        <f t="shared" si="144"/>
        <v>4.3987625610094236E-77</v>
      </c>
      <c r="IT114" s="86">
        <f t="shared" si="144"/>
        <v>7.3876006457197349E-76</v>
      </c>
      <c r="IU114" s="86">
        <f t="shared" si="144"/>
        <v>8.9639495503887908E-75</v>
      </c>
      <c r="IV114" s="86">
        <f t="shared" si="144"/>
        <v>7.5045027907400059E-43</v>
      </c>
      <c r="IW114" s="86">
        <f t="shared" si="144"/>
        <v>1.7503606557230328E-34</v>
      </c>
      <c r="IY114" s="86">
        <f t="shared" si="145"/>
        <v>2.4704720343469785E-6</v>
      </c>
      <c r="IZ114" s="86">
        <f t="shared" si="145"/>
        <v>1.2500072008058341E-4</v>
      </c>
      <c r="JA114" s="86">
        <f t="shared" si="145"/>
        <v>3.3719953098565937E-6</v>
      </c>
      <c r="JB114" s="86">
        <f t="shared" si="145"/>
        <v>8.0348119369961838E-7</v>
      </c>
      <c r="JC114" s="86">
        <f t="shared" si="145"/>
        <v>1.3318460572542282E-8</v>
      </c>
      <c r="JD114" s="86">
        <f t="shared" si="145"/>
        <v>2.189313249551953E-9</v>
      </c>
      <c r="JE114" s="86">
        <f t="shared" si="145"/>
        <v>4.0770442156298723E-10</v>
      </c>
      <c r="JF114" s="86">
        <f t="shared" si="145"/>
        <v>8.3189529207660944E-9</v>
      </c>
      <c r="JG114" s="86">
        <f t="shared" si="145"/>
        <v>8.6809572355433273E-11</v>
      </c>
      <c r="JH114" s="86">
        <f t="shared" si="145"/>
        <v>2.1641645636758423E-9</v>
      </c>
      <c r="JI114" s="86">
        <f t="shared" si="145"/>
        <v>2.7786899865236575E-9</v>
      </c>
      <c r="JJ114" s="86">
        <f t="shared" si="145"/>
        <v>2.4221212591815316E-8</v>
      </c>
      <c r="JK114" s="86">
        <f t="shared" si="145"/>
        <v>3.7115820269676674E-6</v>
      </c>
      <c r="JL114" s="86">
        <f t="shared" si="145"/>
        <v>8.5750444598294778E-6</v>
      </c>
      <c r="JM114" s="86">
        <f t="shared" si="145"/>
        <v>5.2813681436693732E-5</v>
      </c>
    </row>
    <row r="115" spans="2:273" x14ac:dyDescent="0.25">
      <c r="B115" s="2">
        <v>88</v>
      </c>
      <c r="C115" s="37">
        <v>93.555999999999997</v>
      </c>
      <c r="D115" s="37">
        <v>94.102999999999994</v>
      </c>
      <c r="E115" s="37">
        <v>93.171999999999997</v>
      </c>
      <c r="F115" s="37">
        <v>91.775999999999996</v>
      </c>
      <c r="G115" s="37">
        <v>93.602999999999994</v>
      </c>
      <c r="H115" s="37">
        <v>89.914000000000001</v>
      </c>
      <c r="I115" s="37">
        <v>91.31</v>
      </c>
      <c r="J115" s="37">
        <v>93.379000000000005</v>
      </c>
      <c r="K115" s="37">
        <v>95.983000000000004</v>
      </c>
      <c r="L115" s="37">
        <v>100.328</v>
      </c>
      <c r="M115" s="37">
        <v>96.483000000000004</v>
      </c>
      <c r="N115" s="37">
        <v>96.588999999999999</v>
      </c>
      <c r="O115" s="37">
        <v>97.018000000000001</v>
      </c>
      <c r="P115" s="37">
        <v>97</v>
      </c>
      <c r="Q115" s="37">
        <v>101.517</v>
      </c>
      <c r="S115" s="4">
        <f t="shared" si="146"/>
        <v>93.508521914113345</v>
      </c>
      <c r="T115" s="4">
        <f t="shared" si="146"/>
        <v>95.369468724687252</v>
      </c>
      <c r="U115" s="4">
        <f t="shared" si="146"/>
        <v>94.448814201754558</v>
      </c>
      <c r="V115" s="4">
        <f t="shared" si="146"/>
        <v>94.278690475830487</v>
      </c>
      <c r="W115" s="4">
        <f t="shared" si="146"/>
        <v>94.173498507552011</v>
      </c>
      <c r="X115" s="4">
        <f t="shared" si="146"/>
        <v>90.863506172282499</v>
      </c>
      <c r="Y115" s="4">
        <f t="shared" si="146"/>
        <v>92.639947812898995</v>
      </c>
      <c r="Z115" s="4">
        <f t="shared" si="146"/>
        <v>95.854805361382233</v>
      </c>
      <c r="AA115" s="4">
        <f t="shared" si="146"/>
        <v>97.860813966545805</v>
      </c>
      <c r="AB115" s="4">
        <f t="shared" si="146"/>
        <v>99.815982636670526</v>
      </c>
      <c r="AC115" s="4">
        <f t="shared" si="146"/>
        <v>98.38733163689632</v>
      </c>
      <c r="AD115" s="4">
        <f t="shared" si="146"/>
        <v>98.857237490386083</v>
      </c>
      <c r="AE115" s="4">
        <f t="shared" si="146"/>
        <v>99.19151559301163</v>
      </c>
      <c r="AF115" s="4">
        <f t="shared" si="146"/>
        <v>100.33329273039593</v>
      </c>
      <c r="AG115" s="4">
        <f t="shared" si="146"/>
        <v>102.14999863660489</v>
      </c>
      <c r="AI115" s="4">
        <f t="shared" si="147"/>
        <v>4.7478085886652366E-2</v>
      </c>
      <c r="AJ115" s="4">
        <f t="shared" si="147"/>
        <v>-1.2664687246872575</v>
      </c>
      <c r="AK115" s="4">
        <f t="shared" si="147"/>
        <v>-1.2768142017545614</v>
      </c>
      <c r="AL115" s="4">
        <f t="shared" si="147"/>
        <v>-2.5026904758304909</v>
      </c>
      <c r="AM115" s="4">
        <f t="shared" si="147"/>
        <v>-0.57049850755201703</v>
      </c>
      <c r="AN115" s="4">
        <f t="shared" si="147"/>
        <v>-0.94950617228249712</v>
      </c>
      <c r="AO115" s="4">
        <f t="shared" si="147"/>
        <v>-1.3299478128989932</v>
      </c>
      <c r="AP115" s="4">
        <f t="shared" si="147"/>
        <v>-2.4758053613822284</v>
      </c>
      <c r="AQ115" s="4">
        <f t="shared" si="147"/>
        <v>-1.8778139665458013</v>
      </c>
      <c r="AR115" s="4">
        <f t="shared" si="147"/>
        <v>0.51201736332947689</v>
      </c>
      <c r="AS115" s="4">
        <f t="shared" si="147"/>
        <v>-1.9043316368963161</v>
      </c>
      <c r="AT115" s="4">
        <f t="shared" si="147"/>
        <v>-2.2682374903860847</v>
      </c>
      <c r="AU115" s="4">
        <f t="shared" si="147"/>
        <v>-2.1735155930116292</v>
      </c>
      <c r="AV115" s="4">
        <f t="shared" si="147"/>
        <v>-3.3332927303959252</v>
      </c>
      <c r="AW115" s="4">
        <f t="shared" si="147"/>
        <v>-0.63299863660489564</v>
      </c>
      <c r="AY115" s="2">
        <f t="shared" si="139"/>
        <v>93.508518795982951</v>
      </c>
      <c r="AZ115" s="2">
        <f t="shared" si="139"/>
        <v>95.369048734860186</v>
      </c>
      <c r="BA115" s="2">
        <f t="shared" si="139"/>
        <v>94.448809750207445</v>
      </c>
      <c r="BB115" s="2">
        <f t="shared" si="139"/>
        <v>94.278689851606728</v>
      </c>
      <c r="BC115" s="2">
        <f t="shared" si="139"/>
        <v>94.173498421170621</v>
      </c>
      <c r="BD115" s="2">
        <f t="shared" si="139"/>
        <v>90.863505758658746</v>
      </c>
      <c r="BE115" s="2">
        <f t="shared" si="139"/>
        <v>92.639947486098805</v>
      </c>
      <c r="BF115" s="2">
        <f t="shared" si="139"/>
        <v>95.85479909306784</v>
      </c>
      <c r="BG115" s="2">
        <f t="shared" si="139"/>
        <v>97.860813839502669</v>
      </c>
      <c r="BH115" s="2">
        <f t="shared" si="139"/>
        <v>99.815982444552631</v>
      </c>
      <c r="BI115" s="2">
        <f t="shared" si="139"/>
        <v>98.387331596842515</v>
      </c>
      <c r="BJ115" s="2">
        <f t="shared" si="139"/>
        <v>98.85723743372759</v>
      </c>
      <c r="BK115" s="2">
        <f t="shared" si="139"/>
        <v>99.191511467634015</v>
      </c>
      <c r="BL115" s="2">
        <f t="shared" si="139"/>
        <v>100.33199154390323</v>
      </c>
      <c r="BM115" s="2">
        <f t="shared" si="139"/>
        <v>102.10863923887393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93.555999999999997</v>
      </c>
      <c r="CF115" s="2">
        <f t="shared" si="140"/>
        <v>94.102999999999994</v>
      </c>
      <c r="CG115" s="2">
        <f t="shared" si="140"/>
        <v>93.171999999999997</v>
      </c>
      <c r="CH115" s="2">
        <f t="shared" si="140"/>
        <v>91.775999999999996</v>
      </c>
      <c r="CI115" s="2">
        <f t="shared" si="140"/>
        <v>93.602999999999994</v>
      </c>
      <c r="CJ115" s="2">
        <f t="shared" si="140"/>
        <v>89.914000000000001</v>
      </c>
      <c r="CK115" s="2">
        <f t="shared" si="140"/>
        <v>91.31</v>
      </c>
      <c r="CL115" s="2">
        <f t="shared" si="140"/>
        <v>93.379000000000005</v>
      </c>
      <c r="CM115" s="2">
        <f t="shared" si="140"/>
        <v>95.983000000000004</v>
      </c>
      <c r="CN115" s="2">
        <f t="shared" si="140"/>
        <v>100.328</v>
      </c>
      <c r="CO115" s="2">
        <f t="shared" si="140"/>
        <v>96.483000000000004</v>
      </c>
      <c r="CP115" s="2">
        <f t="shared" si="140"/>
        <v>96.588999999999999</v>
      </c>
      <c r="CQ115" s="2">
        <f t="shared" si="140"/>
        <v>97.018000000000001</v>
      </c>
      <c r="CR115" s="2">
        <f t="shared" si="140"/>
        <v>97</v>
      </c>
      <c r="CS115" s="2">
        <f t="shared" si="140"/>
        <v>101.517</v>
      </c>
      <c r="CU115" s="2">
        <f t="shared" si="110"/>
        <v>93.555999999999997</v>
      </c>
      <c r="CV115" s="2">
        <f t="shared" si="111"/>
        <v>94.102999999999994</v>
      </c>
      <c r="CW115" s="2">
        <f t="shared" si="112"/>
        <v>93.171999999999997</v>
      </c>
      <c r="CX115" s="2">
        <f t="shared" si="113"/>
        <v>91.775999999999996</v>
      </c>
      <c r="CY115" s="2">
        <f t="shared" si="114"/>
        <v>93.602999999999994</v>
      </c>
      <c r="CZ115" s="2">
        <f t="shared" si="115"/>
        <v>89.914000000000001</v>
      </c>
      <c r="DA115" s="2">
        <f t="shared" si="116"/>
        <v>91.31</v>
      </c>
      <c r="DB115" s="2">
        <f t="shared" si="117"/>
        <v>93.379000000000005</v>
      </c>
      <c r="DC115" s="2">
        <f t="shared" si="118"/>
        <v>95.983000000000004</v>
      </c>
      <c r="DD115" s="2">
        <f t="shared" si="119"/>
        <v>100.328</v>
      </c>
      <c r="DE115" s="2">
        <f t="shared" si="120"/>
        <v>96.483000000000004</v>
      </c>
      <c r="DF115" s="2">
        <f t="shared" si="121"/>
        <v>96.588999999999999</v>
      </c>
      <c r="DG115" s="2">
        <f t="shared" si="122"/>
        <v>97.018000000000001</v>
      </c>
      <c r="DH115" s="2">
        <f t="shared" si="123"/>
        <v>97</v>
      </c>
      <c r="DI115" s="2">
        <f t="shared" si="124"/>
        <v>101.517</v>
      </c>
      <c r="DK115" s="2">
        <f t="shared" si="148"/>
        <v>114.24283002699055</v>
      </c>
      <c r="DL115" s="2">
        <f t="shared" si="148"/>
        <v>118.6214826454034</v>
      </c>
      <c r="DM115" s="2">
        <f t="shared" si="148"/>
        <v>116.53453930581617</v>
      </c>
      <c r="DN115" s="2">
        <f t="shared" si="148"/>
        <v>113.25782917448404</v>
      </c>
      <c r="DO115" s="2">
        <f t="shared" si="148"/>
        <v>115.74235917496443</v>
      </c>
      <c r="DP115" s="2">
        <f t="shared" si="148"/>
        <v>119.83423697478992</v>
      </c>
      <c r="DQ115" s="2">
        <f t="shared" si="148"/>
        <v>113.9886466323466</v>
      </c>
      <c r="DR115" s="2">
        <f t="shared" si="148"/>
        <v>121.07462446657185</v>
      </c>
      <c r="DS115" s="2">
        <f t="shared" si="148"/>
        <v>117.5443467787115</v>
      </c>
      <c r="DT115" s="2">
        <f t="shared" si="148"/>
        <v>117.21200897253529</v>
      </c>
      <c r="DU115" s="2">
        <f t="shared" si="148"/>
        <v>123.6127943977591</v>
      </c>
      <c r="DV115" s="2">
        <f t="shared" si="148"/>
        <v>125.44817283072547</v>
      </c>
      <c r="DW115" s="2">
        <f t="shared" si="148"/>
        <v>124.33837871148461</v>
      </c>
      <c r="DX115" s="2">
        <f t="shared" si="148"/>
        <v>121.1457217074217</v>
      </c>
      <c r="DY115" s="2">
        <f t="shared" si="148"/>
        <v>118.13244073083777</v>
      </c>
      <c r="EA115" s="2">
        <f t="shared" si="94"/>
        <v>93.274694748249502</v>
      </c>
      <c r="EB115" s="2">
        <f t="shared" si="94"/>
        <v>95.082587465338875</v>
      </c>
      <c r="EC115" s="2">
        <f t="shared" si="94"/>
        <v>94.189339790621958</v>
      </c>
      <c r="ED115" s="2">
        <f t="shared" si="94"/>
        <v>94.032355226736499</v>
      </c>
      <c r="EE115" s="2">
        <f t="shared" si="94"/>
        <v>93.870687852859021</v>
      </c>
      <c r="EF115" s="2">
        <f t="shared" si="94"/>
        <v>90.444578387114746</v>
      </c>
      <c r="EG115" s="2">
        <f t="shared" si="94"/>
        <v>92.326700739810775</v>
      </c>
      <c r="EH115" s="2">
        <f t="shared" si="94"/>
        <v>95.524282865559513</v>
      </c>
      <c r="EI115" s="2">
        <f t="shared" si="94"/>
        <v>97.570907429549152</v>
      </c>
      <c r="EJ115" s="2">
        <f t="shared" si="94"/>
        <v>99.570760895895603</v>
      </c>
      <c r="EK115" s="2">
        <f t="shared" si="94"/>
        <v>98.021832291769343</v>
      </c>
      <c r="EL115" s="2">
        <f t="shared" si="94"/>
        <v>98.522685717102021</v>
      </c>
      <c r="EM115" s="2">
        <f t="shared" si="135"/>
        <v>98.853015179891585</v>
      </c>
      <c r="EN115" s="2">
        <f t="shared" si="135"/>
        <v>100.03456334640993</v>
      </c>
      <c r="EO115" s="2">
        <f t="shared" si="135"/>
        <v>101.85636361951536</v>
      </c>
      <c r="EQ115" s="2">
        <f t="shared" si="149"/>
        <v>93.220491945436862</v>
      </c>
      <c r="ER115" s="2">
        <f t="shared" si="149"/>
        <v>95.260865029691445</v>
      </c>
      <c r="ES115" s="2">
        <f t="shared" si="149"/>
        <v>94.32300871559633</v>
      </c>
      <c r="ET115" s="2">
        <f t="shared" si="149"/>
        <v>93.84579352304506</v>
      </c>
      <c r="EU115" s="2">
        <f t="shared" si="149"/>
        <v>93.846546920661538</v>
      </c>
      <c r="EV115" s="2">
        <f t="shared" si="149"/>
        <v>90.255630032871991</v>
      </c>
      <c r="EW115" s="2">
        <f t="shared" si="149"/>
        <v>92.17230389374501</v>
      </c>
      <c r="EX115" s="2">
        <f t="shared" si="149"/>
        <v>95.514572329360334</v>
      </c>
      <c r="EY115" s="2">
        <f t="shared" si="149"/>
        <v>97.394431878115668</v>
      </c>
      <c r="EZ115" s="2">
        <f t="shared" si="149"/>
        <v>99.560925250840356</v>
      </c>
      <c r="FA115" s="2">
        <f t="shared" si="149"/>
        <v>98.023360365244883</v>
      </c>
      <c r="FB115" s="2">
        <f t="shared" si="149"/>
        <v>98.451497044452225</v>
      </c>
      <c r="FC115" s="2">
        <f t="shared" si="149"/>
        <v>98.753684893105927</v>
      </c>
      <c r="FD115" s="2">
        <f t="shared" si="149"/>
        <v>100.24102679278991</v>
      </c>
      <c r="FE115" s="2">
        <f t="shared" si="149"/>
        <v>102.55968679151637</v>
      </c>
      <c r="FG115" s="2">
        <f t="shared" si="150"/>
        <v>0.98882608290590646</v>
      </c>
      <c r="FH115" s="2">
        <f t="shared" si="150"/>
        <v>0.98790579649407384</v>
      </c>
      <c r="FI115" s="2">
        <f t="shared" si="150"/>
        <v>0.98845529877267679</v>
      </c>
      <c r="FJ115" s="2">
        <f t="shared" si="150"/>
        <v>0.98709424340098906</v>
      </c>
      <c r="FK115" s="2">
        <f t="shared" si="150"/>
        <v>0.98614369273324198</v>
      </c>
      <c r="FL115" s="2">
        <f t="shared" si="150"/>
        <v>0.98567614803902237</v>
      </c>
      <c r="FM115" s="2">
        <f t="shared" si="150"/>
        <v>0.98545993131409615</v>
      </c>
      <c r="FN115" s="2">
        <f t="shared" si="150"/>
        <v>0.98705922345393615</v>
      </c>
      <c r="FO115" s="2">
        <f t="shared" si="150"/>
        <v>0.98536790800027418</v>
      </c>
      <c r="FP115" s="2">
        <f t="shared" si="150"/>
        <v>0.9860936371736081</v>
      </c>
      <c r="FQ115" s="2">
        <f t="shared" si="150"/>
        <v>0.98571826359075676</v>
      </c>
      <c r="FR115" s="2">
        <f t="shared" si="150"/>
        <v>0.9875469205012517</v>
      </c>
      <c r="FS115" s="2">
        <f t="shared" si="150"/>
        <v>0.98668295073211787</v>
      </c>
      <c r="FT115" s="2">
        <f t="shared" si="150"/>
        <v>0.98597891638931501</v>
      </c>
      <c r="FU115" s="2">
        <f t="shared" si="150"/>
        <v>0.98479594255547287</v>
      </c>
      <c r="FW115" s="2">
        <f t="shared" si="141"/>
        <v>8.7109423210577439E-3</v>
      </c>
      <c r="FX115" s="2">
        <f t="shared" si="141"/>
        <v>9.9680569194881396E-3</v>
      </c>
      <c r="FY115" s="2">
        <f t="shared" si="141"/>
        <v>1.1231535810873577E-2</v>
      </c>
      <c r="FZ115" s="2">
        <f t="shared" si="141"/>
        <v>9.5660704459398817E-3</v>
      </c>
      <c r="GA115" s="2">
        <f t="shared" si="141"/>
        <v>1.0357096527610049E-2</v>
      </c>
      <c r="GB115" s="2">
        <f t="shared" si="141"/>
        <v>1.0827018090366918E-2</v>
      </c>
      <c r="GC115" s="2">
        <f t="shared" si="141"/>
        <v>1.1136463623426835E-2</v>
      </c>
      <c r="GD115" s="2">
        <f t="shared" si="141"/>
        <v>1.2876099055272008E-2</v>
      </c>
      <c r="GE115" s="2">
        <f t="shared" si="141"/>
        <v>1.3298114868014927E-2</v>
      </c>
      <c r="GF115" s="2">
        <f t="shared" si="141"/>
        <v>1.0578645988291793E-2</v>
      </c>
      <c r="GG115" s="2">
        <f t="shared" si="141"/>
        <v>1.0424771290542274E-2</v>
      </c>
      <c r="GH115" s="2">
        <f t="shared" si="141"/>
        <v>1.0584758991394598E-2</v>
      </c>
      <c r="GI115" s="2">
        <f t="shared" si="141"/>
        <v>8.9957861454847236E-3</v>
      </c>
      <c r="GJ115" s="2">
        <f t="shared" si="141"/>
        <v>6.9110586893346496E-3</v>
      </c>
      <c r="GK115" s="2">
        <f t="shared" si="141"/>
        <v>6.8435225485028563E-3</v>
      </c>
      <c r="GM115" s="86">
        <f t="shared" si="142"/>
        <v>2.1125176663279032E-51</v>
      </c>
      <c r="GN115" s="86">
        <f t="shared" si="142"/>
        <v>4.1003713766141908E-43</v>
      </c>
      <c r="GO115" s="86">
        <f t="shared" si="142"/>
        <v>2.0558180121043501E-55</v>
      </c>
      <c r="GP115" s="86">
        <f t="shared" si="142"/>
        <v>5.2626868142905744E-66</v>
      </c>
      <c r="GQ115" s="86">
        <f t="shared" si="142"/>
        <v>1.7277887114285109E-46</v>
      </c>
      <c r="GR115" s="86">
        <f t="shared" si="142"/>
        <v>9.0035463335297664E-48</v>
      </c>
      <c r="GS115" s="86">
        <f t="shared" si="142"/>
        <v>1.2865081337142792E-42</v>
      </c>
      <c r="GT115" s="86">
        <f t="shared" si="142"/>
        <v>4.4068934427024589E-35</v>
      </c>
      <c r="GU115" s="86">
        <f t="shared" si="142"/>
        <v>2.0155728783615304E-40</v>
      </c>
      <c r="GV115" s="86">
        <f t="shared" si="142"/>
        <v>4.9973030562717811E-51</v>
      </c>
      <c r="GW115" s="86">
        <f t="shared" si="142"/>
        <v>3.350044022158245E-60</v>
      </c>
      <c r="GX115" s="86">
        <f t="shared" si="142"/>
        <v>2.6280967201622622E-80</v>
      </c>
      <c r="GY115" s="86">
        <f t="shared" si="142"/>
        <v>7.3508748466602242E-54</v>
      </c>
      <c r="GZ115" s="86">
        <f t="shared" si="142"/>
        <v>3.8943185030249966E-49</v>
      </c>
      <c r="HA115" s="86">
        <f t="shared" si="142"/>
        <v>1.4245240060136287E-43</v>
      </c>
      <c r="HC115" s="86">
        <f t="shared" si="73"/>
        <v>1.4034482061593384E-7</v>
      </c>
      <c r="HD115" s="86">
        <f t="shared" si="73"/>
        <v>1.6257204119232029E-5</v>
      </c>
      <c r="HE115" s="86">
        <f t="shared" si="73"/>
        <v>2.2608326208958305E-7</v>
      </c>
      <c r="HF115" s="86">
        <f t="shared" si="73"/>
        <v>2.6096698910300632E-8</v>
      </c>
      <c r="HG115" s="86">
        <f t="shared" si="73"/>
        <v>2.6281493038906987E-10</v>
      </c>
      <c r="HH115" s="86">
        <f t="shared" si="73"/>
        <v>2.7656428273391074E-11</v>
      </c>
      <c r="HI115" s="86">
        <f t="shared" si="138"/>
        <v>3.669427931164174E-14</v>
      </c>
      <c r="HJ115" s="86">
        <f t="shared" si="138"/>
        <v>6.2037441692704794E-18</v>
      </c>
      <c r="HK115" s="86">
        <f t="shared" si="138"/>
        <v>1.0249216194206931E-15</v>
      </c>
      <c r="HL115" s="86">
        <f t="shared" si="138"/>
        <v>2.5677564583193769E-11</v>
      </c>
      <c r="HM115" s="86">
        <f t="shared" si="138"/>
        <v>5.2600402307112888E-11</v>
      </c>
      <c r="HN115" s="86">
        <f t="shared" si="138"/>
        <v>7.7757010679032758E-10</v>
      </c>
      <c r="HO115" s="86">
        <f t="shared" si="138"/>
        <v>2.5858649721045406E-7</v>
      </c>
      <c r="HP115" s="86">
        <f t="shared" si="138"/>
        <v>4.0096944941999947E-7</v>
      </c>
      <c r="HQ115" s="86">
        <f t="shared" si="138"/>
        <v>8.6929597260147797E-7</v>
      </c>
      <c r="HS115" s="86">
        <f t="shared" si="143"/>
        <v>9.1449953269223966E-9</v>
      </c>
      <c r="HT115" s="86">
        <f t="shared" si="143"/>
        <v>2.2320019084428406E-8</v>
      </c>
      <c r="HU115" s="86">
        <f t="shared" si="143"/>
        <v>2.1801157102707807E-9</v>
      </c>
      <c r="HV115" s="86">
        <f t="shared" si="143"/>
        <v>9.3064097280703165E-11</v>
      </c>
      <c r="HW115" s="86">
        <f t="shared" si="143"/>
        <v>6.2700277936385291E-10</v>
      </c>
      <c r="HX115" s="86">
        <f t="shared" si="143"/>
        <v>2.5113994575909303E-9</v>
      </c>
      <c r="HY115" s="86">
        <f t="shared" si="143"/>
        <v>2.0379673622057656E-9</v>
      </c>
      <c r="HZ115" s="86">
        <f t="shared" si="143"/>
        <v>3.5988510243230614E-8</v>
      </c>
      <c r="IA115" s="86">
        <f t="shared" si="143"/>
        <v>5.4067661407940294E-10</v>
      </c>
      <c r="IB115" s="86">
        <f t="shared" si="143"/>
        <v>8.6074328200984499E-10</v>
      </c>
      <c r="IC115" s="86">
        <f t="shared" si="143"/>
        <v>1.3828236262758115E-10</v>
      </c>
      <c r="ID115" s="86">
        <f t="shared" si="143"/>
        <v>1.6006301365001555E-10</v>
      </c>
      <c r="IE115" s="86">
        <f t="shared" si="143"/>
        <v>1.3764979979249701E-10</v>
      </c>
      <c r="IF115" s="86">
        <f t="shared" si="143"/>
        <v>3.7264102331523912E-6</v>
      </c>
      <c r="IG115" s="86">
        <f t="shared" si="143"/>
        <v>7.7383626563583312E-5</v>
      </c>
      <c r="II115" s="86">
        <f t="shared" si="144"/>
        <v>3.1982455992022684E-57</v>
      </c>
      <c r="IJ115" s="86">
        <f t="shared" si="144"/>
        <v>3.3406252250780907E-57</v>
      </c>
      <c r="IK115" s="86">
        <f t="shared" si="144"/>
        <v>4.0409804613829801E-62</v>
      </c>
      <c r="IL115" s="86">
        <f t="shared" si="144"/>
        <v>1.2226505077267674E-68</v>
      </c>
      <c r="IM115" s="86">
        <f t="shared" si="144"/>
        <v>2.8475331984748925E-64</v>
      </c>
      <c r="IN115" s="86">
        <f t="shared" si="144"/>
        <v>2.0113721579236826E-64</v>
      </c>
      <c r="IO115" s="86">
        <f t="shared" si="144"/>
        <v>2.0608711248382294E-63</v>
      </c>
      <c r="IP115" s="86">
        <f t="shared" si="144"/>
        <v>4.2515717984493363E-56</v>
      </c>
      <c r="IQ115" s="86">
        <f t="shared" si="144"/>
        <v>1.364185234084432E-68</v>
      </c>
      <c r="IR115" s="86">
        <f t="shared" si="144"/>
        <v>7.3260313692832393E-66</v>
      </c>
      <c r="IS115" s="86">
        <f t="shared" si="144"/>
        <v>3.9462241599074508E-74</v>
      </c>
      <c r="IT115" s="86">
        <f t="shared" si="144"/>
        <v>6.0666791780995271E-73</v>
      </c>
      <c r="IU115" s="86">
        <f t="shared" si="144"/>
        <v>5.3323540695817187E-72</v>
      </c>
      <c r="IV115" s="86">
        <f t="shared" si="144"/>
        <v>2.2813679987979788E-41</v>
      </c>
      <c r="IW115" s="86">
        <f t="shared" si="144"/>
        <v>2.6521024183531787E-33</v>
      </c>
      <c r="IY115" s="86">
        <f t="shared" si="145"/>
        <v>1.4948981594285624E-7</v>
      </c>
      <c r="IZ115" s="86">
        <f t="shared" si="145"/>
        <v>1.6279524138316456E-5</v>
      </c>
      <c r="JA115" s="86">
        <f t="shared" si="145"/>
        <v>2.2826337779985382E-7</v>
      </c>
      <c r="JB115" s="86">
        <f t="shared" si="145"/>
        <v>2.6189763007581334E-8</v>
      </c>
      <c r="JC115" s="86">
        <f t="shared" si="145"/>
        <v>8.8981770975292277E-10</v>
      </c>
      <c r="JD115" s="86">
        <f t="shared" si="145"/>
        <v>2.5390558858643213E-9</v>
      </c>
      <c r="JE115" s="86">
        <f t="shared" si="145"/>
        <v>2.0380040564850772E-9</v>
      </c>
      <c r="JF115" s="86">
        <f t="shared" si="145"/>
        <v>3.5988510249434356E-8</v>
      </c>
      <c r="JG115" s="86">
        <f t="shared" si="145"/>
        <v>5.4067763900102232E-10</v>
      </c>
      <c r="JH115" s="86">
        <f t="shared" si="145"/>
        <v>8.8642084659303878E-10</v>
      </c>
      <c r="JI115" s="86">
        <f t="shared" si="145"/>
        <v>1.9088276493469404E-10</v>
      </c>
      <c r="JJ115" s="86">
        <f t="shared" si="145"/>
        <v>9.3763312044034302E-10</v>
      </c>
      <c r="JK115" s="86">
        <f t="shared" si="145"/>
        <v>2.5872414701024654E-7</v>
      </c>
      <c r="JL115" s="86">
        <f t="shared" si="145"/>
        <v>4.1273796825723904E-6</v>
      </c>
      <c r="JM115" s="86">
        <f t="shared" si="145"/>
        <v>7.8252922536184796E-5</v>
      </c>
    </row>
    <row r="116" spans="2:273" x14ac:dyDescent="0.25">
      <c r="B116" s="2">
        <v>89</v>
      </c>
      <c r="C116" s="37">
        <v>90.412999999999997</v>
      </c>
      <c r="D116" s="37">
        <v>94.671999999999997</v>
      </c>
      <c r="E116" s="37">
        <v>95.069000000000003</v>
      </c>
      <c r="F116" s="37">
        <v>94.138000000000005</v>
      </c>
      <c r="G116" s="37">
        <v>94.016999999999996</v>
      </c>
      <c r="H116" s="37">
        <v>89.671999999999997</v>
      </c>
      <c r="I116" s="37">
        <v>92.965999999999994</v>
      </c>
      <c r="J116" s="37">
        <v>96.102999999999994</v>
      </c>
      <c r="K116" s="37">
        <v>98</v>
      </c>
      <c r="L116" s="37">
        <v>99.879000000000005</v>
      </c>
      <c r="M116" s="37">
        <v>97.293000000000006</v>
      </c>
      <c r="N116" s="37">
        <v>97.231999999999999</v>
      </c>
      <c r="O116" s="37">
        <v>98.393000000000001</v>
      </c>
      <c r="P116" s="37">
        <v>97.81</v>
      </c>
      <c r="Q116" s="37">
        <v>102.121</v>
      </c>
      <c r="S116" s="4">
        <f t="shared" si="146"/>
        <v>93.336297154849831</v>
      </c>
      <c r="T116" s="4">
        <f t="shared" si="146"/>
        <v>95.212778733721024</v>
      </c>
      <c r="U116" s="4">
        <f t="shared" si="146"/>
        <v>94.312186089168065</v>
      </c>
      <c r="V116" s="4">
        <f t="shared" si="146"/>
        <v>94.120778485899493</v>
      </c>
      <c r="W116" s="4">
        <f t="shared" si="146"/>
        <v>94.002761743499548</v>
      </c>
      <c r="X116" s="4">
        <f t="shared" si="146"/>
        <v>90.702737958044295</v>
      </c>
      <c r="Y116" s="4">
        <f t="shared" si="146"/>
        <v>92.453477021272519</v>
      </c>
      <c r="Z116" s="4">
        <f t="shared" si="146"/>
        <v>95.672794059795976</v>
      </c>
      <c r="AA116" s="4">
        <f t="shared" si="146"/>
        <v>97.645081161124239</v>
      </c>
      <c r="AB116" s="4">
        <f t="shared" si="146"/>
        <v>99.649335696680311</v>
      </c>
      <c r="AC116" s="4">
        <f t="shared" si="146"/>
        <v>98.223164780748363</v>
      </c>
      <c r="AD116" s="4">
        <f t="shared" si="146"/>
        <v>98.688254119020598</v>
      </c>
      <c r="AE116" s="4">
        <f t="shared" si="146"/>
        <v>99.004045239149562</v>
      </c>
      <c r="AF116" s="4">
        <f t="shared" si="146"/>
        <v>100.18146126122332</v>
      </c>
      <c r="AG116" s="4">
        <f t="shared" si="146"/>
        <v>102.05435564819004</v>
      </c>
      <c r="AI116" s="4">
        <f t="shared" si="147"/>
        <v>-2.9232971548498341</v>
      </c>
      <c r="AJ116" s="4">
        <f t="shared" si="147"/>
        <v>-0.54077873372102658</v>
      </c>
      <c r="AK116" s="4">
        <f t="shared" si="147"/>
        <v>0.75681391083193716</v>
      </c>
      <c r="AL116" s="4">
        <f t="shared" si="147"/>
        <v>1.7221514100512536E-2</v>
      </c>
      <c r="AM116" s="4">
        <f t="shared" si="147"/>
        <v>1.4238256500448188E-2</v>
      </c>
      <c r="AN116" s="4">
        <f t="shared" si="147"/>
        <v>-1.0307379580442984</v>
      </c>
      <c r="AO116" s="4">
        <f t="shared" si="147"/>
        <v>0.51252297872747477</v>
      </c>
      <c r="AP116" s="4">
        <f t="shared" si="147"/>
        <v>0.43020594020401859</v>
      </c>
      <c r="AQ116" s="4">
        <f t="shared" si="147"/>
        <v>0.35491883887576137</v>
      </c>
      <c r="AR116" s="4">
        <f t="shared" si="147"/>
        <v>0.22966430331969434</v>
      </c>
      <c r="AS116" s="4">
        <f t="shared" si="147"/>
        <v>-0.93016478074835618</v>
      </c>
      <c r="AT116" s="4">
        <f t="shared" si="147"/>
        <v>-1.4562541190205991</v>
      </c>
      <c r="AU116" s="4">
        <f t="shared" si="147"/>
        <v>-0.61104523914956133</v>
      </c>
      <c r="AV116" s="4">
        <f t="shared" si="147"/>
        <v>-2.3714612612233168</v>
      </c>
      <c r="AW116" s="4">
        <f t="shared" si="147"/>
        <v>6.6644351809955538E-2</v>
      </c>
      <c r="AY116" s="2">
        <f t="shared" si="139"/>
        <v>93.336297053240301</v>
      </c>
      <c r="AZ116" s="2">
        <f t="shared" si="139"/>
        <v>95.212742324861352</v>
      </c>
      <c r="BA116" s="2">
        <f t="shared" si="139"/>
        <v>94.312185164968511</v>
      </c>
      <c r="BB116" s="2">
        <f t="shared" si="139"/>
        <v>94.120778420869229</v>
      </c>
      <c r="BC116" s="2">
        <f t="shared" si="139"/>
        <v>94.002761353858133</v>
      </c>
      <c r="BD116" s="2">
        <f t="shared" si="139"/>
        <v>90.702736070670184</v>
      </c>
      <c r="BE116" s="2">
        <f t="shared" si="139"/>
        <v>92.453475519439806</v>
      </c>
      <c r="BF116" s="2">
        <f t="shared" si="139"/>
        <v>95.672769670510263</v>
      </c>
      <c r="BG116" s="2">
        <f t="shared" si="139"/>
        <v>97.645080458095094</v>
      </c>
      <c r="BH116" s="2">
        <f t="shared" si="139"/>
        <v>99.64933477192865</v>
      </c>
      <c r="BI116" s="2">
        <f t="shared" si="139"/>
        <v>98.223164554824336</v>
      </c>
      <c r="BJ116" s="2">
        <f t="shared" si="139"/>
        <v>98.688253843127214</v>
      </c>
      <c r="BK116" s="2">
        <f t="shared" si="139"/>
        <v>99.004044843300889</v>
      </c>
      <c r="BL116" s="2">
        <f t="shared" si="139"/>
        <v>100.17867276629177</v>
      </c>
      <c r="BM116" s="2">
        <f t="shared" si="139"/>
        <v>101.98278917450418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90.412999999999997</v>
      </c>
      <c r="CF116" s="2">
        <f t="shared" si="140"/>
        <v>94.671999999999997</v>
      </c>
      <c r="CG116" s="2">
        <f t="shared" si="140"/>
        <v>95.069000000000003</v>
      </c>
      <c r="CH116" s="2">
        <f t="shared" si="140"/>
        <v>94.138000000000005</v>
      </c>
      <c r="CI116" s="2">
        <f t="shared" si="140"/>
        <v>94.016999999999996</v>
      </c>
      <c r="CJ116" s="2">
        <f t="shared" si="140"/>
        <v>89.671999999999997</v>
      </c>
      <c r="CK116" s="2">
        <f t="shared" si="140"/>
        <v>92.965999999999994</v>
      </c>
      <c r="CL116" s="2">
        <f t="shared" si="140"/>
        <v>96.102999999999994</v>
      </c>
      <c r="CM116" s="2">
        <f t="shared" si="140"/>
        <v>98</v>
      </c>
      <c r="CN116" s="2">
        <f t="shared" si="140"/>
        <v>99.879000000000005</v>
      </c>
      <c r="CO116" s="2">
        <f t="shared" si="140"/>
        <v>97.293000000000006</v>
      </c>
      <c r="CP116" s="2">
        <f t="shared" si="140"/>
        <v>97.231999999999999</v>
      </c>
      <c r="CQ116" s="2">
        <f t="shared" si="140"/>
        <v>98.393000000000001</v>
      </c>
      <c r="CR116" s="2">
        <f t="shared" si="140"/>
        <v>97.81</v>
      </c>
      <c r="CS116" s="2">
        <f t="shared" si="140"/>
        <v>102.121</v>
      </c>
      <c r="CU116" s="2">
        <f t="shared" si="110"/>
        <v>90.412999999999997</v>
      </c>
      <c r="CV116" s="2">
        <f t="shared" si="111"/>
        <v>94.671999999999997</v>
      </c>
      <c r="CW116" s="2">
        <f t="shared" si="112"/>
        <v>95.069000000000003</v>
      </c>
      <c r="CX116" s="2">
        <f t="shared" si="113"/>
        <v>94.138000000000005</v>
      </c>
      <c r="CY116" s="2">
        <f t="shared" si="114"/>
        <v>94.016999999999996</v>
      </c>
      <c r="CZ116" s="2">
        <f t="shared" si="115"/>
        <v>89.671999999999997</v>
      </c>
      <c r="DA116" s="2">
        <f t="shared" si="116"/>
        <v>92.965999999999994</v>
      </c>
      <c r="DB116" s="2">
        <f t="shared" si="117"/>
        <v>96.102999999999994</v>
      </c>
      <c r="DC116" s="2">
        <f t="shared" si="118"/>
        <v>98</v>
      </c>
      <c r="DD116" s="2">
        <f t="shared" si="119"/>
        <v>99.879000000000005</v>
      </c>
      <c r="DE116" s="2">
        <f t="shared" si="120"/>
        <v>97.293000000000006</v>
      </c>
      <c r="DF116" s="2">
        <f t="shared" si="121"/>
        <v>97.231999999999999</v>
      </c>
      <c r="DG116" s="2">
        <f t="shared" si="122"/>
        <v>98.393000000000001</v>
      </c>
      <c r="DH116" s="2">
        <f t="shared" si="123"/>
        <v>97.81</v>
      </c>
      <c r="DI116" s="2">
        <f t="shared" si="124"/>
        <v>102.121</v>
      </c>
      <c r="DK116" s="2">
        <f t="shared" si="148"/>
        <v>114.43864844804318</v>
      </c>
      <c r="DL116" s="2">
        <f t="shared" si="148"/>
        <v>118.82359005628521</v>
      </c>
      <c r="DM116" s="2">
        <f t="shared" si="148"/>
        <v>116.68896360225143</v>
      </c>
      <c r="DN116" s="2">
        <f t="shared" si="148"/>
        <v>113.36334108818011</v>
      </c>
      <c r="DO116" s="2">
        <f t="shared" si="148"/>
        <v>115.87711522048365</v>
      </c>
      <c r="DP116" s="2">
        <f t="shared" si="148"/>
        <v>120.06392773109245</v>
      </c>
      <c r="DQ116" s="2">
        <f t="shared" si="148"/>
        <v>114.13477121407118</v>
      </c>
      <c r="DR116" s="2">
        <f t="shared" si="148"/>
        <v>121.27743409198673</v>
      </c>
      <c r="DS116" s="2">
        <f t="shared" si="148"/>
        <v>117.66709103641459</v>
      </c>
      <c r="DT116" s="2">
        <f t="shared" si="148"/>
        <v>117.29812080096291</v>
      </c>
      <c r="DU116" s="2">
        <f t="shared" si="148"/>
        <v>123.81745770308123</v>
      </c>
      <c r="DV116" s="2">
        <f t="shared" si="148"/>
        <v>125.69193741109531</v>
      </c>
      <c r="DW116" s="2">
        <f t="shared" si="148"/>
        <v>124.58934453781514</v>
      </c>
      <c r="DX116" s="2">
        <f t="shared" si="148"/>
        <v>121.34182376662375</v>
      </c>
      <c r="DY116" s="2">
        <f t="shared" si="148"/>
        <v>118.26397081105168</v>
      </c>
      <c r="EA116" s="2">
        <f t="shared" si="94"/>
        <v>93.119284009069432</v>
      </c>
      <c r="EB116" s="2">
        <f t="shared" si="94"/>
        <v>94.947349265034745</v>
      </c>
      <c r="EC116" s="2">
        <f t="shared" si="94"/>
        <v>94.072334975513897</v>
      </c>
      <c r="ED116" s="2">
        <f t="shared" si="94"/>
        <v>93.893128889631967</v>
      </c>
      <c r="EE116" s="2">
        <f t="shared" ref="EE116:EL147" si="151">CI$228*$B116+CI$229</f>
        <v>93.722707300396578</v>
      </c>
      <c r="EF116" s="2">
        <f t="shared" si="151"/>
        <v>90.315621477270611</v>
      </c>
      <c r="EG116" s="2">
        <f t="shared" si="151"/>
        <v>92.163424507913717</v>
      </c>
      <c r="EH116" s="2">
        <f t="shared" si="151"/>
        <v>95.366723867793183</v>
      </c>
      <c r="EI116" s="2">
        <f t="shared" si="151"/>
        <v>97.376181657012097</v>
      </c>
      <c r="EJ116" s="2">
        <f t="shared" si="151"/>
        <v>99.422443855125124</v>
      </c>
      <c r="EK116" s="2">
        <f t="shared" si="151"/>
        <v>97.884944721537707</v>
      </c>
      <c r="EL116" s="2">
        <f t="shared" si="151"/>
        <v>98.378455219319861</v>
      </c>
      <c r="EM116" s="2">
        <f t="shared" si="135"/>
        <v>98.690007905372113</v>
      </c>
      <c r="EN116" s="2">
        <f t="shared" si="135"/>
        <v>99.902798079090928</v>
      </c>
      <c r="EO116" s="2">
        <f t="shared" si="135"/>
        <v>101.74876012205374</v>
      </c>
      <c r="EQ116" s="2">
        <f t="shared" si="149"/>
        <v>93.071005929046152</v>
      </c>
      <c r="ER116" s="2">
        <f t="shared" si="149"/>
        <v>95.108212393894149</v>
      </c>
      <c r="ES116" s="2">
        <f t="shared" si="149"/>
        <v>94.192642201834857</v>
      </c>
      <c r="ET116" s="2">
        <f t="shared" si="149"/>
        <v>93.723356799426924</v>
      </c>
      <c r="EU116" s="2">
        <f t="shared" si="149"/>
        <v>93.700210777388946</v>
      </c>
      <c r="EV116" s="2">
        <f t="shared" si="149"/>
        <v>90.147561245757998</v>
      </c>
      <c r="EW116" s="2">
        <f t="shared" si="149"/>
        <v>92.025886441896532</v>
      </c>
      <c r="EX116" s="2">
        <f t="shared" si="149"/>
        <v>95.359325332368115</v>
      </c>
      <c r="EY116" s="2">
        <f t="shared" si="149"/>
        <v>97.223400045753124</v>
      </c>
      <c r="EZ116" s="2">
        <f t="shared" si="149"/>
        <v>99.413845082283018</v>
      </c>
      <c r="FA116" s="2">
        <f t="shared" si="149"/>
        <v>97.88681060030018</v>
      </c>
      <c r="FB116" s="2">
        <f t="shared" si="149"/>
        <v>98.313745263079014</v>
      </c>
      <c r="FC116" s="2">
        <f t="shared" si="149"/>
        <v>98.599992311712228</v>
      </c>
      <c r="FD116" s="2">
        <f t="shared" si="149"/>
        <v>100.08596441722601</v>
      </c>
      <c r="FE116" s="2">
        <f t="shared" si="149"/>
        <v>102.3779243669624</v>
      </c>
      <c r="FG116" s="2">
        <f t="shared" si="150"/>
        <v>0.98979923726963903</v>
      </c>
      <c r="FH116" s="2">
        <f t="shared" si="150"/>
        <v>0.98895820508582621</v>
      </c>
      <c r="FI116" s="2">
        <f t="shared" si="150"/>
        <v>0.9894604011286886</v>
      </c>
      <c r="FJ116" s="2">
        <f t="shared" si="150"/>
        <v>0.98821642906095797</v>
      </c>
      <c r="FK116" s="2">
        <f t="shared" si="150"/>
        <v>0.98734747155527636</v>
      </c>
      <c r="FL116" s="2">
        <f t="shared" si="150"/>
        <v>0.9869200064626612</v>
      </c>
      <c r="FM116" s="2">
        <f t="shared" si="150"/>
        <v>0.98672231269939592</v>
      </c>
      <c r="FN116" s="2">
        <f t="shared" si="150"/>
        <v>0.98818441773040266</v>
      </c>
      <c r="FO116" s="2">
        <f t="shared" si="150"/>
        <v>0.98663817059951364</v>
      </c>
      <c r="FP116" s="2">
        <f t="shared" si="150"/>
        <v>0.98730170862025057</v>
      </c>
      <c r="FQ116" s="2">
        <f t="shared" si="150"/>
        <v>0.98695851316201966</v>
      </c>
      <c r="FR116" s="2">
        <f t="shared" si="150"/>
        <v>0.98863019821250686</v>
      </c>
      <c r="FS116" s="2">
        <f t="shared" si="150"/>
        <v>0.98784045870413806</v>
      </c>
      <c r="FT116" s="2">
        <f t="shared" si="150"/>
        <v>0.98719682444660761</v>
      </c>
      <c r="FU116" s="2">
        <f t="shared" si="150"/>
        <v>0.98611515977671749</v>
      </c>
      <c r="FW116" s="2">
        <f t="shared" si="141"/>
        <v>9.5433379489774043E-3</v>
      </c>
      <c r="FX116" s="2">
        <f t="shared" si="141"/>
        <v>1.0919256019973619E-2</v>
      </c>
      <c r="FY116" s="2">
        <f t="shared" si="141"/>
        <v>1.2301803911834525E-2</v>
      </c>
      <c r="FZ116" s="2">
        <f t="shared" si="141"/>
        <v>1.0479316125428392E-2</v>
      </c>
      <c r="GA116" s="2">
        <f t="shared" si="141"/>
        <v>1.1344994214036687E-2</v>
      </c>
      <c r="GB116" s="2">
        <f t="shared" si="141"/>
        <v>1.1859201485305464E-2</v>
      </c>
      <c r="GC116" s="2">
        <f t="shared" si="141"/>
        <v>1.2197783929986328E-2</v>
      </c>
      <c r="GD116" s="2">
        <f t="shared" si="141"/>
        <v>1.4100844910261017E-2</v>
      </c>
      <c r="GE116" s="2">
        <f t="shared" si="141"/>
        <v>1.4562409749290879E-2</v>
      </c>
      <c r="GF116" s="2">
        <f t="shared" si="141"/>
        <v>1.1587428440803972E-2</v>
      </c>
      <c r="GG116" s="2">
        <f t="shared" si="141"/>
        <v>1.1419049560838928E-2</v>
      </c>
      <c r="GH116" s="2">
        <f t="shared" si="141"/>
        <v>1.1594117550575413E-2</v>
      </c>
      <c r="GI116" s="2">
        <f t="shared" si="141"/>
        <v>9.8551301256501293E-3</v>
      </c>
      <c r="GJ116" s="2">
        <f t="shared" si="141"/>
        <v>7.5727758920278877E-3</v>
      </c>
      <c r="GK116" s="2">
        <f t="shared" si="141"/>
        <v>7.4988221565889905E-3</v>
      </c>
      <c r="GM116" s="86">
        <f t="shared" si="142"/>
        <v>7.39280677065135E-55</v>
      </c>
      <c r="GN116" s="86">
        <f t="shared" si="142"/>
        <v>4.824965618048768E-46</v>
      </c>
      <c r="GO116" s="86">
        <f t="shared" si="142"/>
        <v>3.8718728489015397E-59</v>
      </c>
      <c r="GP116" s="86">
        <f t="shared" si="142"/>
        <v>1.3779237667324751E-70</v>
      </c>
      <c r="GQ116" s="86">
        <f t="shared" si="142"/>
        <v>1.4268684570927448E-49</v>
      </c>
      <c r="GR116" s="86">
        <f t="shared" si="142"/>
        <v>6.4789633631052142E-51</v>
      </c>
      <c r="GS116" s="86">
        <f t="shared" si="142"/>
        <v>1.6917834251024111E-45</v>
      </c>
      <c r="GT116" s="86">
        <f t="shared" si="142"/>
        <v>2.3379547531125249E-37</v>
      </c>
      <c r="GU116" s="86">
        <f t="shared" si="142"/>
        <v>4.2222485621249195E-43</v>
      </c>
      <c r="GV116" s="86">
        <f t="shared" si="142"/>
        <v>1.6835027035302806E-54</v>
      </c>
      <c r="GW116" s="86">
        <f t="shared" si="142"/>
        <v>3.4219237612260614E-64</v>
      </c>
      <c r="GX116" s="86">
        <f t="shared" si="142"/>
        <v>1.5031063975100582E-85</v>
      </c>
      <c r="GY116" s="86">
        <f t="shared" si="142"/>
        <v>2.3422244520283006E-57</v>
      </c>
      <c r="GZ116" s="86">
        <f t="shared" si="142"/>
        <v>2.0848716916771461E-52</v>
      </c>
      <c r="HA116" s="86">
        <f t="shared" si="142"/>
        <v>2.0706687350806604E-46</v>
      </c>
      <c r="HC116" s="86">
        <f t="shared" si="73"/>
        <v>5.8457226154244219E-9</v>
      </c>
      <c r="HD116" s="86">
        <f t="shared" si="73"/>
        <v>1.6783066542738668E-6</v>
      </c>
      <c r="HE116" s="86">
        <f t="shared" si="73"/>
        <v>1.1419580586308481E-8</v>
      </c>
      <c r="HF116" s="86">
        <f t="shared" si="73"/>
        <v>5.6649475453488344E-10</v>
      </c>
      <c r="HG116" s="86">
        <f t="shared" si="73"/>
        <v>3.4858558603246369E-12</v>
      </c>
      <c r="HH116" s="86">
        <f t="shared" si="73"/>
        <v>3.014454758053451E-13</v>
      </c>
      <c r="HI116" s="86">
        <f t="shared" si="138"/>
        <v>7.7921849070693619E-17</v>
      </c>
      <c r="HJ116" s="86">
        <f t="shared" si="138"/>
        <v>5.5735281870981661E-21</v>
      </c>
      <c r="HK116" s="86">
        <f t="shared" si="138"/>
        <v>1.8490634813158531E-18</v>
      </c>
      <c r="HL116" s="86">
        <f t="shared" si="138"/>
        <v>2.091039231536208E-13</v>
      </c>
      <c r="HM116" s="86">
        <f t="shared" si="138"/>
        <v>6.8503450841107997E-13</v>
      </c>
      <c r="HN116" s="86">
        <f t="shared" si="138"/>
        <v>1.8048716614502684E-11</v>
      </c>
      <c r="HO116" s="86">
        <f t="shared" si="138"/>
        <v>1.3651747038761572E-8</v>
      </c>
      <c r="HP116" s="86">
        <f t="shared" si="138"/>
        <v>1.6569521989280843E-8</v>
      </c>
      <c r="HQ116" s="86">
        <f t="shared" si="138"/>
        <v>5.6236157379552852E-8</v>
      </c>
      <c r="HS116" s="86">
        <f t="shared" si="143"/>
        <v>3.5444831011227653E-8</v>
      </c>
      <c r="HT116" s="86">
        <f t="shared" si="143"/>
        <v>8.6793443676113895E-8</v>
      </c>
      <c r="HU116" s="86">
        <f t="shared" si="143"/>
        <v>1.0283295076375085E-8</v>
      </c>
      <c r="HV116" s="86">
        <f t="shared" si="143"/>
        <v>5.1025997506611742E-10</v>
      </c>
      <c r="HW116" s="86">
        <f t="shared" si="143"/>
        <v>3.1069285728799664E-9</v>
      </c>
      <c r="HX116" s="86">
        <f t="shared" si="143"/>
        <v>1.1966904634076157E-8</v>
      </c>
      <c r="HY116" s="86">
        <f t="shared" si="143"/>
        <v>9.7681387934571715E-9</v>
      </c>
      <c r="HZ116" s="86">
        <f t="shared" si="143"/>
        <v>1.4634085445802171E-7</v>
      </c>
      <c r="IA116" s="86">
        <f t="shared" si="143"/>
        <v>3.127405178585135E-9</v>
      </c>
      <c r="IB116" s="86">
        <f t="shared" si="143"/>
        <v>4.3273207117989069E-9</v>
      </c>
      <c r="IC116" s="86">
        <f t="shared" si="143"/>
        <v>8.2454244073643749E-10</v>
      </c>
      <c r="ID116" s="86">
        <f t="shared" si="143"/>
        <v>9.4061890045035297E-10</v>
      </c>
      <c r="IE116" s="86">
        <f t="shared" si="143"/>
        <v>7.5738038070635192E-10</v>
      </c>
      <c r="IF116" s="86">
        <f t="shared" si="143"/>
        <v>8.3153539789400174E-6</v>
      </c>
      <c r="IG116" s="86">
        <f t="shared" si="143"/>
        <v>1.3837324932560819E-4</v>
      </c>
      <c r="II116" s="86">
        <f t="shared" si="144"/>
        <v>4.3644154986241175E-55</v>
      </c>
      <c r="IJ116" s="86">
        <f t="shared" si="144"/>
        <v>5.2558179390017452E-55</v>
      </c>
      <c r="IK116" s="86">
        <f t="shared" si="144"/>
        <v>1.1516889146456089E-59</v>
      </c>
      <c r="IL116" s="86">
        <f t="shared" si="144"/>
        <v>5.1591499522636129E-66</v>
      </c>
      <c r="IM116" s="86">
        <f t="shared" si="144"/>
        <v>8.9415264622718514E-62</v>
      </c>
      <c r="IN116" s="86">
        <f t="shared" si="144"/>
        <v>6.7773656189482727E-62</v>
      </c>
      <c r="IO116" s="86">
        <f t="shared" si="144"/>
        <v>6.555128489180201E-61</v>
      </c>
      <c r="IP116" s="86">
        <f t="shared" si="144"/>
        <v>8.1064926729401754E-54</v>
      </c>
      <c r="IQ116" s="86">
        <f t="shared" si="144"/>
        <v>9.1003507429510654E-66</v>
      </c>
      <c r="IR116" s="86">
        <f t="shared" si="144"/>
        <v>2.7359632647165406E-63</v>
      </c>
      <c r="IS116" s="86">
        <f t="shared" si="144"/>
        <v>3.0920487827174613E-71</v>
      </c>
      <c r="IT116" s="86">
        <f t="shared" si="144"/>
        <v>4.3569981629674422E-70</v>
      </c>
      <c r="IU116" s="86">
        <f t="shared" si="144"/>
        <v>2.8044365603828005E-69</v>
      </c>
      <c r="IV116" s="86">
        <f t="shared" si="144"/>
        <v>6.5180508557922564E-40</v>
      </c>
      <c r="IW116" s="86">
        <f t="shared" si="144"/>
        <v>3.8255807578524751E-32</v>
      </c>
      <c r="IY116" s="86">
        <f t="shared" si="145"/>
        <v>4.1290553626652076E-8</v>
      </c>
      <c r="IZ116" s="86">
        <f t="shared" si="145"/>
        <v>1.7651000979499808E-6</v>
      </c>
      <c r="JA116" s="86">
        <f t="shared" si="145"/>
        <v>2.1702875662683567E-8</v>
      </c>
      <c r="JB116" s="86">
        <f t="shared" si="145"/>
        <v>1.076754729601001E-9</v>
      </c>
      <c r="JC116" s="86">
        <f t="shared" si="145"/>
        <v>3.1104144287402911E-9</v>
      </c>
      <c r="JD116" s="86">
        <f t="shared" si="145"/>
        <v>1.1967206079551963E-8</v>
      </c>
      <c r="JE116" s="86">
        <f t="shared" si="145"/>
        <v>9.7681388713790212E-9</v>
      </c>
      <c r="JF116" s="86">
        <f t="shared" si="145"/>
        <v>1.463408544580273E-7</v>
      </c>
      <c r="JG116" s="86">
        <f t="shared" si="145"/>
        <v>3.1274051804341984E-9</v>
      </c>
      <c r="JH116" s="86">
        <f t="shared" si="145"/>
        <v>4.3275298157220604E-9</v>
      </c>
      <c r="JI116" s="86">
        <f t="shared" si="145"/>
        <v>8.2522747524484854E-10</v>
      </c>
      <c r="JJ116" s="86">
        <f t="shared" si="145"/>
        <v>9.5866761706485558E-10</v>
      </c>
      <c r="JK116" s="86">
        <f t="shared" si="145"/>
        <v>1.4409127419467923E-8</v>
      </c>
      <c r="JL116" s="86">
        <f t="shared" si="145"/>
        <v>8.3319235009292984E-6</v>
      </c>
      <c r="JM116" s="86">
        <f t="shared" si="145"/>
        <v>1.3842948548298774E-4</v>
      </c>
    </row>
    <row r="117" spans="2:273" x14ac:dyDescent="0.25">
      <c r="B117" s="2">
        <v>90</v>
      </c>
      <c r="C117" s="37">
        <v>92.619</v>
      </c>
      <c r="D117" s="37">
        <v>95.552000000000007</v>
      </c>
      <c r="E117" s="37">
        <v>93.120999999999995</v>
      </c>
      <c r="F117" s="37">
        <v>93.206999999999994</v>
      </c>
      <c r="G117" s="37">
        <v>93.397000000000006</v>
      </c>
      <c r="H117" s="37">
        <v>87.034000000000006</v>
      </c>
      <c r="I117" s="37">
        <v>92.81</v>
      </c>
      <c r="J117" s="37">
        <v>95.759</v>
      </c>
      <c r="K117" s="37">
        <v>98.81</v>
      </c>
      <c r="L117" s="37">
        <v>98.897000000000006</v>
      </c>
      <c r="M117" s="37">
        <v>97.293000000000006</v>
      </c>
      <c r="N117" s="37">
        <v>98.088999999999999</v>
      </c>
      <c r="O117" s="37">
        <v>95.679000000000002</v>
      </c>
      <c r="P117" s="37">
        <v>100.60299999999999</v>
      </c>
      <c r="Q117" s="37">
        <v>100.828</v>
      </c>
      <c r="S117" s="4">
        <f t="shared" si="146"/>
        <v>93.165217607433121</v>
      </c>
      <c r="T117" s="4">
        <f t="shared" si="146"/>
        <v>95.057911883557708</v>
      </c>
      <c r="U117" s="4">
        <f t="shared" si="146"/>
        <v>94.176983693316529</v>
      </c>
      <c r="V117" s="4">
        <f t="shared" si="146"/>
        <v>93.964238213618046</v>
      </c>
      <c r="W117" s="4">
        <f t="shared" si="146"/>
        <v>93.83366559983142</v>
      </c>
      <c r="X117" s="4">
        <f t="shared" si="146"/>
        <v>90.544323637632019</v>
      </c>
      <c r="Y117" s="4">
        <f t="shared" si="146"/>
        <v>92.268664534312578</v>
      </c>
      <c r="Z117" s="4">
        <f t="shared" si="146"/>
        <v>95.49256554296997</v>
      </c>
      <c r="AA117" s="4">
        <f t="shared" si="146"/>
        <v>97.430833244464935</v>
      </c>
      <c r="AB117" s="4">
        <f t="shared" si="146"/>
        <v>99.484004908045449</v>
      </c>
      <c r="AC117" s="4">
        <f t="shared" si="146"/>
        <v>98.06094804116232</v>
      </c>
      <c r="AD117" s="4">
        <f t="shared" si="146"/>
        <v>98.521021580333041</v>
      </c>
      <c r="AE117" s="4">
        <f t="shared" si="146"/>
        <v>98.818248088671893</v>
      </c>
      <c r="AF117" s="4">
        <f t="shared" si="146"/>
        <v>100.03265243421298</v>
      </c>
      <c r="AG117" s="4">
        <f t="shared" si="146"/>
        <v>101.97954646339863</v>
      </c>
      <c r="AI117" s="4">
        <f t="shared" si="147"/>
        <v>-0.54621760743312109</v>
      </c>
      <c r="AJ117" s="4">
        <f t="shared" si="147"/>
        <v>0.494088116442299</v>
      </c>
      <c r="AK117" s="4">
        <f t="shared" si="147"/>
        <v>-1.0559836933165343</v>
      </c>
      <c r="AL117" s="4">
        <f t="shared" si="147"/>
        <v>-0.75723821361805221</v>
      </c>
      <c r="AM117" s="4">
        <f t="shared" si="147"/>
        <v>-0.4366655998314144</v>
      </c>
      <c r="AN117" s="4">
        <f t="shared" si="147"/>
        <v>-3.5103236376320126</v>
      </c>
      <c r="AO117" s="4">
        <f t="shared" si="147"/>
        <v>0.54133546568742474</v>
      </c>
      <c r="AP117" s="4">
        <f t="shared" si="147"/>
        <v>0.2664344570300301</v>
      </c>
      <c r="AQ117" s="4">
        <f t="shared" si="147"/>
        <v>1.3791667555350671</v>
      </c>
      <c r="AR117" s="4">
        <f t="shared" si="147"/>
        <v>-0.58700490804544359</v>
      </c>
      <c r="AS117" s="4">
        <f t="shared" si="147"/>
        <v>-0.76794804116231319</v>
      </c>
      <c r="AT117" s="4">
        <f t="shared" si="147"/>
        <v>-0.43202158033304272</v>
      </c>
      <c r="AU117" s="4">
        <f t="shared" si="147"/>
        <v>-3.1392480886718914</v>
      </c>
      <c r="AV117" s="4">
        <f t="shared" si="147"/>
        <v>0.57034756578701717</v>
      </c>
      <c r="AW117" s="4">
        <f t="shared" si="147"/>
        <v>-1.1515464633986312</v>
      </c>
      <c r="AY117" s="2">
        <f t="shared" si="139"/>
        <v>93.165217605052106</v>
      </c>
      <c r="AZ117" s="2">
        <f t="shared" si="139"/>
        <v>95.05790040621055</v>
      </c>
      <c r="BA117" s="2">
        <f t="shared" si="139"/>
        <v>94.176980456825618</v>
      </c>
      <c r="BB117" s="2">
        <f t="shared" si="139"/>
        <v>93.964237942821896</v>
      </c>
      <c r="BC117" s="2">
        <f t="shared" si="139"/>
        <v>93.833663864989504</v>
      </c>
      <c r="BD117" s="2">
        <f t="shared" si="139"/>
        <v>90.544315583041438</v>
      </c>
      <c r="BE117" s="2">
        <f t="shared" si="139"/>
        <v>92.268658083816703</v>
      </c>
      <c r="BF117" s="2">
        <f t="shared" si="139"/>
        <v>95.492476503078763</v>
      </c>
      <c r="BG117" s="2">
        <f t="shared" si="139"/>
        <v>97.430829651559236</v>
      </c>
      <c r="BH117" s="2">
        <f t="shared" si="139"/>
        <v>99.484000744246387</v>
      </c>
      <c r="BI117" s="2">
        <f t="shared" si="139"/>
        <v>98.060946845565311</v>
      </c>
      <c r="BJ117" s="2">
        <f t="shared" si="139"/>
        <v>98.521020140830885</v>
      </c>
      <c r="BK117" s="2">
        <f t="shared" si="139"/>
        <v>98.818246909455212</v>
      </c>
      <c r="BL117" s="2">
        <f t="shared" si="139"/>
        <v>100.02681000951483</v>
      </c>
      <c r="BM117" s="2">
        <f t="shared" si="139"/>
        <v>101.85813861415703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92.619</v>
      </c>
      <c r="CF117" s="2">
        <f t="shared" si="140"/>
        <v>95.552000000000007</v>
      </c>
      <c r="CG117" s="2">
        <f t="shared" si="140"/>
        <v>93.120999999999995</v>
      </c>
      <c r="CH117" s="2">
        <f t="shared" si="140"/>
        <v>93.206999999999994</v>
      </c>
      <c r="CI117" s="2">
        <f t="shared" si="140"/>
        <v>93.397000000000006</v>
      </c>
      <c r="CJ117" s="2">
        <f t="shared" si="140"/>
        <v>87.034000000000006</v>
      </c>
      <c r="CK117" s="2">
        <f t="shared" si="140"/>
        <v>92.81</v>
      </c>
      <c r="CL117" s="2">
        <f t="shared" si="140"/>
        <v>95.759</v>
      </c>
      <c r="CM117" s="2">
        <f t="shared" si="140"/>
        <v>98.81</v>
      </c>
      <c r="CN117" s="2">
        <f t="shared" si="140"/>
        <v>98.897000000000006</v>
      </c>
      <c r="CO117" s="2">
        <f t="shared" si="140"/>
        <v>97.293000000000006</v>
      </c>
      <c r="CP117" s="2">
        <f t="shared" si="140"/>
        <v>98.088999999999999</v>
      </c>
      <c r="CQ117" s="2">
        <f t="shared" si="140"/>
        <v>95.679000000000002</v>
      </c>
      <c r="CR117" s="2">
        <f t="shared" si="140"/>
        <v>100.60299999999999</v>
      </c>
      <c r="CS117" s="2">
        <f t="shared" si="140"/>
        <v>100.828</v>
      </c>
      <c r="CU117" s="2">
        <f t="shared" si="110"/>
        <v>92.619</v>
      </c>
      <c r="CV117" s="2">
        <f t="shared" si="111"/>
        <v>95.552000000000007</v>
      </c>
      <c r="CW117" s="2">
        <f t="shared" si="112"/>
        <v>93.120999999999995</v>
      </c>
      <c r="CX117" s="2">
        <f t="shared" si="113"/>
        <v>93.206999999999994</v>
      </c>
      <c r="CY117" s="2">
        <f t="shared" si="114"/>
        <v>93.397000000000006</v>
      </c>
      <c r="CZ117" s="2">
        <f t="shared" si="115"/>
        <v>87.034000000000006</v>
      </c>
      <c r="DA117" s="2">
        <f t="shared" si="116"/>
        <v>92.81</v>
      </c>
      <c r="DB117" s="2">
        <f t="shared" si="117"/>
        <v>95.759</v>
      </c>
      <c r="DC117" s="2">
        <f t="shared" si="118"/>
        <v>98.81</v>
      </c>
      <c r="DD117" s="2">
        <f t="shared" si="119"/>
        <v>98.897000000000006</v>
      </c>
      <c r="DE117" s="2">
        <f t="shared" si="120"/>
        <v>97.293000000000006</v>
      </c>
      <c r="DF117" s="2">
        <f t="shared" si="121"/>
        <v>98.088999999999999</v>
      </c>
      <c r="DG117" s="2">
        <f t="shared" si="122"/>
        <v>95.679000000000002</v>
      </c>
      <c r="DH117" s="2">
        <f t="shared" si="123"/>
        <v>100.60299999999999</v>
      </c>
      <c r="DI117" s="2">
        <f t="shared" si="124"/>
        <v>100.828</v>
      </c>
      <c r="DK117" s="2">
        <f t="shared" si="148"/>
        <v>114.63446686909582</v>
      </c>
      <c r="DL117" s="2">
        <f t="shared" si="148"/>
        <v>119.02569746716701</v>
      </c>
      <c r="DM117" s="2">
        <f t="shared" si="148"/>
        <v>116.8433878986867</v>
      </c>
      <c r="DN117" s="2">
        <f t="shared" si="148"/>
        <v>113.46885300187616</v>
      </c>
      <c r="DO117" s="2">
        <f t="shared" si="148"/>
        <v>116.01187126600284</v>
      </c>
      <c r="DP117" s="2">
        <f t="shared" si="148"/>
        <v>120.29361848739497</v>
      </c>
      <c r="DQ117" s="2">
        <f t="shared" si="148"/>
        <v>114.28089579579577</v>
      </c>
      <c r="DR117" s="2">
        <f t="shared" si="148"/>
        <v>121.48024371740162</v>
      </c>
      <c r="DS117" s="2">
        <f t="shared" si="148"/>
        <v>117.78983529411767</v>
      </c>
      <c r="DT117" s="2">
        <f t="shared" si="148"/>
        <v>117.38423262939052</v>
      </c>
      <c r="DU117" s="2">
        <f t="shared" si="148"/>
        <v>124.02212100840336</v>
      </c>
      <c r="DV117" s="2">
        <f t="shared" si="148"/>
        <v>125.93570199146515</v>
      </c>
      <c r="DW117" s="2">
        <f t="shared" si="148"/>
        <v>124.84031036414567</v>
      </c>
      <c r="DX117" s="2">
        <f t="shared" si="148"/>
        <v>121.53792582582581</v>
      </c>
      <c r="DY117" s="2">
        <f t="shared" si="148"/>
        <v>118.39550089126558</v>
      </c>
      <c r="EA117" s="2">
        <f t="shared" ref="EA117:EK159" si="152">CE$228*$B117+CE$229</f>
        <v>92.963873269889362</v>
      </c>
      <c r="EB117" s="2">
        <f t="shared" si="152"/>
        <v>94.81211106473063</v>
      </c>
      <c r="EC117" s="2">
        <f t="shared" si="152"/>
        <v>93.955330160405836</v>
      </c>
      <c r="ED117" s="2">
        <f t="shared" si="152"/>
        <v>93.753902552527435</v>
      </c>
      <c r="EE117" s="2">
        <f t="shared" si="151"/>
        <v>93.574726747934136</v>
      </c>
      <c r="EF117" s="2">
        <f t="shared" si="151"/>
        <v>90.186664567426476</v>
      </c>
      <c r="EG117" s="2">
        <f t="shared" si="151"/>
        <v>92.00014827601666</v>
      </c>
      <c r="EH117" s="2">
        <f t="shared" si="151"/>
        <v>95.209164870026839</v>
      </c>
      <c r="EI117" s="2">
        <f t="shared" si="151"/>
        <v>97.181455884475042</v>
      </c>
      <c r="EJ117" s="2">
        <f t="shared" si="151"/>
        <v>99.274126814354645</v>
      </c>
      <c r="EK117" s="2">
        <f t="shared" si="151"/>
        <v>97.748057151306057</v>
      </c>
      <c r="EL117" s="2">
        <f t="shared" si="151"/>
        <v>98.2342247215377</v>
      </c>
      <c r="EM117" s="2">
        <f t="shared" si="135"/>
        <v>98.52700063085264</v>
      </c>
      <c r="EN117" s="2">
        <f t="shared" si="135"/>
        <v>99.771032811771931</v>
      </c>
      <c r="EO117" s="2">
        <f t="shared" si="135"/>
        <v>101.64115662459211</v>
      </c>
      <c r="EQ117" s="2">
        <f t="shared" si="149"/>
        <v>92.921519912655441</v>
      </c>
      <c r="ER117" s="2">
        <f t="shared" si="149"/>
        <v>94.955559758096854</v>
      </c>
      <c r="ES117" s="2">
        <f t="shared" si="149"/>
        <v>94.062275688073399</v>
      </c>
      <c r="ET117" s="2">
        <f t="shared" si="149"/>
        <v>93.600920075808787</v>
      </c>
      <c r="EU117" s="2">
        <f t="shared" si="149"/>
        <v>93.553874634116355</v>
      </c>
      <c r="EV117" s="2">
        <f t="shared" si="149"/>
        <v>90.039492458644006</v>
      </c>
      <c r="EW117" s="2">
        <f t="shared" si="149"/>
        <v>91.879468990048039</v>
      </c>
      <c r="EX117" s="2">
        <f t="shared" si="149"/>
        <v>95.204078335375883</v>
      </c>
      <c r="EY117" s="2">
        <f t="shared" si="149"/>
        <v>97.052368213390579</v>
      </c>
      <c r="EZ117" s="2">
        <f t="shared" si="149"/>
        <v>99.26676491372568</v>
      </c>
      <c r="FA117" s="2">
        <f t="shared" si="149"/>
        <v>97.75026083535549</v>
      </c>
      <c r="FB117" s="2">
        <f t="shared" si="149"/>
        <v>98.175993481705788</v>
      </c>
      <c r="FC117" s="2">
        <f t="shared" si="149"/>
        <v>98.446299730318529</v>
      </c>
      <c r="FD117" s="2">
        <f t="shared" si="149"/>
        <v>99.930902041662108</v>
      </c>
      <c r="FE117" s="2">
        <f t="shared" si="149"/>
        <v>102.19616194240842</v>
      </c>
      <c r="FG117" s="2">
        <f t="shared" si="150"/>
        <v>0.99068843616509694</v>
      </c>
      <c r="FH117" s="2">
        <f t="shared" si="150"/>
        <v>0.98991997001587084</v>
      </c>
      <c r="FI117" s="2">
        <f t="shared" si="150"/>
        <v>0.99037884921588959</v>
      </c>
      <c r="FJ117" s="2">
        <f t="shared" si="150"/>
        <v>0.98924210150285263</v>
      </c>
      <c r="FK117" s="2">
        <f t="shared" si="150"/>
        <v>0.98844789612505646</v>
      </c>
      <c r="FL117" s="2">
        <f t="shared" si="150"/>
        <v>0.98805715912771663</v>
      </c>
      <c r="FM117" s="2">
        <f t="shared" si="150"/>
        <v>0.98787644139694342</v>
      </c>
      <c r="FN117" s="2">
        <f t="shared" si="150"/>
        <v>0.98921284610599469</v>
      </c>
      <c r="FO117" s="2">
        <f t="shared" si="150"/>
        <v>0.98779952269889681</v>
      </c>
      <c r="FP117" s="2">
        <f t="shared" si="150"/>
        <v>0.98840606657942953</v>
      </c>
      <c r="FQ117" s="2">
        <f t="shared" si="150"/>
        <v>0.98809235851094623</v>
      </c>
      <c r="FR117" s="2">
        <f t="shared" si="150"/>
        <v>0.98962023340948568</v>
      </c>
      <c r="FS117" s="2">
        <f t="shared" si="150"/>
        <v>0.9888984889429463</v>
      </c>
      <c r="FT117" s="2">
        <f t="shared" si="150"/>
        <v>0.98831019607758053</v>
      </c>
      <c r="FU117" s="2">
        <f t="shared" si="150"/>
        <v>0.98732138555465476</v>
      </c>
      <c r="FW117" s="2">
        <f t="shared" si="141"/>
        <v>1.0454436328726341E-2</v>
      </c>
      <c r="FX117" s="2">
        <f t="shared" si="141"/>
        <v>1.1960126508050398E-2</v>
      </c>
      <c r="FY117" s="2">
        <f t="shared" si="141"/>
        <v>1.3472669645761597E-2</v>
      </c>
      <c r="FZ117" s="2">
        <f t="shared" si="141"/>
        <v>1.1478736346679156E-2</v>
      </c>
      <c r="GA117" s="2">
        <f t="shared" si="141"/>
        <v>1.2425938047956971E-2</v>
      </c>
      <c r="GB117" s="2">
        <f t="shared" si="141"/>
        <v>1.2988495009020971E-2</v>
      </c>
      <c r="GC117" s="2">
        <f t="shared" si="141"/>
        <v>1.3358883117120851E-2</v>
      </c>
      <c r="GD117" s="2">
        <f t="shared" si="141"/>
        <v>1.5440263684763499E-2</v>
      </c>
      <c r="GE117" s="2">
        <f t="shared" si="141"/>
        <v>1.5944962817780312E-2</v>
      </c>
      <c r="GF117" s="2">
        <f t="shared" si="141"/>
        <v>1.2691174736512179E-2</v>
      </c>
      <c r="GG117" s="2">
        <f t="shared" si="141"/>
        <v>1.2506960080001364E-2</v>
      </c>
      <c r="GH117" s="2">
        <f t="shared" si="141"/>
        <v>1.2698492823375086E-2</v>
      </c>
      <c r="GI117" s="2">
        <f t="shared" si="141"/>
        <v>1.0795670723313281E-2</v>
      </c>
      <c r="GJ117" s="2">
        <f t="shared" si="141"/>
        <v>8.2973215623844097E-3</v>
      </c>
      <c r="GK117" s="2">
        <f t="shared" si="141"/>
        <v>8.2163506849329566E-3</v>
      </c>
      <c r="GM117" s="86">
        <f t="shared" si="142"/>
        <v>1.9833268210946854E-58</v>
      </c>
      <c r="GN117" s="86">
        <f t="shared" si="142"/>
        <v>4.5176533091057606E-49</v>
      </c>
      <c r="GO117" s="86">
        <f t="shared" si="142"/>
        <v>5.4786428637350438E-63</v>
      </c>
      <c r="GP117" s="86">
        <f t="shared" si="142"/>
        <v>2.5130848564382866E-75</v>
      </c>
      <c r="GQ117" s="86">
        <f t="shared" si="142"/>
        <v>9.3203448370414866E-53</v>
      </c>
      <c r="GR117" s="86">
        <f t="shared" si="142"/>
        <v>3.6782971132158457E-54</v>
      </c>
      <c r="GS117" s="86">
        <f t="shared" si="142"/>
        <v>1.7787289595615347E-48</v>
      </c>
      <c r="GT117" s="86">
        <f t="shared" si="142"/>
        <v>1.0457199225532725E-39</v>
      </c>
      <c r="GU117" s="86">
        <f t="shared" si="142"/>
        <v>7.2100667266098766E-46</v>
      </c>
      <c r="GV117" s="86">
        <f t="shared" si="142"/>
        <v>4.3285240034041118E-58</v>
      </c>
      <c r="GW117" s="86">
        <f t="shared" si="142"/>
        <v>2.5849926893628261E-68</v>
      </c>
      <c r="GX117" s="86">
        <f t="shared" si="142"/>
        <v>5.8288928468179811E-91</v>
      </c>
      <c r="GY117" s="86">
        <f t="shared" si="142"/>
        <v>5.7563497354738687E-61</v>
      </c>
      <c r="GZ117" s="86">
        <f t="shared" si="142"/>
        <v>8.6975867739833557E-56</v>
      </c>
      <c r="HA117" s="86">
        <f t="shared" si="142"/>
        <v>2.4339236185858176E-49</v>
      </c>
      <c r="HC117" s="86">
        <f t="shared" si="73"/>
        <v>1.7825810165984991E-10</v>
      </c>
      <c r="HD117" s="86">
        <f t="shared" si="73"/>
        <v>1.3744643055574355E-7</v>
      </c>
      <c r="HE117" s="86">
        <f t="shared" si="73"/>
        <v>4.3436641234750338E-10</v>
      </c>
      <c r="HF117" s="86">
        <f t="shared" si="73"/>
        <v>8.2129628653855152E-12</v>
      </c>
      <c r="HG117" s="86">
        <f t="shared" si="73"/>
        <v>3.0788775366466255E-14</v>
      </c>
      <c r="HH117" s="86">
        <f t="shared" si="73"/>
        <v>2.1957149843157624E-15</v>
      </c>
      <c r="HI117" s="86">
        <f t="shared" si="138"/>
        <v>9.2564084152756428E-20</v>
      </c>
      <c r="HJ117" s="86">
        <f t="shared" si="138"/>
        <v>2.7744642822671386E-24</v>
      </c>
      <c r="HK117" s="86">
        <f t="shared" si="138"/>
        <v>1.9262966208310488E-21</v>
      </c>
      <c r="HL117" s="86">
        <f t="shared" si="138"/>
        <v>1.0818883553806968E-15</v>
      </c>
      <c r="HM117" s="86">
        <f t="shared" si="138"/>
        <v>6.0895888407640684E-15</v>
      </c>
      <c r="HN117" s="86">
        <f t="shared" si="138"/>
        <v>3.0257610951136604E-13</v>
      </c>
      <c r="HO117" s="86">
        <f t="shared" si="138"/>
        <v>5.4602923495103952E-10</v>
      </c>
      <c r="HP117" s="86">
        <f t="shared" si="138"/>
        <v>4.9015023996555076E-10</v>
      </c>
      <c r="HQ117" s="86">
        <f t="shared" si="138"/>
        <v>2.8029580839920974E-9</v>
      </c>
      <c r="HS117" s="86">
        <f t="shared" si="143"/>
        <v>1.30274911206187E-7</v>
      </c>
      <c r="HT117" s="86">
        <f t="shared" si="143"/>
        <v>3.1906321020592911E-7</v>
      </c>
      <c r="HU117" s="86">
        <f t="shared" si="143"/>
        <v>4.5464624158632029E-8</v>
      </c>
      <c r="HV117" s="86">
        <f t="shared" si="143"/>
        <v>2.6162891600345078E-9</v>
      </c>
      <c r="HW117" s="86">
        <f t="shared" si="143"/>
        <v>1.4430186070477127E-8</v>
      </c>
      <c r="HX117" s="86">
        <f t="shared" si="143"/>
        <v>5.337600245923608E-8</v>
      </c>
      <c r="HY117" s="86">
        <f t="shared" si="143"/>
        <v>4.3834924607487316E-8</v>
      </c>
      <c r="HZ117" s="86">
        <f t="shared" si="143"/>
        <v>5.5941882645012357E-7</v>
      </c>
      <c r="IA117" s="86">
        <f t="shared" si="143"/>
        <v>1.6738974651466599E-8</v>
      </c>
      <c r="IB117" s="86">
        <f t="shared" si="143"/>
        <v>2.0345425182690949E-8</v>
      </c>
      <c r="IC117" s="86">
        <f t="shared" si="143"/>
        <v>4.5598780086167057E-9</v>
      </c>
      <c r="ID117" s="86">
        <f t="shared" si="143"/>
        <v>5.1304269750697002E-9</v>
      </c>
      <c r="IE117" s="86">
        <f t="shared" si="143"/>
        <v>3.8912245278376604E-9</v>
      </c>
      <c r="IF117" s="86">
        <f t="shared" si="143"/>
        <v>1.805218492123884E-5</v>
      </c>
      <c r="IG117" s="86">
        <f t="shared" si="143"/>
        <v>2.4278364233847491E-4</v>
      </c>
      <c r="II117" s="86">
        <f t="shared" si="144"/>
        <v>5.4116673665178365E-53</v>
      </c>
      <c r="IJ117" s="86">
        <f t="shared" si="144"/>
        <v>7.4706755262550236E-53</v>
      </c>
      <c r="IK117" s="86">
        <f t="shared" si="144"/>
        <v>2.9210451537732766E-57</v>
      </c>
      <c r="IL117" s="86">
        <f t="shared" si="144"/>
        <v>1.9300446380577141E-63</v>
      </c>
      <c r="IM117" s="86">
        <f t="shared" si="144"/>
        <v>2.4989815984323338E-59</v>
      </c>
      <c r="IN117" s="86">
        <f t="shared" si="144"/>
        <v>2.0272284218102657E-59</v>
      </c>
      <c r="IO117" s="86">
        <f t="shared" si="144"/>
        <v>1.8517170197830925E-58</v>
      </c>
      <c r="IP117" s="86">
        <f t="shared" si="144"/>
        <v>1.3822809834981909E-51</v>
      </c>
      <c r="IQ117" s="86">
        <f t="shared" si="144"/>
        <v>5.2795568425285786E-63</v>
      </c>
      <c r="IR117" s="86">
        <f t="shared" si="144"/>
        <v>9.0568550714283703E-61</v>
      </c>
      <c r="IS117" s="86">
        <f t="shared" si="144"/>
        <v>2.1160768264085262E-68</v>
      </c>
      <c r="IT117" s="86">
        <f t="shared" si="144"/>
        <v>2.7366526440989832E-67</v>
      </c>
      <c r="IU117" s="86">
        <f t="shared" si="144"/>
        <v>1.3040246745269528E-66</v>
      </c>
      <c r="IV117" s="86">
        <f t="shared" si="144"/>
        <v>1.7502273177508166E-38</v>
      </c>
      <c r="IW117" s="86">
        <f t="shared" si="144"/>
        <v>5.2535638144368784E-31</v>
      </c>
      <c r="IY117" s="86">
        <f t="shared" si="145"/>
        <v>1.3045316930784686E-7</v>
      </c>
      <c r="IZ117" s="86">
        <f t="shared" si="145"/>
        <v>4.5650964076167269E-7</v>
      </c>
      <c r="JA117" s="86">
        <f t="shared" si="145"/>
        <v>4.5898990570979533E-8</v>
      </c>
      <c r="JB117" s="86">
        <f t="shared" si="145"/>
        <v>2.6245021228998931E-9</v>
      </c>
      <c r="JC117" s="86">
        <f t="shared" si="145"/>
        <v>1.4430216859252493E-8</v>
      </c>
      <c r="JD117" s="86">
        <f t="shared" si="145"/>
        <v>5.3376004654951063E-8</v>
      </c>
      <c r="JE117" s="86">
        <f t="shared" si="145"/>
        <v>4.383492460757988E-8</v>
      </c>
      <c r="JF117" s="86">
        <f t="shared" si="145"/>
        <v>5.5941882645012357E-7</v>
      </c>
      <c r="JG117" s="86">
        <f t="shared" si="145"/>
        <v>1.6738974651468525E-8</v>
      </c>
      <c r="JH117" s="86">
        <f t="shared" si="145"/>
        <v>2.0345426264579305E-8</v>
      </c>
      <c r="JI117" s="86">
        <f t="shared" si="145"/>
        <v>4.5598840982055461E-9</v>
      </c>
      <c r="JJ117" s="86">
        <f t="shared" si="145"/>
        <v>5.1307295511792117E-9</v>
      </c>
      <c r="JK117" s="86">
        <f t="shared" si="145"/>
        <v>4.4372537627886996E-9</v>
      </c>
      <c r="JL117" s="86">
        <f t="shared" si="145"/>
        <v>1.8052675071478806E-5</v>
      </c>
      <c r="JM117" s="86">
        <f t="shared" si="145"/>
        <v>2.4278644529655889E-4</v>
      </c>
    </row>
    <row r="118" spans="2:273" x14ac:dyDescent="0.25">
      <c r="B118" s="2">
        <v>91</v>
      </c>
      <c r="C118" s="37">
        <v>93.570999999999998</v>
      </c>
      <c r="D118" s="37">
        <v>93.81</v>
      </c>
      <c r="E118" s="37">
        <v>93.655000000000001</v>
      </c>
      <c r="F118" s="37">
        <v>93.171999999999997</v>
      </c>
      <c r="G118" s="37">
        <v>94.19</v>
      </c>
      <c r="H118" s="37">
        <v>91.879000000000005</v>
      </c>
      <c r="I118" s="37">
        <v>89.138000000000005</v>
      </c>
      <c r="J118" s="37">
        <v>95.569000000000003</v>
      </c>
      <c r="K118" s="37">
        <v>98</v>
      </c>
      <c r="L118" s="37">
        <v>97.552000000000007</v>
      </c>
      <c r="M118" s="37">
        <v>98.069000000000003</v>
      </c>
      <c r="N118" s="37">
        <v>99.570999999999998</v>
      </c>
      <c r="O118" s="37">
        <v>97.606999999999999</v>
      </c>
      <c r="P118" s="37">
        <v>98.397000000000006</v>
      </c>
      <c r="Q118" s="37">
        <v>101.96599999999999</v>
      </c>
      <c r="S118" s="4">
        <f t="shared" si="146"/>
        <v>92.995213479330616</v>
      </c>
      <c r="T118" s="4">
        <f t="shared" si="146"/>
        <v>94.904454436415193</v>
      </c>
      <c r="U118" s="4">
        <f t="shared" si="146"/>
        <v>94.043106087037955</v>
      </c>
      <c r="V118" s="4">
        <f t="shared" si="146"/>
        <v>93.808981645718731</v>
      </c>
      <c r="W118" s="4">
        <f t="shared" si="146"/>
        <v>93.666104171413409</v>
      </c>
      <c r="X118" s="4">
        <f t="shared" si="146"/>
        <v>90.388123951820546</v>
      </c>
      <c r="Y118" s="4">
        <f t="shared" si="146"/>
        <v>92.085421024278546</v>
      </c>
      <c r="Z118" s="4">
        <f t="shared" si="146"/>
        <v>95.314113103365443</v>
      </c>
      <c r="AA118" s="4">
        <f t="shared" si="146"/>
        <v>97.217998742817315</v>
      </c>
      <c r="AB118" s="4">
        <f t="shared" si="146"/>
        <v>99.319911539025924</v>
      </c>
      <c r="AC118" s="4">
        <f t="shared" si="146"/>
        <v>97.90055627440546</v>
      </c>
      <c r="AD118" s="4">
        <f t="shared" si="146"/>
        <v>98.355432418660214</v>
      </c>
      <c r="AE118" s="4">
        <f t="shared" si="146"/>
        <v>98.634024885247584</v>
      </c>
      <c r="AF118" s="4">
        <f t="shared" si="146"/>
        <v>99.88820550156926</v>
      </c>
      <c r="AG118" s="4">
        <f t="shared" si="146"/>
        <v>101.93648706935296</v>
      </c>
      <c r="AI118" s="4">
        <f t="shared" si="147"/>
        <v>0.57578652066938218</v>
      </c>
      <c r="AJ118" s="4">
        <f t="shared" si="147"/>
        <v>-1.0944544364151909</v>
      </c>
      <c r="AK118" s="4">
        <f t="shared" si="147"/>
        <v>-0.38810608703795424</v>
      </c>
      <c r="AL118" s="4">
        <f t="shared" si="147"/>
        <v>-0.63698164571873406</v>
      </c>
      <c r="AM118" s="4">
        <f t="shared" si="147"/>
        <v>0.52389582858658912</v>
      </c>
      <c r="AN118" s="4">
        <f t="shared" si="147"/>
        <v>1.4908760481794587</v>
      </c>
      <c r="AO118" s="4">
        <f t="shared" si="147"/>
        <v>-2.9474210242785404</v>
      </c>
      <c r="AP118" s="4">
        <f t="shared" si="147"/>
        <v>0.25488689663455943</v>
      </c>
      <c r="AQ118" s="4">
        <f t="shared" si="147"/>
        <v>0.78200125718268509</v>
      </c>
      <c r="AR118" s="4">
        <f t="shared" si="147"/>
        <v>-1.767911539025917</v>
      </c>
      <c r="AS118" s="4">
        <f t="shared" si="147"/>
        <v>0.16844372559454257</v>
      </c>
      <c r="AT118" s="4">
        <f t="shared" si="147"/>
        <v>1.2155675813397835</v>
      </c>
      <c r="AU118" s="4">
        <f t="shared" si="147"/>
        <v>-1.0270248852475845</v>
      </c>
      <c r="AV118" s="4">
        <f t="shared" si="147"/>
        <v>-1.4912055015692545</v>
      </c>
      <c r="AW118" s="4">
        <f t="shared" si="147"/>
        <v>2.9512930647030089E-2</v>
      </c>
      <c r="AY118" s="2">
        <f t="shared" si="139"/>
        <v>92.995213479290541</v>
      </c>
      <c r="AZ118" s="2">
        <f t="shared" si="139"/>
        <v>94.904423222515945</v>
      </c>
      <c r="BA118" s="2">
        <f t="shared" si="139"/>
        <v>94.043093285400516</v>
      </c>
      <c r="BB118" s="2">
        <f t="shared" si="139"/>
        <v>93.808980401836109</v>
      </c>
      <c r="BC118" s="2">
        <f t="shared" si="139"/>
        <v>93.666096942457145</v>
      </c>
      <c r="BD118" s="2">
        <f t="shared" si="139"/>
        <v>90.388091833361074</v>
      </c>
      <c r="BE118" s="2">
        <f t="shared" si="139"/>
        <v>92.085395130459176</v>
      </c>
      <c r="BF118" s="2">
        <f t="shared" si="139"/>
        <v>95.313808098187423</v>
      </c>
      <c r="BG118" s="2">
        <f t="shared" si="139"/>
        <v>97.217981785052189</v>
      </c>
      <c r="BH118" s="2">
        <f t="shared" si="139"/>
        <v>99.31989403597062</v>
      </c>
      <c r="BI118" s="2">
        <f t="shared" si="139"/>
        <v>97.900550416552363</v>
      </c>
      <c r="BJ118" s="2">
        <f t="shared" si="139"/>
        <v>98.355425456789135</v>
      </c>
      <c r="BK118" s="2">
        <f t="shared" si="139"/>
        <v>98.634019489181057</v>
      </c>
      <c r="BL118" s="2">
        <f t="shared" si="139"/>
        <v>99.876308873989686</v>
      </c>
      <c r="BM118" s="2">
        <f t="shared" si="139"/>
        <v>101.73459727563987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93.570999999999998</v>
      </c>
      <c r="CF118" s="2">
        <f t="shared" si="140"/>
        <v>93.81</v>
      </c>
      <c r="CG118" s="2">
        <f t="shared" si="140"/>
        <v>93.655000000000001</v>
      </c>
      <c r="CH118" s="2">
        <f t="shared" si="140"/>
        <v>93.171999999999997</v>
      </c>
      <c r="CI118" s="2">
        <f t="shared" si="140"/>
        <v>94.19</v>
      </c>
      <c r="CJ118" s="2">
        <f t="shared" si="140"/>
        <v>91.879000000000005</v>
      </c>
      <c r="CK118" s="2">
        <f t="shared" si="140"/>
        <v>89.138000000000005</v>
      </c>
      <c r="CL118" s="2">
        <f t="shared" si="140"/>
        <v>95.569000000000003</v>
      </c>
      <c r="CM118" s="2">
        <f t="shared" si="140"/>
        <v>98</v>
      </c>
      <c r="CN118" s="2">
        <f t="shared" si="140"/>
        <v>97.552000000000007</v>
      </c>
      <c r="CO118" s="2">
        <f t="shared" si="140"/>
        <v>98.069000000000003</v>
      </c>
      <c r="CP118" s="2">
        <f t="shared" si="140"/>
        <v>99.570999999999998</v>
      </c>
      <c r="CQ118" s="2">
        <f t="shared" si="140"/>
        <v>97.606999999999999</v>
      </c>
      <c r="CR118" s="2">
        <f t="shared" si="140"/>
        <v>98.397000000000006</v>
      </c>
      <c r="CS118" s="2">
        <f t="shared" si="140"/>
        <v>101.96599999999999</v>
      </c>
      <c r="CU118" s="2">
        <f t="shared" si="110"/>
        <v>93.570999999999998</v>
      </c>
      <c r="CV118" s="2">
        <f t="shared" si="111"/>
        <v>93.81</v>
      </c>
      <c r="CW118" s="2">
        <f t="shared" si="112"/>
        <v>93.655000000000001</v>
      </c>
      <c r="CX118" s="2">
        <f t="shared" si="113"/>
        <v>93.171999999999997</v>
      </c>
      <c r="CY118" s="2">
        <f t="shared" si="114"/>
        <v>94.19</v>
      </c>
      <c r="CZ118" s="2">
        <f t="shared" si="115"/>
        <v>91.879000000000005</v>
      </c>
      <c r="DA118" s="2">
        <f t="shared" si="116"/>
        <v>89.138000000000005</v>
      </c>
      <c r="DB118" s="2">
        <f t="shared" si="117"/>
        <v>95.569000000000003</v>
      </c>
      <c r="DC118" s="2">
        <f t="shared" si="118"/>
        <v>98</v>
      </c>
      <c r="DD118" s="2">
        <f t="shared" si="119"/>
        <v>97.552000000000007</v>
      </c>
      <c r="DE118" s="2">
        <f t="shared" si="120"/>
        <v>98.069000000000003</v>
      </c>
      <c r="DF118" s="2">
        <f t="shared" si="121"/>
        <v>99.570999999999998</v>
      </c>
      <c r="DG118" s="2">
        <f t="shared" si="122"/>
        <v>97.606999999999999</v>
      </c>
      <c r="DH118" s="2">
        <f t="shared" si="123"/>
        <v>98.397000000000006</v>
      </c>
      <c r="DI118" s="2">
        <f t="shared" si="124"/>
        <v>101.96599999999999</v>
      </c>
      <c r="DK118" s="2">
        <f t="shared" si="148"/>
        <v>114.83028529014845</v>
      </c>
      <c r="DL118" s="2">
        <f t="shared" si="148"/>
        <v>119.2278048780488</v>
      </c>
      <c r="DM118" s="2">
        <f t="shared" si="148"/>
        <v>116.99781219512198</v>
      </c>
      <c r="DN118" s="2">
        <f t="shared" si="148"/>
        <v>113.57436491557222</v>
      </c>
      <c r="DO118" s="2">
        <f t="shared" si="148"/>
        <v>116.14662731152205</v>
      </c>
      <c r="DP118" s="2">
        <f t="shared" si="148"/>
        <v>120.52330924369748</v>
      </c>
      <c r="DQ118" s="2">
        <f t="shared" si="148"/>
        <v>114.42702037752035</v>
      </c>
      <c r="DR118" s="2">
        <f t="shared" si="148"/>
        <v>121.68305334281651</v>
      </c>
      <c r="DS118" s="2">
        <f t="shared" si="148"/>
        <v>117.91257955182076</v>
      </c>
      <c r="DT118" s="2">
        <f t="shared" si="148"/>
        <v>117.47034445781814</v>
      </c>
      <c r="DU118" s="2">
        <f t="shared" si="148"/>
        <v>124.22678431372549</v>
      </c>
      <c r="DV118" s="2">
        <f t="shared" si="148"/>
        <v>126.17946657183499</v>
      </c>
      <c r="DW118" s="2">
        <f t="shared" si="148"/>
        <v>125.09127619047621</v>
      </c>
      <c r="DX118" s="2">
        <f t="shared" si="148"/>
        <v>121.73402788502787</v>
      </c>
      <c r="DY118" s="2">
        <f t="shared" si="148"/>
        <v>118.52703097147948</v>
      </c>
      <c r="EA118" s="2">
        <f t="shared" si="152"/>
        <v>92.808462530709292</v>
      </c>
      <c r="EB118" s="2">
        <f t="shared" si="152"/>
        <v>94.6768728644265</v>
      </c>
      <c r="EC118" s="2">
        <f t="shared" si="152"/>
        <v>93.838325345297775</v>
      </c>
      <c r="ED118" s="2">
        <f t="shared" si="152"/>
        <v>93.614676215422904</v>
      </c>
      <c r="EE118" s="2">
        <f t="shared" si="151"/>
        <v>93.426746195471679</v>
      </c>
      <c r="EF118" s="2">
        <f t="shared" si="151"/>
        <v>90.057707657582341</v>
      </c>
      <c r="EG118" s="2">
        <f t="shared" si="151"/>
        <v>91.836872044119616</v>
      </c>
      <c r="EH118" s="2">
        <f t="shared" si="151"/>
        <v>95.051605872260495</v>
      </c>
      <c r="EI118" s="2">
        <f t="shared" si="151"/>
        <v>96.986730111937987</v>
      </c>
      <c r="EJ118" s="2">
        <f t="shared" si="151"/>
        <v>99.125809773584166</v>
      </c>
      <c r="EK118" s="2">
        <f t="shared" si="151"/>
        <v>97.611169581074421</v>
      </c>
      <c r="EL118" s="2">
        <f t="shared" si="151"/>
        <v>98.089994223755539</v>
      </c>
      <c r="EM118" s="2">
        <f t="shared" si="135"/>
        <v>98.363993356333182</v>
      </c>
      <c r="EN118" s="2">
        <f t="shared" si="135"/>
        <v>99.639267544452935</v>
      </c>
      <c r="EO118" s="2">
        <f t="shared" si="135"/>
        <v>101.53355312713049</v>
      </c>
      <c r="EQ118" s="2">
        <f t="shared" si="149"/>
        <v>92.772033896264716</v>
      </c>
      <c r="ER118" s="2">
        <f t="shared" si="149"/>
        <v>94.802907122299558</v>
      </c>
      <c r="ES118" s="2">
        <f t="shared" si="149"/>
        <v>93.931909174311926</v>
      </c>
      <c r="ET118" s="2">
        <f t="shared" si="149"/>
        <v>93.478483352190651</v>
      </c>
      <c r="EU118" s="2">
        <f t="shared" si="149"/>
        <v>93.407538490843763</v>
      </c>
      <c r="EV118" s="2">
        <f t="shared" si="149"/>
        <v>89.931423671529998</v>
      </c>
      <c r="EW118" s="2">
        <f t="shared" si="149"/>
        <v>91.733051538199547</v>
      </c>
      <c r="EX118" s="2">
        <f t="shared" si="149"/>
        <v>95.04883133838365</v>
      </c>
      <c r="EY118" s="2">
        <f t="shared" si="149"/>
        <v>96.881336381028035</v>
      </c>
      <c r="EZ118" s="2">
        <f t="shared" si="149"/>
        <v>99.119684745168328</v>
      </c>
      <c r="FA118" s="2">
        <f t="shared" si="149"/>
        <v>97.613711070410801</v>
      </c>
      <c r="FB118" s="2">
        <f t="shared" si="149"/>
        <v>98.038241700332577</v>
      </c>
      <c r="FC118" s="2">
        <f t="shared" si="149"/>
        <v>98.29260714892483</v>
      </c>
      <c r="FD118" s="2">
        <f t="shared" si="149"/>
        <v>99.775839666098207</v>
      </c>
      <c r="FE118" s="2">
        <f t="shared" si="149"/>
        <v>102.01439951785446</v>
      </c>
      <c r="FG118" s="2">
        <f t="shared" si="150"/>
        <v>0.99150078930607355</v>
      </c>
      <c r="FH118" s="2">
        <f t="shared" si="150"/>
        <v>0.99079874249104127</v>
      </c>
      <c r="FI118" s="2">
        <f t="shared" si="150"/>
        <v>0.99121797171044967</v>
      </c>
      <c r="FJ118" s="2">
        <f t="shared" si="150"/>
        <v>0.99017938397833016</v>
      </c>
      <c r="FK118" s="2">
        <f t="shared" si="150"/>
        <v>0.98945363609243397</v>
      </c>
      <c r="FL118" s="2">
        <f t="shared" si="150"/>
        <v>0.98909654187590756</v>
      </c>
      <c r="FM118" s="2">
        <f t="shared" si="150"/>
        <v>0.98893137577892398</v>
      </c>
      <c r="FN118" s="2">
        <f t="shared" si="150"/>
        <v>0.99015265208682579</v>
      </c>
      <c r="FO118" s="2">
        <f t="shared" si="150"/>
        <v>0.98886107471109597</v>
      </c>
      <c r="FP118" s="2">
        <f t="shared" si="150"/>
        <v>0.98941540928031491</v>
      </c>
      <c r="FQ118" s="2">
        <f t="shared" si="150"/>
        <v>0.98912871157033599</v>
      </c>
      <c r="FR118" s="2">
        <f t="shared" si="150"/>
        <v>0.99052488667261285</v>
      </c>
      <c r="FS118" s="2">
        <f t="shared" si="150"/>
        <v>0.98986540197929174</v>
      </c>
      <c r="FT118" s="2">
        <f t="shared" si="150"/>
        <v>0.98932779493843881</v>
      </c>
      <c r="FU118" s="2">
        <f t="shared" si="150"/>
        <v>0.98842405229464425</v>
      </c>
      <c r="FW118" s="2">
        <f t="shared" si="141"/>
        <v>1.1451511205109151E-2</v>
      </c>
      <c r="FX118" s="2">
        <f t="shared" si="141"/>
        <v>1.3098903227000415E-2</v>
      </c>
      <c r="FY118" s="2">
        <f t="shared" si="141"/>
        <v>1.4753311877323415E-2</v>
      </c>
      <c r="FZ118" s="2">
        <f t="shared" si="141"/>
        <v>1.2572261000916027E-2</v>
      </c>
      <c r="GA118" s="2">
        <f t="shared" si="141"/>
        <v>1.3608455882627156E-2</v>
      </c>
      <c r="GB118" s="2">
        <f t="shared" si="141"/>
        <v>1.4223777668872013E-2</v>
      </c>
      <c r="GC118" s="2">
        <f t="shared" si="141"/>
        <v>1.4628869776392257E-2</v>
      </c>
      <c r="GD118" s="2">
        <f t="shared" si="141"/>
        <v>1.690473036194471E-2</v>
      </c>
      <c r="GE118" s="2">
        <f t="shared" si="141"/>
        <v>1.7456450090752727E-2</v>
      </c>
      <c r="GF118" s="2">
        <f t="shared" si="141"/>
        <v>1.3898578661473818E-2</v>
      </c>
      <c r="GG118" s="2">
        <f t="shared" si="141"/>
        <v>1.3697081458825143E-2</v>
      </c>
      <c r="GH118" s="2">
        <f t="shared" si="141"/>
        <v>1.3906583164723594E-2</v>
      </c>
      <c r="GI118" s="2">
        <f t="shared" si="141"/>
        <v>1.182490137222586E-2</v>
      </c>
      <c r="GJ118" s="2">
        <f t="shared" si="141"/>
        <v>9.0905550936748614E-3</v>
      </c>
      <c r="GK118" s="2">
        <f t="shared" si="141"/>
        <v>9.0019135727718216E-3</v>
      </c>
      <c r="GM118" s="86">
        <f t="shared" si="142"/>
        <v>4.0787655898806599E-62</v>
      </c>
      <c r="GN118" s="86">
        <f t="shared" si="142"/>
        <v>3.3655164599615318E-52</v>
      </c>
      <c r="GO118" s="86">
        <f t="shared" si="142"/>
        <v>5.8238950823525484E-67</v>
      </c>
      <c r="GP118" s="86">
        <f t="shared" si="142"/>
        <v>3.1924510996322648E-80</v>
      </c>
      <c r="GQ118" s="86">
        <f t="shared" si="142"/>
        <v>4.8151222578816759E-56</v>
      </c>
      <c r="GR118" s="86">
        <f t="shared" si="142"/>
        <v>1.6474433746819469E-57</v>
      </c>
      <c r="GS118" s="86">
        <f t="shared" si="142"/>
        <v>1.4951289384915541E-51</v>
      </c>
      <c r="GT118" s="86">
        <f t="shared" si="142"/>
        <v>3.9431593216168041E-42</v>
      </c>
      <c r="GU118" s="86">
        <f t="shared" si="142"/>
        <v>1.0035922517211609E-48</v>
      </c>
      <c r="GV118" s="86">
        <f t="shared" si="142"/>
        <v>8.4934619767760241E-62</v>
      </c>
      <c r="GW118" s="86">
        <f t="shared" si="142"/>
        <v>1.4440765425699293E-72</v>
      </c>
      <c r="GX118" s="86">
        <f t="shared" si="142"/>
        <v>1.5325145607725275E-96</v>
      </c>
      <c r="GY118" s="86">
        <f t="shared" si="142"/>
        <v>1.0911116324218032E-64</v>
      </c>
      <c r="GZ118" s="86">
        <f t="shared" si="142"/>
        <v>2.8272361931204708E-59</v>
      </c>
      <c r="HA118" s="86">
        <f t="shared" si="142"/>
        <v>2.3133020287296674E-52</v>
      </c>
      <c r="HC118" s="86">
        <f t="shared" si="73"/>
        <v>3.9781230201403326E-12</v>
      </c>
      <c r="HD118" s="86">
        <f t="shared" si="73"/>
        <v>8.9269974589645065E-9</v>
      </c>
      <c r="HE118" s="86">
        <f t="shared" si="73"/>
        <v>1.2440409606665438E-11</v>
      </c>
      <c r="HF118" s="86">
        <f t="shared" si="73"/>
        <v>7.9495122620022618E-14</v>
      </c>
      <c r="HG118" s="86">
        <f t="shared" si="73"/>
        <v>1.8105883876103697E-16</v>
      </c>
      <c r="HH118" s="86">
        <f t="shared" si="73"/>
        <v>1.0686819287167745E-17</v>
      </c>
      <c r="HI118" s="86">
        <f t="shared" si="138"/>
        <v>6.1496093678353365E-23</v>
      </c>
      <c r="HJ118" s="86">
        <f t="shared" si="138"/>
        <v>7.6514240066762032E-28</v>
      </c>
      <c r="HK118" s="86">
        <f t="shared" si="138"/>
        <v>1.1586684349472648E-24</v>
      </c>
      <c r="HL118" s="86">
        <f t="shared" si="138"/>
        <v>3.5557797386767856E-18</v>
      </c>
      <c r="HM118" s="86">
        <f t="shared" si="138"/>
        <v>3.6947875182681723E-17</v>
      </c>
      <c r="HN118" s="86">
        <f t="shared" si="138"/>
        <v>3.6634492114103146E-15</v>
      </c>
      <c r="HO118" s="86">
        <f t="shared" si="138"/>
        <v>1.6544642128730315E-11</v>
      </c>
      <c r="HP118" s="86">
        <f t="shared" si="138"/>
        <v>1.0375753624209712E-11</v>
      </c>
      <c r="HQ118" s="86">
        <f t="shared" si="138"/>
        <v>1.0764454908333423E-10</v>
      </c>
      <c r="HS118" s="86">
        <f t="shared" si="143"/>
        <v>4.5410598078570041E-7</v>
      </c>
      <c r="HT118" s="86">
        <f t="shared" si="143"/>
        <v>1.1089776728229152E-6</v>
      </c>
      <c r="HU118" s="86">
        <f t="shared" si="143"/>
        <v>1.8843649662221921E-7</v>
      </c>
      <c r="HV118" s="86">
        <f t="shared" si="143"/>
        <v>1.2546348495814786E-8</v>
      </c>
      <c r="HW118" s="86">
        <f t="shared" si="143"/>
        <v>6.2827216362851259E-8</v>
      </c>
      <c r="HX118" s="86">
        <f t="shared" si="143"/>
        <v>2.2288083400016446E-7</v>
      </c>
      <c r="HY118" s="86">
        <f t="shared" si="143"/>
        <v>1.841982605339235E-7</v>
      </c>
      <c r="HZ118" s="86">
        <f t="shared" si="143"/>
        <v>2.0107099428322585E-6</v>
      </c>
      <c r="IA118" s="86">
        <f t="shared" si="143"/>
        <v>8.2917479053054919E-8</v>
      </c>
      <c r="IB118" s="86">
        <f t="shared" si="143"/>
        <v>8.9470020130190631E-8</v>
      </c>
      <c r="IC118" s="86">
        <f t="shared" si="143"/>
        <v>2.3391181173451382E-8</v>
      </c>
      <c r="ID118" s="86">
        <f t="shared" si="143"/>
        <v>2.59761478915893E-8</v>
      </c>
      <c r="IE118" s="86">
        <f t="shared" si="143"/>
        <v>1.8670159418195918E-8</v>
      </c>
      <c r="IF118" s="86">
        <f t="shared" si="143"/>
        <v>3.81301697876999E-5</v>
      </c>
      <c r="IG118" s="86">
        <f t="shared" si="143"/>
        <v>4.179998553939125E-4</v>
      </c>
      <c r="II118" s="86">
        <f t="shared" si="144"/>
        <v>6.0972427534573698E-51</v>
      </c>
      <c r="IJ118" s="86">
        <f t="shared" si="144"/>
        <v>9.5938677552444426E-51</v>
      </c>
      <c r="IK118" s="86">
        <f t="shared" si="144"/>
        <v>6.5933168236222604E-55</v>
      </c>
      <c r="IL118" s="86">
        <f t="shared" si="144"/>
        <v>6.4014312620394442E-61</v>
      </c>
      <c r="IM118" s="86">
        <f t="shared" si="144"/>
        <v>6.2162789300356196E-57</v>
      </c>
      <c r="IN118" s="86">
        <f t="shared" si="144"/>
        <v>5.3830139281552839E-57</v>
      </c>
      <c r="IO118" s="86">
        <f t="shared" si="144"/>
        <v>4.6455695493206517E-56</v>
      </c>
      <c r="IP118" s="86">
        <f t="shared" si="144"/>
        <v>2.1078914627949896E-49</v>
      </c>
      <c r="IQ118" s="86">
        <f t="shared" si="144"/>
        <v>2.663792309581704E-60</v>
      </c>
      <c r="IR118" s="86">
        <f t="shared" si="144"/>
        <v>2.6575282045852006E-58</v>
      </c>
      <c r="IS118" s="86">
        <f t="shared" si="144"/>
        <v>1.2648663313884299E-65</v>
      </c>
      <c r="IT118" s="86">
        <f t="shared" si="144"/>
        <v>1.503334430616806E-64</v>
      </c>
      <c r="IU118" s="86">
        <f t="shared" si="144"/>
        <v>5.3610075360001284E-64</v>
      </c>
      <c r="IV118" s="86">
        <f t="shared" si="144"/>
        <v>4.4170378415646616E-37</v>
      </c>
      <c r="IW118" s="86">
        <f t="shared" si="144"/>
        <v>6.868560258234144E-30</v>
      </c>
      <c r="IY118" s="86">
        <f t="shared" si="145"/>
        <v>4.5410995890872054E-7</v>
      </c>
      <c r="IZ118" s="86">
        <f t="shared" si="145"/>
        <v>1.1179046702818796E-6</v>
      </c>
      <c r="JA118" s="86">
        <f t="shared" si="145"/>
        <v>1.8844893703182587E-7</v>
      </c>
      <c r="JB118" s="86">
        <f t="shared" si="145"/>
        <v>1.2546427990937405E-8</v>
      </c>
      <c r="JC118" s="86">
        <f t="shared" si="145"/>
        <v>6.2827216543910097E-8</v>
      </c>
      <c r="JD118" s="86">
        <f t="shared" si="145"/>
        <v>2.2288083401085129E-7</v>
      </c>
      <c r="JE118" s="86">
        <f t="shared" si="145"/>
        <v>1.8419826053392355E-7</v>
      </c>
      <c r="JF118" s="86">
        <f t="shared" si="145"/>
        <v>2.0107099428322585E-6</v>
      </c>
      <c r="JG118" s="86">
        <f t="shared" si="145"/>
        <v>8.2917479053054919E-8</v>
      </c>
      <c r="JH118" s="86">
        <f t="shared" si="145"/>
        <v>8.9470020133746409E-8</v>
      </c>
      <c r="JI118" s="86">
        <f t="shared" si="145"/>
        <v>2.3391181210399257E-8</v>
      </c>
      <c r="JJ118" s="86">
        <f t="shared" si="145"/>
        <v>2.5976151555038511E-8</v>
      </c>
      <c r="JK118" s="86">
        <f t="shared" si="145"/>
        <v>1.868670406032465E-8</v>
      </c>
      <c r="JL118" s="86">
        <f t="shared" si="145"/>
        <v>3.8130180163453522E-5</v>
      </c>
      <c r="JM118" s="86">
        <f t="shared" si="145"/>
        <v>4.1799996303846159E-4</v>
      </c>
    </row>
    <row r="119" spans="2:273" x14ac:dyDescent="0.25">
      <c r="B119" s="2">
        <v>92</v>
      </c>
      <c r="C119" s="37">
        <v>94.602999999999994</v>
      </c>
      <c r="D119" s="37">
        <v>95.844999999999999</v>
      </c>
      <c r="E119" s="37">
        <v>93.930999999999997</v>
      </c>
      <c r="F119" s="37">
        <v>93.793000000000006</v>
      </c>
      <c r="G119" s="37">
        <v>93.897000000000006</v>
      </c>
      <c r="H119" s="37">
        <v>88.569000000000003</v>
      </c>
      <c r="I119" s="37">
        <v>92.706999999999994</v>
      </c>
      <c r="J119" s="37">
        <v>94.930999999999997</v>
      </c>
      <c r="K119" s="37">
        <v>96.793000000000006</v>
      </c>
      <c r="L119" s="37">
        <v>100.10299999999999</v>
      </c>
      <c r="M119" s="37">
        <v>98.31</v>
      </c>
      <c r="N119" s="37">
        <v>100.196</v>
      </c>
      <c r="O119" s="37">
        <v>98.411000000000001</v>
      </c>
      <c r="P119" s="37">
        <v>96.861999999999995</v>
      </c>
      <c r="Q119" s="37">
        <v>101.586</v>
      </c>
      <c r="S119" s="4">
        <f t="shared" si="146"/>
        <v>92.826220840004197</v>
      </c>
      <c r="T119" s="4">
        <f t="shared" si="146"/>
        <v>94.752313192805929</v>
      </c>
      <c r="U119" s="4">
        <f t="shared" si="146"/>
        <v>93.910474335695838</v>
      </c>
      <c r="V119" s="4">
        <f t="shared" si="146"/>
        <v>93.654928832603488</v>
      </c>
      <c r="W119" s="4">
        <f t="shared" si="146"/>
        <v>93.499985944408266</v>
      </c>
      <c r="X119" s="4">
        <f t="shared" si="146"/>
        <v>90.234041817297083</v>
      </c>
      <c r="Y119" s="4">
        <f t="shared" si="146"/>
        <v>91.903689592771997</v>
      </c>
      <c r="Z119" s="4">
        <f t="shared" si="146"/>
        <v>95.137639330913544</v>
      </c>
      <c r="AA119" s="4">
        <f t="shared" si="146"/>
        <v>97.006535893322933</v>
      </c>
      <c r="AB119" s="4">
        <f t="shared" si="146"/>
        <v>99.157001810338613</v>
      </c>
      <c r="AC119" s="4">
        <f t="shared" si="146"/>
        <v>97.741880770700519</v>
      </c>
      <c r="AD119" s="4">
        <f t="shared" si="146"/>
        <v>98.191396193062431</v>
      </c>
      <c r="AE119" s="4">
        <f t="shared" si="146"/>
        <v>98.451292121826711</v>
      </c>
      <c r="AF119" s="4">
        <f t="shared" si="146"/>
        <v>99.750619610533121</v>
      </c>
      <c r="AG119" s="4">
        <f t="shared" si="146"/>
        <v>101.94116407847534</v>
      </c>
      <c r="AI119" s="4">
        <f t="shared" si="147"/>
        <v>1.7767791599957974</v>
      </c>
      <c r="AJ119" s="4">
        <f t="shared" si="147"/>
        <v>1.0926868071940703</v>
      </c>
      <c r="AK119" s="4">
        <f t="shared" si="147"/>
        <v>2.0525664304159363E-2</v>
      </c>
      <c r="AL119" s="4">
        <f t="shared" si="147"/>
        <v>0.13807116739651804</v>
      </c>
      <c r="AM119" s="4">
        <f t="shared" si="147"/>
        <v>0.39701405559173963</v>
      </c>
      <c r="AN119" s="4">
        <f t="shared" si="147"/>
        <v>-1.6650418172970802</v>
      </c>
      <c r="AO119" s="4">
        <f t="shared" si="147"/>
        <v>0.80331040722799685</v>
      </c>
      <c r="AP119" s="4">
        <f t="shared" si="147"/>
        <v>-0.20663933091354636</v>
      </c>
      <c r="AQ119" s="4">
        <f t="shared" si="147"/>
        <v>-0.213535893322927</v>
      </c>
      <c r="AR119" s="4">
        <f t="shared" si="147"/>
        <v>0.94599818966138116</v>
      </c>
      <c r="AS119" s="4">
        <f t="shared" si="147"/>
        <v>0.56811922929948366</v>
      </c>
      <c r="AT119" s="4">
        <f t="shared" si="147"/>
        <v>2.0046038069375669</v>
      </c>
      <c r="AU119" s="4">
        <f t="shared" si="147"/>
        <v>-4.0292121826709604E-2</v>
      </c>
      <c r="AV119" s="4">
        <f t="shared" si="147"/>
        <v>-2.8886196105331265</v>
      </c>
      <c r="AW119" s="4">
        <f t="shared" si="147"/>
        <v>-0.35516407847534026</v>
      </c>
      <c r="AY119" s="2">
        <f t="shared" si="139"/>
        <v>92.826220840003714</v>
      </c>
      <c r="AZ119" s="2">
        <f t="shared" si="139"/>
        <v>94.752215621928372</v>
      </c>
      <c r="BA119" s="2">
        <f t="shared" si="139"/>
        <v>93.910426891479347</v>
      </c>
      <c r="BB119" s="2">
        <f t="shared" si="139"/>
        <v>93.65492349556844</v>
      </c>
      <c r="BC119" s="2">
        <f t="shared" si="139"/>
        <v>93.499957756484847</v>
      </c>
      <c r="BD119" s="2">
        <f t="shared" si="139"/>
        <v>90.233922145748139</v>
      </c>
      <c r="BE119" s="2">
        <f t="shared" si="139"/>
        <v>91.903592445518996</v>
      </c>
      <c r="BF119" s="2">
        <f t="shared" si="139"/>
        <v>95.136659014413937</v>
      </c>
      <c r="BG119" s="2">
        <f t="shared" si="139"/>
        <v>97.006461976775171</v>
      </c>
      <c r="BH119" s="2">
        <f t="shared" si="139"/>
        <v>99.1569331198924</v>
      </c>
      <c r="BI119" s="2">
        <f t="shared" si="139"/>
        <v>97.741854199317189</v>
      </c>
      <c r="BJ119" s="2">
        <f t="shared" si="139"/>
        <v>98.1913649978368</v>
      </c>
      <c r="BK119" s="2">
        <f t="shared" si="139"/>
        <v>98.451269015221129</v>
      </c>
      <c r="BL119" s="2">
        <f t="shared" si="139"/>
        <v>99.727078671445767</v>
      </c>
      <c r="BM119" s="2">
        <f t="shared" si="139"/>
        <v>101.61207720753819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94.602999999999994</v>
      </c>
      <c r="CF119" s="2">
        <f t="shared" si="140"/>
        <v>95.844999999999999</v>
      </c>
      <c r="CG119" s="2">
        <f t="shared" si="140"/>
        <v>93.930999999999997</v>
      </c>
      <c r="CH119" s="2">
        <f t="shared" si="140"/>
        <v>93.793000000000006</v>
      </c>
      <c r="CI119" s="2">
        <f t="shared" si="140"/>
        <v>93.897000000000006</v>
      </c>
      <c r="CJ119" s="2">
        <f t="shared" si="140"/>
        <v>88.569000000000003</v>
      </c>
      <c r="CK119" s="2">
        <f t="shared" si="140"/>
        <v>92.706999999999994</v>
      </c>
      <c r="CL119" s="2">
        <f t="shared" si="140"/>
        <v>94.930999999999997</v>
      </c>
      <c r="CM119" s="2">
        <f t="shared" si="140"/>
        <v>96.793000000000006</v>
      </c>
      <c r="CN119" s="2">
        <f t="shared" si="140"/>
        <v>100.10299999999999</v>
      </c>
      <c r="CO119" s="2">
        <f t="shared" si="140"/>
        <v>98.31</v>
      </c>
      <c r="CP119" s="2">
        <f t="shared" si="140"/>
        <v>100.196</v>
      </c>
      <c r="CQ119" s="2">
        <f t="shared" si="140"/>
        <v>98.411000000000001</v>
      </c>
      <c r="CR119" s="2">
        <f t="shared" si="140"/>
        <v>96.861999999999995</v>
      </c>
      <c r="CS119" s="2">
        <f t="shared" si="140"/>
        <v>101.586</v>
      </c>
      <c r="CU119" s="2">
        <f t="shared" si="110"/>
        <v>94.602999999999994</v>
      </c>
      <c r="CV119" s="2">
        <f t="shared" si="111"/>
        <v>95.844999999999999</v>
      </c>
      <c r="CW119" s="2">
        <f t="shared" si="112"/>
        <v>93.930999999999997</v>
      </c>
      <c r="CX119" s="2">
        <f t="shared" si="113"/>
        <v>93.793000000000006</v>
      </c>
      <c r="CY119" s="2">
        <f t="shared" si="114"/>
        <v>93.897000000000006</v>
      </c>
      <c r="CZ119" s="2">
        <f t="shared" si="115"/>
        <v>88.569000000000003</v>
      </c>
      <c r="DA119" s="2">
        <f t="shared" si="116"/>
        <v>92.706999999999994</v>
      </c>
      <c r="DB119" s="2">
        <f t="shared" si="117"/>
        <v>94.930999999999997</v>
      </c>
      <c r="DC119" s="2">
        <f t="shared" si="118"/>
        <v>96.793000000000006</v>
      </c>
      <c r="DD119" s="2">
        <f t="shared" si="119"/>
        <v>100.10299999999999</v>
      </c>
      <c r="DE119" s="2">
        <f t="shared" si="120"/>
        <v>98.31</v>
      </c>
      <c r="DF119" s="2">
        <f t="shared" si="121"/>
        <v>100.196</v>
      </c>
      <c r="DG119" s="2">
        <f t="shared" si="122"/>
        <v>98.411000000000001</v>
      </c>
      <c r="DH119" s="2">
        <f t="shared" si="123"/>
        <v>96.861999999999995</v>
      </c>
      <c r="DI119" s="2">
        <f t="shared" si="124"/>
        <v>101.586</v>
      </c>
      <c r="DK119" s="2">
        <f t="shared" si="148"/>
        <v>115.02610371120107</v>
      </c>
      <c r="DL119" s="2">
        <f t="shared" si="148"/>
        <v>119.42991228893061</v>
      </c>
      <c r="DM119" s="2">
        <f t="shared" si="148"/>
        <v>117.15223649155725</v>
      </c>
      <c r="DN119" s="2">
        <f t="shared" si="148"/>
        <v>113.67987682926828</v>
      </c>
      <c r="DO119" s="2">
        <f t="shared" si="148"/>
        <v>116.28138335704125</v>
      </c>
      <c r="DP119" s="2">
        <f t="shared" si="148"/>
        <v>120.75300000000001</v>
      </c>
      <c r="DQ119" s="2">
        <f t="shared" si="148"/>
        <v>114.57314495924493</v>
      </c>
      <c r="DR119" s="2">
        <f t="shared" si="148"/>
        <v>121.88586296823141</v>
      </c>
      <c r="DS119" s="2">
        <f t="shared" si="148"/>
        <v>118.03532380952383</v>
      </c>
      <c r="DT119" s="2">
        <f t="shared" si="148"/>
        <v>117.55645628624576</v>
      </c>
      <c r="DU119" s="2">
        <f t="shared" si="148"/>
        <v>124.43144761904762</v>
      </c>
      <c r="DV119" s="2">
        <f t="shared" si="148"/>
        <v>126.42323115220483</v>
      </c>
      <c r="DW119" s="2">
        <f t="shared" si="148"/>
        <v>125.34224201680674</v>
      </c>
      <c r="DX119" s="2">
        <f t="shared" si="148"/>
        <v>121.93012994422993</v>
      </c>
      <c r="DY119" s="2">
        <f t="shared" si="148"/>
        <v>118.65856105169338</v>
      </c>
      <c r="EA119" s="2">
        <f t="shared" si="152"/>
        <v>92.653051791529222</v>
      </c>
      <c r="EB119" s="2">
        <f t="shared" si="152"/>
        <v>94.54163466412237</v>
      </c>
      <c r="EC119" s="2">
        <f t="shared" si="152"/>
        <v>93.721320530189715</v>
      </c>
      <c r="ED119" s="2">
        <f t="shared" si="152"/>
        <v>93.475449878318358</v>
      </c>
      <c r="EE119" s="2">
        <f t="shared" si="151"/>
        <v>93.278765643009251</v>
      </c>
      <c r="EF119" s="2">
        <f t="shared" si="151"/>
        <v>89.928750747738206</v>
      </c>
      <c r="EG119" s="2">
        <f t="shared" si="151"/>
        <v>91.673595812222558</v>
      </c>
      <c r="EH119" s="2">
        <f t="shared" si="151"/>
        <v>94.894046874494151</v>
      </c>
      <c r="EI119" s="2">
        <f t="shared" si="151"/>
        <v>96.792004339400933</v>
      </c>
      <c r="EJ119" s="2">
        <f t="shared" si="151"/>
        <v>98.977492732813687</v>
      </c>
      <c r="EK119" s="2">
        <f t="shared" si="151"/>
        <v>97.474282010842785</v>
      </c>
      <c r="EL119" s="2">
        <f t="shared" si="151"/>
        <v>97.945763725973379</v>
      </c>
      <c r="EM119" s="2">
        <f t="shared" si="135"/>
        <v>98.20098608181371</v>
      </c>
      <c r="EN119" s="2">
        <f t="shared" si="135"/>
        <v>99.507502277133938</v>
      </c>
      <c r="EO119" s="2">
        <f t="shared" si="135"/>
        <v>101.42594962966886</v>
      </c>
      <c r="EQ119" s="2">
        <f t="shared" si="149"/>
        <v>92.622547879874006</v>
      </c>
      <c r="ER119" s="2">
        <f t="shared" si="149"/>
        <v>94.650254486502263</v>
      </c>
      <c r="ES119" s="2">
        <f t="shared" si="149"/>
        <v>93.801542660550453</v>
      </c>
      <c r="ET119" s="2">
        <f t="shared" si="149"/>
        <v>93.356046628572514</v>
      </c>
      <c r="EU119" s="2">
        <f t="shared" si="149"/>
        <v>93.261202347571171</v>
      </c>
      <c r="EV119" s="2">
        <f t="shared" si="149"/>
        <v>89.823354884416005</v>
      </c>
      <c r="EW119" s="2">
        <f t="shared" si="149"/>
        <v>91.586634086351069</v>
      </c>
      <c r="EX119" s="2">
        <f t="shared" si="149"/>
        <v>94.893584341391417</v>
      </c>
      <c r="EY119" s="2">
        <f t="shared" si="149"/>
        <v>96.710304548665491</v>
      </c>
      <c r="EZ119" s="2">
        <f t="shared" si="149"/>
        <v>98.972604576610991</v>
      </c>
      <c r="FA119" s="2">
        <f t="shared" si="149"/>
        <v>97.477161305466112</v>
      </c>
      <c r="FB119" s="2">
        <f t="shared" si="149"/>
        <v>97.900489918959366</v>
      </c>
      <c r="FC119" s="2">
        <f t="shared" si="149"/>
        <v>98.138914567531131</v>
      </c>
      <c r="FD119" s="2">
        <f t="shared" si="149"/>
        <v>99.620777290534306</v>
      </c>
      <c r="FE119" s="2">
        <f t="shared" si="149"/>
        <v>101.83263709330049</v>
      </c>
      <c r="FG119" s="2">
        <f t="shared" si="150"/>
        <v>0.99224282660891483</v>
      </c>
      <c r="FH119" s="2">
        <f t="shared" si="150"/>
        <v>0.99160155394244276</v>
      </c>
      <c r="FI119" s="2">
        <f t="shared" si="150"/>
        <v>0.99198450124576776</v>
      </c>
      <c r="FJ119" s="2">
        <f t="shared" si="150"/>
        <v>0.99103574565733799</v>
      </c>
      <c r="FK119" s="2">
        <f t="shared" si="150"/>
        <v>0.99037266796652057</v>
      </c>
      <c r="FL119" s="2">
        <f t="shared" si="150"/>
        <v>0.99004637863810196</v>
      </c>
      <c r="FM119" s="2">
        <f t="shared" si="150"/>
        <v>0.98989545372447496</v>
      </c>
      <c r="FN119" s="2">
        <f t="shared" si="150"/>
        <v>0.99101132363685629</v>
      </c>
      <c r="FO119" s="2">
        <f t="shared" si="150"/>
        <v>0.98983121292187104</v>
      </c>
      <c r="FP119" s="2">
        <f t="shared" si="150"/>
        <v>0.99033773978791384</v>
      </c>
      <c r="FQ119" s="2">
        <f t="shared" si="150"/>
        <v>0.99007577404102054</v>
      </c>
      <c r="FR119" s="2">
        <f t="shared" si="150"/>
        <v>0.99135138352687957</v>
      </c>
      <c r="FS119" s="2">
        <f t="shared" si="150"/>
        <v>0.99074888721363563</v>
      </c>
      <c r="FT119" s="2">
        <f t="shared" si="150"/>
        <v>0.99025768489637522</v>
      </c>
      <c r="FU119" s="2">
        <f t="shared" si="150"/>
        <v>0.98943184593985678</v>
      </c>
      <c r="FW119" s="2">
        <f t="shared" si="141"/>
        <v>1.254247515753712E-2</v>
      </c>
      <c r="FX119" s="2">
        <f t="shared" si="141"/>
        <v>1.4344533754548699E-2</v>
      </c>
      <c r="FY119" s="2">
        <f t="shared" si="141"/>
        <v>1.6153692066587275E-2</v>
      </c>
      <c r="FZ119" s="2">
        <f t="shared" si="141"/>
        <v>1.3768509562955052E-2</v>
      </c>
      <c r="GA119" s="2">
        <f t="shared" si="141"/>
        <v>1.4901810284509539E-2</v>
      </c>
      <c r="GB119" s="2">
        <f t="shared" si="141"/>
        <v>1.5574689177529008E-2</v>
      </c>
      <c r="GC119" s="2">
        <f t="shared" si="141"/>
        <v>1.6017629990164137E-2</v>
      </c>
      <c r="GD119" s="2">
        <f t="shared" si="141"/>
        <v>1.850548695367667E-2</v>
      </c>
      <c r="GE119" s="2">
        <f t="shared" si="141"/>
        <v>1.9108435114250439E-2</v>
      </c>
      <c r="GF119" s="2">
        <f t="shared" si="141"/>
        <v>1.5219081044794204E-2</v>
      </c>
      <c r="GG119" s="2">
        <f t="shared" si="141"/>
        <v>1.4998730801932052E-2</v>
      </c>
      <c r="GH119" s="2">
        <f t="shared" si="141"/>
        <v>1.5227834310890427E-2</v>
      </c>
      <c r="GI119" s="2">
        <f t="shared" si="141"/>
        <v>1.2950971473145032E-2</v>
      </c>
      <c r="GJ119" s="2">
        <f t="shared" si="141"/>
        <v>9.9588611279301242E-3</v>
      </c>
      <c r="GK119" s="2">
        <f t="shared" si="141"/>
        <v>9.8618370651802172E-3</v>
      </c>
      <c r="GM119" s="86">
        <f t="shared" si="142"/>
        <v>6.4296610661788803E-66</v>
      </c>
      <c r="GN119" s="86">
        <f t="shared" si="142"/>
        <v>1.9947341343823179E-55</v>
      </c>
      <c r="GO119" s="86">
        <f t="shared" si="142"/>
        <v>4.6506943267114066E-71</v>
      </c>
      <c r="GP119" s="86">
        <f t="shared" si="142"/>
        <v>2.824551183061215E-85</v>
      </c>
      <c r="GQ119" s="86">
        <f t="shared" si="142"/>
        <v>1.967364426563758E-59</v>
      </c>
      <c r="GR119" s="86">
        <f t="shared" si="142"/>
        <v>5.8206561483554735E-61</v>
      </c>
      <c r="GS119" s="86">
        <f t="shared" si="142"/>
        <v>1.0046733446544146E-54</v>
      </c>
      <c r="GT119" s="86">
        <f t="shared" si="142"/>
        <v>1.2534268290612722E-44</v>
      </c>
      <c r="GU119" s="86">
        <f t="shared" si="142"/>
        <v>1.1386035458975958E-51</v>
      </c>
      <c r="GV119" s="86">
        <f t="shared" si="142"/>
        <v>1.2718091833240475E-65</v>
      </c>
      <c r="GW119" s="86">
        <f t="shared" si="142"/>
        <v>5.9653796486013556E-77</v>
      </c>
      <c r="GX119" s="86">
        <f t="shared" si="142"/>
        <v>2.7316290016802271E-102</v>
      </c>
      <c r="GY119" s="86">
        <f t="shared" si="142"/>
        <v>1.5950375261032541E-68</v>
      </c>
      <c r="GZ119" s="86">
        <f t="shared" si="142"/>
        <v>7.1605098847247158E-63</v>
      </c>
      <c r="HA119" s="86">
        <f t="shared" si="142"/>
        <v>1.7777172521341142E-55</v>
      </c>
      <c r="HC119" s="86">
        <f t="shared" si="73"/>
        <v>6.4959465697272649E-14</v>
      </c>
      <c r="HD119" s="86">
        <f t="shared" si="73"/>
        <v>4.5975579100734576E-10</v>
      </c>
      <c r="HE119" s="86">
        <f t="shared" si="73"/>
        <v>2.6826590645994533E-13</v>
      </c>
      <c r="HF119" s="86">
        <f t="shared" si="73"/>
        <v>5.136172034287759E-16</v>
      </c>
      <c r="HG119" s="86">
        <f t="shared" si="73"/>
        <v>7.0884170035107407E-19</v>
      </c>
      <c r="HH119" s="86">
        <f t="shared" si="73"/>
        <v>3.4753248483657571E-20</v>
      </c>
      <c r="HI119" s="86">
        <f t="shared" si="138"/>
        <v>2.2846302899305479E-26</v>
      </c>
      <c r="HJ119" s="86">
        <f t="shared" si="138"/>
        <v>1.1688998791799604E-31</v>
      </c>
      <c r="HK119" s="86">
        <f t="shared" si="138"/>
        <v>4.0235739626758816E-28</v>
      </c>
      <c r="HL119" s="86">
        <f t="shared" si="138"/>
        <v>7.4229239038411535E-21</v>
      </c>
      <c r="HM119" s="86">
        <f t="shared" si="138"/>
        <v>1.5299917462083763E-19</v>
      </c>
      <c r="HN119" s="86">
        <f t="shared" si="138"/>
        <v>3.2032616971106613E-17</v>
      </c>
      <c r="HO119" s="86">
        <f t="shared" si="138"/>
        <v>3.797545874539751E-13</v>
      </c>
      <c r="HP119" s="86">
        <f t="shared" si="138"/>
        <v>1.5714793600524138E-13</v>
      </c>
      <c r="HQ119" s="86">
        <f t="shared" si="138"/>
        <v>3.1852963265878476E-12</v>
      </c>
      <c r="HS119" s="86">
        <f t="shared" si="143"/>
        <v>1.5014050321115102E-6</v>
      </c>
      <c r="HT119" s="86">
        <f t="shared" si="143"/>
        <v>3.6449427719520581E-6</v>
      </c>
      <c r="HU119" s="86">
        <f t="shared" si="143"/>
        <v>7.322772220416732E-7</v>
      </c>
      <c r="HV119" s="86">
        <f t="shared" si="143"/>
        <v>5.6278805360396291E-8</v>
      </c>
      <c r="HW119" s="86">
        <f t="shared" si="143"/>
        <v>2.5646136287119861E-7</v>
      </c>
      <c r="HX119" s="86">
        <f t="shared" si="143"/>
        <v>8.7143302684971516E-7</v>
      </c>
      <c r="HY119" s="86">
        <f t="shared" si="143"/>
        <v>7.2490023107014495E-7</v>
      </c>
      <c r="HZ119" s="86">
        <f t="shared" si="143"/>
        <v>6.7964530761247185E-6</v>
      </c>
      <c r="IA119" s="86">
        <f t="shared" si="143"/>
        <v>3.8020686722267634E-7</v>
      </c>
      <c r="IB119" s="86">
        <f t="shared" si="143"/>
        <v>3.6806080178433596E-7</v>
      </c>
      <c r="IC119" s="86">
        <f t="shared" si="143"/>
        <v>1.1132241388290887E-7</v>
      </c>
      <c r="ID119" s="86">
        <f t="shared" si="143"/>
        <v>1.2210958449323957E-7</v>
      </c>
      <c r="IE119" s="86">
        <f t="shared" si="143"/>
        <v>8.3668421682180944E-8</v>
      </c>
      <c r="IF119" s="86">
        <f t="shared" si="143"/>
        <v>7.8366676783887479E-5</v>
      </c>
      <c r="IG119" s="86">
        <f t="shared" si="143"/>
        <v>7.0623546853393999E-4</v>
      </c>
      <c r="II119" s="86">
        <f t="shared" si="144"/>
        <v>6.2422380707746274E-49</v>
      </c>
      <c r="IJ119" s="86">
        <f t="shared" si="144"/>
        <v>1.1131395585891187E-48</v>
      </c>
      <c r="IK119" s="86">
        <f t="shared" si="144"/>
        <v>1.3244655478002184E-52</v>
      </c>
      <c r="IL119" s="86">
        <f t="shared" si="144"/>
        <v>1.8824131185380438E-58</v>
      </c>
      <c r="IM119" s="86">
        <f t="shared" si="144"/>
        <v>1.3763280759891405E-54</v>
      </c>
      <c r="IN119" s="86">
        <f t="shared" si="144"/>
        <v>1.2689298629760089E-54</v>
      </c>
      <c r="IO119" s="86">
        <f t="shared" si="144"/>
        <v>1.0351008495211914E-53</v>
      </c>
      <c r="IP119" s="86">
        <f t="shared" si="144"/>
        <v>2.8747363383413077E-47</v>
      </c>
      <c r="IQ119" s="86">
        <f t="shared" si="144"/>
        <v>1.1688974442974974E-57</v>
      </c>
      <c r="IR119" s="86">
        <f t="shared" si="144"/>
        <v>6.9122554632559155E-56</v>
      </c>
      <c r="IS119" s="86">
        <f t="shared" si="144"/>
        <v>6.6038017022566803E-63</v>
      </c>
      <c r="IT119" s="86">
        <f t="shared" si="144"/>
        <v>7.2227622963676874E-62</v>
      </c>
      <c r="IU119" s="86">
        <f t="shared" si="144"/>
        <v>1.9486540305919082E-61</v>
      </c>
      <c r="IV119" s="86">
        <f t="shared" si="144"/>
        <v>1.0476921370289518E-35</v>
      </c>
      <c r="IW119" s="86">
        <f t="shared" si="144"/>
        <v>8.5494522979278173E-29</v>
      </c>
      <c r="IY119" s="86">
        <f t="shared" si="145"/>
        <v>1.501405097070976E-6</v>
      </c>
      <c r="IZ119" s="86">
        <f t="shared" si="145"/>
        <v>3.6454025277430654E-6</v>
      </c>
      <c r="JA119" s="86">
        <f t="shared" si="145"/>
        <v>7.3227749030757962E-7</v>
      </c>
      <c r="JB119" s="86">
        <f t="shared" si="145"/>
        <v>5.6278805874013492E-8</v>
      </c>
      <c r="JC119" s="86">
        <f t="shared" si="145"/>
        <v>2.5646136287190747E-7</v>
      </c>
      <c r="JD119" s="86">
        <f t="shared" si="145"/>
        <v>8.7143302684974989E-7</v>
      </c>
      <c r="JE119" s="86">
        <f t="shared" si="145"/>
        <v>7.2490023107014495E-7</v>
      </c>
      <c r="JF119" s="86">
        <f t="shared" si="145"/>
        <v>6.7964530761247185E-6</v>
      </c>
      <c r="JG119" s="86">
        <f t="shared" si="145"/>
        <v>3.8020686722267634E-7</v>
      </c>
      <c r="JH119" s="86">
        <f t="shared" si="145"/>
        <v>3.6806080178434337E-7</v>
      </c>
      <c r="JI119" s="86">
        <f t="shared" si="145"/>
        <v>1.1132241388306186E-7</v>
      </c>
      <c r="JJ119" s="86">
        <f t="shared" si="145"/>
        <v>1.2210958452527218E-7</v>
      </c>
      <c r="JK119" s="86">
        <f t="shared" si="145"/>
        <v>8.3668801436768396E-8</v>
      </c>
      <c r="JL119" s="86">
        <f t="shared" si="145"/>
        <v>7.8366676941035414E-5</v>
      </c>
      <c r="JM119" s="86">
        <f t="shared" si="145"/>
        <v>7.0623547171923631E-4</v>
      </c>
    </row>
    <row r="120" spans="2:273" x14ac:dyDescent="0.25">
      <c r="B120" s="2">
        <v>93</v>
      </c>
      <c r="C120" s="37">
        <v>92.936999999999998</v>
      </c>
      <c r="D120" s="37">
        <v>94.671999999999997</v>
      </c>
      <c r="E120" s="37">
        <v>92.465999999999994</v>
      </c>
      <c r="F120" s="37">
        <v>91.655000000000001</v>
      </c>
      <c r="G120" s="37">
        <v>90.638000000000005</v>
      </c>
      <c r="H120" s="37">
        <v>89.275999999999996</v>
      </c>
      <c r="I120" s="37">
        <v>93.655000000000001</v>
      </c>
      <c r="J120" s="37">
        <v>94.224000000000004</v>
      </c>
      <c r="K120" s="37">
        <v>96.206999999999994</v>
      </c>
      <c r="L120" s="37">
        <v>97.379000000000005</v>
      </c>
      <c r="M120" s="37">
        <v>97.171999999999997</v>
      </c>
      <c r="N120" s="37">
        <v>100.946</v>
      </c>
      <c r="O120" s="37">
        <v>98.606999999999999</v>
      </c>
      <c r="P120" s="37">
        <v>102.55200000000001</v>
      </c>
      <c r="Q120" s="37">
        <v>101.46599999999999</v>
      </c>
      <c r="S120" s="4">
        <f t="shared" si="146"/>
        <v>92.658179034196436</v>
      </c>
      <c r="T120" s="4">
        <f t="shared" si="146"/>
        <v>94.6014756626344</v>
      </c>
      <c r="U120" s="4">
        <f t="shared" si="146"/>
        <v>93.779054331803081</v>
      </c>
      <c r="V120" s="4">
        <f t="shared" si="146"/>
        <v>93.502011894338921</v>
      </c>
      <c r="W120" s="4">
        <f t="shared" si="146"/>
        <v>93.33525234238455</v>
      </c>
      <c r="X120" s="4">
        <f t="shared" si="146"/>
        <v>90.082090036287369</v>
      </c>
      <c r="Y120" s="4">
        <f t="shared" si="146"/>
        <v>91.723502283369712</v>
      </c>
      <c r="Z120" s="4">
        <f t="shared" si="146"/>
        <v>94.963886127432829</v>
      </c>
      <c r="AA120" s="4">
        <f t="shared" si="146"/>
        <v>96.79649779957802</v>
      </c>
      <c r="AB120" s="4">
        <f t="shared" si="146"/>
        <v>98.99529282331747</v>
      </c>
      <c r="AC120" s="4">
        <f t="shared" si="146"/>
        <v>97.584855531743969</v>
      </c>
      <c r="AD120" s="4">
        <f t="shared" si="146"/>
        <v>98.028869463649372</v>
      </c>
      <c r="AE120" s="4">
        <f t="shared" si="146"/>
        <v>98.269998852607216</v>
      </c>
      <c r="AF120" s="4">
        <f t="shared" si="146"/>
        <v>99.624300498477069</v>
      </c>
      <c r="AG120" s="4">
        <f t="shared" si="146"/>
        <v>102.01631041685891</v>
      </c>
      <c r="AI120" s="4">
        <f t="shared" si="147"/>
        <v>0.27882096580356119</v>
      </c>
      <c r="AJ120" s="4">
        <f t="shared" si="147"/>
        <v>7.0524337365597489E-2</v>
      </c>
      <c r="AK120" s="4">
        <f t="shared" si="147"/>
        <v>-1.3130543318030874</v>
      </c>
      <c r="AL120" s="4">
        <f t="shared" si="147"/>
        <v>-1.8470118943389195</v>
      </c>
      <c r="AM120" s="4">
        <f t="shared" si="147"/>
        <v>-2.6972523423845445</v>
      </c>
      <c r="AN120" s="4">
        <f t="shared" si="147"/>
        <v>-0.80609003628737241</v>
      </c>
      <c r="AO120" s="4">
        <f t="shared" si="147"/>
        <v>1.9314977166302896</v>
      </c>
      <c r="AP120" s="4">
        <f t="shared" si="147"/>
        <v>-0.73988612743282545</v>
      </c>
      <c r="AQ120" s="4">
        <f t="shared" si="147"/>
        <v>-0.58949779957802662</v>
      </c>
      <c r="AR120" s="4">
        <f t="shared" si="147"/>
        <v>-1.6162928233174654</v>
      </c>
      <c r="AS120" s="4">
        <f t="shared" si="147"/>
        <v>-0.41285553174397194</v>
      </c>
      <c r="AT120" s="4">
        <f t="shared" si="147"/>
        <v>2.9171305363506264</v>
      </c>
      <c r="AU120" s="4">
        <f t="shared" si="147"/>
        <v>0.3370011473927832</v>
      </c>
      <c r="AV120" s="4">
        <f t="shared" si="147"/>
        <v>2.9276995015229375</v>
      </c>
      <c r="AW120" s="4">
        <f t="shared" si="147"/>
        <v>-0.55031041685892035</v>
      </c>
      <c r="AY120" s="2">
        <f t="shared" si="139"/>
        <v>92.658179034196436</v>
      </c>
      <c r="AZ120" s="2">
        <f t="shared" si="139"/>
        <v>94.601186889669208</v>
      </c>
      <c r="BA120" s="2">
        <f t="shared" si="139"/>
        <v>93.778889803314144</v>
      </c>
      <c r="BB120" s="2">
        <f t="shared" si="139"/>
        <v>93.501990513061116</v>
      </c>
      <c r="BC120" s="2">
        <f t="shared" si="139"/>
        <v>93.335149488144268</v>
      </c>
      <c r="BD120" s="2">
        <f t="shared" si="139"/>
        <v>90.081673405075918</v>
      </c>
      <c r="BE120" s="2">
        <f t="shared" si="139"/>
        <v>91.723161643017917</v>
      </c>
      <c r="BF120" s="2">
        <f t="shared" si="139"/>
        <v>94.96092974677488</v>
      </c>
      <c r="BG120" s="2">
        <f t="shared" si="139"/>
        <v>96.796200246239437</v>
      </c>
      <c r="BH120" s="2">
        <f t="shared" si="139"/>
        <v>98.995041150075053</v>
      </c>
      <c r="BI120" s="2">
        <f t="shared" si="139"/>
        <v>97.584743945200813</v>
      </c>
      <c r="BJ120" s="2">
        <f t="shared" si="139"/>
        <v>98.028739955140992</v>
      </c>
      <c r="BK120" s="2">
        <f t="shared" si="139"/>
        <v>98.269906608947409</v>
      </c>
      <c r="BL120" s="2">
        <f t="shared" si="139"/>
        <v>99.579032377380173</v>
      </c>
      <c r="BM120" s="2">
        <f t="shared" si="139"/>
        <v>101.49049259131516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92.936999999999998</v>
      </c>
      <c r="CF120" s="2">
        <f t="shared" si="140"/>
        <v>94.671999999999997</v>
      </c>
      <c r="CG120" s="2">
        <f t="shared" si="140"/>
        <v>92.465999999999994</v>
      </c>
      <c r="CH120" s="2">
        <f t="shared" si="140"/>
        <v>91.655000000000001</v>
      </c>
      <c r="CI120" s="2">
        <f t="shared" si="140"/>
        <v>90.638000000000005</v>
      </c>
      <c r="CJ120" s="2">
        <f t="shared" si="140"/>
        <v>89.275999999999996</v>
      </c>
      <c r="CK120" s="2">
        <f t="shared" si="140"/>
        <v>93.655000000000001</v>
      </c>
      <c r="CL120" s="2">
        <f t="shared" si="140"/>
        <v>94.224000000000004</v>
      </c>
      <c r="CM120" s="2">
        <f t="shared" si="140"/>
        <v>96.206999999999994</v>
      </c>
      <c r="CN120" s="2">
        <f t="shared" si="140"/>
        <v>97.379000000000005</v>
      </c>
      <c r="CO120" s="2">
        <f t="shared" si="140"/>
        <v>97.171999999999997</v>
      </c>
      <c r="CP120" s="2">
        <f t="shared" si="140"/>
        <v>100.946</v>
      </c>
      <c r="CQ120" s="2">
        <f t="shared" si="140"/>
        <v>98.606999999999999</v>
      </c>
      <c r="CR120" s="2">
        <f t="shared" si="140"/>
        <v>102.55200000000001</v>
      </c>
      <c r="CS120" s="2">
        <f t="shared" si="140"/>
        <v>101.46599999999999</v>
      </c>
      <c r="CU120" s="2">
        <f t="shared" si="110"/>
        <v>92.936999999999998</v>
      </c>
      <c r="CV120" s="2">
        <f t="shared" si="111"/>
        <v>94.671999999999997</v>
      </c>
      <c r="CW120" s="2">
        <f t="shared" si="112"/>
        <v>92.465999999999994</v>
      </c>
      <c r="CX120" s="2">
        <f t="shared" si="113"/>
        <v>91.655000000000001</v>
      </c>
      <c r="CY120" s="2">
        <f t="shared" si="114"/>
        <v>90.638000000000005</v>
      </c>
      <c r="CZ120" s="2">
        <f t="shared" si="115"/>
        <v>89.275999999999996</v>
      </c>
      <c r="DA120" s="2">
        <f t="shared" si="116"/>
        <v>93.655000000000001</v>
      </c>
      <c r="DB120" s="2">
        <f t="shared" si="117"/>
        <v>94.224000000000004</v>
      </c>
      <c r="DC120" s="2">
        <f t="shared" si="118"/>
        <v>96.206999999999994</v>
      </c>
      <c r="DD120" s="2">
        <f t="shared" si="119"/>
        <v>97.379000000000005</v>
      </c>
      <c r="DE120" s="2">
        <f t="shared" si="120"/>
        <v>97.171999999999997</v>
      </c>
      <c r="DF120" s="2">
        <f t="shared" si="121"/>
        <v>100.946</v>
      </c>
      <c r="DG120" s="2">
        <f t="shared" si="122"/>
        <v>98.606999999999999</v>
      </c>
      <c r="DH120" s="2">
        <f t="shared" si="123"/>
        <v>102.55200000000001</v>
      </c>
      <c r="DI120" s="2">
        <f t="shared" si="124"/>
        <v>101.46599999999999</v>
      </c>
      <c r="DK120" s="2">
        <f t="shared" si="148"/>
        <v>115.22192213225371</v>
      </c>
      <c r="DL120" s="2">
        <f t="shared" si="148"/>
        <v>119.63201969981242</v>
      </c>
      <c r="DM120" s="2">
        <f t="shared" si="148"/>
        <v>117.30666078799253</v>
      </c>
      <c r="DN120" s="2">
        <f t="shared" si="148"/>
        <v>113.78538874296434</v>
      </c>
      <c r="DO120" s="2">
        <f t="shared" si="148"/>
        <v>116.41613940256046</v>
      </c>
      <c r="DP120" s="2">
        <f t="shared" si="148"/>
        <v>120.98269075630253</v>
      </c>
      <c r="DQ120" s="2">
        <f t="shared" si="148"/>
        <v>114.71926954096951</v>
      </c>
      <c r="DR120" s="2">
        <f t="shared" si="148"/>
        <v>122.08867259364629</v>
      </c>
      <c r="DS120" s="2">
        <f t="shared" si="148"/>
        <v>118.15806806722691</v>
      </c>
      <c r="DT120" s="2">
        <f t="shared" si="148"/>
        <v>117.64256811467338</v>
      </c>
      <c r="DU120" s="2">
        <f t="shared" si="148"/>
        <v>124.63611092436975</v>
      </c>
      <c r="DV120" s="2">
        <f t="shared" si="148"/>
        <v>126.66699573257468</v>
      </c>
      <c r="DW120" s="2">
        <f t="shared" si="148"/>
        <v>125.59320784313726</v>
      </c>
      <c r="DX120" s="2">
        <f t="shared" si="148"/>
        <v>122.12623200343199</v>
      </c>
      <c r="DY120" s="2">
        <f t="shared" si="148"/>
        <v>118.79009113190729</v>
      </c>
      <c r="EA120" s="2">
        <f t="shared" si="152"/>
        <v>92.497641052349167</v>
      </c>
      <c r="EB120" s="2">
        <f t="shared" si="152"/>
        <v>94.406396463818254</v>
      </c>
      <c r="EC120" s="2">
        <f t="shared" si="152"/>
        <v>93.604315715081654</v>
      </c>
      <c r="ED120" s="2">
        <f t="shared" si="152"/>
        <v>93.336223541213826</v>
      </c>
      <c r="EE120" s="2">
        <f t="shared" si="151"/>
        <v>93.130785090546794</v>
      </c>
      <c r="EF120" s="2">
        <f t="shared" si="151"/>
        <v>89.799793837894072</v>
      </c>
      <c r="EG120" s="2">
        <f t="shared" si="151"/>
        <v>91.510319580325501</v>
      </c>
      <c r="EH120" s="2">
        <f t="shared" si="151"/>
        <v>94.736487876727821</v>
      </c>
      <c r="EI120" s="2">
        <f t="shared" si="151"/>
        <v>96.597278566863878</v>
      </c>
      <c r="EJ120" s="2">
        <f t="shared" si="151"/>
        <v>98.829175692043208</v>
      </c>
      <c r="EK120" s="2">
        <f t="shared" si="151"/>
        <v>97.337394440611135</v>
      </c>
      <c r="EL120" s="2">
        <f t="shared" si="151"/>
        <v>97.801533228191232</v>
      </c>
      <c r="EM120" s="2">
        <f t="shared" si="135"/>
        <v>98.037978807294238</v>
      </c>
      <c r="EN120" s="2">
        <f t="shared" si="135"/>
        <v>99.375737009814941</v>
      </c>
      <c r="EO120" s="2">
        <f t="shared" si="135"/>
        <v>101.31834613220724</v>
      </c>
      <c r="EQ120" s="2">
        <f t="shared" si="149"/>
        <v>92.473061863483295</v>
      </c>
      <c r="ER120" s="2">
        <f t="shared" si="149"/>
        <v>94.497601850704967</v>
      </c>
      <c r="ES120" s="2">
        <f t="shared" si="149"/>
        <v>93.671176146788994</v>
      </c>
      <c r="ET120" s="2">
        <f t="shared" si="149"/>
        <v>93.233609904954363</v>
      </c>
      <c r="EU120" s="2">
        <f t="shared" si="149"/>
        <v>93.114866204298579</v>
      </c>
      <c r="EV120" s="2">
        <f t="shared" si="149"/>
        <v>89.715286097302013</v>
      </c>
      <c r="EW120" s="2">
        <f t="shared" si="149"/>
        <v>91.440216634502576</v>
      </c>
      <c r="EX120" s="2">
        <f t="shared" si="149"/>
        <v>94.738337344399199</v>
      </c>
      <c r="EY120" s="2">
        <f t="shared" si="149"/>
        <v>96.539272716302946</v>
      </c>
      <c r="EZ120" s="2">
        <f t="shared" si="149"/>
        <v>98.825524408053653</v>
      </c>
      <c r="FA120" s="2">
        <f t="shared" si="149"/>
        <v>97.340611540521422</v>
      </c>
      <c r="FB120" s="2">
        <f t="shared" si="149"/>
        <v>97.76273813758614</v>
      </c>
      <c r="FC120" s="2">
        <f t="shared" si="149"/>
        <v>97.985221986137432</v>
      </c>
      <c r="FD120" s="2">
        <f t="shared" si="149"/>
        <v>99.465714914970405</v>
      </c>
      <c r="FE120" s="2">
        <f t="shared" si="149"/>
        <v>101.65087466874652</v>
      </c>
      <c r="FG120" s="2">
        <f t="shared" si="150"/>
        <v>0.9929205417203133</v>
      </c>
      <c r="FH120" s="2">
        <f t="shared" si="150"/>
        <v>0.99233486183760267</v>
      </c>
      <c r="FI120" s="2">
        <f t="shared" si="150"/>
        <v>0.99268461888319348</v>
      </c>
      <c r="FJ120" s="2">
        <f t="shared" si="150"/>
        <v>0.9918180493000982</v>
      </c>
      <c r="FK120" s="2">
        <f t="shared" si="150"/>
        <v>0.99121232478411281</v>
      </c>
      <c r="FL120" s="2">
        <f t="shared" si="150"/>
        <v>0.9909142320134755</v>
      </c>
      <c r="FM120" s="2">
        <f t="shared" si="150"/>
        <v>0.9907763436042516</v>
      </c>
      <c r="FN120" s="2">
        <f t="shared" si="150"/>
        <v>0.99179574092689815</v>
      </c>
      <c r="FO120" s="2">
        <f t="shared" si="150"/>
        <v>0.99071765064416528</v>
      </c>
      <c r="FP120" s="2">
        <f t="shared" si="150"/>
        <v>0.99118041577123406</v>
      </c>
      <c r="FQ120" s="2">
        <f t="shared" si="150"/>
        <v>0.99094108789089785</v>
      </c>
      <c r="FR120" s="2">
        <f t="shared" si="150"/>
        <v>0.99210636109419292</v>
      </c>
      <c r="FS120" s="2">
        <f t="shared" si="150"/>
        <v>0.99155601147592409</v>
      </c>
      <c r="FT120" s="2">
        <f t="shared" si="150"/>
        <v>0.99110728002429682</v>
      </c>
      <c r="FU120" s="2">
        <f t="shared" si="150"/>
        <v>0.99035275813891155</v>
      </c>
      <c r="FW120" s="2">
        <f t="shared" si="141"/>
        <v>1.3735929026393142E-2</v>
      </c>
      <c r="FX120" s="2">
        <f t="shared" si="141"/>
        <v>1.5706731404442016E-2</v>
      </c>
      <c r="FY120" s="2">
        <f t="shared" si="141"/>
        <v>1.7684610043581104E-2</v>
      </c>
      <c r="FZ120" s="2">
        <f t="shared" si="141"/>
        <v>1.5076843039381891E-2</v>
      </c>
      <c r="GA120" s="2">
        <f t="shared" si="141"/>
        <v>1.6316052475046285E-2</v>
      </c>
      <c r="GB120" s="2">
        <f t="shared" si="141"/>
        <v>1.705168492757481E-2</v>
      </c>
      <c r="GC120" s="2">
        <f t="shared" si="141"/>
        <v>1.7535882925512794E-2</v>
      </c>
      <c r="GD120" s="2">
        <f t="shared" si="141"/>
        <v>2.0254700697205814E-2</v>
      </c>
      <c r="GE120" s="2">
        <f t="shared" si="141"/>
        <v>2.091342757119443E-2</v>
      </c>
      <c r="GF120" s="2">
        <f t="shared" si="141"/>
        <v>1.6662924201281012E-2</v>
      </c>
      <c r="GG120" s="2">
        <f t="shared" si="141"/>
        <v>1.6422017805191629E-2</v>
      </c>
      <c r="GH120" s="2">
        <f t="shared" si="141"/>
        <v>1.6672493835605925E-2</v>
      </c>
      <c r="GI120" s="2">
        <f t="shared" si="141"/>
        <v>1.4182736703032462E-2</v>
      </c>
      <c r="GJ120" s="2">
        <f t="shared" si="141"/>
        <v>1.0909192391790003E-2</v>
      </c>
      <c r="GK120" s="2">
        <f t="shared" si="141"/>
        <v>1.0803010766978151E-2</v>
      </c>
      <c r="GM120" s="86">
        <f t="shared" si="142"/>
        <v>7.7687177385957658E-70</v>
      </c>
      <c r="GN120" s="86">
        <f t="shared" si="142"/>
        <v>9.4056531906202042E-59</v>
      </c>
      <c r="GO120" s="86">
        <f t="shared" si="142"/>
        <v>2.7897329835462617E-75</v>
      </c>
      <c r="GP120" s="86">
        <f t="shared" si="142"/>
        <v>1.7404347215260961E-90</v>
      </c>
      <c r="GQ120" s="86">
        <f t="shared" si="142"/>
        <v>6.3568421043569342E-63</v>
      </c>
      <c r="GR120" s="86">
        <f t="shared" si="142"/>
        <v>1.6222155926986823E-64</v>
      </c>
      <c r="GS120" s="86">
        <f t="shared" si="142"/>
        <v>5.396649131724296E-58</v>
      </c>
      <c r="GT120" s="86">
        <f t="shared" si="142"/>
        <v>3.3585928591678953E-47</v>
      </c>
      <c r="GU120" s="86">
        <f t="shared" si="142"/>
        <v>1.0528385887486754E-54</v>
      </c>
      <c r="GV120" s="86">
        <f t="shared" si="142"/>
        <v>1.453205495435029E-69</v>
      </c>
      <c r="GW120" s="86">
        <f t="shared" si="142"/>
        <v>1.8221332153775892E-81</v>
      </c>
      <c r="GX120" s="86">
        <f t="shared" si="142"/>
        <v>3.3007734446746579E-108</v>
      </c>
      <c r="GY120" s="86">
        <f t="shared" si="142"/>
        <v>1.7981695761171078E-72</v>
      </c>
      <c r="GZ120" s="86">
        <f t="shared" si="142"/>
        <v>1.4129315132773264E-66</v>
      </c>
      <c r="HA120" s="86">
        <f t="shared" si="142"/>
        <v>1.1045258802914126E-58</v>
      </c>
      <c r="HC120" s="86">
        <f t="shared" si="73"/>
        <v>7.7606566984584908E-16</v>
      </c>
      <c r="HD120" s="86">
        <f t="shared" si="73"/>
        <v>1.8774800039477213E-11</v>
      </c>
      <c r="HE120" s="86">
        <f t="shared" si="73"/>
        <v>4.3554919205459838E-15</v>
      </c>
      <c r="HF120" s="86">
        <f t="shared" si="73"/>
        <v>2.2149112665252943E-18</v>
      </c>
      <c r="HG120" s="86">
        <f t="shared" si="73"/>
        <v>1.8473588335008508E-21</v>
      </c>
      <c r="HH120" s="86">
        <f t="shared" si="73"/>
        <v>7.5506906461796629E-23</v>
      </c>
      <c r="HI120" s="86">
        <f t="shared" si="138"/>
        <v>4.7457474793241688E-30</v>
      </c>
      <c r="HJ120" s="86">
        <f t="shared" si="138"/>
        <v>9.8910821340408653E-36</v>
      </c>
      <c r="HK120" s="86">
        <f t="shared" si="138"/>
        <v>8.0653229654809767E-32</v>
      </c>
      <c r="HL120" s="86">
        <f t="shared" si="138"/>
        <v>9.8416730757586737E-24</v>
      </c>
      <c r="HM120" s="86">
        <f t="shared" si="138"/>
        <v>4.3236064710686824E-22</v>
      </c>
      <c r="HN120" s="86">
        <f t="shared" si="138"/>
        <v>2.0225796656841348E-19</v>
      </c>
      <c r="HO120" s="86">
        <f t="shared" si="138"/>
        <v>6.6030381012763616E-15</v>
      </c>
      <c r="HP120" s="86">
        <f t="shared" si="138"/>
        <v>1.7027929780862221E-15</v>
      </c>
      <c r="HQ120" s="86">
        <f t="shared" si="138"/>
        <v>7.2622570446364487E-14</v>
      </c>
      <c r="HS120" s="86">
        <f t="shared" si="143"/>
        <v>4.7091724183163679E-6</v>
      </c>
      <c r="HT120" s="86">
        <f t="shared" si="143"/>
        <v>1.1330616745508025E-5</v>
      </c>
      <c r="HU120" s="86">
        <f t="shared" si="143"/>
        <v>2.6685945531841096E-6</v>
      </c>
      <c r="HV120" s="86">
        <f t="shared" si="143"/>
        <v>2.3617497229637176E-7</v>
      </c>
      <c r="HW120" s="86">
        <f t="shared" si="143"/>
        <v>9.8166875471112885E-7</v>
      </c>
      <c r="HX120" s="86">
        <f t="shared" si="143"/>
        <v>3.1908843821607822E-6</v>
      </c>
      <c r="HY120" s="86">
        <f t="shared" si="143"/>
        <v>2.6722545144354039E-6</v>
      </c>
      <c r="HZ120" s="86">
        <f t="shared" si="143"/>
        <v>2.1608513426452998E-5</v>
      </c>
      <c r="IA120" s="86">
        <f t="shared" si="143"/>
        <v>1.6141571506983345E-6</v>
      </c>
      <c r="IB120" s="86">
        <f t="shared" si="143"/>
        <v>1.4166727001197698E-6</v>
      </c>
      <c r="IC120" s="86">
        <f t="shared" si="143"/>
        <v>4.9161690695111541E-7</v>
      </c>
      <c r="ID120" s="86">
        <f t="shared" si="143"/>
        <v>5.3304044022253734E-7</v>
      </c>
      <c r="IE120" s="86">
        <f t="shared" si="143"/>
        <v>3.5026510147675857E-7</v>
      </c>
      <c r="IF120" s="86">
        <f t="shared" si="143"/>
        <v>1.5673095431792216E-4</v>
      </c>
      <c r="IG120" s="86">
        <f t="shared" si="143"/>
        <v>1.1710329792314904E-3</v>
      </c>
      <c r="II120" s="86">
        <f t="shared" si="144"/>
        <v>5.8070975220645496E-47</v>
      </c>
      <c r="IJ120" s="86">
        <f t="shared" si="144"/>
        <v>1.166905746384898E-46</v>
      </c>
      <c r="IK120" s="86">
        <f t="shared" si="144"/>
        <v>2.3678677601622881E-50</v>
      </c>
      <c r="IL120" s="86">
        <f t="shared" si="144"/>
        <v>4.90782410640417E-56</v>
      </c>
      <c r="IM120" s="86">
        <f t="shared" si="144"/>
        <v>2.7123516833413824E-52</v>
      </c>
      <c r="IN120" s="86">
        <f t="shared" si="144"/>
        <v>2.6555092643065133E-52</v>
      </c>
      <c r="IO120" s="86">
        <f t="shared" si="144"/>
        <v>2.0483995864326625E-51</v>
      </c>
      <c r="IP120" s="86">
        <f t="shared" si="144"/>
        <v>3.5063525050356601E-45</v>
      </c>
      <c r="IQ120" s="86">
        <f t="shared" si="144"/>
        <v>4.4610375917598045E-55</v>
      </c>
      <c r="IR120" s="86">
        <f t="shared" si="144"/>
        <v>1.5937190577658967E-53</v>
      </c>
      <c r="IS120" s="86">
        <f t="shared" si="144"/>
        <v>3.0115370667375806E-60</v>
      </c>
      <c r="IT120" s="86">
        <f t="shared" si="144"/>
        <v>3.0350896800603895E-59</v>
      </c>
      <c r="IU120" s="86">
        <f t="shared" si="144"/>
        <v>6.262655574296018E-59</v>
      </c>
      <c r="IV120" s="86">
        <f t="shared" si="144"/>
        <v>2.335653692669346E-34</v>
      </c>
      <c r="IW120" s="86">
        <f t="shared" si="144"/>
        <v>1.0131596915302544E-27</v>
      </c>
      <c r="IY120" s="86">
        <f t="shared" si="145"/>
        <v>4.7091724190924339E-6</v>
      </c>
      <c r="IZ120" s="86">
        <f t="shared" si="145"/>
        <v>1.1330635520308066E-5</v>
      </c>
      <c r="JA120" s="86">
        <f t="shared" si="145"/>
        <v>2.6685945575396017E-6</v>
      </c>
      <c r="JB120" s="86">
        <f t="shared" si="145"/>
        <v>2.3617497229858667E-7</v>
      </c>
      <c r="JC120" s="86">
        <f t="shared" si="145"/>
        <v>9.8166875471113075E-7</v>
      </c>
      <c r="JD120" s="86">
        <f t="shared" si="145"/>
        <v>3.1908843821607822E-6</v>
      </c>
      <c r="JE120" s="86">
        <f t="shared" si="145"/>
        <v>2.6722545144354039E-6</v>
      </c>
      <c r="JF120" s="86">
        <f t="shared" si="145"/>
        <v>2.1608513426452998E-5</v>
      </c>
      <c r="JG120" s="86">
        <f t="shared" si="145"/>
        <v>1.6141571506983345E-6</v>
      </c>
      <c r="JH120" s="86">
        <f t="shared" si="145"/>
        <v>1.4166727001197698E-6</v>
      </c>
      <c r="JI120" s="86">
        <f t="shared" si="145"/>
        <v>4.9161690695111583E-7</v>
      </c>
      <c r="JJ120" s="86">
        <f t="shared" si="145"/>
        <v>5.3304044022273956E-7</v>
      </c>
      <c r="JK120" s="86">
        <f t="shared" si="145"/>
        <v>3.5026510807979666E-7</v>
      </c>
      <c r="JL120" s="86">
        <f t="shared" si="145"/>
        <v>1.5673095431962495E-4</v>
      </c>
      <c r="JM120" s="86">
        <f t="shared" si="145"/>
        <v>1.1710329793041129E-3</v>
      </c>
    </row>
    <row r="121" spans="2:273" x14ac:dyDescent="0.25">
      <c r="B121" s="2">
        <v>94</v>
      </c>
      <c r="C121" s="37">
        <v>92.73</v>
      </c>
      <c r="D121" s="37">
        <v>96.465999999999994</v>
      </c>
      <c r="E121" s="37">
        <v>95.397000000000006</v>
      </c>
      <c r="F121" s="37">
        <v>93.19</v>
      </c>
      <c r="G121" s="37">
        <v>92.085999999999999</v>
      </c>
      <c r="H121" s="37">
        <v>90.069000000000003</v>
      </c>
      <c r="I121" s="37">
        <v>91.361999999999995</v>
      </c>
      <c r="J121" s="37">
        <v>93.965999999999994</v>
      </c>
      <c r="K121" s="37">
        <v>97.671999999999997</v>
      </c>
      <c r="L121" s="37">
        <v>98</v>
      </c>
      <c r="M121" s="37">
        <v>96.483000000000004</v>
      </c>
      <c r="N121" s="37">
        <v>99.713999999999999</v>
      </c>
      <c r="O121" s="37">
        <v>98.393000000000001</v>
      </c>
      <c r="P121" s="37">
        <v>101.81</v>
      </c>
      <c r="Q121" s="37">
        <v>103.86199999999999</v>
      </c>
      <c r="S121" s="4">
        <f t="shared" si="146"/>
        <v>92.491030609071373</v>
      </c>
      <c r="T121" s="4">
        <f t="shared" si="146"/>
        <v>94.452057171721677</v>
      </c>
      <c r="U121" s="4">
        <f t="shared" si="146"/>
        <v>93.648929398788439</v>
      </c>
      <c r="V121" s="4">
        <f t="shared" si="146"/>
        <v>93.350190181602784</v>
      </c>
      <c r="W121" s="4">
        <f t="shared" si="146"/>
        <v>93.171932332974322</v>
      </c>
      <c r="X121" s="4">
        <f t="shared" si="146"/>
        <v>89.932577112088751</v>
      </c>
      <c r="Y121" s="4">
        <f t="shared" si="146"/>
        <v>91.545136456289157</v>
      </c>
      <c r="Z121" s="4">
        <f t="shared" si="146"/>
        <v>94.794891951101604</v>
      </c>
      <c r="AA121" s="4">
        <f t="shared" si="146"/>
        <v>96.58823783779772</v>
      </c>
      <c r="AB121" s="4">
        <f t="shared" si="146"/>
        <v>98.835006689891358</v>
      </c>
      <c r="AC121" s="4">
        <f t="shared" si="146"/>
        <v>97.429545869332088</v>
      </c>
      <c r="AD121" s="4">
        <f t="shared" si="146"/>
        <v>97.867955527384581</v>
      </c>
      <c r="AE121" s="4">
        <f t="shared" si="146"/>
        <v>98.090191411531663</v>
      </c>
      <c r="AF121" s="4">
        <f t="shared" si="146"/>
        <v>99.516678660213671</v>
      </c>
      <c r="AG121" s="4">
        <f t="shared" si="146"/>
        <v>102.19330691078436</v>
      </c>
      <c r="AI121" s="4">
        <f t="shared" si="147"/>
        <v>0.23896939092863079</v>
      </c>
      <c r="AJ121" s="4">
        <f t="shared" si="147"/>
        <v>2.0139428282783172</v>
      </c>
      <c r="AK121" s="4">
        <f t="shared" si="147"/>
        <v>1.7480706012115661</v>
      </c>
      <c r="AL121" s="4">
        <f t="shared" si="147"/>
        <v>-0.1601901816027862</v>
      </c>
      <c r="AM121" s="4">
        <f t="shared" si="147"/>
        <v>-1.0859323329743233</v>
      </c>
      <c r="AN121" s="4">
        <f t="shared" si="147"/>
        <v>0.13642288791125168</v>
      </c>
      <c r="AO121" s="4">
        <f t="shared" si="147"/>
        <v>-0.1831364562891622</v>
      </c>
      <c r="AP121" s="4">
        <f t="shared" si="147"/>
        <v>-0.8288919511016104</v>
      </c>
      <c r="AQ121" s="4">
        <f t="shared" si="147"/>
        <v>1.0837621622022766</v>
      </c>
      <c r="AR121" s="4">
        <f t="shared" si="147"/>
        <v>-0.83500668989135818</v>
      </c>
      <c r="AS121" s="4">
        <f t="shared" si="147"/>
        <v>-0.94654586933208407</v>
      </c>
      <c r="AT121" s="4">
        <f t="shared" si="147"/>
        <v>1.8460444726154179</v>
      </c>
      <c r="AU121" s="4">
        <f t="shared" si="147"/>
        <v>0.3028085884683378</v>
      </c>
      <c r="AV121" s="4">
        <f t="shared" si="147"/>
        <v>2.2933213397863312</v>
      </c>
      <c r="AW121" s="4">
        <f t="shared" si="147"/>
        <v>1.6686930892156369</v>
      </c>
      <c r="AY121" s="2">
        <f t="shared" si="139"/>
        <v>92.491030609071373</v>
      </c>
      <c r="AZ121" s="2">
        <f t="shared" si="139"/>
        <v>94.451250549625399</v>
      </c>
      <c r="BA121" s="2">
        <f t="shared" si="139"/>
        <v>93.648395529104121</v>
      </c>
      <c r="BB121" s="2">
        <f t="shared" si="139"/>
        <v>93.350110201887503</v>
      </c>
      <c r="BC121" s="2">
        <f t="shared" si="139"/>
        <v>93.171581134481556</v>
      </c>
      <c r="BD121" s="2">
        <f t="shared" si="139"/>
        <v>89.931221808818492</v>
      </c>
      <c r="BE121" s="2">
        <f t="shared" si="139"/>
        <v>91.54402012766522</v>
      </c>
      <c r="BF121" s="2">
        <f t="shared" si="139"/>
        <v>94.786526581861622</v>
      </c>
      <c r="BG121" s="2">
        <f t="shared" si="139"/>
        <v>96.587131628092607</v>
      </c>
      <c r="BH121" s="2">
        <f t="shared" si="139"/>
        <v>98.83414582391994</v>
      </c>
      <c r="BI121" s="2">
        <f t="shared" si="139"/>
        <v>97.429112027676965</v>
      </c>
      <c r="BJ121" s="2">
        <f t="shared" si="139"/>
        <v>97.867457381817161</v>
      </c>
      <c r="BK121" s="2">
        <f t="shared" si="139"/>
        <v>98.089848113935332</v>
      </c>
      <c r="BL121" s="2">
        <f t="shared" si="139"/>
        <v>99.43208653819795</v>
      </c>
      <c r="BM121" s="2">
        <f t="shared" si="139"/>
        <v>101.36975949356091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92.73</v>
      </c>
      <c r="CF121" s="2">
        <f t="shared" si="140"/>
        <v>96.465999999999994</v>
      </c>
      <c r="CG121" s="2">
        <f t="shared" si="140"/>
        <v>95.397000000000006</v>
      </c>
      <c r="CH121" s="2">
        <f t="shared" si="140"/>
        <v>93.19</v>
      </c>
      <c r="CI121" s="2">
        <f t="shared" si="140"/>
        <v>92.085999999999999</v>
      </c>
      <c r="CJ121" s="2">
        <f t="shared" si="140"/>
        <v>90.069000000000003</v>
      </c>
      <c r="CK121" s="2">
        <f t="shared" si="140"/>
        <v>91.361999999999995</v>
      </c>
      <c r="CL121" s="2">
        <f t="shared" si="140"/>
        <v>93.965999999999994</v>
      </c>
      <c r="CM121" s="2">
        <f t="shared" si="140"/>
        <v>97.671999999999997</v>
      </c>
      <c r="CN121" s="2">
        <f t="shared" si="140"/>
        <v>98</v>
      </c>
      <c r="CO121" s="2">
        <f t="shared" si="140"/>
        <v>96.483000000000004</v>
      </c>
      <c r="CP121" s="2">
        <f t="shared" si="140"/>
        <v>99.713999999999999</v>
      </c>
      <c r="CQ121" s="2">
        <f t="shared" si="140"/>
        <v>98.393000000000001</v>
      </c>
      <c r="CR121" s="2">
        <f t="shared" si="140"/>
        <v>101.81</v>
      </c>
      <c r="CS121" s="2">
        <f t="shared" si="140"/>
        <v>103.86199999999999</v>
      </c>
      <c r="CU121" s="2">
        <f t="shared" si="110"/>
        <v>92.73</v>
      </c>
      <c r="CV121" s="2">
        <f t="shared" si="111"/>
        <v>96.465999999999994</v>
      </c>
      <c r="CW121" s="2">
        <f t="shared" si="112"/>
        <v>95.397000000000006</v>
      </c>
      <c r="CX121" s="2">
        <f t="shared" si="113"/>
        <v>93.19</v>
      </c>
      <c r="CY121" s="2">
        <f t="shared" si="114"/>
        <v>92.085999999999999</v>
      </c>
      <c r="CZ121" s="2">
        <f t="shared" si="115"/>
        <v>90.069000000000003</v>
      </c>
      <c r="DA121" s="2">
        <f t="shared" si="116"/>
        <v>91.361999999999995</v>
      </c>
      <c r="DB121" s="2">
        <f t="shared" si="117"/>
        <v>93.965999999999994</v>
      </c>
      <c r="DC121" s="2">
        <f t="shared" si="118"/>
        <v>97.671999999999997</v>
      </c>
      <c r="DD121" s="2">
        <f t="shared" si="119"/>
        <v>98</v>
      </c>
      <c r="DE121" s="2">
        <f t="shared" si="120"/>
        <v>96.483000000000004</v>
      </c>
      <c r="DF121" s="2">
        <f t="shared" si="121"/>
        <v>99.713999999999999</v>
      </c>
      <c r="DG121" s="2">
        <f t="shared" si="122"/>
        <v>98.393000000000001</v>
      </c>
      <c r="DH121" s="2">
        <f t="shared" si="123"/>
        <v>101.81</v>
      </c>
      <c r="DI121" s="2">
        <f t="shared" si="124"/>
        <v>103.86199999999999</v>
      </c>
      <c r="DK121" s="2">
        <f t="shared" si="148"/>
        <v>115.41774055330634</v>
      </c>
      <c r="DL121" s="2">
        <f t="shared" si="148"/>
        <v>119.83412711069421</v>
      </c>
      <c r="DM121" s="2">
        <f t="shared" si="148"/>
        <v>117.46108508442779</v>
      </c>
      <c r="DN121" s="2">
        <f t="shared" si="148"/>
        <v>113.89090065666039</v>
      </c>
      <c r="DO121" s="2">
        <f t="shared" si="148"/>
        <v>116.55089544807966</v>
      </c>
      <c r="DP121" s="2">
        <f t="shared" si="148"/>
        <v>121.21238151260505</v>
      </c>
      <c r="DQ121" s="2">
        <f t="shared" si="148"/>
        <v>114.8653941226941</v>
      </c>
      <c r="DR121" s="2">
        <f t="shared" si="148"/>
        <v>122.29148221906118</v>
      </c>
      <c r="DS121" s="2">
        <f t="shared" si="148"/>
        <v>118.28081232493</v>
      </c>
      <c r="DT121" s="2">
        <f t="shared" si="148"/>
        <v>117.728679943101</v>
      </c>
      <c r="DU121" s="2">
        <f t="shared" si="148"/>
        <v>124.84077422969187</v>
      </c>
      <c r="DV121" s="2">
        <f t="shared" si="148"/>
        <v>126.91076031294452</v>
      </c>
      <c r="DW121" s="2">
        <f t="shared" si="148"/>
        <v>125.84417366946781</v>
      </c>
      <c r="DX121" s="2">
        <f t="shared" si="148"/>
        <v>122.32233406263404</v>
      </c>
      <c r="DY121" s="2">
        <f t="shared" si="148"/>
        <v>118.9216212121212</v>
      </c>
      <c r="EA121" s="2">
        <f t="shared" si="152"/>
        <v>92.342230313169097</v>
      </c>
      <c r="EB121" s="2">
        <f t="shared" si="152"/>
        <v>94.271158263514124</v>
      </c>
      <c r="EC121" s="2">
        <f t="shared" si="152"/>
        <v>93.487310899973593</v>
      </c>
      <c r="ED121" s="2">
        <f t="shared" si="152"/>
        <v>93.196997204109294</v>
      </c>
      <c r="EE121" s="2">
        <f t="shared" si="151"/>
        <v>92.982804538084352</v>
      </c>
      <c r="EF121" s="2">
        <f t="shared" si="151"/>
        <v>89.670836928049937</v>
      </c>
      <c r="EG121" s="2">
        <f t="shared" si="151"/>
        <v>91.347043348428443</v>
      </c>
      <c r="EH121" s="2">
        <f t="shared" si="151"/>
        <v>94.578928878961477</v>
      </c>
      <c r="EI121" s="2">
        <f t="shared" si="151"/>
        <v>96.402552794326823</v>
      </c>
      <c r="EJ121" s="2">
        <f t="shared" si="151"/>
        <v>98.680858651272729</v>
      </c>
      <c r="EK121" s="2">
        <f t="shared" si="151"/>
        <v>97.200506870379499</v>
      </c>
      <c r="EL121" s="2">
        <f t="shared" si="151"/>
        <v>97.657302730409072</v>
      </c>
      <c r="EM121" s="2">
        <f t="shared" si="135"/>
        <v>97.874971532774779</v>
      </c>
      <c r="EN121" s="2">
        <f t="shared" si="135"/>
        <v>99.243971742495958</v>
      </c>
      <c r="EO121" s="2">
        <f t="shared" si="135"/>
        <v>101.2107426347456</v>
      </c>
      <c r="EQ121" s="2">
        <f t="shared" si="149"/>
        <v>92.323575847092584</v>
      </c>
      <c r="ER121" s="2">
        <f t="shared" si="149"/>
        <v>94.344949214907672</v>
      </c>
      <c r="ES121" s="2">
        <f t="shared" si="149"/>
        <v>93.540809633027521</v>
      </c>
      <c r="ET121" s="2">
        <f t="shared" si="149"/>
        <v>93.111173181336227</v>
      </c>
      <c r="EU121" s="2">
        <f t="shared" si="149"/>
        <v>92.968530061025987</v>
      </c>
      <c r="EV121" s="2">
        <f t="shared" si="149"/>
        <v>89.60721731018802</v>
      </c>
      <c r="EW121" s="2">
        <f t="shared" si="149"/>
        <v>91.293799182654084</v>
      </c>
      <c r="EX121" s="2">
        <f t="shared" si="149"/>
        <v>94.583090347406966</v>
      </c>
      <c r="EY121" s="2">
        <f t="shared" si="149"/>
        <v>96.368240883940402</v>
      </c>
      <c r="EZ121" s="2">
        <f t="shared" si="149"/>
        <v>98.678444239496301</v>
      </c>
      <c r="FA121" s="2">
        <f t="shared" si="149"/>
        <v>97.204061775576733</v>
      </c>
      <c r="FB121" s="2">
        <f t="shared" si="149"/>
        <v>97.624986356212929</v>
      </c>
      <c r="FC121" s="2">
        <f t="shared" si="149"/>
        <v>97.831529404743733</v>
      </c>
      <c r="FD121" s="2">
        <f t="shared" si="149"/>
        <v>99.310652539406505</v>
      </c>
      <c r="FE121" s="2">
        <f t="shared" si="149"/>
        <v>101.46911224419254</v>
      </c>
      <c r="FG121" s="2">
        <f t="shared" si="150"/>
        <v>0.99353943292419411</v>
      </c>
      <c r="FH121" s="2">
        <f t="shared" si="150"/>
        <v>0.99300459286487452</v>
      </c>
      <c r="FI121" s="2">
        <f t="shared" si="150"/>
        <v>0.99332399595559495</v>
      </c>
      <c r="FJ121" s="2">
        <f t="shared" si="150"/>
        <v>0.99253259631914414</v>
      </c>
      <c r="FK121" s="2">
        <f t="shared" si="150"/>
        <v>0.99197934321680015</v>
      </c>
      <c r="FL121" s="2">
        <f t="shared" si="150"/>
        <v>0.9917070513220686</v>
      </c>
      <c r="FM121" s="2">
        <f t="shared" si="150"/>
        <v>0.99158109275682049</v>
      </c>
      <c r="FN121" s="2">
        <f t="shared" si="150"/>
        <v>0.99251222147493556</v>
      </c>
      <c r="FO121" s="2">
        <f t="shared" si="150"/>
        <v>0.99152747687232612</v>
      </c>
      <c r="FP121" s="2">
        <f t="shared" si="150"/>
        <v>0.99195019671350926</v>
      </c>
      <c r="FQ121" s="2">
        <f t="shared" si="150"/>
        <v>0.99173158332394962</v>
      </c>
      <c r="FR121" s="2">
        <f t="shared" si="150"/>
        <v>0.9927959121231239</v>
      </c>
      <c r="FS121" s="2">
        <f t="shared" si="150"/>
        <v>0.9922932649928109</v>
      </c>
      <c r="FT121" s="2">
        <f t="shared" si="150"/>
        <v>0.991883392045664</v>
      </c>
      <c r="FU121" s="2">
        <f t="shared" si="150"/>
        <v>0.9911941359712203</v>
      </c>
      <c r="FW121" s="2">
        <f t="shared" si="141"/>
        <v>1.5041213799133866E-2</v>
      </c>
      <c r="FX121" s="2">
        <f t="shared" si="141"/>
        <v>1.7196030390676683E-2</v>
      </c>
      <c r="FY121" s="2">
        <f t="shared" si="141"/>
        <v>1.9357761508556118E-2</v>
      </c>
      <c r="FZ121" s="2">
        <f t="shared" si="141"/>
        <v>1.65074181897263E-2</v>
      </c>
      <c r="GA121" s="2">
        <f t="shared" si="141"/>
        <v>1.7862078314916846E-2</v>
      </c>
      <c r="GB121" s="2">
        <f t="shared" si="141"/>
        <v>1.8666092846267229E-2</v>
      </c>
      <c r="GC121" s="2">
        <f t="shared" si="141"/>
        <v>1.9195238191350064E-2</v>
      </c>
      <c r="GD121" s="2">
        <f t="shared" si="141"/>
        <v>2.2165523215148374E-2</v>
      </c>
      <c r="GE121" s="2">
        <f t="shared" si="141"/>
        <v>2.2884942623878343E-2</v>
      </c>
      <c r="GF121" s="2">
        <f t="shared" si="141"/>
        <v>1.8241208342371272E-2</v>
      </c>
      <c r="GG121" s="2">
        <f t="shared" si="141"/>
        <v>1.7977900873399313E-2</v>
      </c>
      <c r="GH121" s="2">
        <f t="shared" si="141"/>
        <v>1.825166757234881E-2</v>
      </c>
      <c r="GI121" s="2">
        <f t="shared" si="141"/>
        <v>1.5529811729155886E-2</v>
      </c>
      <c r="GJ121" s="2">
        <f t="shared" si="141"/>
        <v>1.1949115160941371E-2</v>
      </c>
      <c r="GK121" s="2">
        <f t="shared" si="141"/>
        <v>1.1832932825387747E-2</v>
      </c>
      <c r="GM121" s="86">
        <f t="shared" si="142"/>
        <v>7.1943448021552686E-74</v>
      </c>
      <c r="GN121" s="86">
        <f t="shared" si="142"/>
        <v>3.5281046324681925E-62</v>
      </c>
      <c r="GO121" s="86">
        <f t="shared" si="142"/>
        <v>1.2569751419199789E-79</v>
      </c>
      <c r="GP121" s="86">
        <f t="shared" si="142"/>
        <v>7.4683739460675211E-96</v>
      </c>
      <c r="GQ121" s="86">
        <f t="shared" si="142"/>
        <v>1.6242616569161821E-66</v>
      </c>
      <c r="GR121" s="86">
        <f t="shared" si="142"/>
        <v>3.5661503867311252E-68</v>
      </c>
      <c r="GS121" s="86">
        <f t="shared" si="142"/>
        <v>2.3171506400725389E-61</v>
      </c>
      <c r="GT121" s="86">
        <f t="shared" si="142"/>
        <v>7.5857617779277487E-50</v>
      </c>
      <c r="GU121" s="86">
        <f t="shared" si="142"/>
        <v>7.9342121788146097E-58</v>
      </c>
      <c r="GV121" s="86">
        <f t="shared" si="142"/>
        <v>1.2670026974613519E-73</v>
      </c>
      <c r="GW121" s="86">
        <f t="shared" si="142"/>
        <v>4.115242106978751E-86</v>
      </c>
      <c r="GX121" s="86">
        <f t="shared" si="142"/>
        <v>2.7037510461269862E-114</v>
      </c>
      <c r="GY121" s="86">
        <f t="shared" si="142"/>
        <v>1.5632501672509929E-76</v>
      </c>
      <c r="GZ121" s="86">
        <f t="shared" si="142"/>
        <v>2.17206222287469E-70</v>
      </c>
      <c r="HA121" s="86">
        <f t="shared" si="142"/>
        <v>5.5481945664107085E-62</v>
      </c>
      <c r="HC121" s="86">
        <f t="shared" si="73"/>
        <v>6.7829938392169425E-18</v>
      </c>
      <c r="HD121" s="86">
        <f t="shared" si="73"/>
        <v>6.0791314907018486E-13</v>
      </c>
      <c r="HE121" s="86">
        <f t="shared" si="73"/>
        <v>5.3239429551691489E-17</v>
      </c>
      <c r="HF121" s="86">
        <f t="shared" si="73"/>
        <v>6.3747259871342962E-21</v>
      </c>
      <c r="HG121" s="86">
        <f t="shared" si="73"/>
        <v>3.2047497470028334E-24</v>
      </c>
      <c r="HH121" s="86">
        <f t="shared" si="73"/>
        <v>1.0959332802651807E-25</v>
      </c>
      <c r="HI121" s="86">
        <f t="shared" si="138"/>
        <v>5.5115097555662371E-34</v>
      </c>
      <c r="HJ121" s="86">
        <f t="shared" si="138"/>
        <v>4.6354939158565031E-40</v>
      </c>
      <c r="HK121" s="86">
        <f t="shared" si="138"/>
        <v>9.3307200551203322E-36</v>
      </c>
      <c r="HL121" s="86">
        <f t="shared" si="138"/>
        <v>8.2866540143899088E-27</v>
      </c>
      <c r="HM121" s="86">
        <f t="shared" si="138"/>
        <v>8.3368951552376067E-25</v>
      </c>
      <c r="HN121" s="86">
        <f t="shared" si="138"/>
        <v>9.2209841310410113E-22</v>
      </c>
      <c r="HO121" s="86">
        <f t="shared" si="138"/>
        <v>8.6968099954242131E-17</v>
      </c>
      <c r="HP121" s="86">
        <f t="shared" si="138"/>
        <v>1.3199509905211148E-17</v>
      </c>
      <c r="HQ121" s="86">
        <f t="shared" si="138"/>
        <v>1.2755899169692428E-15</v>
      </c>
      <c r="HS121" s="86">
        <f t="shared" si="143"/>
        <v>1.401412837860078E-5</v>
      </c>
      <c r="HT121" s="86">
        <f t="shared" si="143"/>
        <v>3.3319030575532277E-5</v>
      </c>
      <c r="HU121" s="86">
        <f t="shared" si="143"/>
        <v>9.1216476559614517E-6</v>
      </c>
      <c r="HV121" s="86">
        <f t="shared" si="143"/>
        <v>9.2738055932883449E-7</v>
      </c>
      <c r="HW121" s="86">
        <f t="shared" si="143"/>
        <v>3.5241652483591308E-6</v>
      </c>
      <c r="HX121" s="86">
        <f t="shared" si="143"/>
        <v>1.0944480792978381E-5</v>
      </c>
      <c r="HY121" s="86">
        <f t="shared" si="143"/>
        <v>9.2294027271824699E-6</v>
      </c>
      <c r="HZ121" s="86">
        <f t="shared" si="143"/>
        <v>6.4636199639316034E-5</v>
      </c>
      <c r="IA121" s="86">
        <f t="shared" si="143"/>
        <v>6.3464667388454341E-6</v>
      </c>
      <c r="IB121" s="86">
        <f t="shared" si="143"/>
        <v>5.1028608240240152E-6</v>
      </c>
      <c r="IC121" s="86">
        <f t="shared" si="143"/>
        <v>2.0150128466300671E-6</v>
      </c>
      <c r="ID121" s="86">
        <f t="shared" si="143"/>
        <v>2.1612169344418242E-6</v>
      </c>
      <c r="IE121" s="86">
        <f t="shared" si="143"/>
        <v>1.3700379529101446E-6</v>
      </c>
      <c r="IF121" s="86">
        <f t="shared" si="143"/>
        <v>3.0505575175201864E-4</v>
      </c>
      <c r="IG121" s="86">
        <f t="shared" si="143"/>
        <v>1.9057545077744206E-3</v>
      </c>
      <c r="II121" s="86">
        <f t="shared" si="144"/>
        <v>4.9090542599871832E-45</v>
      </c>
      <c r="IJ121" s="86">
        <f t="shared" si="144"/>
        <v>1.1052511754374993E-44</v>
      </c>
      <c r="IK121" s="86">
        <f t="shared" si="144"/>
        <v>3.7675922808639178E-48</v>
      </c>
      <c r="IL121" s="86">
        <f t="shared" si="144"/>
        <v>1.1345086954214102E-53</v>
      </c>
      <c r="IM121" s="86">
        <f t="shared" si="144"/>
        <v>4.757860008779959E-50</v>
      </c>
      <c r="IN121" s="86">
        <f t="shared" si="144"/>
        <v>4.9336176436321509E-50</v>
      </c>
      <c r="IO121" s="86">
        <f t="shared" si="144"/>
        <v>3.6003487980134244E-49</v>
      </c>
      <c r="IP121" s="86">
        <f t="shared" si="144"/>
        <v>3.8250007291533145E-43</v>
      </c>
      <c r="IQ121" s="86">
        <f t="shared" si="144"/>
        <v>1.480777387679091E-52</v>
      </c>
      <c r="IR121" s="86">
        <f t="shared" si="144"/>
        <v>3.2573398110494042E-51</v>
      </c>
      <c r="IS121" s="86">
        <f t="shared" si="144"/>
        <v>1.1995997837746206E-57</v>
      </c>
      <c r="IT121" s="86">
        <f t="shared" si="144"/>
        <v>1.1154998001571835E-56</v>
      </c>
      <c r="IU121" s="86">
        <f t="shared" si="144"/>
        <v>1.7796148749424828E-56</v>
      </c>
      <c r="IV121" s="86">
        <f t="shared" si="144"/>
        <v>4.8939788388211235E-33</v>
      </c>
      <c r="IW121" s="86">
        <f t="shared" si="144"/>
        <v>1.1431179578995221E-26</v>
      </c>
      <c r="IY121" s="86">
        <f t="shared" si="145"/>
        <v>1.4014128378607563E-5</v>
      </c>
      <c r="IZ121" s="86">
        <f t="shared" si="145"/>
        <v>3.3319031183445424E-5</v>
      </c>
      <c r="JA121" s="86">
        <f t="shared" si="145"/>
        <v>9.1216476560146911E-6</v>
      </c>
      <c r="JB121" s="86">
        <f t="shared" si="145"/>
        <v>9.2738055932884085E-7</v>
      </c>
      <c r="JC121" s="86">
        <f t="shared" si="145"/>
        <v>3.5241652483591308E-6</v>
      </c>
      <c r="JD121" s="86">
        <f t="shared" si="145"/>
        <v>1.0944480792978381E-5</v>
      </c>
      <c r="JE121" s="86">
        <f t="shared" si="145"/>
        <v>9.2294027271824699E-6</v>
      </c>
      <c r="JF121" s="86">
        <f t="shared" si="145"/>
        <v>6.4636199639316034E-5</v>
      </c>
      <c r="JG121" s="86">
        <f t="shared" si="145"/>
        <v>6.3464667388454341E-6</v>
      </c>
      <c r="JH121" s="86">
        <f t="shared" si="145"/>
        <v>5.1028608240240152E-6</v>
      </c>
      <c r="JI121" s="86">
        <f t="shared" si="145"/>
        <v>2.0150128466300671E-6</v>
      </c>
      <c r="JJ121" s="86">
        <f t="shared" si="145"/>
        <v>2.1612169344418251E-6</v>
      </c>
      <c r="JK121" s="86">
        <f t="shared" si="145"/>
        <v>1.3700379529971126E-6</v>
      </c>
      <c r="JL121" s="86">
        <f t="shared" si="145"/>
        <v>3.0505575175203181E-4</v>
      </c>
      <c r="JM121" s="86">
        <f t="shared" si="145"/>
        <v>1.9057545077756962E-3</v>
      </c>
    </row>
    <row r="122" spans="2:273" x14ac:dyDescent="0.25">
      <c r="B122" s="2">
        <v>95</v>
      </c>
      <c r="C122" s="37">
        <v>95</v>
      </c>
      <c r="D122" s="37">
        <v>94.397000000000006</v>
      </c>
      <c r="E122" s="37">
        <v>93.361999999999995</v>
      </c>
      <c r="F122" s="37">
        <v>95</v>
      </c>
      <c r="G122" s="37">
        <v>90.706999999999994</v>
      </c>
      <c r="H122" s="37">
        <v>88.5</v>
      </c>
      <c r="I122" s="37">
        <v>91.897000000000006</v>
      </c>
      <c r="J122" s="37">
        <v>94.671999999999997</v>
      </c>
      <c r="K122" s="37">
        <v>97.585999999999999</v>
      </c>
      <c r="L122" s="37">
        <v>100.776</v>
      </c>
      <c r="M122" s="37">
        <v>97.861999999999995</v>
      </c>
      <c r="N122" s="37">
        <v>99.393000000000001</v>
      </c>
      <c r="O122" s="37">
        <v>99.481999999999999</v>
      </c>
      <c r="P122" s="37">
        <v>99.516999999999996</v>
      </c>
      <c r="Q122" s="37">
        <v>102.39700000000001</v>
      </c>
      <c r="S122" s="4">
        <f t="shared" si="146"/>
        <v>92.324721305361592</v>
      </c>
      <c r="T122" s="4">
        <f t="shared" si="146"/>
        <v>94.304450510365115</v>
      </c>
      <c r="U122" s="4">
        <f t="shared" si="146"/>
        <v>93.520483167248827</v>
      </c>
      <c r="V122" s="4">
        <f t="shared" si="146"/>
        <v>93.19949597284581</v>
      </c>
      <c r="W122" s="4">
        <f t="shared" si="146"/>
        <v>93.010289453309298</v>
      </c>
      <c r="X122" s="4">
        <f t="shared" si="146"/>
        <v>89.786572085528249</v>
      </c>
      <c r="Y122" s="4">
        <f t="shared" si="146"/>
        <v>91.369510169990207</v>
      </c>
      <c r="Z122" s="4">
        <f t="shared" si="146"/>
        <v>94.635570482225361</v>
      </c>
      <c r="AA122" s="4">
        <f t="shared" si="146"/>
        <v>96.382994282139379</v>
      </c>
      <c r="AB122" s="4">
        <f t="shared" si="146"/>
        <v>98.67692832827278</v>
      </c>
      <c r="AC122" s="4">
        <f t="shared" si="146"/>
        <v>97.276418826322313</v>
      </c>
      <c r="AD122" s="4">
        <f t="shared" si="146"/>
        <v>97.709205305253334</v>
      </c>
      <c r="AE122" s="4">
        <f t="shared" si="146"/>
        <v>97.912205165834095</v>
      </c>
      <c r="AF122" s="4">
        <f t="shared" si="146"/>
        <v>99.439777027707379</v>
      </c>
      <c r="AG122" s="4">
        <f t="shared" si="146"/>
        <v>102.514154765038</v>
      </c>
      <c r="AI122" s="4">
        <f t="shared" si="147"/>
        <v>2.6752786946384077</v>
      </c>
      <c r="AJ122" s="4">
        <f t="shared" si="147"/>
        <v>9.2549489634890847E-2</v>
      </c>
      <c r="AK122" s="4">
        <f t="shared" si="147"/>
        <v>-0.15848316724883205</v>
      </c>
      <c r="AL122" s="4">
        <f t="shared" si="147"/>
        <v>1.8005040271541901</v>
      </c>
      <c r="AM122" s="4">
        <f t="shared" si="147"/>
        <v>-2.3032894533093042</v>
      </c>
      <c r="AN122" s="4">
        <f t="shared" si="147"/>
        <v>-1.286572085528249</v>
      </c>
      <c r="AO122" s="4">
        <f t="shared" si="147"/>
        <v>0.52748983000979877</v>
      </c>
      <c r="AP122" s="4">
        <f t="shared" si="147"/>
        <v>3.6429517774635656E-2</v>
      </c>
      <c r="AQ122" s="4">
        <f t="shared" si="147"/>
        <v>1.2030057178606199</v>
      </c>
      <c r="AR122" s="4">
        <f t="shared" si="147"/>
        <v>2.0990716717272164</v>
      </c>
      <c r="AS122" s="4">
        <f t="shared" si="147"/>
        <v>0.58558117367768148</v>
      </c>
      <c r="AT122" s="4">
        <f t="shared" si="147"/>
        <v>1.6837946947466662</v>
      </c>
      <c r="AU122" s="4">
        <f t="shared" si="147"/>
        <v>1.5697948341659043</v>
      </c>
      <c r="AV122" s="4">
        <f t="shared" si="147"/>
        <v>7.7222972292616987E-2</v>
      </c>
      <c r="AW122" s="4">
        <f t="shared" si="147"/>
        <v>-0.11715476503799493</v>
      </c>
      <c r="AY122" s="2">
        <f t="shared" si="139"/>
        <v>92.324721305361592</v>
      </c>
      <c r="AZ122" s="2">
        <f t="shared" si="139"/>
        <v>94.302324140671487</v>
      </c>
      <c r="BA122" s="2">
        <f t="shared" si="139"/>
        <v>93.518862239788959</v>
      </c>
      <c r="BB122" s="2">
        <f t="shared" si="139"/>
        <v>93.199216629492156</v>
      </c>
      <c r="BC122" s="2">
        <f t="shared" si="139"/>
        <v>93.009167296699857</v>
      </c>
      <c r="BD122" s="2">
        <f t="shared" si="139"/>
        <v>89.782452605601222</v>
      </c>
      <c r="BE122" s="2">
        <f t="shared" si="139"/>
        <v>91.366091035257838</v>
      </c>
      <c r="BF122" s="2">
        <f t="shared" si="139"/>
        <v>94.61336142999231</v>
      </c>
      <c r="BG122" s="2">
        <f t="shared" si="139"/>
        <v>96.379196259197784</v>
      </c>
      <c r="BH122" s="2">
        <f t="shared" si="139"/>
        <v>98.67417922869825</v>
      </c>
      <c r="BI122" s="2">
        <f t="shared" si="139"/>
        <v>97.274857219380493</v>
      </c>
      <c r="BJ122" s="2">
        <f t="shared" si="139"/>
        <v>97.707430048000845</v>
      </c>
      <c r="BK122" s="2">
        <f t="shared" si="139"/>
        <v>97.911014092800599</v>
      </c>
      <c r="BL122" s="2">
        <f t="shared" si="139"/>
        <v>99.286161139946728</v>
      </c>
      <c r="BM122" s="2">
        <f t="shared" si="139"/>
        <v>101.24979557321316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95</v>
      </c>
      <c r="CF122" s="2">
        <f t="shared" si="140"/>
        <v>94.397000000000006</v>
      </c>
      <c r="CG122" s="2">
        <f t="shared" si="140"/>
        <v>93.361999999999995</v>
      </c>
      <c r="CH122" s="2">
        <f t="shared" si="140"/>
        <v>95</v>
      </c>
      <c r="CI122" s="2">
        <f t="shared" si="140"/>
        <v>90.706999999999994</v>
      </c>
      <c r="CJ122" s="2">
        <f t="shared" si="140"/>
        <v>88.5</v>
      </c>
      <c r="CK122" s="2">
        <f t="shared" si="140"/>
        <v>91.897000000000006</v>
      </c>
      <c r="CL122" s="2">
        <f t="shared" si="140"/>
        <v>94.671999999999997</v>
      </c>
      <c r="CM122" s="2">
        <f t="shared" si="140"/>
        <v>97.585999999999999</v>
      </c>
      <c r="CN122" s="2">
        <f t="shared" si="140"/>
        <v>100.776</v>
      </c>
      <c r="CO122" s="2">
        <f t="shared" si="140"/>
        <v>97.861999999999995</v>
      </c>
      <c r="CP122" s="2">
        <f t="shared" si="140"/>
        <v>99.393000000000001</v>
      </c>
      <c r="CQ122" s="2">
        <f t="shared" si="140"/>
        <v>99.481999999999999</v>
      </c>
      <c r="CR122" s="2">
        <f t="shared" si="140"/>
        <v>99.516999999999996</v>
      </c>
      <c r="CS122" s="2">
        <f t="shared" si="140"/>
        <v>102.39700000000001</v>
      </c>
      <c r="CU122" s="2">
        <f t="shared" si="110"/>
        <v>95</v>
      </c>
      <c r="CV122" s="2">
        <f t="shared" si="111"/>
        <v>94.397000000000006</v>
      </c>
      <c r="CW122" s="2">
        <f t="shared" si="112"/>
        <v>93.361999999999995</v>
      </c>
      <c r="CX122" s="2">
        <f t="shared" si="113"/>
        <v>95</v>
      </c>
      <c r="CY122" s="2">
        <f t="shared" si="114"/>
        <v>90.706999999999994</v>
      </c>
      <c r="CZ122" s="2">
        <f t="shared" si="115"/>
        <v>88.5</v>
      </c>
      <c r="DA122" s="2">
        <f t="shared" si="116"/>
        <v>91.897000000000006</v>
      </c>
      <c r="DB122" s="2">
        <f t="shared" si="117"/>
        <v>94.671999999999997</v>
      </c>
      <c r="DC122" s="2">
        <f t="shared" si="118"/>
        <v>97.585999999999999</v>
      </c>
      <c r="DD122" s="2">
        <f t="shared" si="119"/>
        <v>100.776</v>
      </c>
      <c r="DE122" s="2">
        <f t="shared" si="120"/>
        <v>97.861999999999995</v>
      </c>
      <c r="DF122" s="2">
        <f t="shared" si="121"/>
        <v>99.393000000000001</v>
      </c>
      <c r="DG122" s="2">
        <f t="shared" si="122"/>
        <v>99.481999999999999</v>
      </c>
      <c r="DH122" s="2">
        <f t="shared" si="123"/>
        <v>99.516999999999996</v>
      </c>
      <c r="DI122" s="2">
        <f t="shared" si="124"/>
        <v>102.39700000000001</v>
      </c>
      <c r="DK122" s="2">
        <f t="shared" si="148"/>
        <v>115.61355897435897</v>
      </c>
      <c r="DL122" s="2">
        <f t="shared" si="148"/>
        <v>120.03623452157601</v>
      </c>
      <c r="DM122" s="2">
        <f t="shared" si="148"/>
        <v>117.61550938086307</v>
      </c>
      <c r="DN122" s="2">
        <f t="shared" si="148"/>
        <v>113.99641257035645</v>
      </c>
      <c r="DO122" s="2">
        <f t="shared" si="148"/>
        <v>116.68565149359887</v>
      </c>
      <c r="DP122" s="2">
        <f t="shared" si="148"/>
        <v>121.44207226890757</v>
      </c>
      <c r="DQ122" s="2">
        <f t="shared" si="148"/>
        <v>115.01151870441868</v>
      </c>
      <c r="DR122" s="2">
        <f t="shared" si="148"/>
        <v>122.49429184447607</v>
      </c>
      <c r="DS122" s="2">
        <f t="shared" si="148"/>
        <v>118.40355658263307</v>
      </c>
      <c r="DT122" s="2">
        <f t="shared" si="148"/>
        <v>117.8147917715286</v>
      </c>
      <c r="DU122" s="2">
        <f t="shared" si="148"/>
        <v>125.045437535014</v>
      </c>
      <c r="DV122" s="2">
        <f t="shared" si="148"/>
        <v>127.15452489331437</v>
      </c>
      <c r="DW122" s="2">
        <f t="shared" si="148"/>
        <v>126.09513949579834</v>
      </c>
      <c r="DX122" s="2">
        <f t="shared" si="148"/>
        <v>122.5184361218361</v>
      </c>
      <c r="DY122" s="2">
        <f t="shared" si="148"/>
        <v>119.05315129233509</v>
      </c>
      <c r="EA122" s="2">
        <f t="shared" si="152"/>
        <v>92.186819573989027</v>
      </c>
      <c r="EB122" s="2">
        <f t="shared" si="152"/>
        <v>94.135920063210008</v>
      </c>
      <c r="EC122" s="2">
        <f t="shared" si="152"/>
        <v>93.370306084865533</v>
      </c>
      <c r="ED122" s="2">
        <f t="shared" si="152"/>
        <v>93.057770867004763</v>
      </c>
      <c r="EE122" s="2">
        <f t="shared" si="151"/>
        <v>92.83482398562191</v>
      </c>
      <c r="EF122" s="2">
        <f t="shared" si="151"/>
        <v>89.541880018205802</v>
      </c>
      <c r="EG122" s="2">
        <f t="shared" si="151"/>
        <v>91.183767116531399</v>
      </c>
      <c r="EH122" s="2">
        <f t="shared" si="151"/>
        <v>94.421369881195133</v>
      </c>
      <c r="EI122" s="2">
        <f t="shared" si="151"/>
        <v>96.207827021789768</v>
      </c>
      <c r="EJ122" s="2">
        <f t="shared" si="151"/>
        <v>98.53254161050225</v>
      </c>
      <c r="EK122" s="2">
        <f t="shared" si="151"/>
        <v>97.063619300147849</v>
      </c>
      <c r="EL122" s="2">
        <f t="shared" si="151"/>
        <v>97.513072232626911</v>
      </c>
      <c r="EM122" s="2">
        <f t="shared" si="135"/>
        <v>97.711964258255307</v>
      </c>
      <c r="EN122" s="2">
        <f t="shared" si="135"/>
        <v>99.112206475176961</v>
      </c>
      <c r="EO122" s="2">
        <f t="shared" si="135"/>
        <v>101.10313913728397</v>
      </c>
      <c r="EQ122" s="2">
        <f t="shared" si="149"/>
        <v>92.17408983070186</v>
      </c>
      <c r="ER122" s="2">
        <f t="shared" si="149"/>
        <v>94.192296579110376</v>
      </c>
      <c r="ES122" s="2">
        <f t="shared" si="149"/>
        <v>93.410443119266048</v>
      </c>
      <c r="ET122" s="2">
        <f t="shared" si="149"/>
        <v>92.98873645771809</v>
      </c>
      <c r="EU122" s="2">
        <f t="shared" si="149"/>
        <v>92.822193917753395</v>
      </c>
      <c r="EV122" s="2">
        <f t="shared" si="149"/>
        <v>89.499148523074012</v>
      </c>
      <c r="EW122" s="2">
        <f t="shared" si="149"/>
        <v>91.147381730805591</v>
      </c>
      <c r="EX122" s="2">
        <f t="shared" si="149"/>
        <v>94.427843350414733</v>
      </c>
      <c r="EY122" s="2">
        <f t="shared" si="149"/>
        <v>96.197209051577858</v>
      </c>
      <c r="EZ122" s="2">
        <f t="shared" si="149"/>
        <v>98.531364070938963</v>
      </c>
      <c r="FA122" s="2">
        <f t="shared" si="149"/>
        <v>97.067512010632043</v>
      </c>
      <c r="FB122" s="2">
        <f t="shared" si="149"/>
        <v>97.487234574839704</v>
      </c>
      <c r="FC122" s="2">
        <f t="shared" si="149"/>
        <v>97.677836823350034</v>
      </c>
      <c r="FD122" s="2">
        <f t="shared" si="149"/>
        <v>99.155590163842604</v>
      </c>
      <c r="FE122" s="2">
        <f t="shared" si="149"/>
        <v>101.28734981963858</v>
      </c>
      <c r="FG122" s="2">
        <f t="shared" si="150"/>
        <v>0.99410454146686245</v>
      </c>
      <c r="FH122" s="2">
        <f t="shared" si="150"/>
        <v>0.99361618350031211</v>
      </c>
      <c r="FI122" s="2">
        <f t="shared" si="150"/>
        <v>0.99390783331177812</v>
      </c>
      <c r="FJ122" s="2">
        <f t="shared" si="150"/>
        <v>0.99318516921267774</v>
      </c>
      <c r="FK122" s="2">
        <f t="shared" si="150"/>
        <v>0.99267990806020168</v>
      </c>
      <c r="FL122" s="2">
        <f t="shared" si="150"/>
        <v>0.99243121805408341</v>
      </c>
      <c r="FM122" s="2">
        <f t="shared" si="150"/>
        <v>0.99231617337059741</v>
      </c>
      <c r="FN122" s="2">
        <f t="shared" si="150"/>
        <v>0.99316656265771119</v>
      </c>
      <c r="FO122" s="2">
        <f t="shared" si="150"/>
        <v>0.9922672023460094</v>
      </c>
      <c r="FP122" s="2">
        <f t="shared" si="150"/>
        <v>0.99265328850582757</v>
      </c>
      <c r="FQ122" s="2">
        <f t="shared" si="150"/>
        <v>0.99245362414443239</v>
      </c>
      <c r="FR122" s="2">
        <f t="shared" si="150"/>
        <v>0.99342562639385701</v>
      </c>
      <c r="FS122" s="2">
        <f t="shared" si="150"/>
        <v>0.99296660472774823</v>
      </c>
      <c r="FT122" s="2">
        <f t="shared" si="150"/>
        <v>0.99259227516591442</v>
      </c>
      <c r="FU122" s="2">
        <f t="shared" si="150"/>
        <v>0.99196272911293093</v>
      </c>
      <c r="FW122" s="2">
        <f t="shared" si="141"/>
        <v>1.6468464775203862E-2</v>
      </c>
      <c r="FX122" s="2">
        <f t="shared" si="141"/>
        <v>1.8823842837856486E-2</v>
      </c>
      <c r="FY122" s="2">
        <f t="shared" si="141"/>
        <v>2.118579678569342E-2</v>
      </c>
      <c r="FZ122" s="2">
        <f t="shared" si="141"/>
        <v>1.80712437496954E-2</v>
      </c>
      <c r="GA122" s="2">
        <f t="shared" si="141"/>
        <v>1.9551685968266383E-2</v>
      </c>
      <c r="GB122" s="2">
        <f t="shared" si="141"/>
        <v>2.0430171710035951E-2</v>
      </c>
      <c r="GC122" s="2">
        <f t="shared" si="141"/>
        <v>2.1008254498842614E-2</v>
      </c>
      <c r="GD122" s="2">
        <f t="shared" si="141"/>
        <v>2.4252149938756993E-2</v>
      </c>
      <c r="GE122" s="2">
        <f t="shared" si="141"/>
        <v>2.503756022833822E-2</v>
      </c>
      <c r="GF122" s="2">
        <f t="shared" si="141"/>
        <v>1.9965949565828207E-2</v>
      </c>
      <c r="GG122" s="2">
        <f t="shared" si="141"/>
        <v>1.9678244887514195E-2</v>
      </c>
      <c r="GH122" s="2">
        <f t="shared" si="141"/>
        <v>1.9977377612544176E-2</v>
      </c>
      <c r="GI122" s="2">
        <f t="shared" si="141"/>
        <v>1.7002625118269114E-2</v>
      </c>
      <c r="GJ122" s="2">
        <f t="shared" si="141"/>
        <v>1.308685732753246E-2</v>
      </c>
      <c r="GK122" s="2">
        <f t="shared" si="141"/>
        <v>1.2959757720673126E-2</v>
      </c>
      <c r="GM122" s="86">
        <f t="shared" si="142"/>
        <v>5.1061560070488615E-78</v>
      </c>
      <c r="GN122" s="86">
        <f t="shared" si="142"/>
        <v>1.0527422928149056E-65</v>
      </c>
      <c r="GO122" s="86">
        <f t="shared" si="142"/>
        <v>4.2539285845358775E-84</v>
      </c>
      <c r="GP122" s="86">
        <f t="shared" si="142"/>
        <v>2.2316861965612528E-101</v>
      </c>
      <c r="GQ122" s="86">
        <f t="shared" si="142"/>
        <v>3.2817769629043237E-70</v>
      </c>
      <c r="GR122" s="86">
        <f t="shared" si="142"/>
        <v>6.1833827677141529E-72</v>
      </c>
      <c r="GS122" s="86">
        <f t="shared" si="142"/>
        <v>7.9523348305173842E-65</v>
      </c>
      <c r="GT122" s="86">
        <f t="shared" si="142"/>
        <v>1.4441285404328256E-52</v>
      </c>
      <c r="GU122" s="86">
        <f t="shared" si="142"/>
        <v>4.8728048483903657E-61</v>
      </c>
      <c r="GV122" s="86">
        <f t="shared" si="142"/>
        <v>8.4285498411695891E-78</v>
      </c>
      <c r="GW122" s="86">
        <f t="shared" si="142"/>
        <v>6.8717071531498466E-91</v>
      </c>
      <c r="GX122" s="86">
        <f t="shared" si="142"/>
        <v>1.5012614531342859E-120</v>
      </c>
      <c r="GY122" s="86">
        <f t="shared" si="142"/>
        <v>1.0479633130905849E-80</v>
      </c>
      <c r="GZ122" s="86">
        <f t="shared" si="142"/>
        <v>2.6012242953631728E-74</v>
      </c>
      <c r="HA122" s="86">
        <f t="shared" si="142"/>
        <v>2.2530528708768779E-65</v>
      </c>
      <c r="HC122" s="86">
        <f t="shared" si="73"/>
        <v>4.3370238082959211E-20</v>
      </c>
      <c r="HD122" s="86">
        <f t="shared" si="73"/>
        <v>1.5606997020460234E-14</v>
      </c>
      <c r="HE122" s="86">
        <f t="shared" si="73"/>
        <v>4.8992105362921849E-19</v>
      </c>
      <c r="HF122" s="86">
        <f t="shared" si="73"/>
        <v>1.2243981799046802E-23</v>
      </c>
      <c r="HG122" s="86">
        <f t="shared" si="73"/>
        <v>3.70030581164221E-27</v>
      </c>
      <c r="HH122" s="86">
        <f t="shared" si="73"/>
        <v>1.0625238137282972E-28</v>
      </c>
      <c r="HI122" s="86">
        <f t="shared" si="138"/>
        <v>3.5781924930918049E-38</v>
      </c>
      <c r="HJ122" s="86">
        <f t="shared" si="138"/>
        <v>1.2030416505827247E-44</v>
      </c>
      <c r="HK122" s="86">
        <f t="shared" si="138"/>
        <v>6.2288548676863859E-40</v>
      </c>
      <c r="HL122" s="86">
        <f t="shared" si="138"/>
        <v>4.4305631720663999E-30</v>
      </c>
      <c r="HM122" s="86">
        <f t="shared" si="138"/>
        <v>1.0967147605454183E-27</v>
      </c>
      <c r="HN122" s="86">
        <f t="shared" si="138"/>
        <v>3.0348740725049762E-24</v>
      </c>
      <c r="HO122" s="86">
        <f t="shared" si="138"/>
        <v>8.6759496045079194E-19</v>
      </c>
      <c r="HP122" s="86">
        <f t="shared" si="138"/>
        <v>7.3193665673339414E-20</v>
      </c>
      <c r="HQ122" s="86">
        <f t="shared" si="138"/>
        <v>1.7258331173443244E-17</v>
      </c>
      <c r="HS122" s="86">
        <f t="shared" si="143"/>
        <v>3.9576572134833774E-5</v>
      </c>
      <c r="HT122" s="86">
        <f t="shared" si="143"/>
        <v>9.2703426411046375E-5</v>
      </c>
      <c r="HU122" s="86">
        <f t="shared" si="143"/>
        <v>2.9251292726771522E-5</v>
      </c>
      <c r="HV122" s="86">
        <f t="shared" si="143"/>
        <v>3.4080039518303412E-6</v>
      </c>
      <c r="HW122" s="86">
        <f t="shared" si="143"/>
        <v>1.1868203731523577E-5</v>
      </c>
      <c r="HX122" s="86">
        <f t="shared" si="143"/>
        <v>3.5171303793646292E-5</v>
      </c>
      <c r="HY122" s="86">
        <f t="shared" si="143"/>
        <v>2.987209276700439E-5</v>
      </c>
      <c r="HZ122" s="86">
        <f t="shared" si="143"/>
        <v>1.8194568267508769E-4</v>
      </c>
      <c r="IA122" s="86">
        <f t="shared" si="143"/>
        <v>2.3115398174030353E-5</v>
      </c>
      <c r="IB122" s="86">
        <f t="shared" si="143"/>
        <v>1.7204784025679143E-5</v>
      </c>
      <c r="IC122" s="86">
        <f t="shared" si="143"/>
        <v>7.667277665258661E-6</v>
      </c>
      <c r="ID122" s="86">
        <f t="shared" si="143"/>
        <v>8.1408372049427247E-6</v>
      </c>
      <c r="IE122" s="86">
        <f t="shared" si="143"/>
        <v>5.0079211808852986E-6</v>
      </c>
      <c r="IF122" s="86">
        <f t="shared" si="143"/>
        <v>5.7789523214249591E-4</v>
      </c>
      <c r="IG122" s="86">
        <f t="shared" si="143"/>
        <v>3.0442323136695491E-3</v>
      </c>
      <c r="II122" s="86">
        <f t="shared" si="144"/>
        <v>3.7710731046634954E-43</v>
      </c>
      <c r="IJ122" s="86">
        <f t="shared" si="144"/>
        <v>9.4587684450143369E-43</v>
      </c>
      <c r="IK122" s="86">
        <f t="shared" si="144"/>
        <v>5.3354408149528704E-46</v>
      </c>
      <c r="IL122" s="86">
        <f t="shared" si="144"/>
        <v>2.3253087434664796E-51</v>
      </c>
      <c r="IM122" s="86">
        <f t="shared" si="144"/>
        <v>7.4289705532632079E-48</v>
      </c>
      <c r="IN122" s="86">
        <f t="shared" si="144"/>
        <v>8.1376805508354407E-48</v>
      </c>
      <c r="IO122" s="86">
        <f t="shared" si="144"/>
        <v>5.6205987272323176E-47</v>
      </c>
      <c r="IP122" s="86">
        <f t="shared" si="144"/>
        <v>3.73196208000232E-41</v>
      </c>
      <c r="IQ122" s="86">
        <f t="shared" si="144"/>
        <v>4.2751353237292274E-50</v>
      </c>
      <c r="IR122" s="86">
        <f t="shared" si="144"/>
        <v>5.9017870930009784E-49</v>
      </c>
      <c r="IS122" s="86">
        <f t="shared" si="144"/>
        <v>4.173960387193857E-55</v>
      </c>
      <c r="IT122" s="86">
        <f t="shared" si="144"/>
        <v>3.585973992377784E-54</v>
      </c>
      <c r="IU122" s="86">
        <f t="shared" si="144"/>
        <v>4.4714257619544015E-54</v>
      </c>
      <c r="IV122" s="86">
        <f t="shared" si="144"/>
        <v>9.6383271864599671E-32</v>
      </c>
      <c r="IW122" s="86">
        <f t="shared" si="144"/>
        <v>1.2279611224015019E-25</v>
      </c>
      <c r="IY122" s="86">
        <f t="shared" si="145"/>
        <v>3.9576572134833815E-5</v>
      </c>
      <c r="IZ122" s="86">
        <f t="shared" si="145"/>
        <v>9.2703426426653371E-5</v>
      </c>
      <c r="JA122" s="86">
        <f t="shared" si="145"/>
        <v>2.9251292726772013E-5</v>
      </c>
      <c r="JB122" s="86">
        <f t="shared" si="145"/>
        <v>3.4080039518303412E-6</v>
      </c>
      <c r="JC122" s="86">
        <f t="shared" si="145"/>
        <v>1.1868203731523577E-5</v>
      </c>
      <c r="JD122" s="86">
        <f t="shared" si="145"/>
        <v>3.5171303793646292E-5</v>
      </c>
      <c r="JE122" s="86">
        <f t="shared" si="145"/>
        <v>2.987209276700439E-5</v>
      </c>
      <c r="JF122" s="86">
        <f t="shared" si="145"/>
        <v>1.8194568267508769E-4</v>
      </c>
      <c r="JG122" s="86">
        <f t="shared" si="145"/>
        <v>2.3115398174030353E-5</v>
      </c>
      <c r="JH122" s="86">
        <f t="shared" si="145"/>
        <v>1.7204784025679143E-5</v>
      </c>
      <c r="JI122" s="86">
        <f t="shared" si="145"/>
        <v>7.667277665258661E-6</v>
      </c>
      <c r="JJ122" s="86">
        <f t="shared" si="145"/>
        <v>8.1408372049427247E-6</v>
      </c>
      <c r="JK122" s="86">
        <f t="shared" si="145"/>
        <v>5.007921180886166E-6</v>
      </c>
      <c r="JL122" s="86">
        <f t="shared" si="145"/>
        <v>5.7789523214249602E-4</v>
      </c>
      <c r="JM122" s="86">
        <f t="shared" si="145"/>
        <v>3.0442323136695665E-3</v>
      </c>
    </row>
    <row r="123" spans="2:273" x14ac:dyDescent="0.25">
      <c r="B123" s="2">
        <v>96</v>
      </c>
      <c r="C123" s="37">
        <v>91.412999999999997</v>
      </c>
      <c r="D123" s="37">
        <v>95.397000000000006</v>
      </c>
      <c r="E123" s="37">
        <v>92.585999999999999</v>
      </c>
      <c r="F123" s="37">
        <v>95.085999999999999</v>
      </c>
      <c r="G123" s="37">
        <v>94.275999999999996</v>
      </c>
      <c r="H123" s="37">
        <v>91.259</v>
      </c>
      <c r="I123" s="37">
        <v>91.483000000000004</v>
      </c>
      <c r="J123" s="37">
        <v>95.706999999999994</v>
      </c>
      <c r="K123" s="37">
        <v>97.241</v>
      </c>
      <c r="L123" s="37">
        <v>97.947999999999993</v>
      </c>
      <c r="M123" s="37">
        <v>98.759</v>
      </c>
      <c r="N123" s="37">
        <v>99.036000000000001</v>
      </c>
      <c r="O123" s="37">
        <v>98.536000000000001</v>
      </c>
      <c r="P123" s="37">
        <v>98.828000000000003</v>
      </c>
      <c r="Q123" s="37">
        <v>103.759</v>
      </c>
      <c r="S123" s="4">
        <f t="shared" si="146"/>
        <v>92.15920003164922</v>
      </c>
      <c r="T123" s="4">
        <f t="shared" si="146"/>
        <v>94.159618901551823</v>
      </c>
      <c r="U123" s="4">
        <f t="shared" si="146"/>
        <v>93.394817346534111</v>
      </c>
      <c r="V123" s="4">
        <f t="shared" si="146"/>
        <v>93.050160021637936</v>
      </c>
      <c r="W123" s="4">
        <f t="shared" si="146"/>
        <v>92.851183184600004</v>
      </c>
      <c r="X123" s="4">
        <f t="shared" si="146"/>
        <v>89.646959200787848</v>
      </c>
      <c r="Y123" s="4">
        <f t="shared" si="146"/>
        <v>91.199090449067569</v>
      </c>
      <c r="Z123" s="4">
        <f t="shared" si="146"/>
        <v>94.496670138842646</v>
      </c>
      <c r="AA123" s="4">
        <f t="shared" si="146"/>
        <v>96.184382014392924</v>
      </c>
      <c r="AB123" s="4">
        <f t="shared" si="146"/>
        <v>98.523273602125855</v>
      </c>
      <c r="AC123" s="4">
        <f t="shared" si="146"/>
        <v>97.12708837557328</v>
      </c>
      <c r="AD123" s="4">
        <f t="shared" si="146"/>
        <v>97.554437810123403</v>
      </c>
      <c r="AE123" s="4">
        <f t="shared" si="146"/>
        <v>97.737182253958821</v>
      </c>
      <c r="AF123" s="4">
        <f t="shared" si="146"/>
        <v>99.412267957738251</v>
      </c>
      <c r="AG123" s="4">
        <f t="shared" si="146"/>
        <v>103.03326605137948</v>
      </c>
      <c r="AI123" s="4">
        <f t="shared" si="147"/>
        <v>-0.74620003164922366</v>
      </c>
      <c r="AJ123" s="4">
        <f t="shared" si="147"/>
        <v>1.2373810984481821</v>
      </c>
      <c r="AK123" s="4">
        <f t="shared" si="147"/>
        <v>-0.80881734653411286</v>
      </c>
      <c r="AL123" s="4">
        <f t="shared" si="147"/>
        <v>2.0358399783620627</v>
      </c>
      <c r="AM123" s="4">
        <f t="shared" si="147"/>
        <v>1.4248168153999927</v>
      </c>
      <c r="AN123" s="4">
        <f t="shared" si="147"/>
        <v>1.6120407992121528</v>
      </c>
      <c r="AO123" s="4">
        <f t="shared" si="147"/>
        <v>0.2839095509324352</v>
      </c>
      <c r="AP123" s="4">
        <f t="shared" si="147"/>
        <v>1.2103298611573479</v>
      </c>
      <c r="AQ123" s="4">
        <f t="shared" si="147"/>
        <v>1.0566179856070761</v>
      </c>
      <c r="AR123" s="4">
        <f t="shared" si="147"/>
        <v>-0.57527360212586132</v>
      </c>
      <c r="AS123" s="4">
        <f t="shared" si="147"/>
        <v>1.6319116244267207</v>
      </c>
      <c r="AT123" s="4">
        <f t="shared" si="147"/>
        <v>1.4815621898765983</v>
      </c>
      <c r="AU123" s="4">
        <f t="shared" si="147"/>
        <v>0.7988177460411805</v>
      </c>
      <c r="AV123" s="4">
        <f t="shared" si="147"/>
        <v>-0.58426795773824836</v>
      </c>
      <c r="AW123" s="4">
        <f t="shared" si="147"/>
        <v>0.72573394862051543</v>
      </c>
      <c r="AY123" s="2">
        <f t="shared" si="139"/>
        <v>92.15920003164922</v>
      </c>
      <c r="AZ123" s="2">
        <f t="shared" si="139"/>
        <v>94.154328972529512</v>
      </c>
      <c r="BA123" s="2">
        <f t="shared" si="139"/>
        <v>93.390212445570128</v>
      </c>
      <c r="BB123" s="2">
        <f t="shared" si="139"/>
        <v>93.049249043050068</v>
      </c>
      <c r="BC123" s="2">
        <f t="shared" si="139"/>
        <v>92.847827956829732</v>
      </c>
      <c r="BD123" s="2">
        <f t="shared" si="139"/>
        <v>89.635259828034293</v>
      </c>
      <c r="BE123" s="2">
        <f t="shared" si="139"/>
        <v>91.189303157245206</v>
      </c>
      <c r="BF123" s="2">
        <f t="shared" si="139"/>
        <v>94.441351640454869</v>
      </c>
      <c r="BG123" s="2">
        <f t="shared" si="139"/>
        <v>96.172339445523946</v>
      </c>
      <c r="BH123" s="2">
        <f t="shared" si="139"/>
        <v>98.515077677071702</v>
      </c>
      <c r="BI123" s="2">
        <f t="shared" si="139"/>
        <v>97.121884450746109</v>
      </c>
      <c r="BJ123" s="2">
        <f t="shared" si="139"/>
        <v>97.548576279583301</v>
      </c>
      <c r="BK123" s="2">
        <f t="shared" si="139"/>
        <v>97.733329794831533</v>
      </c>
      <c r="BL123" s="2">
        <f t="shared" si="139"/>
        <v>99.141179444571293</v>
      </c>
      <c r="BM123" s="2">
        <f t="shared" si="139"/>
        <v>101.13051974772274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91.412999999999997</v>
      </c>
      <c r="CF123" s="2">
        <f t="shared" si="140"/>
        <v>95.397000000000006</v>
      </c>
      <c r="CG123" s="2">
        <f t="shared" si="140"/>
        <v>92.585999999999999</v>
      </c>
      <c r="CH123" s="2">
        <f t="shared" si="140"/>
        <v>95.085999999999999</v>
      </c>
      <c r="CI123" s="2">
        <f t="shared" si="140"/>
        <v>94.275999999999996</v>
      </c>
      <c r="CJ123" s="2">
        <f t="shared" si="140"/>
        <v>91.259</v>
      </c>
      <c r="CK123" s="2">
        <f t="shared" si="140"/>
        <v>91.483000000000004</v>
      </c>
      <c r="CL123" s="2">
        <f t="shared" si="140"/>
        <v>95.706999999999994</v>
      </c>
      <c r="CM123" s="2">
        <f t="shared" si="140"/>
        <v>97.241</v>
      </c>
      <c r="CN123" s="2">
        <f t="shared" si="140"/>
        <v>97.947999999999993</v>
      </c>
      <c r="CO123" s="2">
        <f t="shared" si="140"/>
        <v>98.759</v>
      </c>
      <c r="CP123" s="2">
        <f t="shared" si="140"/>
        <v>99.036000000000001</v>
      </c>
      <c r="CQ123" s="2">
        <f t="shared" si="140"/>
        <v>98.536000000000001</v>
      </c>
      <c r="CR123" s="2">
        <f t="shared" si="140"/>
        <v>98.828000000000003</v>
      </c>
      <c r="CS123" s="2">
        <f t="shared" si="140"/>
        <v>103.759</v>
      </c>
      <c r="CU123" s="2">
        <f t="shared" si="110"/>
        <v>91.412999999999997</v>
      </c>
      <c r="CV123" s="2">
        <f t="shared" si="111"/>
        <v>95.397000000000006</v>
      </c>
      <c r="CW123" s="2">
        <f t="shared" si="112"/>
        <v>92.585999999999999</v>
      </c>
      <c r="CX123" s="2">
        <f t="shared" si="113"/>
        <v>95.085999999999999</v>
      </c>
      <c r="CY123" s="2">
        <f t="shared" si="114"/>
        <v>94.275999999999996</v>
      </c>
      <c r="CZ123" s="2">
        <f t="shared" si="115"/>
        <v>91.259</v>
      </c>
      <c r="DA123" s="2">
        <f t="shared" si="116"/>
        <v>91.483000000000004</v>
      </c>
      <c r="DB123" s="2">
        <f t="shared" si="117"/>
        <v>95.706999999999994</v>
      </c>
      <c r="DC123" s="2">
        <f t="shared" si="118"/>
        <v>97.241</v>
      </c>
      <c r="DD123" s="2">
        <f t="shared" si="119"/>
        <v>97.947999999999993</v>
      </c>
      <c r="DE123" s="2">
        <f t="shared" si="120"/>
        <v>98.759</v>
      </c>
      <c r="DF123" s="2">
        <f t="shared" si="121"/>
        <v>99.036000000000001</v>
      </c>
      <c r="DG123" s="2">
        <f t="shared" si="122"/>
        <v>98.536000000000001</v>
      </c>
      <c r="DH123" s="2">
        <f t="shared" si="123"/>
        <v>98.828000000000003</v>
      </c>
      <c r="DI123" s="2">
        <f t="shared" si="124"/>
        <v>103.759</v>
      </c>
      <c r="DK123" s="2">
        <f t="shared" si="148"/>
        <v>115.8093773954116</v>
      </c>
      <c r="DL123" s="2">
        <f t="shared" si="148"/>
        <v>120.23834193245781</v>
      </c>
      <c r="DM123" s="2">
        <f t="shared" si="148"/>
        <v>117.76993367729834</v>
      </c>
      <c r="DN123" s="2">
        <f t="shared" si="148"/>
        <v>114.10192448405252</v>
      </c>
      <c r="DO123" s="2">
        <f t="shared" si="148"/>
        <v>116.82040753911807</v>
      </c>
      <c r="DP123" s="2">
        <f t="shared" si="148"/>
        <v>121.6717630252101</v>
      </c>
      <c r="DQ123" s="2">
        <f t="shared" si="148"/>
        <v>115.15764328614326</v>
      </c>
      <c r="DR123" s="2">
        <f t="shared" si="148"/>
        <v>122.69710146989095</v>
      </c>
      <c r="DS123" s="2">
        <f t="shared" si="148"/>
        <v>118.52630084033615</v>
      </c>
      <c r="DT123" s="2">
        <f t="shared" si="148"/>
        <v>117.90090359995622</v>
      </c>
      <c r="DU123" s="2">
        <f t="shared" si="148"/>
        <v>125.25010084033613</v>
      </c>
      <c r="DV123" s="2">
        <f t="shared" si="148"/>
        <v>127.39828947368422</v>
      </c>
      <c r="DW123" s="2">
        <f t="shared" si="148"/>
        <v>126.34610532212886</v>
      </c>
      <c r="DX123" s="2">
        <f t="shared" si="148"/>
        <v>122.71453818103817</v>
      </c>
      <c r="DY123" s="2">
        <f t="shared" si="148"/>
        <v>119.18468137254899</v>
      </c>
      <c r="EA123" s="2">
        <f t="shared" si="152"/>
        <v>92.031408834808957</v>
      </c>
      <c r="EB123" s="2">
        <f t="shared" si="152"/>
        <v>94.000681862905878</v>
      </c>
      <c r="EC123" s="2">
        <f t="shared" si="152"/>
        <v>93.253301269757472</v>
      </c>
      <c r="ED123" s="2">
        <f t="shared" si="152"/>
        <v>92.918544529900231</v>
      </c>
      <c r="EE123" s="2">
        <f t="shared" si="151"/>
        <v>92.686843433159467</v>
      </c>
      <c r="EF123" s="2">
        <f t="shared" si="151"/>
        <v>89.412923108361667</v>
      </c>
      <c r="EG123" s="2">
        <f t="shared" si="151"/>
        <v>91.020490884634341</v>
      </c>
      <c r="EH123" s="2">
        <f t="shared" si="151"/>
        <v>94.263810883428803</v>
      </c>
      <c r="EI123" s="2">
        <f t="shared" si="151"/>
        <v>96.013101249252713</v>
      </c>
      <c r="EJ123" s="2">
        <f t="shared" si="151"/>
        <v>98.384224569731771</v>
      </c>
      <c r="EK123" s="2">
        <f t="shared" si="151"/>
        <v>96.926731729916213</v>
      </c>
      <c r="EL123" s="2">
        <f t="shared" si="151"/>
        <v>97.36884173484475</v>
      </c>
      <c r="EM123" s="2">
        <f t="shared" si="135"/>
        <v>97.548956983735835</v>
      </c>
      <c r="EN123" s="2">
        <f t="shared" si="135"/>
        <v>98.980441207857965</v>
      </c>
      <c r="EO123" s="2">
        <f t="shared" si="135"/>
        <v>100.99553563982235</v>
      </c>
      <c r="EQ123" s="2">
        <f t="shared" si="149"/>
        <v>92.024603814311149</v>
      </c>
      <c r="ER123" s="2">
        <f t="shared" si="149"/>
        <v>94.039643943313067</v>
      </c>
      <c r="ES123" s="2">
        <f t="shared" si="149"/>
        <v>93.28007660550459</v>
      </c>
      <c r="ET123" s="2">
        <f t="shared" si="149"/>
        <v>92.866299734099954</v>
      </c>
      <c r="EU123" s="2">
        <f t="shared" si="149"/>
        <v>92.675857774480804</v>
      </c>
      <c r="EV123" s="2">
        <f t="shared" si="149"/>
        <v>89.39107973596002</v>
      </c>
      <c r="EW123" s="2">
        <f t="shared" si="149"/>
        <v>91.000964278957113</v>
      </c>
      <c r="EX123" s="2">
        <f t="shared" si="149"/>
        <v>94.2725963534225</v>
      </c>
      <c r="EY123" s="2">
        <f t="shared" si="149"/>
        <v>96.026177219215299</v>
      </c>
      <c r="EZ123" s="2">
        <f t="shared" si="149"/>
        <v>98.384283902381625</v>
      </c>
      <c r="FA123" s="2">
        <f t="shared" si="149"/>
        <v>96.930962245687354</v>
      </c>
      <c r="FB123" s="2">
        <f t="shared" si="149"/>
        <v>97.349482793466493</v>
      </c>
      <c r="FC123" s="2">
        <f t="shared" si="149"/>
        <v>97.524144241956336</v>
      </c>
      <c r="FD123" s="2">
        <f t="shared" si="149"/>
        <v>99.000527788278703</v>
      </c>
      <c r="FE123" s="2">
        <f t="shared" si="149"/>
        <v>101.1055873950846</v>
      </c>
      <c r="FG123" s="2">
        <f t="shared" si="150"/>
        <v>0.99462048736552966</v>
      </c>
      <c r="FH123" s="2">
        <f t="shared" si="150"/>
        <v>0.99417461799998519</v>
      </c>
      <c r="FI123" s="2">
        <f t="shared" si="150"/>
        <v>0.99444089801839486</v>
      </c>
      <c r="FJ123" s="2">
        <f t="shared" si="150"/>
        <v>0.99378107138970595</v>
      </c>
      <c r="FK123" s="2">
        <f t="shared" si="150"/>
        <v>0.99331969409597209</v>
      </c>
      <c r="FL123" s="2">
        <f t="shared" si="150"/>
        <v>0.99309258869057071</v>
      </c>
      <c r="FM123" s="2">
        <f t="shared" si="150"/>
        <v>0.99298752573829696</v>
      </c>
      <c r="FN123" s="2">
        <f t="shared" si="150"/>
        <v>0.99376408161300189</v>
      </c>
      <c r="FO123" s="2">
        <f t="shared" si="150"/>
        <v>0.99294280298740645</v>
      </c>
      <c r="FP123" s="2">
        <f t="shared" si="150"/>
        <v>0.99329538541313045</v>
      </c>
      <c r="FQ123" s="2">
        <f t="shared" si="150"/>
        <v>0.99311305049237186</v>
      </c>
      <c r="FR123" s="2">
        <f t="shared" si="150"/>
        <v>0.99400062953169743</v>
      </c>
      <c r="FS123" s="2">
        <f t="shared" si="150"/>
        <v>0.99358149510194593</v>
      </c>
      <c r="FT123" s="2">
        <f t="shared" si="150"/>
        <v>0.99323966827557486</v>
      </c>
      <c r="FU123" s="2">
        <f t="shared" si="150"/>
        <v>0.99266473438571734</v>
      </c>
      <c r="FW123" s="2">
        <f t="shared" si="141"/>
        <v>1.8028667741340411E-2</v>
      </c>
      <c r="FX123" s="2">
        <f t="shared" si="141"/>
        <v>2.0602517205592311E-2</v>
      </c>
      <c r="FY123" s="2">
        <f t="shared" si="141"/>
        <v>2.3182380212685528E-2</v>
      </c>
      <c r="FZ123" s="2">
        <f t="shared" si="141"/>
        <v>1.9780238279133777E-2</v>
      </c>
      <c r="GA123" s="2">
        <f t="shared" si="141"/>
        <v>2.1397634759795465E-2</v>
      </c>
      <c r="GB123" s="2">
        <f t="shared" si="141"/>
        <v>2.2357170362620696E-2</v>
      </c>
      <c r="GC123" s="2">
        <f t="shared" si="141"/>
        <v>2.2988499022174712E-2</v>
      </c>
      <c r="GD123" s="2">
        <f t="shared" si="141"/>
        <v>2.6529878909175547E-2</v>
      </c>
      <c r="GE123" s="2">
        <f t="shared" si="141"/>
        <v>2.7386983462546182E-2</v>
      </c>
      <c r="GF123" s="2">
        <f t="shared" si="141"/>
        <v>2.1850138904910568E-2</v>
      </c>
      <c r="GG123" s="2">
        <f t="shared" si="141"/>
        <v>2.1535880124579729E-2</v>
      </c>
      <c r="GH123" s="2">
        <f t="shared" si="141"/>
        <v>2.1862621359478054E-2</v>
      </c>
      <c r="GI123" s="2">
        <f t="shared" si="141"/>
        <v>1.8612476137359221E-2</v>
      </c>
      <c r="GJ123" s="2">
        <f t="shared" si="141"/>
        <v>1.4331358993573533E-2</v>
      </c>
      <c r="GK123" s="2">
        <f t="shared" si="141"/>
        <v>1.4192346593858381E-2</v>
      </c>
      <c r="GM123" s="86">
        <f t="shared" si="142"/>
        <v>2.7774073517727397E-82</v>
      </c>
      <c r="GN123" s="86">
        <f t="shared" si="142"/>
        <v>2.4986872873230327E-69</v>
      </c>
      <c r="GO123" s="86">
        <f t="shared" si="142"/>
        <v>1.081271842593535E-88</v>
      </c>
      <c r="GP123" s="86">
        <f t="shared" si="142"/>
        <v>4.64364850704652E-107</v>
      </c>
      <c r="GQ123" s="86">
        <f t="shared" si="142"/>
        <v>5.243034400205606E-74</v>
      </c>
      <c r="GR123" s="86">
        <f t="shared" si="142"/>
        <v>8.4561064065743825E-76</v>
      </c>
      <c r="GS123" s="86">
        <f t="shared" si="142"/>
        <v>2.1813557538020682E-68</v>
      </c>
      <c r="GT123" s="86">
        <f t="shared" si="142"/>
        <v>2.317181737550315E-55</v>
      </c>
      <c r="GU123" s="86">
        <f t="shared" si="142"/>
        <v>2.4387618871518273E-64</v>
      </c>
      <c r="GV123" s="86">
        <f t="shared" si="142"/>
        <v>4.2779332852640591E-82</v>
      </c>
      <c r="GW123" s="86">
        <f t="shared" si="142"/>
        <v>8.4834041485510323E-96</v>
      </c>
      <c r="GX123" s="86">
        <f t="shared" si="142"/>
        <v>5.6502505588495052E-127</v>
      </c>
      <c r="GY123" s="86">
        <f t="shared" si="142"/>
        <v>5.4170957602364837E-85</v>
      </c>
      <c r="GZ123" s="86">
        <f t="shared" si="142"/>
        <v>2.4267200392347223E-78</v>
      </c>
      <c r="HA123" s="86">
        <f t="shared" si="142"/>
        <v>7.3963557035413761E-69</v>
      </c>
      <c r="HC123" s="86">
        <f t="shared" ref="HC123:HK153" si="153" xml:space="preserve"> _xlfn.NORM.DIST($B123, C$8, ABS(C$12), TRUE) * _xlfn.NORM.DIST(($B123 - C$8)*C$16, 0, ABS(C$12), TRUE) * 2</f>
        <v>2.0285592222634172E-22</v>
      </c>
      <c r="HD123" s="86">
        <f t="shared" si="153"/>
        <v>3.1768455623568951E-16</v>
      </c>
      <c r="HE123" s="86">
        <f t="shared" si="153"/>
        <v>3.3937085875800722E-21</v>
      </c>
      <c r="HF123" s="86">
        <f t="shared" si="153"/>
        <v>1.5692694020974313E-26</v>
      </c>
      <c r="HG123" s="86">
        <f t="shared" si="153"/>
        <v>2.8433560538018286E-30</v>
      </c>
      <c r="HH123" s="86">
        <f t="shared" si="153"/>
        <v>6.8800451620693596E-32</v>
      </c>
      <c r="HI123" s="86">
        <f t="shared" si="138"/>
        <v>1.2984494344901362E-42</v>
      </c>
      <c r="HJ123" s="86">
        <f t="shared" si="138"/>
        <v>1.7287715455327398E-49</v>
      </c>
      <c r="HK123" s="86">
        <f t="shared" si="138"/>
        <v>2.3988932338124615E-44</v>
      </c>
      <c r="HL123" s="86">
        <f t="shared" si="138"/>
        <v>1.5040102532456097E-33</v>
      </c>
      <c r="HM123" s="86">
        <f t="shared" si="138"/>
        <v>9.8409041001569152E-31</v>
      </c>
      <c r="HN123" s="86">
        <f t="shared" si="138"/>
        <v>7.2097414214910165E-27</v>
      </c>
      <c r="HO123" s="86">
        <f t="shared" si="138"/>
        <v>6.554899505212527E-21</v>
      </c>
      <c r="HP123" s="86">
        <f t="shared" si="138"/>
        <v>2.9031993235285124E-22</v>
      </c>
      <c r="HQ123" s="86">
        <f t="shared" si="138"/>
        <v>1.7982485718506107E-19</v>
      </c>
      <c r="HS123" s="86">
        <f t="shared" si="143"/>
        <v>1.060823742598973E-4</v>
      </c>
      <c r="HT123" s="86">
        <f t="shared" si="143"/>
        <v>2.440944635754811E-4</v>
      </c>
      <c r="HU123" s="86">
        <f t="shared" si="143"/>
        <v>8.8024903912404165E-5</v>
      </c>
      <c r="HV123" s="86">
        <f t="shared" si="143"/>
        <v>1.1723396418819704E-5</v>
      </c>
      <c r="HW123" s="86">
        <f t="shared" si="143"/>
        <v>3.7501682573708864E-5</v>
      </c>
      <c r="HX123" s="86">
        <f t="shared" si="143"/>
        <v>1.0592624590825253E-4</v>
      </c>
      <c r="HY123" s="86">
        <f t="shared" si="143"/>
        <v>9.0628460298014819E-5</v>
      </c>
      <c r="HZ123" s="86">
        <f t="shared" si="143"/>
        <v>4.8209446225001975E-4</v>
      </c>
      <c r="IA123" s="86">
        <f t="shared" si="143"/>
        <v>7.8017427218173241E-5</v>
      </c>
      <c r="IB123" s="86">
        <f t="shared" si="143"/>
        <v>5.4310560859193927E-5</v>
      </c>
      <c r="IC123" s="86">
        <f t="shared" si="143"/>
        <v>2.7091699553861492E-5</v>
      </c>
      <c r="ID123" s="86">
        <f t="shared" si="143"/>
        <v>2.8496436022018817E-5</v>
      </c>
      <c r="IE123" s="86">
        <f t="shared" si="143"/>
        <v>1.7110843609710517E-5</v>
      </c>
      <c r="IF123" s="86">
        <f t="shared" si="143"/>
        <v>1.0656466424714406E-3</v>
      </c>
      <c r="IG123" s="86">
        <f t="shared" si="143"/>
        <v>4.773527828788619E-3</v>
      </c>
      <c r="II123" s="86">
        <f t="shared" si="144"/>
        <v>2.632506903509452E-41</v>
      </c>
      <c r="IJ123" s="86">
        <f t="shared" si="144"/>
        <v>7.3141960236140203E-41</v>
      </c>
      <c r="IK123" s="86">
        <f t="shared" si="144"/>
        <v>6.7249284896539875E-44</v>
      </c>
      <c r="IL123" s="86">
        <f t="shared" si="144"/>
        <v>4.2258800200539489E-49</v>
      </c>
      <c r="IM123" s="86">
        <f t="shared" si="144"/>
        <v>1.0325409538803231E-45</v>
      </c>
      <c r="IN123" s="86">
        <f t="shared" si="144"/>
        <v>1.1916918846254899E-45</v>
      </c>
      <c r="IO123" s="86">
        <f t="shared" si="144"/>
        <v>7.793627282368614E-45</v>
      </c>
      <c r="IP123" s="86">
        <f t="shared" si="144"/>
        <v>3.2567533004412102E-39</v>
      </c>
      <c r="IQ123" s="86">
        <f t="shared" si="144"/>
        <v>1.0735661629295643E-47</v>
      </c>
      <c r="IR123" s="86">
        <f t="shared" si="144"/>
        <v>9.4794625776693149E-47</v>
      </c>
      <c r="IS123" s="86">
        <f t="shared" si="144"/>
        <v>1.2686286854273143E-52</v>
      </c>
      <c r="IT123" s="86">
        <f t="shared" si="144"/>
        <v>1.0083122423822522E-51</v>
      </c>
      <c r="IU123" s="86">
        <f t="shared" si="144"/>
        <v>9.9340854698129575E-52</v>
      </c>
      <c r="IV123" s="86">
        <f t="shared" si="144"/>
        <v>1.7841636480560324E-30</v>
      </c>
      <c r="IW123" s="86">
        <f t="shared" si="144"/>
        <v>1.2559313998024319E-24</v>
      </c>
      <c r="IY123" s="86">
        <f t="shared" si="145"/>
        <v>1.060823742598973E-4</v>
      </c>
      <c r="IZ123" s="86">
        <f t="shared" si="145"/>
        <v>2.4409446357579877E-4</v>
      </c>
      <c r="JA123" s="86">
        <f t="shared" si="145"/>
        <v>8.8024903912404165E-5</v>
      </c>
      <c r="JB123" s="86">
        <f t="shared" si="145"/>
        <v>1.1723396418819704E-5</v>
      </c>
      <c r="JC123" s="86">
        <f t="shared" si="145"/>
        <v>3.7501682573708864E-5</v>
      </c>
      <c r="JD123" s="86">
        <f t="shared" si="145"/>
        <v>1.0592624590825253E-4</v>
      </c>
      <c r="JE123" s="86">
        <f t="shared" si="145"/>
        <v>9.0628460298014819E-5</v>
      </c>
      <c r="JF123" s="86">
        <f t="shared" si="145"/>
        <v>4.8209446225001975E-4</v>
      </c>
      <c r="JG123" s="86">
        <f t="shared" si="145"/>
        <v>7.8017427218173241E-5</v>
      </c>
      <c r="JH123" s="86">
        <f t="shared" si="145"/>
        <v>5.4310560859193927E-5</v>
      </c>
      <c r="JI123" s="86">
        <f t="shared" si="145"/>
        <v>2.7091699553861492E-5</v>
      </c>
      <c r="JJ123" s="86">
        <f t="shared" si="145"/>
        <v>2.8496436022018817E-5</v>
      </c>
      <c r="JK123" s="86">
        <f t="shared" si="145"/>
        <v>1.7110843609710524E-5</v>
      </c>
      <c r="JL123" s="86">
        <f t="shared" si="145"/>
        <v>1.0656466424714406E-3</v>
      </c>
      <c r="JM123" s="86">
        <f t="shared" si="145"/>
        <v>4.773527828788619E-3</v>
      </c>
    </row>
    <row r="124" spans="2:273" x14ac:dyDescent="0.25">
      <c r="B124" s="2">
        <v>97</v>
      </c>
      <c r="C124" s="37">
        <v>92.286000000000001</v>
      </c>
      <c r="D124" s="37">
        <v>94.516999999999996</v>
      </c>
      <c r="E124" s="37">
        <v>94.793000000000006</v>
      </c>
      <c r="F124" s="37">
        <v>94.930999999999997</v>
      </c>
      <c r="G124" s="37">
        <v>93.293000000000006</v>
      </c>
      <c r="H124" s="37">
        <v>89.759</v>
      </c>
      <c r="I124" s="37">
        <v>91.914000000000001</v>
      </c>
      <c r="J124" s="37">
        <v>95.293000000000006</v>
      </c>
      <c r="K124" s="37">
        <v>95.379000000000005</v>
      </c>
      <c r="L124" s="37">
        <v>98.724000000000004</v>
      </c>
      <c r="M124" s="37">
        <v>98.534000000000006</v>
      </c>
      <c r="N124" s="37">
        <v>97.679000000000002</v>
      </c>
      <c r="O124" s="37">
        <v>99.554000000000002</v>
      </c>
      <c r="P124" s="37">
        <v>99.81</v>
      </c>
      <c r="Q124" s="37">
        <v>104.017</v>
      </c>
      <c r="S124" s="4">
        <f t="shared" si="146"/>
        <v>91.994418823902805</v>
      </c>
      <c r="T124" s="4">
        <f t="shared" si="146"/>
        <v>94.019608558147652</v>
      </c>
      <c r="U124" s="4">
        <f t="shared" si="146"/>
        <v>93.274612937235617</v>
      </c>
      <c r="V124" s="4">
        <f t="shared" si="146"/>
        <v>92.902925604359993</v>
      </c>
      <c r="W124" s="4">
        <f t="shared" si="146"/>
        <v>92.696875773322262</v>
      </c>
      <c r="X124" s="4">
        <f t="shared" si="146"/>
        <v>89.520590171511245</v>
      </c>
      <c r="Y124" s="4">
        <f t="shared" si="146"/>
        <v>91.039773640815298</v>
      </c>
      <c r="Z124" s="4">
        <f t="shared" si="146"/>
        <v>94.399676342071245</v>
      </c>
      <c r="AA124" s="4">
        <f t="shared" si="146"/>
        <v>96.001773588250458</v>
      </c>
      <c r="AB124" s="4">
        <f t="shared" si="146"/>
        <v>98.379592724023027</v>
      </c>
      <c r="AC124" s="4">
        <f t="shared" si="146"/>
        <v>96.986159266397181</v>
      </c>
      <c r="AD124" s="4">
        <f t="shared" si="146"/>
        <v>97.40875054422871</v>
      </c>
      <c r="AE124" s="4">
        <f t="shared" si="146"/>
        <v>97.56834134583211</v>
      </c>
      <c r="AF124" s="4">
        <f t="shared" si="146"/>
        <v>99.461962783505129</v>
      </c>
      <c r="AG124" s="4">
        <f t="shared" si="146"/>
        <v>103.81870605766886</v>
      </c>
      <c r="AI124" s="4">
        <f t="shared" si="147"/>
        <v>0.29158117609719625</v>
      </c>
      <c r="AJ124" s="4">
        <f t="shared" si="147"/>
        <v>0.49739144185234352</v>
      </c>
      <c r="AK124" s="4">
        <f t="shared" si="147"/>
        <v>1.5183870627643898</v>
      </c>
      <c r="AL124" s="4">
        <f t="shared" si="147"/>
        <v>2.0280743956400045</v>
      </c>
      <c r="AM124" s="4">
        <f t="shared" si="147"/>
        <v>0.59612422667774467</v>
      </c>
      <c r="AN124" s="4">
        <f t="shared" si="147"/>
        <v>0.23840982848875569</v>
      </c>
      <c r="AO124" s="4">
        <f t="shared" si="147"/>
        <v>0.87422635918470348</v>
      </c>
      <c r="AP124" s="4">
        <f t="shared" si="147"/>
        <v>0.89332365792876089</v>
      </c>
      <c r="AQ124" s="4">
        <f t="shared" si="147"/>
        <v>-0.62277358825045326</v>
      </c>
      <c r="AR124" s="4">
        <f t="shared" si="147"/>
        <v>0.34440727597697673</v>
      </c>
      <c r="AS124" s="4">
        <f t="shared" si="147"/>
        <v>1.5478407336028255</v>
      </c>
      <c r="AT124" s="4">
        <f t="shared" si="147"/>
        <v>0.27024945577129245</v>
      </c>
      <c r="AU124" s="4">
        <f t="shared" si="147"/>
        <v>1.9856586541678922</v>
      </c>
      <c r="AV124" s="4">
        <f t="shared" si="147"/>
        <v>0.34803721649487329</v>
      </c>
      <c r="AW124" s="4">
        <f t="shared" si="147"/>
        <v>0.19829394233113362</v>
      </c>
      <c r="AY124" s="2">
        <f t="shared" si="139"/>
        <v>91.994418823902805</v>
      </c>
      <c r="AZ124" s="2">
        <f t="shared" si="139"/>
        <v>94.007189865255413</v>
      </c>
      <c r="BA124" s="2">
        <f t="shared" si="139"/>
        <v>93.262372668981726</v>
      </c>
      <c r="BB124" s="2">
        <f t="shared" si="139"/>
        <v>92.900151731433255</v>
      </c>
      <c r="BC124" s="2">
        <f t="shared" si="139"/>
        <v>92.687488247428803</v>
      </c>
      <c r="BD124" s="2">
        <f t="shared" si="139"/>
        <v>89.489546026063294</v>
      </c>
      <c r="BE124" s="2">
        <f t="shared" si="139"/>
        <v>91.013590855008573</v>
      </c>
      <c r="BF124" s="2">
        <f t="shared" si="139"/>
        <v>94.270419804959374</v>
      </c>
      <c r="BG124" s="2">
        <f t="shared" si="139"/>
        <v>95.966511714326245</v>
      </c>
      <c r="BH124" s="2">
        <f t="shared" si="139"/>
        <v>98.356781535399392</v>
      </c>
      <c r="BI124" s="2">
        <f t="shared" si="139"/>
        <v>96.970104556071476</v>
      </c>
      <c r="BJ124" s="2">
        <f t="shared" si="139"/>
        <v>97.390819785859605</v>
      </c>
      <c r="BK124" s="2">
        <f t="shared" si="139"/>
        <v>97.556725100931246</v>
      </c>
      <c r="BL124" s="2">
        <f t="shared" si="139"/>
        <v>98.997067798744141</v>
      </c>
      <c r="BM124" s="2">
        <f t="shared" si="139"/>
        <v>101.01185182141248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92.286000000000001</v>
      </c>
      <c r="CF124" s="2">
        <f t="shared" si="140"/>
        <v>94.516999999999996</v>
      </c>
      <c r="CG124" s="2">
        <f t="shared" si="140"/>
        <v>94.793000000000006</v>
      </c>
      <c r="CH124" s="2">
        <f t="shared" si="140"/>
        <v>94.930999999999997</v>
      </c>
      <c r="CI124" s="2">
        <f t="shared" si="140"/>
        <v>93.293000000000006</v>
      </c>
      <c r="CJ124" s="2">
        <f t="shared" si="140"/>
        <v>89.759</v>
      </c>
      <c r="CK124" s="2">
        <f t="shared" si="140"/>
        <v>91.914000000000001</v>
      </c>
      <c r="CL124" s="2">
        <f t="shared" si="140"/>
        <v>95.293000000000006</v>
      </c>
      <c r="CM124" s="2">
        <f t="shared" si="140"/>
        <v>95.379000000000005</v>
      </c>
      <c r="CN124" s="2">
        <f t="shared" si="140"/>
        <v>98.724000000000004</v>
      </c>
      <c r="CO124" s="2">
        <f t="shared" si="140"/>
        <v>98.534000000000006</v>
      </c>
      <c r="CP124" s="2">
        <f t="shared" si="140"/>
        <v>97.679000000000002</v>
      </c>
      <c r="CQ124" s="2">
        <f t="shared" si="140"/>
        <v>99.554000000000002</v>
      </c>
      <c r="CR124" s="2">
        <f t="shared" si="140"/>
        <v>99.81</v>
      </c>
      <c r="CS124" s="2">
        <f t="shared" si="140"/>
        <v>104.017</v>
      </c>
      <c r="CU124" s="2">
        <f t="shared" si="110"/>
        <v>92.286000000000001</v>
      </c>
      <c r="CV124" s="2">
        <f t="shared" si="111"/>
        <v>94.516999999999996</v>
      </c>
      <c r="CW124" s="2">
        <f t="shared" si="112"/>
        <v>94.793000000000006</v>
      </c>
      <c r="CX124" s="2">
        <f t="shared" si="113"/>
        <v>94.930999999999997</v>
      </c>
      <c r="CY124" s="2">
        <f t="shared" si="114"/>
        <v>93.293000000000006</v>
      </c>
      <c r="CZ124" s="2">
        <f t="shared" si="115"/>
        <v>89.759</v>
      </c>
      <c r="DA124" s="2">
        <f t="shared" si="116"/>
        <v>91.914000000000001</v>
      </c>
      <c r="DB124" s="2">
        <f t="shared" si="117"/>
        <v>95.293000000000006</v>
      </c>
      <c r="DC124" s="2">
        <f t="shared" si="118"/>
        <v>95.379000000000005</v>
      </c>
      <c r="DD124" s="2">
        <f t="shared" si="119"/>
        <v>98.724000000000004</v>
      </c>
      <c r="DE124" s="2">
        <f t="shared" si="120"/>
        <v>98.534000000000006</v>
      </c>
      <c r="DF124" s="2">
        <f t="shared" si="121"/>
        <v>97.679000000000002</v>
      </c>
      <c r="DG124" s="2">
        <f t="shared" si="122"/>
        <v>99.554000000000002</v>
      </c>
      <c r="DH124" s="2">
        <f t="shared" si="123"/>
        <v>99.81</v>
      </c>
      <c r="DI124" s="2">
        <f t="shared" si="124"/>
        <v>104.017</v>
      </c>
      <c r="DK124" s="2">
        <f t="shared" si="148"/>
        <v>116.00519581646424</v>
      </c>
      <c r="DL124" s="2">
        <f t="shared" si="148"/>
        <v>120.44044934333962</v>
      </c>
      <c r="DM124" s="2">
        <f t="shared" si="148"/>
        <v>117.92435797373361</v>
      </c>
      <c r="DN124" s="2">
        <f t="shared" si="148"/>
        <v>114.20743639774858</v>
      </c>
      <c r="DO124" s="2">
        <f t="shared" si="148"/>
        <v>116.95516358463728</v>
      </c>
      <c r="DP124" s="2">
        <f t="shared" si="148"/>
        <v>121.90145378151261</v>
      </c>
      <c r="DQ124" s="2">
        <f t="shared" si="148"/>
        <v>115.30376786786783</v>
      </c>
      <c r="DR124" s="2">
        <f t="shared" si="148"/>
        <v>122.89991109530584</v>
      </c>
      <c r="DS124" s="2">
        <f t="shared" si="148"/>
        <v>118.64904509803924</v>
      </c>
      <c r="DT124" s="2">
        <f t="shared" si="148"/>
        <v>117.98701542838384</v>
      </c>
      <c r="DU124" s="2">
        <f t="shared" si="148"/>
        <v>125.45476414565826</v>
      </c>
      <c r="DV124" s="2">
        <f t="shared" si="148"/>
        <v>127.64205405405406</v>
      </c>
      <c r="DW124" s="2">
        <f t="shared" si="148"/>
        <v>126.59707114845941</v>
      </c>
      <c r="DX124" s="2">
        <f t="shared" si="148"/>
        <v>122.91064024024023</v>
      </c>
      <c r="DY124" s="2">
        <f t="shared" si="148"/>
        <v>119.3162114527629</v>
      </c>
      <c r="EA124" s="2">
        <f t="shared" si="152"/>
        <v>91.875998095628887</v>
      </c>
      <c r="EB124" s="2">
        <f t="shared" si="152"/>
        <v>93.865443662601763</v>
      </c>
      <c r="EC124" s="2">
        <f t="shared" si="152"/>
        <v>93.136296454649411</v>
      </c>
      <c r="ED124" s="2">
        <f t="shared" si="152"/>
        <v>92.779318192795685</v>
      </c>
      <c r="EE124" s="2">
        <f t="shared" si="151"/>
        <v>92.538862880697025</v>
      </c>
      <c r="EF124" s="2">
        <f t="shared" si="151"/>
        <v>89.283966198517533</v>
      </c>
      <c r="EG124" s="2">
        <f t="shared" si="151"/>
        <v>90.857214652737284</v>
      </c>
      <c r="EH124" s="2">
        <f t="shared" si="151"/>
        <v>94.106251885662459</v>
      </c>
      <c r="EI124" s="2">
        <f t="shared" si="151"/>
        <v>95.818375476715659</v>
      </c>
      <c r="EJ124" s="2">
        <f t="shared" si="151"/>
        <v>98.235907528961292</v>
      </c>
      <c r="EK124" s="2">
        <f t="shared" si="151"/>
        <v>96.789844159684577</v>
      </c>
      <c r="EL124" s="2">
        <f t="shared" si="151"/>
        <v>97.224611237062589</v>
      </c>
      <c r="EM124" s="2">
        <f t="shared" si="135"/>
        <v>97.385949709216376</v>
      </c>
      <c r="EN124" s="2">
        <f t="shared" si="135"/>
        <v>98.848675940538968</v>
      </c>
      <c r="EO124" s="2">
        <f t="shared" si="135"/>
        <v>100.88793214236073</v>
      </c>
      <c r="EQ124" s="2">
        <f t="shared" si="149"/>
        <v>91.875117797920439</v>
      </c>
      <c r="ER124" s="2">
        <f t="shared" si="149"/>
        <v>93.886991307515771</v>
      </c>
      <c r="ES124" s="2">
        <f t="shared" si="149"/>
        <v>93.149710091743117</v>
      </c>
      <c r="ET124" s="2">
        <f t="shared" si="149"/>
        <v>92.743863010481817</v>
      </c>
      <c r="EU124" s="2">
        <f t="shared" si="149"/>
        <v>92.529521631208212</v>
      </c>
      <c r="EV124" s="2">
        <f t="shared" si="149"/>
        <v>89.283010948846027</v>
      </c>
      <c r="EW124" s="2">
        <f t="shared" si="149"/>
        <v>90.854546827108621</v>
      </c>
      <c r="EX124" s="2">
        <f t="shared" si="149"/>
        <v>94.117349356430282</v>
      </c>
      <c r="EY124" s="2">
        <f t="shared" si="149"/>
        <v>95.855145386852769</v>
      </c>
      <c r="EZ124" s="2">
        <f t="shared" si="149"/>
        <v>98.237203733824288</v>
      </c>
      <c r="FA124" s="2">
        <f t="shared" si="149"/>
        <v>96.794412480742665</v>
      </c>
      <c r="FB124" s="2">
        <f t="shared" si="149"/>
        <v>97.211731012093281</v>
      </c>
      <c r="FC124" s="2">
        <f t="shared" si="149"/>
        <v>97.370451660562637</v>
      </c>
      <c r="FD124" s="2">
        <f t="shared" si="149"/>
        <v>98.845465412714802</v>
      </c>
      <c r="FE124" s="2">
        <f t="shared" si="149"/>
        <v>100.92382497053063</v>
      </c>
      <c r="FG124" s="2">
        <f t="shared" si="150"/>
        <v>0.99509150278472247</v>
      </c>
      <c r="FH124" s="2">
        <f t="shared" si="150"/>
        <v>0.99468446388573939</v>
      </c>
      <c r="FI124" s="2">
        <f t="shared" si="150"/>
        <v>0.99492755759757601</v>
      </c>
      <c r="FJ124" s="2">
        <f t="shared" si="150"/>
        <v>0.99432516443781049</v>
      </c>
      <c r="FK124" s="2">
        <f t="shared" si="150"/>
        <v>0.99390390535435214</v>
      </c>
      <c r="FL124" s="2">
        <f t="shared" si="150"/>
        <v>0.99369653491077115</v>
      </c>
      <c r="FM124" s="2">
        <f t="shared" si="150"/>
        <v>0.9936005988931168</v>
      </c>
      <c r="FN124" s="2">
        <f t="shared" si="150"/>
        <v>0.99430965258264481</v>
      </c>
      <c r="FO124" s="2">
        <f t="shared" si="150"/>
        <v>0.9935597607184008</v>
      </c>
      <c r="FP124" s="2">
        <f t="shared" si="150"/>
        <v>0.99388170943905763</v>
      </c>
      <c r="FQ124" s="2">
        <f t="shared" si="150"/>
        <v>0.99371521896677728</v>
      </c>
      <c r="FR124" s="2">
        <f t="shared" si="150"/>
        <v>0.99452561928985062</v>
      </c>
      <c r="FS124" s="2">
        <f t="shared" si="150"/>
        <v>0.99414294613746179</v>
      </c>
      <c r="FT124" s="2">
        <f t="shared" si="150"/>
        <v>0.99383083454851207</v>
      </c>
      <c r="FU124" s="2">
        <f t="shared" si="150"/>
        <v>0.9933058376781041</v>
      </c>
      <c r="FW124" s="2">
        <f t="shared" si="141"/>
        <v>1.9733716782968043E-2</v>
      </c>
      <c r="FX124" s="2">
        <f t="shared" si="141"/>
        <v>2.2545397556998831E-2</v>
      </c>
      <c r="FY124" s="2">
        <f t="shared" si="141"/>
        <v>2.5362249377414645E-2</v>
      </c>
      <c r="FZ124" s="2">
        <f t="shared" si="141"/>
        <v>2.1647289129919638E-2</v>
      </c>
      <c r="GA124" s="2">
        <f t="shared" si="141"/>
        <v>2.3413704589566712E-2</v>
      </c>
      <c r="GB124" s="2">
        <f t="shared" si="141"/>
        <v>2.4461387120308337E-2</v>
      </c>
      <c r="GC124" s="2">
        <f t="shared" si="141"/>
        <v>2.5150606688026728E-2</v>
      </c>
      <c r="GD124" s="2">
        <f t="shared" si="141"/>
        <v>2.9015167856299037E-2</v>
      </c>
      <c r="GE124" s="2">
        <f t="shared" si="141"/>
        <v>2.9950094684107118E-2</v>
      </c>
      <c r="GF124" s="2">
        <f t="shared" si="141"/>
        <v>2.3907801763842714E-2</v>
      </c>
      <c r="GG124" s="2">
        <f t="shared" si="141"/>
        <v>2.3564661683633907E-2</v>
      </c>
      <c r="GH124" s="2">
        <f t="shared" si="141"/>
        <v>2.3921430963698864E-2</v>
      </c>
      <c r="GI124" s="2">
        <f t="shared" si="141"/>
        <v>2.037159302947418E-2</v>
      </c>
      <c r="GJ124" s="2">
        <f t="shared" si="141"/>
        <v>1.5692325449351754E-2</v>
      </c>
      <c r="GK124" s="2">
        <f t="shared" si="141"/>
        <v>1.5540319978086727E-2</v>
      </c>
      <c r="GM124" s="86">
        <f t="shared" si="142"/>
        <v>1.157739493513476E-86</v>
      </c>
      <c r="GN124" s="86">
        <f t="shared" si="142"/>
        <v>4.7172999084089172E-73</v>
      </c>
      <c r="GO124" s="86">
        <f t="shared" si="142"/>
        <v>2.064162571356981E-93</v>
      </c>
      <c r="GP124" s="86">
        <f t="shared" si="142"/>
        <v>6.7280093789889564E-113</v>
      </c>
      <c r="GQ124" s="86">
        <f t="shared" si="142"/>
        <v>6.6230857646151332E-78</v>
      </c>
      <c r="GR124" s="86">
        <f t="shared" si="142"/>
        <v>9.120451888535835E-80</v>
      </c>
      <c r="GS124" s="86">
        <f t="shared" si="142"/>
        <v>4.7822515025017969E-72</v>
      </c>
      <c r="GT124" s="86">
        <f t="shared" si="142"/>
        <v>3.1336177693687771E-58</v>
      </c>
      <c r="GU124" s="86">
        <f t="shared" si="142"/>
        <v>9.946225903493446E-68</v>
      </c>
      <c r="GV124" s="86">
        <f t="shared" si="142"/>
        <v>1.6565459190518967E-86</v>
      </c>
      <c r="GW124" s="86">
        <f t="shared" si="142"/>
        <v>7.7427559585824457E-101</v>
      </c>
      <c r="GX124" s="86">
        <f t="shared" si="142"/>
        <v>1.4414022438747234E-133</v>
      </c>
      <c r="GY124" s="86">
        <f t="shared" si="142"/>
        <v>2.159106908906769E-89</v>
      </c>
      <c r="GZ124" s="86">
        <f t="shared" si="142"/>
        <v>1.7635233943498601E-82</v>
      </c>
      <c r="HA124" s="86">
        <f t="shared" si="142"/>
        <v>1.9627952561742369E-72</v>
      </c>
      <c r="HC124" s="86">
        <f t="shared" si="153"/>
        <v>6.9403420740550727E-25</v>
      </c>
      <c r="HD124" s="86">
        <f t="shared" si="153"/>
        <v>5.1268369660101083E-18</v>
      </c>
      <c r="HE124" s="86">
        <f t="shared" si="153"/>
        <v>1.7694026786768869E-23</v>
      </c>
      <c r="HF124" s="86">
        <f t="shared" si="153"/>
        <v>1.3419383305644802E-29</v>
      </c>
      <c r="HG124" s="86">
        <f t="shared" si="153"/>
        <v>1.4538364987576613E-33</v>
      </c>
      <c r="HH124" s="86">
        <f t="shared" si="153"/>
        <v>2.9749224452969239E-35</v>
      </c>
      <c r="HI124" s="86">
        <f t="shared" si="138"/>
        <v>2.6332258843189223E-47</v>
      </c>
      <c r="HJ124" s="86">
        <f t="shared" si="138"/>
        <v>1.3753142818952501E-54</v>
      </c>
      <c r="HK124" s="86">
        <f t="shared" si="138"/>
        <v>5.3288300684521198E-49</v>
      </c>
      <c r="HL124" s="86">
        <f t="shared" si="138"/>
        <v>3.2410742608063458E-37</v>
      </c>
      <c r="HM124" s="86">
        <f t="shared" si="138"/>
        <v>6.0220536691782695E-34</v>
      </c>
      <c r="HN124" s="86">
        <f t="shared" si="138"/>
        <v>1.2360429488188031E-29</v>
      </c>
      <c r="HO124" s="86">
        <f t="shared" si="138"/>
        <v>3.7501346952528869E-23</v>
      </c>
      <c r="HP124" s="86">
        <f t="shared" si="138"/>
        <v>8.2361570432543162E-25</v>
      </c>
      <c r="HQ124" s="86">
        <f t="shared" si="138"/>
        <v>1.4426827309832994E-21</v>
      </c>
      <c r="HS124" s="86">
        <f t="shared" si="143"/>
        <v>2.6994044365723382E-4</v>
      </c>
      <c r="HT124" s="86">
        <f t="shared" si="143"/>
        <v>6.0837686920981533E-4</v>
      </c>
      <c r="HU124" s="86">
        <f t="shared" si="143"/>
        <v>2.4863945532383863E-4</v>
      </c>
      <c r="HV124" s="86">
        <f t="shared" si="143"/>
        <v>3.7759173072822406E-5</v>
      </c>
      <c r="HW124" s="86">
        <f t="shared" si="143"/>
        <v>1.1121491397178783E-4</v>
      </c>
      <c r="HX124" s="86">
        <f t="shared" si="143"/>
        <v>2.9906127808673787E-4</v>
      </c>
      <c r="HY124" s="86">
        <f t="shared" si="143"/>
        <v>2.5780353154287555E-4</v>
      </c>
      <c r="HZ124" s="86">
        <f t="shared" si="143"/>
        <v>1.202672629110993E-3</v>
      </c>
      <c r="IA124" s="86">
        <f t="shared" si="143"/>
        <v>2.4409133222324253E-4</v>
      </c>
      <c r="IB124" s="86">
        <f t="shared" si="143"/>
        <v>1.6055987714858641E-4</v>
      </c>
      <c r="IC124" s="86">
        <f t="shared" si="143"/>
        <v>8.8919324219827018E-5</v>
      </c>
      <c r="ID124" s="86">
        <f t="shared" si="143"/>
        <v>9.2724514775429994E-5</v>
      </c>
      <c r="IE124" s="86">
        <f t="shared" si="143"/>
        <v>5.4662056654503869E-5</v>
      </c>
      <c r="IF124" s="86">
        <f t="shared" si="143"/>
        <v>1.9130453002200851E-3</v>
      </c>
      <c r="IG124" s="86">
        <f t="shared" si="143"/>
        <v>7.3484061862498394E-3</v>
      </c>
      <c r="II124" s="86">
        <f t="shared" si="144"/>
        <v>1.6700181158090238E-39</v>
      </c>
      <c r="IJ124" s="86">
        <f t="shared" si="144"/>
        <v>5.1105503995186755E-39</v>
      </c>
      <c r="IK124" s="86">
        <f t="shared" si="144"/>
        <v>7.5444534366846181E-42</v>
      </c>
      <c r="IL124" s="86">
        <f t="shared" si="144"/>
        <v>6.8096988373093224E-47</v>
      </c>
      <c r="IM124" s="86">
        <f t="shared" si="144"/>
        <v>1.2774934785478424E-43</v>
      </c>
      <c r="IN124" s="86">
        <f t="shared" si="144"/>
        <v>1.5494123038164511E-43</v>
      </c>
      <c r="IO124" s="86">
        <f t="shared" si="144"/>
        <v>9.5990324366853151E-43</v>
      </c>
      <c r="IP124" s="86">
        <f t="shared" si="144"/>
        <v>2.5420701695701653E-37</v>
      </c>
      <c r="IQ124" s="86">
        <f t="shared" si="144"/>
        <v>2.34498587535794E-45</v>
      </c>
      <c r="IR124" s="86">
        <f t="shared" si="144"/>
        <v>1.3498169782464279E-44</v>
      </c>
      <c r="IS124" s="86">
        <f t="shared" si="144"/>
        <v>3.3682647160981083E-50</v>
      </c>
      <c r="IT124" s="86">
        <f t="shared" si="144"/>
        <v>2.4799593459636061E-49</v>
      </c>
      <c r="IU124" s="86">
        <f t="shared" si="144"/>
        <v>1.951558800613083E-49</v>
      </c>
      <c r="IV124" s="86">
        <f t="shared" si="144"/>
        <v>3.1043388690961544E-29</v>
      </c>
      <c r="IW124" s="86">
        <f t="shared" si="144"/>
        <v>1.2230457598225258E-23</v>
      </c>
      <c r="IY124" s="86">
        <f t="shared" si="145"/>
        <v>2.6994044365723382E-4</v>
      </c>
      <c r="IZ124" s="86">
        <f t="shared" si="145"/>
        <v>6.0837686920982043E-4</v>
      </c>
      <c r="JA124" s="86">
        <f t="shared" si="145"/>
        <v>2.4863945532383863E-4</v>
      </c>
      <c r="JB124" s="86">
        <f t="shared" si="145"/>
        <v>3.7759173072822406E-5</v>
      </c>
      <c r="JC124" s="86">
        <f t="shared" si="145"/>
        <v>1.1121491397178783E-4</v>
      </c>
      <c r="JD124" s="86">
        <f t="shared" si="145"/>
        <v>2.9906127808673787E-4</v>
      </c>
      <c r="JE124" s="86">
        <f t="shared" si="145"/>
        <v>2.5780353154287555E-4</v>
      </c>
      <c r="JF124" s="86">
        <f t="shared" si="145"/>
        <v>1.202672629110993E-3</v>
      </c>
      <c r="JG124" s="86">
        <f t="shared" si="145"/>
        <v>2.4409133222324253E-4</v>
      </c>
      <c r="JH124" s="86">
        <f t="shared" si="145"/>
        <v>1.6055987714858641E-4</v>
      </c>
      <c r="JI124" s="86">
        <f t="shared" si="145"/>
        <v>8.8919324219827018E-5</v>
      </c>
      <c r="JJ124" s="86">
        <f t="shared" si="145"/>
        <v>9.2724514775429994E-5</v>
      </c>
      <c r="JK124" s="86">
        <f t="shared" si="145"/>
        <v>5.4662056654503869E-5</v>
      </c>
      <c r="JL124" s="86">
        <f t="shared" si="145"/>
        <v>1.9130453002200851E-3</v>
      </c>
      <c r="JM124" s="86">
        <f t="shared" si="145"/>
        <v>7.3484061862498394E-3</v>
      </c>
    </row>
    <row r="125" spans="2:273" x14ac:dyDescent="0.25">
      <c r="B125" s="2">
        <v>98</v>
      </c>
      <c r="C125" s="37">
        <v>92.031999999999996</v>
      </c>
      <c r="D125" s="37">
        <v>96</v>
      </c>
      <c r="E125" s="37">
        <v>93.569000000000003</v>
      </c>
      <c r="F125" s="37">
        <v>93.224000000000004</v>
      </c>
      <c r="G125" s="37">
        <v>95.585999999999999</v>
      </c>
      <c r="H125" s="37">
        <v>89.069000000000003</v>
      </c>
      <c r="I125" s="37">
        <v>93.397000000000006</v>
      </c>
      <c r="J125" s="37">
        <v>95.085999999999999</v>
      </c>
      <c r="K125" s="37">
        <v>96.534000000000006</v>
      </c>
      <c r="L125" s="37">
        <v>100.03400000000001</v>
      </c>
      <c r="M125" s="37">
        <v>100.60299999999999</v>
      </c>
      <c r="N125" s="37">
        <v>98.713999999999999</v>
      </c>
      <c r="O125" s="37">
        <v>97.75</v>
      </c>
      <c r="P125" s="37">
        <v>100.86199999999999</v>
      </c>
      <c r="Q125" s="37">
        <v>106.19</v>
      </c>
      <c r="S125" s="4">
        <f t="shared" si="146"/>
        <v>91.830332793867996</v>
      </c>
      <c r="T125" s="4">
        <f t="shared" si="146"/>
        <v>93.888342970375163</v>
      </c>
      <c r="U125" s="4">
        <f t="shared" si="146"/>
        <v>93.165712920062163</v>
      </c>
      <c r="V125" s="4">
        <f t="shared" si="146"/>
        <v>92.759760060670075</v>
      </c>
      <c r="W125" s="4">
        <f t="shared" si="146"/>
        <v>92.552654907787002</v>
      </c>
      <c r="X125" s="4">
        <f t="shared" si="146"/>
        <v>89.422179980933961</v>
      </c>
      <c r="Y125" s="4">
        <f t="shared" si="146"/>
        <v>90.904348643722713</v>
      </c>
      <c r="Z125" s="4">
        <f t="shared" si="146"/>
        <v>94.383742367003194</v>
      </c>
      <c r="AA125" s="4">
        <f t="shared" si="146"/>
        <v>95.857008585895684</v>
      </c>
      <c r="AB125" s="4">
        <f t="shared" si="146"/>
        <v>98.258502399527785</v>
      </c>
      <c r="AC125" s="4">
        <f t="shared" si="146"/>
        <v>96.865287063532804</v>
      </c>
      <c r="AD125" s="4">
        <f t="shared" si="146"/>
        <v>97.284906118155661</v>
      </c>
      <c r="AE125" s="4">
        <f t="shared" si="146"/>
        <v>97.413786546741179</v>
      </c>
      <c r="AF125" s="4">
        <f t="shared" si="146"/>
        <v>99.628515740535931</v>
      </c>
      <c r="AG125" s="4">
        <f t="shared" si="146"/>
        <v>104.95241616298156</v>
      </c>
      <c r="AI125" s="4">
        <f t="shared" si="147"/>
        <v>0.20166720613200084</v>
      </c>
      <c r="AJ125" s="4">
        <f t="shared" si="147"/>
        <v>2.1116570296248369</v>
      </c>
      <c r="AK125" s="4">
        <f t="shared" si="147"/>
        <v>0.40328707993784008</v>
      </c>
      <c r="AL125" s="4">
        <f t="shared" si="147"/>
        <v>0.46423993932992857</v>
      </c>
      <c r="AM125" s="4">
        <f t="shared" si="147"/>
        <v>3.033345092212997</v>
      </c>
      <c r="AN125" s="4">
        <f t="shared" si="147"/>
        <v>-0.35317998093395886</v>
      </c>
      <c r="AO125" s="4">
        <f t="shared" si="147"/>
        <v>2.4926513562772925</v>
      </c>
      <c r="AP125" s="4">
        <f t="shared" si="147"/>
        <v>0.70225763299680466</v>
      </c>
      <c r="AQ125" s="4">
        <f t="shared" si="147"/>
        <v>0.67699141410432162</v>
      </c>
      <c r="AR125" s="4">
        <f t="shared" si="147"/>
        <v>1.7754976004722209</v>
      </c>
      <c r="AS125" s="4">
        <f t="shared" si="147"/>
        <v>3.7377129364671902</v>
      </c>
      <c r="AT125" s="4">
        <f t="shared" si="147"/>
        <v>1.4290938818443379</v>
      </c>
      <c r="AU125" s="4">
        <f t="shared" si="147"/>
        <v>0.33621345325882146</v>
      </c>
      <c r="AV125" s="4">
        <f t="shared" si="147"/>
        <v>1.2334842594640634</v>
      </c>
      <c r="AW125" s="4">
        <f t="shared" si="147"/>
        <v>1.237583837018434</v>
      </c>
      <c r="AY125" s="2">
        <f t="shared" si="139"/>
        <v>91.830332793867996</v>
      </c>
      <c r="AZ125" s="2">
        <f t="shared" si="139"/>
        <v>93.860834875833532</v>
      </c>
      <c r="BA125" s="2">
        <f t="shared" si="139"/>
        <v>93.135273116851394</v>
      </c>
      <c r="BB125" s="2">
        <f t="shared" si="139"/>
        <v>92.75187389220676</v>
      </c>
      <c r="BC125" s="2">
        <f t="shared" si="139"/>
        <v>92.528078218073034</v>
      </c>
      <c r="BD125" s="2">
        <f t="shared" si="139"/>
        <v>89.34522200586153</v>
      </c>
      <c r="BE125" s="2">
        <f t="shared" si="139"/>
        <v>90.838893968458279</v>
      </c>
      <c r="BF125" s="2">
        <f t="shared" si="139"/>
        <v>94.10049355357225</v>
      </c>
      <c r="BG125" s="2">
        <f t="shared" si="139"/>
        <v>95.761668856061775</v>
      </c>
      <c r="BH125" s="2">
        <f t="shared" si="139"/>
        <v>98.199235047991806</v>
      </c>
      <c r="BI125" s="2">
        <f t="shared" si="139"/>
        <v>96.819434011862384</v>
      </c>
      <c r="BJ125" s="2">
        <f t="shared" si="139"/>
        <v>97.234089480481728</v>
      </c>
      <c r="BK125" s="2">
        <f t="shared" si="139"/>
        <v>97.381134451462941</v>
      </c>
      <c r="BL125" s="2">
        <f t="shared" si="139"/>
        <v>98.853755419571115</v>
      </c>
      <c r="BM125" s="2">
        <f t="shared" si="139"/>
        <v>100.89371207868409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92.031999999999996</v>
      </c>
      <c r="CF125" s="2">
        <f t="shared" si="140"/>
        <v>96</v>
      </c>
      <c r="CG125" s="2">
        <f t="shared" si="140"/>
        <v>93.569000000000003</v>
      </c>
      <c r="CH125" s="2">
        <f t="shared" si="140"/>
        <v>93.224000000000004</v>
      </c>
      <c r="CI125" s="2">
        <f t="shared" si="140"/>
        <v>95.585999999999999</v>
      </c>
      <c r="CJ125" s="2">
        <f t="shared" si="140"/>
        <v>89.069000000000003</v>
      </c>
      <c r="CK125" s="2">
        <f t="shared" si="140"/>
        <v>93.397000000000006</v>
      </c>
      <c r="CL125" s="2">
        <f t="shared" si="140"/>
        <v>95.085999999999999</v>
      </c>
      <c r="CM125" s="2">
        <f t="shared" si="140"/>
        <v>96.534000000000006</v>
      </c>
      <c r="CN125" s="2">
        <f t="shared" si="140"/>
        <v>100.03400000000001</v>
      </c>
      <c r="CO125" s="2">
        <f t="shared" si="140"/>
        <v>100.60299999999999</v>
      </c>
      <c r="CP125" s="2">
        <f t="shared" si="140"/>
        <v>98.713999999999999</v>
      </c>
      <c r="CQ125" s="2">
        <f t="shared" si="140"/>
        <v>97.75</v>
      </c>
      <c r="CR125" s="2">
        <f t="shared" si="140"/>
        <v>100.86199999999999</v>
      </c>
      <c r="CS125" s="2" t="str">
        <f t="shared" si="140"/>
        <v/>
      </c>
      <c r="CU125" s="2">
        <f t="shared" si="110"/>
        <v>92.031999999999996</v>
      </c>
      <c r="CV125" s="2">
        <f t="shared" si="111"/>
        <v>96</v>
      </c>
      <c r="CW125" s="2">
        <f t="shared" si="112"/>
        <v>93.569000000000003</v>
      </c>
      <c r="CX125" s="2">
        <f t="shared" si="113"/>
        <v>93.224000000000004</v>
      </c>
      <c r="CY125" s="2">
        <f t="shared" si="114"/>
        <v>95.585999999999999</v>
      </c>
      <c r="CZ125" s="2">
        <f t="shared" si="115"/>
        <v>89.069000000000003</v>
      </c>
      <c r="DA125" s="2">
        <f t="shared" si="116"/>
        <v>93.397000000000006</v>
      </c>
      <c r="DB125" s="2">
        <f t="shared" si="117"/>
        <v>95.085999999999999</v>
      </c>
      <c r="DC125" s="2">
        <f t="shared" si="118"/>
        <v>96.534000000000006</v>
      </c>
      <c r="DD125" s="2">
        <f t="shared" si="119"/>
        <v>100.03400000000001</v>
      </c>
      <c r="DE125" s="2">
        <f t="shared" si="120"/>
        <v>100.60299999999999</v>
      </c>
      <c r="DF125" s="2">
        <f t="shared" si="121"/>
        <v>98.713999999999999</v>
      </c>
      <c r="DG125" s="2">
        <f t="shared" si="122"/>
        <v>97.75</v>
      </c>
      <c r="DH125" s="2">
        <f t="shared" si="123"/>
        <v>100.86199999999999</v>
      </c>
      <c r="DI125" s="2" t="str">
        <f t="shared" si="124"/>
        <v/>
      </c>
      <c r="DK125" s="2">
        <f t="shared" si="148"/>
        <v>116.20101423751686</v>
      </c>
      <c r="DL125" s="2">
        <f t="shared" si="148"/>
        <v>120.64255675422142</v>
      </c>
      <c r="DM125" s="2">
        <f t="shared" si="148"/>
        <v>118.07878227016889</v>
      </c>
      <c r="DN125" s="2">
        <f t="shared" si="148"/>
        <v>114.31294831144464</v>
      </c>
      <c r="DO125" s="2">
        <f t="shared" si="148"/>
        <v>117.08991963015647</v>
      </c>
      <c r="DP125" s="2">
        <f t="shared" si="148"/>
        <v>122.13114453781513</v>
      </c>
      <c r="DQ125" s="2">
        <f t="shared" si="148"/>
        <v>115.44989244959243</v>
      </c>
      <c r="DR125" s="2">
        <f t="shared" si="148"/>
        <v>123.10272072072073</v>
      </c>
      <c r="DS125" s="2">
        <f t="shared" si="148"/>
        <v>118.77178935574231</v>
      </c>
      <c r="DT125" s="2">
        <f t="shared" si="148"/>
        <v>118.07312725681146</v>
      </c>
      <c r="DU125" s="2">
        <f t="shared" si="148"/>
        <v>125.65942745098039</v>
      </c>
      <c r="DV125" s="2">
        <f t="shared" si="148"/>
        <v>127.8858186344239</v>
      </c>
      <c r="DW125" s="2">
        <f t="shared" si="148"/>
        <v>126.84803697478993</v>
      </c>
      <c r="DX125" s="2">
        <f t="shared" si="148"/>
        <v>123.10674229944229</v>
      </c>
      <c r="DY125" s="2">
        <f t="shared" si="148"/>
        <v>119.44774153297681</v>
      </c>
      <c r="EA125" s="2">
        <f t="shared" si="152"/>
        <v>91.720587356448817</v>
      </c>
      <c r="EB125" s="2">
        <f t="shared" si="152"/>
        <v>93.730205462297633</v>
      </c>
      <c r="EC125" s="2">
        <f t="shared" si="152"/>
        <v>93.01929163954135</v>
      </c>
      <c r="ED125" s="2">
        <f t="shared" si="152"/>
        <v>92.640091855691153</v>
      </c>
      <c r="EE125" s="2">
        <f t="shared" si="151"/>
        <v>92.390882328234582</v>
      </c>
      <c r="EF125" s="2">
        <f t="shared" si="151"/>
        <v>89.155009288673384</v>
      </c>
      <c r="EG125" s="2">
        <f t="shared" si="151"/>
        <v>90.693938420840226</v>
      </c>
      <c r="EH125" s="2">
        <f t="shared" si="151"/>
        <v>93.948692887896115</v>
      </c>
      <c r="EI125" s="2">
        <f t="shared" si="151"/>
        <v>95.623649704178604</v>
      </c>
      <c r="EJ125" s="2">
        <f t="shared" si="151"/>
        <v>98.087590488190813</v>
      </c>
      <c r="EK125" s="2">
        <f t="shared" si="151"/>
        <v>96.652956589452941</v>
      </c>
      <c r="EL125" s="2">
        <f t="shared" si="151"/>
        <v>97.080380739280429</v>
      </c>
      <c r="EM125" s="2">
        <f t="shared" si="135"/>
        <v>97.222942434696904</v>
      </c>
      <c r="EN125" s="2">
        <f t="shared" si="135"/>
        <v>98.716910673219971</v>
      </c>
      <c r="EO125" s="2">
        <f t="shared" si="135"/>
        <v>100.7803286448991</v>
      </c>
      <c r="EQ125" s="2">
        <f t="shared" si="149"/>
        <v>91.725631781529728</v>
      </c>
      <c r="ER125" s="2">
        <f t="shared" si="149"/>
        <v>93.734338671718476</v>
      </c>
      <c r="ES125" s="2">
        <f t="shared" si="149"/>
        <v>93.019343577981658</v>
      </c>
      <c r="ET125" s="2">
        <f t="shared" si="149"/>
        <v>92.621426286863681</v>
      </c>
      <c r="EU125" s="2">
        <f t="shared" si="149"/>
        <v>92.38318548793562</v>
      </c>
      <c r="EV125" s="2">
        <f t="shared" si="149"/>
        <v>89.174942161732019</v>
      </c>
      <c r="EW125" s="2">
        <f t="shared" si="149"/>
        <v>90.708129375260128</v>
      </c>
      <c r="EX125" s="2">
        <f t="shared" si="149"/>
        <v>93.962102359438049</v>
      </c>
      <c r="EY125" s="2">
        <f t="shared" si="149"/>
        <v>95.68411355449021</v>
      </c>
      <c r="EZ125" s="2">
        <f t="shared" si="149"/>
        <v>98.090123565266936</v>
      </c>
      <c r="FA125" s="2">
        <f t="shared" si="149"/>
        <v>96.657862715797961</v>
      </c>
      <c r="FB125" s="2">
        <f t="shared" si="149"/>
        <v>97.073979230720056</v>
      </c>
      <c r="FC125" s="2">
        <f t="shared" si="149"/>
        <v>97.216759079168938</v>
      </c>
      <c r="FD125" s="2">
        <f t="shared" si="149"/>
        <v>98.690403037150901</v>
      </c>
      <c r="FE125" s="2">
        <f t="shared" si="149"/>
        <v>100.74206254597667</v>
      </c>
      <c r="FG125" s="2">
        <f t="shared" si="150"/>
        <v>0.99552146307903056</v>
      </c>
      <c r="FH125" s="2">
        <f t="shared" si="150"/>
        <v>0.99514990501100808</v>
      </c>
      <c r="FI125" s="2">
        <f t="shared" si="150"/>
        <v>0.99537181189429969</v>
      </c>
      <c r="FJ125" s="2">
        <f t="shared" si="150"/>
        <v>0.99482190290747541</v>
      </c>
      <c r="FK125" s="2">
        <f t="shared" si="150"/>
        <v>0.99443731183372741</v>
      </c>
      <c r="FL125" s="2">
        <f t="shared" si="150"/>
        <v>0.99424798123297609</v>
      </c>
      <c r="FM125" s="2">
        <f t="shared" si="150"/>
        <v>0.99416038866886425</v>
      </c>
      <c r="FN125" s="2">
        <f t="shared" si="150"/>
        <v>0.99480774176964548</v>
      </c>
      <c r="FO125" s="2">
        <f t="shared" si="150"/>
        <v>0.99412310169783624</v>
      </c>
      <c r="FP125" s="2">
        <f t="shared" si="150"/>
        <v>0.99441704714510126</v>
      </c>
      <c r="FQ125" s="2">
        <f t="shared" si="150"/>
        <v>0.99426504018433748</v>
      </c>
      <c r="FR125" s="2">
        <f t="shared" si="150"/>
        <v>0.99500489938272907</v>
      </c>
      <c r="FS125" s="2">
        <f t="shared" si="150"/>
        <v>0.99465554908913234</v>
      </c>
      <c r="FT125" s="2">
        <f t="shared" si="150"/>
        <v>0.99437059848847986</v>
      </c>
      <c r="FU125" s="2">
        <f t="shared" si="150"/>
        <v>0.99389125326636096</v>
      </c>
      <c r="FW125" s="2">
        <f t="shared" si="141"/>
        <v>2.1596473230506022E-2</v>
      </c>
      <c r="FX125" s="2">
        <f t="shared" si="141"/>
        <v>2.4666882938446259E-2</v>
      </c>
      <c r="FY125" s="2">
        <f t="shared" si="141"/>
        <v>2.7741273213147163E-2</v>
      </c>
      <c r="FZ125" s="2">
        <f t="shared" si="141"/>
        <v>2.3686311877752463E-2</v>
      </c>
      <c r="GA125" s="2">
        <f t="shared" si="141"/>
        <v>2.5614755096147943E-2</v>
      </c>
      <c r="GB125" s="2">
        <f t="shared" si="141"/>
        <v>2.6758228459752832E-2</v>
      </c>
      <c r="GC125" s="2">
        <f t="shared" si="141"/>
        <v>2.7510338425116989E-2</v>
      </c>
      <c r="GD125" s="2">
        <f t="shared" si="141"/>
        <v>3.172568820760769E-2</v>
      </c>
      <c r="GE125" s="2">
        <f t="shared" si="141"/>
        <v>3.2745008074038559E-2</v>
      </c>
      <c r="GF125" s="2">
        <f t="shared" si="141"/>
        <v>2.6154056885705022E-2</v>
      </c>
      <c r="GG125" s="2">
        <f t="shared" si="141"/>
        <v>2.5779528594704424E-2</v>
      </c>
      <c r="GH125" s="2">
        <f t="shared" si="141"/>
        <v>2.6168932284787939E-2</v>
      </c>
      <c r="GI125" s="2">
        <f t="shared" si="141"/>
        <v>2.2293192213222662E-2</v>
      </c>
      <c r="GJ125" s="2">
        <f t="shared" si="141"/>
        <v>1.7180282317177591E-2</v>
      </c>
      <c r="GK125" s="2">
        <f t="shared" si="141"/>
        <v>1.701411272316326E-2</v>
      </c>
      <c r="GM125" s="86">
        <f t="shared" si="142"/>
        <v>3.6982155547674615E-91</v>
      </c>
      <c r="GN125" s="86">
        <f t="shared" si="142"/>
        <v>7.0835446177864042E-77</v>
      </c>
      <c r="GO125" s="86">
        <f t="shared" si="142"/>
        <v>2.9593857381078817E-98</v>
      </c>
      <c r="GP125" s="86">
        <f t="shared" si="142"/>
        <v>6.7873172465923605E-119</v>
      </c>
      <c r="GQ125" s="86">
        <f t="shared" si="142"/>
        <v>6.6149531269785729E-82</v>
      </c>
      <c r="GR125" s="86">
        <f t="shared" si="142"/>
        <v>7.7579839183462993E-84</v>
      </c>
      <c r="GS125" s="86">
        <f t="shared" si="142"/>
        <v>8.3790799708418168E-76</v>
      </c>
      <c r="GT125" s="86">
        <f t="shared" si="142"/>
        <v>3.5714854255750977E-61</v>
      </c>
      <c r="GU125" s="86">
        <f t="shared" si="142"/>
        <v>3.3054484917696827E-71</v>
      </c>
      <c r="GV125" s="86">
        <f t="shared" si="142"/>
        <v>4.8937874565102459E-91</v>
      </c>
      <c r="GW125" s="86">
        <f t="shared" si="142"/>
        <v>5.2242716553893312E-106</v>
      </c>
      <c r="GX125" s="86">
        <f t="shared" si="142"/>
        <v>2.4922656156265285E-140</v>
      </c>
      <c r="GY125" s="86">
        <f t="shared" si="142"/>
        <v>6.6352073712535643E-94</v>
      </c>
      <c r="GZ125" s="86">
        <f t="shared" si="142"/>
        <v>9.9826775070119119E-87</v>
      </c>
      <c r="HA125" s="86">
        <f t="shared" si="142"/>
        <v>4.2104478692739206E-76</v>
      </c>
      <c r="HC125" s="86">
        <f t="shared" si="153"/>
        <v>1.7367441605428853E-27</v>
      </c>
      <c r="HD125" s="86">
        <f t="shared" si="153"/>
        <v>6.5591431587346251E-20</v>
      </c>
      <c r="HE125" s="86">
        <f t="shared" si="153"/>
        <v>6.9426029041789101E-26</v>
      </c>
      <c r="HF125" s="86">
        <f t="shared" si="153"/>
        <v>7.6553483795009221E-33</v>
      </c>
      <c r="HG125" s="86">
        <f t="shared" si="153"/>
        <v>4.9456684142320377E-37</v>
      </c>
      <c r="HH125" s="86">
        <f t="shared" si="153"/>
        <v>8.5885831757516459E-39</v>
      </c>
      <c r="HI125" s="86">
        <f t="shared" si="138"/>
        <v>2.983881851482713E-52</v>
      </c>
      <c r="HJ125" s="86">
        <f t="shared" si="138"/>
        <v>6.0562899104520643E-60</v>
      </c>
      <c r="HK125" s="86">
        <f t="shared" si="138"/>
        <v>6.8262468987232954E-54</v>
      </c>
      <c r="HL125" s="86">
        <f t="shared" si="138"/>
        <v>4.4330471450579044E-41</v>
      </c>
      <c r="HM125" s="86">
        <f t="shared" si="138"/>
        <v>2.5126886169075624E-37</v>
      </c>
      <c r="HN125" s="86">
        <f t="shared" si="138"/>
        <v>1.528977635319271E-32</v>
      </c>
      <c r="HO125" s="86">
        <f t="shared" si="138"/>
        <v>1.6243966910730745E-25</v>
      </c>
      <c r="HP125" s="86">
        <f t="shared" si="138"/>
        <v>1.6709497752215752E-27</v>
      </c>
      <c r="HQ125" s="86">
        <f t="shared" si="138"/>
        <v>8.9097910449276623E-24</v>
      </c>
      <c r="HS125" s="86">
        <f t="shared" si="143"/>
        <v>6.5222571154454506E-4</v>
      </c>
      <c r="HT125" s="86">
        <f t="shared" si="143"/>
        <v>1.4355634280336304E-3</v>
      </c>
      <c r="HU125" s="86">
        <f t="shared" si="143"/>
        <v>6.5940753842664158E-4</v>
      </c>
      <c r="HV125" s="86">
        <f t="shared" si="143"/>
        <v>1.1389957958327841E-4</v>
      </c>
      <c r="HW125" s="86">
        <f t="shared" si="143"/>
        <v>3.096262611789949E-4</v>
      </c>
      <c r="HX125" s="86">
        <f t="shared" si="143"/>
        <v>7.9172781421343625E-4</v>
      </c>
      <c r="HY125" s="86">
        <f t="shared" si="143"/>
        <v>6.8779120799055088E-4</v>
      </c>
      <c r="HZ125" s="86">
        <f t="shared" si="143"/>
        <v>2.8252517334208878E-3</v>
      </c>
      <c r="IA125" s="86">
        <f t="shared" si="143"/>
        <v>7.0816538393039222E-4</v>
      </c>
      <c r="IB125" s="86">
        <f t="shared" si="143"/>
        <v>4.4466207463625038E-4</v>
      </c>
      <c r="IC125" s="86">
        <f t="shared" si="143"/>
        <v>2.7118429410835529E-4</v>
      </c>
      <c r="ID125" s="86">
        <f t="shared" si="143"/>
        <v>2.8055818366208113E-4</v>
      </c>
      <c r="IE125" s="86">
        <f t="shared" si="143"/>
        <v>1.6331382742246312E-4</v>
      </c>
      <c r="IF125" s="86">
        <f t="shared" si="143"/>
        <v>3.3438322523563734E-3</v>
      </c>
      <c r="IG125" s="86">
        <f t="shared" si="143"/>
        <v>1.110666846647277E-2</v>
      </c>
      <c r="II125" s="86">
        <f t="shared" si="144"/>
        <v>9.6278707546903057E-38</v>
      </c>
      <c r="IJ125" s="86">
        <f t="shared" si="144"/>
        <v>3.2266308256109698E-37</v>
      </c>
      <c r="IK125" s="86">
        <f t="shared" si="144"/>
        <v>7.5336129331924163E-40</v>
      </c>
      <c r="IL125" s="86">
        <f t="shared" si="144"/>
        <v>9.7302512910931528E-45</v>
      </c>
      <c r="IM125" s="86">
        <f t="shared" si="144"/>
        <v>1.4070020729462309E-41</v>
      </c>
      <c r="IN125" s="86">
        <f t="shared" si="144"/>
        <v>1.788636171187456E-41</v>
      </c>
      <c r="IO125" s="86">
        <f t="shared" si="144"/>
        <v>1.0501676835735171E-40</v>
      </c>
      <c r="IP125" s="86">
        <f t="shared" si="144"/>
        <v>1.7748404977565976E-35</v>
      </c>
      <c r="IQ125" s="86">
        <f t="shared" si="144"/>
        <v>4.4555239512081286E-43</v>
      </c>
      <c r="IR125" s="86">
        <f t="shared" si="144"/>
        <v>1.7039982805323997E-42</v>
      </c>
      <c r="IS125" s="86">
        <f t="shared" si="144"/>
        <v>7.8122373446118595E-48</v>
      </c>
      <c r="IT125" s="86">
        <f t="shared" si="144"/>
        <v>5.3354109640961089E-47</v>
      </c>
      <c r="IU125" s="86">
        <f t="shared" si="144"/>
        <v>3.3901427137823615E-47</v>
      </c>
      <c r="IV125" s="86">
        <f t="shared" si="144"/>
        <v>5.0770735153318345E-28</v>
      </c>
      <c r="IW125" s="86">
        <f t="shared" si="144"/>
        <v>1.1340265471210219E-22</v>
      </c>
      <c r="IY125" s="86">
        <f t="shared" si="145"/>
        <v>6.5222571154454506E-4</v>
      </c>
      <c r="IZ125" s="86">
        <f t="shared" si="145"/>
        <v>1.4355634280336304E-3</v>
      </c>
      <c r="JA125" s="86">
        <f t="shared" si="145"/>
        <v>6.5940753842664158E-4</v>
      </c>
      <c r="JB125" s="86">
        <f t="shared" si="145"/>
        <v>1.1389957958327841E-4</v>
      </c>
      <c r="JC125" s="86">
        <f t="shared" si="145"/>
        <v>3.096262611789949E-4</v>
      </c>
      <c r="JD125" s="86">
        <f t="shared" si="145"/>
        <v>7.9172781421343625E-4</v>
      </c>
      <c r="JE125" s="86">
        <f t="shared" si="145"/>
        <v>6.8779120799055088E-4</v>
      </c>
      <c r="JF125" s="86">
        <f t="shared" si="145"/>
        <v>2.8252517334208878E-3</v>
      </c>
      <c r="JG125" s="86">
        <f t="shared" si="145"/>
        <v>7.0816538393039222E-4</v>
      </c>
      <c r="JH125" s="86">
        <f t="shared" si="145"/>
        <v>4.4466207463625038E-4</v>
      </c>
      <c r="JI125" s="86">
        <f t="shared" si="145"/>
        <v>2.7118429410835529E-4</v>
      </c>
      <c r="JJ125" s="86">
        <f t="shared" si="145"/>
        <v>2.8055818366208113E-4</v>
      </c>
      <c r="JK125" s="86">
        <f t="shared" si="145"/>
        <v>1.6331382742246312E-4</v>
      </c>
      <c r="JL125" s="86">
        <f t="shared" si="145"/>
        <v>3.3438322523563734E-3</v>
      </c>
      <c r="JM125" s="86">
        <f t="shared" si="145"/>
        <v>1.110666846647277E-2</v>
      </c>
    </row>
    <row r="126" spans="2:273" x14ac:dyDescent="0.25">
      <c r="B126" s="2">
        <v>99</v>
      </c>
      <c r="C126" s="37">
        <v>92.349000000000004</v>
      </c>
      <c r="D126" s="37">
        <v>93.516999999999996</v>
      </c>
      <c r="E126" s="37">
        <v>94.879000000000005</v>
      </c>
      <c r="F126" s="37">
        <v>93.914000000000001</v>
      </c>
      <c r="G126" s="37">
        <v>94.034000000000006</v>
      </c>
      <c r="H126" s="37">
        <v>89.793000000000006</v>
      </c>
      <c r="I126" s="37">
        <v>91.741</v>
      </c>
      <c r="J126" s="37">
        <v>95.534000000000006</v>
      </c>
      <c r="K126" s="37">
        <v>96.671999999999997</v>
      </c>
      <c r="L126" s="37">
        <v>99.430999999999997</v>
      </c>
      <c r="M126" s="37">
        <v>99.638000000000005</v>
      </c>
      <c r="N126" s="37">
        <v>99.231999999999999</v>
      </c>
      <c r="O126" s="37">
        <v>99.411000000000001</v>
      </c>
      <c r="P126" s="37">
        <v>100.983</v>
      </c>
      <c r="Q126" s="37">
        <v>107.931</v>
      </c>
      <c r="S126" s="4">
        <f t="shared" si="146"/>
        <v>91.666900069407831</v>
      </c>
      <c r="T126" s="4">
        <f t="shared" si="146"/>
        <v>93.772672183820788</v>
      </c>
      <c r="U126" s="4">
        <f t="shared" si="146"/>
        <v>93.079658300670033</v>
      </c>
      <c r="V126" s="4">
        <f t="shared" si="146"/>
        <v>92.625302336910025</v>
      </c>
      <c r="W126" s="4">
        <f t="shared" si="146"/>
        <v>92.429732905265283</v>
      </c>
      <c r="X126" s="4">
        <f t="shared" si="146"/>
        <v>89.380402724688807</v>
      </c>
      <c r="Y126" s="4">
        <f t="shared" si="146"/>
        <v>90.818041068186275</v>
      </c>
      <c r="Z126" s="4">
        <f t="shared" si="146"/>
        <v>94.513359749103287</v>
      </c>
      <c r="AA126" s="4">
        <f t="shared" si="146"/>
        <v>95.79574433479813</v>
      </c>
      <c r="AB126" s="4">
        <f t="shared" si="146"/>
        <v>98.18611532239558</v>
      </c>
      <c r="AC126" s="4">
        <f t="shared" si="146"/>
        <v>96.7910174189809</v>
      </c>
      <c r="AD126" s="4">
        <f t="shared" si="146"/>
        <v>97.211729187276546</v>
      </c>
      <c r="AE126" s="4">
        <f t="shared" si="146"/>
        <v>97.292052294419179</v>
      </c>
      <c r="AF126" s="4">
        <f t="shared" si="146"/>
        <v>99.965899407735378</v>
      </c>
      <c r="AG126" s="4">
        <f t="shared" si="146"/>
        <v>106.52887644612335</v>
      </c>
      <c r="AI126" s="4">
        <f t="shared" si="147"/>
        <v>0.68209993059217311</v>
      </c>
      <c r="AJ126" s="4">
        <f t="shared" si="147"/>
        <v>-0.25567218382079204</v>
      </c>
      <c r="AK126" s="4">
        <f t="shared" si="147"/>
        <v>1.7993416993299718</v>
      </c>
      <c r="AL126" s="4">
        <f t="shared" si="147"/>
        <v>1.2886976630899767</v>
      </c>
      <c r="AM126" s="4">
        <f t="shared" si="147"/>
        <v>1.6042670947347233</v>
      </c>
      <c r="AN126" s="4">
        <f t="shared" si="147"/>
        <v>0.4125972753111995</v>
      </c>
      <c r="AO126" s="4">
        <f t="shared" si="147"/>
        <v>0.92295893181372435</v>
      </c>
      <c r="AP126" s="4">
        <f t="shared" si="147"/>
        <v>1.0206402508967187</v>
      </c>
      <c r="AQ126" s="4">
        <f t="shared" si="147"/>
        <v>0.87625566520186737</v>
      </c>
      <c r="AR126" s="4">
        <f t="shared" si="147"/>
        <v>1.2448846776044178</v>
      </c>
      <c r="AS126" s="4">
        <f t="shared" si="147"/>
        <v>2.8469825810191054</v>
      </c>
      <c r="AT126" s="4">
        <f t="shared" si="147"/>
        <v>2.020270812723453</v>
      </c>
      <c r="AU126" s="4">
        <f t="shared" si="147"/>
        <v>2.1189477055808226</v>
      </c>
      <c r="AV126" s="4">
        <f t="shared" si="147"/>
        <v>1.0171005922646259</v>
      </c>
      <c r="AW126" s="4">
        <f t="shared" si="147"/>
        <v>1.402123553876649</v>
      </c>
      <c r="AY126" s="2">
        <f t="shared" si="139"/>
        <v>91.666900069407831</v>
      </c>
      <c r="AZ126" s="2">
        <f t="shared" si="139"/>
        <v>93.715195014869892</v>
      </c>
      <c r="BA126" s="2">
        <f t="shared" si="139"/>
        <v>93.008847353117559</v>
      </c>
      <c r="BB126" s="2">
        <f t="shared" si="139"/>
        <v>92.604369505972741</v>
      </c>
      <c r="BC126" s="2">
        <f t="shared" si="139"/>
        <v>92.369532601724956</v>
      </c>
      <c r="BD126" s="2">
        <f t="shared" si="139"/>
        <v>89.202206578192545</v>
      </c>
      <c r="BE126" s="2">
        <f t="shared" si="139"/>
        <v>90.6651577226787</v>
      </c>
      <c r="BF126" s="2">
        <f t="shared" si="139"/>
        <v>93.931505346657147</v>
      </c>
      <c r="BG126" s="2">
        <f t="shared" si="139"/>
        <v>95.557771959482167</v>
      </c>
      <c r="BH126" s="2">
        <f t="shared" si="139"/>
        <v>98.042386159917498</v>
      </c>
      <c r="BI126" s="2">
        <f t="shared" si="139"/>
        <v>96.669794671483487</v>
      </c>
      <c r="BJ126" s="2">
        <f t="shared" si="139"/>
        <v>97.078319299348635</v>
      </c>
      <c r="BK126" s="2">
        <f t="shared" si="139"/>
        <v>97.206496761760178</v>
      </c>
      <c r="BL126" s="2">
        <f t="shared" si="139"/>
        <v>98.711174160821258</v>
      </c>
      <c r="BM126" s="2">
        <f t="shared" si="139"/>
        <v>100.77602084426435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92.349000000000004</v>
      </c>
      <c r="CF126" s="2">
        <f t="shared" si="140"/>
        <v>93.516999999999996</v>
      </c>
      <c r="CG126" s="2">
        <f t="shared" si="140"/>
        <v>94.879000000000005</v>
      </c>
      <c r="CH126" s="2">
        <f t="shared" si="140"/>
        <v>93.914000000000001</v>
      </c>
      <c r="CI126" s="2">
        <f t="shared" si="140"/>
        <v>94.034000000000006</v>
      </c>
      <c r="CJ126" s="2">
        <f t="shared" si="140"/>
        <v>89.793000000000006</v>
      </c>
      <c r="CK126" s="2">
        <f t="shared" si="140"/>
        <v>91.741</v>
      </c>
      <c r="CL126" s="2">
        <f t="shared" si="140"/>
        <v>95.534000000000006</v>
      </c>
      <c r="CM126" s="2">
        <f t="shared" si="140"/>
        <v>96.671999999999997</v>
      </c>
      <c r="CN126" s="2">
        <f t="shared" si="140"/>
        <v>99.430999999999997</v>
      </c>
      <c r="CO126" s="2">
        <f t="shared" si="140"/>
        <v>99.638000000000005</v>
      </c>
      <c r="CP126" s="2">
        <f t="shared" si="140"/>
        <v>99.231999999999999</v>
      </c>
      <c r="CQ126" s="2">
        <f t="shared" si="140"/>
        <v>99.411000000000001</v>
      </c>
      <c r="CR126" s="2">
        <f t="shared" si="140"/>
        <v>100.983</v>
      </c>
      <c r="CS126" s="2" t="str">
        <f t="shared" si="140"/>
        <v/>
      </c>
      <c r="CU126" s="2">
        <f t="shared" si="110"/>
        <v>92.349000000000004</v>
      </c>
      <c r="CV126" s="2">
        <f t="shared" si="111"/>
        <v>93.516999999999996</v>
      </c>
      <c r="CW126" s="2">
        <f t="shared" si="112"/>
        <v>94.879000000000005</v>
      </c>
      <c r="CX126" s="2">
        <f t="shared" si="113"/>
        <v>93.914000000000001</v>
      </c>
      <c r="CY126" s="2">
        <f t="shared" si="114"/>
        <v>94.034000000000006</v>
      </c>
      <c r="CZ126" s="2">
        <f t="shared" si="115"/>
        <v>89.793000000000006</v>
      </c>
      <c r="DA126" s="2">
        <f t="shared" si="116"/>
        <v>91.741</v>
      </c>
      <c r="DB126" s="2">
        <f t="shared" si="117"/>
        <v>95.534000000000006</v>
      </c>
      <c r="DC126" s="2">
        <f t="shared" si="118"/>
        <v>96.671999999999997</v>
      </c>
      <c r="DD126" s="2">
        <f t="shared" si="119"/>
        <v>99.430999999999997</v>
      </c>
      <c r="DE126" s="2">
        <f t="shared" si="120"/>
        <v>99.638000000000005</v>
      </c>
      <c r="DF126" s="2">
        <f t="shared" si="121"/>
        <v>99.231999999999999</v>
      </c>
      <c r="DG126" s="2">
        <f t="shared" si="122"/>
        <v>99.411000000000001</v>
      </c>
      <c r="DH126" s="2">
        <f t="shared" si="123"/>
        <v>100.983</v>
      </c>
      <c r="DI126" s="2" t="str">
        <f t="shared" si="124"/>
        <v/>
      </c>
      <c r="DK126" s="2">
        <f t="shared" si="148"/>
        <v>116.39683265856949</v>
      </c>
      <c r="DL126" s="2">
        <f t="shared" si="148"/>
        <v>120.84466416510321</v>
      </c>
      <c r="DM126" s="2">
        <f t="shared" si="148"/>
        <v>118.23320656660415</v>
      </c>
      <c r="DN126" s="2">
        <f t="shared" si="148"/>
        <v>114.41846022514071</v>
      </c>
      <c r="DO126" s="2">
        <f t="shared" si="148"/>
        <v>117.22467567567568</v>
      </c>
      <c r="DP126" s="2">
        <f t="shared" si="148"/>
        <v>122.36083529411766</v>
      </c>
      <c r="DQ126" s="2">
        <f t="shared" si="148"/>
        <v>115.596017031317</v>
      </c>
      <c r="DR126" s="2">
        <f t="shared" si="148"/>
        <v>123.30553034613561</v>
      </c>
      <c r="DS126" s="2">
        <f t="shared" si="148"/>
        <v>118.8945336134454</v>
      </c>
      <c r="DT126" s="2">
        <f t="shared" si="148"/>
        <v>118.15923908523908</v>
      </c>
      <c r="DU126" s="2">
        <f t="shared" si="148"/>
        <v>125.86409075630252</v>
      </c>
      <c r="DV126" s="2">
        <f t="shared" si="148"/>
        <v>128.12958321479374</v>
      </c>
      <c r="DW126" s="2">
        <f t="shared" si="148"/>
        <v>127.09900280112046</v>
      </c>
      <c r="DX126" s="2">
        <f t="shared" si="148"/>
        <v>123.30284435864435</v>
      </c>
      <c r="DY126" s="2">
        <f t="shared" si="148"/>
        <v>119.57927161319071</v>
      </c>
      <c r="EA126" s="2">
        <f t="shared" si="152"/>
        <v>91.565176617268747</v>
      </c>
      <c r="EB126" s="2">
        <f t="shared" si="152"/>
        <v>93.594967261993517</v>
      </c>
      <c r="EC126" s="2">
        <f t="shared" si="152"/>
        <v>92.90228682443329</v>
      </c>
      <c r="ED126" s="2">
        <f t="shared" si="152"/>
        <v>92.500865518586622</v>
      </c>
      <c r="EE126" s="2">
        <f t="shared" si="151"/>
        <v>92.24290177577214</v>
      </c>
      <c r="EF126" s="2">
        <f t="shared" si="151"/>
        <v>89.026052378829249</v>
      </c>
      <c r="EG126" s="2">
        <f t="shared" si="151"/>
        <v>90.530662188943182</v>
      </c>
      <c r="EH126" s="2">
        <f t="shared" si="151"/>
        <v>93.791133890129771</v>
      </c>
      <c r="EI126" s="2">
        <f t="shared" si="151"/>
        <v>95.428923931641549</v>
      </c>
      <c r="EJ126" s="2">
        <f t="shared" si="151"/>
        <v>97.939273447420334</v>
      </c>
      <c r="EK126" s="2">
        <f t="shared" si="151"/>
        <v>96.516069019221291</v>
      </c>
      <c r="EL126" s="2">
        <f t="shared" si="151"/>
        <v>96.936150241498268</v>
      </c>
      <c r="EM126" s="2">
        <f t="shared" si="135"/>
        <v>97.059935160177432</v>
      </c>
      <c r="EN126" s="2">
        <f t="shared" si="135"/>
        <v>98.585145405900988</v>
      </c>
      <c r="EO126" s="2">
        <f t="shared" si="135"/>
        <v>100.67272514743748</v>
      </c>
      <c r="EQ126" s="2">
        <f t="shared" si="149"/>
        <v>91.576145765139017</v>
      </c>
      <c r="ER126" s="2">
        <f t="shared" si="149"/>
        <v>93.58168603592118</v>
      </c>
      <c r="ES126" s="2">
        <f t="shared" si="149"/>
        <v>92.888977064220185</v>
      </c>
      <c r="ET126" s="2">
        <f t="shared" si="149"/>
        <v>92.498989563245544</v>
      </c>
      <c r="EU126" s="2">
        <f t="shared" si="149"/>
        <v>92.236849344663028</v>
      </c>
      <c r="EV126" s="2">
        <f t="shared" si="149"/>
        <v>89.066873374618027</v>
      </c>
      <c r="EW126" s="2">
        <f t="shared" si="149"/>
        <v>90.56171192341165</v>
      </c>
      <c r="EX126" s="2">
        <f t="shared" si="149"/>
        <v>93.806855362445816</v>
      </c>
      <c r="EY126" s="2">
        <f t="shared" si="149"/>
        <v>95.513081722127666</v>
      </c>
      <c r="EZ126" s="2">
        <f t="shared" si="149"/>
        <v>97.943043396709598</v>
      </c>
      <c r="FA126" s="2">
        <f t="shared" si="149"/>
        <v>96.521312950853272</v>
      </c>
      <c r="FB126" s="2">
        <f t="shared" si="149"/>
        <v>96.936227449346845</v>
      </c>
      <c r="FC126" s="2">
        <f t="shared" si="149"/>
        <v>97.063066497775239</v>
      </c>
      <c r="FD126" s="2">
        <f t="shared" si="149"/>
        <v>98.535340661587</v>
      </c>
      <c r="FE126" s="2">
        <f t="shared" si="149"/>
        <v>100.5603001214227</v>
      </c>
      <c r="FG126" s="2">
        <f t="shared" si="150"/>
        <v>0.9959139156101543</v>
      </c>
      <c r="FH126" s="2">
        <f t="shared" si="150"/>
        <v>0.99557477230660607</v>
      </c>
      <c r="FI126" s="2">
        <f t="shared" si="150"/>
        <v>0.9957773226785045</v>
      </c>
      <c r="FJ126" s="2">
        <f t="shared" si="150"/>
        <v>0.99527536670388672</v>
      </c>
      <c r="FK126" s="2">
        <f t="shared" si="150"/>
        <v>0.99492428375529907</v>
      </c>
      <c r="FL126" s="2">
        <f t="shared" si="150"/>
        <v>0.99475144015984018</v>
      </c>
      <c r="FM126" s="2">
        <f t="shared" si="150"/>
        <v>0.99467147325144589</v>
      </c>
      <c r="FN126" s="2">
        <f t="shared" si="150"/>
        <v>0.99526243979985229</v>
      </c>
      <c r="FO126" s="2">
        <f t="shared" si="150"/>
        <v>0.9946374320447865</v>
      </c>
      <c r="FP126" s="2">
        <f t="shared" si="150"/>
        <v>0.9949057840014367</v>
      </c>
      <c r="FQ126" s="2">
        <f t="shared" si="150"/>
        <v>0.99476701384519717</v>
      </c>
      <c r="FR126" s="2">
        <f t="shared" si="150"/>
        <v>0.99544241096594999</v>
      </c>
      <c r="FS126" s="2">
        <f t="shared" si="150"/>
        <v>0.99512350965101093</v>
      </c>
      <c r="FT126" s="2">
        <f t="shared" si="150"/>
        <v>0.99486338049960399</v>
      </c>
      <c r="FU126" s="2">
        <f t="shared" si="150"/>
        <v>0.99442576059086185</v>
      </c>
      <c r="FW126" s="2">
        <f t="shared" si="141"/>
        <v>2.3630825088814745E-2</v>
      </c>
      <c r="FX126" s="2">
        <f t="shared" si="141"/>
        <v>2.6982485947052416E-2</v>
      </c>
      <c r="FY126" s="2">
        <f t="shared" si="141"/>
        <v>3.0336507732799552E-2</v>
      </c>
      <c r="FZ126" s="2">
        <f t="shared" si="141"/>
        <v>2.5912309383982812E-2</v>
      </c>
      <c r="GA126" s="2">
        <f t="shared" si="141"/>
        <v>2.8016783555596957E-2</v>
      </c>
      <c r="GB126" s="2">
        <f t="shared" si="141"/>
        <v>2.9264265865779966E-2</v>
      </c>
      <c r="GC126" s="2">
        <f t="shared" si="141"/>
        <v>3.0084637177284379E-2</v>
      </c>
      <c r="GD126" s="2">
        <f t="shared" si="141"/>
        <v>3.4680374398262478E-2</v>
      </c>
      <c r="GE126" s="2">
        <f t="shared" si="141"/>
        <v>3.579111682988504E-2</v>
      </c>
      <c r="GF126" s="2">
        <f t="shared" si="141"/>
        <v>2.8605173788680067E-2</v>
      </c>
      <c r="GG126" s="2">
        <f t="shared" si="141"/>
        <v>2.8196561582707478E-2</v>
      </c>
      <c r="GH126" s="2">
        <f t="shared" si="141"/>
        <v>2.8621402314003314E-2</v>
      </c>
      <c r="GI126" s="2">
        <f t="shared" si="141"/>
        <v>2.4391537694919918E-2</v>
      </c>
      <c r="GJ126" s="2">
        <f t="shared" si="141"/>
        <v>1.8806632545008778E-2</v>
      </c>
      <c r="GK126" s="2">
        <f t="shared" si="141"/>
        <v>1.8625030809001721E-2</v>
      </c>
      <c r="GM126" s="86">
        <f t="shared" si="142"/>
        <v>9.0525133110894191E-96</v>
      </c>
      <c r="GN126" s="86">
        <f t="shared" si="142"/>
        <v>8.4599608241758419E-81</v>
      </c>
      <c r="GO126" s="86">
        <f t="shared" si="142"/>
        <v>3.1863496775748579E-103</v>
      </c>
      <c r="GP126" s="86">
        <f t="shared" si="142"/>
        <v>4.7673665757054672E-125</v>
      </c>
      <c r="GQ126" s="86">
        <f t="shared" si="142"/>
        <v>5.2235733869596207E-86</v>
      </c>
      <c r="GR126" s="86">
        <f t="shared" si="142"/>
        <v>5.2042012218610205E-88</v>
      </c>
      <c r="GS126" s="86">
        <f t="shared" si="142"/>
        <v>1.1732846896319823E-79</v>
      </c>
      <c r="GT126" s="86">
        <f t="shared" si="142"/>
        <v>3.4304808766098373E-64</v>
      </c>
      <c r="GU126" s="86">
        <f t="shared" si="142"/>
        <v>8.9509961423015282E-75</v>
      </c>
      <c r="GV126" s="86">
        <f t="shared" si="142"/>
        <v>1.1029197567380732E-95</v>
      </c>
      <c r="GW126" s="86">
        <f t="shared" si="142"/>
        <v>2.6058335722986362E-111</v>
      </c>
      <c r="GX126" s="86">
        <f t="shared" si="142"/>
        <v>2.9206645658347434E-147</v>
      </c>
      <c r="GY126" s="86">
        <f t="shared" si="142"/>
        <v>1.5721505693933033E-98</v>
      </c>
      <c r="GZ126" s="86">
        <f t="shared" si="142"/>
        <v>4.4015217389383424E-91</v>
      </c>
      <c r="HA126" s="86">
        <f t="shared" si="142"/>
        <v>7.3006918779470914E-80</v>
      </c>
      <c r="HC126" s="86">
        <f t="shared" si="153"/>
        <v>3.1784141475238547E-30</v>
      </c>
      <c r="HD126" s="86">
        <f t="shared" si="153"/>
        <v>6.6519298656969094E-22</v>
      </c>
      <c r="HE126" s="86">
        <f t="shared" si="153"/>
        <v>2.0497301414015082E-28</v>
      </c>
      <c r="HF126" s="86">
        <f t="shared" si="153"/>
        <v>2.9129002101490446E-36</v>
      </c>
      <c r="HG126" s="86">
        <f t="shared" si="153"/>
        <v>1.1191568403155374E-40</v>
      </c>
      <c r="HH126" s="86">
        <f t="shared" si="153"/>
        <v>1.655228364027815E-42</v>
      </c>
      <c r="HI126" s="86">
        <f t="shared" si="138"/>
        <v>1.8890023324665644E-57</v>
      </c>
      <c r="HJ126" s="86">
        <f t="shared" si="138"/>
        <v>1.4759951019359776E-65</v>
      </c>
      <c r="HK126" s="86">
        <f t="shared" si="138"/>
        <v>5.0417013371315127E-59</v>
      </c>
      <c r="HL126" s="86">
        <f t="shared" si="138"/>
        <v>3.8478467572713787E-45</v>
      </c>
      <c r="HM126" s="86">
        <f t="shared" si="138"/>
        <v>7.1472040899670263E-41</v>
      </c>
      <c r="HN126" s="86">
        <f t="shared" si="138"/>
        <v>1.3644070111256483E-35</v>
      </c>
      <c r="HO126" s="86">
        <f t="shared" si="138"/>
        <v>5.3263663668736657E-28</v>
      </c>
      <c r="HP126" s="86">
        <f t="shared" si="138"/>
        <v>2.4239984533172332E-30</v>
      </c>
      <c r="HQ126" s="86">
        <f t="shared" si="138"/>
        <v>4.234948611433711E-26</v>
      </c>
      <c r="HS126" s="86">
        <f t="shared" si="143"/>
        <v>1.496604025541577E-3</v>
      </c>
      <c r="HT126" s="86">
        <f t="shared" si="143"/>
        <v>3.2074347875877458E-3</v>
      </c>
      <c r="HU126" s="86">
        <f t="shared" si="143"/>
        <v>1.6423153760128141E-3</v>
      </c>
      <c r="HV126" s="86">
        <f t="shared" si="143"/>
        <v>3.2186533027375014E-4</v>
      </c>
      <c r="HW126" s="86">
        <f t="shared" si="143"/>
        <v>8.0944709127431659E-4</v>
      </c>
      <c r="HX126" s="86">
        <f t="shared" si="143"/>
        <v>1.9658356866352092E-3</v>
      </c>
      <c r="HY126" s="86">
        <f t="shared" si="143"/>
        <v>1.7213479439125989E-3</v>
      </c>
      <c r="HZ126" s="86">
        <f t="shared" si="143"/>
        <v>6.2497795938408277E-3</v>
      </c>
      <c r="IA126" s="86">
        <f t="shared" si="143"/>
        <v>1.9057539446436116E-3</v>
      </c>
      <c r="IB126" s="86">
        <f t="shared" si="143"/>
        <v>1.1539255069009586E-3</v>
      </c>
      <c r="IC126" s="86">
        <f t="shared" si="143"/>
        <v>7.6874930479318981E-4</v>
      </c>
      <c r="ID126" s="86">
        <f t="shared" si="143"/>
        <v>7.8961722574365332E-4</v>
      </c>
      <c r="IE126" s="86">
        <f t="shared" si="143"/>
        <v>4.5646645479687252E-4</v>
      </c>
      <c r="IF126" s="86">
        <f t="shared" si="143"/>
        <v>5.6916271783631926E-3</v>
      </c>
      <c r="IG126" s="86">
        <f t="shared" si="143"/>
        <v>1.648391973250081E-2</v>
      </c>
      <c r="II126" s="86">
        <f t="shared" si="144"/>
        <v>5.0443795783449104E-36</v>
      </c>
      <c r="IJ126" s="86">
        <f t="shared" si="144"/>
        <v>1.8408723715809418E-35</v>
      </c>
      <c r="IK126" s="86">
        <f t="shared" si="144"/>
        <v>6.6961912192274848E-38</v>
      </c>
      <c r="IL126" s="86">
        <f t="shared" si="144"/>
        <v>1.2328709789305144E-42</v>
      </c>
      <c r="IM126" s="86">
        <f t="shared" si="144"/>
        <v>1.3795205782607191E-39</v>
      </c>
      <c r="IN126" s="86">
        <f t="shared" si="144"/>
        <v>1.83333675236593E-39</v>
      </c>
      <c r="IO126" s="86">
        <f t="shared" si="144"/>
        <v>1.0205792652578687E-38</v>
      </c>
      <c r="IP126" s="86">
        <f t="shared" si="144"/>
        <v>1.1084482901142602E-33</v>
      </c>
      <c r="IQ126" s="86">
        <f t="shared" si="144"/>
        <v>7.3641106013714516E-41</v>
      </c>
      <c r="IR126" s="86">
        <f t="shared" si="144"/>
        <v>1.9071265702880596E-40</v>
      </c>
      <c r="IS126" s="86">
        <f t="shared" si="144"/>
        <v>1.5829059145700892E-45</v>
      </c>
      <c r="IT126" s="86">
        <f t="shared" si="144"/>
        <v>1.0041025561076456E-44</v>
      </c>
      <c r="IU126" s="86">
        <f t="shared" si="144"/>
        <v>5.2077291061538268E-45</v>
      </c>
      <c r="IV126" s="86">
        <f t="shared" si="144"/>
        <v>7.8050682221732685E-27</v>
      </c>
      <c r="IW126" s="86">
        <f t="shared" si="144"/>
        <v>1.0011893714799876E-21</v>
      </c>
      <c r="IY126" s="86">
        <f t="shared" si="145"/>
        <v>1.496604025541577E-3</v>
      </c>
      <c r="IZ126" s="86">
        <f t="shared" si="145"/>
        <v>3.2074347875877458E-3</v>
      </c>
      <c r="JA126" s="86">
        <f t="shared" si="145"/>
        <v>1.6423153760128141E-3</v>
      </c>
      <c r="JB126" s="86">
        <f t="shared" si="145"/>
        <v>3.2186533027375014E-4</v>
      </c>
      <c r="JC126" s="86">
        <f t="shared" si="145"/>
        <v>8.0944709127431659E-4</v>
      </c>
      <c r="JD126" s="86">
        <f t="shared" si="145"/>
        <v>1.9658356866352092E-3</v>
      </c>
      <c r="JE126" s="86">
        <f t="shared" si="145"/>
        <v>1.7213479439125989E-3</v>
      </c>
      <c r="JF126" s="86">
        <f t="shared" si="145"/>
        <v>6.2497795938408277E-3</v>
      </c>
      <c r="JG126" s="86">
        <f t="shared" si="145"/>
        <v>1.9057539446436116E-3</v>
      </c>
      <c r="JH126" s="86">
        <f t="shared" si="145"/>
        <v>1.1539255069009586E-3</v>
      </c>
      <c r="JI126" s="86">
        <f t="shared" si="145"/>
        <v>7.6874930479318981E-4</v>
      </c>
      <c r="JJ126" s="86">
        <f t="shared" si="145"/>
        <v>7.8961722574365332E-4</v>
      </c>
      <c r="JK126" s="86">
        <f t="shared" si="145"/>
        <v>4.5646645479687252E-4</v>
      </c>
      <c r="JL126" s="86">
        <f t="shared" si="145"/>
        <v>5.6916271783631926E-3</v>
      </c>
      <c r="JM126" s="86">
        <f t="shared" si="145"/>
        <v>1.648391973250081E-2</v>
      </c>
    </row>
    <row r="127" spans="2:273" x14ac:dyDescent="0.25">
      <c r="B127" s="2">
        <v>100</v>
      </c>
      <c r="C127" s="37">
        <v>89.856999999999999</v>
      </c>
      <c r="D127" s="37">
        <v>93.293000000000006</v>
      </c>
      <c r="E127" s="37">
        <v>93.552000000000007</v>
      </c>
      <c r="F127" s="37">
        <v>93.293000000000006</v>
      </c>
      <c r="G127" s="37">
        <v>92.430999999999997</v>
      </c>
      <c r="H127" s="37">
        <v>88.828000000000003</v>
      </c>
      <c r="I127" s="37">
        <v>91.206999999999994</v>
      </c>
      <c r="J127" s="37">
        <v>94.414000000000001</v>
      </c>
      <c r="K127" s="37">
        <v>96.569000000000003</v>
      </c>
      <c r="L127" s="37">
        <v>99.552000000000007</v>
      </c>
      <c r="M127" s="37">
        <v>96.259</v>
      </c>
      <c r="N127" s="37">
        <v>97.429000000000002</v>
      </c>
      <c r="O127" s="37">
        <v>96.411000000000001</v>
      </c>
      <c r="P127" s="37">
        <v>100.828</v>
      </c>
      <c r="Q127" s="37">
        <v>109.931</v>
      </c>
      <c r="S127" s="4">
        <f t="shared" si="146"/>
        <v>91.504081729403353</v>
      </c>
      <c r="T127" s="4">
        <f t="shared" si="146"/>
        <v>93.683440384234657</v>
      </c>
      <c r="U127" s="4">
        <f t="shared" si="146"/>
        <v>93.037067787769288</v>
      </c>
      <c r="V127" s="4">
        <f t="shared" si="146"/>
        <v>92.509468757097991</v>
      </c>
      <c r="W127" s="4">
        <f t="shared" si="146"/>
        <v>92.34973119596259</v>
      </c>
      <c r="X127" s="4">
        <f t="shared" si="146"/>
        <v>89.44567701921423</v>
      </c>
      <c r="Y127" s="4">
        <f t="shared" si="146"/>
        <v>90.825851711610525</v>
      </c>
      <c r="Z127" s="4">
        <f t="shared" si="146"/>
        <v>94.882932035318873</v>
      </c>
      <c r="AA127" s="4">
        <f t="shared" si="146"/>
        <v>95.90288274602203</v>
      </c>
      <c r="AB127" s="4">
        <f t="shared" si="146"/>
        <v>98.211437961987571</v>
      </c>
      <c r="AC127" s="4">
        <f t="shared" si="146"/>
        <v>96.817699013183059</v>
      </c>
      <c r="AD127" s="4">
        <f t="shared" si="146"/>
        <v>97.24782052838674</v>
      </c>
      <c r="AE127" s="4">
        <f t="shared" si="146"/>
        <v>97.241693693101141</v>
      </c>
      <c r="AF127" s="4">
        <f t="shared" si="146"/>
        <v>100.54394686916915</v>
      </c>
      <c r="AG127" s="4">
        <f t="shared" si="146"/>
        <v>108.65166672233848</v>
      </c>
      <c r="AI127" s="4">
        <f t="shared" si="147"/>
        <v>-1.6470817294033537</v>
      </c>
      <c r="AJ127" s="4">
        <f t="shared" si="147"/>
        <v>-0.39044038423465111</v>
      </c>
      <c r="AK127" s="4">
        <f t="shared" si="147"/>
        <v>0.51493221223071828</v>
      </c>
      <c r="AL127" s="4">
        <f t="shared" si="147"/>
        <v>0.78353124290201492</v>
      </c>
      <c r="AM127" s="4">
        <f t="shared" si="147"/>
        <v>8.1268804037406994E-2</v>
      </c>
      <c r="AN127" s="4">
        <f t="shared" si="147"/>
        <v>-0.61767701921422713</v>
      </c>
      <c r="AO127" s="4">
        <f t="shared" si="147"/>
        <v>0.38114828838946835</v>
      </c>
      <c r="AP127" s="4">
        <f t="shared" si="147"/>
        <v>-0.46893203531887195</v>
      </c>
      <c r="AQ127" s="4">
        <f t="shared" si="147"/>
        <v>0.66611725397797272</v>
      </c>
      <c r="AR127" s="4">
        <f t="shared" si="147"/>
        <v>1.3405620380124361</v>
      </c>
      <c r="AS127" s="4">
        <f t="shared" si="147"/>
        <v>-0.55869901318305892</v>
      </c>
      <c r="AT127" s="4">
        <f t="shared" si="147"/>
        <v>0.18117947161326242</v>
      </c>
      <c r="AU127" s="4">
        <f t="shared" si="147"/>
        <v>-0.83069369310113927</v>
      </c>
      <c r="AV127" s="4">
        <f t="shared" si="147"/>
        <v>0.28405313083085559</v>
      </c>
      <c r="AW127" s="4">
        <f t="shared" si="147"/>
        <v>1.2793332776615216</v>
      </c>
      <c r="AY127" s="2">
        <f t="shared" ref="AY127:BM143" si="154">IF(OR($B127 &lt; C$230, $B127 &gt; C$233), #N/A, ((1-FG127)*DK127) + (FG127 - FW127)*EA127 + (FW127*EQ127))</f>
        <v>91.504081729403353</v>
      </c>
      <c r="AZ127" s="2">
        <f t="shared" si="154"/>
        <v>93.570203955991616</v>
      </c>
      <c r="BA127" s="2">
        <f t="shared" si="154"/>
        <v>92.883031974197081</v>
      </c>
      <c r="BB127" s="2">
        <f t="shared" si="154"/>
        <v>92.457597219821452</v>
      </c>
      <c r="BC127" s="2">
        <f t="shared" si="154"/>
        <v>92.21179058347542</v>
      </c>
      <c r="BD127" s="2">
        <f t="shared" si="154"/>
        <v>89.06042631916344</v>
      </c>
      <c r="BE127" s="2">
        <f t="shared" si="154"/>
        <v>90.492332635533117</v>
      </c>
      <c r="BF127" s="2">
        <f t="shared" si="154"/>
        <v>93.763392265688481</v>
      </c>
      <c r="BG127" s="2">
        <f t="shared" si="154"/>
        <v>95.354787442356752</v>
      </c>
      <c r="BH127" s="2">
        <f t="shared" si="154"/>
        <v>97.886186340482624</v>
      </c>
      <c r="BI127" s="2">
        <f t="shared" si="154"/>
        <v>96.521113499415591</v>
      </c>
      <c r="BJ127" s="2">
        <f t="shared" si="154"/>
        <v>96.923448018384107</v>
      </c>
      <c r="BK127" s="2">
        <f t="shared" si="154"/>
        <v>97.032755329310163</v>
      </c>
      <c r="BL127" s="2">
        <f t="shared" si="154"/>
        <v>98.569258262785226</v>
      </c>
      <c r="BM127" s="2">
        <f t="shared" si="154"/>
        <v>100.65869801236006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89.856999999999999</v>
      </c>
      <c r="CF127" s="2">
        <f t="shared" si="155"/>
        <v>93.293000000000006</v>
      </c>
      <c r="CG127" s="2">
        <f t="shared" si="155"/>
        <v>93.552000000000007</v>
      </c>
      <c r="CH127" s="2">
        <f t="shared" si="155"/>
        <v>93.293000000000006</v>
      </c>
      <c r="CI127" s="2">
        <f t="shared" si="155"/>
        <v>92.430999999999997</v>
      </c>
      <c r="CJ127" s="2">
        <f t="shared" si="155"/>
        <v>88.828000000000003</v>
      </c>
      <c r="CK127" s="2">
        <f t="shared" si="155"/>
        <v>91.206999999999994</v>
      </c>
      <c r="CL127" s="2" t="str">
        <f t="shared" si="155"/>
        <v/>
      </c>
      <c r="CM127" s="2">
        <f t="shared" si="155"/>
        <v>96.569000000000003</v>
      </c>
      <c r="CN127" s="2">
        <f t="shared" si="155"/>
        <v>99.552000000000007</v>
      </c>
      <c r="CO127" s="2">
        <f t="shared" si="155"/>
        <v>96.259</v>
      </c>
      <c r="CP127" s="2">
        <f t="shared" si="155"/>
        <v>97.429000000000002</v>
      </c>
      <c r="CQ127" s="2">
        <f t="shared" si="155"/>
        <v>96.411000000000001</v>
      </c>
      <c r="CR127" s="2">
        <f t="shared" si="155"/>
        <v>100.828</v>
      </c>
      <c r="CS127" s="2" t="str">
        <f t="shared" si="155"/>
        <v/>
      </c>
      <c r="CU127" s="2">
        <f t="shared" si="110"/>
        <v>89.856999999999999</v>
      </c>
      <c r="CV127" s="2">
        <f t="shared" si="111"/>
        <v>93.293000000000006</v>
      </c>
      <c r="CW127" s="2">
        <f t="shared" si="112"/>
        <v>93.552000000000007</v>
      </c>
      <c r="CX127" s="2">
        <f t="shared" si="113"/>
        <v>93.293000000000006</v>
      </c>
      <c r="CY127" s="2">
        <f t="shared" si="114"/>
        <v>92.430999999999997</v>
      </c>
      <c r="CZ127" s="2">
        <f t="shared" si="115"/>
        <v>88.828000000000003</v>
      </c>
      <c r="DA127" s="2">
        <f t="shared" si="116"/>
        <v>91.206999999999994</v>
      </c>
      <c r="DB127" s="2" t="str">
        <f t="shared" si="117"/>
        <v/>
      </c>
      <c r="DC127" s="2">
        <f t="shared" si="118"/>
        <v>96.569000000000003</v>
      </c>
      <c r="DD127" s="2">
        <f t="shared" si="119"/>
        <v>99.552000000000007</v>
      </c>
      <c r="DE127" s="2">
        <f t="shared" si="120"/>
        <v>96.259</v>
      </c>
      <c r="DF127" s="2">
        <f t="shared" si="121"/>
        <v>97.429000000000002</v>
      </c>
      <c r="DG127" s="2">
        <f t="shared" si="122"/>
        <v>96.411000000000001</v>
      </c>
      <c r="DH127" s="2">
        <f t="shared" si="123"/>
        <v>100.828</v>
      </c>
      <c r="DI127" s="2" t="str">
        <f t="shared" si="124"/>
        <v/>
      </c>
      <c r="DK127" s="2">
        <f t="shared" si="148"/>
        <v>116.59265107962213</v>
      </c>
      <c r="DL127" s="2">
        <f t="shared" si="148"/>
        <v>121.04677157598502</v>
      </c>
      <c r="DM127" s="2">
        <f t="shared" si="148"/>
        <v>118.38763086303943</v>
      </c>
      <c r="DN127" s="2">
        <f t="shared" si="148"/>
        <v>114.52397213883675</v>
      </c>
      <c r="DO127" s="2">
        <f t="shared" si="148"/>
        <v>117.35943172119488</v>
      </c>
      <c r="DP127" s="2">
        <f t="shared" si="148"/>
        <v>122.59052605042018</v>
      </c>
      <c r="DQ127" s="2">
        <f t="shared" si="148"/>
        <v>115.74214161304158</v>
      </c>
      <c r="DR127" s="2">
        <f t="shared" si="148"/>
        <v>123.5083399715505</v>
      </c>
      <c r="DS127" s="2">
        <f t="shared" si="148"/>
        <v>119.01727787114848</v>
      </c>
      <c r="DT127" s="2">
        <f t="shared" si="148"/>
        <v>118.2453509136667</v>
      </c>
      <c r="DU127" s="2">
        <f t="shared" si="148"/>
        <v>126.06875406162465</v>
      </c>
      <c r="DV127" s="2">
        <f t="shared" si="148"/>
        <v>128.3733477951636</v>
      </c>
      <c r="DW127" s="2">
        <f t="shared" si="148"/>
        <v>127.34996862745099</v>
      </c>
      <c r="DX127" s="2">
        <f t="shared" si="148"/>
        <v>123.49894641784641</v>
      </c>
      <c r="DY127" s="2">
        <f t="shared" si="148"/>
        <v>119.71080169340462</v>
      </c>
      <c r="EA127" s="2">
        <f t="shared" si="152"/>
        <v>91.409765878088677</v>
      </c>
      <c r="EB127" s="2">
        <f t="shared" si="152"/>
        <v>93.459729061689387</v>
      </c>
      <c r="EC127" s="2">
        <f t="shared" si="152"/>
        <v>92.785282009325229</v>
      </c>
      <c r="ED127" s="2">
        <f t="shared" si="152"/>
        <v>92.36163918148209</v>
      </c>
      <c r="EE127" s="2">
        <f t="shared" si="151"/>
        <v>92.094921223309697</v>
      </c>
      <c r="EF127" s="2">
        <f t="shared" si="151"/>
        <v>88.897095468985114</v>
      </c>
      <c r="EG127" s="2">
        <f t="shared" si="151"/>
        <v>90.367385957046125</v>
      </c>
      <c r="EH127" s="2">
        <f t="shared" si="151"/>
        <v>93.633574892363441</v>
      </c>
      <c r="EI127" s="2">
        <f t="shared" si="151"/>
        <v>95.234198159104494</v>
      </c>
      <c r="EJ127" s="2">
        <f t="shared" si="151"/>
        <v>97.790956406649855</v>
      </c>
      <c r="EK127" s="2">
        <f t="shared" si="151"/>
        <v>96.379181448989655</v>
      </c>
      <c r="EL127" s="2">
        <f t="shared" si="151"/>
        <v>96.791919743716107</v>
      </c>
      <c r="EM127" s="2">
        <f t="shared" si="135"/>
        <v>96.896927885657959</v>
      </c>
      <c r="EN127" s="2">
        <f t="shared" si="135"/>
        <v>98.453380138581991</v>
      </c>
      <c r="EO127" s="2">
        <f t="shared" si="135"/>
        <v>100.56512164997585</v>
      </c>
      <c r="EQ127" s="2">
        <f t="shared" si="149"/>
        <v>91.426659748748293</v>
      </c>
      <c r="ER127" s="2">
        <f t="shared" si="149"/>
        <v>93.429033400123885</v>
      </c>
      <c r="ES127" s="2">
        <f t="shared" si="149"/>
        <v>92.758610550458712</v>
      </c>
      <c r="ET127" s="2">
        <f t="shared" si="149"/>
        <v>92.376552839627408</v>
      </c>
      <c r="EU127" s="2">
        <f t="shared" si="149"/>
        <v>92.090513201390436</v>
      </c>
      <c r="EV127" s="2">
        <f t="shared" si="149"/>
        <v>88.958804587504034</v>
      </c>
      <c r="EW127" s="2">
        <f t="shared" si="149"/>
        <v>90.415294471563158</v>
      </c>
      <c r="EX127" s="2">
        <f t="shared" si="149"/>
        <v>93.651608365453583</v>
      </c>
      <c r="EY127" s="2">
        <f t="shared" si="149"/>
        <v>95.342049889765121</v>
      </c>
      <c r="EZ127" s="2">
        <f t="shared" si="149"/>
        <v>97.79596322815226</v>
      </c>
      <c r="FA127" s="2">
        <f t="shared" si="149"/>
        <v>96.384763185908582</v>
      </c>
      <c r="FB127" s="2">
        <f t="shared" si="149"/>
        <v>96.798475667973634</v>
      </c>
      <c r="FC127" s="2">
        <f t="shared" si="149"/>
        <v>96.90937391638154</v>
      </c>
      <c r="FD127" s="2">
        <f t="shared" si="149"/>
        <v>98.380278286023099</v>
      </c>
      <c r="FE127" s="2">
        <f t="shared" si="149"/>
        <v>100.37853769686872</v>
      </c>
      <c r="FG127" s="2">
        <f t="shared" si="150"/>
        <v>0.99627210645213637</v>
      </c>
      <c r="FH127" s="2">
        <f t="shared" si="150"/>
        <v>0.99596257231543017</v>
      </c>
      <c r="FI127" s="2">
        <f t="shared" si="150"/>
        <v>0.99614744109407494</v>
      </c>
      <c r="FJ127" s="2">
        <f t="shared" si="150"/>
        <v>0.99568929118910554</v>
      </c>
      <c r="FK127" s="2">
        <f t="shared" si="150"/>
        <v>0.99536882344678401</v>
      </c>
      <c r="FL127" s="2">
        <f t="shared" si="150"/>
        <v>0.99521104491688994</v>
      </c>
      <c r="FM127" s="2">
        <f t="shared" si="150"/>
        <v>0.99513804630791025</v>
      </c>
      <c r="FN127" s="2">
        <f t="shared" si="150"/>
        <v>0.99567749189080434</v>
      </c>
      <c r="FO127" s="2">
        <f t="shared" si="150"/>
        <v>0.9951069711328957</v>
      </c>
      <c r="FP127" s="2">
        <f t="shared" si="150"/>
        <v>0.99535193636281427</v>
      </c>
      <c r="FQ127" s="2">
        <f t="shared" si="150"/>
        <v>0.99522526139504497</v>
      </c>
      <c r="FR127" s="2">
        <f t="shared" si="150"/>
        <v>0.99584176186947482</v>
      </c>
      <c r="FS127" s="2">
        <f t="shared" si="150"/>
        <v>0.99555067883657899</v>
      </c>
      <c r="FT127" s="2">
        <f t="shared" si="150"/>
        <v>0.99531322907295372</v>
      </c>
      <c r="FU127" s="2">
        <f t="shared" si="150"/>
        <v>0.99491373856559295</v>
      </c>
      <c r="FW127" s="2">
        <f t="shared" ref="FW127:GK143" si="156">POWER(10,($B127-C$232)/C$229)/(1+POWER(10,($B127-C$232)/C$229))</f>
        <v>2.5851746120928682E-2</v>
      </c>
      <c r="FX127" s="2">
        <f t="shared" si="156"/>
        <v>2.9508889341394499E-2</v>
      </c>
      <c r="FY127" s="2">
        <f t="shared" si="156"/>
        <v>3.3166247918885401E-2</v>
      </c>
      <c r="FZ127" s="2">
        <f t="shared" si="156"/>
        <v>2.8341429446617394E-2</v>
      </c>
      <c r="GA127" s="2">
        <f t="shared" si="156"/>
        <v>3.0636980269364882E-2</v>
      </c>
      <c r="GB127" s="2">
        <f t="shared" si="156"/>
        <v>3.1997289466157618E-2</v>
      </c>
      <c r="GC127" s="2">
        <f t="shared" si="156"/>
        <v>3.2891680222798793E-2</v>
      </c>
      <c r="GD127" s="2">
        <f t="shared" si="156"/>
        <v>3.7899466538070185E-2</v>
      </c>
      <c r="GE127" s="2">
        <f t="shared" si="156"/>
        <v>3.9109132943521384E-2</v>
      </c>
      <c r="GF127" s="2">
        <f t="shared" si="156"/>
        <v>3.1278627364588696E-2</v>
      </c>
      <c r="GG127" s="2">
        <f t="shared" si="156"/>
        <v>3.0833038221322318E-2</v>
      </c>
      <c r="GH127" s="2">
        <f t="shared" si="156"/>
        <v>3.1296323750090754E-2</v>
      </c>
      <c r="GI127" s="2">
        <f t="shared" si="156"/>
        <v>2.6681999795296407E-2</v>
      </c>
      <c r="GJ127" s="2">
        <f t="shared" si="156"/>
        <v>2.0583714819139898E-2</v>
      </c>
      <c r="GK127" s="2">
        <f t="shared" si="156"/>
        <v>2.0385309630566516E-2</v>
      </c>
      <c r="GM127" s="86">
        <f t="shared" ref="GM127:HA143" si="157" xml:space="preserve"> _xlfn.NORM.DIST($B127, C$7, ABS(C$11), TRUE) * _xlfn.NORM.DIST(($B127 - C$7)*C$15, 0, ABS(C$11), TRUE) * 2</f>
        <v>1.6979629618709623E-100</v>
      </c>
      <c r="GN127" s="86">
        <f t="shared" si="157"/>
        <v>8.0358668207233214E-85</v>
      </c>
      <c r="GO127" s="86">
        <f t="shared" si="157"/>
        <v>2.5763568702988316E-108</v>
      </c>
      <c r="GP127" s="86">
        <f t="shared" si="157"/>
        <v>2.3313820247335183E-131</v>
      </c>
      <c r="GQ127" s="86">
        <f t="shared" si="157"/>
        <v>3.2611441819853587E-90</v>
      </c>
      <c r="GR127" s="86">
        <f t="shared" si="157"/>
        <v>2.7530813893729563E-92</v>
      </c>
      <c r="GS127" s="86">
        <f t="shared" si="157"/>
        <v>1.3129247378284367E-83</v>
      </c>
      <c r="GT127" s="86">
        <f t="shared" si="157"/>
        <v>2.7768452058885362E-67</v>
      </c>
      <c r="GU127" s="86">
        <f t="shared" si="157"/>
        <v>1.9750041569801155E-78</v>
      </c>
      <c r="GV127" s="86">
        <f t="shared" si="157"/>
        <v>1.8962083018763636E-100</v>
      </c>
      <c r="GW127" s="86">
        <f t="shared" si="157"/>
        <v>9.6082727224210983E-117</v>
      </c>
      <c r="GX127" s="86">
        <f t="shared" si="157"/>
        <v>2.3197158482191316E-154</v>
      </c>
      <c r="GY127" s="86">
        <f t="shared" si="157"/>
        <v>2.8719744366420263E-103</v>
      </c>
      <c r="GZ127" s="86">
        <f t="shared" si="157"/>
        <v>1.5115948611122459E-95</v>
      </c>
      <c r="HA127" s="86">
        <f t="shared" si="157"/>
        <v>1.0232211000289573E-83</v>
      </c>
      <c r="HC127" s="86">
        <f t="shared" si="153"/>
        <v>4.2536104350896063E-33</v>
      </c>
      <c r="HD127" s="86">
        <f t="shared" si="153"/>
        <v>5.3469165619183441E-24</v>
      </c>
      <c r="HE127" s="86">
        <f t="shared" si="153"/>
        <v>4.5528521815073394E-31</v>
      </c>
      <c r="HF127" s="86">
        <f t="shared" si="153"/>
        <v>7.3916704930596143E-40</v>
      </c>
      <c r="HG127" s="86">
        <f t="shared" si="153"/>
        <v>1.6843979943702883E-44</v>
      </c>
      <c r="HH127" s="86">
        <f t="shared" si="153"/>
        <v>2.1291955330606342E-46</v>
      </c>
      <c r="HI127" s="86">
        <f t="shared" si="138"/>
        <v>6.6798786043886038E-63</v>
      </c>
      <c r="HJ127" s="86">
        <f t="shared" si="138"/>
        <v>1.9905454305004045E-71</v>
      </c>
      <c r="HK127" s="86">
        <f t="shared" si="138"/>
        <v>2.1465422228452706E-64</v>
      </c>
      <c r="HL127" s="86">
        <f t="shared" si="138"/>
        <v>2.1191561272391127E-49</v>
      </c>
      <c r="HM127" s="86">
        <f t="shared" si="138"/>
        <v>1.3856741571523589E-44</v>
      </c>
      <c r="HN127" s="86">
        <f t="shared" si="138"/>
        <v>8.7818944022896455E-39</v>
      </c>
      <c r="HO127" s="86">
        <f t="shared" si="138"/>
        <v>1.3218829978160971E-30</v>
      </c>
      <c r="HP127" s="86">
        <f t="shared" si="138"/>
        <v>2.5140062598589446E-33</v>
      </c>
      <c r="HQ127" s="86">
        <f t="shared" si="138"/>
        <v>1.5489123107632933E-28</v>
      </c>
      <c r="HS127" s="86">
        <f t="shared" ref="HS127:IG143" si="158" xml:space="preserve"> _xlfn.NORM.DIST($B127, C$9, ABS(C$13), TRUE) * _xlfn.NORM.DIST(($B127 - C$9)*C$17, 0, ABS(C$13), TRUE) * 2</f>
        <v>3.2616625580346977E-3</v>
      </c>
      <c r="HT127" s="86">
        <f t="shared" si="158"/>
        <v>6.7852856514064083E-3</v>
      </c>
      <c r="HU127" s="86">
        <f t="shared" si="158"/>
        <v>3.8417802012962327E-3</v>
      </c>
      <c r="HV127" s="86">
        <f t="shared" si="158"/>
        <v>8.5230973021118231E-4</v>
      </c>
      <c r="HW127" s="86">
        <f t="shared" si="158"/>
        <v>1.9875015529338719E-3</v>
      </c>
      <c r="HX127" s="86">
        <f t="shared" si="158"/>
        <v>4.5784235186029287E-3</v>
      </c>
      <c r="HY127" s="86">
        <f t="shared" si="158"/>
        <v>4.0418253518404949E-3</v>
      </c>
      <c r="HZ127" s="86">
        <f t="shared" si="158"/>
        <v>1.3015429780914524E-2</v>
      </c>
      <c r="IA127" s="86">
        <f t="shared" si="158"/>
        <v>4.7578179353150001E-3</v>
      </c>
      <c r="IB127" s="86">
        <f t="shared" si="158"/>
        <v>2.8064735107119223E-3</v>
      </c>
      <c r="IC127" s="86">
        <f t="shared" si="158"/>
        <v>2.0261683977354727E-3</v>
      </c>
      <c r="ID127" s="86">
        <f t="shared" si="158"/>
        <v>2.0677185999177132E-3</v>
      </c>
      <c r="IE127" s="86">
        <f t="shared" si="158"/>
        <v>1.1938812227518044E-3</v>
      </c>
      <c r="IF127" s="86">
        <f t="shared" si="158"/>
        <v>9.4356913818294547E-3</v>
      </c>
      <c r="IG127" s="86">
        <f t="shared" si="158"/>
        <v>2.4025744888172145E-2</v>
      </c>
      <c r="II127" s="86">
        <f t="shared" ref="II127:IW143" si="159" xml:space="preserve"> _xlfn.NORM.DIST($B127, C$10, ABS(C$14), TRUE) * _xlfn.NORM.DIST(($B127 - C$10)*C$18, 0, ABS(C$14), TRUE) * 2</f>
        <v>2.4019586471428379E-34</v>
      </c>
      <c r="IJ127" s="86">
        <f t="shared" si="159"/>
        <v>9.4908272244641369E-34</v>
      </c>
      <c r="IK127" s="86">
        <f t="shared" si="159"/>
        <v>5.298050349660412E-36</v>
      </c>
      <c r="IL127" s="86">
        <f t="shared" si="159"/>
        <v>1.3852288563386295E-40</v>
      </c>
      <c r="IM127" s="86">
        <f t="shared" si="159"/>
        <v>1.204128275356639E-37</v>
      </c>
      <c r="IN127" s="86">
        <f t="shared" si="159"/>
        <v>1.6685604944803747E-37</v>
      </c>
      <c r="IO127" s="86">
        <f t="shared" si="159"/>
        <v>8.8106167911268643E-37</v>
      </c>
      <c r="IP127" s="86">
        <f t="shared" si="159"/>
        <v>6.1925890820496096E-32</v>
      </c>
      <c r="IQ127" s="86">
        <f t="shared" si="159"/>
        <v>1.0588194637697946E-38</v>
      </c>
      <c r="IR127" s="86">
        <f t="shared" si="159"/>
        <v>1.8924306504950634E-38</v>
      </c>
      <c r="IS127" s="86">
        <f t="shared" si="159"/>
        <v>2.8019420826933547E-43</v>
      </c>
      <c r="IT127" s="86">
        <f t="shared" si="159"/>
        <v>1.6530623527590493E-42</v>
      </c>
      <c r="IU127" s="86">
        <f t="shared" si="159"/>
        <v>7.0743275626917864E-43</v>
      </c>
      <c r="IV127" s="86">
        <f t="shared" si="159"/>
        <v>1.1278945679786133E-25</v>
      </c>
      <c r="IW127" s="86">
        <f t="shared" si="159"/>
        <v>8.4164911705849684E-21</v>
      </c>
      <c r="IY127" s="86">
        <f t="shared" ref="IY127:JM143" si="160">GM127+HC127+HS127+II127</f>
        <v>3.2616625580346977E-3</v>
      </c>
      <c r="IZ127" s="86">
        <f t="shared" si="160"/>
        <v>6.7852856514064083E-3</v>
      </c>
      <c r="JA127" s="86">
        <f t="shared" si="160"/>
        <v>3.8417802012962327E-3</v>
      </c>
      <c r="JB127" s="86">
        <f t="shared" si="160"/>
        <v>8.5230973021118231E-4</v>
      </c>
      <c r="JC127" s="86">
        <f t="shared" si="160"/>
        <v>1.9875015529338719E-3</v>
      </c>
      <c r="JD127" s="86">
        <f t="shared" si="160"/>
        <v>4.5784235186029287E-3</v>
      </c>
      <c r="JE127" s="86">
        <f t="shared" si="160"/>
        <v>4.0418253518404949E-3</v>
      </c>
      <c r="JF127" s="86">
        <f t="shared" si="160"/>
        <v>1.3015429780914524E-2</v>
      </c>
      <c r="JG127" s="86">
        <f t="shared" si="160"/>
        <v>4.7578179353150001E-3</v>
      </c>
      <c r="JH127" s="86">
        <f t="shared" si="160"/>
        <v>2.8064735107119223E-3</v>
      </c>
      <c r="JI127" s="86">
        <f t="shared" si="160"/>
        <v>2.0261683977354727E-3</v>
      </c>
      <c r="JJ127" s="86">
        <f t="shared" si="160"/>
        <v>2.0677185999177132E-3</v>
      </c>
      <c r="JK127" s="86">
        <f t="shared" si="160"/>
        <v>1.1938812227518044E-3</v>
      </c>
      <c r="JL127" s="86">
        <f t="shared" si="160"/>
        <v>9.4356913818294547E-3</v>
      </c>
      <c r="JM127" s="86">
        <f t="shared" si="160"/>
        <v>2.4025744888172145E-2</v>
      </c>
    </row>
    <row r="128" spans="2:273" x14ac:dyDescent="0.25">
      <c r="B128" s="2">
        <v>101</v>
      </c>
      <c r="C128" s="37">
        <v>90.332999999999998</v>
      </c>
      <c r="D128" s="37">
        <v>93.516999999999996</v>
      </c>
      <c r="E128" s="37">
        <v>92.844999999999999</v>
      </c>
      <c r="F128" s="37">
        <v>93.861999999999995</v>
      </c>
      <c r="G128" s="37">
        <v>92.983000000000004</v>
      </c>
      <c r="H128" s="37">
        <v>89</v>
      </c>
      <c r="I128" s="37">
        <v>89.897000000000006</v>
      </c>
      <c r="J128" s="37">
        <v>95.965999999999994</v>
      </c>
      <c r="K128" s="37">
        <v>96.085999999999999</v>
      </c>
      <c r="L128" s="37">
        <v>99.241</v>
      </c>
      <c r="M128" s="37">
        <v>97.085999999999999</v>
      </c>
      <c r="N128" s="37">
        <v>97.963999999999999</v>
      </c>
      <c r="O128" s="37">
        <v>97.606999999999999</v>
      </c>
      <c r="P128" s="37">
        <v>101.328</v>
      </c>
      <c r="Q128" s="37">
        <v>110.379</v>
      </c>
      <c r="S128" s="4">
        <f t="shared" si="146"/>
        <v>91.341841735383397</v>
      </c>
      <c r="T128" s="4">
        <f t="shared" si="146"/>
        <v>93.635985755222194</v>
      </c>
      <c r="U128" s="4">
        <f t="shared" si="146"/>
        <v>93.070906193943216</v>
      </c>
      <c r="V128" s="4">
        <f t="shared" si="146"/>
        <v>92.431491479384718</v>
      </c>
      <c r="W128" s="4">
        <f t="shared" si="146"/>
        <v>92.35034988637959</v>
      </c>
      <c r="X128" s="4">
        <f t="shared" si="146"/>
        <v>89.696917529835517</v>
      </c>
      <c r="Y128" s="4">
        <f t="shared" si="146"/>
        <v>90.99948180863619</v>
      </c>
      <c r="Z128" s="4">
        <f t="shared" si="146"/>
        <v>95.611116527374989</v>
      </c>
      <c r="AA128" s="4">
        <f t="shared" si="146"/>
        <v>96.316450431405613</v>
      </c>
      <c r="AB128" s="4">
        <f t="shared" si="146"/>
        <v>98.417050127872969</v>
      </c>
      <c r="AC128" s="4">
        <f t="shared" si="146"/>
        <v>97.044531900612</v>
      </c>
      <c r="AD128" s="4">
        <f t="shared" si="146"/>
        <v>97.499491894413083</v>
      </c>
      <c r="AE128" s="4">
        <f t="shared" si="146"/>
        <v>97.335300530055946</v>
      </c>
      <c r="AF128" s="4">
        <f t="shared" si="146"/>
        <v>101.44801483324812</v>
      </c>
      <c r="AG128" s="4">
        <f t="shared" si="146"/>
        <v>111.42748631248867</v>
      </c>
      <c r="AI128" s="4">
        <f t="shared" si="147"/>
        <v>-1.0088417353833989</v>
      </c>
      <c r="AJ128" s="4">
        <f t="shared" si="147"/>
        <v>-0.11898575522219801</v>
      </c>
      <c r="AK128" s="4">
        <f t="shared" si="147"/>
        <v>-0.2259061939432172</v>
      </c>
      <c r="AL128" s="4">
        <f t="shared" si="147"/>
        <v>1.4305085206152768</v>
      </c>
      <c r="AM128" s="4">
        <f t="shared" si="147"/>
        <v>0.63265011362041434</v>
      </c>
      <c r="AN128" s="4">
        <f t="shared" si="147"/>
        <v>-0.6969175298355168</v>
      </c>
      <c r="AO128" s="4">
        <f t="shared" si="147"/>
        <v>-1.1024818086361847</v>
      </c>
      <c r="AP128" s="4">
        <f t="shared" si="147"/>
        <v>0.35488347262500497</v>
      </c>
      <c r="AQ128" s="4">
        <f t="shared" si="147"/>
        <v>-0.23045043140561461</v>
      </c>
      <c r="AR128" s="4">
        <f t="shared" si="147"/>
        <v>0.82394987212703086</v>
      </c>
      <c r="AS128" s="4">
        <f t="shared" si="147"/>
        <v>4.1468099387998336E-2</v>
      </c>
      <c r="AT128" s="4">
        <f t="shared" si="147"/>
        <v>0.46450810558691558</v>
      </c>
      <c r="AU128" s="4">
        <f t="shared" si="147"/>
        <v>0.27169946994405336</v>
      </c>
      <c r="AV128" s="4">
        <f t="shared" si="147"/>
        <v>-0.12001483324812057</v>
      </c>
      <c r="AW128" s="4">
        <f t="shared" si="147"/>
        <v>-1.048486312488663</v>
      </c>
      <c r="AY128" s="2">
        <f t="shared" si="154"/>
        <v>91.341841735383397</v>
      </c>
      <c r="AZ128" s="2">
        <f t="shared" si="154"/>
        <v>93.425797740284679</v>
      </c>
      <c r="BA128" s="2">
        <f t="shared" si="154"/>
        <v>92.757766288420626</v>
      </c>
      <c r="BB128" s="2">
        <f t="shared" si="154"/>
        <v>92.311520241122508</v>
      </c>
      <c r="BC128" s="2">
        <f t="shared" si="154"/>
        <v>92.054795573645308</v>
      </c>
      <c r="BD128" s="2">
        <f t="shared" si="154"/>
        <v>88.919815345351964</v>
      </c>
      <c r="BE128" s="2">
        <f t="shared" si="154"/>
        <v>90.320374428366648</v>
      </c>
      <c r="BF128" s="2">
        <f t="shared" si="154"/>
        <v>93.596095805222589</v>
      </c>
      <c r="BG128" s="2">
        <f t="shared" si="154"/>
        <v>95.15268707929242</v>
      </c>
      <c r="BH128" s="2">
        <f t="shared" si="154"/>
        <v>97.730590409082509</v>
      </c>
      <c r="BI128" s="2">
        <f t="shared" si="154"/>
        <v>96.373322307795405</v>
      </c>
      <c r="BJ128" s="2">
        <f t="shared" si="154"/>
        <v>96.769419073543048</v>
      </c>
      <c r="BK128" s="2">
        <f t="shared" si="154"/>
        <v>96.85985773593319</v>
      </c>
      <c r="BL128" s="2">
        <f t="shared" si="154"/>
        <v>98.427944088424965</v>
      </c>
      <c r="BM128" s="2">
        <f t="shared" si="154"/>
        <v>100.54166254641684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90.332999999999998</v>
      </c>
      <c r="CF128" s="2" t="str">
        <f t="shared" si="155"/>
        <v/>
      </c>
      <c r="CG128" s="2">
        <f t="shared" si="155"/>
        <v>92.844999999999999</v>
      </c>
      <c r="CH128" s="2">
        <f t="shared" si="155"/>
        <v>93.861999999999995</v>
      </c>
      <c r="CI128" s="2">
        <f t="shared" si="155"/>
        <v>92.983000000000004</v>
      </c>
      <c r="CJ128" s="2" t="str">
        <f t="shared" si="155"/>
        <v/>
      </c>
      <c r="CK128" s="2">
        <f t="shared" si="155"/>
        <v>89.897000000000006</v>
      </c>
      <c r="CL128" s="2" t="str">
        <f t="shared" si="155"/>
        <v/>
      </c>
      <c r="CM128" s="2" t="str">
        <f t="shared" si="155"/>
        <v/>
      </c>
      <c r="CN128" s="2">
        <f t="shared" si="155"/>
        <v>99.241</v>
      </c>
      <c r="CO128" s="2">
        <f t="shared" si="155"/>
        <v>97.085999999999999</v>
      </c>
      <c r="CP128" s="2">
        <f t="shared" si="155"/>
        <v>97.963999999999999</v>
      </c>
      <c r="CQ128" s="2">
        <f t="shared" si="155"/>
        <v>97.606999999999999</v>
      </c>
      <c r="CR128" s="2" t="str">
        <f t="shared" si="155"/>
        <v/>
      </c>
      <c r="CS128" s="2" t="str">
        <f t="shared" si="155"/>
        <v/>
      </c>
      <c r="CU128" s="2">
        <f t="shared" si="110"/>
        <v>90.332999999999998</v>
      </c>
      <c r="CV128" s="2" t="str">
        <f t="shared" si="111"/>
        <v/>
      </c>
      <c r="CW128" s="2">
        <f t="shared" si="112"/>
        <v>92.844999999999999</v>
      </c>
      <c r="CX128" s="2">
        <f t="shared" si="113"/>
        <v>93.861999999999995</v>
      </c>
      <c r="CY128" s="2">
        <f t="shared" si="114"/>
        <v>92.983000000000004</v>
      </c>
      <c r="CZ128" s="2" t="str">
        <f t="shared" si="115"/>
        <v/>
      </c>
      <c r="DA128" s="2">
        <f t="shared" si="116"/>
        <v>89.897000000000006</v>
      </c>
      <c r="DB128" s="2" t="str">
        <f t="shared" si="117"/>
        <v/>
      </c>
      <c r="DC128" s="2" t="str">
        <f t="shared" si="118"/>
        <v/>
      </c>
      <c r="DD128" s="2">
        <f t="shared" si="119"/>
        <v>99.241</v>
      </c>
      <c r="DE128" s="2">
        <f t="shared" si="120"/>
        <v>97.085999999999999</v>
      </c>
      <c r="DF128" s="2">
        <f t="shared" si="121"/>
        <v>97.963999999999999</v>
      </c>
      <c r="DG128" s="2">
        <f t="shared" si="122"/>
        <v>97.606999999999999</v>
      </c>
      <c r="DH128" s="2" t="str">
        <f t="shared" si="123"/>
        <v/>
      </c>
      <c r="DI128" s="2" t="str">
        <f t="shared" si="124"/>
        <v/>
      </c>
      <c r="DK128" s="2">
        <f t="shared" si="148"/>
        <v>116.78846950067476</v>
      </c>
      <c r="DL128" s="2">
        <f t="shared" si="148"/>
        <v>121.24887898686683</v>
      </c>
      <c r="DM128" s="2">
        <f t="shared" si="148"/>
        <v>118.5420551594747</v>
      </c>
      <c r="DN128" s="2">
        <f t="shared" si="148"/>
        <v>114.62948405253282</v>
      </c>
      <c r="DO128" s="2">
        <f t="shared" si="148"/>
        <v>117.49418776671408</v>
      </c>
      <c r="DP128" s="2">
        <f t="shared" si="148"/>
        <v>122.8202168067227</v>
      </c>
      <c r="DQ128" s="2">
        <f t="shared" si="148"/>
        <v>115.88826619476616</v>
      </c>
      <c r="DR128" s="2">
        <f t="shared" si="148"/>
        <v>123.7111495969654</v>
      </c>
      <c r="DS128" s="2">
        <f t="shared" si="148"/>
        <v>119.14002212885156</v>
      </c>
      <c r="DT128" s="2">
        <f t="shared" si="148"/>
        <v>118.33146274209432</v>
      </c>
      <c r="DU128" s="2">
        <f t="shared" si="148"/>
        <v>126.27341736694677</v>
      </c>
      <c r="DV128" s="2">
        <f t="shared" si="148"/>
        <v>128.61711237553342</v>
      </c>
      <c r="DW128" s="2">
        <f t="shared" si="148"/>
        <v>127.60093445378152</v>
      </c>
      <c r="DX128" s="2">
        <f t="shared" si="148"/>
        <v>123.69504847704846</v>
      </c>
      <c r="DY128" s="2">
        <f t="shared" si="148"/>
        <v>119.84233177361853</v>
      </c>
      <c r="EA128" s="2">
        <f t="shared" si="152"/>
        <v>91.254355138908608</v>
      </c>
      <c r="EB128" s="2">
        <f t="shared" si="152"/>
        <v>93.324490861385272</v>
      </c>
      <c r="EC128" s="2">
        <f t="shared" si="152"/>
        <v>92.668277194217168</v>
      </c>
      <c r="ED128" s="2">
        <f t="shared" si="152"/>
        <v>92.222412844377544</v>
      </c>
      <c r="EE128" s="2">
        <f t="shared" si="151"/>
        <v>91.946940670847255</v>
      </c>
      <c r="EF128" s="2">
        <f t="shared" si="151"/>
        <v>88.768138559140979</v>
      </c>
      <c r="EG128" s="2">
        <f t="shared" si="151"/>
        <v>90.204109725149067</v>
      </c>
      <c r="EH128" s="2">
        <f t="shared" si="151"/>
        <v>93.476015894597097</v>
      </c>
      <c r="EI128" s="2">
        <f t="shared" si="151"/>
        <v>95.039472386567439</v>
      </c>
      <c r="EJ128" s="2">
        <f t="shared" si="151"/>
        <v>97.642639365879376</v>
      </c>
      <c r="EK128" s="2">
        <f t="shared" si="151"/>
        <v>96.242293878758005</v>
      </c>
      <c r="EL128" s="2">
        <f t="shared" si="151"/>
        <v>96.647689245933961</v>
      </c>
      <c r="EM128" s="2">
        <f t="shared" si="135"/>
        <v>96.733920611138501</v>
      </c>
      <c r="EN128" s="2">
        <f t="shared" si="135"/>
        <v>98.321614871262994</v>
      </c>
      <c r="EO128" s="2">
        <f t="shared" si="135"/>
        <v>100.45751815251423</v>
      </c>
      <c r="EQ128" s="2">
        <f t="shared" si="149"/>
        <v>91.277173732357582</v>
      </c>
      <c r="ER128" s="2">
        <f t="shared" si="149"/>
        <v>93.276380764326589</v>
      </c>
      <c r="ES128" s="2">
        <f t="shared" si="149"/>
        <v>92.628244036697254</v>
      </c>
      <c r="ET128" s="2">
        <f t="shared" si="149"/>
        <v>92.254116116009271</v>
      </c>
      <c r="EU128" s="2">
        <f t="shared" si="149"/>
        <v>91.944177058117845</v>
      </c>
      <c r="EV128" s="2">
        <f t="shared" si="149"/>
        <v>88.850735800390026</v>
      </c>
      <c r="EW128" s="2">
        <f t="shared" si="149"/>
        <v>90.268877019714665</v>
      </c>
      <c r="EX128" s="2">
        <f t="shared" si="149"/>
        <v>93.496361368461351</v>
      </c>
      <c r="EY128" s="2">
        <f t="shared" si="149"/>
        <v>95.171018057402577</v>
      </c>
      <c r="EZ128" s="2">
        <f t="shared" si="149"/>
        <v>97.648883059594908</v>
      </c>
      <c r="FA128" s="2">
        <f t="shared" si="149"/>
        <v>96.248213420963893</v>
      </c>
      <c r="FB128" s="2">
        <f t="shared" si="149"/>
        <v>96.660723886600408</v>
      </c>
      <c r="FC128" s="2">
        <f t="shared" si="149"/>
        <v>96.755681334987841</v>
      </c>
      <c r="FD128" s="2">
        <f t="shared" si="149"/>
        <v>98.225215910459198</v>
      </c>
      <c r="FE128" s="2">
        <f t="shared" si="149"/>
        <v>100.19677527231475</v>
      </c>
      <c r="FG128" s="2">
        <f t="shared" si="150"/>
        <v>0.9965990051016802</v>
      </c>
      <c r="FH128" s="2">
        <f t="shared" si="150"/>
        <v>0.99631651363049123</v>
      </c>
      <c r="FI128" s="2">
        <f t="shared" si="150"/>
        <v>0.99648523307080927</v>
      </c>
      <c r="FJ128" s="2">
        <f t="shared" si="150"/>
        <v>0.99606709510543867</v>
      </c>
      <c r="FK128" s="2">
        <f t="shared" si="150"/>
        <v>0.99577459496009313</v>
      </c>
      <c r="FL128" s="2">
        <f t="shared" si="150"/>
        <v>0.99563057988564141</v>
      </c>
      <c r="FM128" s="2">
        <f t="shared" si="150"/>
        <v>0.99556394779267365</v>
      </c>
      <c r="FN128" s="2">
        <f t="shared" si="150"/>
        <v>0.99605632583839165</v>
      </c>
      <c r="FO128" s="2">
        <f t="shared" si="150"/>
        <v>0.99553558255463781</v>
      </c>
      <c r="FP128" s="2">
        <f t="shared" si="150"/>
        <v>0.99575918117410323</v>
      </c>
      <c r="FQ128" s="2">
        <f t="shared" si="150"/>
        <v>0.99564355638526136</v>
      </c>
      <c r="FR128" s="2">
        <f t="shared" si="150"/>
        <v>0.99620625369688498</v>
      </c>
      <c r="FS128" s="2">
        <f t="shared" si="150"/>
        <v>0.99594058164123178</v>
      </c>
      <c r="FT128" s="2">
        <f t="shared" si="150"/>
        <v>0.99572385069295255</v>
      </c>
      <c r="FU128" s="2">
        <f t="shared" si="150"/>
        <v>0.99535919751442437</v>
      </c>
      <c r="FW128" s="2">
        <f t="shared" si="156"/>
        <v>2.8275353551000151E-2</v>
      </c>
      <c r="FX128" s="2">
        <f t="shared" si="156"/>
        <v>3.2263999297393042E-2</v>
      </c>
      <c r="FY128" s="2">
        <f t="shared" si="156"/>
        <v>3.6250073987453751E-2</v>
      </c>
      <c r="FZ128" s="2">
        <f t="shared" si="156"/>
        <v>3.0991019761020137E-2</v>
      </c>
      <c r="GA128" s="2">
        <f t="shared" si="156"/>
        <v>3.3493779926503785E-2</v>
      </c>
      <c r="GB128" s="2">
        <f t="shared" si="156"/>
        <v>3.4976356795937871E-2</v>
      </c>
      <c r="GC128" s="2">
        <f t="shared" si="156"/>
        <v>3.5950926047520822E-2</v>
      </c>
      <c r="GD128" s="2">
        <f t="shared" si="156"/>
        <v>4.1404544141238037E-2</v>
      </c>
      <c r="GE128" s="2">
        <f t="shared" si="156"/>
        <v>4.2721117137722017E-2</v>
      </c>
      <c r="GF128" s="2">
        <f t="shared" si="156"/>
        <v>3.4193148058030164E-2</v>
      </c>
      <c r="GG128" s="2">
        <f t="shared" si="156"/>
        <v>3.3707483941788401E-2</v>
      </c>
      <c r="GH128" s="2">
        <f t="shared" si="156"/>
        <v>3.421243514471952E-2</v>
      </c>
      <c r="GI128" s="2">
        <f t="shared" si="156"/>
        <v>2.9181112075599421E-2</v>
      </c>
      <c r="GJ128" s="2">
        <f t="shared" si="156"/>
        <v>2.2524862827529669E-2</v>
      </c>
      <c r="GK128" s="2">
        <f t="shared" si="156"/>
        <v>2.2308173201806322E-2</v>
      </c>
      <c r="GM128" s="86">
        <f t="shared" si="157"/>
        <v>2.4403762994821678E-105</v>
      </c>
      <c r="GN128" s="86">
        <f t="shared" si="157"/>
        <v>6.0705891570025555E-89</v>
      </c>
      <c r="GO128" s="86">
        <f t="shared" si="157"/>
        <v>1.5643244239655022E-113</v>
      </c>
      <c r="GP128" s="86">
        <f t="shared" si="157"/>
        <v>7.9376058439523026E-138</v>
      </c>
      <c r="GQ128" s="86">
        <f t="shared" si="157"/>
        <v>1.6096128325465968E-94</v>
      </c>
      <c r="GR128" s="86">
        <f t="shared" si="157"/>
        <v>1.1485020215914713E-96</v>
      </c>
      <c r="GS128" s="86">
        <f t="shared" si="157"/>
        <v>1.1740668127800333E-87</v>
      </c>
      <c r="GT128" s="86">
        <f t="shared" si="157"/>
        <v>1.8942053221459504E-70</v>
      </c>
      <c r="GU128" s="86">
        <f t="shared" si="157"/>
        <v>3.550651278075777E-82</v>
      </c>
      <c r="GV128" s="86">
        <f t="shared" si="157"/>
        <v>2.4869015883498653E-105</v>
      </c>
      <c r="GW128" s="86">
        <f t="shared" si="157"/>
        <v>2.6188437201334517E-122</v>
      </c>
      <c r="GX128" s="86">
        <f t="shared" si="157"/>
        <v>1.2486537894687792E-161</v>
      </c>
      <c r="GY128" s="86">
        <f t="shared" si="157"/>
        <v>4.0448476824764091E-108</v>
      </c>
      <c r="GZ128" s="86">
        <f t="shared" si="157"/>
        <v>4.0432667152767669E-100</v>
      </c>
      <c r="HA128" s="86">
        <f t="shared" si="157"/>
        <v>1.1591319789766815E-87</v>
      </c>
      <c r="HC128" s="86">
        <f t="shared" si="153"/>
        <v>4.1622433734802992E-36</v>
      </c>
      <c r="HD128" s="86">
        <f t="shared" si="153"/>
        <v>3.4061411000927708E-26</v>
      </c>
      <c r="HE128" s="86">
        <f t="shared" si="153"/>
        <v>7.6070770159241043E-34</v>
      </c>
      <c r="HF128" s="86">
        <f t="shared" si="153"/>
        <v>1.2506743588463442E-43</v>
      </c>
      <c r="HG128" s="86">
        <f t="shared" si="153"/>
        <v>1.6858526607422595E-48</v>
      </c>
      <c r="HH128" s="86">
        <f t="shared" si="153"/>
        <v>1.8277995874227727E-50</v>
      </c>
      <c r="HI128" s="86">
        <f t="shared" si="138"/>
        <v>1.3192303275876222E-68</v>
      </c>
      <c r="HJ128" s="86">
        <f t="shared" si="138"/>
        <v>1.4852755501844181E-77</v>
      </c>
      <c r="HK128" s="86">
        <f t="shared" si="138"/>
        <v>5.2674216777756265E-70</v>
      </c>
      <c r="HL128" s="86">
        <f t="shared" ref="HL128:HQ170" si="161" xml:space="preserve"> _xlfn.NORM.DIST($B128, L$8, ABS(L$12), TRUE) * _xlfn.NORM.DIST(($B128 - L$8)*L$16, 0, ABS(L$12), TRUE) * 2</f>
        <v>7.4040371402580382E-54</v>
      </c>
      <c r="HM128" s="86">
        <f t="shared" si="161"/>
        <v>1.8308105768002277E-48</v>
      </c>
      <c r="HN128" s="86">
        <f t="shared" si="161"/>
        <v>4.0762975273239554E-42</v>
      </c>
      <c r="HO128" s="86">
        <f t="shared" si="161"/>
        <v>2.4826174636079957E-33</v>
      </c>
      <c r="HP128" s="86">
        <f t="shared" si="161"/>
        <v>1.8637991701506896E-36</v>
      </c>
      <c r="HQ128" s="86">
        <f t="shared" si="161"/>
        <v>4.3583772647847023E-31</v>
      </c>
      <c r="HS128" s="86">
        <f t="shared" si="158"/>
        <v>6.7512139361932564E-3</v>
      </c>
      <c r="HT128" s="86">
        <f t="shared" si="158"/>
        <v>1.3587530200421196E-2</v>
      </c>
      <c r="HU128" s="86">
        <f t="shared" si="158"/>
        <v>8.4400838429990951E-3</v>
      </c>
      <c r="HV128" s="86">
        <f t="shared" si="158"/>
        <v>2.1153733411603311E-3</v>
      </c>
      <c r="HW128" s="86">
        <f t="shared" si="158"/>
        <v>4.5838888238681676E-3</v>
      </c>
      <c r="HX128" s="86">
        <f t="shared" si="158"/>
        <v>1.0000437771148311E-2</v>
      </c>
      <c r="HY128" s="86">
        <f t="shared" si="158"/>
        <v>8.9030772092817748E-3</v>
      </c>
      <c r="HZ128" s="86">
        <f t="shared" si="158"/>
        <v>2.5500881703216381E-2</v>
      </c>
      <c r="IA128" s="86">
        <f t="shared" si="158"/>
        <v>1.1017288784848709E-2</v>
      </c>
      <c r="IB128" s="86">
        <f t="shared" si="158"/>
        <v>6.3971357790268222E-3</v>
      </c>
      <c r="IC128" s="86">
        <f t="shared" si="158"/>
        <v>4.9657676464202284E-3</v>
      </c>
      <c r="ID128" s="86">
        <f t="shared" si="158"/>
        <v>5.0384136492574614E-3</v>
      </c>
      <c r="IE128" s="86">
        <f t="shared" si="158"/>
        <v>2.9225458132126252E-3</v>
      </c>
      <c r="IF128" s="86">
        <f t="shared" si="158"/>
        <v>1.523830838866495E-2</v>
      </c>
      <c r="IG128" s="86">
        <f t="shared" si="158"/>
        <v>3.4394711063184383E-2</v>
      </c>
      <c r="II128" s="86">
        <f t="shared" si="159"/>
        <v>1.039480250826325E-32</v>
      </c>
      <c r="IJ128" s="86">
        <f t="shared" si="159"/>
        <v>4.421856383951146E-32</v>
      </c>
      <c r="IK128" s="86">
        <f t="shared" si="159"/>
        <v>3.7315033282004286E-34</v>
      </c>
      <c r="IL128" s="86">
        <f t="shared" si="159"/>
        <v>1.3802242127471006E-38</v>
      </c>
      <c r="IM128" s="86">
        <f t="shared" si="159"/>
        <v>9.357142414245742E-36</v>
      </c>
      <c r="IN128" s="86">
        <f t="shared" si="159"/>
        <v>1.3484551721821975E-35</v>
      </c>
      <c r="IO128" s="86">
        <f t="shared" si="159"/>
        <v>6.7569872312718421E-35</v>
      </c>
      <c r="IP128" s="86">
        <f t="shared" si="159"/>
        <v>3.0949066449472294E-30</v>
      </c>
      <c r="IQ128" s="86">
        <f t="shared" si="159"/>
        <v>1.3244091823179938E-36</v>
      </c>
      <c r="IR128" s="86">
        <f t="shared" si="159"/>
        <v>1.6649669100108857E-36</v>
      </c>
      <c r="IS128" s="86">
        <f t="shared" si="159"/>
        <v>4.3331387177979868E-41</v>
      </c>
      <c r="IT128" s="86">
        <f t="shared" si="159"/>
        <v>2.3807651428093733E-40</v>
      </c>
      <c r="IU128" s="86">
        <f t="shared" si="159"/>
        <v>8.4984857880940347E-41</v>
      </c>
      <c r="IV128" s="86">
        <f t="shared" si="159"/>
        <v>1.5321424188993779E-24</v>
      </c>
      <c r="IW128" s="86">
        <f t="shared" si="159"/>
        <v>6.7371730921544242E-20</v>
      </c>
      <c r="IY128" s="86">
        <f t="shared" si="160"/>
        <v>6.7512139361932564E-3</v>
      </c>
      <c r="IZ128" s="86">
        <f t="shared" si="160"/>
        <v>1.3587530200421196E-2</v>
      </c>
      <c r="JA128" s="86">
        <f t="shared" si="160"/>
        <v>8.4400838429990951E-3</v>
      </c>
      <c r="JB128" s="86">
        <f t="shared" si="160"/>
        <v>2.1153733411603311E-3</v>
      </c>
      <c r="JC128" s="86">
        <f t="shared" si="160"/>
        <v>4.5838888238681676E-3</v>
      </c>
      <c r="JD128" s="86">
        <f t="shared" si="160"/>
        <v>1.0000437771148311E-2</v>
      </c>
      <c r="JE128" s="86">
        <f t="shared" si="160"/>
        <v>8.9030772092817748E-3</v>
      </c>
      <c r="JF128" s="86">
        <f t="shared" si="160"/>
        <v>2.5500881703216381E-2</v>
      </c>
      <c r="JG128" s="86">
        <f t="shared" si="160"/>
        <v>1.1017288784848709E-2</v>
      </c>
      <c r="JH128" s="86">
        <f t="shared" si="160"/>
        <v>6.3971357790268222E-3</v>
      </c>
      <c r="JI128" s="86">
        <f t="shared" si="160"/>
        <v>4.9657676464202284E-3</v>
      </c>
      <c r="JJ128" s="86">
        <f t="shared" si="160"/>
        <v>5.0384136492574614E-3</v>
      </c>
      <c r="JK128" s="86">
        <f t="shared" si="160"/>
        <v>2.9225458132126252E-3</v>
      </c>
      <c r="JL128" s="86">
        <f t="shared" si="160"/>
        <v>1.523830838866495E-2</v>
      </c>
      <c r="JM128" s="86">
        <f t="shared" si="160"/>
        <v>3.4394711063184383E-2</v>
      </c>
    </row>
    <row r="129" spans="2:273" x14ac:dyDescent="0.25">
      <c r="B129" s="2">
        <v>102</v>
      </c>
      <c r="C129" s="37">
        <v>92.745999999999995</v>
      </c>
      <c r="D129" s="37">
        <v>92.793000000000006</v>
      </c>
      <c r="E129" s="37">
        <v>92.085999999999999</v>
      </c>
      <c r="F129" s="37">
        <v>92.465999999999994</v>
      </c>
      <c r="G129" s="37">
        <v>91.897000000000006</v>
      </c>
      <c r="H129" s="37">
        <v>91.534000000000006</v>
      </c>
      <c r="I129" s="37">
        <v>90.585999999999999</v>
      </c>
      <c r="J129" s="37">
        <v>94.81</v>
      </c>
      <c r="K129" s="37">
        <v>98.171999999999997</v>
      </c>
      <c r="L129" s="37">
        <v>98.947999999999993</v>
      </c>
      <c r="M129" s="37">
        <v>97.914000000000001</v>
      </c>
      <c r="N129" s="37">
        <v>98.588999999999999</v>
      </c>
      <c r="O129" s="37">
        <v>98.143000000000001</v>
      </c>
      <c r="P129" s="37">
        <v>103.017</v>
      </c>
      <c r="Q129" s="37">
        <v>114.914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91.180146861648822</v>
      </c>
      <c r="T129" s="4">
        <f t="shared" si="162"/>
        <v>93.649073750200898</v>
      </c>
      <c r="U129" s="4">
        <f t="shared" si="162"/>
        <v>93.227278024947651</v>
      </c>
      <c r="V129" s="4">
        <f t="shared" si="162"/>
        <v>92.424981011198994</v>
      </c>
      <c r="W129" s="4">
        <f t="shared" si="162"/>
        <v>92.4902370400699</v>
      </c>
      <c r="X129" s="4">
        <f t="shared" si="162"/>
        <v>90.24107791536818</v>
      </c>
      <c r="Y129" s="4">
        <f t="shared" si="162"/>
        <v>91.438475309900326</v>
      </c>
      <c r="Z129" s="4">
        <f t="shared" si="162"/>
        <v>96.815641498056266</v>
      </c>
      <c r="AA129" s="4">
        <f t="shared" si="162"/>
        <v>97.225804035997712</v>
      </c>
      <c r="AB129" s="4">
        <f t="shared" si="162"/>
        <v>98.925559102577125</v>
      </c>
      <c r="AC129" s="4">
        <f t="shared" si="162"/>
        <v>97.630194023111116</v>
      </c>
      <c r="AD129" s="4">
        <f t="shared" si="162"/>
        <v>98.135900456458444</v>
      </c>
      <c r="AE129" s="4">
        <f t="shared" si="162"/>
        <v>97.69526920338663</v>
      </c>
      <c r="AF129" s="4">
        <f t="shared" si="162"/>
        <v>102.77569004005146</v>
      </c>
      <c r="AG129" s="4">
        <f t="shared" si="162"/>
        <v>114.95742047032958</v>
      </c>
      <c r="AI129" s="4">
        <f t="shared" ref="AI129:AW145" si="163">IF(OR($B129 &lt; C$230, $B129 &gt; C$233), 0, C129-S129)</f>
        <v>1.5658531383511729</v>
      </c>
      <c r="AJ129" s="4">
        <f t="shared" si="163"/>
        <v>-0.85607375020089194</v>
      </c>
      <c r="AK129" s="4">
        <f t="shared" si="163"/>
        <v>-1.1412780249476526</v>
      </c>
      <c r="AL129" s="4">
        <f t="shared" si="163"/>
        <v>4.1018988800999523E-2</v>
      </c>
      <c r="AM129" s="4">
        <f t="shared" si="163"/>
        <v>-0.59323704006989431</v>
      </c>
      <c r="AN129" s="4">
        <f t="shared" si="163"/>
        <v>1.2929220846318259</v>
      </c>
      <c r="AO129" s="4">
        <f t="shared" si="163"/>
        <v>-0.85247530990032772</v>
      </c>
      <c r="AP129" s="4">
        <f t="shared" si="163"/>
        <v>-2.0056414980562636</v>
      </c>
      <c r="AQ129" s="4">
        <f t="shared" si="163"/>
        <v>0.94619596400228545</v>
      </c>
      <c r="AR129" s="4">
        <f t="shared" si="163"/>
        <v>2.2440897422868034E-2</v>
      </c>
      <c r="AS129" s="4">
        <f t="shared" si="163"/>
        <v>0.28380597688888543</v>
      </c>
      <c r="AT129" s="4">
        <f t="shared" si="163"/>
        <v>0.45309954354155479</v>
      </c>
      <c r="AU129" s="4">
        <f t="shared" si="163"/>
        <v>0.44773079661337079</v>
      </c>
      <c r="AV129" s="4">
        <f t="shared" si="163"/>
        <v>0.24130995994853777</v>
      </c>
      <c r="AW129" s="4">
        <f t="shared" si="163"/>
        <v>-4.3420470329579075E-2</v>
      </c>
      <c r="AY129" s="2">
        <f t="shared" si="154"/>
        <v>91.180146861648822</v>
      </c>
      <c r="AZ129" s="2">
        <f t="shared" si="154"/>
        <v>93.281914477930044</v>
      </c>
      <c r="BA129" s="2">
        <f t="shared" si="154"/>
        <v>92.632992000970177</v>
      </c>
      <c r="BB129" s="2">
        <f t="shared" si="154"/>
        <v>92.166106242381957</v>
      </c>
      <c r="BC129" s="2">
        <f t="shared" si="154"/>
        <v>91.898494986792855</v>
      </c>
      <c r="BD129" s="2">
        <f t="shared" si="154"/>
        <v>88.780315104397147</v>
      </c>
      <c r="BE129" s="2">
        <f t="shared" si="154"/>
        <v>90.149243941199217</v>
      </c>
      <c r="BF129" s="2">
        <f t="shared" si="154"/>
        <v>93.429561667796065</v>
      </c>
      <c r="BG129" s="2">
        <f t="shared" si="154"/>
        <v>94.951448027116271</v>
      </c>
      <c r="BH129" s="2">
        <f t="shared" si="154"/>
        <v>97.575556364757915</v>
      </c>
      <c r="BI129" s="2">
        <f t="shared" si="154"/>
        <v>96.226357497376554</v>
      </c>
      <c r="BJ129" s="2">
        <f t="shared" si="154"/>
        <v>96.616180384832887</v>
      </c>
      <c r="BK129" s="2">
        <f t="shared" si="154"/>
        <v>96.687755747652986</v>
      </c>
      <c r="BL129" s="2">
        <f t="shared" si="154"/>
        <v>98.287169848134013</v>
      </c>
      <c r="BM129" s="2">
        <f t="shared" si="154"/>
        <v>100.42483195116023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>
        <f t="shared" si="155"/>
        <v>92.465999999999994</v>
      </c>
      <c r="CI129" s="2">
        <f t="shared" si="155"/>
        <v>91.897000000000006</v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>
        <f t="shared" si="155"/>
        <v>98.143000000000001</v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>
        <f t="shared" si="113"/>
        <v>92.465999999999994</v>
      </c>
      <c r="CY129" s="2">
        <f t="shared" si="114"/>
        <v>91.897000000000006</v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>
        <f t="shared" si="122"/>
        <v>98.143000000000001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116.9842879217274</v>
      </c>
      <c r="DL129" s="2">
        <f t="shared" si="164"/>
        <v>121.45098639774862</v>
      </c>
      <c r="DM129" s="2">
        <f t="shared" si="164"/>
        <v>118.69647945590998</v>
      </c>
      <c r="DN129" s="2">
        <f t="shared" si="164"/>
        <v>114.73499596622888</v>
      </c>
      <c r="DO129" s="2">
        <f t="shared" si="164"/>
        <v>117.62894381223329</v>
      </c>
      <c r="DP129" s="2">
        <f t="shared" si="164"/>
        <v>123.04990756302522</v>
      </c>
      <c r="DQ129" s="2">
        <f t="shared" si="164"/>
        <v>116.03439077649074</v>
      </c>
      <c r="DR129" s="2">
        <f t="shared" si="164"/>
        <v>123.91395922238029</v>
      </c>
      <c r="DS129" s="2">
        <f t="shared" si="164"/>
        <v>119.26276638655465</v>
      </c>
      <c r="DT129" s="2">
        <f t="shared" si="164"/>
        <v>118.41757457052194</v>
      </c>
      <c r="DU129" s="2">
        <f t="shared" si="164"/>
        <v>126.4780806722689</v>
      </c>
      <c r="DV129" s="2">
        <f t="shared" si="164"/>
        <v>128.86087695590328</v>
      </c>
      <c r="DW129" s="2">
        <f t="shared" si="164"/>
        <v>127.85190028011206</v>
      </c>
      <c r="DX129" s="2">
        <f t="shared" si="164"/>
        <v>123.89115053625052</v>
      </c>
      <c r="DY129" s="2">
        <f t="shared" si="164"/>
        <v>119.97386185383242</v>
      </c>
      <c r="EA129" s="2">
        <f t="shared" si="152"/>
        <v>91.098944399728538</v>
      </c>
      <c r="EB129" s="2">
        <f t="shared" si="152"/>
        <v>93.189252661081142</v>
      </c>
      <c r="EC129" s="2">
        <f t="shared" si="152"/>
        <v>92.551272379109108</v>
      </c>
      <c r="ED129" s="2">
        <f t="shared" si="152"/>
        <v>92.083186507273012</v>
      </c>
      <c r="EE129" s="2">
        <f t="shared" si="151"/>
        <v>91.798960118384812</v>
      </c>
      <c r="EF129" s="2">
        <f t="shared" si="151"/>
        <v>88.639181649296845</v>
      </c>
      <c r="EG129" s="2">
        <f t="shared" si="151"/>
        <v>90.040833493252009</v>
      </c>
      <c r="EH129" s="2">
        <f t="shared" si="151"/>
        <v>93.318456896830753</v>
      </c>
      <c r="EI129" s="2">
        <f t="shared" si="151"/>
        <v>94.844746614030385</v>
      </c>
      <c r="EJ129" s="2">
        <f t="shared" si="151"/>
        <v>97.494322325108897</v>
      </c>
      <c r="EK129" s="2">
        <f t="shared" si="151"/>
        <v>96.105406308526369</v>
      </c>
      <c r="EL129" s="2">
        <f t="shared" si="151"/>
        <v>96.5034587481518</v>
      </c>
      <c r="EM129" s="2">
        <f t="shared" si="135"/>
        <v>96.570913336619029</v>
      </c>
      <c r="EN129" s="2">
        <f t="shared" si="135"/>
        <v>98.189849603943998</v>
      </c>
      <c r="EO129" s="2">
        <f t="shared" si="135"/>
        <v>100.3499146550526</v>
      </c>
      <c r="EQ129" s="2">
        <f t="shared" ref="EQ129:FE145" si="165">CU$228*$B129+CU$229</f>
        <v>91.127687715966871</v>
      </c>
      <c r="ER129" s="2">
        <f t="shared" si="165"/>
        <v>93.123728128529294</v>
      </c>
      <c r="ES129" s="2">
        <f t="shared" si="165"/>
        <v>92.497877522935781</v>
      </c>
      <c r="ET129" s="2">
        <f t="shared" si="165"/>
        <v>92.131679392391135</v>
      </c>
      <c r="EU129" s="2">
        <f t="shared" si="165"/>
        <v>91.797840914845253</v>
      </c>
      <c r="EV129" s="2">
        <f t="shared" si="165"/>
        <v>88.742667013276034</v>
      </c>
      <c r="EW129" s="2">
        <f t="shared" si="165"/>
        <v>90.122459567866173</v>
      </c>
      <c r="EX129" s="2">
        <f t="shared" si="165"/>
        <v>93.341114371469132</v>
      </c>
      <c r="EY129" s="2">
        <f t="shared" si="165"/>
        <v>94.999986225040033</v>
      </c>
      <c r="EZ129" s="2">
        <f t="shared" si="165"/>
        <v>97.50180289103757</v>
      </c>
      <c r="FA129" s="2">
        <f t="shared" si="165"/>
        <v>96.111663656019203</v>
      </c>
      <c r="FB129" s="2">
        <f t="shared" si="165"/>
        <v>96.522972105227197</v>
      </c>
      <c r="FC129" s="2">
        <f t="shared" si="165"/>
        <v>96.601988753594142</v>
      </c>
      <c r="FD129" s="2">
        <f t="shared" si="165"/>
        <v>98.070153534895297</v>
      </c>
      <c r="FE129" s="2">
        <f t="shared" si="165"/>
        <v>100.01501284776077</v>
      </c>
      <c r="FG129" s="2">
        <f t="shared" ref="FG129:FU145" si="166">POWER(10,($B129-C$231)/C$229)/(1+POWER(10,($B129-C$231)/C$229))</f>
        <v>0.99689732731120628</v>
      </c>
      <c r="FH129" s="2">
        <f t="shared" si="166"/>
        <v>0.99663953135340044</v>
      </c>
      <c r="FI129" s="2">
        <f t="shared" si="166"/>
        <v>0.99679350281698631</v>
      </c>
      <c r="FJ129" s="2">
        <f t="shared" si="166"/>
        <v>0.99641190643545974</v>
      </c>
      <c r="FK129" s="2">
        <f t="shared" si="166"/>
        <v>0.99614495153507299</v>
      </c>
      <c r="FL129" s="2">
        <f t="shared" si="166"/>
        <v>0.99601350884120254</v>
      </c>
      <c r="FM129" s="2">
        <f t="shared" si="166"/>
        <v>0.99595269253966723</v>
      </c>
      <c r="FN129" s="2">
        <f t="shared" si="166"/>
        <v>0.996402077936685</v>
      </c>
      <c r="FO129" s="2">
        <f t="shared" si="166"/>
        <v>0.99592680286372071</v>
      </c>
      <c r="FP129" s="2">
        <f t="shared" si="166"/>
        <v>0.99613088351735446</v>
      </c>
      <c r="FQ129" s="2">
        <f t="shared" si="166"/>
        <v>0.99602535264121705</v>
      </c>
      <c r="FR129" s="2">
        <f t="shared" si="166"/>
        <v>0.99653890690731595</v>
      </c>
      <c r="FS129" s="2">
        <f t="shared" si="166"/>
        <v>0.99629644360121927</v>
      </c>
      <c r="FT129" s="2">
        <f t="shared" si="166"/>
        <v>0.99609863757497519</v>
      </c>
      <c r="FU129" s="2">
        <f t="shared" si="166"/>
        <v>0.99576580883889088</v>
      </c>
      <c r="FW129" s="2">
        <f t="shared" si="156"/>
        <v>3.091896311361618E-2</v>
      </c>
      <c r="FX129" s="2">
        <f t="shared" si="156"/>
        <v>3.5266993623733325E-2</v>
      </c>
      <c r="FY129" s="2">
        <f t="shared" si="156"/>
        <v>3.9608889911526252E-2</v>
      </c>
      <c r="FZ129" s="2">
        <f t="shared" si="156"/>
        <v>3.3879678638751534E-2</v>
      </c>
      <c r="GA129" s="2">
        <f t="shared" si="156"/>
        <v>3.660690712343919E-2</v>
      </c>
      <c r="GB129" s="2">
        <f t="shared" si="156"/>
        <v>3.8221834714996579E-2</v>
      </c>
      <c r="GC129" s="2">
        <f t="shared" si="156"/>
        <v>3.928315368991725E-2</v>
      </c>
      <c r="GD129" s="2">
        <f t="shared" si="156"/>
        <v>4.5218548243603239E-2</v>
      </c>
      <c r="GE129" s="2">
        <f t="shared" si="156"/>
        <v>4.6650496144189396E-2</v>
      </c>
      <c r="GF129" s="2">
        <f t="shared" si="156"/>
        <v>3.736876573426743E-2</v>
      </c>
      <c r="GG129" s="2">
        <f t="shared" si="156"/>
        <v>3.683971705697086E-2</v>
      </c>
      <c r="GH129" s="2">
        <f t="shared" si="156"/>
        <v>3.73897747236068E-2</v>
      </c>
      <c r="GI129" s="2">
        <f t="shared" si="156"/>
        <v>3.1906625098554679E-2</v>
      </c>
      <c r="GJ129" s="2">
        <f t="shared" si="156"/>
        <v>2.4644464642706712E-2</v>
      </c>
      <c r="GK129" s="2">
        <f t="shared" si="156"/>
        <v>2.4407893566261978E-2</v>
      </c>
      <c r="GM129" s="86">
        <f t="shared" si="157"/>
        <v>2.6874676674577449E-110</v>
      </c>
      <c r="GN129" s="86">
        <f t="shared" si="157"/>
        <v>3.6471250530520185E-93</v>
      </c>
      <c r="GO129" s="86">
        <f t="shared" si="157"/>
        <v>7.1325398353984949E-119</v>
      </c>
      <c r="GP129" s="86">
        <f t="shared" si="157"/>
        <v>1.881457583690185E-144</v>
      </c>
      <c r="GQ129" s="86">
        <f t="shared" si="157"/>
        <v>6.2807364639046648E-99</v>
      </c>
      <c r="GR129" s="86">
        <f t="shared" si="157"/>
        <v>3.7781658410437152E-101</v>
      </c>
      <c r="GS129" s="86">
        <f t="shared" si="157"/>
        <v>8.3897772092669007E-92</v>
      </c>
      <c r="GT129" s="86">
        <f t="shared" si="157"/>
        <v>1.0888551576366751E-73</v>
      </c>
      <c r="GU129" s="86">
        <f t="shared" si="157"/>
        <v>5.2009170552063801E-86</v>
      </c>
      <c r="GV129" s="86">
        <f t="shared" si="157"/>
        <v>2.4879955335544338E-110</v>
      </c>
      <c r="GW129" s="86">
        <f t="shared" si="157"/>
        <v>5.2762841640856936E-128</v>
      </c>
      <c r="GX129" s="86">
        <f t="shared" si="157"/>
        <v>4.5550443147562247E-169</v>
      </c>
      <c r="GY129" s="86">
        <f t="shared" si="157"/>
        <v>4.391856092273551E-113</v>
      </c>
      <c r="GZ129" s="86">
        <f t="shared" si="157"/>
        <v>8.4233012046159302E-105</v>
      </c>
      <c r="HA129" s="86">
        <f t="shared" si="157"/>
        <v>1.0613123310564401E-91</v>
      </c>
      <c r="HC129" s="86">
        <f t="shared" si="153"/>
        <v>2.9776155291901325E-39</v>
      </c>
      <c r="HD129" s="86">
        <f t="shared" si="153"/>
        <v>1.7193806684997492E-28</v>
      </c>
      <c r="HE129" s="86">
        <f t="shared" si="153"/>
        <v>9.5595459721888704E-37</v>
      </c>
      <c r="HF129" s="86">
        <f t="shared" si="153"/>
        <v>1.4107866914992647E-47</v>
      </c>
      <c r="HG129" s="86">
        <f t="shared" si="153"/>
        <v>1.121895865555705E-52</v>
      </c>
      <c r="HH129" s="86">
        <f t="shared" si="153"/>
        <v>1.0469734166614279E-54</v>
      </c>
      <c r="HI129" s="86">
        <f t="shared" si="153"/>
        <v>1.4548683299235373E-74</v>
      </c>
      <c r="HJ129" s="86">
        <f t="shared" si="153"/>
        <v>6.1310212573016221E-84</v>
      </c>
      <c r="HK129" s="86">
        <f t="shared" si="153"/>
        <v>7.4488479371263527E-76</v>
      </c>
      <c r="HL129" s="86">
        <f t="shared" si="161"/>
        <v>1.6408529126386421E-58</v>
      </c>
      <c r="HM129" s="86">
        <f t="shared" si="161"/>
        <v>1.6482356995027072E-52</v>
      </c>
      <c r="HN129" s="86">
        <f t="shared" si="161"/>
        <v>1.3643158615448173E-45</v>
      </c>
      <c r="HO129" s="86">
        <f t="shared" si="161"/>
        <v>3.5279071205537062E-36</v>
      </c>
      <c r="HP129" s="86">
        <f t="shared" si="161"/>
        <v>9.8756448910617558E-40</v>
      </c>
      <c r="HQ129" s="86">
        <f t="shared" si="161"/>
        <v>9.4334563225099209E-34</v>
      </c>
      <c r="HS129" s="86">
        <f t="shared" si="158"/>
        <v>1.3268796335821632E-2</v>
      </c>
      <c r="HT129" s="86">
        <f t="shared" si="158"/>
        <v>2.5740394829753009E-2</v>
      </c>
      <c r="HU129" s="86">
        <f t="shared" si="158"/>
        <v>1.7406687865577981E-2</v>
      </c>
      <c r="HV129" s="86">
        <f t="shared" si="158"/>
        <v>4.9212888588181835E-3</v>
      </c>
      <c r="HW129" s="86">
        <f t="shared" si="158"/>
        <v>9.9290214774899448E-3</v>
      </c>
      <c r="HX129" s="86">
        <f t="shared" si="158"/>
        <v>2.0475021566382968E-2</v>
      </c>
      <c r="HY129" s="86">
        <f t="shared" si="158"/>
        <v>1.8388904687354837E-2</v>
      </c>
      <c r="HZ129" s="86">
        <f t="shared" si="158"/>
        <v>4.6951277457687512E-2</v>
      </c>
      <c r="IA129" s="86">
        <f t="shared" si="158"/>
        <v>2.3645483216001434E-2</v>
      </c>
      <c r="IB129" s="86">
        <f t="shared" si="158"/>
        <v>1.3662311642584959E-2</v>
      </c>
      <c r="IC129" s="86">
        <f t="shared" si="158"/>
        <v>1.1314316283273613E-2</v>
      </c>
      <c r="ID129" s="86">
        <f t="shared" si="158"/>
        <v>1.1421752014131963E-2</v>
      </c>
      <c r="IE129" s="86">
        <f t="shared" si="158"/>
        <v>6.6959313273001562E-3</v>
      </c>
      <c r="IF129" s="86">
        <f t="shared" si="158"/>
        <v>2.3978073364778588E-2</v>
      </c>
      <c r="IG129" s="86">
        <f t="shared" si="158"/>
        <v>4.8369239417546478E-2</v>
      </c>
      <c r="II129" s="86">
        <f t="shared" si="159"/>
        <v>4.0885898684629285E-31</v>
      </c>
      <c r="IJ129" s="86">
        <f t="shared" si="159"/>
        <v>1.8618327892300787E-30</v>
      </c>
      <c r="IK129" s="86">
        <f t="shared" si="159"/>
        <v>2.3396355715913036E-32</v>
      </c>
      <c r="IL129" s="86">
        <f t="shared" si="159"/>
        <v>1.2195986360000742E-36</v>
      </c>
      <c r="IM129" s="86">
        <f t="shared" si="159"/>
        <v>6.4737451615232266E-34</v>
      </c>
      <c r="IN129" s="86">
        <f t="shared" si="159"/>
        <v>9.6770396093350369E-34</v>
      </c>
      <c r="IO129" s="86">
        <f t="shared" si="159"/>
        <v>4.6036691690202927E-33</v>
      </c>
      <c r="IP129" s="86">
        <f t="shared" si="159"/>
        <v>1.3837592889866474E-28</v>
      </c>
      <c r="IQ129" s="86">
        <f t="shared" si="159"/>
        <v>1.4412564381765479E-34</v>
      </c>
      <c r="IR129" s="86">
        <f t="shared" si="159"/>
        <v>1.2988311856688412E-34</v>
      </c>
      <c r="IS129" s="86">
        <f t="shared" si="159"/>
        <v>5.8546592780364958E-39</v>
      </c>
      <c r="IT129" s="86">
        <f t="shared" si="159"/>
        <v>2.9996904777517757E-38</v>
      </c>
      <c r="IU129" s="86">
        <f t="shared" si="159"/>
        <v>9.0288365849864483E-39</v>
      </c>
      <c r="IV129" s="86">
        <f t="shared" si="159"/>
        <v>1.956498814898871E-23</v>
      </c>
      <c r="IW129" s="86">
        <f t="shared" si="159"/>
        <v>5.1353111846817087E-19</v>
      </c>
      <c r="IY129" s="86">
        <f t="shared" si="160"/>
        <v>1.3268796335821632E-2</v>
      </c>
      <c r="IZ129" s="86">
        <f t="shared" si="160"/>
        <v>2.5740394829753009E-2</v>
      </c>
      <c r="JA129" s="86">
        <f t="shared" si="160"/>
        <v>1.7406687865577981E-2</v>
      </c>
      <c r="JB129" s="86">
        <f t="shared" si="160"/>
        <v>4.9212888588181835E-3</v>
      </c>
      <c r="JC129" s="86">
        <f t="shared" si="160"/>
        <v>9.9290214774899448E-3</v>
      </c>
      <c r="JD129" s="86">
        <f t="shared" si="160"/>
        <v>2.0475021566382968E-2</v>
      </c>
      <c r="JE129" s="86">
        <f t="shared" si="160"/>
        <v>1.8388904687354837E-2</v>
      </c>
      <c r="JF129" s="86">
        <f t="shared" si="160"/>
        <v>4.6951277457687512E-2</v>
      </c>
      <c r="JG129" s="86">
        <f t="shared" si="160"/>
        <v>2.3645483216001434E-2</v>
      </c>
      <c r="JH129" s="86">
        <f t="shared" si="160"/>
        <v>1.3662311642584959E-2</v>
      </c>
      <c r="JI129" s="86">
        <f t="shared" si="160"/>
        <v>1.1314316283273613E-2</v>
      </c>
      <c r="JJ129" s="86">
        <f t="shared" si="160"/>
        <v>1.1421752014131963E-2</v>
      </c>
      <c r="JK129" s="86">
        <f t="shared" si="160"/>
        <v>6.6959313273001562E-3</v>
      </c>
      <c r="JL129" s="86">
        <f t="shared" si="160"/>
        <v>2.3978073364778588E-2</v>
      </c>
      <c r="JM129" s="86">
        <f t="shared" si="160"/>
        <v>4.8369239417546478E-2</v>
      </c>
    </row>
    <row r="130" spans="2:273" x14ac:dyDescent="0.25">
      <c r="B130" s="2">
        <v>103</v>
      </c>
      <c r="C130" s="37">
        <v>90.381</v>
      </c>
      <c r="D130" s="37">
        <v>92.585999999999999</v>
      </c>
      <c r="E130" s="37">
        <v>93.828000000000003</v>
      </c>
      <c r="F130" s="37">
        <v>93.328000000000003</v>
      </c>
      <c r="G130" s="37">
        <v>93.844999999999999</v>
      </c>
      <c r="H130" s="37">
        <v>89.965999999999994</v>
      </c>
      <c r="I130" s="37">
        <v>91.19</v>
      </c>
      <c r="J130" s="37">
        <v>96.638000000000005</v>
      </c>
      <c r="K130" s="37">
        <v>99.430999999999997</v>
      </c>
      <c r="L130" s="37">
        <v>100.328</v>
      </c>
      <c r="M130" s="37">
        <v>99.741</v>
      </c>
      <c r="N130" s="37">
        <v>98.820999999999998</v>
      </c>
      <c r="O130" s="37">
        <v>98.429000000000002</v>
      </c>
      <c r="P130" s="37">
        <v>103.569</v>
      </c>
      <c r="Q130" s="37">
        <v>115.379</v>
      </c>
      <c r="S130" s="4">
        <f t="shared" si="162"/>
        <v>91.018966625284307</v>
      </c>
      <c r="T130" s="4">
        <f t="shared" si="162"/>
        <v>93.741041579296748</v>
      </c>
      <c r="U130" s="4">
        <f t="shared" si="162"/>
        <v>93.559837533714386</v>
      </c>
      <c r="V130" s="4">
        <f t="shared" si="162"/>
        <v>92.54208453960598</v>
      </c>
      <c r="W130" s="4">
        <f t="shared" si="162"/>
        <v>92.848631288718622</v>
      </c>
      <c r="X130" s="4">
        <f t="shared" si="162"/>
        <v>91.195983329178503</v>
      </c>
      <c r="Y130" s="4">
        <f t="shared" si="162"/>
        <v>92.256846332004883</v>
      </c>
      <c r="Z130" s="4">
        <f t="shared" si="162"/>
        <v>98.562118988198421</v>
      </c>
      <c r="AA130" s="4">
        <f t="shared" si="162"/>
        <v>98.831794466957064</v>
      </c>
      <c r="AB130" s="4">
        <f t="shared" si="162"/>
        <v>99.891242678623158</v>
      </c>
      <c r="AC130" s="4">
        <f t="shared" si="162"/>
        <v>98.789414046938234</v>
      </c>
      <c r="AD130" s="4">
        <f t="shared" si="162"/>
        <v>99.384916893406569</v>
      </c>
      <c r="AE130" s="4">
        <f t="shared" si="162"/>
        <v>98.502750176259511</v>
      </c>
      <c r="AF130" s="4">
        <f t="shared" si="162"/>
        <v>104.62953137450356</v>
      </c>
      <c r="AG130" s="4">
        <f t="shared" si="162"/>
        <v>119.32559533549234</v>
      </c>
      <c r="AI130" s="4">
        <f t="shared" si="163"/>
        <v>-0.63796662528430659</v>
      </c>
      <c r="AJ130" s="4">
        <f t="shared" si="163"/>
        <v>-1.1550415792967499</v>
      </c>
      <c r="AK130" s="4">
        <f t="shared" si="163"/>
        <v>0.26816246628561657</v>
      </c>
      <c r="AL130" s="4">
        <f t="shared" si="163"/>
        <v>0.7859154603940226</v>
      </c>
      <c r="AM130" s="4">
        <f t="shared" si="163"/>
        <v>0.99636871128137727</v>
      </c>
      <c r="AN130" s="4">
        <f t="shared" si="163"/>
        <v>-1.2299833291785092</v>
      </c>
      <c r="AO130" s="4">
        <f t="shared" si="163"/>
        <v>-1.0668463320048858</v>
      </c>
      <c r="AP130" s="4">
        <f t="shared" si="163"/>
        <v>-1.9241189881984155</v>
      </c>
      <c r="AQ130" s="4">
        <f t="shared" si="163"/>
        <v>0.59920553304293378</v>
      </c>
      <c r="AR130" s="4">
        <f t="shared" si="163"/>
        <v>0.4367573213768452</v>
      </c>
      <c r="AS130" s="4">
        <f t="shared" si="163"/>
        <v>0.95158595306176608</v>
      </c>
      <c r="AT130" s="4">
        <f t="shared" si="163"/>
        <v>-0.56391689340657081</v>
      </c>
      <c r="AU130" s="4">
        <f t="shared" si="163"/>
        <v>-7.3750176259508748E-2</v>
      </c>
      <c r="AV130" s="4">
        <f t="shared" si="163"/>
        <v>-1.0605313745035545</v>
      </c>
      <c r="AW130" s="4">
        <f t="shared" si="163"/>
        <v>-3.9465953354923329</v>
      </c>
      <c r="AY130" s="2">
        <f t="shared" si="154"/>
        <v>91.018966625284307</v>
      </c>
      <c r="AZ130" s="2">
        <f t="shared" si="154"/>
        <v>93.138494049131097</v>
      </c>
      <c r="BA130" s="2">
        <f t="shared" si="154"/>
        <v>92.508652905760414</v>
      </c>
      <c r="BB130" s="2">
        <f t="shared" si="154"/>
        <v>92.02132727739081</v>
      </c>
      <c r="BC130" s="2">
        <f t="shared" si="154"/>
        <v>91.742840027789171</v>
      </c>
      <c r="BD130" s="2">
        <f t="shared" si="154"/>
        <v>88.641874181278084</v>
      </c>
      <c r="BE130" s="2">
        <f t="shared" si="154"/>
        <v>89.978907053067346</v>
      </c>
      <c r="BF130" s="2">
        <f t="shared" si="154"/>
        <v>93.263739563065258</v>
      </c>
      <c r="BG130" s="2">
        <f t="shared" si="154"/>
        <v>94.751052847260269</v>
      </c>
      <c r="BH130" s="2">
        <f t="shared" si="154"/>
        <v>97.421045220469594</v>
      </c>
      <c r="BI130" s="2">
        <f t="shared" si="154"/>
        <v>96.080159804589044</v>
      </c>
      <c r="BJ130" s="2">
        <f t="shared" si="154"/>
        <v>96.463684185632374</v>
      </c>
      <c r="BK130" s="2">
        <f t="shared" si="154"/>
        <v>96.516405214372028</v>
      </c>
      <c r="BL130" s="2">
        <f t="shared" si="154"/>
        <v>98.146875315186648</v>
      </c>
      <c r="BM130" s="2">
        <f t="shared" si="154"/>
        <v>100.30812171875309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117.18010634278002</v>
      </c>
      <c r="DL130" s="2">
        <f t="shared" si="164"/>
        <v>121.65309380863042</v>
      </c>
      <c r="DM130" s="2">
        <f t="shared" si="164"/>
        <v>118.85090375234525</v>
      </c>
      <c r="DN130" s="2">
        <f t="shared" si="164"/>
        <v>114.84050787992494</v>
      </c>
      <c r="DO130" s="2">
        <f t="shared" si="164"/>
        <v>117.7636998577525</v>
      </c>
      <c r="DP130" s="2">
        <f t="shared" si="164"/>
        <v>123.27959831932773</v>
      </c>
      <c r="DQ130" s="2">
        <f t="shared" si="164"/>
        <v>116.18051535821533</v>
      </c>
      <c r="DR130" s="2">
        <f t="shared" si="164"/>
        <v>124.11676884779517</v>
      </c>
      <c r="DS130" s="2">
        <f t="shared" si="164"/>
        <v>119.38551064425772</v>
      </c>
      <c r="DT130" s="2">
        <f t="shared" si="164"/>
        <v>118.50368639894955</v>
      </c>
      <c r="DU130" s="2">
        <f t="shared" si="164"/>
        <v>126.68274397759103</v>
      </c>
      <c r="DV130" s="2">
        <f t="shared" si="164"/>
        <v>129.10464153627311</v>
      </c>
      <c r="DW130" s="2">
        <f t="shared" si="164"/>
        <v>128.1028661064426</v>
      </c>
      <c r="DX130" s="2">
        <f t="shared" si="164"/>
        <v>124.08725259545258</v>
      </c>
      <c r="DY130" s="2">
        <f t="shared" si="164"/>
        <v>120.10539193404632</v>
      </c>
      <c r="EA130" s="2">
        <f t="shared" si="152"/>
        <v>90.943533660548482</v>
      </c>
      <c r="EB130" s="2">
        <f t="shared" si="152"/>
        <v>93.054014460777012</v>
      </c>
      <c r="EC130" s="2">
        <f t="shared" si="152"/>
        <v>92.434267564001047</v>
      </c>
      <c r="ED130" s="2">
        <f t="shared" si="152"/>
        <v>91.943960170168481</v>
      </c>
      <c r="EE130" s="2">
        <f t="shared" si="151"/>
        <v>91.65097956592237</v>
      </c>
      <c r="EF130" s="2">
        <f t="shared" si="151"/>
        <v>88.51022473945271</v>
      </c>
      <c r="EG130" s="2">
        <f t="shared" si="151"/>
        <v>89.877557261354951</v>
      </c>
      <c r="EH130" s="2">
        <f t="shared" si="151"/>
        <v>93.160897899064423</v>
      </c>
      <c r="EI130" s="2">
        <f t="shared" si="151"/>
        <v>94.65002084149333</v>
      </c>
      <c r="EJ130" s="2">
        <f t="shared" si="151"/>
        <v>97.346005284338418</v>
      </c>
      <c r="EK130" s="2">
        <f t="shared" si="151"/>
        <v>95.968518738294733</v>
      </c>
      <c r="EL130" s="2">
        <f t="shared" si="151"/>
        <v>96.35922825036964</v>
      </c>
      <c r="EM130" s="2">
        <f t="shared" si="135"/>
        <v>96.407906062099556</v>
      </c>
      <c r="EN130" s="2">
        <f t="shared" si="135"/>
        <v>98.058084336625001</v>
      </c>
      <c r="EO130" s="2">
        <f t="shared" si="135"/>
        <v>100.24231115759096</v>
      </c>
      <c r="EQ130" s="2">
        <f t="shared" si="165"/>
        <v>90.978201699576147</v>
      </c>
      <c r="ER130" s="2">
        <f t="shared" si="165"/>
        <v>92.971075492731998</v>
      </c>
      <c r="ES130" s="2">
        <f t="shared" si="165"/>
        <v>92.367511009174308</v>
      </c>
      <c r="ET130" s="2">
        <f t="shared" si="165"/>
        <v>92.009242668772984</v>
      </c>
      <c r="EU130" s="2">
        <f t="shared" si="165"/>
        <v>91.651504771572661</v>
      </c>
      <c r="EV130" s="2">
        <f t="shared" si="165"/>
        <v>88.634598226162041</v>
      </c>
      <c r="EW130" s="2">
        <f t="shared" si="165"/>
        <v>89.976042116017695</v>
      </c>
      <c r="EX130" s="2">
        <f t="shared" si="165"/>
        <v>93.185867374476899</v>
      </c>
      <c r="EY130" s="2">
        <f t="shared" si="165"/>
        <v>94.828954392677488</v>
      </c>
      <c r="EZ130" s="2">
        <f t="shared" si="165"/>
        <v>97.354722722480233</v>
      </c>
      <c r="FA130" s="2">
        <f t="shared" si="165"/>
        <v>95.975113891074514</v>
      </c>
      <c r="FB130" s="2">
        <f t="shared" si="165"/>
        <v>96.385220323853972</v>
      </c>
      <c r="FC130" s="2">
        <f t="shared" si="165"/>
        <v>96.448296172200443</v>
      </c>
      <c r="FD130" s="2">
        <f t="shared" si="165"/>
        <v>97.915091159331396</v>
      </c>
      <c r="FE130" s="2">
        <f t="shared" si="165"/>
        <v>99.833250423206806</v>
      </c>
      <c r="FG130" s="2">
        <f t="shared" si="166"/>
        <v>0.99716955616124714</v>
      </c>
      <c r="FH130" s="2">
        <f t="shared" si="166"/>
        <v>0.99693430969091179</v>
      </c>
      <c r="FI130" s="2">
        <f t="shared" si="166"/>
        <v>0.99707481450968105</v>
      </c>
      <c r="FJ130" s="2">
        <f t="shared" si="166"/>
        <v>0.9967265863161453</v>
      </c>
      <c r="FK130" s="2">
        <f t="shared" si="166"/>
        <v>0.99648296102540646</v>
      </c>
      <c r="FL130" s="2">
        <f t="shared" si="166"/>
        <v>0.99636300110931342</v>
      </c>
      <c r="FM130" s="2">
        <f t="shared" si="166"/>
        <v>0.9963074967547193</v>
      </c>
      <c r="FN130" s="2">
        <f t="shared" si="166"/>
        <v>0.99671761694836969</v>
      </c>
      <c r="FO130" s="2">
        <f t="shared" si="166"/>
        <v>0.99628386820966186</v>
      </c>
      <c r="FP130" s="2">
        <f t="shared" si="166"/>
        <v>0.99647012211636954</v>
      </c>
      <c r="FQ130" s="2">
        <f t="shared" si="166"/>
        <v>0.99637381035378958</v>
      </c>
      <c r="FR130" s="2">
        <f t="shared" si="166"/>
        <v>0.99684248399770903</v>
      </c>
      <c r="FS130" s="2">
        <f t="shared" si="166"/>
        <v>0.99662121536607284</v>
      </c>
      <c r="FT130" s="2">
        <f t="shared" si="166"/>
        <v>0.99644069334985863</v>
      </c>
      <c r="FU130" s="2">
        <f t="shared" si="166"/>
        <v>0.99613693252944224</v>
      </c>
      <c r="FW130" s="2">
        <f t="shared" si="156"/>
        <v>3.3801139905462643E-2</v>
      </c>
      <c r="FX130" s="2">
        <f t="shared" si="156"/>
        <v>3.8538362928998503E-2</v>
      </c>
      <c r="FY130" s="2">
        <f t="shared" si="156"/>
        <v>4.3264951723685302E-2</v>
      </c>
      <c r="FZ130" s="2">
        <f t="shared" si="156"/>
        <v>3.7027299626401403E-2</v>
      </c>
      <c r="GA130" s="2">
        <f t="shared" si="156"/>
        <v>3.9997413888012208E-2</v>
      </c>
      <c r="GB130" s="2">
        <f t="shared" si="156"/>
        <v>4.1755432149550825E-2</v>
      </c>
      <c r="GC130" s="2">
        <f t="shared" si="156"/>
        <v>4.2910492113052749E-2</v>
      </c>
      <c r="GD130" s="2">
        <f t="shared" si="156"/>
        <v>4.9365788824213101E-2</v>
      </c>
      <c r="GE130" s="2">
        <f t="shared" si="156"/>
        <v>5.0922064090280647E-2</v>
      </c>
      <c r="GF130" s="2">
        <f t="shared" si="156"/>
        <v>4.0826844999611582E-2</v>
      </c>
      <c r="GG130" s="2">
        <f t="shared" si="156"/>
        <v>4.0250885622063429E-2</v>
      </c>
      <c r="GH130" s="2">
        <f t="shared" si="156"/>
        <v>4.0849715644796461E-2</v>
      </c>
      <c r="GI130" s="2">
        <f t="shared" si="156"/>
        <v>3.4877555376377177E-2</v>
      </c>
      <c r="GJ130" s="2">
        <f t="shared" si="156"/>
        <v>2.6958021302817214E-2</v>
      </c>
      <c r="GK130" s="2">
        <f t="shared" si="156"/>
        <v>2.6699849514760683E-2</v>
      </c>
      <c r="GM130" s="86">
        <f t="shared" si="157"/>
        <v>2.2676533508235245E-115</v>
      </c>
      <c r="GN130" s="86">
        <f t="shared" si="157"/>
        <v>1.7425327739349164E-97</v>
      </c>
      <c r="GO130" s="86">
        <f t="shared" si="157"/>
        <v>2.4420092160101822E-124</v>
      </c>
      <c r="GP130" s="86">
        <f t="shared" si="157"/>
        <v>3.1046784691045197E-151</v>
      </c>
      <c r="GQ130" s="86">
        <f t="shared" si="157"/>
        <v>1.9374334525562438E-103</v>
      </c>
      <c r="GR130" s="86">
        <f t="shared" si="157"/>
        <v>9.8006832521305056E-106</v>
      </c>
      <c r="GS130" s="86">
        <f t="shared" si="157"/>
        <v>4.7907286329264985E-96</v>
      </c>
      <c r="GT130" s="86">
        <f t="shared" si="157"/>
        <v>5.2743694274873436E-77</v>
      </c>
      <c r="GU130" s="86">
        <f t="shared" si="157"/>
        <v>6.2068755847391655E-90</v>
      </c>
      <c r="GV130" s="86">
        <f t="shared" si="157"/>
        <v>1.898662889517198E-115</v>
      </c>
      <c r="GW130" s="86">
        <f t="shared" si="157"/>
        <v>7.8576119879088816E-134</v>
      </c>
      <c r="GX130" s="86">
        <f t="shared" si="157"/>
        <v>1.1260985029110631E-176</v>
      </c>
      <c r="GY130" s="86">
        <f t="shared" si="157"/>
        <v>3.6762770316558572E-118</v>
      </c>
      <c r="GZ130" s="86">
        <f t="shared" si="157"/>
        <v>1.3667041880070665E-109</v>
      </c>
      <c r="HA130" s="86">
        <f t="shared" si="157"/>
        <v>7.8539869109984848E-96</v>
      </c>
      <c r="HC130" s="86">
        <f t="shared" si="153"/>
        <v>1.5571503618997894E-42</v>
      </c>
      <c r="HD130" s="86">
        <f t="shared" si="153"/>
        <v>6.8766775132632622E-31</v>
      </c>
      <c r="HE130" s="86">
        <f t="shared" si="153"/>
        <v>9.0340744536624626E-40</v>
      </c>
      <c r="HF130" s="86">
        <f t="shared" si="153"/>
        <v>1.0607882956679521E-51</v>
      </c>
      <c r="HG130" s="86">
        <f t="shared" si="153"/>
        <v>4.9634634085185954E-57</v>
      </c>
      <c r="HH130" s="86">
        <f t="shared" si="153"/>
        <v>4.0011089197515142E-59</v>
      </c>
      <c r="HI130" s="86">
        <f t="shared" si="153"/>
        <v>8.9581375537740419E-81</v>
      </c>
      <c r="HJ130" s="86">
        <f t="shared" si="153"/>
        <v>1.3999003665304899E-90</v>
      </c>
      <c r="HK130" s="86">
        <f t="shared" si="153"/>
        <v>6.0695298841716969E-82</v>
      </c>
      <c r="HL130" s="86">
        <f t="shared" si="161"/>
        <v>2.3062485988369638E-63</v>
      </c>
      <c r="HM130" s="86">
        <f t="shared" si="161"/>
        <v>1.010953648563289E-56</v>
      </c>
      <c r="HN130" s="86">
        <f t="shared" si="161"/>
        <v>3.292147566919919E-49</v>
      </c>
      <c r="HO130" s="86">
        <f t="shared" si="161"/>
        <v>3.7927616453387851E-39</v>
      </c>
      <c r="HP130" s="86">
        <f t="shared" si="161"/>
        <v>3.739410600087073E-43</v>
      </c>
      <c r="HQ130" s="86">
        <f t="shared" si="161"/>
        <v>1.5703659949524745E-36</v>
      </c>
      <c r="HS130" s="86">
        <f t="shared" si="158"/>
        <v>2.4748757949670921E-2</v>
      </c>
      <c r="HT130" s="86">
        <f t="shared" si="158"/>
        <v>4.6083450131012539E-2</v>
      </c>
      <c r="HU130" s="86">
        <f t="shared" si="158"/>
        <v>3.367024030908064E-2</v>
      </c>
      <c r="HV130" s="86">
        <f t="shared" si="158"/>
        <v>1.0729922094208578E-2</v>
      </c>
      <c r="HW130" s="86">
        <f t="shared" si="158"/>
        <v>2.0188366197859024E-2</v>
      </c>
      <c r="HX130" s="86">
        <f t="shared" si="158"/>
        <v>3.9252376692617066E-2</v>
      </c>
      <c r="HY130" s="86">
        <f t="shared" si="158"/>
        <v>3.557959784376493E-2</v>
      </c>
      <c r="HZ130" s="86">
        <f t="shared" si="158"/>
        <v>8.1091331544807105E-2</v>
      </c>
      <c r="IA130" s="86">
        <f t="shared" si="158"/>
        <v>4.6965360365087513E-2</v>
      </c>
      <c r="IB130" s="86">
        <f t="shared" si="158"/>
        <v>2.7317908218175244E-2</v>
      </c>
      <c r="IC130" s="86">
        <f t="shared" si="158"/>
        <v>2.3948909222977117E-2</v>
      </c>
      <c r="ID130" s="86">
        <f t="shared" si="158"/>
        <v>2.4070959735156501E-2</v>
      </c>
      <c r="IE130" s="86">
        <f t="shared" si="158"/>
        <v>1.4353879092113893E-2</v>
      </c>
      <c r="IF130" s="86">
        <f t="shared" si="158"/>
        <v>3.6770743769810307E-2</v>
      </c>
      <c r="IG130" s="86">
        <f t="shared" si="158"/>
        <v>6.6831314706891035E-2</v>
      </c>
      <c r="II130" s="86">
        <f t="shared" si="159"/>
        <v>1.4616794097530685E-29</v>
      </c>
      <c r="IJ130" s="86">
        <f t="shared" si="159"/>
        <v>7.0848181676151081E-29</v>
      </c>
      <c r="IK130" s="86">
        <f t="shared" si="159"/>
        <v>1.305953656066275E-30</v>
      </c>
      <c r="IL130" s="86">
        <f t="shared" si="159"/>
        <v>9.5573953876339361E-35</v>
      </c>
      <c r="IM130" s="86">
        <f t="shared" si="159"/>
        <v>3.9877423972210656E-32</v>
      </c>
      <c r="IN130" s="86">
        <f t="shared" si="159"/>
        <v>6.1670567801353745E-32</v>
      </c>
      <c r="IO130" s="86">
        <f t="shared" si="159"/>
        <v>2.7866200683271038E-31</v>
      </c>
      <c r="IP130" s="86">
        <f t="shared" si="159"/>
        <v>5.5351850355369424E-27</v>
      </c>
      <c r="IQ130" s="86">
        <f t="shared" si="159"/>
        <v>1.3645865528086058E-32</v>
      </c>
      <c r="IR130" s="86">
        <f t="shared" si="159"/>
        <v>8.9841895162352634E-33</v>
      </c>
      <c r="IS130" s="86">
        <f t="shared" si="159"/>
        <v>6.9115235790119315E-37</v>
      </c>
      <c r="IT130" s="86">
        <f t="shared" si="159"/>
        <v>3.3066381209371519E-36</v>
      </c>
      <c r="IU130" s="86">
        <f t="shared" si="159"/>
        <v>8.483425486269981E-37</v>
      </c>
      <c r="IV130" s="86">
        <f t="shared" si="159"/>
        <v>2.3486680011447242E-22</v>
      </c>
      <c r="IW130" s="86">
        <f t="shared" si="159"/>
        <v>3.7274311097712092E-18</v>
      </c>
      <c r="IY130" s="86">
        <f t="shared" si="160"/>
        <v>2.4748757949670921E-2</v>
      </c>
      <c r="IZ130" s="86">
        <f t="shared" si="160"/>
        <v>4.6083450131012539E-2</v>
      </c>
      <c r="JA130" s="86">
        <f t="shared" si="160"/>
        <v>3.367024030908064E-2</v>
      </c>
      <c r="JB130" s="86">
        <f t="shared" si="160"/>
        <v>1.0729922094208578E-2</v>
      </c>
      <c r="JC130" s="86">
        <f t="shared" si="160"/>
        <v>2.0188366197859024E-2</v>
      </c>
      <c r="JD130" s="86">
        <f t="shared" si="160"/>
        <v>3.9252376692617066E-2</v>
      </c>
      <c r="JE130" s="86">
        <f t="shared" si="160"/>
        <v>3.557959784376493E-2</v>
      </c>
      <c r="JF130" s="86">
        <f t="shared" si="160"/>
        <v>8.1091331544807105E-2</v>
      </c>
      <c r="JG130" s="86">
        <f t="shared" si="160"/>
        <v>4.6965360365087513E-2</v>
      </c>
      <c r="JH130" s="86">
        <f t="shared" si="160"/>
        <v>2.7317908218175244E-2</v>
      </c>
      <c r="JI130" s="86">
        <f t="shared" si="160"/>
        <v>2.3948909222977117E-2</v>
      </c>
      <c r="JJ130" s="86">
        <f t="shared" si="160"/>
        <v>2.4070959735156501E-2</v>
      </c>
      <c r="JK130" s="86">
        <f t="shared" si="160"/>
        <v>1.4353879092113893E-2</v>
      </c>
      <c r="JL130" s="86">
        <f t="shared" si="160"/>
        <v>3.6770743769810307E-2</v>
      </c>
      <c r="JM130" s="86">
        <f t="shared" si="160"/>
        <v>6.6831314706891035E-2</v>
      </c>
    </row>
    <row r="131" spans="2:273" x14ac:dyDescent="0.25">
      <c r="B131" s="2">
        <v>104</v>
      </c>
      <c r="C131" s="37">
        <v>91.825000000000003</v>
      </c>
      <c r="D131" s="37">
        <v>94.085999999999999</v>
      </c>
      <c r="E131" s="37">
        <v>92.414000000000001</v>
      </c>
      <c r="F131" s="37">
        <v>93.447999999999993</v>
      </c>
      <c r="G131" s="37">
        <v>92.983000000000004</v>
      </c>
      <c r="H131" s="37">
        <v>89.516999999999996</v>
      </c>
      <c r="I131" s="37">
        <v>92.930999999999997</v>
      </c>
      <c r="J131" s="37">
        <v>99.293000000000006</v>
      </c>
      <c r="K131" s="37">
        <v>101.776</v>
      </c>
      <c r="L131" s="37">
        <v>101.36199999999999</v>
      </c>
      <c r="M131" s="37">
        <v>102.03400000000001</v>
      </c>
      <c r="N131" s="37">
        <v>99.838999999999999</v>
      </c>
      <c r="O131" s="37">
        <v>99.768000000000001</v>
      </c>
      <c r="P131" s="37">
        <v>106.517</v>
      </c>
      <c r="Q131" s="37">
        <v>123.017</v>
      </c>
      <c r="S131" s="4">
        <f t="shared" si="162"/>
        <v>90.858273217100916</v>
      </c>
      <c r="T131" s="4">
        <f t="shared" si="162"/>
        <v>93.922361353615671</v>
      </c>
      <c r="U131" s="4">
        <f t="shared" si="162"/>
        <v>94.113539131887123</v>
      </c>
      <c r="V131" s="4">
        <f t="shared" si="162"/>
        <v>92.85250691762181</v>
      </c>
      <c r="W131" s="4">
        <f t="shared" si="162"/>
        <v>93.51301287052938</v>
      </c>
      <c r="X131" s="4">
        <f t="shared" si="162"/>
        <v>92.647358701657907</v>
      </c>
      <c r="Y131" s="4">
        <f t="shared" si="162"/>
        <v>93.545986518923939</v>
      </c>
      <c r="Z131" s="4">
        <f t="shared" si="162"/>
        <v>100.79259942698779</v>
      </c>
      <c r="AA131" s="4">
        <f t="shared" si="162"/>
        <v>101.24922508187393</v>
      </c>
      <c r="AB131" s="4">
        <f t="shared" si="162"/>
        <v>101.46304589517989</v>
      </c>
      <c r="AC131" s="4">
        <f t="shared" si="162"/>
        <v>100.74749352197668</v>
      </c>
      <c r="AD131" s="4">
        <f t="shared" si="162"/>
        <v>101.48470343692802</v>
      </c>
      <c r="AE131" s="4">
        <f t="shared" si="162"/>
        <v>99.983439096329221</v>
      </c>
      <c r="AF131" s="4">
        <f t="shared" si="162"/>
        <v>107.10514165199486</v>
      </c>
      <c r="AG131" s="4">
        <f t="shared" si="162"/>
        <v>124.58579065236182</v>
      </c>
      <c r="AI131" s="4">
        <f t="shared" si="163"/>
        <v>0.96672678289908731</v>
      </c>
      <c r="AJ131" s="4">
        <f t="shared" si="163"/>
        <v>0.16363864638432801</v>
      </c>
      <c r="AK131" s="4">
        <f t="shared" si="163"/>
        <v>-1.6995391318871214</v>
      </c>
      <c r="AL131" s="4">
        <f t="shared" si="163"/>
        <v>0.59549308237818366</v>
      </c>
      <c r="AM131" s="4">
        <f t="shared" si="163"/>
        <v>-0.53001287052937585</v>
      </c>
      <c r="AN131" s="4">
        <f t="shared" si="163"/>
        <v>-3.1303587016579115</v>
      </c>
      <c r="AO131" s="4">
        <f t="shared" si="163"/>
        <v>-0.61498651892394207</v>
      </c>
      <c r="AP131" s="4">
        <f t="shared" si="163"/>
        <v>-1.4995994269877855</v>
      </c>
      <c r="AQ131" s="4">
        <f t="shared" si="163"/>
        <v>0.52677491812606547</v>
      </c>
      <c r="AR131" s="4">
        <f t="shared" si="163"/>
        <v>-0.10104589517989382</v>
      </c>
      <c r="AS131" s="4">
        <f t="shared" si="163"/>
        <v>1.2865064780233268</v>
      </c>
      <c r="AT131" s="4">
        <f t="shared" si="163"/>
        <v>-1.6457034369280166</v>
      </c>
      <c r="AU131" s="4">
        <f t="shared" si="163"/>
        <v>-0.21543909632922009</v>
      </c>
      <c r="AV131" s="4">
        <f t="shared" si="163"/>
        <v>-0.58814165199486013</v>
      </c>
      <c r="AW131" s="4">
        <f t="shared" si="163"/>
        <v>-1.5687906523618267</v>
      </c>
      <c r="AY131" s="2">
        <f t="shared" si="154"/>
        <v>90.858273217100916</v>
      </c>
      <c r="AZ131" s="2">
        <f t="shared" si="154"/>
        <v>92.995477806457473</v>
      </c>
      <c r="BA131" s="2">
        <f t="shared" si="154"/>
        <v>92.38469458580056</v>
      </c>
      <c r="BB131" s="2">
        <f t="shared" si="154"/>
        <v>91.877159708384738</v>
      </c>
      <c r="BC131" s="2">
        <f t="shared" si="154"/>
        <v>91.587785485793873</v>
      </c>
      <c r="BD131" s="2">
        <f t="shared" si="154"/>
        <v>88.504448119647094</v>
      </c>
      <c r="BE131" s="2">
        <f t="shared" si="154"/>
        <v>89.809334607442779</v>
      </c>
      <c r="BF131" s="2">
        <f t="shared" si="154"/>
        <v>93.098583012092902</v>
      </c>
      <c r="BG131" s="2">
        <f t="shared" si="154"/>
        <v>94.551489523523557</v>
      </c>
      <c r="BH131" s="2">
        <f t="shared" si="154"/>
        <v>97.267020842827804</v>
      </c>
      <c r="BI131" s="2">
        <f t="shared" si="154"/>
        <v>95.934674055981631</v>
      </c>
      <c r="BJ131" s="2">
        <f t="shared" si="154"/>
        <v>96.311886858118726</v>
      </c>
      <c r="BK131" s="2">
        <f t="shared" si="154"/>
        <v>96.345765970919075</v>
      </c>
      <c r="BL131" s="2">
        <f t="shared" si="154"/>
        <v>98.007001533810325</v>
      </c>
      <c r="BM131" s="2">
        <f t="shared" si="154"/>
        <v>100.19144475124648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117.37592476383266</v>
      </c>
      <c r="DL131" s="2">
        <f t="shared" si="164"/>
        <v>121.85520121951222</v>
      </c>
      <c r="DM131" s="2">
        <f t="shared" si="164"/>
        <v>119.00532804878051</v>
      </c>
      <c r="DN131" s="2">
        <f t="shared" si="164"/>
        <v>114.94601979362101</v>
      </c>
      <c r="DO131" s="2">
        <f t="shared" si="164"/>
        <v>117.8984559032717</v>
      </c>
      <c r="DP131" s="2">
        <f t="shared" si="164"/>
        <v>123.50928907563026</v>
      </c>
      <c r="DQ131" s="2">
        <f t="shared" si="164"/>
        <v>116.32663993993991</v>
      </c>
      <c r="DR131" s="2">
        <f t="shared" si="164"/>
        <v>124.31957847321006</v>
      </c>
      <c r="DS131" s="2">
        <f t="shared" si="164"/>
        <v>119.50825490196081</v>
      </c>
      <c r="DT131" s="2">
        <f t="shared" si="164"/>
        <v>118.58979822737717</v>
      </c>
      <c r="DU131" s="2">
        <f t="shared" si="164"/>
        <v>126.88740728291316</v>
      </c>
      <c r="DV131" s="2">
        <f t="shared" si="164"/>
        <v>129.34840611664296</v>
      </c>
      <c r="DW131" s="2">
        <f t="shared" si="164"/>
        <v>128.35383193277312</v>
      </c>
      <c r="DX131" s="2">
        <f t="shared" si="164"/>
        <v>124.28335465465464</v>
      </c>
      <c r="DY131" s="2">
        <f t="shared" si="164"/>
        <v>120.23692201426023</v>
      </c>
      <c r="EA131" s="2">
        <f t="shared" si="152"/>
        <v>90.788122921368412</v>
      </c>
      <c r="EB131" s="2">
        <f t="shared" si="152"/>
        <v>92.918776260472896</v>
      </c>
      <c r="EC131" s="2">
        <f t="shared" si="152"/>
        <v>92.317262748892986</v>
      </c>
      <c r="ED131" s="2">
        <f t="shared" si="152"/>
        <v>91.804733833063949</v>
      </c>
      <c r="EE131" s="2">
        <f t="shared" si="151"/>
        <v>91.502999013459927</v>
      </c>
      <c r="EF131" s="2">
        <f t="shared" si="151"/>
        <v>88.381267829608575</v>
      </c>
      <c r="EG131" s="2">
        <f t="shared" si="151"/>
        <v>89.714281029457908</v>
      </c>
      <c r="EH131" s="2">
        <f t="shared" si="151"/>
        <v>93.003338901298079</v>
      </c>
      <c r="EI131" s="2">
        <f t="shared" si="151"/>
        <v>94.455295068956275</v>
      </c>
      <c r="EJ131" s="2">
        <f t="shared" si="151"/>
        <v>97.197688243567939</v>
      </c>
      <c r="EK131" s="2">
        <f t="shared" si="151"/>
        <v>95.831631168063083</v>
      </c>
      <c r="EL131" s="2">
        <f t="shared" si="151"/>
        <v>96.214997752587479</v>
      </c>
      <c r="EM131" s="2">
        <f t="shared" si="135"/>
        <v>96.244898787580098</v>
      </c>
      <c r="EN131" s="2">
        <f t="shared" si="135"/>
        <v>97.926319069306004</v>
      </c>
      <c r="EO131" s="2">
        <f t="shared" si="135"/>
        <v>100.13470766012934</v>
      </c>
      <c r="EQ131" s="2">
        <f t="shared" si="165"/>
        <v>90.828715683185436</v>
      </c>
      <c r="ER131" s="2">
        <f t="shared" si="165"/>
        <v>92.818422856934703</v>
      </c>
      <c r="ES131" s="2">
        <f t="shared" si="165"/>
        <v>92.237144495412849</v>
      </c>
      <c r="ET131" s="2">
        <f t="shared" si="165"/>
        <v>91.886805945154848</v>
      </c>
      <c r="EU131" s="2">
        <f t="shared" si="165"/>
        <v>91.505168628300069</v>
      </c>
      <c r="EV131" s="2">
        <f t="shared" si="165"/>
        <v>88.526529439048034</v>
      </c>
      <c r="EW131" s="2">
        <f t="shared" si="165"/>
        <v>89.829624664169202</v>
      </c>
      <c r="EX131" s="2">
        <f t="shared" si="165"/>
        <v>93.030620377484667</v>
      </c>
      <c r="EY131" s="2">
        <f t="shared" si="165"/>
        <v>94.657922560314944</v>
      </c>
      <c r="EZ131" s="2">
        <f t="shared" si="165"/>
        <v>97.207642553922881</v>
      </c>
      <c r="FA131" s="2">
        <f t="shared" si="165"/>
        <v>95.838564126129825</v>
      </c>
      <c r="FB131" s="2">
        <f t="shared" si="165"/>
        <v>96.24746854248076</v>
      </c>
      <c r="FC131" s="2">
        <f t="shared" si="165"/>
        <v>96.294603590806759</v>
      </c>
      <c r="FD131" s="2">
        <f t="shared" si="165"/>
        <v>97.760028783767495</v>
      </c>
      <c r="FE131" s="2">
        <f t="shared" si="165"/>
        <v>99.65148799865284</v>
      </c>
      <c r="FG131" s="2">
        <f t="shared" si="166"/>
        <v>0.99741796148636641</v>
      </c>
      <c r="FH131" s="2">
        <f t="shared" si="166"/>
        <v>0.99720330280587899</v>
      </c>
      <c r="FI131" s="2">
        <f t="shared" si="166"/>
        <v>0.99733151229801997</v>
      </c>
      <c r="FJ131" s="2">
        <f t="shared" si="166"/>
        <v>0.99701375112452773</v>
      </c>
      <c r="FK131" s="2">
        <f t="shared" si="166"/>
        <v>0.99679142940428223</v>
      </c>
      <c r="FL131" s="2">
        <f t="shared" si="166"/>
        <v>0.99668195576013141</v>
      </c>
      <c r="FM131" s="2">
        <f t="shared" si="166"/>
        <v>0.99663130252525767</v>
      </c>
      <c r="FN131" s="2">
        <f t="shared" si="166"/>
        <v>0.9970055662432159</v>
      </c>
      <c r="FO131" s="2">
        <f t="shared" si="166"/>
        <v>0.99660973898150407</v>
      </c>
      <c r="FP131" s="2">
        <f t="shared" si="166"/>
        <v>0.99677971291636602</v>
      </c>
      <c r="FQ131" s="2">
        <f t="shared" si="166"/>
        <v>0.99669182021144365</v>
      </c>
      <c r="FR131" s="2">
        <f t="shared" si="166"/>
        <v>0.9971195109023</v>
      </c>
      <c r="FS131" s="2">
        <f t="shared" si="166"/>
        <v>0.9969175954021452</v>
      </c>
      <c r="FT131" s="2">
        <f t="shared" si="166"/>
        <v>0.9967528568128623</v>
      </c>
      <c r="FU131" s="2">
        <f t="shared" si="166"/>
        <v>0.99647564263619892</v>
      </c>
      <c r="FW131" s="2">
        <f t="shared" si="156"/>
        <v>3.6941743189627299E-2</v>
      </c>
      <c r="FX131" s="2">
        <f t="shared" si="156"/>
        <v>4.2099942376791974E-2</v>
      </c>
      <c r="FY131" s="2">
        <f t="shared" si="156"/>
        <v>4.7241882722181425E-2</v>
      </c>
      <c r="FZ131" s="2">
        <f t="shared" si="156"/>
        <v>4.0455107825362456E-2</v>
      </c>
      <c r="GA131" s="2">
        <f t="shared" si="156"/>
        <v>4.3687706685167506E-2</v>
      </c>
      <c r="GB131" s="2">
        <f t="shared" si="156"/>
        <v>4.5600220944399278E-2</v>
      </c>
      <c r="GC131" s="2">
        <f t="shared" si="156"/>
        <v>4.685643676591731E-2</v>
      </c>
      <c r="GD131" s="2">
        <f t="shared" si="156"/>
        <v>5.3871934021967459E-2</v>
      </c>
      <c r="GE131" s="2">
        <f t="shared" si="156"/>
        <v>5.5561964331715022E-2</v>
      </c>
      <c r="GF131" s="2">
        <f t="shared" si="156"/>
        <v>4.4590109361584543E-2</v>
      </c>
      <c r="GG131" s="2">
        <f t="shared" si="156"/>
        <v>4.3963493581747344E-2</v>
      </c>
      <c r="GH131" s="2">
        <f t="shared" si="156"/>
        <v>4.4614990078890068E-2</v>
      </c>
      <c r="GI131" s="2">
        <f t="shared" si="156"/>
        <v>3.8114227540138566E-2</v>
      </c>
      <c r="GJ131" s="2">
        <f t="shared" si="156"/>
        <v>2.9482203448690437E-2</v>
      </c>
      <c r="GK131" s="2">
        <f t="shared" si="156"/>
        <v>2.9200583493288246E-2</v>
      </c>
      <c r="GM131" s="86">
        <f t="shared" si="157"/>
        <v>1.4660435665467724E-120</v>
      </c>
      <c r="GN131" s="86">
        <f t="shared" si="157"/>
        <v>6.6208122911843146E-102</v>
      </c>
      <c r="GO131" s="86">
        <f t="shared" si="157"/>
        <v>6.2780671998820027E-130</v>
      </c>
      <c r="GP131" s="86">
        <f t="shared" si="157"/>
        <v>3.566525867405337E-158</v>
      </c>
      <c r="GQ131" s="86">
        <f t="shared" si="157"/>
        <v>4.7245467517743975E-108</v>
      </c>
      <c r="GR131" s="86">
        <f t="shared" si="157"/>
        <v>2.0046935722069631E-110</v>
      </c>
      <c r="GS131" s="86">
        <f t="shared" si="157"/>
        <v>2.1859280860920026E-100</v>
      </c>
      <c r="GT131" s="86">
        <f t="shared" si="157"/>
        <v>2.1528744907710997E-80</v>
      </c>
      <c r="GU131" s="86">
        <f t="shared" si="157"/>
        <v>6.0350012604191588E-94</v>
      </c>
      <c r="GV131" s="86">
        <f t="shared" si="157"/>
        <v>1.1052053257624252E-120</v>
      </c>
      <c r="GW131" s="86">
        <f t="shared" si="157"/>
        <v>8.6494193151950325E-140</v>
      </c>
      <c r="GX131" s="86">
        <f t="shared" si="157"/>
        <v>1.8866177162493389E-184</v>
      </c>
      <c r="GY131" s="86">
        <f t="shared" si="157"/>
        <v>2.3723190075876024E-123</v>
      </c>
      <c r="GZ131" s="86">
        <f t="shared" si="157"/>
        <v>1.7270263971209131E-114</v>
      </c>
      <c r="HA131" s="86">
        <f t="shared" si="157"/>
        <v>4.6974715772378177E-100</v>
      </c>
      <c r="HC131" s="86">
        <f t="shared" si="153"/>
        <v>5.9520200367157884E-46</v>
      </c>
      <c r="HD131" s="86">
        <f t="shared" si="153"/>
        <v>2.1788698853599088E-33</v>
      </c>
      <c r="HE131" s="86">
        <f t="shared" si="153"/>
        <v>6.4195302783529884E-43</v>
      </c>
      <c r="HF131" s="86">
        <f t="shared" si="153"/>
        <v>5.3160119075696374E-56</v>
      </c>
      <c r="HG131" s="86">
        <f t="shared" si="153"/>
        <v>1.4596963930480624E-61</v>
      </c>
      <c r="HH131" s="86">
        <f t="shared" si="153"/>
        <v>1.0200261681339562E-63</v>
      </c>
      <c r="HI131" s="86">
        <f t="shared" si="153"/>
        <v>3.0792706238975735E-87</v>
      </c>
      <c r="HJ131" s="86">
        <f t="shared" si="153"/>
        <v>1.7678775704585498E-97</v>
      </c>
      <c r="HK131" s="86">
        <f t="shared" si="153"/>
        <v>2.8493409309403388E-88</v>
      </c>
      <c r="HL131" s="86">
        <f t="shared" si="161"/>
        <v>2.0555268749082282E-68</v>
      </c>
      <c r="HM131" s="86">
        <f t="shared" si="161"/>
        <v>4.2240336892324428E-61</v>
      </c>
      <c r="HN131" s="86">
        <f t="shared" si="161"/>
        <v>5.7267529629196113E-53</v>
      </c>
      <c r="HO131" s="86">
        <f t="shared" si="161"/>
        <v>3.0843993912726906E-42</v>
      </c>
      <c r="HP131" s="86">
        <f t="shared" si="161"/>
        <v>1.0117049668521505E-46</v>
      </c>
      <c r="HQ131" s="86">
        <f t="shared" si="161"/>
        <v>2.010284928449403E-39</v>
      </c>
      <c r="HS131" s="86">
        <f t="shared" si="158"/>
        <v>4.3767018620703035E-2</v>
      </c>
      <c r="HT131" s="86">
        <f t="shared" si="158"/>
        <v>7.7852541732827907E-2</v>
      </c>
      <c r="HU131" s="86">
        <f t="shared" si="158"/>
        <v>6.0993182902949757E-2</v>
      </c>
      <c r="HV131" s="86">
        <f t="shared" si="158"/>
        <v>2.1912160674688392E-2</v>
      </c>
      <c r="HW131" s="86">
        <f t="shared" si="158"/>
        <v>3.8492079761356407E-2</v>
      </c>
      <c r="HX131" s="86">
        <f t="shared" si="158"/>
        <v>7.0339216928544834E-2</v>
      </c>
      <c r="HY131" s="86">
        <f t="shared" si="158"/>
        <v>6.4384117158520451E-2</v>
      </c>
      <c r="HZ131" s="86">
        <f t="shared" si="158"/>
        <v>0.13107869376507336</v>
      </c>
      <c r="IA131" s="86">
        <f t="shared" si="158"/>
        <v>8.6123649730980883E-2</v>
      </c>
      <c r="IB131" s="86">
        <f t="shared" si="158"/>
        <v>5.10695752103794E-2</v>
      </c>
      <c r="IC131" s="86">
        <f t="shared" si="158"/>
        <v>4.7025064065025241E-2</v>
      </c>
      <c r="ID131" s="86">
        <f t="shared" si="158"/>
        <v>4.7092585306869633E-2</v>
      </c>
      <c r="IE131" s="86">
        <f t="shared" si="158"/>
        <v>2.8766089326579695E-2</v>
      </c>
      <c r="IF131" s="86">
        <f t="shared" si="158"/>
        <v>5.4966595025838741E-2</v>
      </c>
      <c r="IG131" s="86">
        <f t="shared" si="158"/>
        <v>9.0740235936782113E-2</v>
      </c>
      <c r="II131" s="86">
        <f t="shared" si="159"/>
        <v>4.7497179813283166E-28</v>
      </c>
      <c r="IJ131" s="86">
        <f t="shared" si="159"/>
        <v>2.436613236851227E-27</v>
      </c>
      <c r="IK131" s="86">
        <f t="shared" si="159"/>
        <v>6.4899686975499404E-29</v>
      </c>
      <c r="IL131" s="86">
        <f t="shared" si="159"/>
        <v>6.6425524405497755E-33</v>
      </c>
      <c r="IM131" s="86">
        <f t="shared" si="159"/>
        <v>2.1871392281005941E-30</v>
      </c>
      <c r="IN131" s="86">
        <f t="shared" si="159"/>
        <v>3.4902962786212184E-30</v>
      </c>
      <c r="IO131" s="86">
        <f t="shared" si="159"/>
        <v>1.4986287287107468E-29</v>
      </c>
      <c r="IP131" s="86">
        <f t="shared" si="159"/>
        <v>1.9810026872347475E-25</v>
      </c>
      <c r="IQ131" s="86">
        <f t="shared" si="159"/>
        <v>1.1241534510450606E-30</v>
      </c>
      <c r="IR131" s="86">
        <f t="shared" si="159"/>
        <v>5.5106560943607286E-31</v>
      </c>
      <c r="IS131" s="86">
        <f t="shared" si="159"/>
        <v>7.1291559957720117E-35</v>
      </c>
      <c r="IT131" s="86">
        <f t="shared" si="159"/>
        <v>3.1890879539980526E-34</v>
      </c>
      <c r="IU131" s="86">
        <f t="shared" si="159"/>
        <v>7.0497955808086301E-35</v>
      </c>
      <c r="IV131" s="86">
        <f t="shared" si="159"/>
        <v>2.6505614705997896E-21</v>
      </c>
      <c r="IW131" s="86">
        <f t="shared" si="159"/>
        <v>2.5764306871175334E-17</v>
      </c>
      <c r="IY131" s="86">
        <f t="shared" si="160"/>
        <v>4.3767018620703035E-2</v>
      </c>
      <c r="IZ131" s="86">
        <f t="shared" si="160"/>
        <v>7.7852541732827907E-2</v>
      </c>
      <c r="JA131" s="86">
        <f t="shared" si="160"/>
        <v>6.0993182902949757E-2</v>
      </c>
      <c r="JB131" s="86">
        <f t="shared" si="160"/>
        <v>2.1912160674688392E-2</v>
      </c>
      <c r="JC131" s="86">
        <f t="shared" si="160"/>
        <v>3.8492079761356407E-2</v>
      </c>
      <c r="JD131" s="86">
        <f t="shared" si="160"/>
        <v>7.0339216928544834E-2</v>
      </c>
      <c r="JE131" s="86">
        <f t="shared" si="160"/>
        <v>6.4384117158520451E-2</v>
      </c>
      <c r="JF131" s="86">
        <f t="shared" si="160"/>
        <v>0.13107869376507336</v>
      </c>
      <c r="JG131" s="86">
        <f t="shared" si="160"/>
        <v>8.6123649730980883E-2</v>
      </c>
      <c r="JH131" s="86">
        <f t="shared" si="160"/>
        <v>5.10695752103794E-2</v>
      </c>
      <c r="JI131" s="86">
        <f t="shared" si="160"/>
        <v>4.7025064065025241E-2</v>
      </c>
      <c r="JJ131" s="86">
        <f t="shared" si="160"/>
        <v>4.7092585306869633E-2</v>
      </c>
      <c r="JK131" s="86">
        <f t="shared" si="160"/>
        <v>2.8766089326579695E-2</v>
      </c>
      <c r="JL131" s="86">
        <f t="shared" si="160"/>
        <v>5.4966595025838741E-2</v>
      </c>
      <c r="JM131" s="86">
        <f t="shared" si="160"/>
        <v>9.074023593678214E-2</v>
      </c>
    </row>
    <row r="132" spans="2:273" x14ac:dyDescent="0.25">
      <c r="B132" s="2">
        <v>105</v>
      </c>
      <c r="C132" s="37">
        <v>92.444000000000003</v>
      </c>
      <c r="D132" s="37">
        <v>93.447999999999993</v>
      </c>
      <c r="E132" s="37">
        <v>95.706999999999994</v>
      </c>
      <c r="F132" s="37">
        <v>91.534000000000006</v>
      </c>
      <c r="G132" s="37">
        <v>94.741</v>
      </c>
      <c r="H132" s="37">
        <v>95.31</v>
      </c>
      <c r="I132" s="37">
        <v>94.344999999999999</v>
      </c>
      <c r="J132" s="37">
        <v>103.655</v>
      </c>
      <c r="K132" s="37">
        <v>104.724</v>
      </c>
      <c r="L132" s="37">
        <v>104.81</v>
      </c>
      <c r="M132" s="37">
        <v>103.431</v>
      </c>
      <c r="N132" s="37">
        <v>105.518</v>
      </c>
      <c r="O132" s="37">
        <v>103.679</v>
      </c>
      <c r="P132" s="37">
        <v>110.19</v>
      </c>
      <c r="Q132" s="37">
        <v>130.72399999999999</v>
      </c>
      <c r="S132" s="4">
        <f t="shared" si="162"/>
        <v>90.698041434221835</v>
      </c>
      <c r="T132" s="4">
        <f t="shared" si="162"/>
        <v>94.185415336765573</v>
      </c>
      <c r="U132" s="4">
        <f t="shared" si="162"/>
        <v>94.896466050139409</v>
      </c>
      <c r="V132" s="4">
        <f t="shared" si="162"/>
        <v>93.431077283278896</v>
      </c>
      <c r="W132" s="4">
        <f t="shared" si="162"/>
        <v>94.54826114236748</v>
      </c>
      <c r="X132" s="4">
        <f t="shared" si="162"/>
        <v>94.580481639860693</v>
      </c>
      <c r="Y132" s="4">
        <f t="shared" si="162"/>
        <v>95.312078349359936</v>
      </c>
      <c r="Z132" s="4">
        <f t="shared" si="162"/>
        <v>103.26145976950387</v>
      </c>
      <c r="AA132" s="4">
        <f t="shared" si="162"/>
        <v>104.36101907736239</v>
      </c>
      <c r="AB132" s="4">
        <f t="shared" si="162"/>
        <v>103.71005120003173</v>
      </c>
      <c r="AC132" s="4">
        <f t="shared" si="162"/>
        <v>103.63236829168409</v>
      </c>
      <c r="AD132" s="4">
        <f t="shared" si="162"/>
        <v>104.56997165164546</v>
      </c>
      <c r="AE132" s="4">
        <f t="shared" si="162"/>
        <v>102.34931657523694</v>
      </c>
      <c r="AF132" s="4">
        <f t="shared" si="162"/>
        <v>110.27423058463933</v>
      </c>
      <c r="AG132" s="4">
        <f t="shared" si="162"/>
        <v>130.74689261179074</v>
      </c>
      <c r="AI132" s="4">
        <f t="shared" si="163"/>
        <v>1.7459585657781673</v>
      </c>
      <c r="AJ132" s="4">
        <f t="shared" si="163"/>
        <v>-0.73741533676557935</v>
      </c>
      <c r="AK132" s="4">
        <f t="shared" si="163"/>
        <v>0.81053394986058436</v>
      </c>
      <c r="AL132" s="4">
        <f t="shared" si="163"/>
        <v>-1.8970772832788896</v>
      </c>
      <c r="AM132" s="4">
        <f t="shared" si="163"/>
        <v>0.19273885763251997</v>
      </c>
      <c r="AN132" s="4">
        <f t="shared" si="163"/>
        <v>0.72951836013930915</v>
      </c>
      <c r="AO132" s="4">
        <f t="shared" si="163"/>
        <v>-0.96707834935993731</v>
      </c>
      <c r="AP132" s="4">
        <f t="shared" si="163"/>
        <v>0.39354023049612863</v>
      </c>
      <c r="AQ132" s="4">
        <f t="shared" si="163"/>
        <v>0.36298092263761816</v>
      </c>
      <c r="AR132" s="4">
        <f t="shared" si="163"/>
        <v>1.0999487999682742</v>
      </c>
      <c r="AS132" s="4">
        <f t="shared" si="163"/>
        <v>-0.20136829168409065</v>
      </c>
      <c r="AT132" s="4">
        <f t="shared" si="163"/>
        <v>0.94802834835454064</v>
      </c>
      <c r="AU132" s="4">
        <f t="shared" si="163"/>
        <v>1.3296834247630613</v>
      </c>
      <c r="AV132" s="4">
        <f t="shared" si="163"/>
        <v>-8.4230584639328754E-2</v>
      </c>
      <c r="AW132" s="4">
        <f t="shared" si="163"/>
        <v>-2.2892611790751971E-2</v>
      </c>
      <c r="AY132" s="2">
        <f t="shared" si="154"/>
        <v>90.698041434221835</v>
      </c>
      <c r="AZ132" s="2">
        <f t="shared" si="154"/>
        <v>92.8528082808688</v>
      </c>
      <c r="BA132" s="2">
        <f t="shared" si="154"/>
        <v>92.261064123753329</v>
      </c>
      <c r="BB132" s="2">
        <f t="shared" si="154"/>
        <v>91.733584143410411</v>
      </c>
      <c r="BC132" s="2">
        <f t="shared" si="154"/>
        <v>91.433289536672788</v>
      </c>
      <c r="BD132" s="2">
        <f t="shared" si="154"/>
        <v>88.367999256718903</v>
      </c>
      <c r="BE132" s="2">
        <f t="shared" si="154"/>
        <v>89.64050234191339</v>
      </c>
      <c r="BF132" s="2">
        <f t="shared" si="154"/>
        <v>92.93404915732394</v>
      </c>
      <c r="BG132" s="2">
        <f t="shared" si="154"/>
        <v>94.352751472482836</v>
      </c>
      <c r="BH132" s="2">
        <f t="shared" si="154"/>
        <v>97.113449797770031</v>
      </c>
      <c r="BI132" s="2">
        <f t="shared" si="154"/>
        <v>95.789848930995745</v>
      </c>
      <c r="BJ132" s="2">
        <f t="shared" si="154"/>
        <v>96.160748775175634</v>
      </c>
      <c r="BK132" s="2">
        <f t="shared" si="154"/>
        <v>96.175801740518722</v>
      </c>
      <c r="BL132" s="2">
        <f t="shared" si="154"/>
        <v>97.867490521774698</v>
      </c>
      <c r="BM132" s="2">
        <f t="shared" si="154"/>
        <v>100.07471076204806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117.57174318488529</v>
      </c>
      <c r="DL132" s="2">
        <f t="shared" si="164"/>
        <v>122.05730863039403</v>
      </c>
      <c r="DM132" s="2">
        <f t="shared" si="164"/>
        <v>119.15975234521579</v>
      </c>
      <c r="DN132" s="2">
        <f t="shared" si="164"/>
        <v>115.05153170731705</v>
      </c>
      <c r="DO132" s="2">
        <f t="shared" si="164"/>
        <v>118.03321194879089</v>
      </c>
      <c r="DP132" s="2">
        <f t="shared" si="164"/>
        <v>123.73897983193278</v>
      </c>
      <c r="DQ132" s="2">
        <f t="shared" si="164"/>
        <v>116.47276452166449</v>
      </c>
      <c r="DR132" s="2">
        <f t="shared" si="164"/>
        <v>124.52238809862496</v>
      </c>
      <c r="DS132" s="2">
        <f t="shared" si="164"/>
        <v>119.63099915966389</v>
      </c>
      <c r="DT132" s="2">
        <f t="shared" si="164"/>
        <v>118.67591005580479</v>
      </c>
      <c r="DU132" s="2">
        <f t="shared" si="164"/>
        <v>127.09207058823529</v>
      </c>
      <c r="DV132" s="2">
        <f t="shared" si="164"/>
        <v>129.59217069701282</v>
      </c>
      <c r="DW132" s="2">
        <f t="shared" si="164"/>
        <v>128.60479775910366</v>
      </c>
      <c r="DX132" s="2">
        <f t="shared" si="164"/>
        <v>124.47945671385671</v>
      </c>
      <c r="DY132" s="2">
        <f t="shared" si="164"/>
        <v>120.36845209447414</v>
      </c>
      <c r="EA132" s="2">
        <f t="shared" si="152"/>
        <v>90.632712182188342</v>
      </c>
      <c r="EB132" s="2">
        <f t="shared" si="152"/>
        <v>92.783538060168766</v>
      </c>
      <c r="EC132" s="2">
        <f t="shared" si="152"/>
        <v>92.200257933784926</v>
      </c>
      <c r="ED132" s="2">
        <f t="shared" si="152"/>
        <v>91.665507495959417</v>
      </c>
      <c r="EE132" s="2">
        <f t="shared" si="151"/>
        <v>91.355018460997485</v>
      </c>
      <c r="EF132" s="2">
        <f t="shared" si="151"/>
        <v>88.25231091976444</v>
      </c>
      <c r="EG132" s="2">
        <f t="shared" si="151"/>
        <v>89.55100479756085</v>
      </c>
      <c r="EH132" s="2">
        <f t="shared" si="151"/>
        <v>92.845779903531735</v>
      </c>
      <c r="EI132" s="2">
        <f t="shared" si="151"/>
        <v>94.26056929641922</v>
      </c>
      <c r="EJ132" s="2">
        <f t="shared" si="151"/>
        <v>97.04937120279746</v>
      </c>
      <c r="EK132" s="2">
        <f t="shared" si="151"/>
        <v>95.694743597831447</v>
      </c>
      <c r="EL132" s="2">
        <f t="shared" si="151"/>
        <v>96.070767254805318</v>
      </c>
      <c r="EM132" s="2">
        <f t="shared" si="135"/>
        <v>96.081891513060626</v>
      </c>
      <c r="EN132" s="2">
        <f t="shared" si="135"/>
        <v>97.794553801987021</v>
      </c>
      <c r="EO132" s="2">
        <f t="shared" si="135"/>
        <v>100.02710416266771</v>
      </c>
      <c r="EQ132" s="2">
        <f t="shared" si="165"/>
        <v>90.679229666794726</v>
      </c>
      <c r="ER132" s="2">
        <f t="shared" si="165"/>
        <v>92.665770221137393</v>
      </c>
      <c r="ES132" s="2">
        <f t="shared" si="165"/>
        <v>92.106777981651376</v>
      </c>
      <c r="ET132" s="2">
        <f t="shared" si="165"/>
        <v>91.764369221536711</v>
      </c>
      <c r="EU132" s="2">
        <f t="shared" si="165"/>
        <v>91.358832485027477</v>
      </c>
      <c r="EV132" s="2">
        <f t="shared" si="165"/>
        <v>88.418460651934041</v>
      </c>
      <c r="EW132" s="2">
        <f t="shared" si="165"/>
        <v>89.68320721232071</v>
      </c>
      <c r="EX132" s="2">
        <f t="shared" si="165"/>
        <v>92.875373380492434</v>
      </c>
      <c r="EY132" s="2">
        <f t="shared" si="165"/>
        <v>94.4868907279524</v>
      </c>
      <c r="EZ132" s="2">
        <f t="shared" si="165"/>
        <v>97.060562385365543</v>
      </c>
      <c r="FA132" s="2">
        <f t="shared" si="165"/>
        <v>95.702014361185135</v>
      </c>
      <c r="FB132" s="2">
        <f t="shared" si="165"/>
        <v>96.109716761107549</v>
      </c>
      <c r="FC132" s="2">
        <f t="shared" si="165"/>
        <v>96.14091100941306</v>
      </c>
      <c r="FD132" s="2">
        <f t="shared" si="165"/>
        <v>97.604966408203595</v>
      </c>
      <c r="FE132" s="2">
        <f t="shared" si="165"/>
        <v>99.469725574098874</v>
      </c>
      <c r="FG132" s="2">
        <f t="shared" si="166"/>
        <v>0.99764461776534064</v>
      </c>
      <c r="FH132" s="2">
        <f t="shared" si="166"/>
        <v>0.9974487540364112</v>
      </c>
      <c r="FI132" s="2">
        <f t="shared" si="166"/>
        <v>0.99756573873144583</v>
      </c>
      <c r="FJ132" s="2">
        <f t="shared" si="166"/>
        <v>0.99727579285060763</v>
      </c>
      <c r="FK132" s="2">
        <f t="shared" si="166"/>
        <v>0.99707292246699564</v>
      </c>
      <c r="FL132" s="2">
        <f t="shared" si="166"/>
        <v>0.99697302395628651</v>
      </c>
      <c r="FM132" s="2">
        <f t="shared" si="166"/>
        <v>0.99692680046494331</v>
      </c>
      <c r="FN132" s="2">
        <f t="shared" si="166"/>
        <v>0.99726832422039291</v>
      </c>
      <c r="FO132" s="2">
        <f t="shared" si="166"/>
        <v>0.99690712257830905</v>
      </c>
      <c r="FP132" s="2">
        <f t="shared" si="166"/>
        <v>0.99706223085595069</v>
      </c>
      <c r="FQ132" s="2">
        <f t="shared" si="166"/>
        <v>0.99698202569037664</v>
      </c>
      <c r="FR132" s="2">
        <f t="shared" si="166"/>
        <v>0.99737229672407868</v>
      </c>
      <c r="FS132" s="2">
        <f t="shared" si="166"/>
        <v>0.99718805094373308</v>
      </c>
      <c r="FT132" s="2">
        <f t="shared" si="166"/>
        <v>0.99703772385438993</v>
      </c>
      <c r="FU132" s="2">
        <f t="shared" si="166"/>
        <v>0.99678475081680984</v>
      </c>
      <c r="FW132" s="2">
        <f t="shared" si="156"/>
        <v>4.0361962962803991E-2</v>
      </c>
      <c r="FX132" s="2">
        <f t="shared" si="156"/>
        <v>4.5974931278408411E-2</v>
      </c>
      <c r="FY132" s="2">
        <f t="shared" si="156"/>
        <v>5.1564672286711681E-2</v>
      </c>
      <c r="FZ132" s="2">
        <f t="shared" si="156"/>
        <v>4.4185685340174245E-2</v>
      </c>
      <c r="GA132" s="2">
        <f t="shared" si="156"/>
        <v>4.7701559983472079E-2</v>
      </c>
      <c r="GB132" s="2">
        <f t="shared" si="156"/>
        <v>4.9780641702652575E-2</v>
      </c>
      <c r="GC132" s="2">
        <f t="shared" si="156"/>
        <v>5.1145850080005155E-2</v>
      </c>
      <c r="GD132" s="2">
        <f t="shared" si="156"/>
        <v>5.8763977205825713E-2</v>
      </c>
      <c r="GE132" s="2">
        <f t="shared" si="156"/>
        <v>6.059764763806013E-2</v>
      </c>
      <c r="GF132" s="2">
        <f t="shared" si="156"/>
        <v>4.8682651212100685E-2</v>
      </c>
      <c r="GG132" s="2">
        <f t="shared" si="156"/>
        <v>4.8001413253593334E-2</v>
      </c>
      <c r="GH132" s="2">
        <f t="shared" si="156"/>
        <v>4.8709699091836069E-2</v>
      </c>
      <c r="GI132" s="2">
        <f t="shared" si="156"/>
        <v>4.1638307413001174E-2</v>
      </c>
      <c r="GJ132" s="2">
        <f t="shared" si="156"/>
        <v>3.2234904621609349E-2</v>
      </c>
      <c r="GK132" s="2">
        <f t="shared" si="156"/>
        <v>3.1927855334520007E-2</v>
      </c>
      <c r="GM132" s="86">
        <f t="shared" si="157"/>
        <v>7.2618012912168455E-126</v>
      </c>
      <c r="GN132" s="86">
        <f t="shared" si="157"/>
        <v>2.0004690146621551E-106</v>
      </c>
      <c r="GO132" s="86">
        <f t="shared" si="157"/>
        <v>1.2119109280085804E-135</v>
      </c>
      <c r="GP132" s="86">
        <f t="shared" si="157"/>
        <v>2.8521386907356729E-165</v>
      </c>
      <c r="GQ132" s="86">
        <f t="shared" si="157"/>
        <v>9.1075451964119221E-113</v>
      </c>
      <c r="GR132" s="86">
        <f t="shared" si="157"/>
        <v>3.2333059344358721E-115</v>
      </c>
      <c r="GS132" s="86">
        <f t="shared" si="157"/>
        <v>7.969730360632268E-105</v>
      </c>
      <c r="GT132" s="86">
        <f t="shared" si="157"/>
        <v>7.4046678781792593E-84</v>
      </c>
      <c r="GU132" s="86">
        <f t="shared" si="157"/>
        <v>4.7806125914264518E-98</v>
      </c>
      <c r="GV132" s="86">
        <f t="shared" si="157"/>
        <v>4.9071029579782967E-126</v>
      </c>
      <c r="GW132" s="86">
        <f t="shared" si="157"/>
        <v>7.0373327671062288E-146</v>
      </c>
      <c r="GX132" s="86">
        <f t="shared" si="157"/>
        <v>2.1419352208953249E-192</v>
      </c>
      <c r="GY132" s="86">
        <f t="shared" si="157"/>
        <v>1.1801407335648365E-128</v>
      </c>
      <c r="GZ132" s="86">
        <f t="shared" si="157"/>
        <v>1.6995984506989333E-119</v>
      </c>
      <c r="HA132" s="86">
        <f t="shared" si="157"/>
        <v>2.2706812213146662E-104</v>
      </c>
      <c r="HC132" s="86">
        <f t="shared" si="153"/>
        <v>1.6627378921612442E-49</v>
      </c>
      <c r="HD132" s="86">
        <f t="shared" si="153"/>
        <v>5.468666834340567E-36</v>
      </c>
      <c r="HE132" s="86">
        <f t="shared" si="153"/>
        <v>3.4296267900569659E-46</v>
      </c>
      <c r="HF132" s="86">
        <f t="shared" si="153"/>
        <v>1.7753244549492377E-60</v>
      </c>
      <c r="HG132" s="86">
        <f t="shared" si="153"/>
        <v>2.8532284259614931E-66</v>
      </c>
      <c r="HH132" s="86">
        <f t="shared" si="153"/>
        <v>1.7345301028985597E-68</v>
      </c>
      <c r="HI132" s="86">
        <f t="shared" si="153"/>
        <v>5.908323333696319E-94</v>
      </c>
      <c r="HJ132" s="86">
        <f t="shared" si="153"/>
        <v>1.2346805499605713E-104</v>
      </c>
      <c r="HK132" s="86">
        <f t="shared" si="153"/>
        <v>7.7056805380243438E-95</v>
      </c>
      <c r="HL132" s="86">
        <f t="shared" si="161"/>
        <v>1.1616385307222431E-73</v>
      </c>
      <c r="HM132" s="86">
        <f t="shared" si="161"/>
        <v>1.2021567934000937E-65</v>
      </c>
      <c r="HN132" s="86">
        <f t="shared" si="161"/>
        <v>7.180536973069563E-57</v>
      </c>
      <c r="HO132" s="86">
        <f t="shared" si="161"/>
        <v>1.8971989292706166E-45</v>
      </c>
      <c r="HP132" s="86">
        <f t="shared" si="161"/>
        <v>1.955526983689001E-50</v>
      </c>
      <c r="HQ132" s="86">
        <f t="shared" si="161"/>
        <v>1.978744571108482E-42</v>
      </c>
      <c r="HS132" s="86">
        <f t="shared" si="158"/>
        <v>7.328668545950405E-2</v>
      </c>
      <c r="HT132" s="86">
        <f t="shared" si="158"/>
        <v>0.12386228908621133</v>
      </c>
      <c r="HU132" s="86">
        <f t="shared" si="158"/>
        <v>0.10324972702361312</v>
      </c>
      <c r="HV132" s="86">
        <f t="shared" si="158"/>
        <v>4.1864424010855557E-2</v>
      </c>
      <c r="HW132" s="86">
        <f t="shared" si="158"/>
        <v>6.8707255008189916E-2</v>
      </c>
      <c r="HX132" s="86">
        <f t="shared" si="158"/>
        <v>0.11754064700939974</v>
      </c>
      <c r="HY132" s="86">
        <f t="shared" si="158"/>
        <v>0.10871928583667922</v>
      </c>
      <c r="HZ132" s="86">
        <f t="shared" si="158"/>
        <v>0.19775608074867859</v>
      </c>
      <c r="IA132" s="86">
        <f t="shared" si="158"/>
        <v>0.14533333195188541</v>
      </c>
      <c r="IB132" s="86">
        <f t="shared" si="158"/>
        <v>8.9079965187833995E-2</v>
      </c>
      <c r="IC132" s="86">
        <f t="shared" si="158"/>
        <v>8.5459997195015583E-2</v>
      </c>
      <c r="ID132" s="86">
        <f t="shared" si="158"/>
        <v>8.5334857858733917E-2</v>
      </c>
      <c r="IE132" s="86">
        <f t="shared" si="158"/>
        <v>5.3816064211299586E-2</v>
      </c>
      <c r="IF132" s="86">
        <f t="shared" si="158"/>
        <v>8.0109472741923982E-2</v>
      </c>
      <c r="IG132" s="86">
        <f t="shared" si="158"/>
        <v>0.12108963604129241</v>
      </c>
      <c r="II132" s="86">
        <f t="shared" si="159"/>
        <v>1.402935606987717E-26</v>
      </c>
      <c r="IJ132" s="86">
        <f t="shared" si="159"/>
        <v>7.5741464435464624E-26</v>
      </c>
      <c r="IK132" s="86">
        <f t="shared" si="159"/>
        <v>2.871538239452727E-27</v>
      </c>
      <c r="IL132" s="86">
        <f t="shared" si="159"/>
        <v>4.0947009932907771E-31</v>
      </c>
      <c r="IM132" s="86">
        <f t="shared" si="159"/>
        <v>1.0681294878614269E-28</v>
      </c>
      <c r="IN132" s="86">
        <f t="shared" si="159"/>
        <v>1.7543520488711323E-28</v>
      </c>
      <c r="IO132" s="86">
        <f t="shared" si="159"/>
        <v>7.1610173961878948E-28</v>
      </c>
      <c r="IP132" s="86">
        <f t="shared" si="159"/>
        <v>6.3437209999477899E-24</v>
      </c>
      <c r="IQ132" s="86">
        <f t="shared" si="159"/>
        <v>8.0582542076304848E-29</v>
      </c>
      <c r="IR132" s="86">
        <f t="shared" si="159"/>
        <v>2.9974136592805559E-29</v>
      </c>
      <c r="IS132" s="86">
        <f t="shared" si="159"/>
        <v>6.4256233630758817E-33</v>
      </c>
      <c r="IT132" s="86">
        <f t="shared" si="159"/>
        <v>2.6911436363911959E-32</v>
      </c>
      <c r="IU132" s="86">
        <f t="shared" si="159"/>
        <v>5.1816203403890814E-33</v>
      </c>
      <c r="IV132" s="86">
        <f t="shared" si="159"/>
        <v>2.8121720687652034E-20</v>
      </c>
      <c r="IW132" s="86">
        <f t="shared" si="159"/>
        <v>1.6959238135657851E-16</v>
      </c>
      <c r="IY132" s="86">
        <f t="shared" si="160"/>
        <v>7.328668545950405E-2</v>
      </c>
      <c r="IZ132" s="86">
        <f t="shared" si="160"/>
        <v>0.12386228908621133</v>
      </c>
      <c r="JA132" s="86">
        <f t="shared" si="160"/>
        <v>0.10324972702361312</v>
      </c>
      <c r="JB132" s="86">
        <f t="shared" si="160"/>
        <v>4.1864424010855557E-2</v>
      </c>
      <c r="JC132" s="86">
        <f t="shared" si="160"/>
        <v>6.8707255008189916E-2</v>
      </c>
      <c r="JD132" s="86">
        <f t="shared" si="160"/>
        <v>0.11754064700939974</v>
      </c>
      <c r="JE132" s="86">
        <f t="shared" si="160"/>
        <v>0.10871928583667922</v>
      </c>
      <c r="JF132" s="86">
        <f t="shared" si="160"/>
        <v>0.19775608074867859</v>
      </c>
      <c r="JG132" s="86">
        <f t="shared" si="160"/>
        <v>0.14533333195188541</v>
      </c>
      <c r="JH132" s="86">
        <f t="shared" si="160"/>
        <v>8.9079965187833995E-2</v>
      </c>
      <c r="JI132" s="86">
        <f t="shared" si="160"/>
        <v>8.5459997195015583E-2</v>
      </c>
      <c r="JJ132" s="86">
        <f t="shared" si="160"/>
        <v>8.5334857858733917E-2</v>
      </c>
      <c r="JK132" s="86">
        <f t="shared" si="160"/>
        <v>5.3816064211299586E-2</v>
      </c>
      <c r="JL132" s="86">
        <f t="shared" si="160"/>
        <v>8.0109472741923982E-2</v>
      </c>
      <c r="JM132" s="86">
        <f t="shared" si="160"/>
        <v>0.12108963604129258</v>
      </c>
    </row>
    <row r="133" spans="2:273" x14ac:dyDescent="0.25">
      <c r="B133" s="2">
        <v>106</v>
      </c>
      <c r="C133" s="37">
        <v>90.254000000000005</v>
      </c>
      <c r="D133" s="37">
        <v>92.759</v>
      </c>
      <c r="E133" s="37">
        <v>94.052000000000007</v>
      </c>
      <c r="F133" s="37">
        <v>93.602999999999994</v>
      </c>
      <c r="G133" s="37">
        <v>96.31</v>
      </c>
      <c r="H133" s="37">
        <v>95.844999999999999</v>
      </c>
      <c r="I133" s="37">
        <v>96.31</v>
      </c>
      <c r="J133" s="37">
        <v>105.345</v>
      </c>
      <c r="K133" s="37">
        <v>107.069</v>
      </c>
      <c r="L133" s="37">
        <v>104.431</v>
      </c>
      <c r="M133" s="37">
        <v>106.586</v>
      </c>
      <c r="N133" s="37">
        <v>109.482</v>
      </c>
      <c r="O133" s="37">
        <v>105.696</v>
      </c>
      <c r="P133" s="37">
        <v>112.879</v>
      </c>
      <c r="Q133" s="37">
        <v>137.20699999999999</v>
      </c>
      <c r="S133" s="4">
        <f t="shared" si="162"/>
        <v>90.538248614703448</v>
      </c>
      <c r="T133" s="4">
        <f t="shared" si="162"/>
        <v>94.495021307947866</v>
      </c>
      <c r="U133" s="4">
        <f t="shared" si="162"/>
        <v>95.846615268250844</v>
      </c>
      <c r="V133" s="4">
        <f t="shared" si="162"/>
        <v>94.328210380244244</v>
      </c>
      <c r="W133" s="4">
        <f t="shared" si="162"/>
        <v>95.94739695627328</v>
      </c>
      <c r="X133" s="4">
        <f t="shared" si="162"/>
        <v>96.80838640272691</v>
      </c>
      <c r="Y133" s="4">
        <f t="shared" si="162"/>
        <v>97.405142100602106</v>
      </c>
      <c r="Z133" s="4">
        <f t="shared" si="162"/>
        <v>105.52659126438162</v>
      </c>
      <c r="AA133" s="4">
        <f t="shared" si="162"/>
        <v>107.69288709048142</v>
      </c>
      <c r="AB133" s="4">
        <f t="shared" si="162"/>
        <v>106.52086006447325</v>
      </c>
      <c r="AC133" s="4">
        <f t="shared" si="162"/>
        <v>107.31505735755893</v>
      </c>
      <c r="AD133" s="4">
        <f t="shared" si="162"/>
        <v>108.50455440495409</v>
      </c>
      <c r="AE133" s="4">
        <f t="shared" si="162"/>
        <v>105.68420488019954</v>
      </c>
      <c r="AF133" s="4">
        <f t="shared" si="162"/>
        <v>114.16226694377085</v>
      </c>
      <c r="AG133" s="4">
        <f t="shared" si="162"/>
        <v>137.75774563904019</v>
      </c>
      <c r="AI133" s="4">
        <f t="shared" si="163"/>
        <v>-0.28424861470344354</v>
      </c>
      <c r="AJ133" s="4">
        <f t="shared" si="163"/>
        <v>-1.7360213079478655</v>
      </c>
      <c r="AK133" s="4">
        <f t="shared" si="163"/>
        <v>-1.7946152682508369</v>
      </c>
      <c r="AL133" s="4">
        <f t="shared" si="163"/>
        <v>-0.72521038024424911</v>
      </c>
      <c r="AM133" s="4">
        <f t="shared" si="163"/>
        <v>0.36260304372672181</v>
      </c>
      <c r="AN133" s="4">
        <f t="shared" si="163"/>
        <v>-0.96338640272691123</v>
      </c>
      <c r="AO133" s="4">
        <f t="shared" si="163"/>
        <v>-1.0951421006021036</v>
      </c>
      <c r="AP133" s="4">
        <f t="shared" si="163"/>
        <v>-0.18159126438162332</v>
      </c>
      <c r="AQ133" s="4">
        <f t="shared" si="163"/>
        <v>-0.62388709048141777</v>
      </c>
      <c r="AR133" s="4">
        <f t="shared" si="163"/>
        <v>-2.0898600644732568</v>
      </c>
      <c r="AS133" s="4">
        <f t="shared" si="163"/>
        <v>-0.7290573575589292</v>
      </c>
      <c r="AT133" s="4">
        <f t="shared" si="163"/>
        <v>0.97744559504590711</v>
      </c>
      <c r="AU133" s="4">
        <f t="shared" si="163"/>
        <v>1.1795119800453335E-2</v>
      </c>
      <c r="AV133" s="4">
        <f t="shared" si="163"/>
        <v>-1.2832669437708404</v>
      </c>
      <c r="AW133" s="4">
        <f t="shared" si="163"/>
        <v>-0.55074563904020124</v>
      </c>
      <c r="AY133" s="2">
        <f t="shared" si="154"/>
        <v>90.538248614703448</v>
      </c>
      <c r="AZ133" s="2">
        <f t="shared" si="154"/>
        <v>92.710428893917381</v>
      </c>
      <c r="BA133" s="2">
        <f t="shared" si="154"/>
        <v>92.137709824670324</v>
      </c>
      <c r="BB133" s="2">
        <f t="shared" si="154"/>
        <v>91.590585382544759</v>
      </c>
      <c r="BC133" s="2">
        <f t="shared" si="154"/>
        <v>91.279313554147762</v>
      </c>
      <c r="BD133" s="2">
        <f t="shared" si="154"/>
        <v>88.232496569329015</v>
      </c>
      <c r="BE133" s="2">
        <f t="shared" si="154"/>
        <v>89.47239082055097</v>
      </c>
      <c r="BF133" s="2">
        <f t="shared" si="154"/>
        <v>92.770098578462779</v>
      </c>
      <c r="BG133" s="2">
        <f t="shared" si="154"/>
        <v>94.154837542671544</v>
      </c>
      <c r="BH133" s="2">
        <f t="shared" si="154"/>
        <v>96.96030120246688</v>
      </c>
      <c r="BI133" s="2">
        <f t="shared" si="154"/>
        <v>95.64563673373479</v>
      </c>
      <c r="BJ133" s="2">
        <f t="shared" si="154"/>
        <v>96.010234148731712</v>
      </c>
      <c r="BK133" s="2">
        <f t="shared" si="154"/>
        <v>96.006480041229281</v>
      </c>
      <c r="BL133" s="2">
        <f t="shared" si="154"/>
        <v>97.728284969452247</v>
      </c>
      <c r="BM133" s="2">
        <f t="shared" si="154"/>
        <v>99.957825659906547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117.76756160593791</v>
      </c>
      <c r="DL133" s="2">
        <f t="shared" si="164"/>
        <v>122.25941604127583</v>
      </c>
      <c r="DM133" s="2">
        <f t="shared" si="164"/>
        <v>119.31417664165106</v>
      </c>
      <c r="DN133" s="2">
        <f t="shared" si="164"/>
        <v>115.15704362101312</v>
      </c>
      <c r="DO133" s="2">
        <f t="shared" si="164"/>
        <v>118.1679679943101</v>
      </c>
      <c r="DP133" s="2">
        <f t="shared" si="164"/>
        <v>123.9686705882353</v>
      </c>
      <c r="DQ133" s="2">
        <f t="shared" si="164"/>
        <v>116.61888910338908</v>
      </c>
      <c r="DR133" s="2">
        <f t="shared" si="164"/>
        <v>124.72519772403984</v>
      </c>
      <c r="DS133" s="2">
        <f t="shared" si="164"/>
        <v>119.75374341736696</v>
      </c>
      <c r="DT133" s="2">
        <f t="shared" si="164"/>
        <v>118.76202188423241</v>
      </c>
      <c r="DU133" s="2">
        <f t="shared" si="164"/>
        <v>127.29673389355742</v>
      </c>
      <c r="DV133" s="2">
        <f t="shared" si="164"/>
        <v>129.83593527738265</v>
      </c>
      <c r="DW133" s="2">
        <f t="shared" si="164"/>
        <v>128.8557635854342</v>
      </c>
      <c r="DX133" s="2">
        <f t="shared" si="164"/>
        <v>124.67555877305875</v>
      </c>
      <c r="DY133" s="2">
        <f t="shared" si="164"/>
        <v>120.49998217468803</v>
      </c>
      <c r="EA133" s="2">
        <f t="shared" si="152"/>
        <v>90.477301443008272</v>
      </c>
      <c r="EB133" s="2">
        <f t="shared" si="152"/>
        <v>92.64829985986465</v>
      </c>
      <c r="EC133" s="2">
        <f t="shared" si="152"/>
        <v>92.083253118676851</v>
      </c>
      <c r="ED133" s="2">
        <f t="shared" si="152"/>
        <v>91.526281158854871</v>
      </c>
      <c r="EE133" s="2">
        <f t="shared" si="151"/>
        <v>91.207037908535042</v>
      </c>
      <c r="EF133" s="2">
        <f t="shared" si="151"/>
        <v>88.123354009920305</v>
      </c>
      <c r="EG133" s="2">
        <f t="shared" si="151"/>
        <v>89.387728565663792</v>
      </c>
      <c r="EH133" s="2">
        <f t="shared" si="151"/>
        <v>92.688220905765405</v>
      </c>
      <c r="EI133" s="2">
        <f t="shared" si="151"/>
        <v>94.065843523882165</v>
      </c>
      <c r="EJ133" s="2">
        <f t="shared" si="151"/>
        <v>96.901054162026995</v>
      </c>
      <c r="EK133" s="2">
        <f t="shared" si="151"/>
        <v>95.557856027599797</v>
      </c>
      <c r="EL133" s="2">
        <f t="shared" si="151"/>
        <v>95.926536757023158</v>
      </c>
      <c r="EM133" s="2">
        <f t="shared" si="135"/>
        <v>95.918884238541153</v>
      </c>
      <c r="EN133" s="2">
        <f t="shared" si="135"/>
        <v>97.662788534668024</v>
      </c>
      <c r="EO133" s="2">
        <f t="shared" si="135"/>
        <v>99.919500665206087</v>
      </c>
      <c r="EQ133" s="2">
        <f t="shared" si="165"/>
        <v>90.529743650404015</v>
      </c>
      <c r="ER133" s="2">
        <f t="shared" si="165"/>
        <v>92.513117585340098</v>
      </c>
      <c r="ES133" s="2">
        <f t="shared" si="165"/>
        <v>91.976411467889903</v>
      </c>
      <c r="ET133" s="2">
        <f t="shared" si="165"/>
        <v>91.641932497918575</v>
      </c>
      <c r="EU133" s="2">
        <f t="shared" si="165"/>
        <v>91.212496341754886</v>
      </c>
      <c r="EV133" s="2">
        <f t="shared" si="165"/>
        <v>88.310391864820048</v>
      </c>
      <c r="EW133" s="2">
        <f t="shared" si="165"/>
        <v>89.536789760472232</v>
      </c>
      <c r="EX133" s="2">
        <f t="shared" si="165"/>
        <v>92.720126383500201</v>
      </c>
      <c r="EY133" s="2">
        <f t="shared" si="165"/>
        <v>94.315858895589855</v>
      </c>
      <c r="EZ133" s="2">
        <f t="shared" si="165"/>
        <v>96.913482216808205</v>
      </c>
      <c r="FA133" s="2">
        <f t="shared" si="165"/>
        <v>95.565464596240446</v>
      </c>
      <c r="FB133" s="2">
        <f t="shared" si="165"/>
        <v>95.971964979734324</v>
      </c>
      <c r="FC133" s="2">
        <f t="shared" si="165"/>
        <v>95.987218428019361</v>
      </c>
      <c r="FD133" s="2">
        <f t="shared" si="165"/>
        <v>97.449904032639694</v>
      </c>
      <c r="FE133" s="2">
        <f t="shared" si="165"/>
        <v>99.287963149544893</v>
      </c>
      <c r="FG133" s="2">
        <f t="shared" si="166"/>
        <v>0.99785142058214982</v>
      </c>
      <c r="FH133" s="2">
        <f t="shared" si="166"/>
        <v>0.99767271359345799</v>
      </c>
      <c r="FI133" s="2">
        <f t="shared" si="166"/>
        <v>0.99777945172111426</v>
      </c>
      <c r="FJ133" s="2">
        <f t="shared" si="166"/>
        <v>0.99751489787038194</v>
      </c>
      <c r="FK133" s="2">
        <f t="shared" si="166"/>
        <v>0.99732978584568477</v>
      </c>
      <c r="FL133" s="2">
        <f t="shared" si="166"/>
        <v>0.99723862957127662</v>
      </c>
      <c r="FM133" s="2">
        <f t="shared" si="166"/>
        <v>0.99719645060964712</v>
      </c>
      <c r="FN133" s="2">
        <f t="shared" si="166"/>
        <v>0.9975080831275881</v>
      </c>
      <c r="FO133" s="2">
        <f t="shared" si="166"/>
        <v>0.99717849442297035</v>
      </c>
      <c r="FP133" s="2">
        <f t="shared" si="166"/>
        <v>0.99732002994670832</v>
      </c>
      <c r="FQ133" s="2">
        <f t="shared" si="166"/>
        <v>0.99724684361872939</v>
      </c>
      <c r="FR133" s="2">
        <f t="shared" si="166"/>
        <v>0.9976029519096844</v>
      </c>
      <c r="FS133" s="2">
        <f t="shared" si="166"/>
        <v>0.99743483730575344</v>
      </c>
      <c r="FT133" s="2">
        <f t="shared" si="166"/>
        <v>0.99729766768800787</v>
      </c>
      <c r="FU133" s="2">
        <f t="shared" si="166"/>
        <v>0.99706682807860603</v>
      </c>
      <c r="FW133" s="2">
        <f t="shared" si="156"/>
        <v>4.408434572314672E-2</v>
      </c>
      <c r="FX133" s="2">
        <f t="shared" si="156"/>
        <v>5.0187897360597623E-2</v>
      </c>
      <c r="FY133" s="2">
        <f t="shared" si="156"/>
        <v>5.6259654579015578E-2</v>
      </c>
      <c r="FZ133" s="2">
        <f t="shared" si="156"/>
        <v>4.8242982881587342E-2</v>
      </c>
      <c r="GA133" s="2">
        <f t="shared" si="156"/>
        <v>5.2064113041447153E-2</v>
      </c>
      <c r="GB133" s="2">
        <f t="shared" si="156"/>
        <v>5.4322491062375584E-2</v>
      </c>
      <c r="GC133" s="2">
        <f t="shared" si="156"/>
        <v>5.5804942216705566E-2</v>
      </c>
      <c r="GD133" s="2">
        <f t="shared" si="156"/>
        <v>6.407017753611878E-2</v>
      </c>
      <c r="GE133" s="2">
        <f t="shared" si="156"/>
        <v>6.6057802226069592E-2</v>
      </c>
      <c r="GF133" s="2">
        <f t="shared" si="156"/>
        <v>5.3129924192957416E-2</v>
      </c>
      <c r="GG133" s="2">
        <f t="shared" si="156"/>
        <v>5.2389880776075134E-2</v>
      </c>
      <c r="GH133" s="2">
        <f t="shared" si="156"/>
        <v>5.3159304886838614E-2</v>
      </c>
      <c r="GI133" s="2">
        <f t="shared" si="156"/>
        <v>4.5472823286721281E-2</v>
      </c>
      <c r="GJ133" s="2">
        <f t="shared" si="156"/>
        <v>3.5235289539235999E-2</v>
      </c>
      <c r="GK133" s="2">
        <f t="shared" si="156"/>
        <v>3.4900691162956965E-2</v>
      </c>
      <c r="GM133" s="86">
        <f t="shared" si="157"/>
        <v>2.755879368994222E-131</v>
      </c>
      <c r="GN133" s="86">
        <f t="shared" si="157"/>
        <v>4.8065498938710252E-111</v>
      </c>
      <c r="GO133" s="86">
        <f t="shared" si="157"/>
        <v>1.75659901715486E-141</v>
      </c>
      <c r="GP133" s="86">
        <f t="shared" si="157"/>
        <v>1.5877533078420773E-172</v>
      </c>
      <c r="GQ133" s="86">
        <f t="shared" si="157"/>
        <v>1.3878471107029227E-117</v>
      </c>
      <c r="GR133" s="86">
        <f t="shared" si="157"/>
        <v>4.1119154797253812E-120</v>
      </c>
      <c r="GS133" s="86">
        <f t="shared" si="157"/>
        <v>2.3217516650620642E-109</v>
      </c>
      <c r="GT133" s="86">
        <f t="shared" si="157"/>
        <v>2.1459652925589118E-87</v>
      </c>
      <c r="GU133" s="86">
        <f t="shared" si="157"/>
        <v>3.085196529707906E-102</v>
      </c>
      <c r="GV133" s="86">
        <f t="shared" si="157"/>
        <v>1.6618251995807945E-131</v>
      </c>
      <c r="GW133" s="86">
        <f t="shared" si="157"/>
        <v>4.2319970612846885E-152</v>
      </c>
      <c r="GX133" s="86">
        <f t="shared" si="157"/>
        <v>1.6479170467409349E-200</v>
      </c>
      <c r="GY133" s="86">
        <f t="shared" si="157"/>
        <v>4.525661252022496E-134</v>
      </c>
      <c r="GZ133" s="86">
        <f t="shared" si="157"/>
        <v>1.3025902151500679E-124</v>
      </c>
      <c r="HA133" s="86">
        <f t="shared" si="157"/>
        <v>8.8706970883567707E-109</v>
      </c>
      <c r="HC133" s="86">
        <f t="shared" si="153"/>
        <v>3.3944191642387236E-53</v>
      </c>
      <c r="HD133" s="86">
        <f t="shared" si="153"/>
        <v>1.0871360808830244E-38</v>
      </c>
      <c r="HE133" s="86">
        <f t="shared" si="153"/>
        <v>1.3774308017434455E-49</v>
      </c>
      <c r="HF133" s="86">
        <f t="shared" si="153"/>
        <v>3.9505160531336701E-65</v>
      </c>
      <c r="HG133" s="86">
        <f t="shared" si="153"/>
        <v>3.7064851396749343E-71</v>
      </c>
      <c r="HH133" s="86">
        <f t="shared" si="153"/>
        <v>1.9672056689079595E-73</v>
      </c>
      <c r="HI133" s="86">
        <f t="shared" si="153"/>
        <v>6.3273494786340839E-101</v>
      </c>
      <c r="HJ133" s="86">
        <f t="shared" si="153"/>
        <v>4.768316261857312E-112</v>
      </c>
      <c r="HK133" s="86">
        <f t="shared" si="153"/>
        <v>1.2003649332079049E-101</v>
      </c>
      <c r="HL133" s="86">
        <f t="shared" si="161"/>
        <v>4.1620247377203728E-79</v>
      </c>
      <c r="HM133" s="86">
        <f t="shared" si="161"/>
        <v>2.3301858066327023E-70</v>
      </c>
      <c r="HN133" s="86">
        <f t="shared" si="161"/>
        <v>6.4890894394726512E-61</v>
      </c>
      <c r="HO133" s="86">
        <f t="shared" si="161"/>
        <v>8.8254644737523249E-49</v>
      </c>
      <c r="HP133" s="86">
        <f t="shared" si="161"/>
        <v>2.7001239446818192E-54</v>
      </c>
      <c r="HQ133" s="86">
        <f t="shared" si="161"/>
        <v>1.4974462749117221E-45</v>
      </c>
      <c r="HS133" s="86">
        <f t="shared" si="158"/>
        <v>0.11598935243617836</v>
      </c>
      <c r="HT133" s="86">
        <f t="shared" si="158"/>
        <v>0.1851504655937177</v>
      </c>
      <c r="HU133" s="86">
        <f t="shared" si="158"/>
        <v>0.16289000340847615</v>
      </c>
      <c r="HV133" s="86">
        <f t="shared" si="158"/>
        <v>7.4694375848659622E-2</v>
      </c>
      <c r="HW133" s="86">
        <f t="shared" si="158"/>
        <v>0.11455317795929877</v>
      </c>
      <c r="HX133" s="86">
        <f t="shared" si="158"/>
        <v>0.18263024946727424</v>
      </c>
      <c r="HY133" s="86">
        <f t="shared" si="158"/>
        <v>0.17082761502814356</v>
      </c>
      <c r="HZ133" s="86">
        <f t="shared" si="158"/>
        <v>0.27764414121944647</v>
      </c>
      <c r="IA133" s="86">
        <f t="shared" si="158"/>
        <v>0.22481003761286258</v>
      </c>
      <c r="IB133" s="86">
        <f t="shared" si="158"/>
        <v>0.14458925039712053</v>
      </c>
      <c r="IC133" s="86">
        <f t="shared" si="158"/>
        <v>0.14329658829719469</v>
      </c>
      <c r="ID133" s="86">
        <f t="shared" si="158"/>
        <v>0.1427856340256673</v>
      </c>
      <c r="IE133" s="86">
        <f t="shared" si="158"/>
        <v>9.3782236816477904E-2</v>
      </c>
      <c r="IF133" s="86">
        <f t="shared" si="158"/>
        <v>0.11383395979129959</v>
      </c>
      <c r="IG133" s="86">
        <f t="shared" si="158"/>
        <v>0.15884251380597014</v>
      </c>
      <c r="II133" s="86">
        <f t="shared" si="159"/>
        <v>3.7668677571731139E-25</v>
      </c>
      <c r="IJ133" s="86">
        <f t="shared" si="159"/>
        <v>2.1280949264688988E-24</v>
      </c>
      <c r="IK133" s="86">
        <f t="shared" si="159"/>
        <v>1.1312734810660384E-25</v>
      </c>
      <c r="IL133" s="86">
        <f t="shared" si="159"/>
        <v>2.2388332027115358E-29</v>
      </c>
      <c r="IM133" s="86">
        <f t="shared" si="159"/>
        <v>4.6450629275227357E-27</v>
      </c>
      <c r="IN133" s="86">
        <f t="shared" si="159"/>
        <v>7.8318503744118156E-27</v>
      </c>
      <c r="IO133" s="86">
        <f t="shared" si="159"/>
        <v>3.0404892599326855E-26</v>
      </c>
      <c r="IP133" s="86">
        <f t="shared" si="159"/>
        <v>1.8177584661629454E-22</v>
      </c>
      <c r="IQ133" s="86">
        <f t="shared" si="159"/>
        <v>5.0266178211799428E-27</v>
      </c>
      <c r="IR133" s="86">
        <f t="shared" si="159"/>
        <v>1.445877916064051E-27</v>
      </c>
      <c r="IS133" s="86">
        <f t="shared" si="159"/>
        <v>5.0608999034436424E-31</v>
      </c>
      <c r="IT133" s="86">
        <f t="shared" si="159"/>
        <v>1.987104156525492E-30</v>
      </c>
      <c r="IU133" s="86">
        <f t="shared" si="159"/>
        <v>3.3686658956493229E-31</v>
      </c>
      <c r="IV133" s="86">
        <f t="shared" si="159"/>
        <v>2.8050992856833573E-19</v>
      </c>
      <c r="IW133" s="86">
        <f t="shared" si="159"/>
        <v>1.0631322124606051E-15</v>
      </c>
      <c r="IY133" s="86">
        <f t="shared" si="160"/>
        <v>0.11598935243617836</v>
      </c>
      <c r="IZ133" s="86">
        <f t="shared" si="160"/>
        <v>0.1851504655937177</v>
      </c>
      <c r="JA133" s="86">
        <f t="shared" si="160"/>
        <v>0.16289000340847615</v>
      </c>
      <c r="JB133" s="86">
        <f t="shared" si="160"/>
        <v>7.4694375848659622E-2</v>
      </c>
      <c r="JC133" s="86">
        <f t="shared" si="160"/>
        <v>0.11455317795929877</v>
      </c>
      <c r="JD133" s="86">
        <f t="shared" si="160"/>
        <v>0.18263024946727424</v>
      </c>
      <c r="JE133" s="86">
        <f t="shared" si="160"/>
        <v>0.17082761502814356</v>
      </c>
      <c r="JF133" s="86">
        <f t="shared" si="160"/>
        <v>0.27764414121944647</v>
      </c>
      <c r="JG133" s="86">
        <f t="shared" si="160"/>
        <v>0.22481003761286258</v>
      </c>
      <c r="JH133" s="86">
        <f t="shared" si="160"/>
        <v>0.14458925039712053</v>
      </c>
      <c r="JI133" s="86">
        <f t="shared" si="160"/>
        <v>0.14329658829719469</v>
      </c>
      <c r="JJ133" s="86">
        <f t="shared" si="160"/>
        <v>0.1427856340256673</v>
      </c>
      <c r="JK133" s="86">
        <f t="shared" si="160"/>
        <v>9.3782236816477904E-2</v>
      </c>
      <c r="JL133" s="86">
        <f t="shared" si="160"/>
        <v>0.11383395979129959</v>
      </c>
      <c r="JM133" s="86">
        <f t="shared" si="160"/>
        <v>0.1588425138059712</v>
      </c>
    </row>
    <row r="134" spans="2:273" x14ac:dyDescent="0.25">
      <c r="B134" s="2">
        <v>107</v>
      </c>
      <c r="C134" s="37">
        <v>89.507999999999996</v>
      </c>
      <c r="D134" s="37">
        <v>94.414000000000001</v>
      </c>
      <c r="E134" s="37">
        <v>97.793000000000006</v>
      </c>
      <c r="F134" s="37">
        <v>95.206999999999994</v>
      </c>
      <c r="G134" s="37">
        <v>98.052000000000007</v>
      </c>
      <c r="H134" s="37">
        <v>98.293000000000006</v>
      </c>
      <c r="I134" s="37">
        <v>98.775999999999996</v>
      </c>
      <c r="J134" s="37">
        <v>108.776</v>
      </c>
      <c r="K134" s="37">
        <v>110.069</v>
      </c>
      <c r="L134" s="37">
        <v>109.879</v>
      </c>
      <c r="M134" s="37">
        <v>112.672</v>
      </c>
      <c r="N134" s="37">
        <v>112.357</v>
      </c>
      <c r="O134" s="37">
        <v>110.518</v>
      </c>
      <c r="P134" s="37">
        <v>120.60299999999999</v>
      </c>
      <c r="Q134" s="37">
        <v>146.10300000000001</v>
      </c>
      <c r="S134" s="4">
        <f t="shared" si="162"/>
        <v>90.378874574269602</v>
      </c>
      <c r="T134" s="4">
        <f t="shared" si="162"/>
        <v>94.78589423222904</v>
      </c>
      <c r="U134" s="4">
        <f t="shared" si="162"/>
        <v>96.811799210246633</v>
      </c>
      <c r="V134" s="4">
        <f t="shared" si="162"/>
        <v>95.524599154014794</v>
      </c>
      <c r="W134" s="4">
        <f t="shared" si="162"/>
        <v>97.578947384324877</v>
      </c>
      <c r="X134" s="4">
        <f t="shared" si="162"/>
        <v>98.943851465831898</v>
      </c>
      <c r="Y134" s="4">
        <f t="shared" si="162"/>
        <v>99.481642767646974</v>
      </c>
      <c r="Z134" s="4">
        <f t="shared" si="162"/>
        <v>107.03970629014603</v>
      </c>
      <c r="AA134" s="4">
        <f t="shared" si="162"/>
        <v>110.43113923166273</v>
      </c>
      <c r="AB134" s="4">
        <f t="shared" si="162"/>
        <v>109.52297405183988</v>
      </c>
      <c r="AC134" s="4">
        <f t="shared" si="162"/>
        <v>111.27177706010875</v>
      </c>
      <c r="AD134" s="4">
        <f t="shared" si="162"/>
        <v>112.73665063012497</v>
      </c>
      <c r="AE134" s="4">
        <f t="shared" si="162"/>
        <v>109.79390199825848</v>
      </c>
      <c r="AF134" s="4">
        <f t="shared" si="162"/>
        <v>118.71919867885907</v>
      </c>
      <c r="AG134" s="4">
        <f t="shared" si="162"/>
        <v>145.489883857705</v>
      </c>
      <c r="AI134" s="4">
        <f t="shared" si="163"/>
        <v>-0.87087457426960668</v>
      </c>
      <c r="AJ134" s="4">
        <f t="shared" si="163"/>
        <v>-0.37189423222903883</v>
      </c>
      <c r="AK134" s="4">
        <f t="shared" si="163"/>
        <v>0.98120078975337321</v>
      </c>
      <c r="AL134" s="4">
        <f t="shared" si="163"/>
        <v>-0.31759915401480043</v>
      </c>
      <c r="AM134" s="4">
        <f t="shared" si="163"/>
        <v>0.47305261567512957</v>
      </c>
      <c r="AN134" s="4">
        <f t="shared" si="163"/>
        <v>-0.65085146583189157</v>
      </c>
      <c r="AO134" s="4">
        <f t="shared" si="163"/>
        <v>-0.70564276764697809</v>
      </c>
      <c r="AP134" s="4">
        <f t="shared" si="163"/>
        <v>1.7362937098539675</v>
      </c>
      <c r="AQ134" s="4">
        <f t="shared" si="163"/>
        <v>-0.36213923166272366</v>
      </c>
      <c r="AR134" s="4">
        <f t="shared" si="163"/>
        <v>0.35602594816012356</v>
      </c>
      <c r="AS134" s="4">
        <f t="shared" si="163"/>
        <v>1.4002229398912505</v>
      </c>
      <c r="AT134" s="4">
        <f t="shared" si="163"/>
        <v>-0.37965063012497069</v>
      </c>
      <c r="AU134" s="4">
        <f t="shared" si="163"/>
        <v>0.72409800174152394</v>
      </c>
      <c r="AV134" s="4">
        <f t="shared" si="163"/>
        <v>1.8838013211409219</v>
      </c>
      <c r="AW134" s="4">
        <f t="shared" si="163"/>
        <v>0.61311614229501288</v>
      </c>
      <c r="AY134" s="2">
        <f t="shared" si="154"/>
        <v>90.378874574269602</v>
      </c>
      <c r="AZ134" s="2">
        <f t="shared" si="154"/>
        <v>92.568283678965315</v>
      </c>
      <c r="BA134" s="2">
        <f t="shared" si="154"/>
        <v>92.01458095322343</v>
      </c>
      <c r="BB134" s="2">
        <f t="shared" si="154"/>
        <v>91.44815237102668</v>
      </c>
      <c r="BC134" s="2">
        <f t="shared" si="154"/>
        <v>91.125821929744859</v>
      </c>
      <c r="BD134" s="2">
        <f t="shared" si="154"/>
        <v>88.097915527858532</v>
      </c>
      <c r="BE134" s="2">
        <f t="shared" si="154"/>
        <v>89.304985366603646</v>
      </c>
      <c r="BF134" s="2">
        <f t="shared" si="154"/>
        <v>92.606695114167351</v>
      </c>
      <c r="BG134" s="2">
        <f t="shared" si="154"/>
        <v>93.957751997462125</v>
      </c>
      <c r="BH134" s="2">
        <f t="shared" si="154"/>
        <v>96.807546583548543</v>
      </c>
      <c r="BI134" s="2">
        <f t="shared" si="154"/>
        <v>95.501993174152474</v>
      </c>
      <c r="BJ134" s="2">
        <f t="shared" si="154"/>
        <v>95.860310884072803</v>
      </c>
      <c r="BK134" s="2">
        <f t="shared" si="154"/>
        <v>95.837772095402272</v>
      </c>
      <c r="BL134" s="2">
        <f t="shared" si="154"/>
        <v>97.589327937473342</v>
      </c>
      <c r="BM134" s="2">
        <f t="shared" si="154"/>
        <v>99.840690919929301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117.96338002699055</v>
      </c>
      <c r="DL134" s="2">
        <f t="shared" si="164"/>
        <v>122.46152345215762</v>
      </c>
      <c r="DM134" s="2">
        <f t="shared" si="164"/>
        <v>119.46860093808633</v>
      </c>
      <c r="DN134" s="2">
        <f t="shared" si="164"/>
        <v>115.26255553470918</v>
      </c>
      <c r="DO134" s="2">
        <f t="shared" si="164"/>
        <v>118.3027240398293</v>
      </c>
      <c r="DP134" s="2">
        <f t="shared" si="164"/>
        <v>124.19836134453783</v>
      </c>
      <c r="DQ134" s="2">
        <f t="shared" si="164"/>
        <v>116.76501368511366</v>
      </c>
      <c r="DR134" s="2">
        <f t="shared" si="164"/>
        <v>124.92800734945473</v>
      </c>
      <c r="DS134" s="2">
        <f t="shared" si="164"/>
        <v>119.87648767507005</v>
      </c>
      <c r="DT134" s="2">
        <f t="shared" si="164"/>
        <v>118.84813371266003</v>
      </c>
      <c r="DU134" s="2">
        <f t="shared" si="164"/>
        <v>127.50139719887954</v>
      </c>
      <c r="DV134" s="2">
        <f t="shared" si="164"/>
        <v>130.0796998577525</v>
      </c>
      <c r="DW134" s="2">
        <f t="shared" si="164"/>
        <v>129.10672941176472</v>
      </c>
      <c r="DX134" s="2">
        <f t="shared" si="164"/>
        <v>124.87166083226082</v>
      </c>
      <c r="DY134" s="2">
        <f t="shared" si="164"/>
        <v>120.63151225490193</v>
      </c>
      <c r="EA134" s="2">
        <f t="shared" si="152"/>
        <v>90.321890703828203</v>
      </c>
      <c r="EB134" s="2">
        <f t="shared" si="152"/>
        <v>92.51306165956052</v>
      </c>
      <c r="EC134" s="2">
        <f t="shared" si="152"/>
        <v>91.96624830356879</v>
      </c>
      <c r="ED134" s="2">
        <f t="shared" si="152"/>
        <v>91.38705482175034</v>
      </c>
      <c r="EE134" s="2">
        <f t="shared" si="151"/>
        <v>91.0590573560726</v>
      </c>
      <c r="EF134" s="2">
        <f t="shared" si="151"/>
        <v>87.994397100076171</v>
      </c>
      <c r="EG134" s="2">
        <f t="shared" si="151"/>
        <v>89.224452333766749</v>
      </c>
      <c r="EH134" s="2">
        <f t="shared" si="151"/>
        <v>92.530661907999061</v>
      </c>
      <c r="EI134" s="2">
        <f t="shared" si="151"/>
        <v>93.87111775134511</v>
      </c>
      <c r="EJ134" s="2">
        <f t="shared" si="151"/>
        <v>96.752737121256516</v>
      </c>
      <c r="EK134" s="2">
        <f t="shared" si="151"/>
        <v>95.420968457368161</v>
      </c>
      <c r="EL134" s="2">
        <f t="shared" si="151"/>
        <v>95.782306259241011</v>
      </c>
      <c r="EM134" s="2">
        <f t="shared" si="135"/>
        <v>95.755876964021695</v>
      </c>
      <c r="EN134" s="2">
        <f t="shared" si="135"/>
        <v>97.531023267349028</v>
      </c>
      <c r="EO134" s="2">
        <f t="shared" si="135"/>
        <v>99.811897167744462</v>
      </c>
      <c r="EQ134" s="2">
        <f t="shared" si="165"/>
        <v>90.380257634013304</v>
      </c>
      <c r="ER134" s="2">
        <f t="shared" si="165"/>
        <v>92.360464949542802</v>
      </c>
      <c r="ES134" s="2">
        <f t="shared" si="165"/>
        <v>91.846044954128445</v>
      </c>
      <c r="ET134" s="2">
        <f t="shared" si="165"/>
        <v>91.519495774300438</v>
      </c>
      <c r="EU134" s="2">
        <f t="shared" si="165"/>
        <v>91.066160198482294</v>
      </c>
      <c r="EV134" s="2">
        <f t="shared" si="165"/>
        <v>88.202323077706055</v>
      </c>
      <c r="EW134" s="2">
        <f t="shared" si="165"/>
        <v>89.390372308623739</v>
      </c>
      <c r="EX134" s="2">
        <f t="shared" si="165"/>
        <v>92.564879386507982</v>
      </c>
      <c r="EY134" s="2">
        <f t="shared" si="165"/>
        <v>94.144827063227297</v>
      </c>
      <c r="EZ134" s="2">
        <f t="shared" si="165"/>
        <v>96.766402048250853</v>
      </c>
      <c r="FA134" s="2">
        <f t="shared" si="165"/>
        <v>95.428914831295742</v>
      </c>
      <c r="FB134" s="2">
        <f t="shared" si="165"/>
        <v>95.834213198361113</v>
      </c>
      <c r="FC134" s="2">
        <f t="shared" si="165"/>
        <v>95.833525846625662</v>
      </c>
      <c r="FD134" s="2">
        <f t="shared" si="165"/>
        <v>97.294841657075807</v>
      </c>
      <c r="FE134" s="2">
        <f t="shared" si="165"/>
        <v>99.106200724990927</v>
      </c>
      <c r="FG134" s="2">
        <f t="shared" si="166"/>
        <v>0.99804010175961033</v>
      </c>
      <c r="FH134" s="2">
        <f t="shared" si="166"/>
        <v>0.99787705484277833</v>
      </c>
      <c r="FI134" s="2">
        <f t="shared" si="166"/>
        <v>0.99797444013799197</v>
      </c>
      <c r="FJ134" s="2">
        <f t="shared" si="166"/>
        <v>0.99773306422805763</v>
      </c>
      <c r="FK134" s="2">
        <f t="shared" si="166"/>
        <v>0.99756416344830334</v>
      </c>
      <c r="FL134" s="2">
        <f t="shared" si="166"/>
        <v>0.99748098819154996</v>
      </c>
      <c r="FM134" s="2">
        <f t="shared" si="166"/>
        <v>0.9974425016786358</v>
      </c>
      <c r="FN134" s="2">
        <f t="shared" si="166"/>
        <v>0.99772684638611986</v>
      </c>
      <c r="FO134" s="2">
        <f t="shared" si="166"/>
        <v>0.99742611733342534</v>
      </c>
      <c r="FP134" s="2">
        <f t="shared" si="166"/>
        <v>0.99755526177264542</v>
      </c>
      <c r="FQ134" s="2">
        <f t="shared" si="166"/>
        <v>0.99748848312810334</v>
      </c>
      <c r="FR134" s="2">
        <f t="shared" si="166"/>
        <v>0.99781340497512616</v>
      </c>
      <c r="FS134" s="2">
        <f t="shared" si="166"/>
        <v>0.99766001566843332</v>
      </c>
      <c r="FT134" s="2">
        <f t="shared" si="166"/>
        <v>0.99753485748831416</v>
      </c>
      <c r="FU134" s="2">
        <f t="shared" si="166"/>
        <v>0.99732422483031069</v>
      </c>
      <c r="FW134" s="2">
        <f t="shared" si="156"/>
        <v>4.8132806475698321E-2</v>
      </c>
      <c r="FX134" s="2">
        <f t="shared" si="156"/>
        <v>5.4764762117581002E-2</v>
      </c>
      <c r="FY134" s="2">
        <f t="shared" si="156"/>
        <v>6.1354462974320741E-2</v>
      </c>
      <c r="FZ134" s="2">
        <f t="shared" si="156"/>
        <v>5.2652314128144438E-2</v>
      </c>
      <c r="GA134" s="2">
        <f t="shared" si="156"/>
        <v>5.6801846141088783E-2</v>
      </c>
      <c r="GB134" s="2">
        <f t="shared" si="156"/>
        <v>5.9252886427594346E-2</v>
      </c>
      <c r="GC134" s="2">
        <f t="shared" si="156"/>
        <v>6.0861227951013695E-2</v>
      </c>
      <c r="GD134" s="2">
        <f t="shared" si="156"/>
        <v>6.981996926800299E-2</v>
      </c>
      <c r="GE134" s="2">
        <f t="shared" si="156"/>
        <v>7.1972250768498017E-2</v>
      </c>
      <c r="GF134" s="2">
        <f t="shared" si="156"/>
        <v>5.7958714070659612E-2</v>
      </c>
      <c r="GG134" s="2">
        <f t="shared" si="156"/>
        <v>5.7155470717663193E-2</v>
      </c>
      <c r="GH134" s="2">
        <f t="shared" si="156"/>
        <v>5.7990601529676181E-2</v>
      </c>
      <c r="GI134" s="2">
        <f t="shared" si="156"/>
        <v>4.9642172291558651E-2</v>
      </c>
      <c r="GJ134" s="2">
        <f t="shared" si="156"/>
        <v>3.8503835345298797E-2</v>
      </c>
      <c r="GK134" s="2">
        <f t="shared" si="156"/>
        <v>3.8139425505473147E-2</v>
      </c>
      <c r="GM134" s="86">
        <f t="shared" si="157"/>
        <v>8.012832088933113E-137</v>
      </c>
      <c r="GN134" s="86">
        <f t="shared" si="157"/>
        <v>9.1834859101137022E-116</v>
      </c>
      <c r="GO134" s="86">
        <f t="shared" si="157"/>
        <v>1.9117162196911624E-147</v>
      </c>
      <c r="GP134" s="86">
        <f t="shared" si="157"/>
        <v>6.1528133491216157E-180</v>
      </c>
      <c r="GQ134" s="86">
        <f t="shared" si="157"/>
        <v>1.6717557985897255E-122</v>
      </c>
      <c r="GR134" s="86">
        <f t="shared" si="157"/>
        <v>4.1231780012865065E-125</v>
      </c>
      <c r="GS134" s="86">
        <f t="shared" si="157"/>
        <v>5.4043537553575524E-114</v>
      </c>
      <c r="GT134" s="86">
        <f t="shared" si="157"/>
        <v>5.2403716552516884E-91</v>
      </c>
      <c r="GU134" s="86">
        <f t="shared" si="157"/>
        <v>1.6220602849022275E-106</v>
      </c>
      <c r="GV134" s="86">
        <f t="shared" si="157"/>
        <v>4.2925456707407013E-137</v>
      </c>
      <c r="GW134" s="86">
        <f t="shared" si="157"/>
        <v>1.8810080872368146E-158</v>
      </c>
      <c r="GX134" s="86">
        <f t="shared" si="157"/>
        <v>8.5913843696097907E-209</v>
      </c>
      <c r="GY134" s="86">
        <f t="shared" si="157"/>
        <v>1.3378579368045925E-139</v>
      </c>
      <c r="GZ134" s="86">
        <f t="shared" si="157"/>
        <v>7.7745490039195431E-130</v>
      </c>
      <c r="HA134" s="86">
        <f t="shared" si="157"/>
        <v>2.800663769583616E-113</v>
      </c>
      <c r="HC134" s="86">
        <f t="shared" si="153"/>
        <v>5.0634825962023539E-57</v>
      </c>
      <c r="HD134" s="86">
        <f t="shared" si="153"/>
        <v>1.7115784661252895E-41</v>
      </c>
      <c r="HE134" s="86">
        <f t="shared" si="153"/>
        <v>4.1584499939397347E-53</v>
      </c>
      <c r="HF134" s="86">
        <f t="shared" si="153"/>
        <v>5.8569124077006838E-70</v>
      </c>
      <c r="HG134" s="86">
        <f t="shared" si="153"/>
        <v>3.1996268031108208E-76</v>
      </c>
      <c r="HH134" s="86">
        <f t="shared" si="153"/>
        <v>1.487910924374357E-78</v>
      </c>
      <c r="HI134" s="86">
        <f t="shared" si="153"/>
        <v>3.7816368001542606E-108</v>
      </c>
      <c r="HJ134" s="86">
        <f t="shared" si="153"/>
        <v>1.018234652665218E-119</v>
      </c>
      <c r="HK134" s="86">
        <f t="shared" si="153"/>
        <v>1.0769956166568637E-108</v>
      </c>
      <c r="HL134" s="86">
        <f t="shared" si="161"/>
        <v>9.4532998759252192E-85</v>
      </c>
      <c r="HM134" s="86">
        <f t="shared" si="161"/>
        <v>3.0759403172250046E-75</v>
      </c>
      <c r="HN134" s="86">
        <f t="shared" si="161"/>
        <v>4.2262191159136937E-65</v>
      </c>
      <c r="HO134" s="86">
        <f t="shared" si="161"/>
        <v>3.1045898284347958E-52</v>
      </c>
      <c r="HP134" s="86">
        <f t="shared" si="161"/>
        <v>2.6629851524647663E-58</v>
      </c>
      <c r="HQ134" s="86">
        <f t="shared" si="161"/>
        <v>8.7116583316849728E-49</v>
      </c>
      <c r="HS134" s="86">
        <f t="shared" si="158"/>
        <v>0.17314414331575737</v>
      </c>
      <c r="HT134" s="86">
        <f t="shared" si="158"/>
        <v>0.25937361214546373</v>
      </c>
      <c r="HU134" s="86">
        <f t="shared" si="158"/>
        <v>0.23876335676077357</v>
      </c>
      <c r="HV134" s="86">
        <f t="shared" si="158"/>
        <v>0.12414725021561868</v>
      </c>
      <c r="HW134" s="86">
        <f t="shared" si="158"/>
        <v>0.17789764552654533</v>
      </c>
      <c r="HX134" s="86">
        <f t="shared" si="158"/>
        <v>0.2630003892777984</v>
      </c>
      <c r="HY134" s="86">
        <f t="shared" si="158"/>
        <v>0.2489762520293273</v>
      </c>
      <c r="HZ134" s="86">
        <f t="shared" si="158"/>
        <v>0.36171088138063689</v>
      </c>
      <c r="IA134" s="86">
        <f t="shared" si="158"/>
        <v>0.31746001234106591</v>
      </c>
      <c r="IB134" s="86">
        <f t="shared" si="158"/>
        <v>0.21770426265101739</v>
      </c>
      <c r="IC134" s="86">
        <f t="shared" si="158"/>
        <v>0.22087131843262675</v>
      </c>
      <c r="ID134" s="86">
        <f t="shared" si="158"/>
        <v>0.219807163863734</v>
      </c>
      <c r="IE134" s="86">
        <f t="shared" si="158"/>
        <v>0.15180351425129446</v>
      </c>
      <c r="IF134" s="86">
        <f t="shared" si="158"/>
        <v>0.15765514960858412</v>
      </c>
      <c r="IG134" s="86">
        <f t="shared" si="158"/>
        <v>0.20482736333915727</v>
      </c>
      <c r="II134" s="86">
        <f t="shared" si="159"/>
        <v>9.1942385376590557E-24</v>
      </c>
      <c r="IJ134" s="86">
        <f t="shared" si="159"/>
        <v>5.404820691273644E-23</v>
      </c>
      <c r="IK134" s="86">
        <f t="shared" si="159"/>
        <v>3.9685112757291273E-24</v>
      </c>
      <c r="IL134" s="86">
        <f t="shared" si="159"/>
        <v>1.0858154667620865E-27</v>
      </c>
      <c r="IM134" s="86">
        <f t="shared" si="159"/>
        <v>1.7988857527656283E-25</v>
      </c>
      <c r="IN134" s="86">
        <f t="shared" si="159"/>
        <v>3.1054916369892534E-25</v>
      </c>
      <c r="IO134" s="86">
        <f t="shared" si="159"/>
        <v>1.1471656700542883E-24</v>
      </c>
      <c r="IP134" s="86">
        <f t="shared" si="159"/>
        <v>4.6611258384727981E-21</v>
      </c>
      <c r="IQ134" s="86">
        <f t="shared" si="159"/>
        <v>2.7287378265482327E-25</v>
      </c>
      <c r="IR134" s="86">
        <f t="shared" si="159"/>
        <v>6.1856135488921786E-26</v>
      </c>
      <c r="IS134" s="86">
        <f t="shared" si="159"/>
        <v>3.4833742146397103E-29</v>
      </c>
      <c r="IT134" s="86">
        <f t="shared" si="159"/>
        <v>1.2839339218113699E-28</v>
      </c>
      <c r="IU134" s="86">
        <f t="shared" si="159"/>
        <v>1.9372013769512671E-29</v>
      </c>
      <c r="IV134" s="86">
        <f t="shared" si="159"/>
        <v>2.6307078996533254E-18</v>
      </c>
      <c r="IW134" s="86">
        <f t="shared" si="159"/>
        <v>6.3471150095750436E-15</v>
      </c>
      <c r="IY134" s="86">
        <f t="shared" si="160"/>
        <v>0.17314414331575737</v>
      </c>
      <c r="IZ134" s="86">
        <f t="shared" si="160"/>
        <v>0.25937361214546373</v>
      </c>
      <c r="JA134" s="86">
        <f t="shared" si="160"/>
        <v>0.23876335676077357</v>
      </c>
      <c r="JB134" s="86">
        <f t="shared" si="160"/>
        <v>0.12414725021561868</v>
      </c>
      <c r="JC134" s="86">
        <f t="shared" si="160"/>
        <v>0.17789764552654533</v>
      </c>
      <c r="JD134" s="86">
        <f t="shared" si="160"/>
        <v>0.2630003892777984</v>
      </c>
      <c r="JE134" s="86">
        <f t="shared" si="160"/>
        <v>0.2489762520293273</v>
      </c>
      <c r="JF134" s="86">
        <f t="shared" si="160"/>
        <v>0.36171088138063689</v>
      </c>
      <c r="JG134" s="86">
        <f t="shared" si="160"/>
        <v>0.31746001234106591</v>
      </c>
      <c r="JH134" s="86">
        <f t="shared" si="160"/>
        <v>0.21770426265101739</v>
      </c>
      <c r="JI134" s="86">
        <f t="shared" si="160"/>
        <v>0.22087131843262675</v>
      </c>
      <c r="JJ134" s="86">
        <f t="shared" si="160"/>
        <v>0.219807163863734</v>
      </c>
      <c r="JK134" s="86">
        <f t="shared" si="160"/>
        <v>0.15180351425129446</v>
      </c>
      <c r="JL134" s="86">
        <f t="shared" si="160"/>
        <v>0.15765514960858412</v>
      </c>
      <c r="JM134" s="86">
        <f t="shared" si="160"/>
        <v>0.20482736333916363</v>
      </c>
    </row>
    <row r="135" spans="2:273" x14ac:dyDescent="0.25">
      <c r="B135" s="2">
        <v>108</v>
      </c>
      <c r="C135" s="37">
        <v>90.602999999999994</v>
      </c>
      <c r="D135" s="37">
        <v>96.085999999999999</v>
      </c>
      <c r="E135" s="37">
        <v>98.879000000000005</v>
      </c>
      <c r="F135" s="37">
        <v>96.879000000000005</v>
      </c>
      <c r="G135" s="37">
        <v>99.414000000000001</v>
      </c>
      <c r="H135" s="37">
        <v>102.39700000000001</v>
      </c>
      <c r="I135" s="37">
        <v>100.79300000000001</v>
      </c>
      <c r="J135" s="37">
        <v>108.13800000000001</v>
      </c>
      <c r="K135" s="37">
        <v>111.55200000000001</v>
      </c>
      <c r="L135" s="37">
        <v>110.586</v>
      </c>
      <c r="M135" s="37">
        <v>114.759</v>
      </c>
      <c r="N135" s="37">
        <v>115.875</v>
      </c>
      <c r="O135" s="37">
        <v>111.946</v>
      </c>
      <c r="P135" s="37">
        <v>122.276</v>
      </c>
      <c r="Q135" s="37">
        <v>156.672</v>
      </c>
      <c r="S135" s="4">
        <f t="shared" si="162"/>
        <v>90.219901544925264</v>
      </c>
      <c r="T135" s="4">
        <f t="shared" si="162"/>
        <v>94.973157279887559</v>
      </c>
      <c r="U135" s="4">
        <f t="shared" si="162"/>
        <v>97.566577251134859</v>
      </c>
      <c r="V135" s="4">
        <f t="shared" si="162"/>
        <v>96.886229335313246</v>
      </c>
      <c r="W135" s="4">
        <f t="shared" si="162"/>
        <v>99.163965740708107</v>
      </c>
      <c r="X135" s="4">
        <f t="shared" si="162"/>
        <v>100.46747394207313</v>
      </c>
      <c r="Y135" s="4">
        <f t="shared" si="162"/>
        <v>101.0524902685797</v>
      </c>
      <c r="Z135" s="4">
        <f t="shared" si="162"/>
        <v>107.33280494954161</v>
      </c>
      <c r="AA135" s="4">
        <f t="shared" si="162"/>
        <v>111.67668452236673</v>
      </c>
      <c r="AB135" s="4">
        <f t="shared" si="162"/>
        <v>112.09598537451848</v>
      </c>
      <c r="AC135" s="4">
        <f t="shared" si="162"/>
        <v>114.59777421401837</v>
      </c>
      <c r="AD135" s="4">
        <f t="shared" si="162"/>
        <v>116.31190695305948</v>
      </c>
      <c r="AE135" s="4">
        <f t="shared" si="162"/>
        <v>114.09526455779006</v>
      </c>
      <c r="AF135" s="4">
        <f t="shared" si="162"/>
        <v>123.78007296111451</v>
      </c>
      <c r="AG135" s="4">
        <f t="shared" si="162"/>
        <v>153.71148963497888</v>
      </c>
      <c r="AI135" s="4">
        <f t="shared" si="163"/>
        <v>0.38309845507473028</v>
      </c>
      <c r="AJ135" s="4">
        <f t="shared" si="163"/>
        <v>1.1128427201124396</v>
      </c>
      <c r="AK135" s="4">
        <f t="shared" si="163"/>
        <v>1.3124227488651456</v>
      </c>
      <c r="AL135" s="4">
        <f t="shared" si="163"/>
        <v>-7.2293353132408811E-3</v>
      </c>
      <c r="AM135" s="4">
        <f t="shared" si="163"/>
        <v>0.25003425929189405</v>
      </c>
      <c r="AN135" s="4">
        <f t="shared" si="163"/>
        <v>1.9295260579268785</v>
      </c>
      <c r="AO135" s="4">
        <f t="shared" si="163"/>
        <v>-0.2594902685796967</v>
      </c>
      <c r="AP135" s="4">
        <f t="shared" si="163"/>
        <v>0.80519505045839423</v>
      </c>
      <c r="AQ135" s="4">
        <f t="shared" si="163"/>
        <v>-0.12468452236672078</v>
      </c>
      <c r="AR135" s="4">
        <f t="shared" si="163"/>
        <v>-1.5099853745184788</v>
      </c>
      <c r="AS135" s="4">
        <f t="shared" si="163"/>
        <v>0.16122578598162818</v>
      </c>
      <c r="AT135" s="4">
        <f t="shared" si="163"/>
        <v>-0.43690695305947713</v>
      </c>
      <c r="AU135" s="4">
        <f t="shared" si="163"/>
        <v>-2.1492645577900618</v>
      </c>
      <c r="AV135" s="4">
        <f t="shared" si="163"/>
        <v>-1.5040729611145167</v>
      </c>
      <c r="AW135" s="4">
        <f t="shared" si="163"/>
        <v>2.960510365021122</v>
      </c>
      <c r="AY135" s="2">
        <f t="shared" si="154"/>
        <v>90.219901544925264</v>
      </c>
      <c r="AZ135" s="2">
        <f t="shared" si="154"/>
        <v>92.42631701468494</v>
      </c>
      <c r="BA135" s="2">
        <f t="shared" si="154"/>
        <v>91.891627488162044</v>
      </c>
      <c r="BB135" s="2">
        <f t="shared" si="154"/>
        <v>91.306278156733583</v>
      </c>
      <c r="BC135" s="2">
        <f t="shared" si="154"/>
        <v>90.972781901409519</v>
      </c>
      <c r="BD135" s="2">
        <f t="shared" si="154"/>
        <v>87.964237953768929</v>
      </c>
      <c r="BE135" s="2">
        <f t="shared" si="154"/>
        <v>89.13827599233764</v>
      </c>
      <c r="BF135" s="2">
        <f t="shared" si="154"/>
        <v>92.44380568920549</v>
      </c>
      <c r="BG135" s="2">
        <f t="shared" si="154"/>
        <v>93.761504475377123</v>
      </c>
      <c r="BH135" s="2">
        <f t="shared" si="154"/>
        <v>96.655159741575389</v>
      </c>
      <c r="BI135" s="2">
        <f t="shared" si="154"/>
        <v>95.358877158879451</v>
      </c>
      <c r="BJ135" s="2">
        <f t="shared" si="154"/>
        <v>95.71095043927285</v>
      </c>
      <c r="BK135" s="2">
        <f t="shared" si="154"/>
        <v>95.669652741725258</v>
      </c>
      <c r="BL135" s="2">
        <f t="shared" si="154"/>
        <v>97.45056255537547</v>
      </c>
      <c r="BM135" s="2">
        <f t="shared" si="154"/>
        <v>99.723202947436619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118.15919844804318</v>
      </c>
      <c r="DL135" s="2">
        <f t="shared" si="164"/>
        <v>122.66363086303943</v>
      </c>
      <c r="DM135" s="2">
        <f t="shared" si="164"/>
        <v>119.62302523452161</v>
      </c>
      <c r="DN135" s="2">
        <f t="shared" si="164"/>
        <v>115.36806744840524</v>
      </c>
      <c r="DO135" s="2">
        <f t="shared" si="164"/>
        <v>118.43748008534851</v>
      </c>
      <c r="DP135" s="2">
        <f t="shared" si="164"/>
        <v>124.42805210084035</v>
      </c>
      <c r="DQ135" s="2">
        <f t="shared" si="164"/>
        <v>116.91113826683824</v>
      </c>
      <c r="DR135" s="2">
        <f t="shared" si="164"/>
        <v>125.13081697486962</v>
      </c>
      <c r="DS135" s="2">
        <f t="shared" si="164"/>
        <v>119.99923193277313</v>
      </c>
      <c r="DT135" s="2">
        <f t="shared" si="164"/>
        <v>118.93424554108765</v>
      </c>
      <c r="DU135" s="2">
        <f t="shared" si="164"/>
        <v>127.70606050420167</v>
      </c>
      <c r="DV135" s="2">
        <f t="shared" si="164"/>
        <v>130.32346443812233</v>
      </c>
      <c r="DW135" s="2">
        <f t="shared" si="164"/>
        <v>129.35769523809526</v>
      </c>
      <c r="DX135" s="2">
        <f t="shared" si="164"/>
        <v>125.06776289146288</v>
      </c>
      <c r="DY135" s="2">
        <f t="shared" si="164"/>
        <v>120.76304233511584</v>
      </c>
      <c r="EA135" s="2">
        <f t="shared" si="152"/>
        <v>90.166479964648133</v>
      </c>
      <c r="EB135" s="2">
        <f t="shared" si="152"/>
        <v>92.377823459256405</v>
      </c>
      <c r="EC135" s="2">
        <f t="shared" si="152"/>
        <v>91.849243488460729</v>
      </c>
      <c r="ED135" s="2">
        <f t="shared" si="152"/>
        <v>91.247828484645808</v>
      </c>
      <c r="EE135" s="2">
        <f t="shared" si="151"/>
        <v>90.911076803610158</v>
      </c>
      <c r="EF135" s="2">
        <f t="shared" si="151"/>
        <v>87.865440190232022</v>
      </c>
      <c r="EG135" s="2">
        <f t="shared" si="151"/>
        <v>89.061176101869691</v>
      </c>
      <c r="EH135" s="2">
        <f t="shared" si="151"/>
        <v>92.373102910232717</v>
      </c>
      <c r="EI135" s="2">
        <f t="shared" si="151"/>
        <v>93.676391978808056</v>
      </c>
      <c r="EJ135" s="2">
        <f t="shared" si="151"/>
        <v>96.604420080486037</v>
      </c>
      <c r="EK135" s="2">
        <f t="shared" si="151"/>
        <v>95.284080887136525</v>
      </c>
      <c r="EL135" s="2">
        <f t="shared" si="151"/>
        <v>95.63807576145885</v>
      </c>
      <c r="EM135" s="2">
        <f t="shared" si="135"/>
        <v>95.592869689502223</v>
      </c>
      <c r="EN135" s="2">
        <f t="shared" si="135"/>
        <v>97.399258000030031</v>
      </c>
      <c r="EO135" s="2">
        <f t="shared" si="135"/>
        <v>99.704293670282837</v>
      </c>
      <c r="EQ135" s="2">
        <f t="shared" si="165"/>
        <v>90.23077161762258</v>
      </c>
      <c r="ER135" s="2">
        <f t="shared" si="165"/>
        <v>92.207812313745507</v>
      </c>
      <c r="ES135" s="2">
        <f t="shared" si="165"/>
        <v>91.715678440366972</v>
      </c>
      <c r="ET135" s="2">
        <f t="shared" si="165"/>
        <v>91.397059050682302</v>
      </c>
      <c r="EU135" s="2">
        <f t="shared" si="165"/>
        <v>90.919824055209702</v>
      </c>
      <c r="EV135" s="2">
        <f t="shared" si="165"/>
        <v>88.094254290592048</v>
      </c>
      <c r="EW135" s="2">
        <f t="shared" si="165"/>
        <v>89.243954856775247</v>
      </c>
      <c r="EX135" s="2">
        <f t="shared" si="165"/>
        <v>92.40963238951575</v>
      </c>
      <c r="EY135" s="2">
        <f t="shared" si="165"/>
        <v>93.973795230864766</v>
      </c>
      <c r="EZ135" s="2">
        <f t="shared" si="165"/>
        <v>96.619321879693516</v>
      </c>
      <c r="FA135" s="2">
        <f t="shared" si="165"/>
        <v>95.292365066351053</v>
      </c>
      <c r="FB135" s="2">
        <f t="shared" si="165"/>
        <v>95.696461416987887</v>
      </c>
      <c r="FC135" s="2">
        <f t="shared" si="165"/>
        <v>95.679833265231963</v>
      </c>
      <c r="FD135" s="2">
        <f t="shared" si="165"/>
        <v>97.139779281511892</v>
      </c>
      <c r="FE135" s="2">
        <f t="shared" si="165"/>
        <v>98.924438300436947</v>
      </c>
      <c r="FG135" s="2">
        <f t="shared" si="166"/>
        <v>0.99821224326243618</v>
      </c>
      <c r="FH135" s="2">
        <f t="shared" si="166"/>
        <v>0.99806348927248323</v>
      </c>
      <c r="FI135" s="2">
        <f t="shared" si="166"/>
        <v>0.99815233814627857</v>
      </c>
      <c r="FJ135" s="2">
        <f t="shared" si="166"/>
        <v>0.99793211753208422</v>
      </c>
      <c r="FK135" s="2">
        <f t="shared" si="166"/>
        <v>0.99777801442997738</v>
      </c>
      <c r="FL135" s="2">
        <f t="shared" si="166"/>
        <v>0.99770212461194951</v>
      </c>
      <c r="FM135" s="2">
        <f t="shared" si="166"/>
        <v>0.99766700881130332</v>
      </c>
      <c r="FN135" s="2">
        <f t="shared" si="166"/>
        <v>0.99792644452682133</v>
      </c>
      <c r="FO135" s="2">
        <f t="shared" si="166"/>
        <v>0.99765205936187284</v>
      </c>
      <c r="FP135" s="2">
        <f t="shared" si="166"/>
        <v>0.99776989251780823</v>
      </c>
      <c r="FQ135" s="2">
        <f t="shared" si="166"/>
        <v>0.99770896310192592</v>
      </c>
      <c r="FR135" s="2">
        <f t="shared" si="166"/>
        <v>0.99800541788509456</v>
      </c>
      <c r="FS135" s="2">
        <f t="shared" si="166"/>
        <v>0.99786546944023846</v>
      </c>
      <c r="FT135" s="2">
        <f t="shared" si="166"/>
        <v>0.99775127554736298</v>
      </c>
      <c r="FU135" s="2">
        <f t="shared" si="166"/>
        <v>0.99755908935548709</v>
      </c>
      <c r="FW135" s="2">
        <f t="shared" si="156"/>
        <v>5.2532623590387233E-2</v>
      </c>
      <c r="FX135" s="2">
        <f t="shared" si="156"/>
        <v>5.973276322490137E-2</v>
      </c>
      <c r="FY135" s="2">
        <f t="shared" si="156"/>
        <v>6.6877955662574526E-2</v>
      </c>
      <c r="FZ135" s="2">
        <f t="shared" si="156"/>
        <v>5.7440329017997574E-2</v>
      </c>
      <c r="GA135" s="2">
        <f t="shared" si="156"/>
        <v>6.1942532068171456E-2</v>
      </c>
      <c r="GB135" s="2">
        <f t="shared" si="156"/>
        <v>6.4600203752349428E-2</v>
      </c>
      <c r="GC135" s="2">
        <f t="shared" si="156"/>
        <v>6.6343455166902737E-2</v>
      </c>
      <c r="GD135" s="2">
        <f t="shared" si="156"/>
        <v>7.6043834726028006E-2</v>
      </c>
      <c r="GE135" s="2">
        <f t="shared" si="156"/>
        <v>7.8371809215412314E-2</v>
      </c>
      <c r="GF135" s="2">
        <f t="shared" si="156"/>
        <v>6.3197083823463229E-2</v>
      </c>
      <c r="GG135" s="2">
        <f t="shared" si="156"/>
        <v>6.2326045616684554E-2</v>
      </c>
      <c r="GH135" s="2">
        <f t="shared" si="156"/>
        <v>6.3231659857696576E-2</v>
      </c>
      <c r="GI135" s="2">
        <f t="shared" si="156"/>
        <v>5.417210832276606E-2</v>
      </c>
      <c r="GJ135" s="2">
        <f t="shared" si="156"/>
        <v>4.2062363473083036E-2</v>
      </c>
      <c r="GK135" s="2">
        <f t="shared" si="156"/>
        <v>4.1665734287038021E-2</v>
      </c>
      <c r="GM135" s="86">
        <f t="shared" si="157"/>
        <v>1.7849005456710642E-142</v>
      </c>
      <c r="GN135" s="86">
        <f t="shared" si="157"/>
        <v>1.3952309256918214E-120</v>
      </c>
      <c r="GO135" s="86">
        <f t="shared" si="157"/>
        <v>1.5621230478703501E-153</v>
      </c>
      <c r="GP135" s="86">
        <f t="shared" si="157"/>
        <v>1.6597188706058657E-187</v>
      </c>
      <c r="GQ135" s="86">
        <f t="shared" si="157"/>
        <v>1.5917955378825221E-127</v>
      </c>
      <c r="GR135" s="86">
        <f t="shared" si="157"/>
        <v>3.2598899917148032E-130</v>
      </c>
      <c r="GS135" s="86">
        <f t="shared" si="157"/>
        <v>1.0051240046528623E-118</v>
      </c>
      <c r="GT135" s="86">
        <f t="shared" si="157"/>
        <v>1.0782421166741129E-94</v>
      </c>
      <c r="GU135" s="86">
        <f t="shared" si="157"/>
        <v>6.9474958247004106E-111</v>
      </c>
      <c r="GV135" s="86">
        <f t="shared" si="157"/>
        <v>8.4567967449887296E-143</v>
      </c>
      <c r="GW135" s="86">
        <f t="shared" si="157"/>
        <v>6.1792589143794388E-165</v>
      </c>
      <c r="GX135" s="86">
        <f t="shared" si="157"/>
        <v>3.0351656972897021E-217</v>
      </c>
      <c r="GY135" s="86">
        <f t="shared" si="157"/>
        <v>3.0486692844362073E-145</v>
      </c>
      <c r="GZ135" s="86">
        <f t="shared" si="157"/>
        <v>3.6136058462692975E-135</v>
      </c>
      <c r="HA135" s="86">
        <f t="shared" si="157"/>
        <v>7.1459238228539535E-118</v>
      </c>
      <c r="HC135" s="86">
        <f t="shared" si="153"/>
        <v>5.5187214256916652E-61</v>
      </c>
      <c r="HD135" s="86">
        <f t="shared" si="153"/>
        <v>2.1339379990660001E-44</v>
      </c>
      <c r="HE135" s="86">
        <f t="shared" si="153"/>
        <v>9.4361576678997219E-57</v>
      </c>
      <c r="HF135" s="86">
        <f t="shared" si="153"/>
        <v>5.7847060583787973E-75</v>
      </c>
      <c r="HG135" s="86">
        <f t="shared" si="153"/>
        <v>1.835317385300537E-81</v>
      </c>
      <c r="HH135" s="86">
        <f t="shared" si="153"/>
        <v>7.5046215047097097E-84</v>
      </c>
      <c r="HI135" s="86">
        <f t="shared" si="153"/>
        <v>1.2612506257862601E-115</v>
      </c>
      <c r="HJ135" s="86">
        <f t="shared" si="153"/>
        <v>1.2021834094004156E-127</v>
      </c>
      <c r="HK135" s="86">
        <f t="shared" si="153"/>
        <v>5.5651791246845187E-116</v>
      </c>
      <c r="HL135" s="86">
        <f t="shared" si="161"/>
        <v>1.3610390187633054E-90</v>
      </c>
      <c r="HM135" s="86">
        <f t="shared" si="161"/>
        <v>2.7649611450917086E-80</v>
      </c>
      <c r="HN135" s="86">
        <f t="shared" si="161"/>
        <v>1.9834819559679967E-69</v>
      </c>
      <c r="HO135" s="86">
        <f t="shared" si="161"/>
        <v>8.2580256995137806E-56</v>
      </c>
      <c r="HP135" s="86">
        <f t="shared" si="161"/>
        <v>1.8757644929781607E-62</v>
      </c>
      <c r="HQ135" s="86">
        <f t="shared" si="161"/>
        <v>3.895841282479921E-52</v>
      </c>
      <c r="HS135" s="86">
        <f t="shared" si="158"/>
        <v>0.24321399171992575</v>
      </c>
      <c r="HT135" s="86">
        <f t="shared" si="158"/>
        <v>0.33966199189885865</v>
      </c>
      <c r="HU135" s="86">
        <f t="shared" si="158"/>
        <v>0.32415098501986389</v>
      </c>
      <c r="HV135" s="86">
        <f t="shared" si="158"/>
        <v>0.19164026596938616</v>
      </c>
      <c r="HW135" s="86">
        <f t="shared" si="158"/>
        <v>0.25653460942731882</v>
      </c>
      <c r="HX135" s="86">
        <f t="shared" si="158"/>
        <v>0.34990621165308844</v>
      </c>
      <c r="HY135" s="86">
        <f t="shared" si="158"/>
        <v>0.33551724532101401</v>
      </c>
      <c r="HZ135" s="86">
        <f t="shared" si="158"/>
        <v>0.43617195468270759</v>
      </c>
      <c r="IA135" s="86">
        <f t="shared" si="158"/>
        <v>0.40768044807773673</v>
      </c>
      <c r="IB135" s="86">
        <f t="shared" si="158"/>
        <v>0.3030657914189166</v>
      </c>
      <c r="IC135" s="86">
        <f t="shared" si="158"/>
        <v>0.31172371997263787</v>
      </c>
      <c r="ID135" s="86">
        <f t="shared" si="158"/>
        <v>0.31011272037510645</v>
      </c>
      <c r="IE135" s="86">
        <f t="shared" si="158"/>
        <v>0.22749675538686637</v>
      </c>
      <c r="IF135" s="86">
        <f t="shared" si="158"/>
        <v>0.21256486043801998</v>
      </c>
      <c r="IG135" s="86">
        <f t="shared" si="158"/>
        <v>0.25954505806840528</v>
      </c>
      <c r="II135" s="86">
        <f t="shared" si="159"/>
        <v>2.0401665876346943E-22</v>
      </c>
      <c r="IJ135" s="86">
        <f t="shared" si="159"/>
        <v>1.2408787498959265E-21</v>
      </c>
      <c r="IK135" s="86">
        <f t="shared" si="159"/>
        <v>1.2397184167669017E-22</v>
      </c>
      <c r="IL135" s="86">
        <f t="shared" si="159"/>
        <v>4.6714259413570619E-26</v>
      </c>
      <c r="IM135" s="86">
        <f t="shared" si="159"/>
        <v>6.2042044948076466E-24</v>
      </c>
      <c r="IN135" s="86">
        <f t="shared" si="159"/>
        <v>1.0938107699700082E-23</v>
      </c>
      <c r="IO135" s="86">
        <f t="shared" si="159"/>
        <v>3.846369378296674E-23</v>
      </c>
      <c r="IP135" s="86">
        <f t="shared" si="159"/>
        <v>1.0696461637453478E-19</v>
      </c>
      <c r="IQ135" s="86">
        <f t="shared" si="159"/>
        <v>1.2892390903648289E-23</v>
      </c>
      <c r="IR135" s="86">
        <f t="shared" si="159"/>
        <v>2.3470756435589304E-24</v>
      </c>
      <c r="IS135" s="86">
        <f t="shared" si="159"/>
        <v>2.0953631331229752E-27</v>
      </c>
      <c r="IT135" s="86">
        <f t="shared" si="159"/>
        <v>7.2598937732490166E-27</v>
      </c>
      <c r="IU135" s="86">
        <f t="shared" si="159"/>
        <v>9.8546036035261031E-28</v>
      </c>
      <c r="IV135" s="86">
        <f t="shared" si="159"/>
        <v>2.3197010409628569E-17</v>
      </c>
      <c r="IW135" s="86">
        <f t="shared" si="159"/>
        <v>3.6090248008669083E-14</v>
      </c>
      <c r="IY135" s="86">
        <f t="shared" si="160"/>
        <v>0.24321399171992575</v>
      </c>
      <c r="IZ135" s="86">
        <f t="shared" si="160"/>
        <v>0.33966199189885865</v>
      </c>
      <c r="JA135" s="86">
        <f t="shared" si="160"/>
        <v>0.32415098501986389</v>
      </c>
      <c r="JB135" s="86">
        <f t="shared" si="160"/>
        <v>0.19164026596938616</v>
      </c>
      <c r="JC135" s="86">
        <f t="shared" si="160"/>
        <v>0.25653460942731882</v>
      </c>
      <c r="JD135" s="86">
        <f t="shared" si="160"/>
        <v>0.34990621165308844</v>
      </c>
      <c r="JE135" s="86">
        <f t="shared" si="160"/>
        <v>0.33551724532101401</v>
      </c>
      <c r="JF135" s="86">
        <f t="shared" si="160"/>
        <v>0.43617195468270759</v>
      </c>
      <c r="JG135" s="86">
        <f t="shared" si="160"/>
        <v>0.40768044807773673</v>
      </c>
      <c r="JH135" s="86">
        <f t="shared" si="160"/>
        <v>0.3030657914189166</v>
      </c>
      <c r="JI135" s="86">
        <f t="shared" si="160"/>
        <v>0.31172371997263787</v>
      </c>
      <c r="JJ135" s="86">
        <f t="shared" si="160"/>
        <v>0.31011272037510645</v>
      </c>
      <c r="JK135" s="86">
        <f t="shared" si="160"/>
        <v>0.22749675538686637</v>
      </c>
      <c r="JL135" s="86">
        <f t="shared" si="160"/>
        <v>0.21256486043802</v>
      </c>
      <c r="JM135" s="86">
        <f t="shared" si="160"/>
        <v>0.25954505806844136</v>
      </c>
    </row>
    <row r="136" spans="2:273" x14ac:dyDescent="0.25">
      <c r="B136" s="2">
        <v>109</v>
      </c>
      <c r="C136" s="37">
        <v>88.667000000000002</v>
      </c>
      <c r="D136" s="37">
        <v>96</v>
      </c>
      <c r="E136" s="37">
        <v>97.724000000000004</v>
      </c>
      <c r="F136" s="37">
        <v>98.483000000000004</v>
      </c>
      <c r="G136" s="37">
        <v>99.844999999999999</v>
      </c>
      <c r="H136" s="37">
        <v>100.914</v>
      </c>
      <c r="I136" s="37">
        <v>101.44799999999999</v>
      </c>
      <c r="J136" s="37">
        <v>106.517</v>
      </c>
      <c r="K136" s="37">
        <v>110.89700000000001</v>
      </c>
      <c r="L136" s="37">
        <v>113.672</v>
      </c>
      <c r="M136" s="37">
        <v>115.03400000000001</v>
      </c>
      <c r="N136" s="37">
        <v>117.964</v>
      </c>
      <c r="O136" s="37">
        <v>118.107</v>
      </c>
      <c r="P136" s="37">
        <v>131.172</v>
      </c>
      <c r="Q136" s="37">
        <v>164.5</v>
      </c>
      <c r="S136" s="4">
        <f t="shared" si="162"/>
        <v>90.061314114900526</v>
      </c>
      <c r="T136" s="4">
        <f t="shared" si="162"/>
        <v>94.976890666958312</v>
      </c>
      <c r="U136" s="4">
        <f t="shared" si="162"/>
        <v>97.878366763202294</v>
      </c>
      <c r="V136" s="4">
        <f t="shared" si="162"/>
        <v>98.151862108148563</v>
      </c>
      <c r="W136" s="4">
        <f t="shared" si="162"/>
        <v>100.32049037615776</v>
      </c>
      <c r="X136" s="4">
        <f t="shared" si="162"/>
        <v>100.90321400339501</v>
      </c>
      <c r="Y136" s="4">
        <f t="shared" si="162"/>
        <v>101.63705699762046</v>
      </c>
      <c r="Z136" s="4">
        <f t="shared" si="162"/>
        <v>106.22423375903212</v>
      </c>
      <c r="AA136" s="4">
        <f t="shared" si="162"/>
        <v>110.86975302365352</v>
      </c>
      <c r="AB136" s="4">
        <f t="shared" si="162"/>
        <v>113.53401825307304</v>
      </c>
      <c r="AC136" s="4">
        <f t="shared" si="162"/>
        <v>116.27457299083945</v>
      </c>
      <c r="AD136" s="4">
        <f t="shared" si="162"/>
        <v>118.15077557738459</v>
      </c>
      <c r="AE136" s="4">
        <f t="shared" si="162"/>
        <v>117.6568700388995</v>
      </c>
      <c r="AF136" s="4">
        <f t="shared" si="162"/>
        <v>129.01438333976802</v>
      </c>
      <c r="AG136" s="4">
        <f t="shared" si="162"/>
        <v>162.03924894123242</v>
      </c>
      <c r="AI136" s="4">
        <f t="shared" si="163"/>
        <v>-1.3943141149005243</v>
      </c>
      <c r="AJ136" s="4">
        <f t="shared" si="163"/>
        <v>1.0231093330416883</v>
      </c>
      <c r="AK136" s="4">
        <f t="shared" si="163"/>
        <v>-0.15436676320229026</v>
      </c>
      <c r="AL136" s="4">
        <f t="shared" si="163"/>
        <v>0.33113789185144071</v>
      </c>
      <c r="AM136" s="4">
        <f t="shared" si="163"/>
        <v>-0.47549037615776513</v>
      </c>
      <c r="AN136" s="4">
        <f t="shared" si="163"/>
        <v>1.0785996604994352E-2</v>
      </c>
      <c r="AO136" s="4">
        <f t="shared" si="163"/>
        <v>-0.18905699762046879</v>
      </c>
      <c r="AP136" s="4">
        <f t="shared" si="163"/>
        <v>0.29276624096787884</v>
      </c>
      <c r="AQ136" s="4">
        <f t="shared" si="163"/>
        <v>2.724697634648976E-2</v>
      </c>
      <c r="AR136" s="4">
        <f t="shared" si="163"/>
        <v>0.13798174692695397</v>
      </c>
      <c r="AS136" s="4">
        <f t="shared" si="163"/>
        <v>-1.2405729908394392</v>
      </c>
      <c r="AT136" s="4">
        <f t="shared" si="163"/>
        <v>-0.18677557738459427</v>
      </c>
      <c r="AU136" s="4">
        <f t="shared" si="163"/>
        <v>0.45012996110050096</v>
      </c>
      <c r="AV136" s="4">
        <f t="shared" si="163"/>
        <v>2.1576166602319802</v>
      </c>
      <c r="AW136" s="4">
        <f t="shared" si="163"/>
        <v>2.4607510587675847</v>
      </c>
      <c r="AY136" s="2">
        <f t="shared" si="154"/>
        <v>90.061314114900526</v>
      </c>
      <c r="AZ136" s="2">
        <f t="shared" si="154"/>
        <v>92.284473374630593</v>
      </c>
      <c r="BA136" s="2">
        <f t="shared" si="154"/>
        <v>91.768799897198264</v>
      </c>
      <c r="BB136" s="2">
        <f t="shared" si="154"/>
        <v>91.16495984876471</v>
      </c>
      <c r="BC136" s="2">
        <f t="shared" si="154"/>
        <v>90.820163390479465</v>
      </c>
      <c r="BD136" s="2">
        <f t="shared" si="154"/>
        <v>87.831451875506815</v>
      </c>
      <c r="BE136" s="2">
        <f t="shared" si="154"/>
        <v>88.972257322016944</v>
      </c>
      <c r="BF136" s="2">
        <f t="shared" si="154"/>
        <v>92.281400146475519</v>
      </c>
      <c r="BG136" s="2">
        <f t="shared" si="154"/>
        <v>93.566109920352872</v>
      </c>
      <c r="BH136" s="2">
        <f t="shared" si="154"/>
        <v>96.503116621527198</v>
      </c>
      <c r="BI136" s="2">
        <f t="shared" si="154"/>
        <v>95.216250591737463</v>
      </c>
      <c r="BJ136" s="2">
        <f t="shared" si="154"/>
        <v>95.562127688495792</v>
      </c>
      <c r="BK136" s="2">
        <f t="shared" si="154"/>
        <v>95.502100348914908</v>
      </c>
      <c r="BL136" s="2">
        <f t="shared" si="154"/>
        <v>97.311931724036697</v>
      </c>
      <c r="BM136" s="2">
        <f t="shared" si="154"/>
        <v>99.605252442030519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118.35501686909581</v>
      </c>
      <c r="DL136" s="2">
        <f t="shared" si="164"/>
        <v>122.86573827392124</v>
      </c>
      <c r="DM136" s="2">
        <f t="shared" si="164"/>
        <v>119.77744953095687</v>
      </c>
      <c r="DN136" s="2">
        <f t="shared" si="164"/>
        <v>115.4735793621013</v>
      </c>
      <c r="DO136" s="2">
        <f t="shared" si="164"/>
        <v>118.57223613086771</v>
      </c>
      <c r="DP136" s="2">
        <f t="shared" si="164"/>
        <v>124.65774285714286</v>
      </c>
      <c r="DQ136" s="2">
        <f t="shared" si="164"/>
        <v>117.05726284856281</v>
      </c>
      <c r="DR136" s="2">
        <f t="shared" si="164"/>
        <v>125.3336266002845</v>
      </c>
      <c r="DS136" s="2">
        <f t="shared" si="164"/>
        <v>120.1219761904762</v>
      </c>
      <c r="DT136" s="2">
        <f t="shared" si="164"/>
        <v>119.02035736951527</v>
      </c>
      <c r="DU136" s="2">
        <f t="shared" si="164"/>
        <v>127.9107238095238</v>
      </c>
      <c r="DV136" s="2">
        <f t="shared" si="164"/>
        <v>130.56722901849218</v>
      </c>
      <c r="DW136" s="2">
        <f t="shared" si="164"/>
        <v>129.60866106442577</v>
      </c>
      <c r="DX136" s="2">
        <f t="shared" si="164"/>
        <v>125.26386495066494</v>
      </c>
      <c r="DY136" s="2">
        <f t="shared" si="164"/>
        <v>120.89457241532975</v>
      </c>
      <c r="EA136" s="2">
        <f t="shared" si="152"/>
        <v>90.011069225468063</v>
      </c>
      <c r="EB136" s="2">
        <f t="shared" si="152"/>
        <v>92.242585258952275</v>
      </c>
      <c r="EC136" s="2">
        <f t="shared" si="152"/>
        <v>91.732238673352668</v>
      </c>
      <c r="ED136" s="2">
        <f t="shared" si="152"/>
        <v>91.108602147541276</v>
      </c>
      <c r="EE136" s="2">
        <f t="shared" si="151"/>
        <v>90.763096251147715</v>
      </c>
      <c r="EF136" s="2">
        <f t="shared" si="151"/>
        <v>87.736483280387887</v>
      </c>
      <c r="EG136" s="2">
        <f t="shared" si="151"/>
        <v>88.897899869972633</v>
      </c>
      <c r="EH136" s="2">
        <f t="shared" si="151"/>
        <v>92.215543912466387</v>
      </c>
      <c r="EI136" s="2">
        <f t="shared" si="151"/>
        <v>93.481666206271001</v>
      </c>
      <c r="EJ136" s="2">
        <f t="shared" si="151"/>
        <v>96.456103039715558</v>
      </c>
      <c r="EK136" s="2">
        <f t="shared" si="151"/>
        <v>95.147193316904875</v>
      </c>
      <c r="EL136" s="2">
        <f t="shared" si="151"/>
        <v>95.49384526367669</v>
      </c>
      <c r="EM136" s="2">
        <f t="shared" si="135"/>
        <v>95.42986241498275</v>
      </c>
      <c r="EN136" s="2">
        <f t="shared" si="135"/>
        <v>97.267492732711048</v>
      </c>
      <c r="EO136" s="2">
        <f t="shared" si="135"/>
        <v>99.596690172821212</v>
      </c>
      <c r="EQ136" s="2">
        <f t="shared" si="165"/>
        <v>90.081285601231869</v>
      </c>
      <c r="ER136" s="2">
        <f t="shared" si="165"/>
        <v>92.055159677948211</v>
      </c>
      <c r="ES136" s="2">
        <f t="shared" si="165"/>
        <v>91.585311926605499</v>
      </c>
      <c r="ET136" s="2">
        <f t="shared" si="165"/>
        <v>91.274622327064165</v>
      </c>
      <c r="EU136" s="2">
        <f t="shared" si="165"/>
        <v>90.77348791193711</v>
      </c>
      <c r="EV136" s="2">
        <f t="shared" si="165"/>
        <v>87.986185503478055</v>
      </c>
      <c r="EW136" s="2">
        <f t="shared" si="165"/>
        <v>89.097537404926754</v>
      </c>
      <c r="EX136" s="2">
        <f t="shared" si="165"/>
        <v>92.254385392523517</v>
      </c>
      <c r="EY136" s="2">
        <f t="shared" si="165"/>
        <v>93.802763398502208</v>
      </c>
      <c r="EZ136" s="2">
        <f t="shared" si="165"/>
        <v>96.472241711136178</v>
      </c>
      <c r="FA136" s="2">
        <f t="shared" si="165"/>
        <v>95.155815301406363</v>
      </c>
      <c r="FB136" s="2">
        <f t="shared" si="165"/>
        <v>95.558709635614676</v>
      </c>
      <c r="FC136" s="2">
        <f t="shared" si="165"/>
        <v>95.526140683838264</v>
      </c>
      <c r="FD136" s="2">
        <f t="shared" si="165"/>
        <v>96.984716905948005</v>
      </c>
      <c r="FE136" s="2">
        <f t="shared" si="165"/>
        <v>98.742675875882981</v>
      </c>
      <c r="FG136" s="2">
        <f t="shared" si="166"/>
        <v>0.99836928996127872</v>
      </c>
      <c r="FH136" s="2">
        <f t="shared" si="166"/>
        <v>0.9982335802422625</v>
      </c>
      <c r="FI136" s="2">
        <f t="shared" si="166"/>
        <v>0.99831463836559586</v>
      </c>
      <c r="FJ136" s="2">
        <f t="shared" si="166"/>
        <v>0.99811372556476929</v>
      </c>
      <c r="FK136" s="2">
        <f t="shared" si="166"/>
        <v>0.99797312880035083</v>
      </c>
      <c r="FL136" s="2">
        <f t="shared" si="166"/>
        <v>0.99790388892983817</v>
      </c>
      <c r="FM136" s="2">
        <f t="shared" si="166"/>
        <v>0.9978718498855228</v>
      </c>
      <c r="FN136" s="2">
        <f t="shared" si="166"/>
        <v>0.99810854983660569</v>
      </c>
      <c r="FO136" s="2">
        <f t="shared" si="166"/>
        <v>0.99785821020838716</v>
      </c>
      <c r="FP136" s="2">
        <f t="shared" si="166"/>
        <v>0.99796571862586902</v>
      </c>
      <c r="FQ136" s="2">
        <f t="shared" si="166"/>
        <v>0.99791012822583613</v>
      </c>
      <c r="FR136" s="2">
        <f t="shared" si="166"/>
        <v>0.99818060018363086</v>
      </c>
      <c r="FS136" s="2">
        <f t="shared" si="166"/>
        <v>0.99805291930052409</v>
      </c>
      <c r="FT136" s="2">
        <f t="shared" si="166"/>
        <v>0.99794873305386511</v>
      </c>
      <c r="FU136" s="2">
        <f t="shared" si="166"/>
        <v>0.99777338481597055</v>
      </c>
      <c r="FW136" s="2">
        <f t="shared" si="156"/>
        <v>5.7310412695582562E-2</v>
      </c>
      <c r="FX136" s="2">
        <f t="shared" si="156"/>
        <v>6.5120389576257501E-2</v>
      </c>
      <c r="FY136" s="2">
        <f t="shared" si="156"/>
        <v>7.2860107499802804E-2</v>
      </c>
      <c r="FZ136" s="2">
        <f t="shared" si="156"/>
        <v>6.2634961716775739E-2</v>
      </c>
      <c r="GA136" s="2">
        <f t="shared" si="156"/>
        <v>6.7515158235763012E-2</v>
      </c>
      <c r="GB136" s="2">
        <f t="shared" si="156"/>
        <v>7.0393983594724124E-2</v>
      </c>
      <c r="GC136" s="2">
        <f t="shared" si="156"/>
        <v>7.2281500075268734E-2</v>
      </c>
      <c r="GD136" s="2">
        <f t="shared" si="156"/>
        <v>8.2773135658600297E-2</v>
      </c>
      <c r="GE136" s="2">
        <f t="shared" si="156"/>
        <v>8.5288102091442802E-2</v>
      </c>
      <c r="GF136" s="2">
        <f t="shared" si="156"/>
        <v>6.8874288249716295E-2</v>
      </c>
      <c r="GG136" s="2">
        <f t="shared" si="156"/>
        <v>6.7930675821187697E-2</v>
      </c>
      <c r="GH136" s="2">
        <f t="shared" si="156"/>
        <v>6.8911741879224248E-2</v>
      </c>
      <c r="GI136" s="2">
        <f t="shared" si="156"/>
        <v>5.9089707554764219E-2</v>
      </c>
      <c r="GJ136" s="2">
        <f t="shared" si="156"/>
        <v>4.5934059376336336E-2</v>
      </c>
      <c r="GK136" s="2">
        <f t="shared" si="156"/>
        <v>4.550265600805161E-2</v>
      </c>
      <c r="GM136" s="86">
        <f t="shared" si="157"/>
        <v>3.046048111624351E-148</v>
      </c>
      <c r="GN136" s="86">
        <f t="shared" si="157"/>
        <v>1.685549326366242E-125</v>
      </c>
      <c r="GO136" s="86">
        <f t="shared" si="157"/>
        <v>9.58386566920584E-160</v>
      </c>
      <c r="GP136" s="86">
        <f t="shared" si="157"/>
        <v>3.1164319570104543E-195</v>
      </c>
      <c r="GQ136" s="86">
        <f t="shared" si="157"/>
        <v>1.1980576724928126E-132</v>
      </c>
      <c r="GR136" s="86">
        <f t="shared" si="157"/>
        <v>2.0321213423787258E-135</v>
      </c>
      <c r="GS136" s="86">
        <f t="shared" si="157"/>
        <v>1.4936054130800605E-123</v>
      </c>
      <c r="GT136" s="86">
        <f t="shared" si="157"/>
        <v>1.869296795156959E-98</v>
      </c>
      <c r="GU136" s="86">
        <f t="shared" si="157"/>
        <v>2.4241499205046444E-115</v>
      </c>
      <c r="GV136" s="86">
        <f t="shared" si="157"/>
        <v>1.2707224313871816E-148</v>
      </c>
      <c r="GW136" s="86">
        <f t="shared" si="157"/>
        <v>1.5002905937677995E-171</v>
      </c>
      <c r="GX136" s="86">
        <f t="shared" si="157"/>
        <v>7.2658463031365758E-226</v>
      </c>
      <c r="GY136" s="86">
        <f t="shared" si="157"/>
        <v>5.3552045963699694E-151</v>
      </c>
      <c r="GZ136" s="86">
        <f t="shared" si="157"/>
        <v>1.3079684447120157E-140</v>
      </c>
      <c r="HA136" s="86">
        <f t="shared" si="157"/>
        <v>1.4734756244372135E-122</v>
      </c>
      <c r="HC136" s="86">
        <f t="shared" si="153"/>
        <v>4.394395507712878E-65</v>
      </c>
      <c r="HD136" s="86">
        <f t="shared" si="153"/>
        <v>2.106705180763149E-47</v>
      </c>
      <c r="HE136" s="86">
        <f t="shared" si="153"/>
        <v>1.609265024201769E-60</v>
      </c>
      <c r="HF136" s="86">
        <f t="shared" si="153"/>
        <v>3.8058734025410599E-80</v>
      </c>
      <c r="HG136" s="86">
        <f t="shared" si="153"/>
        <v>6.9946291269439611E-87</v>
      </c>
      <c r="HH136" s="86">
        <f t="shared" si="153"/>
        <v>2.5239109321000266E-89</v>
      </c>
      <c r="HI136" s="86">
        <f t="shared" si="153"/>
        <v>2.3472168227002017E-123</v>
      </c>
      <c r="HJ136" s="86">
        <f t="shared" si="153"/>
        <v>7.8470106815758484E-136</v>
      </c>
      <c r="HK136" s="86">
        <f t="shared" si="153"/>
        <v>1.6560687128757224E-123</v>
      </c>
      <c r="HL136" s="86">
        <f t="shared" si="161"/>
        <v>1.2420320250453397E-96</v>
      </c>
      <c r="HM136" s="86">
        <f t="shared" si="161"/>
        <v>1.6923609933929761E-85</v>
      </c>
      <c r="HN136" s="86">
        <f t="shared" si="161"/>
        <v>6.7078321596044713E-74</v>
      </c>
      <c r="HO136" s="86">
        <f t="shared" si="161"/>
        <v>1.6608117009307444E-59</v>
      </c>
      <c r="HP136" s="86">
        <f t="shared" si="161"/>
        <v>9.4357312918793355E-67</v>
      </c>
      <c r="HQ136" s="86">
        <f t="shared" si="161"/>
        <v>1.3391180418300781E-55</v>
      </c>
      <c r="HS136" s="86">
        <f t="shared" si="158"/>
        <v>0.3207356146353047</v>
      </c>
      <c r="HT136" s="86">
        <f t="shared" si="158"/>
        <v>0.41485861961735887</v>
      </c>
      <c r="HU136" s="86">
        <f t="shared" si="158"/>
        <v>0.4064240002562175</v>
      </c>
      <c r="HV136" s="86">
        <f t="shared" si="158"/>
        <v>0.27385017168128289</v>
      </c>
      <c r="HW136" s="86">
        <f t="shared" si="158"/>
        <v>0.34244184780911402</v>
      </c>
      <c r="HX136" s="86">
        <f t="shared" si="158"/>
        <v>0.42886793076298851</v>
      </c>
      <c r="HY136" s="86">
        <f t="shared" si="158"/>
        <v>0.41683662841138547</v>
      </c>
      <c r="HZ136" s="86">
        <f t="shared" si="158"/>
        <v>0.48589971548930072</v>
      </c>
      <c r="IA136" s="86">
        <f t="shared" si="158"/>
        <v>0.47464160494664931</v>
      </c>
      <c r="IB136" s="86">
        <f t="shared" si="158"/>
        <v>0.38885368694750361</v>
      </c>
      <c r="IC136" s="86">
        <f t="shared" si="158"/>
        <v>0.40135353504458693</v>
      </c>
      <c r="ID136" s="86">
        <f t="shared" si="158"/>
        <v>0.39951909794047952</v>
      </c>
      <c r="IE136" s="86">
        <f t="shared" si="158"/>
        <v>0.31457268669020827</v>
      </c>
      <c r="IF136" s="86">
        <f t="shared" si="158"/>
        <v>0.27831148856002813</v>
      </c>
      <c r="IG136" s="86">
        <f t="shared" si="158"/>
        <v>0.32277322689024984</v>
      </c>
      <c r="II136" s="86">
        <f t="shared" si="159"/>
        <v>4.1157927640901559E-21</v>
      </c>
      <c r="IJ136" s="86">
        <f t="shared" si="159"/>
        <v>2.5755030347670612E-20</v>
      </c>
      <c r="IK136" s="86">
        <f t="shared" si="159"/>
        <v>3.4489346313707931E-21</v>
      </c>
      <c r="IL136" s="86">
        <f t="shared" si="159"/>
        <v>1.7829072306835363E-24</v>
      </c>
      <c r="IM136" s="86">
        <f t="shared" si="159"/>
        <v>1.9057584522621526E-22</v>
      </c>
      <c r="IN136" s="86">
        <f t="shared" si="159"/>
        <v>3.4223935776291045E-22</v>
      </c>
      <c r="IO136" s="86">
        <f t="shared" si="159"/>
        <v>1.1461696825825915E-21</v>
      </c>
      <c r="IP136" s="86">
        <f t="shared" si="159"/>
        <v>2.1969441442790272E-18</v>
      </c>
      <c r="IQ136" s="86">
        <f t="shared" si="159"/>
        <v>5.3018693796935367E-22</v>
      </c>
      <c r="IR136" s="86">
        <f t="shared" si="159"/>
        <v>7.8993978817422642E-23</v>
      </c>
      <c r="IS136" s="86">
        <f t="shared" si="159"/>
        <v>1.1016273544685318E-25</v>
      </c>
      <c r="IT136" s="86">
        <f t="shared" si="159"/>
        <v>3.5926367298455807E-25</v>
      </c>
      <c r="IU136" s="86">
        <f t="shared" si="159"/>
        <v>4.4348231284966834E-26</v>
      </c>
      <c r="IV136" s="86">
        <f t="shared" si="159"/>
        <v>1.9232898266945425E-16</v>
      </c>
      <c r="IW136" s="86">
        <f t="shared" si="159"/>
        <v>1.9545434027422776E-13</v>
      </c>
      <c r="IY136" s="86">
        <f t="shared" si="160"/>
        <v>0.3207356146353047</v>
      </c>
      <c r="IZ136" s="86">
        <f t="shared" si="160"/>
        <v>0.41485861961735887</v>
      </c>
      <c r="JA136" s="86">
        <f t="shared" si="160"/>
        <v>0.4064240002562175</v>
      </c>
      <c r="JB136" s="86">
        <f t="shared" si="160"/>
        <v>0.27385017168128289</v>
      </c>
      <c r="JC136" s="86">
        <f t="shared" si="160"/>
        <v>0.34244184780911402</v>
      </c>
      <c r="JD136" s="86">
        <f t="shared" si="160"/>
        <v>0.42886793076298851</v>
      </c>
      <c r="JE136" s="86">
        <f t="shared" si="160"/>
        <v>0.41683662841138547</v>
      </c>
      <c r="JF136" s="86">
        <f t="shared" si="160"/>
        <v>0.48589971548930072</v>
      </c>
      <c r="JG136" s="86">
        <f t="shared" si="160"/>
        <v>0.47464160494664931</v>
      </c>
      <c r="JH136" s="86">
        <f t="shared" si="160"/>
        <v>0.38885368694750361</v>
      </c>
      <c r="JI136" s="86">
        <f t="shared" si="160"/>
        <v>0.40135353504458693</v>
      </c>
      <c r="JJ136" s="86">
        <f t="shared" si="160"/>
        <v>0.39951909794047952</v>
      </c>
      <c r="JK136" s="86">
        <f t="shared" si="160"/>
        <v>0.31457268669020827</v>
      </c>
      <c r="JL136" s="86">
        <f t="shared" si="160"/>
        <v>0.2783114885600283</v>
      </c>
      <c r="JM136" s="86">
        <f t="shared" si="160"/>
        <v>0.3227732268904453</v>
      </c>
    </row>
    <row r="137" spans="2:273" x14ac:dyDescent="0.25">
      <c r="B137" s="2">
        <v>110</v>
      </c>
      <c r="C137" s="37">
        <v>91.143000000000001</v>
      </c>
      <c r="D137" s="37">
        <v>96.19</v>
      </c>
      <c r="E137" s="37">
        <v>97.930999999999997</v>
      </c>
      <c r="F137" s="37">
        <v>98.447999999999993</v>
      </c>
      <c r="G137" s="37">
        <v>100.86199999999999</v>
      </c>
      <c r="H137" s="37">
        <v>102.414</v>
      </c>
      <c r="I137" s="37">
        <v>100.517</v>
      </c>
      <c r="J137" s="37">
        <v>103.224</v>
      </c>
      <c r="K137" s="37">
        <v>106.96599999999999</v>
      </c>
      <c r="L137" s="37">
        <v>115.517</v>
      </c>
      <c r="M137" s="37">
        <v>114.845</v>
      </c>
      <c r="N137" s="37">
        <v>117.911</v>
      </c>
      <c r="O137" s="37">
        <v>118.679</v>
      </c>
      <c r="P137" s="37">
        <v>135.19</v>
      </c>
      <c r="Q137" s="37">
        <v>169.845</v>
      </c>
      <c r="S137" s="4">
        <f t="shared" si="162"/>
        <v>89.903099169058365</v>
      </c>
      <c r="T137" s="4">
        <f t="shared" si="162"/>
        <v>94.752604954403964</v>
      </c>
      <c r="U137" s="4">
        <f t="shared" si="162"/>
        <v>97.603342691299758</v>
      </c>
      <c r="V137" s="4">
        <f t="shared" si="162"/>
        <v>98.985723171560693</v>
      </c>
      <c r="W137" s="4">
        <f t="shared" si="162"/>
        <v>100.68644426873415</v>
      </c>
      <c r="X137" s="4">
        <f t="shared" si="162"/>
        <v>100.03311935885016</v>
      </c>
      <c r="Y137" s="4">
        <f t="shared" si="162"/>
        <v>100.9710193159553</v>
      </c>
      <c r="Z137" s="4">
        <f t="shared" si="162"/>
        <v>103.92436390006715</v>
      </c>
      <c r="AA137" s="4">
        <f t="shared" si="162"/>
        <v>108.12888421161139</v>
      </c>
      <c r="AB137" s="4">
        <f t="shared" si="162"/>
        <v>113.32659311884343</v>
      </c>
      <c r="AC137" s="4">
        <f t="shared" si="162"/>
        <v>115.63009974418499</v>
      </c>
      <c r="AD137" s="4">
        <f t="shared" si="162"/>
        <v>117.52972422255138</v>
      </c>
      <c r="AE137" s="4">
        <f t="shared" si="162"/>
        <v>119.46554114171475</v>
      </c>
      <c r="AF137" s="4">
        <f t="shared" si="162"/>
        <v>133.87688513347757</v>
      </c>
      <c r="AG137" s="4">
        <f t="shared" si="162"/>
        <v>169.85719730747718</v>
      </c>
      <c r="AI137" s="4">
        <f t="shared" si="163"/>
        <v>1.2399008309416359</v>
      </c>
      <c r="AJ137" s="4">
        <f t="shared" si="163"/>
        <v>1.437395045596034</v>
      </c>
      <c r="AK137" s="4">
        <f t="shared" si="163"/>
        <v>0.32765730870023901</v>
      </c>
      <c r="AL137" s="4">
        <f t="shared" si="163"/>
        <v>-0.5377231715606996</v>
      </c>
      <c r="AM137" s="4">
        <f t="shared" si="163"/>
        <v>0.17555573126584534</v>
      </c>
      <c r="AN137" s="4">
        <f t="shared" si="163"/>
        <v>2.3808806411498438</v>
      </c>
      <c r="AO137" s="4">
        <f t="shared" si="163"/>
        <v>-0.45401931595530698</v>
      </c>
      <c r="AP137" s="4">
        <f t="shared" si="163"/>
        <v>-0.70036390006714555</v>
      </c>
      <c r="AQ137" s="4">
        <f t="shared" si="163"/>
        <v>-1.1628842116113987</v>
      </c>
      <c r="AR137" s="4">
        <f t="shared" si="163"/>
        <v>2.1904068811565622</v>
      </c>
      <c r="AS137" s="4">
        <f t="shared" si="163"/>
        <v>-0.78509974418498985</v>
      </c>
      <c r="AT137" s="4">
        <f t="shared" si="163"/>
        <v>0.38127577744862151</v>
      </c>
      <c r="AU137" s="4">
        <f t="shared" si="163"/>
        <v>-0.78654114171474987</v>
      </c>
      <c r="AV137" s="4">
        <f t="shared" si="163"/>
        <v>1.3131148665224259</v>
      </c>
      <c r="AW137" s="4">
        <f t="shared" si="163"/>
        <v>-1.2197307477180175E-2</v>
      </c>
      <c r="AY137" s="2">
        <f t="shared" si="154"/>
        <v>89.903099169058365</v>
      </c>
      <c r="AZ137" s="2">
        <f t="shared" si="154"/>
        <v>92.142697097269846</v>
      </c>
      <c r="BA137" s="2">
        <f t="shared" si="154"/>
        <v>91.646048936038724</v>
      </c>
      <c r="BB137" s="2">
        <f t="shared" si="154"/>
        <v>91.024198573179333</v>
      </c>
      <c r="BC137" s="2">
        <f t="shared" si="154"/>
        <v>90.66793884654561</v>
      </c>
      <c r="BD137" s="2">
        <f t="shared" si="154"/>
        <v>87.699551376530863</v>
      </c>
      <c r="BE137" s="2">
        <f t="shared" si="154"/>
        <v>88.806928503160592</v>
      </c>
      <c r="BF137" s="2">
        <f t="shared" si="154"/>
        <v>92.119451083076171</v>
      </c>
      <c r="BG137" s="2">
        <f t="shared" si="154"/>
        <v>93.371588473320443</v>
      </c>
      <c r="BH137" s="2">
        <f t="shared" si="154"/>
        <v>96.351395188950917</v>
      </c>
      <c r="BI137" s="2">
        <f t="shared" si="154"/>
        <v>95.074078183846765</v>
      </c>
      <c r="BJ137" s="2">
        <f t="shared" si="154"/>
        <v>95.413820787535059</v>
      </c>
      <c r="BK137" s="2">
        <f t="shared" si="154"/>
        <v>95.335096729625718</v>
      </c>
      <c r="BL137" s="2">
        <f t="shared" si="154"/>
        <v>97.173377825185739</v>
      </c>
      <c r="BM137" s="2">
        <f t="shared" si="154"/>
        <v>99.486723771128496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118.55083529014844</v>
      </c>
      <c r="DL137" s="2">
        <f t="shared" si="164"/>
        <v>123.06784568480303</v>
      </c>
      <c r="DM137" s="2">
        <f t="shared" si="164"/>
        <v>119.93187382739215</v>
      </c>
      <c r="DN137" s="2">
        <f t="shared" si="164"/>
        <v>115.57909127579735</v>
      </c>
      <c r="DO137" s="2">
        <f t="shared" si="164"/>
        <v>118.70699217638692</v>
      </c>
      <c r="DP137" s="2">
        <f t="shared" si="164"/>
        <v>124.88743361344538</v>
      </c>
      <c r="DQ137" s="2">
        <f t="shared" si="164"/>
        <v>117.20338743028739</v>
      </c>
      <c r="DR137" s="2">
        <f t="shared" si="164"/>
        <v>125.53643622569939</v>
      </c>
      <c r="DS137" s="2">
        <f t="shared" si="164"/>
        <v>120.24472044817929</v>
      </c>
      <c r="DT137" s="2">
        <f t="shared" si="164"/>
        <v>119.10646919794289</v>
      </c>
      <c r="DU137" s="2">
        <f t="shared" si="164"/>
        <v>128.11538711484593</v>
      </c>
      <c r="DV137" s="2">
        <f t="shared" si="164"/>
        <v>130.81099359886201</v>
      </c>
      <c r="DW137" s="2">
        <f t="shared" si="164"/>
        <v>129.85962689075632</v>
      </c>
      <c r="DX137" s="2">
        <f t="shared" si="164"/>
        <v>125.459967009867</v>
      </c>
      <c r="DY137" s="2">
        <f t="shared" si="164"/>
        <v>121.02610249554365</v>
      </c>
      <c r="EA137" s="2">
        <f t="shared" si="152"/>
        <v>89.855658486288007</v>
      </c>
      <c r="EB137" s="2">
        <f t="shared" si="152"/>
        <v>92.107347058648159</v>
      </c>
      <c r="EC137" s="2">
        <f t="shared" si="152"/>
        <v>91.615233858244608</v>
      </c>
      <c r="ED137" s="2">
        <f t="shared" si="152"/>
        <v>90.969375810436745</v>
      </c>
      <c r="EE137" s="2">
        <f t="shared" si="151"/>
        <v>90.615115698685273</v>
      </c>
      <c r="EF137" s="2">
        <f t="shared" si="151"/>
        <v>87.607526370543752</v>
      </c>
      <c r="EG137" s="2">
        <f t="shared" si="151"/>
        <v>88.734623638075576</v>
      </c>
      <c r="EH137" s="2">
        <f t="shared" si="151"/>
        <v>92.057984914700043</v>
      </c>
      <c r="EI137" s="2">
        <f t="shared" si="151"/>
        <v>93.286940433733946</v>
      </c>
      <c r="EJ137" s="2">
        <f t="shared" si="151"/>
        <v>96.307785998945079</v>
      </c>
      <c r="EK137" s="2">
        <f t="shared" si="151"/>
        <v>95.010305746673239</v>
      </c>
      <c r="EL137" s="2">
        <f t="shared" si="151"/>
        <v>95.349614765894529</v>
      </c>
      <c r="EM137" s="2">
        <f t="shared" si="135"/>
        <v>95.266855140463292</v>
      </c>
      <c r="EN137" s="2">
        <f t="shared" si="135"/>
        <v>97.135727465392051</v>
      </c>
      <c r="EO137" s="2">
        <f t="shared" si="135"/>
        <v>99.489086675359587</v>
      </c>
      <c r="EQ137" s="2">
        <f t="shared" si="165"/>
        <v>89.931799584841158</v>
      </c>
      <c r="ER137" s="2">
        <f t="shared" si="165"/>
        <v>91.902507042150916</v>
      </c>
      <c r="ES137" s="2">
        <f t="shared" si="165"/>
        <v>91.45494541284404</v>
      </c>
      <c r="ET137" s="2">
        <f t="shared" si="165"/>
        <v>91.152185603446014</v>
      </c>
      <c r="EU137" s="2">
        <f t="shared" si="165"/>
        <v>90.627151768664532</v>
      </c>
      <c r="EV137" s="2">
        <f t="shared" si="165"/>
        <v>87.878116716364062</v>
      </c>
      <c r="EW137" s="2">
        <f t="shared" si="165"/>
        <v>88.951119953078276</v>
      </c>
      <c r="EX137" s="2">
        <f t="shared" si="165"/>
        <v>92.099138395531284</v>
      </c>
      <c r="EY137" s="2">
        <f t="shared" si="165"/>
        <v>93.631731566139663</v>
      </c>
      <c r="EZ137" s="2">
        <f t="shared" si="165"/>
        <v>96.325161542578826</v>
      </c>
      <c r="FA137" s="2">
        <f t="shared" si="165"/>
        <v>95.019265536461674</v>
      </c>
      <c r="FB137" s="2">
        <f t="shared" si="165"/>
        <v>95.420957854241465</v>
      </c>
      <c r="FC137" s="2">
        <f t="shared" si="165"/>
        <v>95.372448102444565</v>
      </c>
      <c r="FD137" s="2">
        <f t="shared" si="165"/>
        <v>96.82965453038409</v>
      </c>
      <c r="FE137" s="2">
        <f t="shared" si="165"/>
        <v>98.560913451329014</v>
      </c>
      <c r="FG137" s="2">
        <f t="shared" si="166"/>
        <v>0.99851256134399047</v>
      </c>
      <c r="FH137" s="2">
        <f t="shared" si="166"/>
        <v>0.99838875560515505</v>
      </c>
      <c r="FI137" s="2">
        <f t="shared" si="166"/>
        <v>0.99846270395009162</v>
      </c>
      <c r="FJ137" s="2">
        <f t="shared" si="166"/>
        <v>0.99827941170009704</v>
      </c>
      <c r="FK137" s="2">
        <f t="shared" si="166"/>
        <v>0.9981511417655804</v>
      </c>
      <c r="FL137" s="2">
        <f t="shared" si="166"/>
        <v>0.99808797133840965</v>
      </c>
      <c r="FM137" s="2">
        <f t="shared" si="166"/>
        <v>0.99805874051894117</v>
      </c>
      <c r="FN137" s="2">
        <f t="shared" si="166"/>
        <v>0.99827468981049028</v>
      </c>
      <c r="FO137" s="2">
        <f t="shared" si="166"/>
        <v>0.99804629631059338</v>
      </c>
      <c r="FP137" s="2">
        <f t="shared" si="166"/>
        <v>0.99814438119054083</v>
      </c>
      <c r="FQ137" s="2">
        <f t="shared" si="166"/>
        <v>0.99809366374042852</v>
      </c>
      <c r="FR137" s="2">
        <f t="shared" si="166"/>
        <v>0.99834042196871298</v>
      </c>
      <c r="FS137" s="2">
        <f t="shared" si="166"/>
        <v>0.99822393701832146</v>
      </c>
      <c r="FT137" s="2">
        <f t="shared" si="166"/>
        <v>0.99812888459448346</v>
      </c>
      <c r="FU137" s="2">
        <f t="shared" si="166"/>
        <v>0.99796890488899648</v>
      </c>
      <c r="FW137" s="2">
        <f t="shared" si="156"/>
        <v>6.2494075363884717E-2</v>
      </c>
      <c r="FX137" s="2">
        <f t="shared" si="156"/>
        <v>7.0957284127619674E-2</v>
      </c>
      <c r="FY137" s="2">
        <f t="shared" si="156"/>
        <v>7.9331862913473508E-2</v>
      </c>
      <c r="FZ137" s="2">
        <f t="shared" si="156"/>
        <v>6.8265348609150955E-2</v>
      </c>
      <c r="GA137" s="2">
        <f t="shared" si="156"/>
        <v>7.3549814496062002E-2</v>
      </c>
      <c r="GB137" s="2">
        <f t="shared" si="156"/>
        <v>7.6664800343710621E-2</v>
      </c>
      <c r="GC137" s="2">
        <f t="shared" si="156"/>
        <v>7.8706223979601586E-2</v>
      </c>
      <c r="GD137" s="2">
        <f t="shared" si="156"/>
        <v>9.0039897608055267E-2</v>
      </c>
      <c r="GE137" s="2">
        <f t="shared" si="156"/>
        <v>9.2753328923873737E-2</v>
      </c>
      <c r="GF137" s="2">
        <f t="shared" si="156"/>
        <v>7.5020653071953144E-2</v>
      </c>
      <c r="GG137" s="2">
        <f t="shared" si="156"/>
        <v>7.399952465166991E-2</v>
      </c>
      <c r="GH137" s="2">
        <f t="shared" si="156"/>
        <v>7.5061179635977332E-2</v>
      </c>
      <c r="GI137" s="2">
        <f t="shared" si="156"/>
        <v>6.4423307154584275E-2</v>
      </c>
      <c r="GJ137" s="2">
        <f t="shared" si="156"/>
        <v>5.014347696940448E-2</v>
      </c>
      <c r="GK137" s="2">
        <f t="shared" si="156"/>
        <v>4.9674597990297248E-2</v>
      </c>
      <c r="GM137" s="86">
        <f t="shared" si="157"/>
        <v>3.9824221727572474E-154</v>
      </c>
      <c r="GN137" s="86">
        <f t="shared" si="157"/>
        <v>1.6191480057352409E-130</v>
      </c>
      <c r="GO137" s="86">
        <f t="shared" si="157"/>
        <v>4.4146159218267107E-166</v>
      </c>
      <c r="GP137" s="86">
        <f t="shared" si="157"/>
        <v>4.0732006325114239E-203</v>
      </c>
      <c r="GQ137" s="86">
        <f t="shared" si="157"/>
        <v>7.1275020155794361E-138</v>
      </c>
      <c r="GR137" s="86">
        <f t="shared" si="157"/>
        <v>9.9876990879388975E-141</v>
      </c>
      <c r="GS137" s="86">
        <f t="shared" si="157"/>
        <v>1.7733129981987446E-128</v>
      </c>
      <c r="GT137" s="86">
        <f t="shared" si="157"/>
        <v>2.7304948535318515E-102</v>
      </c>
      <c r="GU137" s="86">
        <f t="shared" si="157"/>
        <v>6.8905467840682782E-120</v>
      </c>
      <c r="GV137" s="86">
        <f t="shared" si="157"/>
        <v>1.4562711035618293E-154</v>
      </c>
      <c r="GW137" s="86">
        <f t="shared" si="157"/>
        <v>2.6921601885521337E-178</v>
      </c>
      <c r="GX137" s="86">
        <f t="shared" si="157"/>
        <v>1.1786043591030005E-234</v>
      </c>
      <c r="GY137" s="86">
        <f t="shared" si="157"/>
        <v>7.2510471698835602E-157</v>
      </c>
      <c r="GZ137" s="86">
        <f t="shared" si="157"/>
        <v>3.6867001606227936E-146</v>
      </c>
      <c r="HA137" s="86">
        <f t="shared" si="157"/>
        <v>2.4553198602805628E-127</v>
      </c>
      <c r="HC137" s="86">
        <f t="shared" si="153"/>
        <v>2.5562330471095379E-69</v>
      </c>
      <c r="HD137" s="86">
        <f t="shared" si="153"/>
        <v>1.6467613941709497E-50</v>
      </c>
      <c r="HE137" s="86">
        <f t="shared" si="153"/>
        <v>2.0625208799391815E-64</v>
      </c>
      <c r="HF137" s="86">
        <f t="shared" si="153"/>
        <v>1.6678392146628346E-85</v>
      </c>
      <c r="HG137" s="86">
        <f t="shared" si="153"/>
        <v>1.7710457834472536E-92</v>
      </c>
      <c r="HH137" s="86">
        <f t="shared" si="153"/>
        <v>5.6595793759641041E-95</v>
      </c>
      <c r="HI137" s="86">
        <f t="shared" si="153"/>
        <v>2.4372776347630667E-131</v>
      </c>
      <c r="HJ137" s="86">
        <f t="shared" si="153"/>
        <v>2.8315332316229384E-144</v>
      </c>
      <c r="HK137" s="86">
        <f t="shared" si="153"/>
        <v>2.8378129482763198E-131</v>
      </c>
      <c r="HL137" s="86">
        <f t="shared" si="161"/>
        <v>7.1835627244843474E-103</v>
      </c>
      <c r="HM137" s="86">
        <f t="shared" si="161"/>
        <v>7.0528025321864446E-91</v>
      </c>
      <c r="HN137" s="86">
        <f t="shared" si="161"/>
        <v>1.6345050021674048E-78</v>
      </c>
      <c r="HO137" s="86">
        <f t="shared" si="161"/>
        <v>2.5252629717823637E-63</v>
      </c>
      <c r="HP137" s="86">
        <f t="shared" si="161"/>
        <v>3.3894333858071037E-71</v>
      </c>
      <c r="HQ137" s="86">
        <f t="shared" si="161"/>
        <v>3.537717466624366E-59</v>
      </c>
      <c r="HS137" s="86">
        <f t="shared" si="158"/>
        <v>0.39623071349644895</v>
      </c>
      <c r="HT137" s="86">
        <f t="shared" si="158"/>
        <v>0.47172803287280446</v>
      </c>
      <c r="HU137" s="86">
        <f t="shared" si="158"/>
        <v>0.46951006693680197</v>
      </c>
      <c r="HV137" s="86">
        <f t="shared" si="158"/>
        <v>0.3610919382158802</v>
      </c>
      <c r="HW137" s="86">
        <f t="shared" si="158"/>
        <v>0.42196943383286106</v>
      </c>
      <c r="HX137" s="86">
        <f t="shared" si="158"/>
        <v>0.48318973616120803</v>
      </c>
      <c r="HY137" s="86">
        <f t="shared" si="158"/>
        <v>0.47632926897856376</v>
      </c>
      <c r="HZ137" s="86">
        <f t="shared" si="158"/>
        <v>0.49950107143166778</v>
      </c>
      <c r="IA137" s="86">
        <f t="shared" si="158"/>
        <v>0.49999589099579095</v>
      </c>
      <c r="IB137" s="86">
        <f t="shared" si="158"/>
        <v>0.45864355062452594</v>
      </c>
      <c r="IC137" s="86">
        <f t="shared" si="158"/>
        <v>0.47000606674969564</v>
      </c>
      <c r="ID137" s="86">
        <f t="shared" si="158"/>
        <v>0.46859725147115494</v>
      </c>
      <c r="IE137" s="86">
        <f t="shared" si="158"/>
        <v>0.40007159673593545</v>
      </c>
      <c r="IF137" s="86">
        <f t="shared" si="158"/>
        <v>0.35229700468029473</v>
      </c>
      <c r="IG137" s="86">
        <f t="shared" si="158"/>
        <v>0.39280129620701199</v>
      </c>
      <c r="II137" s="86">
        <f t="shared" si="159"/>
        <v>7.5492683116465553E-20</v>
      </c>
      <c r="IJ137" s="86">
        <f t="shared" si="159"/>
        <v>4.8329089645607281E-19</v>
      </c>
      <c r="IK137" s="86">
        <f t="shared" si="159"/>
        <v>8.5456925548176116E-20</v>
      </c>
      <c r="IL137" s="86">
        <f t="shared" si="159"/>
        <v>6.0370257997817775E-23</v>
      </c>
      <c r="IM137" s="86">
        <f t="shared" si="159"/>
        <v>5.214109948343018E-21</v>
      </c>
      <c r="IN137" s="86">
        <f t="shared" si="159"/>
        <v>9.5131979866485658E-21</v>
      </c>
      <c r="IO137" s="86">
        <f t="shared" si="159"/>
        <v>3.0356641173866199E-20</v>
      </c>
      <c r="IP137" s="86">
        <f t="shared" si="159"/>
        <v>4.0389198371406705E-17</v>
      </c>
      <c r="IQ137" s="86">
        <f t="shared" si="159"/>
        <v>1.8979753935908274E-20</v>
      </c>
      <c r="IR137" s="86">
        <f t="shared" si="159"/>
        <v>2.3583905824775815E-21</v>
      </c>
      <c r="IS137" s="86">
        <f t="shared" si="159"/>
        <v>5.0624265674205724E-24</v>
      </c>
      <c r="IT137" s="86">
        <f t="shared" si="159"/>
        <v>1.5560538730129296E-23</v>
      </c>
      <c r="IU137" s="86">
        <f t="shared" si="159"/>
        <v>1.7656871008536792E-24</v>
      </c>
      <c r="IV137" s="86">
        <f t="shared" si="159"/>
        <v>1.4994453425290031E-15</v>
      </c>
      <c r="IW137" s="86">
        <f t="shared" si="159"/>
        <v>1.0082348264253931E-12</v>
      </c>
      <c r="IY137" s="86">
        <f t="shared" si="160"/>
        <v>0.39623071349644895</v>
      </c>
      <c r="IZ137" s="86">
        <f t="shared" si="160"/>
        <v>0.47172803287280446</v>
      </c>
      <c r="JA137" s="86">
        <f t="shared" si="160"/>
        <v>0.46951006693680197</v>
      </c>
      <c r="JB137" s="86">
        <f t="shared" si="160"/>
        <v>0.3610919382158802</v>
      </c>
      <c r="JC137" s="86">
        <f t="shared" si="160"/>
        <v>0.42196943383286106</v>
      </c>
      <c r="JD137" s="86">
        <f t="shared" si="160"/>
        <v>0.48318973616120803</v>
      </c>
      <c r="JE137" s="86">
        <f t="shared" si="160"/>
        <v>0.47632926897856376</v>
      </c>
      <c r="JF137" s="86">
        <f t="shared" si="160"/>
        <v>0.49950107143166783</v>
      </c>
      <c r="JG137" s="86">
        <f t="shared" si="160"/>
        <v>0.49999589099579095</v>
      </c>
      <c r="JH137" s="86">
        <f t="shared" si="160"/>
        <v>0.45864355062452594</v>
      </c>
      <c r="JI137" s="86">
        <f t="shared" si="160"/>
        <v>0.47000606674969564</v>
      </c>
      <c r="JJ137" s="86">
        <f t="shared" si="160"/>
        <v>0.46859725147115494</v>
      </c>
      <c r="JK137" s="86">
        <f t="shared" si="160"/>
        <v>0.40007159673593545</v>
      </c>
      <c r="JL137" s="86">
        <f t="shared" si="160"/>
        <v>0.35229700468029623</v>
      </c>
      <c r="JM137" s="86">
        <f t="shared" si="160"/>
        <v>0.39280129620802023</v>
      </c>
    </row>
    <row r="138" spans="2:273" x14ac:dyDescent="0.25">
      <c r="B138" s="2">
        <v>111</v>
      </c>
      <c r="C138" s="37">
        <v>87.524000000000001</v>
      </c>
      <c r="D138" s="37">
        <v>94.602999999999994</v>
      </c>
      <c r="E138" s="37">
        <v>96.034000000000006</v>
      </c>
      <c r="F138" s="37">
        <v>100.79300000000001</v>
      </c>
      <c r="G138" s="37">
        <v>98.224000000000004</v>
      </c>
      <c r="H138" s="37">
        <v>97.085999999999999</v>
      </c>
      <c r="I138" s="37">
        <v>100.724</v>
      </c>
      <c r="J138" s="37">
        <v>100.828</v>
      </c>
      <c r="K138" s="37">
        <v>106.276</v>
      </c>
      <c r="L138" s="37">
        <v>112.172</v>
      </c>
      <c r="M138" s="37">
        <v>112.53400000000001</v>
      </c>
      <c r="N138" s="37">
        <v>113.982</v>
      </c>
      <c r="O138" s="37">
        <v>119.339</v>
      </c>
      <c r="P138" s="37">
        <v>136.74100000000001</v>
      </c>
      <c r="Q138" s="37">
        <v>176.29300000000001</v>
      </c>
      <c r="S138" s="4">
        <f t="shared" si="162"/>
        <v>89.74524582857623</v>
      </c>
      <c r="T138" s="4">
        <f t="shared" si="162"/>
        <v>94.312379097709552</v>
      </c>
      <c r="U138" s="4">
        <f t="shared" si="162"/>
        <v>96.760986383403221</v>
      </c>
      <c r="V138" s="4">
        <f t="shared" si="162"/>
        <v>99.097462094273837</v>
      </c>
      <c r="W138" s="4">
        <f t="shared" si="162"/>
        <v>100.07664060109461</v>
      </c>
      <c r="X138" s="4">
        <f t="shared" si="162"/>
        <v>98.023988495019637</v>
      </c>
      <c r="Y138" s="4">
        <f t="shared" si="162"/>
        <v>99.150876990148987</v>
      </c>
      <c r="Z138" s="4">
        <f t="shared" si="162"/>
        <v>100.96195499952512</v>
      </c>
      <c r="AA138" s="4">
        <f t="shared" si="162"/>
        <v>104.23357471445728</v>
      </c>
      <c r="AB138" s="4">
        <f t="shared" si="162"/>
        <v>111.41678863418653</v>
      </c>
      <c r="AC138" s="4">
        <f t="shared" si="162"/>
        <v>112.72729284010809</v>
      </c>
      <c r="AD138" s="4">
        <f t="shared" si="162"/>
        <v>114.49389804378251</v>
      </c>
      <c r="AE138" s="4">
        <f t="shared" si="162"/>
        <v>118.85200279570485</v>
      </c>
      <c r="AF138" s="4">
        <f t="shared" si="162"/>
        <v>137.60210865928883</v>
      </c>
      <c r="AG138" s="4">
        <f t="shared" si="162"/>
        <v>176.22438238271758</v>
      </c>
      <c r="AI138" s="4">
        <f t="shared" si="163"/>
        <v>-2.2212458285762295</v>
      </c>
      <c r="AJ138" s="4">
        <f t="shared" si="163"/>
        <v>0.29062090229044202</v>
      </c>
      <c r="AK138" s="4">
        <f t="shared" si="163"/>
        <v>-0.72698638340321509</v>
      </c>
      <c r="AL138" s="4">
        <f t="shared" si="163"/>
        <v>1.6955379057261695</v>
      </c>
      <c r="AM138" s="4">
        <f t="shared" si="163"/>
        <v>-1.8526406010946062</v>
      </c>
      <c r="AN138" s="4">
        <f t="shared" si="163"/>
        <v>-0.93798849501963844</v>
      </c>
      <c r="AO138" s="4">
        <f t="shared" si="163"/>
        <v>1.5731230098510167</v>
      </c>
      <c r="AP138" s="4">
        <f t="shared" si="163"/>
        <v>-0.13395499952511614</v>
      </c>
      <c r="AQ138" s="4">
        <f t="shared" si="163"/>
        <v>2.0424252855427198</v>
      </c>
      <c r="AR138" s="4">
        <f t="shared" si="163"/>
        <v>0.75521136581346582</v>
      </c>
      <c r="AS138" s="4">
        <f t="shared" si="163"/>
        <v>-0.19329284010808578</v>
      </c>
      <c r="AT138" s="4">
        <f t="shared" si="163"/>
        <v>-0.51189804378250869</v>
      </c>
      <c r="AU138" s="4">
        <f t="shared" si="163"/>
        <v>0.48699720429515025</v>
      </c>
      <c r="AV138" s="4">
        <f t="shared" si="163"/>
        <v>-0.86110865928881708</v>
      </c>
      <c r="AW138" s="4">
        <f t="shared" si="163"/>
        <v>6.8617617282427545E-2</v>
      </c>
      <c r="AY138" s="2">
        <f t="shared" si="154"/>
        <v>89.74524582857623</v>
      </c>
      <c r="AZ138" s="2">
        <f t="shared" si="154"/>
        <v>92.000932181521421</v>
      </c>
      <c r="BA138" s="2">
        <f t="shared" si="154"/>
        <v>91.523325475823896</v>
      </c>
      <c r="BB138" s="2">
        <f t="shared" si="154"/>
        <v>90.88399942119122</v>
      </c>
      <c r="BC138" s="2">
        <f t="shared" si="154"/>
        <v>90.516083099586737</v>
      </c>
      <c r="BD138" s="2">
        <f t="shared" si="154"/>
        <v>87.568536428205405</v>
      </c>
      <c r="BE138" s="2">
        <f t="shared" si="154"/>
        <v>88.642293100376236</v>
      </c>
      <c r="BF138" s="2">
        <f t="shared" si="154"/>
        <v>91.957933689422816</v>
      </c>
      <c r="BG138" s="2">
        <f t="shared" si="154"/>
        <v>93.177965315415136</v>
      </c>
      <c r="BH138" s="2">
        <f t="shared" si="154"/>
        <v>96.199975311286195</v>
      </c>
      <c r="BI138" s="2">
        <f t="shared" si="154"/>
        <v>94.932327273113543</v>
      </c>
      <c r="BJ138" s="2">
        <f t="shared" si="154"/>
        <v>95.266011039581173</v>
      </c>
      <c r="BK138" s="2">
        <f t="shared" si="154"/>
        <v>95.168627052634093</v>
      </c>
      <c r="BL138" s="2">
        <f t="shared" si="154"/>
        <v>97.034842441898704</v>
      </c>
      <c r="BM138" s="2">
        <f t="shared" si="154"/>
        <v>99.36749436439888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118.74665371120108</v>
      </c>
      <c r="DL138" s="2">
        <f t="shared" si="164"/>
        <v>123.26995309568483</v>
      </c>
      <c r="DM138" s="2">
        <f t="shared" si="164"/>
        <v>120.08629812382742</v>
      </c>
      <c r="DN138" s="2">
        <f t="shared" si="164"/>
        <v>115.68460318949342</v>
      </c>
      <c r="DO138" s="2">
        <f t="shared" si="164"/>
        <v>118.84174822190612</v>
      </c>
      <c r="DP138" s="2">
        <f t="shared" si="164"/>
        <v>125.11712436974791</v>
      </c>
      <c r="DQ138" s="2">
        <f t="shared" si="164"/>
        <v>117.34951201201199</v>
      </c>
      <c r="DR138" s="2">
        <f t="shared" si="164"/>
        <v>125.73924585111428</v>
      </c>
      <c r="DS138" s="2">
        <f t="shared" si="164"/>
        <v>120.36746470588237</v>
      </c>
      <c r="DT138" s="2">
        <f t="shared" si="164"/>
        <v>119.1925810263705</v>
      </c>
      <c r="DU138" s="2">
        <f t="shared" si="164"/>
        <v>128.32005042016806</v>
      </c>
      <c r="DV138" s="2">
        <f t="shared" si="164"/>
        <v>131.05475817923187</v>
      </c>
      <c r="DW138" s="2">
        <f t="shared" si="164"/>
        <v>130.11059271708686</v>
      </c>
      <c r="DX138" s="2">
        <f t="shared" si="164"/>
        <v>125.65606906906905</v>
      </c>
      <c r="DY138" s="2">
        <f t="shared" si="164"/>
        <v>121.15763257575756</v>
      </c>
      <c r="EA138" s="2">
        <f t="shared" si="152"/>
        <v>89.700247747107937</v>
      </c>
      <c r="EB138" s="2">
        <f t="shared" si="152"/>
        <v>91.972108858344029</v>
      </c>
      <c r="EC138" s="2">
        <f t="shared" si="152"/>
        <v>91.498229043136547</v>
      </c>
      <c r="ED138" s="2">
        <f t="shared" si="152"/>
        <v>90.830149473332199</v>
      </c>
      <c r="EE138" s="2">
        <f t="shared" si="151"/>
        <v>90.46713514622283</v>
      </c>
      <c r="EF138" s="2">
        <f t="shared" si="151"/>
        <v>87.478569460699617</v>
      </c>
      <c r="EG138" s="2">
        <f t="shared" si="151"/>
        <v>88.571347406178518</v>
      </c>
      <c r="EH138" s="2">
        <f t="shared" si="151"/>
        <v>91.900425916933699</v>
      </c>
      <c r="EI138" s="2">
        <f t="shared" si="151"/>
        <v>93.092214661196891</v>
      </c>
      <c r="EJ138" s="2">
        <f t="shared" si="151"/>
        <v>96.1594689581746</v>
      </c>
      <c r="EK138" s="2">
        <f t="shared" si="151"/>
        <v>94.873418176441604</v>
      </c>
      <c r="EL138" s="2">
        <f t="shared" si="151"/>
        <v>95.205384268112368</v>
      </c>
      <c r="EM138" s="2">
        <f t="shared" si="135"/>
        <v>95.10384786594382</v>
      </c>
      <c r="EN138" s="2">
        <f t="shared" si="135"/>
        <v>97.003962198073054</v>
      </c>
      <c r="EO138" s="2">
        <f t="shared" si="135"/>
        <v>99.381483177897962</v>
      </c>
      <c r="EQ138" s="2">
        <f t="shared" si="165"/>
        <v>89.782313568450434</v>
      </c>
      <c r="ER138" s="2">
        <f t="shared" si="165"/>
        <v>91.74985440635362</v>
      </c>
      <c r="ES138" s="2">
        <f t="shared" si="165"/>
        <v>91.324578899082567</v>
      </c>
      <c r="ET138" s="2">
        <f t="shared" si="165"/>
        <v>91.029748879827878</v>
      </c>
      <c r="EU138" s="2">
        <f t="shared" si="165"/>
        <v>90.480815625391926</v>
      </c>
      <c r="EV138" s="2">
        <f t="shared" si="165"/>
        <v>87.770047929250069</v>
      </c>
      <c r="EW138" s="2">
        <f t="shared" si="165"/>
        <v>88.804702501229784</v>
      </c>
      <c r="EX138" s="2">
        <f t="shared" si="165"/>
        <v>91.943891398539051</v>
      </c>
      <c r="EY138" s="2">
        <f t="shared" si="165"/>
        <v>93.460699733777119</v>
      </c>
      <c r="EZ138" s="2">
        <f t="shared" si="165"/>
        <v>96.178081374021488</v>
      </c>
      <c r="FA138" s="2">
        <f t="shared" si="165"/>
        <v>94.882715771516985</v>
      </c>
      <c r="FB138" s="2">
        <f t="shared" si="165"/>
        <v>95.283206072868239</v>
      </c>
      <c r="FC138" s="2">
        <f t="shared" si="165"/>
        <v>95.218755521050866</v>
      </c>
      <c r="FD138" s="2">
        <f t="shared" si="165"/>
        <v>96.674592154820203</v>
      </c>
      <c r="FE138" s="2">
        <f t="shared" si="165"/>
        <v>98.379151026775048</v>
      </c>
      <c r="FG138" s="2">
        <f t="shared" si="166"/>
        <v>0.99864326225507005</v>
      </c>
      <c r="FH138" s="2">
        <f t="shared" si="166"/>
        <v>0.99853031928741443</v>
      </c>
      <c r="FI138" s="2">
        <f t="shared" si="166"/>
        <v>0.99859777966730556</v>
      </c>
      <c r="FJ138" s="2">
        <f t="shared" si="166"/>
        <v>0.99843056721909373</v>
      </c>
      <c r="FK138" s="2">
        <f t="shared" si="166"/>
        <v>0.99831354689845619</v>
      </c>
      <c r="FL138" s="2">
        <f t="shared" si="166"/>
        <v>0.99825591571457239</v>
      </c>
      <c r="FM138" s="2">
        <f t="shared" si="166"/>
        <v>0.99822924784946487</v>
      </c>
      <c r="FN138" s="2">
        <f t="shared" si="166"/>
        <v>0.99842625949858088</v>
      </c>
      <c r="FO138" s="2">
        <f t="shared" si="166"/>
        <v>0.99821789470601041</v>
      </c>
      <c r="FP138" s="2">
        <f t="shared" si="166"/>
        <v>0.99830737917050916</v>
      </c>
      <c r="FQ138" s="2">
        <f t="shared" si="166"/>
        <v>0.99826110899157883</v>
      </c>
      <c r="FR138" s="2">
        <f t="shared" si="166"/>
        <v>0.99848622579801616</v>
      </c>
      <c r="FS138" s="2">
        <f t="shared" si="166"/>
        <v>0.99837995813843705</v>
      </c>
      <c r="FT138" s="2">
        <f t="shared" si="166"/>
        <v>0.99829324147138743</v>
      </c>
      <c r="FU138" s="2">
        <f t="shared" si="166"/>
        <v>0.99814728813679821</v>
      </c>
      <c r="FW138" s="2">
        <f t="shared" si="156"/>
        <v>6.8112717947611229E-2</v>
      </c>
      <c r="FX138" s="2">
        <f t="shared" si="156"/>
        <v>7.7274109426980084E-2</v>
      </c>
      <c r="FY138" s="2">
        <f t="shared" si="156"/>
        <v>8.6324944512718146E-2</v>
      </c>
      <c r="FZ138" s="2">
        <f t="shared" si="156"/>
        <v>7.436171131945242E-2</v>
      </c>
      <c r="GA138" s="2">
        <f t="shared" si="156"/>
        <v>8.0077541420658441E-2</v>
      </c>
      <c r="GB138" s="2">
        <f t="shared" si="156"/>
        <v>8.3444089313571126E-2</v>
      </c>
      <c r="GC138" s="2">
        <f t="shared" si="156"/>
        <v>8.5649286248031795E-2</v>
      </c>
      <c r="GD138" s="2">
        <f t="shared" si="156"/>
        <v>9.7876542058958585E-2</v>
      </c>
      <c r="GE138" s="2">
        <f t="shared" si="156"/>
        <v>0.10079997666833829</v>
      </c>
      <c r="GF138" s="2">
        <f t="shared" si="156"/>
        <v>8.1667413271977185E-2</v>
      </c>
      <c r="GG138" s="2">
        <f t="shared" si="156"/>
        <v>8.0563693652200993E-2</v>
      </c>
      <c r="GH138" s="2">
        <f t="shared" si="156"/>
        <v>8.1711213262606011E-2</v>
      </c>
      <c r="GI138" s="2">
        <f t="shared" si="156"/>
        <v>7.0202412422794555E-2</v>
      </c>
      <c r="GJ138" s="2">
        <f t="shared" si="156"/>
        <v>5.4716524190135056E-2</v>
      </c>
      <c r="GK138" s="2">
        <f t="shared" si="156"/>
        <v>5.4207324151462108E-2</v>
      </c>
      <c r="GM138" s="86">
        <f t="shared" si="157"/>
        <v>3.9887708142271869E-160</v>
      </c>
      <c r="GN138" s="86">
        <f t="shared" si="157"/>
        <v>1.2367292228080858E-135</v>
      </c>
      <c r="GO138" s="86">
        <f t="shared" si="157"/>
        <v>1.5267408542327509E-172</v>
      </c>
      <c r="GP138" s="86">
        <f t="shared" si="157"/>
        <v>3.7056306297248736E-211</v>
      </c>
      <c r="GQ138" s="86">
        <f t="shared" si="157"/>
        <v>3.3516582405739104E-143</v>
      </c>
      <c r="GR138" s="86">
        <f t="shared" si="157"/>
        <v>3.8702948312421996E-146</v>
      </c>
      <c r="GS138" s="86">
        <f t="shared" si="157"/>
        <v>1.6821376638174919E-133</v>
      </c>
      <c r="GT138" s="86">
        <f t="shared" si="157"/>
        <v>3.3604646583576106E-106</v>
      </c>
      <c r="GU138" s="86">
        <f t="shared" si="157"/>
        <v>1.5955281453740294E-124</v>
      </c>
      <c r="GV138" s="86">
        <f t="shared" si="157"/>
        <v>1.2728399748270672E-160</v>
      </c>
      <c r="GW138" s="86">
        <f t="shared" si="157"/>
        <v>3.5703152427099513E-185</v>
      </c>
      <c r="GX138" s="86">
        <f t="shared" si="157"/>
        <v>1.2954533226049659E-243</v>
      </c>
      <c r="GY138" s="86">
        <f t="shared" si="157"/>
        <v>7.5679480678151478E-163</v>
      </c>
      <c r="GZ138" s="86">
        <f t="shared" si="157"/>
        <v>8.0920019390576604E-152</v>
      </c>
      <c r="HA138" s="86">
        <f t="shared" si="157"/>
        <v>3.3063399234423181E-132</v>
      </c>
      <c r="HC138" s="86">
        <f t="shared" si="153"/>
        <v>1.0862109007440998E-73</v>
      </c>
      <c r="HD138" s="86">
        <f t="shared" si="153"/>
        <v>1.019138724358535E-53</v>
      </c>
      <c r="HE138" s="86">
        <f t="shared" si="153"/>
        <v>1.9864606694867196E-68</v>
      </c>
      <c r="HF138" s="86">
        <f t="shared" si="153"/>
        <v>4.8679966938116633E-91</v>
      </c>
      <c r="HG138" s="86">
        <f t="shared" si="153"/>
        <v>2.9790589551190795E-98</v>
      </c>
      <c r="HH138" s="86">
        <f t="shared" si="153"/>
        <v>8.4612250391664745E-101</v>
      </c>
      <c r="HI138" s="86">
        <f t="shared" si="153"/>
        <v>1.4119823374009063E-139</v>
      </c>
      <c r="HJ138" s="86">
        <f t="shared" si="153"/>
        <v>5.6480505544496542E-153</v>
      </c>
      <c r="HK138" s="86">
        <f t="shared" si="153"/>
        <v>2.8000776362183011E-139</v>
      </c>
      <c r="HL138" s="86">
        <f t="shared" si="161"/>
        <v>2.6330820413200201E-109</v>
      </c>
      <c r="HM138" s="86">
        <f t="shared" si="161"/>
        <v>2.0011036345800021E-96</v>
      </c>
      <c r="HN138" s="86">
        <f t="shared" si="161"/>
        <v>2.8695601238047145E-83</v>
      </c>
      <c r="HO138" s="86">
        <f t="shared" si="161"/>
        <v>2.9027355233305657E-67</v>
      </c>
      <c r="HP138" s="86">
        <f t="shared" si="161"/>
        <v>8.6936586841602925E-76</v>
      </c>
      <c r="HQ138" s="86">
        <f t="shared" si="161"/>
        <v>7.1826775890358044E-63</v>
      </c>
      <c r="HS138" s="86">
        <f t="shared" si="158"/>
        <v>0.45773298944986512</v>
      </c>
      <c r="HT138" s="86">
        <f t="shared" si="158"/>
        <v>0.49875898076581143</v>
      </c>
      <c r="HU138" s="86">
        <f t="shared" si="158"/>
        <v>0.49895515056684758</v>
      </c>
      <c r="HV138" s="86">
        <f t="shared" si="158"/>
        <v>0.43810340587536051</v>
      </c>
      <c r="HW138" s="86">
        <f t="shared" si="158"/>
        <v>0.478933832880993</v>
      </c>
      <c r="HX138" s="86">
        <f t="shared" si="158"/>
        <v>0.49975308862864021</v>
      </c>
      <c r="HY138" s="86">
        <f t="shared" si="158"/>
        <v>0.49991384714023934</v>
      </c>
      <c r="HZ138" s="86">
        <f t="shared" si="158"/>
        <v>0.47371651485119204</v>
      </c>
      <c r="IA138" s="86">
        <f t="shared" si="158"/>
        <v>0.47625776248511209</v>
      </c>
      <c r="IB138" s="86">
        <f t="shared" si="158"/>
        <v>0.49636652318685764</v>
      </c>
      <c r="IC138" s="86">
        <f t="shared" si="158"/>
        <v>0.49961427701588423</v>
      </c>
      <c r="ID138" s="86">
        <f t="shared" si="158"/>
        <v>0.49939293178844113</v>
      </c>
      <c r="IE138" s="86">
        <f t="shared" si="158"/>
        <v>0.46675734167276345</v>
      </c>
      <c r="IF138" s="86">
        <f t="shared" si="158"/>
        <v>0.42831366453049574</v>
      </c>
      <c r="IG138" s="86">
        <f t="shared" si="158"/>
        <v>0.46522836279580382</v>
      </c>
      <c r="II138" s="86">
        <f t="shared" si="159"/>
        <v>1.2590624225577022E-18</v>
      </c>
      <c r="IJ138" s="86">
        <f t="shared" si="159"/>
        <v>8.1997481945296056E-18</v>
      </c>
      <c r="IK138" s="86">
        <f t="shared" si="159"/>
        <v>1.8860226691012925E-18</v>
      </c>
      <c r="IL138" s="86">
        <f t="shared" si="159"/>
        <v>1.8136949926846244E-21</v>
      </c>
      <c r="IM138" s="86">
        <f t="shared" si="159"/>
        <v>1.2707418295003246E-19</v>
      </c>
      <c r="IN138" s="86">
        <f t="shared" si="159"/>
        <v>2.3494591102149507E-19</v>
      </c>
      <c r="IO138" s="86">
        <f t="shared" si="159"/>
        <v>7.1466460212424985E-19</v>
      </c>
      <c r="IP138" s="86">
        <f t="shared" si="159"/>
        <v>6.6469029758097372E-16</v>
      </c>
      <c r="IQ138" s="86">
        <f t="shared" si="159"/>
        <v>5.9151319065688268E-19</v>
      </c>
      <c r="IR138" s="86">
        <f t="shared" si="159"/>
        <v>6.2463682628542617E-20</v>
      </c>
      <c r="IS138" s="86">
        <f t="shared" si="159"/>
        <v>2.0336067395948342E-22</v>
      </c>
      <c r="IT138" s="86">
        <f t="shared" si="159"/>
        <v>5.8992981436822308E-22</v>
      </c>
      <c r="IU138" s="86">
        <f t="shared" si="159"/>
        <v>6.2198746982753404E-23</v>
      </c>
      <c r="IV138" s="86">
        <f t="shared" si="159"/>
        <v>1.0992875026724319E-14</v>
      </c>
      <c r="IW138" s="86">
        <f t="shared" si="159"/>
        <v>4.9540403750009055E-12</v>
      </c>
      <c r="IY138" s="86">
        <f t="shared" si="160"/>
        <v>0.45773298944986512</v>
      </c>
      <c r="IZ138" s="86">
        <f t="shared" si="160"/>
        <v>0.49875898076581143</v>
      </c>
      <c r="JA138" s="86">
        <f t="shared" si="160"/>
        <v>0.49895515056684758</v>
      </c>
      <c r="JB138" s="86">
        <f t="shared" si="160"/>
        <v>0.43810340587536051</v>
      </c>
      <c r="JC138" s="86">
        <f t="shared" si="160"/>
        <v>0.478933832880993</v>
      </c>
      <c r="JD138" s="86">
        <f t="shared" si="160"/>
        <v>0.49975308862864021</v>
      </c>
      <c r="JE138" s="86">
        <f t="shared" si="160"/>
        <v>0.49991384714023934</v>
      </c>
      <c r="JF138" s="86">
        <f t="shared" si="160"/>
        <v>0.4737165148511927</v>
      </c>
      <c r="JG138" s="86">
        <f t="shared" si="160"/>
        <v>0.47625776248511209</v>
      </c>
      <c r="JH138" s="86">
        <f t="shared" si="160"/>
        <v>0.49636652318685764</v>
      </c>
      <c r="JI138" s="86">
        <f t="shared" si="160"/>
        <v>0.49961427701588423</v>
      </c>
      <c r="JJ138" s="86">
        <f t="shared" si="160"/>
        <v>0.49939293178844113</v>
      </c>
      <c r="JK138" s="86">
        <f t="shared" si="160"/>
        <v>0.46675734167276345</v>
      </c>
      <c r="JL138" s="86">
        <f t="shared" si="160"/>
        <v>0.42831366453050673</v>
      </c>
      <c r="JM138" s="86">
        <f t="shared" si="160"/>
        <v>0.46522836280075786</v>
      </c>
    </row>
    <row r="139" spans="2:273" x14ac:dyDescent="0.25">
      <c r="B139" s="2">
        <v>112</v>
      </c>
      <c r="C139" s="37">
        <v>88.555999999999997</v>
      </c>
      <c r="D139" s="37">
        <v>92.965999999999994</v>
      </c>
      <c r="E139" s="37">
        <v>95.5</v>
      </c>
      <c r="F139" s="37">
        <v>98.206999999999994</v>
      </c>
      <c r="G139" s="37">
        <v>99.206999999999994</v>
      </c>
      <c r="H139" s="37">
        <v>93.638000000000005</v>
      </c>
      <c r="I139" s="37">
        <v>98</v>
      </c>
      <c r="J139" s="37">
        <v>98.516999999999996</v>
      </c>
      <c r="K139" s="37">
        <v>100.46599999999999</v>
      </c>
      <c r="L139" s="37">
        <v>106.845</v>
      </c>
      <c r="M139" s="37">
        <v>108.759</v>
      </c>
      <c r="N139" s="37">
        <v>109.625</v>
      </c>
      <c r="O139" s="37">
        <v>115.321</v>
      </c>
      <c r="P139" s="37">
        <v>137.672</v>
      </c>
      <c r="Q139" s="37">
        <v>177.93100000000001</v>
      </c>
      <c r="S139" s="4">
        <f t="shared" si="162"/>
        <v>89.587745388387063</v>
      </c>
      <c r="T139" s="4">
        <f t="shared" si="162"/>
        <v>93.723353485387818</v>
      </c>
      <c r="U139" s="4">
        <f t="shared" si="162"/>
        <v>95.536073820035014</v>
      </c>
      <c r="V139" s="4">
        <f t="shared" si="162"/>
        <v>98.378288227049012</v>
      </c>
      <c r="W139" s="4">
        <f t="shared" si="162"/>
        <v>98.58473193962304</v>
      </c>
      <c r="X139" s="4">
        <f t="shared" si="162"/>
        <v>95.370047396898855</v>
      </c>
      <c r="Y139" s="4">
        <f t="shared" si="162"/>
        <v>96.610977042638865</v>
      </c>
      <c r="Z139" s="4">
        <f t="shared" si="162"/>
        <v>97.964250336750922</v>
      </c>
      <c r="AA139" s="4">
        <f t="shared" si="162"/>
        <v>100.2283456635832</v>
      </c>
      <c r="AB139" s="4">
        <f t="shared" si="162"/>
        <v>108.26355142048517</v>
      </c>
      <c r="AC139" s="4">
        <f t="shared" si="162"/>
        <v>108.3843404095969</v>
      </c>
      <c r="AD139" s="4">
        <f t="shared" si="162"/>
        <v>109.89014904052374</v>
      </c>
      <c r="AE139" s="4">
        <f t="shared" si="162"/>
        <v>115.8468742126979</v>
      </c>
      <c r="AF139" s="4">
        <f t="shared" si="162"/>
        <v>139.31045206086949</v>
      </c>
      <c r="AG139" s="4">
        <f t="shared" si="162"/>
        <v>179.8647550813443</v>
      </c>
      <c r="AI139" s="4">
        <f t="shared" si="163"/>
        <v>-1.0317453883870655</v>
      </c>
      <c r="AJ139" s="4">
        <f t="shared" si="163"/>
        <v>-0.75735348538782432</v>
      </c>
      <c r="AK139" s="4">
        <f t="shared" si="163"/>
        <v>-3.6073820035014137E-2</v>
      </c>
      <c r="AL139" s="4">
        <f t="shared" si="163"/>
        <v>-0.17128822704901836</v>
      </c>
      <c r="AM139" s="4">
        <f t="shared" si="163"/>
        <v>0.62226806037695326</v>
      </c>
      <c r="AN139" s="4">
        <f t="shared" si="163"/>
        <v>-1.7320473968988495</v>
      </c>
      <c r="AO139" s="4">
        <f t="shared" si="163"/>
        <v>1.389022957361135</v>
      </c>
      <c r="AP139" s="4">
        <f t="shared" si="163"/>
        <v>0.55274966324907382</v>
      </c>
      <c r="AQ139" s="4">
        <f t="shared" si="163"/>
        <v>0.23765433641679579</v>
      </c>
      <c r="AR139" s="4">
        <f t="shared" si="163"/>
        <v>-1.4185514204851728</v>
      </c>
      <c r="AS139" s="4">
        <f t="shared" si="163"/>
        <v>0.37465959040309826</v>
      </c>
      <c r="AT139" s="4">
        <f t="shared" si="163"/>
        <v>-0.26514904052373822</v>
      </c>
      <c r="AU139" s="4">
        <f t="shared" si="163"/>
        <v>-0.52587421269790013</v>
      </c>
      <c r="AV139" s="4">
        <f t="shared" si="163"/>
        <v>-1.638452060869497</v>
      </c>
      <c r="AW139" s="4">
        <f t="shared" si="163"/>
        <v>-1.9337550813442874</v>
      </c>
      <c r="AY139" s="2">
        <f t="shared" si="154"/>
        <v>89.587745388387063</v>
      </c>
      <c r="AZ139" s="2">
        <f t="shared" si="154"/>
        <v>91.859122113543961</v>
      </c>
      <c r="BA139" s="2">
        <f t="shared" si="154"/>
        <v>91.400580363775347</v>
      </c>
      <c r="BB139" s="2">
        <f t="shared" si="154"/>
        <v>90.744371384353755</v>
      </c>
      <c r="BC139" s="2">
        <f t="shared" si="154"/>
        <v>90.364573218632913</v>
      </c>
      <c r="BD139" s="2">
        <f t="shared" si="154"/>
        <v>87.438412699327102</v>
      </c>
      <c r="BE139" s="2">
        <f t="shared" si="154"/>
        <v>88.478358965262501</v>
      </c>
      <c r="BF139" s="2">
        <f t="shared" si="154"/>
        <v>91.79682559025035</v>
      </c>
      <c r="BG139" s="2">
        <f t="shared" si="154"/>
        <v>92.985270452244009</v>
      </c>
      <c r="BH139" s="2">
        <f t="shared" si="154"/>
        <v>96.048838643781579</v>
      </c>
      <c r="BI139" s="2">
        <f t="shared" si="154"/>
        <v>94.790967652786932</v>
      </c>
      <c r="BJ139" s="2">
        <f t="shared" si="154"/>
        <v>95.11868275884747</v>
      </c>
      <c r="BK139" s="2">
        <f t="shared" si="154"/>
        <v>95.002679750847278</v>
      </c>
      <c r="BL139" s="2">
        <f t="shared" si="154"/>
        <v>96.896266094719209</v>
      </c>
      <c r="BM139" s="2">
        <f t="shared" si="154"/>
        <v>99.247434143022829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118.94247213225371</v>
      </c>
      <c r="DL139" s="2">
        <f t="shared" si="164"/>
        <v>123.47206050656663</v>
      </c>
      <c r="DM139" s="2">
        <f t="shared" si="164"/>
        <v>120.2407224202627</v>
      </c>
      <c r="DN139" s="2">
        <f t="shared" si="164"/>
        <v>115.79011510318948</v>
      </c>
      <c r="DO139" s="2">
        <f t="shared" si="164"/>
        <v>118.97650426742533</v>
      </c>
      <c r="DP139" s="2">
        <f t="shared" si="164"/>
        <v>125.34681512605043</v>
      </c>
      <c r="DQ139" s="2">
        <f t="shared" si="164"/>
        <v>117.49563659373656</v>
      </c>
      <c r="DR139" s="2">
        <f t="shared" si="164"/>
        <v>125.94205547652916</v>
      </c>
      <c r="DS139" s="2">
        <f t="shared" si="164"/>
        <v>120.49020896358546</v>
      </c>
      <c r="DT139" s="2">
        <f t="shared" si="164"/>
        <v>119.27869285479812</v>
      </c>
      <c r="DU139" s="2">
        <f t="shared" si="164"/>
        <v>128.52471372549019</v>
      </c>
      <c r="DV139" s="2">
        <f t="shared" si="164"/>
        <v>131.29852275960172</v>
      </c>
      <c r="DW139" s="2">
        <f t="shared" si="164"/>
        <v>130.36155854341737</v>
      </c>
      <c r="DX139" s="2">
        <f t="shared" si="164"/>
        <v>125.85217112827111</v>
      </c>
      <c r="DY139" s="2">
        <f t="shared" si="164"/>
        <v>121.28916265597147</v>
      </c>
      <c r="EA139" s="2">
        <f t="shared" si="152"/>
        <v>89.544837007927867</v>
      </c>
      <c r="EB139" s="2">
        <f t="shared" si="152"/>
        <v>91.836870658039913</v>
      </c>
      <c r="EC139" s="2">
        <f t="shared" si="152"/>
        <v>91.381224228028486</v>
      </c>
      <c r="ED139" s="2">
        <f t="shared" si="152"/>
        <v>90.690923136227667</v>
      </c>
      <c r="EE139" s="2">
        <f t="shared" si="151"/>
        <v>90.319154593760373</v>
      </c>
      <c r="EF139" s="2">
        <f t="shared" si="151"/>
        <v>87.349612550855483</v>
      </c>
      <c r="EG139" s="2">
        <f t="shared" si="151"/>
        <v>88.408071174281474</v>
      </c>
      <c r="EH139" s="2">
        <f t="shared" si="151"/>
        <v>91.742866919167369</v>
      </c>
      <c r="EI139" s="2">
        <f t="shared" si="151"/>
        <v>92.897488888659836</v>
      </c>
      <c r="EJ139" s="2">
        <f t="shared" si="151"/>
        <v>96.011151917404121</v>
      </c>
      <c r="EK139" s="2">
        <f t="shared" si="151"/>
        <v>94.736530606209953</v>
      </c>
      <c r="EL139" s="2">
        <f t="shared" si="151"/>
        <v>95.061153770330208</v>
      </c>
      <c r="EM139" s="2">
        <f t="shared" si="135"/>
        <v>94.940840591424347</v>
      </c>
      <c r="EN139" s="2">
        <f t="shared" si="135"/>
        <v>96.872196930754058</v>
      </c>
      <c r="EO139" s="2">
        <f t="shared" si="135"/>
        <v>99.273879680436323</v>
      </c>
      <c r="EQ139" s="2">
        <f t="shared" si="165"/>
        <v>89.632827552059723</v>
      </c>
      <c r="ER139" s="2">
        <f t="shared" si="165"/>
        <v>91.597201770556325</v>
      </c>
      <c r="ES139" s="2">
        <f t="shared" si="165"/>
        <v>91.194212385321094</v>
      </c>
      <c r="ET139" s="2">
        <f t="shared" si="165"/>
        <v>90.907312156209741</v>
      </c>
      <c r="EU139" s="2">
        <f t="shared" si="165"/>
        <v>90.334479482119349</v>
      </c>
      <c r="EV139" s="2">
        <f t="shared" si="165"/>
        <v>87.661979142136062</v>
      </c>
      <c r="EW139" s="2">
        <f t="shared" si="165"/>
        <v>88.658285049381305</v>
      </c>
      <c r="EX139" s="2">
        <f t="shared" si="165"/>
        <v>91.788644401546833</v>
      </c>
      <c r="EY139" s="2">
        <f t="shared" si="165"/>
        <v>93.289667901414575</v>
      </c>
      <c r="EZ139" s="2">
        <f t="shared" si="165"/>
        <v>96.03100120546415</v>
      </c>
      <c r="FA139" s="2">
        <f t="shared" si="165"/>
        <v>94.746166006572295</v>
      </c>
      <c r="FB139" s="2">
        <f t="shared" si="165"/>
        <v>95.145454291495028</v>
      </c>
      <c r="FC139" s="2">
        <f t="shared" si="165"/>
        <v>95.065062939657167</v>
      </c>
      <c r="FD139" s="2">
        <f t="shared" si="165"/>
        <v>96.519529779256288</v>
      </c>
      <c r="FE139" s="2">
        <f t="shared" si="165"/>
        <v>98.197388602221068</v>
      </c>
      <c r="FG139" s="2">
        <f t="shared" si="166"/>
        <v>0.99876249273905227</v>
      </c>
      <c r="FH139" s="2">
        <f t="shared" si="166"/>
        <v>0.99865946190674271</v>
      </c>
      <c r="FI139" s="2">
        <f t="shared" si="166"/>
        <v>0.99872100205440772</v>
      </c>
      <c r="FJ139" s="2">
        <f t="shared" si="166"/>
        <v>0.99856846260677512</v>
      </c>
      <c r="FK139" s="2">
        <f t="shared" si="166"/>
        <v>0.99846170822483638</v>
      </c>
      <c r="FL139" s="2">
        <f t="shared" si="166"/>
        <v>0.99840913209153537</v>
      </c>
      <c r="FM139" s="2">
        <f t="shared" si="166"/>
        <v>0.99838480318593648</v>
      </c>
      <c r="FN139" s="2">
        <f t="shared" si="166"/>
        <v>0.9985645328322108</v>
      </c>
      <c r="FO139" s="2">
        <f t="shared" si="166"/>
        <v>0.99837444575843248</v>
      </c>
      <c r="FP139" s="2">
        <f t="shared" si="166"/>
        <v>0.99845608151727561</v>
      </c>
      <c r="FQ139" s="2">
        <f t="shared" si="166"/>
        <v>0.99841386986830416</v>
      </c>
      <c r="FR139" s="2">
        <f t="shared" si="166"/>
        <v>0.99861923760781046</v>
      </c>
      <c r="FS139" s="2">
        <f t="shared" si="166"/>
        <v>0.99852229362072809</v>
      </c>
      <c r="FT139" s="2">
        <f t="shared" si="166"/>
        <v>0.99844318392494158</v>
      </c>
      <c r="FU139" s="2">
        <f t="shared" si="166"/>
        <v>0.99831003120227391</v>
      </c>
      <c r="FW139" s="2">
        <f t="shared" si="156"/>
        <v>7.4196535577266673E-2</v>
      </c>
      <c r="FX139" s="2">
        <f t="shared" si="156"/>
        <v>8.4102370511967464E-2</v>
      </c>
      <c r="FY139" s="2">
        <f t="shared" si="156"/>
        <v>9.3871612073788094E-2</v>
      </c>
      <c r="FZ139" s="2">
        <f t="shared" si="156"/>
        <v>8.0955199515673107E-2</v>
      </c>
      <c r="GA139" s="2">
        <f t="shared" si="156"/>
        <v>8.7130133692789588E-2</v>
      </c>
      <c r="GB139" s="2">
        <f t="shared" si="156"/>
        <v>9.0763926344000087E-2</v>
      </c>
      <c r="GC139" s="2">
        <f t="shared" si="156"/>
        <v>9.3142908151539278E-2</v>
      </c>
      <c r="GD139" s="2">
        <f t="shared" si="156"/>
        <v>0.10631556151364924</v>
      </c>
      <c r="GE139" s="2">
        <f t="shared" si="156"/>
        <v>0.10946047349259021</v>
      </c>
      <c r="GF139" s="2">
        <f t="shared" si="156"/>
        <v>8.8846505292344155E-2</v>
      </c>
      <c r="GG139" s="2">
        <f t="shared" si="156"/>
        <v>8.7655022569952251E-2</v>
      </c>
      <c r="GH139" s="2">
        <f t="shared" si="156"/>
        <v>8.8893782878683533E-2</v>
      </c>
      <c r="GI139" s="2">
        <f t="shared" si="156"/>
        <v>7.6457567273360977E-2</v>
      </c>
      <c r="GJ139" s="2">
        <f t="shared" si="156"/>
        <v>5.968042566745798E-2</v>
      </c>
      <c r="GK139" s="2">
        <f t="shared" si="156"/>
        <v>5.9127920336130103E-2</v>
      </c>
      <c r="GM139" s="86">
        <f t="shared" si="157"/>
        <v>3.0605954725877063E-166</v>
      </c>
      <c r="GN139" s="86">
        <f t="shared" si="157"/>
        <v>7.5110274385597263E-141</v>
      </c>
      <c r="GO139" s="86">
        <f t="shared" si="157"/>
        <v>3.9641653010974095E-179</v>
      </c>
      <c r="GP139" s="86">
        <f t="shared" si="157"/>
        <v>2.3465518350862937E-219</v>
      </c>
      <c r="GQ139" s="86">
        <f t="shared" si="157"/>
        <v>1.24577266226667E-148</v>
      </c>
      <c r="GR139" s="86">
        <f t="shared" si="157"/>
        <v>1.1824409449343052E-151</v>
      </c>
      <c r="GS139" s="86">
        <f t="shared" si="157"/>
        <v>1.2748468140271981E-138</v>
      </c>
      <c r="GT139" s="86">
        <f t="shared" si="157"/>
        <v>3.4845464327596173E-110</v>
      </c>
      <c r="GU139" s="86">
        <f t="shared" si="157"/>
        <v>3.0095788843744633E-129</v>
      </c>
      <c r="GV139" s="86">
        <f t="shared" si="157"/>
        <v>8.4847510741390311E-167</v>
      </c>
      <c r="GW139" s="86">
        <f t="shared" si="157"/>
        <v>3.4993419114095905E-192</v>
      </c>
      <c r="GX139" s="86">
        <f t="shared" si="157"/>
        <v>9.6480952090380432E-253</v>
      </c>
      <c r="GY139" s="86">
        <f t="shared" si="157"/>
        <v>6.0883903199517993E-169</v>
      </c>
      <c r="GZ139" s="86">
        <f t="shared" si="157"/>
        <v>1.3830747517597115E-157</v>
      </c>
      <c r="HA139" s="86">
        <f t="shared" si="157"/>
        <v>3.5979517171413837E-137</v>
      </c>
      <c r="HC139" s="86">
        <f t="shared" si="153"/>
        <v>3.3714325142735244E-78</v>
      </c>
      <c r="HD139" s="86">
        <f t="shared" si="153"/>
        <v>4.9932687944491147E-57</v>
      </c>
      <c r="HE139" s="86">
        <f t="shared" si="153"/>
        <v>1.4376304971310557E-72</v>
      </c>
      <c r="HF139" s="86">
        <f t="shared" si="153"/>
        <v>9.4626949209206302E-97</v>
      </c>
      <c r="HG139" s="86">
        <f t="shared" si="153"/>
        <v>3.3287996449929881E-104</v>
      </c>
      <c r="HH139" s="86">
        <f t="shared" si="153"/>
        <v>8.4333010605509185E-107</v>
      </c>
      <c r="HI139" s="86">
        <f t="shared" si="153"/>
        <v>4.5635299925175334E-148</v>
      </c>
      <c r="HJ139" s="86">
        <f t="shared" si="153"/>
        <v>6.2274844004034492E-162</v>
      </c>
      <c r="HK139" s="86">
        <f t="shared" si="153"/>
        <v>1.5907947357786038E-147</v>
      </c>
      <c r="HL139" s="86">
        <f t="shared" si="161"/>
        <v>6.116194067105826E-116</v>
      </c>
      <c r="HM139" s="86">
        <f t="shared" si="161"/>
        <v>3.8653888053227015E-102</v>
      </c>
      <c r="HN139" s="86">
        <f t="shared" si="161"/>
        <v>3.6294969997305982E-88</v>
      </c>
      <c r="HO139" s="86">
        <f t="shared" si="161"/>
        <v>2.5223071146188445E-71</v>
      </c>
      <c r="HP139" s="86">
        <f t="shared" si="161"/>
        <v>1.5921148778733426E-80</v>
      </c>
      <c r="HQ139" s="86">
        <f t="shared" si="161"/>
        <v>1.1206842094225074E-66</v>
      </c>
      <c r="HS139" s="86">
        <f t="shared" si="158"/>
        <v>0.49383321727761792</v>
      </c>
      <c r="HT139" s="86">
        <f t="shared" si="158"/>
        <v>0.49008695267721541</v>
      </c>
      <c r="HU139" s="86">
        <f t="shared" si="158"/>
        <v>0.48747034493281161</v>
      </c>
      <c r="HV139" s="86">
        <f t="shared" si="158"/>
        <v>0.48805231476770866</v>
      </c>
      <c r="HW139" s="86">
        <f t="shared" si="158"/>
        <v>0.49999984853041068</v>
      </c>
      <c r="HX139" s="86">
        <f t="shared" si="158"/>
        <v>0.47434085630549905</v>
      </c>
      <c r="HY139" s="86">
        <f t="shared" si="158"/>
        <v>0.48162397837566578</v>
      </c>
      <c r="HZ139" s="86">
        <f t="shared" si="158"/>
        <v>0.41474275049352322</v>
      </c>
      <c r="IA139" s="86">
        <f t="shared" si="158"/>
        <v>0.41051290773144528</v>
      </c>
      <c r="IB139" s="86">
        <f t="shared" si="158"/>
        <v>0.49247465190125689</v>
      </c>
      <c r="IC139" s="86">
        <f t="shared" si="158"/>
        <v>0.48172217481848328</v>
      </c>
      <c r="ID139" s="86">
        <f t="shared" si="158"/>
        <v>0.48320245095555725</v>
      </c>
      <c r="IE139" s="86">
        <f t="shared" si="158"/>
        <v>0.49867028946440251</v>
      </c>
      <c r="IF139" s="86">
        <f t="shared" si="158"/>
        <v>0.49588604964592742</v>
      </c>
      <c r="IG139" s="86">
        <f t="shared" si="158"/>
        <v>0.53170968972473653</v>
      </c>
      <c r="II139" s="86">
        <f t="shared" si="159"/>
        <v>1.9094590848547689E-17</v>
      </c>
      <c r="IJ139" s="86">
        <f t="shared" si="159"/>
        <v>1.2579739336268043E-16</v>
      </c>
      <c r="IK139" s="86">
        <f t="shared" si="159"/>
        <v>3.7078654273245983E-17</v>
      </c>
      <c r="IL139" s="86">
        <f t="shared" si="159"/>
        <v>4.8348982901311184E-20</v>
      </c>
      <c r="IM139" s="86">
        <f t="shared" si="159"/>
        <v>2.7589037907614958E-18</v>
      </c>
      <c r="IN139" s="86">
        <f t="shared" si="159"/>
        <v>5.1557656905877237E-18</v>
      </c>
      <c r="IO139" s="86">
        <f t="shared" si="159"/>
        <v>1.4956661894839141E-17</v>
      </c>
      <c r="IP139" s="86">
        <f t="shared" si="159"/>
        <v>9.7931933986761236E-15</v>
      </c>
      <c r="IQ139" s="86">
        <f t="shared" si="159"/>
        <v>1.605097165252922E-17</v>
      </c>
      <c r="IR139" s="86">
        <f t="shared" si="159"/>
        <v>1.4678039317142679E-18</v>
      </c>
      <c r="IS139" s="86">
        <f t="shared" si="159"/>
        <v>7.1416504631570035E-21</v>
      </c>
      <c r="IT139" s="86">
        <f t="shared" si="159"/>
        <v>1.9578533868468593E-20</v>
      </c>
      <c r="IU139" s="86">
        <f t="shared" si="159"/>
        <v>1.9387107314010913E-21</v>
      </c>
      <c r="IV139" s="86">
        <f t="shared" si="159"/>
        <v>7.5789691149337702E-14</v>
      </c>
      <c r="IW139" s="86">
        <f t="shared" si="159"/>
        <v>2.3187886085591674E-11</v>
      </c>
      <c r="IY139" s="86">
        <f t="shared" si="160"/>
        <v>0.49383321727761792</v>
      </c>
      <c r="IZ139" s="86">
        <f t="shared" si="160"/>
        <v>0.49008695267721553</v>
      </c>
      <c r="JA139" s="86">
        <f t="shared" si="160"/>
        <v>0.48747034493281166</v>
      </c>
      <c r="JB139" s="86">
        <f t="shared" si="160"/>
        <v>0.48805231476770866</v>
      </c>
      <c r="JC139" s="86">
        <f t="shared" si="160"/>
        <v>0.49999984853041068</v>
      </c>
      <c r="JD139" s="86">
        <f t="shared" si="160"/>
        <v>0.47434085630549905</v>
      </c>
      <c r="JE139" s="86">
        <f t="shared" si="160"/>
        <v>0.48162397837566578</v>
      </c>
      <c r="JF139" s="86">
        <f t="shared" si="160"/>
        <v>0.41474275049353299</v>
      </c>
      <c r="JG139" s="86">
        <f t="shared" si="160"/>
        <v>0.41051290773144528</v>
      </c>
      <c r="JH139" s="86">
        <f t="shared" si="160"/>
        <v>0.49247465190125689</v>
      </c>
      <c r="JI139" s="86">
        <f t="shared" si="160"/>
        <v>0.48172217481848328</v>
      </c>
      <c r="JJ139" s="86">
        <f t="shared" si="160"/>
        <v>0.48320245095555725</v>
      </c>
      <c r="JK139" s="86">
        <f t="shared" si="160"/>
        <v>0.49867028946440251</v>
      </c>
      <c r="JL139" s="86">
        <f t="shared" si="160"/>
        <v>0.49588604964600319</v>
      </c>
      <c r="JM139" s="86">
        <f t="shared" si="160"/>
        <v>0.53170968974792443</v>
      </c>
    </row>
    <row r="140" spans="2:273" x14ac:dyDescent="0.25">
      <c r="B140" s="2">
        <v>113</v>
      </c>
      <c r="C140" s="37">
        <v>88.444000000000003</v>
      </c>
      <c r="D140" s="37">
        <v>92.706999999999994</v>
      </c>
      <c r="E140" s="37">
        <v>92.655000000000001</v>
      </c>
      <c r="F140" s="37">
        <v>97.052000000000007</v>
      </c>
      <c r="G140" s="37">
        <v>97.069000000000003</v>
      </c>
      <c r="H140" s="37">
        <v>91.775999999999996</v>
      </c>
      <c r="I140" s="37">
        <v>96.397000000000006</v>
      </c>
      <c r="J140" s="37">
        <v>94.759</v>
      </c>
      <c r="K140" s="37">
        <v>96.81</v>
      </c>
      <c r="L140" s="37">
        <v>104.776</v>
      </c>
      <c r="M140" s="37">
        <v>105.29300000000001</v>
      </c>
      <c r="N140" s="37">
        <v>106.964</v>
      </c>
      <c r="O140" s="37">
        <v>112.357</v>
      </c>
      <c r="P140" s="37">
        <v>138.72399999999999</v>
      </c>
      <c r="Q140" s="37">
        <v>178.155</v>
      </c>
      <c r="S140" s="4">
        <f t="shared" si="162"/>
        <v>89.430591250542221</v>
      </c>
      <c r="T140" s="4">
        <f t="shared" si="162"/>
        <v>93.082467695417918</v>
      </c>
      <c r="U140" s="4">
        <f t="shared" si="162"/>
        <v>94.199778311291141</v>
      </c>
      <c r="V140" s="4">
        <f t="shared" si="162"/>
        <v>96.969079998627109</v>
      </c>
      <c r="W140" s="4">
        <f t="shared" si="162"/>
        <v>96.556358698667879</v>
      </c>
      <c r="X140" s="4">
        <f t="shared" si="162"/>
        <v>92.675020180324182</v>
      </c>
      <c r="Y140" s="4">
        <f t="shared" si="162"/>
        <v>93.933330569987149</v>
      </c>
      <c r="Z140" s="4">
        <f t="shared" si="162"/>
        <v>95.419539146315728</v>
      </c>
      <c r="AA140" s="4">
        <f t="shared" si="162"/>
        <v>96.927643942587807</v>
      </c>
      <c r="AB140" s="4">
        <f t="shared" si="162"/>
        <v>104.64451331613702</v>
      </c>
      <c r="AC140" s="4">
        <f t="shared" si="162"/>
        <v>103.77308755877013</v>
      </c>
      <c r="AD140" s="4">
        <f t="shared" si="162"/>
        <v>104.95600600771022</v>
      </c>
      <c r="AE140" s="4">
        <f t="shared" si="162"/>
        <v>111.21614645552617</v>
      </c>
      <c r="AF140" s="4">
        <f t="shared" si="162"/>
        <v>138.26850534631507</v>
      </c>
      <c r="AG140" s="4">
        <f t="shared" si="162"/>
        <v>179.39046916543981</v>
      </c>
      <c r="AI140" s="4">
        <f t="shared" si="163"/>
        <v>-0.98659125054221875</v>
      </c>
      <c r="AJ140" s="4">
        <f t="shared" si="163"/>
        <v>-0.37546769541792457</v>
      </c>
      <c r="AK140" s="4">
        <f t="shared" si="163"/>
        <v>-1.5447783112911395</v>
      </c>
      <c r="AL140" s="4">
        <f t="shared" si="163"/>
        <v>8.29200013728979E-2</v>
      </c>
      <c r="AM140" s="4">
        <f t="shared" si="163"/>
        <v>0.51264130133212404</v>
      </c>
      <c r="AN140" s="4">
        <f t="shared" si="163"/>
        <v>-0.89902018032418596</v>
      </c>
      <c r="AO140" s="4">
        <f t="shared" si="163"/>
        <v>2.4636694300128568</v>
      </c>
      <c r="AP140" s="4">
        <f t="shared" si="163"/>
        <v>-0.66053914631572752</v>
      </c>
      <c r="AQ140" s="4">
        <f t="shared" si="163"/>
        <v>-0.11764394258780442</v>
      </c>
      <c r="AR140" s="4">
        <f t="shared" si="163"/>
        <v>0.13148668386297402</v>
      </c>
      <c r="AS140" s="4">
        <f t="shared" si="163"/>
        <v>1.5199124412298772</v>
      </c>
      <c r="AT140" s="4">
        <f t="shared" si="163"/>
        <v>2.0079939922897836</v>
      </c>
      <c r="AU140" s="4">
        <f t="shared" si="163"/>
        <v>1.1408535444738277</v>
      </c>
      <c r="AV140" s="4">
        <f t="shared" si="163"/>
        <v>0.45549465368492292</v>
      </c>
      <c r="AW140" s="4">
        <f t="shared" si="163"/>
        <v>-1.2354691654398096</v>
      </c>
      <c r="AY140" s="2">
        <f t="shared" si="154"/>
        <v>89.430591250542221</v>
      </c>
      <c r="AZ140" s="2">
        <f t="shared" si="154"/>
        <v>91.717209731219725</v>
      </c>
      <c r="BA140" s="2">
        <f t="shared" si="154"/>
        <v>91.277764322351914</v>
      </c>
      <c r="BB140" s="2">
        <f t="shared" si="154"/>
        <v>90.60532727050655</v>
      </c>
      <c r="BC140" s="2">
        <f t="shared" si="154"/>
        <v>90.213388376096759</v>
      </c>
      <c r="BD140" s="2">
        <f t="shared" si="154"/>
        <v>87.309191333149769</v>
      </c>
      <c r="BE140" s="2">
        <f t="shared" si="154"/>
        <v>88.315138075143452</v>
      </c>
      <c r="BF140" s="2">
        <f t="shared" si="154"/>
        <v>91.636106686227762</v>
      </c>
      <c r="BG140" s="2">
        <f t="shared" si="154"/>
        <v>92.793538428028199</v>
      </c>
      <c r="BH140" s="2">
        <f t="shared" si="154"/>
        <v>95.897968519321864</v>
      </c>
      <c r="BI140" s="2">
        <f t="shared" si="154"/>
        <v>94.649971408696587</v>
      </c>
      <c r="BJ140" s="2">
        <f t="shared" si="154"/>
        <v>94.971823129351051</v>
      </c>
      <c r="BK140" s="2">
        <f t="shared" si="154"/>
        <v>94.837246422185189</v>
      </c>
      <c r="BL140" s="2">
        <f t="shared" si="154"/>
        <v>96.757587998866342</v>
      </c>
      <c r="BM140" s="2">
        <f t="shared" si="154"/>
        <v>99.126405000487026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119.13829055330635</v>
      </c>
      <c r="DL140" s="2">
        <f t="shared" si="164"/>
        <v>123.67416791744844</v>
      </c>
      <c r="DM140" s="2">
        <f t="shared" si="164"/>
        <v>120.39514671669797</v>
      </c>
      <c r="DN140" s="2">
        <f t="shared" si="164"/>
        <v>115.89562701688554</v>
      </c>
      <c r="DO140" s="2">
        <f t="shared" si="164"/>
        <v>119.11126031294452</v>
      </c>
      <c r="DP140" s="2">
        <f t="shared" si="164"/>
        <v>125.57650588235295</v>
      </c>
      <c r="DQ140" s="2">
        <f t="shared" si="164"/>
        <v>117.64176117546114</v>
      </c>
      <c r="DR140" s="2">
        <f t="shared" si="164"/>
        <v>126.14486510194406</v>
      </c>
      <c r="DS140" s="2">
        <f t="shared" si="164"/>
        <v>120.61295322128854</v>
      </c>
      <c r="DT140" s="2">
        <f t="shared" si="164"/>
        <v>119.36480468322574</v>
      </c>
      <c r="DU140" s="2">
        <f t="shared" si="164"/>
        <v>128.72937703081232</v>
      </c>
      <c r="DV140" s="2">
        <f t="shared" si="164"/>
        <v>131.54228733997155</v>
      </c>
      <c r="DW140" s="2">
        <f t="shared" si="164"/>
        <v>130.61252436974792</v>
      </c>
      <c r="DX140" s="2">
        <f t="shared" si="164"/>
        <v>126.04827318747317</v>
      </c>
      <c r="DY140" s="2">
        <f t="shared" si="164"/>
        <v>121.42069273618536</v>
      </c>
      <c r="EA140" s="2">
        <f t="shared" si="152"/>
        <v>89.389426268747798</v>
      </c>
      <c r="EB140" s="2">
        <f t="shared" si="152"/>
        <v>91.701632457735784</v>
      </c>
      <c r="EC140" s="2">
        <f t="shared" si="152"/>
        <v>91.264219412920426</v>
      </c>
      <c r="ED140" s="2">
        <f t="shared" si="152"/>
        <v>90.551696799123135</v>
      </c>
      <c r="EE140" s="2">
        <f t="shared" si="151"/>
        <v>90.171174041297945</v>
      </c>
      <c r="EF140" s="2">
        <f t="shared" si="151"/>
        <v>87.220655641011348</v>
      </c>
      <c r="EG140" s="2">
        <f t="shared" si="151"/>
        <v>88.244794942384416</v>
      </c>
      <c r="EH140" s="2">
        <f t="shared" si="151"/>
        <v>91.585307921401025</v>
      </c>
      <c r="EI140" s="2">
        <f t="shared" si="151"/>
        <v>92.702763116122782</v>
      </c>
      <c r="EJ140" s="2">
        <f t="shared" si="151"/>
        <v>95.862834876633642</v>
      </c>
      <c r="EK140" s="2">
        <f t="shared" si="151"/>
        <v>94.599643035978318</v>
      </c>
      <c r="EL140" s="2">
        <f t="shared" si="151"/>
        <v>94.916923272548047</v>
      </c>
      <c r="EM140" s="2">
        <f t="shared" si="135"/>
        <v>94.777833316904889</v>
      </c>
      <c r="EN140" s="2">
        <f t="shared" si="135"/>
        <v>96.740431663435061</v>
      </c>
      <c r="EO140" s="2">
        <f t="shared" si="135"/>
        <v>99.166276182974698</v>
      </c>
      <c r="EQ140" s="2">
        <f t="shared" si="165"/>
        <v>89.483341535669013</v>
      </c>
      <c r="ER140" s="2">
        <f t="shared" si="165"/>
        <v>91.444549134759029</v>
      </c>
      <c r="ES140" s="2">
        <f t="shared" si="165"/>
        <v>91.063845871559636</v>
      </c>
      <c r="ET140" s="2">
        <f t="shared" si="165"/>
        <v>90.784875432591605</v>
      </c>
      <c r="EU140" s="2">
        <f t="shared" si="165"/>
        <v>90.188143338846743</v>
      </c>
      <c r="EV140" s="2">
        <f t="shared" si="165"/>
        <v>87.553910355022069</v>
      </c>
      <c r="EW140" s="2">
        <f t="shared" si="165"/>
        <v>88.511867597532813</v>
      </c>
      <c r="EX140" s="2">
        <f t="shared" si="165"/>
        <v>91.6333974045546</v>
      </c>
      <c r="EY140" s="2">
        <f t="shared" si="165"/>
        <v>93.11863606905203</v>
      </c>
      <c r="EZ140" s="2">
        <f t="shared" si="165"/>
        <v>95.883921036906798</v>
      </c>
      <c r="FA140" s="2">
        <f t="shared" si="165"/>
        <v>94.609616241627606</v>
      </c>
      <c r="FB140" s="2">
        <f t="shared" si="165"/>
        <v>95.007702510121817</v>
      </c>
      <c r="FC140" s="2">
        <f t="shared" si="165"/>
        <v>94.911370358263468</v>
      </c>
      <c r="FD140" s="2">
        <f t="shared" si="165"/>
        <v>96.364467403692402</v>
      </c>
      <c r="FE140" s="2">
        <f t="shared" si="165"/>
        <v>98.015626177667102</v>
      </c>
      <c r="FG140" s="2">
        <f t="shared" si="166"/>
        <v>0.99887125705854718</v>
      </c>
      <c r="FH140" s="2">
        <f t="shared" si="166"/>
        <v>0.99877727050398568</v>
      </c>
      <c r="FI140" s="2">
        <f t="shared" si="166"/>
        <v>0.99883340872430859</v>
      </c>
      <c r="FJ140" s="2">
        <f t="shared" si="166"/>
        <v>0.99869425790945743</v>
      </c>
      <c r="FK140" s="2">
        <f t="shared" si="166"/>
        <v>0.9985968713092781</v>
      </c>
      <c r="FL140" s="2">
        <f t="shared" si="166"/>
        <v>0.99854890810091235</v>
      </c>
      <c r="FM140" s="2">
        <f t="shared" si="166"/>
        <v>0.99852671361469691</v>
      </c>
      <c r="FN140" s="2">
        <f t="shared" si="166"/>
        <v>0.99869067300816927</v>
      </c>
      <c r="FO140" s="2">
        <f t="shared" si="166"/>
        <v>0.99851726483440872</v>
      </c>
      <c r="FP140" s="2">
        <f t="shared" si="166"/>
        <v>0.99859173829900916</v>
      </c>
      <c r="FQ140" s="2">
        <f t="shared" si="166"/>
        <v>0.99855323021280462</v>
      </c>
      <c r="FR140" s="2">
        <f t="shared" si="166"/>
        <v>0.9987405767217391</v>
      </c>
      <c r="FS140" s="2">
        <f t="shared" si="166"/>
        <v>0.99865214051313833</v>
      </c>
      <c r="FT140" s="2">
        <f t="shared" si="166"/>
        <v>0.99857997234510054</v>
      </c>
      <c r="FU140" s="2">
        <f t="shared" si="166"/>
        <v>0.99845850091902733</v>
      </c>
      <c r="FW140" s="2">
        <f t="shared" si="156"/>
        <v>8.0776656082383422E-2</v>
      </c>
      <c r="FX140" s="2">
        <f t="shared" si="156"/>
        <v>9.1474189817956394E-2</v>
      </c>
      <c r="FY140" s="2">
        <f t="shared" si="156"/>
        <v>0.10200436681954313</v>
      </c>
      <c r="FZ140" s="2">
        <f t="shared" si="156"/>
        <v>8.8077688134690982E-2</v>
      </c>
      <c r="GA140" s="2">
        <f t="shared" si="156"/>
        <v>9.473989329706213E-2</v>
      </c>
      <c r="GB140" s="2">
        <f t="shared" si="156"/>
        <v>9.865675469344394E-2</v>
      </c>
      <c r="GC140" s="2">
        <f t="shared" si="156"/>
        <v>0.10121958245261074</v>
      </c>
      <c r="GD140" s="2">
        <f t="shared" si="156"/>
        <v>0.11538913335400648</v>
      </c>
      <c r="GE140" s="2">
        <f t="shared" si="156"/>
        <v>0.11876678011936508</v>
      </c>
      <c r="GF140" s="2">
        <f t="shared" si="156"/>
        <v>9.6590307830926411E-2</v>
      </c>
      <c r="GG140" s="2">
        <f t="shared" si="156"/>
        <v>9.5305838759895886E-2</v>
      </c>
      <c r="GH140" s="2">
        <f t="shared" si="156"/>
        <v>9.6641269041139205E-2</v>
      </c>
      <c r="GI140" s="2">
        <f t="shared" si="156"/>
        <v>8.3220182751649358E-2</v>
      </c>
      <c r="GJ140" s="2">
        <f t="shared" si="156"/>
        <v>6.5063658058858373E-2</v>
      </c>
      <c r="GK140" s="2">
        <f t="shared" si="156"/>
        <v>6.4464732811801581E-2</v>
      </c>
      <c r="GM140" s="86">
        <f t="shared" si="157"/>
        <v>1.7990448802353577E-172</v>
      </c>
      <c r="GN140" s="86">
        <f t="shared" si="157"/>
        <v>3.6270600028439158E-146</v>
      </c>
      <c r="GO140" s="86">
        <f t="shared" si="157"/>
        <v>7.7276311532864309E-186</v>
      </c>
      <c r="GP140" s="86">
        <f t="shared" si="157"/>
        <v>1.0342696203247601E-227</v>
      </c>
      <c r="GQ140" s="86">
        <f t="shared" si="157"/>
        <v>3.6598966222280234E-154</v>
      </c>
      <c r="GR140" s="86">
        <f t="shared" si="157"/>
        <v>2.8481707805668935E-157</v>
      </c>
      <c r="GS140" s="86">
        <f t="shared" si="157"/>
        <v>7.7191390078425033E-144</v>
      </c>
      <c r="GT140" s="86">
        <f t="shared" si="157"/>
        <v>3.0442235368614952E-114</v>
      </c>
      <c r="GU140" s="86">
        <f t="shared" si="157"/>
        <v>4.6243607852689646E-134</v>
      </c>
      <c r="GV140" s="86">
        <f t="shared" si="157"/>
        <v>4.3135234873449699E-173</v>
      </c>
      <c r="GW140" s="86">
        <f t="shared" si="157"/>
        <v>2.534747260956485E-199</v>
      </c>
      <c r="GX140" s="86">
        <f t="shared" si="157"/>
        <v>4.8688005813260497E-262</v>
      </c>
      <c r="GY140" s="86">
        <f t="shared" si="157"/>
        <v>3.7754459475945454E-175</v>
      </c>
      <c r="GZ140" s="86">
        <f t="shared" si="157"/>
        <v>1.8407765970618179E-163</v>
      </c>
      <c r="HA140" s="86">
        <f t="shared" si="157"/>
        <v>3.1639236071230005E-142</v>
      </c>
      <c r="HC140" s="86">
        <f t="shared" si="153"/>
        <v>7.6432446863573847E-83</v>
      </c>
      <c r="HD140" s="86">
        <f t="shared" si="153"/>
        <v>1.93669479490449E-60</v>
      </c>
      <c r="HE140" s="86">
        <f t="shared" si="153"/>
        <v>7.8176689595489002E-77</v>
      </c>
      <c r="HF140" s="86">
        <f t="shared" si="153"/>
        <v>1.2249618043622326E-102</v>
      </c>
      <c r="HG140" s="86">
        <f t="shared" si="153"/>
        <v>2.4707718077332111E-110</v>
      </c>
      <c r="HH140" s="86">
        <f t="shared" si="153"/>
        <v>5.6034504705865581E-113</v>
      </c>
      <c r="HI140" s="86">
        <f t="shared" si="153"/>
        <v>8.2280517289197291E-157</v>
      </c>
      <c r="HJ140" s="86">
        <f t="shared" si="153"/>
        <v>3.7952763416121736E-171</v>
      </c>
      <c r="HK140" s="86">
        <f t="shared" si="153"/>
        <v>5.2034908775054604E-156</v>
      </c>
      <c r="HL140" s="86">
        <f t="shared" si="161"/>
        <v>9.0025924880383162E-123</v>
      </c>
      <c r="HM140" s="86">
        <f t="shared" si="161"/>
        <v>5.0828946831650457E-108</v>
      </c>
      <c r="HN140" s="86">
        <f t="shared" si="161"/>
        <v>3.3071853972506061E-93</v>
      </c>
      <c r="HO140" s="86">
        <f t="shared" si="161"/>
        <v>1.6567433482726801E-75</v>
      </c>
      <c r="HP140" s="86">
        <f t="shared" si="161"/>
        <v>2.081696255975543E-85</v>
      </c>
      <c r="HQ140" s="86">
        <f t="shared" si="161"/>
        <v>1.3436639557809479E-70</v>
      </c>
      <c r="HS140" s="86">
        <f t="shared" si="158"/>
        <v>0.49723021032226594</v>
      </c>
      <c r="HT140" s="86">
        <f t="shared" si="158"/>
        <v>0.44765201893841783</v>
      </c>
      <c r="HU140" s="86">
        <f t="shared" si="158"/>
        <v>0.43797854596046443</v>
      </c>
      <c r="HV140" s="86">
        <f t="shared" si="158"/>
        <v>0.49860657771977618</v>
      </c>
      <c r="HW140" s="86">
        <f t="shared" si="158"/>
        <v>0.47992469134590715</v>
      </c>
      <c r="HX140" s="86">
        <f t="shared" si="158"/>
        <v>0.41345101382958349</v>
      </c>
      <c r="HY140" s="86">
        <f t="shared" si="158"/>
        <v>0.42615665465863684</v>
      </c>
      <c r="HZ140" s="86">
        <f t="shared" si="158"/>
        <v>0.33571801232645188</v>
      </c>
      <c r="IA140" s="86">
        <f t="shared" si="158"/>
        <v>0.32087488069281672</v>
      </c>
      <c r="IB140" s="86">
        <f t="shared" si="158"/>
        <v>0.44801370702893162</v>
      </c>
      <c r="IC140" s="86">
        <f t="shared" si="158"/>
        <v>0.42154170860797907</v>
      </c>
      <c r="ID140" s="86">
        <f t="shared" si="158"/>
        <v>0.42470613131855406</v>
      </c>
      <c r="IE140" s="86">
        <f t="shared" si="158"/>
        <v>0.48750712752326719</v>
      </c>
      <c r="IF140" s="86">
        <f t="shared" si="158"/>
        <v>0.54141247761699907</v>
      </c>
      <c r="IG140" s="86">
        <f t="shared" si="158"/>
        <v>0.57979609135953991</v>
      </c>
      <c r="II140" s="86">
        <f t="shared" si="159"/>
        <v>2.6334547806876975E-16</v>
      </c>
      <c r="IJ140" s="86">
        <f t="shared" si="159"/>
        <v>1.7452516973718492E-15</v>
      </c>
      <c r="IK140" s="86">
        <f t="shared" si="159"/>
        <v>6.49413819532271E-16</v>
      </c>
      <c r="IL140" s="86">
        <f t="shared" si="159"/>
        <v>1.1437482182282943E-18</v>
      </c>
      <c r="IM140" s="86">
        <f t="shared" si="159"/>
        <v>5.3365214651904141E-17</v>
      </c>
      <c r="IN140" s="86">
        <f t="shared" si="159"/>
        <v>1.0054136431865107E-16</v>
      </c>
      <c r="IO140" s="86">
        <f t="shared" si="159"/>
        <v>2.7828783016407708E-16</v>
      </c>
      <c r="IP140" s="86">
        <f t="shared" si="159"/>
        <v>1.2918884099397992E-13</v>
      </c>
      <c r="IQ140" s="86">
        <f t="shared" si="159"/>
        <v>3.7927691329551725E-16</v>
      </c>
      <c r="IR140" s="86">
        <f t="shared" si="159"/>
        <v>3.0604052847709634E-17</v>
      </c>
      <c r="IS140" s="86">
        <f t="shared" si="159"/>
        <v>2.1927880225468171E-19</v>
      </c>
      <c r="IT140" s="86">
        <f t="shared" si="159"/>
        <v>5.6886301076338341E-19</v>
      </c>
      <c r="IU140" s="86">
        <f t="shared" si="159"/>
        <v>5.3474170546119124E-20</v>
      </c>
      <c r="IV140" s="86">
        <f t="shared" si="159"/>
        <v>4.9141990258583423E-13</v>
      </c>
      <c r="IW140" s="86">
        <f t="shared" si="159"/>
        <v>1.0339291724136871E-10</v>
      </c>
      <c r="IY140" s="86">
        <f t="shared" si="160"/>
        <v>0.49723021032226622</v>
      </c>
      <c r="IZ140" s="86">
        <f t="shared" si="160"/>
        <v>0.44765201893841955</v>
      </c>
      <c r="JA140" s="86">
        <f t="shared" si="160"/>
        <v>0.43797854596046509</v>
      </c>
      <c r="JB140" s="86">
        <f t="shared" si="160"/>
        <v>0.49860657771977618</v>
      </c>
      <c r="JC140" s="86">
        <f t="shared" si="160"/>
        <v>0.47992469134590721</v>
      </c>
      <c r="JD140" s="86">
        <f t="shared" si="160"/>
        <v>0.4134510138295836</v>
      </c>
      <c r="JE140" s="86">
        <f t="shared" si="160"/>
        <v>0.42615665465863711</v>
      </c>
      <c r="JF140" s="86">
        <f t="shared" si="160"/>
        <v>0.33571801232658105</v>
      </c>
      <c r="JG140" s="86">
        <f t="shared" si="160"/>
        <v>0.32087488069281711</v>
      </c>
      <c r="JH140" s="86">
        <f t="shared" si="160"/>
        <v>0.44801370702893167</v>
      </c>
      <c r="JI140" s="86">
        <f t="shared" si="160"/>
        <v>0.42154170860797907</v>
      </c>
      <c r="JJ140" s="86">
        <f t="shared" si="160"/>
        <v>0.42470613131855406</v>
      </c>
      <c r="JK140" s="86">
        <f t="shared" si="160"/>
        <v>0.48750712752326719</v>
      </c>
      <c r="JL140" s="86">
        <f t="shared" si="160"/>
        <v>0.54141247761749045</v>
      </c>
      <c r="JM140" s="86">
        <f t="shared" si="160"/>
        <v>0.57979609146293287</v>
      </c>
    </row>
    <row r="141" spans="2:273" x14ac:dyDescent="0.25">
      <c r="B141" s="2">
        <v>114</v>
      </c>
      <c r="C141" s="37">
        <v>87.73</v>
      </c>
      <c r="D141" s="37">
        <v>91.259</v>
      </c>
      <c r="E141" s="37">
        <v>94.655000000000001</v>
      </c>
      <c r="F141" s="37">
        <v>94.465999999999994</v>
      </c>
      <c r="G141" s="37">
        <v>96.120999999999995</v>
      </c>
      <c r="H141" s="37">
        <v>90.914000000000001</v>
      </c>
      <c r="I141" s="37">
        <v>92.379000000000005</v>
      </c>
      <c r="J141" s="37">
        <v>91.344999999999999</v>
      </c>
      <c r="K141" s="37">
        <v>93.19</v>
      </c>
      <c r="L141" s="37">
        <v>101.63800000000001</v>
      </c>
      <c r="M141" s="37">
        <v>100.36199999999999</v>
      </c>
      <c r="N141" s="37">
        <v>100.679</v>
      </c>
      <c r="O141" s="37">
        <v>107.214</v>
      </c>
      <c r="P141" s="37">
        <v>133.39699999999999</v>
      </c>
      <c r="Q141" s="37">
        <v>172.172</v>
      </c>
      <c r="S141" s="4">
        <f t="shared" si="162"/>
        <v>89.273778851346492</v>
      </c>
      <c r="T141" s="4">
        <f t="shared" si="162"/>
        <v>92.480725366508864</v>
      </c>
      <c r="U141" s="4">
        <f t="shared" si="162"/>
        <v>92.996769625253293</v>
      </c>
      <c r="V141" s="4">
        <f t="shared" si="162"/>
        <v>95.205974065365226</v>
      </c>
      <c r="W141" s="4">
        <f t="shared" si="162"/>
        <v>94.440065336733312</v>
      </c>
      <c r="X141" s="4">
        <f t="shared" si="162"/>
        <v>90.408407900825111</v>
      </c>
      <c r="Y141" s="4">
        <f t="shared" si="162"/>
        <v>91.606605830861255</v>
      </c>
      <c r="Z141" s="4">
        <f t="shared" si="162"/>
        <v>93.549612263172037</v>
      </c>
      <c r="AA141" s="4">
        <f t="shared" si="162"/>
        <v>94.651995157345766</v>
      </c>
      <c r="AB141" s="4">
        <f t="shared" si="162"/>
        <v>101.3160354754083</v>
      </c>
      <c r="AC141" s="4">
        <f t="shared" si="162"/>
        <v>99.868997382380812</v>
      </c>
      <c r="AD141" s="4">
        <f t="shared" si="162"/>
        <v>100.74111209773855</v>
      </c>
      <c r="AE141" s="4">
        <f t="shared" si="162"/>
        <v>106.11881846736675</v>
      </c>
      <c r="AF141" s="4">
        <f t="shared" si="162"/>
        <v>134.23939156774148</v>
      </c>
      <c r="AG141" s="4">
        <f t="shared" si="162"/>
        <v>173.83485069570568</v>
      </c>
      <c r="AI141" s="4">
        <f t="shared" si="163"/>
        <v>-1.5437788513464881</v>
      </c>
      <c r="AJ141" s="4">
        <f t="shared" si="163"/>
        <v>-1.2217253665088634</v>
      </c>
      <c r="AK141" s="4">
        <f t="shared" si="163"/>
        <v>1.658230374746708</v>
      </c>
      <c r="AL141" s="4">
        <f t="shared" si="163"/>
        <v>-0.73997406536523158</v>
      </c>
      <c r="AM141" s="4">
        <f t="shared" si="163"/>
        <v>1.6809346632666831</v>
      </c>
      <c r="AN141" s="4">
        <f t="shared" si="163"/>
        <v>0.50559209917489056</v>
      </c>
      <c r="AO141" s="4">
        <f t="shared" si="163"/>
        <v>0.77239416913874948</v>
      </c>
      <c r="AP141" s="4">
        <f t="shared" si="163"/>
        <v>-2.204612263172038</v>
      </c>
      <c r="AQ141" s="4">
        <f t="shared" si="163"/>
        <v>-1.4619951573457683</v>
      </c>
      <c r="AR141" s="4">
        <f t="shared" si="163"/>
        <v>0.32196452459170644</v>
      </c>
      <c r="AS141" s="4">
        <f t="shared" si="163"/>
        <v>0.49300261761918307</v>
      </c>
      <c r="AT141" s="4">
        <f t="shared" si="163"/>
        <v>-6.2112097738548755E-2</v>
      </c>
      <c r="AU141" s="4">
        <f t="shared" si="163"/>
        <v>1.0951815326332479</v>
      </c>
      <c r="AV141" s="4">
        <f t="shared" si="163"/>
        <v>-0.84239156774148682</v>
      </c>
      <c r="AW141" s="4">
        <f t="shared" si="163"/>
        <v>-1.6628506957056857</v>
      </c>
      <c r="AY141" s="2">
        <f t="shared" si="154"/>
        <v>89.273778851346492</v>
      </c>
      <c r="AZ141" s="2">
        <f t="shared" si="154"/>
        <v>91.575137133436797</v>
      </c>
      <c r="BA141" s="2">
        <f t="shared" si="154"/>
        <v>91.154827892630522</v>
      </c>
      <c r="BB141" s="2">
        <f t="shared" si="154"/>
        <v>90.466883593529758</v>
      </c>
      <c r="BC141" s="2">
        <f t="shared" si="154"/>
        <v>90.062509716812755</v>
      </c>
      <c r="BD141" s="2">
        <f t="shared" si="154"/>
        <v>87.180888682008757</v>
      </c>
      <c r="BE141" s="2">
        <f t="shared" si="154"/>
        <v>88.152646332797843</v>
      </c>
      <c r="BF141" s="2">
        <f t="shared" si="154"/>
        <v>91.475758994839381</v>
      </c>
      <c r="BG141" s="2">
        <f t="shared" si="154"/>
        <v>92.602807958196863</v>
      </c>
      <c r="BH141" s="2">
        <f t="shared" si="154"/>
        <v>95.747349841410568</v>
      </c>
      <c r="BI141" s="2">
        <f t="shared" si="154"/>
        <v>94.509312764720292</v>
      </c>
      <c r="BJ141" s="2">
        <f t="shared" si="154"/>
        <v>94.825422055856393</v>
      </c>
      <c r="BK141" s="2">
        <f t="shared" si="154"/>
        <v>94.67232171989977</v>
      </c>
      <c r="BL141" s="2">
        <f t="shared" si="154"/>
        <v>96.618745848908588</v>
      </c>
      <c r="BM141" s="2">
        <f t="shared" si="154"/>
        <v>99.004260354635136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119.33410897435897</v>
      </c>
      <c r="DL141" s="2">
        <f t="shared" si="164"/>
        <v>123.87627532833024</v>
      </c>
      <c r="DM141" s="2">
        <f t="shared" si="164"/>
        <v>120.54957101313323</v>
      </c>
      <c r="DN141" s="2">
        <f t="shared" si="164"/>
        <v>116.0011389305816</v>
      </c>
      <c r="DO141" s="2">
        <f t="shared" si="164"/>
        <v>119.24601635846373</v>
      </c>
      <c r="DP141" s="2">
        <f t="shared" si="164"/>
        <v>125.80619663865548</v>
      </c>
      <c r="DQ141" s="2">
        <f t="shared" si="164"/>
        <v>117.78788575718573</v>
      </c>
      <c r="DR141" s="2">
        <f t="shared" si="164"/>
        <v>126.34767472735895</v>
      </c>
      <c r="DS141" s="2">
        <f t="shared" si="164"/>
        <v>120.73569747899161</v>
      </c>
      <c r="DT141" s="2">
        <f t="shared" si="164"/>
        <v>119.45091651165335</v>
      </c>
      <c r="DU141" s="2">
        <f t="shared" si="164"/>
        <v>128.93404033613444</v>
      </c>
      <c r="DV141" s="2">
        <f t="shared" si="164"/>
        <v>131.78605192034141</v>
      </c>
      <c r="DW141" s="2">
        <f t="shared" si="164"/>
        <v>130.86349019607846</v>
      </c>
      <c r="DX141" s="2">
        <f t="shared" si="164"/>
        <v>126.24437524667523</v>
      </c>
      <c r="DY141" s="2">
        <f t="shared" si="164"/>
        <v>121.55222281639927</v>
      </c>
      <c r="EA141" s="2">
        <f t="shared" si="152"/>
        <v>89.234015529567728</v>
      </c>
      <c r="EB141" s="2">
        <f t="shared" si="152"/>
        <v>91.566394257431654</v>
      </c>
      <c r="EC141" s="2">
        <f t="shared" si="152"/>
        <v>91.147214597812365</v>
      </c>
      <c r="ED141" s="2">
        <f t="shared" si="152"/>
        <v>90.412470462018604</v>
      </c>
      <c r="EE141" s="2">
        <f t="shared" si="151"/>
        <v>90.023193488835489</v>
      </c>
      <c r="EF141" s="2">
        <f t="shared" si="151"/>
        <v>87.091698731167213</v>
      </c>
      <c r="EG141" s="2">
        <f t="shared" si="151"/>
        <v>88.081518710487359</v>
      </c>
      <c r="EH141" s="2">
        <f t="shared" si="151"/>
        <v>91.427748923634681</v>
      </c>
      <c r="EI141" s="2">
        <f t="shared" si="151"/>
        <v>92.508037343585727</v>
      </c>
      <c r="EJ141" s="2">
        <f t="shared" si="151"/>
        <v>95.714517835863163</v>
      </c>
      <c r="EK141" s="2">
        <f t="shared" si="151"/>
        <v>94.462755465746682</v>
      </c>
      <c r="EL141" s="2">
        <f t="shared" si="151"/>
        <v>94.772692774765886</v>
      </c>
      <c r="EM141" s="2">
        <f t="shared" si="135"/>
        <v>94.614826042385417</v>
      </c>
      <c r="EN141" s="2">
        <f t="shared" si="135"/>
        <v>96.608666396116064</v>
      </c>
      <c r="EO141" s="2">
        <f t="shared" si="135"/>
        <v>99.058672685513073</v>
      </c>
      <c r="EQ141" s="2">
        <f t="shared" si="165"/>
        <v>89.333855519278302</v>
      </c>
      <c r="ER141" s="2">
        <f t="shared" si="165"/>
        <v>91.291896498961734</v>
      </c>
      <c r="ES141" s="2">
        <f t="shared" si="165"/>
        <v>90.933479357798163</v>
      </c>
      <c r="ET141" s="2">
        <f t="shared" si="165"/>
        <v>90.662438708973468</v>
      </c>
      <c r="EU141" s="2">
        <f t="shared" si="165"/>
        <v>90.041807195574165</v>
      </c>
      <c r="EV141" s="2">
        <f t="shared" si="165"/>
        <v>87.445841567908076</v>
      </c>
      <c r="EW141" s="2">
        <f t="shared" si="165"/>
        <v>88.365450145684321</v>
      </c>
      <c r="EX141" s="2">
        <f t="shared" si="165"/>
        <v>91.478150407562367</v>
      </c>
      <c r="EY141" s="2">
        <f t="shared" si="165"/>
        <v>92.947604236689486</v>
      </c>
      <c r="EZ141" s="2">
        <f t="shared" si="165"/>
        <v>95.736840868349461</v>
      </c>
      <c r="FA141" s="2">
        <f t="shared" si="165"/>
        <v>94.473066476682916</v>
      </c>
      <c r="FB141" s="2">
        <f t="shared" si="165"/>
        <v>94.869950728748591</v>
      </c>
      <c r="FC141" s="2">
        <f t="shared" si="165"/>
        <v>94.75767777686977</v>
      </c>
      <c r="FD141" s="2">
        <f t="shared" si="165"/>
        <v>96.209405028128501</v>
      </c>
      <c r="FE141" s="2">
        <f t="shared" si="165"/>
        <v>97.833863753113121</v>
      </c>
      <c r="FG141" s="2">
        <f t="shared" si="166"/>
        <v>0.99897047195276323</v>
      </c>
      <c r="FH141" s="2">
        <f t="shared" si="166"/>
        <v>0.99888473745834827</v>
      </c>
      <c r="FI141" s="2">
        <f t="shared" si="166"/>
        <v>0.99893594688919984</v>
      </c>
      <c r="FJ141" s="2">
        <f t="shared" si="166"/>
        <v>0.99880901222606633</v>
      </c>
      <c r="FK141" s="2">
        <f t="shared" si="166"/>
        <v>0.99872017341751229</v>
      </c>
      <c r="FL141" s="2">
        <f t="shared" si="166"/>
        <v>0.99867641946389352</v>
      </c>
      <c r="FM141" s="2">
        <f t="shared" si="166"/>
        <v>0.99865617264244388</v>
      </c>
      <c r="FN141" s="2">
        <f t="shared" si="166"/>
        <v>0.99880574200480632</v>
      </c>
      <c r="FO141" s="2">
        <f t="shared" si="166"/>
        <v>0.99864755301060038</v>
      </c>
      <c r="FP141" s="2">
        <f t="shared" si="166"/>
        <v>0.99871549089825662</v>
      </c>
      <c r="FQ141" s="2">
        <f t="shared" si="166"/>
        <v>0.99868036228206558</v>
      </c>
      <c r="FR141" s="2">
        <f t="shared" si="166"/>
        <v>0.9988512650211363</v>
      </c>
      <c r="FS141" s="2">
        <f t="shared" si="166"/>
        <v>0.99877059173389071</v>
      </c>
      <c r="FT141" s="2">
        <f t="shared" si="166"/>
        <v>0.99870475754983445</v>
      </c>
      <c r="FU141" s="2">
        <f t="shared" si="166"/>
        <v>0.99859394541878688</v>
      </c>
      <c r="FW141" s="2">
        <f t="shared" si="156"/>
        <v>8.7884938473476823E-2</v>
      </c>
      <c r="FX141" s="2">
        <f t="shared" si="156"/>
        <v>9.9422028910450364E-2</v>
      </c>
      <c r="FY141" s="2">
        <f t="shared" si="156"/>
        <v>0.11075559645121513</v>
      </c>
      <c r="FZ141" s="2">
        <f t="shared" si="156"/>
        <v>9.5761523735400214E-2</v>
      </c>
      <c r="GA141" s="2">
        <f t="shared" si="156"/>
        <v>0.10293932746952006</v>
      </c>
      <c r="GB141" s="2">
        <f t="shared" si="156"/>
        <v>0.10715505442743972</v>
      </c>
      <c r="GC141" s="2">
        <f t="shared" si="156"/>
        <v>0.10991172413817572</v>
      </c>
      <c r="GD141" s="2">
        <f t="shared" si="156"/>
        <v>0.12512866944727952</v>
      </c>
      <c r="GE141" s="2">
        <f t="shared" si="156"/>
        <v>0.12874991618133386</v>
      </c>
      <c r="GF141" s="2">
        <f t="shared" si="156"/>
        <v>0.10493132629614287</v>
      </c>
      <c r="GG141" s="2">
        <f t="shared" si="156"/>
        <v>0.10354865100802177</v>
      </c>
      <c r="GH141" s="2">
        <f t="shared" si="156"/>
        <v>0.10498617682781</v>
      </c>
      <c r="GI141" s="2">
        <f t="shared" si="156"/>
        <v>9.0522318227806403E-2</v>
      </c>
      <c r="GJ141" s="2">
        <f t="shared" si="156"/>
        <v>7.0895853245554766E-2</v>
      </c>
      <c r="GK141" s="2">
        <f t="shared" si="156"/>
        <v>7.0247275155504954E-2</v>
      </c>
      <c r="GM141" s="86">
        <f t="shared" si="157"/>
        <v>8.1010582639874988E-179</v>
      </c>
      <c r="GN141" s="86">
        <f t="shared" si="157"/>
        <v>1.3926280532853827E-151</v>
      </c>
      <c r="GO141" s="86">
        <f t="shared" si="157"/>
        <v>1.1309507767260759E-192</v>
      </c>
      <c r="GP141" s="86">
        <f t="shared" si="157"/>
        <v>3.1729790484377349E-236</v>
      </c>
      <c r="GQ141" s="86">
        <f t="shared" si="157"/>
        <v>8.4985409222903865E-160</v>
      </c>
      <c r="GR141" s="86">
        <f t="shared" si="157"/>
        <v>5.4087686008923608E-163</v>
      </c>
      <c r="GS141" s="86">
        <f t="shared" si="157"/>
        <v>3.7341219409329888E-149</v>
      </c>
      <c r="GT141" s="86">
        <f t="shared" si="157"/>
        <v>2.2407060534771981E-118</v>
      </c>
      <c r="GU141" s="86">
        <f t="shared" si="157"/>
        <v>5.7881123921547864E-139</v>
      </c>
      <c r="GV141" s="86">
        <f t="shared" si="157"/>
        <v>1.6724277099943071E-179</v>
      </c>
      <c r="GW141" s="86">
        <f t="shared" si="157"/>
        <v>1.3568943809766784E-206</v>
      </c>
      <c r="GX141" s="86">
        <f t="shared" si="157"/>
        <v>1.6647836079389769E-271</v>
      </c>
      <c r="GY141" s="86">
        <f t="shared" si="157"/>
        <v>1.8045554965117602E-181</v>
      </c>
      <c r="GZ141" s="86">
        <f t="shared" si="157"/>
        <v>1.9077296220214187E-169</v>
      </c>
      <c r="HA141" s="86">
        <f t="shared" si="157"/>
        <v>2.2482996638815209E-147</v>
      </c>
      <c r="HC141" s="86">
        <f t="shared" si="153"/>
        <v>1.2655589273640337E-87</v>
      </c>
      <c r="HD141" s="86">
        <f t="shared" si="153"/>
        <v>5.9462019452992918E-64</v>
      </c>
      <c r="HE141" s="86">
        <f t="shared" si="153"/>
        <v>3.1941027818285491E-81</v>
      </c>
      <c r="HF141" s="86">
        <f t="shared" si="153"/>
        <v>1.05596677578156E-108</v>
      </c>
      <c r="HG141" s="86">
        <f t="shared" si="153"/>
        <v>1.2181285367936677E-116</v>
      </c>
      <c r="HH141" s="86">
        <f t="shared" si="153"/>
        <v>2.4819163132707366E-119</v>
      </c>
      <c r="HI141" s="86">
        <f t="shared" si="153"/>
        <v>8.275544370272549E-166</v>
      </c>
      <c r="HJ141" s="86">
        <f t="shared" si="153"/>
        <v>1.2784154700454208E-180</v>
      </c>
      <c r="HK141" s="86">
        <f t="shared" si="153"/>
        <v>9.7992441211938152E-165</v>
      </c>
      <c r="HL141" s="86">
        <f t="shared" si="161"/>
        <v>8.3965796846754125E-130</v>
      </c>
      <c r="HM141" s="86">
        <f t="shared" si="161"/>
        <v>4.5499192594562806E-114</v>
      </c>
      <c r="HN141" s="86">
        <f t="shared" si="161"/>
        <v>2.1708623574623394E-98</v>
      </c>
      <c r="HO141" s="86">
        <f t="shared" si="161"/>
        <v>8.2254244159972488E-80</v>
      </c>
      <c r="HP141" s="86">
        <f t="shared" si="161"/>
        <v>1.9431594405771297E-90</v>
      </c>
      <c r="HQ141" s="86">
        <f t="shared" si="161"/>
        <v>1.2379053134894104E-74</v>
      </c>
      <c r="HS141" s="86">
        <f t="shared" si="158"/>
        <v>0.46723598513350273</v>
      </c>
      <c r="HT141" s="86">
        <f t="shared" si="158"/>
        <v>0.38046421873254355</v>
      </c>
      <c r="HU141" s="86">
        <f t="shared" si="158"/>
        <v>0.36236049404319937</v>
      </c>
      <c r="HV141" s="86">
        <f t="shared" si="158"/>
        <v>0.46705556445380947</v>
      </c>
      <c r="HW141" s="86">
        <f t="shared" si="158"/>
        <v>0.42376281754085371</v>
      </c>
      <c r="HX141" s="86">
        <f t="shared" si="158"/>
        <v>0.33149677896089508</v>
      </c>
      <c r="HY141" s="86">
        <f t="shared" si="158"/>
        <v>0.34683926975557833</v>
      </c>
      <c r="HZ141" s="86">
        <f t="shared" si="158"/>
        <v>0.25181291063357342</v>
      </c>
      <c r="IA141" s="86">
        <f t="shared" si="158"/>
        <v>0.22817368244032321</v>
      </c>
      <c r="IB141" s="86">
        <f t="shared" si="158"/>
        <v>0.37415177904319957</v>
      </c>
      <c r="IC141" s="86">
        <f t="shared" si="158"/>
        <v>0.33540629064264543</v>
      </c>
      <c r="ID141" s="86">
        <f t="shared" si="158"/>
        <v>0.33969830620279001</v>
      </c>
      <c r="IE141" s="86">
        <f t="shared" si="158"/>
        <v>0.43626154072527368</v>
      </c>
      <c r="IF141" s="86">
        <f t="shared" si="158"/>
        <v>0.55187965353741752</v>
      </c>
      <c r="IG141" s="86">
        <f t="shared" si="158"/>
        <v>0.59536994667231724</v>
      </c>
      <c r="II141" s="86">
        <f t="shared" si="159"/>
        <v>3.3031431736062931E-15</v>
      </c>
      <c r="IJ141" s="86">
        <f t="shared" si="159"/>
        <v>2.1897660636071506E-14</v>
      </c>
      <c r="IK141" s="86">
        <f t="shared" si="159"/>
        <v>1.013410438970373E-14</v>
      </c>
      <c r="IL141" s="86">
        <f t="shared" si="159"/>
        <v>2.4012366589923896E-17</v>
      </c>
      <c r="IM141" s="86">
        <f t="shared" si="159"/>
        <v>9.1974157983434093E-16</v>
      </c>
      <c r="IN141" s="86">
        <f t="shared" si="159"/>
        <v>1.7424814551754955E-15</v>
      </c>
      <c r="IO141" s="86">
        <f t="shared" si="159"/>
        <v>4.6039128248028627E-15</v>
      </c>
      <c r="IP141" s="86">
        <f t="shared" si="159"/>
        <v>1.5260432741830613E-12</v>
      </c>
      <c r="IQ141" s="86">
        <f t="shared" si="159"/>
        <v>7.8052862828527436E-15</v>
      </c>
      <c r="IR141" s="86">
        <f t="shared" si="159"/>
        <v>5.6624626947747398E-16</v>
      </c>
      <c r="IS141" s="86">
        <f t="shared" si="159"/>
        <v>5.8871937838435759E-18</v>
      </c>
      <c r="IT141" s="86">
        <f t="shared" si="159"/>
        <v>1.4472068655452945E-17</v>
      </c>
      <c r="IU141" s="86">
        <f t="shared" si="159"/>
        <v>1.3053118920630145E-18</v>
      </c>
      <c r="IV141" s="86">
        <f t="shared" si="159"/>
        <v>2.996863971536737E-12</v>
      </c>
      <c r="IW141" s="86">
        <f t="shared" si="159"/>
        <v>4.3921265752720775E-10</v>
      </c>
      <c r="IY141" s="86">
        <f t="shared" si="160"/>
        <v>0.46723598513350606</v>
      </c>
      <c r="IZ141" s="86">
        <f t="shared" si="160"/>
        <v>0.38046421873256542</v>
      </c>
      <c r="JA141" s="86">
        <f t="shared" si="160"/>
        <v>0.36236049404320952</v>
      </c>
      <c r="JB141" s="86">
        <f t="shared" si="160"/>
        <v>0.46705556445380947</v>
      </c>
      <c r="JC141" s="86">
        <f t="shared" si="160"/>
        <v>0.42376281754085465</v>
      </c>
      <c r="JD141" s="86">
        <f t="shared" si="160"/>
        <v>0.3314967789608968</v>
      </c>
      <c r="JE141" s="86">
        <f t="shared" si="160"/>
        <v>0.34683926975558294</v>
      </c>
      <c r="JF141" s="86">
        <f t="shared" si="160"/>
        <v>0.25181291063509947</v>
      </c>
      <c r="JG141" s="86">
        <f t="shared" si="160"/>
        <v>0.22817368244033101</v>
      </c>
      <c r="JH141" s="86">
        <f t="shared" si="160"/>
        <v>0.37415177904320013</v>
      </c>
      <c r="JI141" s="86">
        <f t="shared" si="160"/>
        <v>0.33540629064264543</v>
      </c>
      <c r="JJ141" s="86">
        <f t="shared" si="160"/>
        <v>0.33969830620279001</v>
      </c>
      <c r="JK141" s="86">
        <f t="shared" si="160"/>
        <v>0.43626154072527368</v>
      </c>
      <c r="JL141" s="86">
        <f t="shared" si="160"/>
        <v>0.55187965354041435</v>
      </c>
      <c r="JM141" s="86">
        <f t="shared" si="160"/>
        <v>0.59536994711152991</v>
      </c>
    </row>
    <row r="142" spans="2:273" x14ac:dyDescent="0.25">
      <c r="B142" s="2">
        <v>115</v>
      </c>
      <c r="C142" s="37">
        <v>88.302000000000007</v>
      </c>
      <c r="D142" s="37">
        <v>90.759</v>
      </c>
      <c r="E142" s="37">
        <v>92.534000000000006</v>
      </c>
      <c r="F142" s="37">
        <v>92.465999999999994</v>
      </c>
      <c r="G142" s="37">
        <v>92.414000000000001</v>
      </c>
      <c r="H142" s="37">
        <v>89.034000000000006</v>
      </c>
      <c r="I142" s="37">
        <v>87.759</v>
      </c>
      <c r="J142" s="37">
        <v>90.328000000000003</v>
      </c>
      <c r="K142" s="37">
        <v>93.965999999999994</v>
      </c>
      <c r="L142" s="37">
        <v>97.241</v>
      </c>
      <c r="M142" s="37">
        <v>97.259</v>
      </c>
      <c r="N142" s="37">
        <v>95.463999999999999</v>
      </c>
      <c r="O142" s="37">
        <v>101.696</v>
      </c>
      <c r="P142" s="37">
        <v>127.70699999999999</v>
      </c>
      <c r="Q142" s="37">
        <v>163.845</v>
      </c>
      <c r="S142" s="4">
        <f t="shared" si="162"/>
        <v>89.117305579825413</v>
      </c>
      <c r="T142" s="4">
        <f t="shared" si="162"/>
        <v>91.975721988223043</v>
      </c>
      <c r="U142" s="4">
        <f t="shared" si="162"/>
        <v>92.064905501202716</v>
      </c>
      <c r="V142" s="4">
        <f t="shared" si="162"/>
        <v>93.470946492942815</v>
      </c>
      <c r="W142" s="4">
        <f t="shared" si="162"/>
        <v>92.606033179912586</v>
      </c>
      <c r="X142" s="4">
        <f t="shared" si="162"/>
        <v>88.775234110458314</v>
      </c>
      <c r="Y142" s="4">
        <f t="shared" si="162"/>
        <v>89.875706221514264</v>
      </c>
      <c r="Z142" s="4">
        <f t="shared" si="162"/>
        <v>92.3295124260639</v>
      </c>
      <c r="AA142" s="4">
        <f t="shared" si="162"/>
        <v>93.292915364570732</v>
      </c>
      <c r="AB142" s="4">
        <f t="shared" si="162"/>
        <v>98.740468887692884</v>
      </c>
      <c r="AC142" s="4">
        <f t="shared" si="162"/>
        <v>97.116650766218456</v>
      </c>
      <c r="AD142" s="4">
        <f t="shared" si="162"/>
        <v>97.742582600820839</v>
      </c>
      <c r="AE142" s="4">
        <f t="shared" si="162"/>
        <v>101.59899270709143</v>
      </c>
      <c r="AF142" s="4">
        <f t="shared" si="162"/>
        <v>127.72790072713103</v>
      </c>
      <c r="AG142" s="4">
        <f t="shared" si="162"/>
        <v>163.30808674124967</v>
      </c>
      <c r="AI142" s="4">
        <f t="shared" si="163"/>
        <v>-0.81530557982540586</v>
      </c>
      <c r="AJ142" s="4">
        <f t="shared" si="163"/>
        <v>-1.2167219882230427</v>
      </c>
      <c r="AK142" s="4">
        <f t="shared" si="163"/>
        <v>0.46909449879728982</v>
      </c>
      <c r="AL142" s="4">
        <f t="shared" si="163"/>
        <v>-1.0049464929428211</v>
      </c>
      <c r="AM142" s="4">
        <f t="shared" si="163"/>
        <v>-0.19203317991258473</v>
      </c>
      <c r="AN142" s="4">
        <f t="shared" si="163"/>
        <v>0.25876588954169222</v>
      </c>
      <c r="AO142" s="4">
        <f t="shared" si="163"/>
        <v>-2.1167062215142636</v>
      </c>
      <c r="AP142" s="4">
        <f t="shared" si="163"/>
        <v>-2.001512426063897</v>
      </c>
      <c r="AQ142" s="4">
        <f t="shared" si="163"/>
        <v>0.67308463542926233</v>
      </c>
      <c r="AR142" s="4">
        <f t="shared" si="163"/>
        <v>-1.4994688876928848</v>
      </c>
      <c r="AS142" s="4">
        <f t="shared" si="163"/>
        <v>0.14234923378154463</v>
      </c>
      <c r="AT142" s="4">
        <f t="shared" si="163"/>
        <v>-2.2785826008208403</v>
      </c>
      <c r="AU142" s="4">
        <f t="shared" si="163"/>
        <v>9.7007292908571685E-2</v>
      </c>
      <c r="AV142" s="4">
        <f t="shared" si="163"/>
        <v>-2.0900727131035524E-2</v>
      </c>
      <c r="AW142" s="4">
        <f t="shared" si="163"/>
        <v>0.53691325875033158</v>
      </c>
      <c r="AY142" s="2">
        <f t="shared" si="154"/>
        <v>89.11730557982537</v>
      </c>
      <c r="AZ142" s="2">
        <f t="shared" si="154"/>
        <v>91.432845641835499</v>
      </c>
      <c r="BA142" s="2">
        <f t="shared" si="154"/>
        <v>91.031721427904785</v>
      </c>
      <c r="BB142" s="2">
        <f t="shared" si="154"/>
        <v>90.329060429308029</v>
      </c>
      <c r="BC142" s="2">
        <f t="shared" si="154"/>
        <v>89.911920230745267</v>
      </c>
      <c r="BD142" s="2">
        <f t="shared" si="154"/>
        <v>87.053525989097523</v>
      </c>
      <c r="BE142" s="2">
        <f t="shared" si="154"/>
        <v>87.990903318939644</v>
      </c>
      <c r="BF142" s="2">
        <f t="shared" si="154"/>
        <v>91.315766489177022</v>
      </c>
      <c r="BG142" s="2">
        <f t="shared" si="154"/>
        <v>92.413121469268177</v>
      </c>
      <c r="BH142" s="2">
        <f t="shared" si="154"/>
        <v>95.596968979495799</v>
      </c>
      <c r="BI142" s="2">
        <f t="shared" si="154"/>
        <v>94.368967935987314</v>
      </c>
      <c r="BJ142" s="2">
        <f t="shared" si="154"/>
        <v>94.679472003762598</v>
      </c>
      <c r="BK142" s="2">
        <f t="shared" si="154"/>
        <v>94.50790322845387</v>
      </c>
      <c r="BL142" s="2">
        <f t="shared" si="154"/>
        <v>96.479675638256751</v>
      </c>
      <c r="BM142" s="2">
        <f t="shared" si="154"/>
        <v>98.880844793910342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119.5299273954116</v>
      </c>
      <c r="DL142" s="2">
        <f t="shared" si="164"/>
        <v>124.07838273921203</v>
      </c>
      <c r="DM142" s="2">
        <f t="shared" si="164"/>
        <v>120.70399530956851</v>
      </c>
      <c r="DN142" s="2">
        <f t="shared" si="164"/>
        <v>116.10665084427765</v>
      </c>
      <c r="DO142" s="2">
        <f t="shared" si="164"/>
        <v>119.38077240398293</v>
      </c>
      <c r="DP142" s="2">
        <f t="shared" si="164"/>
        <v>126.035887394958</v>
      </c>
      <c r="DQ142" s="2">
        <f t="shared" si="164"/>
        <v>117.93401033891031</v>
      </c>
      <c r="DR142" s="2">
        <f t="shared" si="164"/>
        <v>126.55048435277384</v>
      </c>
      <c r="DS142" s="2">
        <f t="shared" si="164"/>
        <v>120.8584417366947</v>
      </c>
      <c r="DT142" s="2">
        <f t="shared" si="164"/>
        <v>119.53702834008097</v>
      </c>
      <c r="DU142" s="2">
        <f t="shared" si="164"/>
        <v>129.13870364145657</v>
      </c>
      <c r="DV142" s="2">
        <f t="shared" si="164"/>
        <v>132.02981650071123</v>
      </c>
      <c r="DW142" s="2">
        <f t="shared" si="164"/>
        <v>131.11445602240897</v>
      </c>
      <c r="DX142" s="2">
        <f t="shared" si="164"/>
        <v>126.44047730587729</v>
      </c>
      <c r="DY142" s="2">
        <f t="shared" si="164"/>
        <v>121.68375289661317</v>
      </c>
      <c r="EA142" s="2">
        <f t="shared" si="152"/>
        <v>89.078604790387658</v>
      </c>
      <c r="EB142" s="2">
        <f t="shared" si="152"/>
        <v>91.431156057127538</v>
      </c>
      <c r="EC142" s="2">
        <f t="shared" si="152"/>
        <v>91.030209782704304</v>
      </c>
      <c r="ED142" s="2">
        <f t="shared" si="152"/>
        <v>90.273244124914072</v>
      </c>
      <c r="EE142" s="2">
        <f t="shared" si="151"/>
        <v>89.87521293637306</v>
      </c>
      <c r="EF142" s="2">
        <f t="shared" si="151"/>
        <v>86.962741821323078</v>
      </c>
      <c r="EG142" s="2">
        <f t="shared" si="151"/>
        <v>87.918242478590315</v>
      </c>
      <c r="EH142" s="2">
        <f t="shared" si="151"/>
        <v>91.270189925868351</v>
      </c>
      <c r="EI142" s="2">
        <f t="shared" si="151"/>
        <v>92.313311571048672</v>
      </c>
      <c r="EJ142" s="2">
        <f t="shared" si="151"/>
        <v>95.566200795092684</v>
      </c>
      <c r="EK142" s="2">
        <f t="shared" si="151"/>
        <v>94.325867895515032</v>
      </c>
      <c r="EL142" s="2">
        <f t="shared" si="151"/>
        <v>94.628462276983726</v>
      </c>
      <c r="EM142" s="2">
        <f t="shared" si="135"/>
        <v>94.451818767865944</v>
      </c>
      <c r="EN142" s="2">
        <f t="shared" si="135"/>
        <v>96.476901128797067</v>
      </c>
      <c r="EO142" s="2">
        <f t="shared" si="135"/>
        <v>98.951069188051449</v>
      </c>
      <c r="EQ142" s="2">
        <f t="shared" si="165"/>
        <v>89.184369502887591</v>
      </c>
      <c r="ER142" s="2">
        <f t="shared" si="165"/>
        <v>91.139243863164438</v>
      </c>
      <c r="ES142" s="2">
        <f t="shared" si="165"/>
        <v>90.80311284403669</v>
      </c>
      <c r="ET142" s="2">
        <f t="shared" si="165"/>
        <v>90.540001985355332</v>
      </c>
      <c r="EU142" s="2">
        <f t="shared" si="165"/>
        <v>89.895471052301559</v>
      </c>
      <c r="EV142" s="2">
        <f t="shared" si="165"/>
        <v>87.337772780794069</v>
      </c>
      <c r="EW142" s="2">
        <f t="shared" si="165"/>
        <v>88.219032693835828</v>
      </c>
      <c r="EX142" s="2">
        <f t="shared" si="165"/>
        <v>91.322903410570134</v>
      </c>
      <c r="EY142" s="2">
        <f t="shared" si="165"/>
        <v>92.776572404326942</v>
      </c>
      <c r="EZ142" s="2">
        <f t="shared" si="165"/>
        <v>95.589760699792123</v>
      </c>
      <c r="FA142" s="2">
        <f t="shared" si="165"/>
        <v>94.336516711738227</v>
      </c>
      <c r="FB142" s="2">
        <f t="shared" si="165"/>
        <v>94.73219894737538</v>
      </c>
      <c r="FC142" s="2">
        <f t="shared" si="165"/>
        <v>94.603985195476071</v>
      </c>
      <c r="FD142" s="2">
        <f t="shared" si="165"/>
        <v>96.0543426525646</v>
      </c>
      <c r="FE142" s="2">
        <f t="shared" si="165"/>
        <v>97.652101328559155</v>
      </c>
      <c r="FG142" s="2">
        <f t="shared" si="166"/>
        <v>0.99906097419767881</v>
      </c>
      <c r="FH142" s="2">
        <f t="shared" si="166"/>
        <v>0.99898276865134139</v>
      </c>
      <c r="FI142" s="2">
        <f t="shared" si="166"/>
        <v>0.99902948116433787</v>
      </c>
      <c r="FJ142" s="2">
        <f t="shared" si="166"/>
        <v>0.99891369240209782</v>
      </c>
      <c r="FK142" s="2">
        <f t="shared" si="166"/>
        <v>0.99883265282829858</v>
      </c>
      <c r="FL142" s="2">
        <f t="shared" si="166"/>
        <v>0.99879273960587101</v>
      </c>
      <c r="FM142" s="2">
        <f t="shared" si="166"/>
        <v>0.99877426995061769</v>
      </c>
      <c r="FN142" s="2">
        <f t="shared" si="166"/>
        <v>0.99891070929881332</v>
      </c>
      <c r="FO142" s="2">
        <f t="shared" si="166"/>
        <v>0.99876640688759966</v>
      </c>
      <c r="FP142" s="2">
        <f t="shared" si="166"/>
        <v>0.99882838135624796</v>
      </c>
      <c r="FQ142" s="2">
        <f t="shared" si="166"/>
        <v>0.99879633633524056</v>
      </c>
      <c r="FR142" s="2">
        <f t="shared" si="166"/>
        <v>0.9989522353436312</v>
      </c>
      <c r="FS142" s="2">
        <f t="shared" si="166"/>
        <v>0.99887864503318802</v>
      </c>
      <c r="FT142" s="2">
        <f t="shared" si="166"/>
        <v>0.99881859020377517</v>
      </c>
      <c r="FU142" s="2">
        <f t="shared" si="166"/>
        <v>0.99871750431396755</v>
      </c>
      <c r="FW142" s="2">
        <f t="shared" si="156"/>
        <v>9.5553720687189272E-2</v>
      </c>
      <c r="FX142" s="2">
        <f t="shared" si="156"/>
        <v>0.10797835229797276</v>
      </c>
      <c r="FY142" s="2">
        <f t="shared" si="156"/>
        <v>0.12015715728637734</v>
      </c>
      <c r="FZ142" s="2">
        <f t="shared" si="156"/>
        <v>0.10403921499862898</v>
      </c>
      <c r="GA142" s="2">
        <f t="shared" si="156"/>
        <v>0.11176078694647898</v>
      </c>
      <c r="GB142" s="2">
        <f t="shared" si="156"/>
        <v>0.11629095024817517</v>
      </c>
      <c r="GC142" s="2">
        <f t="shared" si="156"/>
        <v>0.11925125855031911</v>
      </c>
      <c r="GD142" s="2">
        <f t="shared" si="156"/>
        <v>0.13556430000304798</v>
      </c>
      <c r="GE142" s="2">
        <f t="shared" si="156"/>
        <v>0.13943942076318669</v>
      </c>
      <c r="GF142" s="2">
        <f t="shared" si="156"/>
        <v>0.11390181664454324</v>
      </c>
      <c r="GG142" s="2">
        <f t="shared" si="156"/>
        <v>0.11241578336575543</v>
      </c>
      <c r="GH142" s="2">
        <f t="shared" si="156"/>
        <v>0.11396075927908449</v>
      </c>
      <c r="GI142" s="2">
        <f t="shared" si="156"/>
        <v>9.8396410044376062E-2</v>
      </c>
      <c r="GJ142" s="2">
        <f t="shared" si="156"/>
        <v>7.7207664266356876E-2</v>
      </c>
      <c r="GK142" s="2">
        <f t="shared" si="156"/>
        <v>7.6506098440426634E-2</v>
      </c>
      <c r="GM142" s="86">
        <f t="shared" si="157"/>
        <v>2.7944733603919031E-185</v>
      </c>
      <c r="GN142" s="86">
        <f t="shared" si="157"/>
        <v>4.2514315519708818E-157</v>
      </c>
      <c r="GO142" s="86">
        <f t="shared" si="157"/>
        <v>1.2426204445280723E-199</v>
      </c>
      <c r="GP142" s="86">
        <f t="shared" si="157"/>
        <v>6.7752449559216253E-245</v>
      </c>
      <c r="GQ142" s="86">
        <f t="shared" si="157"/>
        <v>1.5597691039557872E-165</v>
      </c>
      <c r="GR142" s="86">
        <f t="shared" si="157"/>
        <v>8.0978833870044565E-169</v>
      </c>
      <c r="GS142" s="86">
        <f t="shared" si="157"/>
        <v>1.4431503892426634E-154</v>
      </c>
      <c r="GT142" s="86">
        <f t="shared" si="157"/>
        <v>1.3895247371455499E-122</v>
      </c>
      <c r="GU142" s="86">
        <f t="shared" si="157"/>
        <v>5.9014170621057267E-144</v>
      </c>
      <c r="GV142" s="86">
        <f t="shared" si="157"/>
        <v>4.9451484576115156E-186</v>
      </c>
      <c r="GW142" s="86">
        <f t="shared" si="157"/>
        <v>5.3680361874482016E-214</v>
      </c>
      <c r="GX142" s="86">
        <f t="shared" si="157"/>
        <v>3.8569505239213942E-281</v>
      </c>
      <c r="GY142" s="86">
        <f t="shared" si="157"/>
        <v>6.6481912738103088E-188</v>
      </c>
      <c r="GZ142" s="86">
        <f t="shared" si="157"/>
        <v>1.5395284237468126E-175</v>
      </c>
      <c r="HA142" s="86">
        <f t="shared" si="157"/>
        <v>1.2910258816090835E-152</v>
      </c>
      <c r="HC142" s="86">
        <f t="shared" si="153"/>
        <v>1.5304121222116581E-92</v>
      </c>
      <c r="HD142" s="86">
        <f t="shared" si="153"/>
        <v>1.4451063811075592E-67</v>
      </c>
      <c r="HE142" s="86">
        <f t="shared" si="153"/>
        <v>9.8048903082244309E-86</v>
      </c>
      <c r="HF142" s="86">
        <f t="shared" si="153"/>
        <v>6.061453146141725E-115</v>
      </c>
      <c r="HG142" s="86">
        <f t="shared" si="153"/>
        <v>3.9888699195625123E-123</v>
      </c>
      <c r="HH142" s="86">
        <f t="shared" si="153"/>
        <v>7.3278078830280253E-126</v>
      </c>
      <c r="HI142" s="86">
        <f t="shared" si="153"/>
        <v>4.6428033685091795E-175</v>
      </c>
      <c r="HJ142" s="86">
        <f t="shared" si="153"/>
        <v>2.3800229852771479E-190</v>
      </c>
      <c r="HK142" s="86">
        <f t="shared" si="153"/>
        <v>1.0624037123794821E-173</v>
      </c>
      <c r="HL142" s="86">
        <f t="shared" si="161"/>
        <v>4.9621107131140704E-137</v>
      </c>
      <c r="HM142" s="86">
        <f t="shared" si="161"/>
        <v>2.772380385319335E-120</v>
      </c>
      <c r="HN142" s="86">
        <f t="shared" si="161"/>
        <v>1.0264785349683723E-103</v>
      </c>
      <c r="HO142" s="86">
        <f t="shared" si="161"/>
        <v>3.0866539366238697E-84</v>
      </c>
      <c r="HP142" s="86">
        <f t="shared" si="161"/>
        <v>1.2948710468072945E-95</v>
      </c>
      <c r="HQ142" s="86">
        <f t="shared" si="161"/>
        <v>8.7630252962803328E-79</v>
      </c>
      <c r="HS142" s="86">
        <f t="shared" si="158"/>
        <v>0.41001351955693649</v>
      </c>
      <c r="HT142" s="86">
        <f t="shared" si="158"/>
        <v>0.30137067306084592</v>
      </c>
      <c r="HU142" s="86">
        <f t="shared" si="158"/>
        <v>0.2766592709433664</v>
      </c>
      <c r="HV142" s="86">
        <f t="shared" si="158"/>
        <v>0.40148648915132795</v>
      </c>
      <c r="HW142" s="86">
        <f t="shared" si="158"/>
        <v>0.34471969817662379</v>
      </c>
      <c r="HX142" s="86">
        <f t="shared" si="158"/>
        <v>0.24509516104079454</v>
      </c>
      <c r="HY142" s="86">
        <f t="shared" si="158"/>
        <v>0.26025669165875626</v>
      </c>
      <c r="HZ142" s="86">
        <f t="shared" si="158"/>
        <v>0.1755035698101001</v>
      </c>
      <c r="IA142" s="86">
        <f t="shared" si="158"/>
        <v>0.1481949849360491</v>
      </c>
      <c r="IB142" s="86">
        <f t="shared" si="158"/>
        <v>0.28746204056366387</v>
      </c>
      <c r="IC142" s="86">
        <f t="shared" si="158"/>
        <v>0.24336741343346593</v>
      </c>
      <c r="ID142" s="86">
        <f t="shared" si="158"/>
        <v>0.24795979108098187</v>
      </c>
      <c r="IE142" s="86">
        <f t="shared" si="158"/>
        <v>0.35787355037155277</v>
      </c>
      <c r="IF142" s="86">
        <f t="shared" si="158"/>
        <v>0.52028004923514637</v>
      </c>
      <c r="IG142" s="86">
        <f t="shared" si="158"/>
        <v>0.56806167742149005</v>
      </c>
      <c r="II142" s="86">
        <f t="shared" si="159"/>
        <v>3.768340057956742E-14</v>
      </c>
      <c r="IJ142" s="86">
        <f t="shared" si="159"/>
        <v>2.4850191337768204E-13</v>
      </c>
      <c r="IK142" s="86">
        <f t="shared" si="159"/>
        <v>1.4091695232678712E-13</v>
      </c>
      <c r="IL142" s="86">
        <f t="shared" si="159"/>
        <v>4.4745117032015603E-16</v>
      </c>
      <c r="IM142" s="86">
        <f t="shared" si="159"/>
        <v>1.4125545337331701E-14</v>
      </c>
      <c r="IN142" s="86">
        <f t="shared" si="159"/>
        <v>2.6841785213862567E-14</v>
      </c>
      <c r="IO142" s="86">
        <f t="shared" si="159"/>
        <v>6.7730114823221361E-14</v>
      </c>
      <c r="IP142" s="86">
        <f t="shared" si="159"/>
        <v>1.6143379428866934E-11</v>
      </c>
      <c r="IQ142" s="86">
        <f t="shared" si="159"/>
        <v>1.3991388274589096E-13</v>
      </c>
      <c r="IR142" s="86">
        <f t="shared" si="159"/>
        <v>9.2981223410661858E-15</v>
      </c>
      <c r="IS142" s="86">
        <f t="shared" si="159"/>
        <v>1.3822448858578597E-16</v>
      </c>
      <c r="IT142" s="86">
        <f t="shared" si="159"/>
        <v>3.2240418603006007E-16</v>
      </c>
      <c r="IU142" s="86">
        <f t="shared" si="159"/>
        <v>2.8201143978354671E-17</v>
      </c>
      <c r="IV142" s="86">
        <f t="shared" si="159"/>
        <v>1.7190305136985471E-11</v>
      </c>
      <c r="IW142" s="86">
        <f t="shared" si="159"/>
        <v>1.7776332299665729E-9</v>
      </c>
      <c r="IY142" s="86">
        <f t="shared" si="160"/>
        <v>0.41001351955697418</v>
      </c>
      <c r="IZ142" s="86">
        <f t="shared" si="160"/>
        <v>0.30137067306109444</v>
      </c>
      <c r="JA142" s="86">
        <f t="shared" si="160"/>
        <v>0.27665927094350734</v>
      </c>
      <c r="JB142" s="86">
        <f t="shared" si="160"/>
        <v>0.4014864891513284</v>
      </c>
      <c r="JC142" s="86">
        <f t="shared" si="160"/>
        <v>0.34471969817663789</v>
      </c>
      <c r="JD142" s="86">
        <f t="shared" si="160"/>
        <v>0.24509516104082138</v>
      </c>
      <c r="JE142" s="86">
        <f t="shared" si="160"/>
        <v>0.26025669165882398</v>
      </c>
      <c r="JF142" s="86">
        <f t="shared" si="160"/>
        <v>0.17550356982624349</v>
      </c>
      <c r="JG142" s="86">
        <f t="shared" si="160"/>
        <v>0.14819498493618902</v>
      </c>
      <c r="JH142" s="86">
        <f t="shared" si="160"/>
        <v>0.28746204056367319</v>
      </c>
      <c r="JI142" s="86">
        <f t="shared" si="160"/>
        <v>0.24336741343346607</v>
      </c>
      <c r="JJ142" s="86">
        <f t="shared" si="160"/>
        <v>0.24795979108098221</v>
      </c>
      <c r="JK142" s="86">
        <f t="shared" si="160"/>
        <v>0.35787355037155283</v>
      </c>
      <c r="JL142" s="86">
        <f t="shared" si="160"/>
        <v>0.52028004925233673</v>
      </c>
      <c r="JM142" s="86">
        <f t="shared" si="160"/>
        <v>0.56806167919912331</v>
      </c>
    </row>
    <row r="143" spans="2:273" x14ac:dyDescent="0.25">
      <c r="B143" s="2">
        <v>116</v>
      </c>
      <c r="C143" s="37">
        <v>87.825000000000003</v>
      </c>
      <c r="D143" s="37">
        <v>90.31</v>
      </c>
      <c r="E143" s="37">
        <v>90.534000000000006</v>
      </c>
      <c r="F143" s="37">
        <v>92.534000000000006</v>
      </c>
      <c r="G143" s="37">
        <v>90.224000000000004</v>
      </c>
      <c r="H143" s="37">
        <v>87.085999999999999</v>
      </c>
      <c r="I143" s="37">
        <v>87.379000000000005</v>
      </c>
      <c r="J143" s="37">
        <v>90.81</v>
      </c>
      <c r="K143" s="37">
        <v>91.828000000000003</v>
      </c>
      <c r="L143" s="37">
        <v>97.120999999999995</v>
      </c>
      <c r="M143" s="37">
        <v>95.259</v>
      </c>
      <c r="N143" s="37">
        <v>95.5</v>
      </c>
      <c r="O143" s="37">
        <v>98.411000000000001</v>
      </c>
      <c r="P143" s="37">
        <v>122.36199999999999</v>
      </c>
      <c r="Q143" s="37">
        <v>149.55199999999999</v>
      </c>
      <c r="S143" s="4">
        <f t="shared" si="162"/>
        <v>88.961170684832453</v>
      </c>
      <c r="T143" s="4">
        <f t="shared" si="162"/>
        <v>91.583847781913562</v>
      </c>
      <c r="U143" s="4">
        <f t="shared" si="162"/>
        <v>91.422950621990026</v>
      </c>
      <c r="V143" s="4">
        <f t="shared" si="162"/>
        <v>92.040788211441779</v>
      </c>
      <c r="W143" s="4">
        <f t="shared" si="162"/>
        <v>91.236479263458747</v>
      </c>
      <c r="X143" s="4">
        <f t="shared" si="162"/>
        <v>87.739928273174769</v>
      </c>
      <c r="Y143" s="4">
        <f t="shared" si="162"/>
        <v>88.740878997269093</v>
      </c>
      <c r="Z143" s="4">
        <f t="shared" si="162"/>
        <v>91.597300692496262</v>
      </c>
      <c r="AA143" s="4">
        <f t="shared" si="162"/>
        <v>92.550988606034593</v>
      </c>
      <c r="AB143" s="4">
        <f t="shared" si="162"/>
        <v>97.016420308599152</v>
      </c>
      <c r="AC143" s="4">
        <f t="shared" si="162"/>
        <v>95.454947525083526</v>
      </c>
      <c r="AD143" s="4">
        <f t="shared" si="162"/>
        <v>95.916474788801992</v>
      </c>
      <c r="AE143" s="4">
        <f t="shared" si="162"/>
        <v>98.227174012816903</v>
      </c>
      <c r="AF143" s="4">
        <f t="shared" si="162"/>
        <v>119.91030703272796</v>
      </c>
      <c r="AG143" s="4">
        <f t="shared" si="162"/>
        <v>149.32166747598058</v>
      </c>
      <c r="AI143" s="4">
        <f t="shared" si="163"/>
        <v>-1.1361706848324502</v>
      </c>
      <c r="AJ143" s="4">
        <f t="shared" si="163"/>
        <v>-1.2738477819135596</v>
      </c>
      <c r="AK143" s="4">
        <f t="shared" si="163"/>
        <v>-0.88895062199001984</v>
      </c>
      <c r="AL143" s="4">
        <f t="shared" si="163"/>
        <v>0.49321178855822723</v>
      </c>
      <c r="AM143" s="4">
        <f t="shared" si="163"/>
        <v>-1.0124792634587436</v>
      </c>
      <c r="AN143" s="4">
        <f t="shared" si="163"/>
        <v>-0.65392827317477042</v>
      </c>
      <c r="AO143" s="4">
        <f t="shared" si="163"/>
        <v>-1.3618789972690877</v>
      </c>
      <c r="AP143" s="4">
        <f t="shared" si="163"/>
        <v>-0.78730069249625956</v>
      </c>
      <c r="AQ143" s="4">
        <f t="shared" si="163"/>
        <v>-0.72298860603459048</v>
      </c>
      <c r="AR143" s="4">
        <f t="shared" si="163"/>
        <v>0.10457969140084344</v>
      </c>
      <c r="AS143" s="4">
        <f t="shared" si="163"/>
        <v>-0.19594752508352542</v>
      </c>
      <c r="AT143" s="4">
        <f t="shared" si="163"/>
        <v>-0.41647478880199174</v>
      </c>
      <c r="AU143" s="4">
        <f t="shared" si="163"/>
        <v>0.1838259871830985</v>
      </c>
      <c r="AV143" s="4">
        <f t="shared" si="163"/>
        <v>2.451692967272038</v>
      </c>
      <c r="AW143" s="4">
        <f t="shared" si="163"/>
        <v>0.23033252401941695</v>
      </c>
      <c r="AY143" s="2">
        <f t="shared" si="154"/>
        <v>88.961170684832069</v>
      </c>
      <c r="AZ143" s="2">
        <f t="shared" si="154"/>
        <v>91.290275823082553</v>
      </c>
      <c r="BA143" s="2">
        <f t="shared" si="154"/>
        <v>90.908395143565897</v>
      </c>
      <c r="BB143" s="2">
        <f t="shared" si="154"/>
        <v>90.191881229803585</v>
      </c>
      <c r="BC143" s="2">
        <f t="shared" si="154"/>
        <v>89.76160462827059</v>
      </c>
      <c r="BD143" s="2">
        <f t="shared" si="154"/>
        <v>86.927129006706323</v>
      </c>
      <c r="BE143" s="2">
        <f t="shared" si="154"/>
        <v>87.829931989072506</v>
      </c>
      <c r="BF143" s="2">
        <f t="shared" si="154"/>
        <v>91.156114933344668</v>
      </c>
      <c r="BG143" s="2">
        <f t="shared" si="154"/>
        <v>92.224524535739249</v>
      </c>
      <c r="BH143" s="2">
        <f t="shared" si="154"/>
        <v>95.446813665793528</v>
      </c>
      <c r="BI143" s="2">
        <f t="shared" si="154"/>
        <v>94.228914989294637</v>
      </c>
      <c r="BJ143" s="2">
        <f t="shared" si="154"/>
        <v>94.53396782457888</v>
      </c>
      <c r="BK143" s="2">
        <f t="shared" si="154"/>
        <v>94.343991320705356</v>
      </c>
      <c r="BL143" s="2">
        <f t="shared" si="154"/>
        <v>96.340311521829548</v>
      </c>
      <c r="BM143" s="2">
        <f t="shared" si="154"/>
        <v>98.755993843999192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119.72574581646424</v>
      </c>
      <c r="DL143" s="2">
        <f t="shared" si="164"/>
        <v>124.28049015009384</v>
      </c>
      <c r="DM143" s="2">
        <f t="shared" si="164"/>
        <v>120.85841960600378</v>
      </c>
      <c r="DN143" s="2">
        <f t="shared" si="164"/>
        <v>116.21216275797372</v>
      </c>
      <c r="DO143" s="2">
        <f t="shared" si="164"/>
        <v>119.51552844950214</v>
      </c>
      <c r="DP143" s="2">
        <f t="shared" si="164"/>
        <v>126.26557815126051</v>
      </c>
      <c r="DQ143" s="2">
        <f t="shared" si="164"/>
        <v>118.08013492063489</v>
      </c>
      <c r="DR143" s="2">
        <f t="shared" si="164"/>
        <v>126.75329397818872</v>
      </c>
      <c r="DS143" s="2">
        <f t="shared" si="164"/>
        <v>120.98118599439778</v>
      </c>
      <c r="DT143" s="2">
        <f t="shared" si="164"/>
        <v>119.62314016850858</v>
      </c>
      <c r="DU143" s="2">
        <f t="shared" si="164"/>
        <v>129.3433669467787</v>
      </c>
      <c r="DV143" s="2">
        <f t="shared" si="164"/>
        <v>132.27358108108109</v>
      </c>
      <c r="DW143" s="2">
        <f t="shared" si="164"/>
        <v>131.36542184873952</v>
      </c>
      <c r="DX143" s="2">
        <f t="shared" si="164"/>
        <v>126.63657936507934</v>
      </c>
      <c r="DY143" s="2">
        <f t="shared" si="164"/>
        <v>121.81528297682708</v>
      </c>
      <c r="EA143" s="2">
        <f t="shared" si="152"/>
        <v>88.923194051207588</v>
      </c>
      <c r="EB143" s="2">
        <f t="shared" si="152"/>
        <v>91.295917856823408</v>
      </c>
      <c r="EC143" s="2">
        <f t="shared" si="152"/>
        <v>90.913204967596243</v>
      </c>
      <c r="ED143" s="2">
        <f t="shared" si="152"/>
        <v>90.134017787809526</v>
      </c>
      <c r="EE143" s="2">
        <f t="shared" si="151"/>
        <v>89.727232383910604</v>
      </c>
      <c r="EF143" s="2">
        <f t="shared" si="151"/>
        <v>86.833784911478944</v>
      </c>
      <c r="EG143" s="2">
        <f t="shared" si="151"/>
        <v>87.754966246693257</v>
      </c>
      <c r="EH143" s="2">
        <f t="shared" si="151"/>
        <v>91.112630928102007</v>
      </c>
      <c r="EI143" s="2">
        <f t="shared" si="151"/>
        <v>92.118585798511617</v>
      </c>
      <c r="EJ143" s="2">
        <f t="shared" si="151"/>
        <v>95.417883754322204</v>
      </c>
      <c r="EK143" s="2">
        <f t="shared" si="151"/>
        <v>94.188980325283396</v>
      </c>
      <c r="EL143" s="2">
        <f t="shared" si="151"/>
        <v>94.484231779201579</v>
      </c>
      <c r="EM143" s="2">
        <f t="shared" si="135"/>
        <v>94.288811493346486</v>
      </c>
      <c r="EN143" s="2">
        <f t="shared" si="135"/>
        <v>96.345135861478084</v>
      </c>
      <c r="EO143" s="2">
        <f t="shared" si="135"/>
        <v>98.843465690589824</v>
      </c>
      <c r="EQ143" s="2">
        <f t="shared" si="165"/>
        <v>89.034883486496867</v>
      </c>
      <c r="ER143" s="2">
        <f t="shared" si="165"/>
        <v>90.986591227367143</v>
      </c>
      <c r="ES143" s="2">
        <f t="shared" si="165"/>
        <v>90.672746330275231</v>
      </c>
      <c r="ET143" s="2">
        <f t="shared" si="165"/>
        <v>90.417565261737195</v>
      </c>
      <c r="EU143" s="2">
        <f t="shared" si="165"/>
        <v>89.749134909028982</v>
      </c>
      <c r="EV143" s="2">
        <f t="shared" si="165"/>
        <v>87.229703993680076</v>
      </c>
      <c r="EW143" s="2">
        <f t="shared" si="165"/>
        <v>88.072615241987336</v>
      </c>
      <c r="EX143" s="2">
        <f t="shared" si="165"/>
        <v>91.167656413577902</v>
      </c>
      <c r="EY143" s="2">
        <f t="shared" si="165"/>
        <v>92.605540571964397</v>
      </c>
      <c r="EZ143" s="2">
        <f t="shared" si="165"/>
        <v>95.442680531234785</v>
      </c>
      <c r="FA143" s="2">
        <f t="shared" si="165"/>
        <v>94.199966946793523</v>
      </c>
      <c r="FB143" s="2">
        <f t="shared" si="165"/>
        <v>94.594447166002155</v>
      </c>
      <c r="FC143" s="2">
        <f t="shared" si="165"/>
        <v>94.450292614082372</v>
      </c>
      <c r="FD143" s="2">
        <f t="shared" si="165"/>
        <v>95.899280277000699</v>
      </c>
      <c r="FE143" s="2">
        <f t="shared" si="165"/>
        <v>97.470338904005189</v>
      </c>
      <c r="FG143" s="2">
        <f t="shared" si="166"/>
        <v>0.99914352752458746</v>
      </c>
      <c r="FH143" s="2">
        <f t="shared" si="166"/>
        <v>0.99907219094003219</v>
      </c>
      <c r="FI143" s="2">
        <f t="shared" si="166"/>
        <v>0.99911480071036185</v>
      </c>
      <c r="FJ143" s="2">
        <f t="shared" si="166"/>
        <v>0.99900918099009406</v>
      </c>
      <c r="FK143" s="2">
        <f t="shared" si="166"/>
        <v>0.99893525736225031</v>
      </c>
      <c r="FL143" s="2">
        <f t="shared" si="166"/>
        <v>0.99889884846389476</v>
      </c>
      <c r="FM143" s="2">
        <f t="shared" si="166"/>
        <v>0.99888200033150354</v>
      </c>
      <c r="FN143" s="2">
        <f t="shared" si="166"/>
        <v>0.99900645984668268</v>
      </c>
      <c r="FO143" s="2">
        <f t="shared" si="166"/>
        <v>0.99887482758074586</v>
      </c>
      <c r="FP143" s="2">
        <f t="shared" si="166"/>
        <v>0.99893136093158186</v>
      </c>
      <c r="FQ143" s="2">
        <f t="shared" si="166"/>
        <v>0.99890212941603451</v>
      </c>
      <c r="FR143" s="2">
        <f t="shared" si="166"/>
        <v>0.99904433917207891</v>
      </c>
      <c r="FS143" s="2">
        <f t="shared" si="166"/>
        <v>0.99897721119991512</v>
      </c>
      <c r="FT143" s="2">
        <f t="shared" si="166"/>
        <v>0.99892242944530873</v>
      </c>
      <c r="FU143" s="2">
        <f t="shared" si="166"/>
        <v>0.99883021802802363</v>
      </c>
      <c r="FW143" s="2">
        <f t="shared" si="156"/>
        <v>0.10381551160174755</v>
      </c>
      <c r="FX143" s="2">
        <f t="shared" si="156"/>
        <v>0.11717522936009861</v>
      </c>
      <c r="FY143" s="2">
        <f t="shared" si="156"/>
        <v>0.13023989117312254</v>
      </c>
      <c r="FZ143" s="2">
        <f t="shared" si="156"/>
        <v>0.11294306301136434</v>
      </c>
      <c r="GA143" s="2">
        <f t="shared" si="156"/>
        <v>0.12123604098955491</v>
      </c>
      <c r="GB143" s="2">
        <f t="shared" si="156"/>
        <v>0.12609575485083796</v>
      </c>
      <c r="GC143" s="2">
        <f t="shared" si="156"/>
        <v>0.12926914444252458</v>
      </c>
      <c r="GD143" s="2">
        <f t="shared" si="156"/>
        <v>0.1467242922388437</v>
      </c>
      <c r="GE143" s="2">
        <f t="shared" si="156"/>
        <v>0.15086274854306522</v>
      </c>
      <c r="GF143" s="2">
        <f t="shared" si="156"/>
        <v>0.12353334535513767</v>
      </c>
      <c r="GG143" s="2">
        <f t="shared" si="156"/>
        <v>0.12193894555573065</v>
      </c>
      <c r="GH143" s="2">
        <f t="shared" si="156"/>
        <v>0.12359657695992123</v>
      </c>
      <c r="GI143" s="2">
        <f t="shared" si="156"/>
        <v>0.10687494280208613</v>
      </c>
      <c r="GJ143" s="2">
        <f t="shared" si="156"/>
        <v>8.4030588673717321E-2</v>
      </c>
      <c r="GK143" s="2">
        <f t="shared" si="156"/>
        <v>8.327261942068799E-2</v>
      </c>
      <c r="GM143" s="86">
        <f t="shared" si="157"/>
        <v>7.3843401691393762E-192</v>
      </c>
      <c r="GN143" s="86">
        <f t="shared" si="157"/>
        <v>1.0319290149486888E-162</v>
      </c>
      <c r="GO143" s="86">
        <f t="shared" si="157"/>
        <v>1.025004602893499E-206</v>
      </c>
      <c r="GP143" s="86">
        <f t="shared" si="157"/>
        <v>1.0069362855850497E-253</v>
      </c>
      <c r="GQ143" s="86">
        <f t="shared" si="157"/>
        <v>2.2626208216879319E-171</v>
      </c>
      <c r="GR143" s="86">
        <f t="shared" si="157"/>
        <v>9.5582981425771154E-175</v>
      </c>
      <c r="GS143" s="86">
        <f t="shared" si="157"/>
        <v>4.4558761478563343E-160</v>
      </c>
      <c r="GT143" s="86">
        <f t="shared" si="157"/>
        <v>7.2596547442508477E-127</v>
      </c>
      <c r="GU143" s="86">
        <f t="shared" si="157"/>
        <v>4.9012276534005139E-149</v>
      </c>
      <c r="GV143" s="86">
        <f t="shared" si="157"/>
        <v>1.1151237167956438E-192</v>
      </c>
      <c r="GW143" s="86">
        <f t="shared" si="157"/>
        <v>1.5694157666399433E-221</v>
      </c>
      <c r="GX143" s="86">
        <f t="shared" si="157"/>
        <v>6.0544702010822102E-291</v>
      </c>
      <c r="GY143" s="86">
        <f t="shared" si="157"/>
        <v>1.8878320836360118E-194</v>
      </c>
      <c r="GZ143" s="86">
        <f t="shared" si="157"/>
        <v>9.6740618502830728E-182</v>
      </c>
      <c r="HA143" s="86">
        <f t="shared" si="157"/>
        <v>5.990505961766444E-158</v>
      </c>
      <c r="HC143" s="86">
        <f t="shared" si="153"/>
        <v>1.3515668190325571E-97</v>
      </c>
      <c r="HD143" s="86">
        <f t="shared" si="153"/>
        <v>2.7798591275008547E-71</v>
      </c>
      <c r="HE143" s="86">
        <f t="shared" si="153"/>
        <v>2.2612105097093019E-90</v>
      </c>
      <c r="HF143" s="86">
        <f t="shared" si="153"/>
        <v>2.3167681061148407E-121</v>
      </c>
      <c r="HG143" s="86">
        <f t="shared" si="153"/>
        <v>8.6753140416339773E-130</v>
      </c>
      <c r="HH143" s="86">
        <f t="shared" si="153"/>
        <v>1.4421135955349089E-132</v>
      </c>
      <c r="HI143" s="86">
        <f t="shared" si="153"/>
        <v>1.4528822260945383E-184</v>
      </c>
      <c r="HJ143" s="86">
        <f t="shared" si="153"/>
        <v>2.4488083505569411E-200</v>
      </c>
      <c r="HK143" s="86">
        <f t="shared" si="153"/>
        <v>6.6308513183295968E-183</v>
      </c>
      <c r="HL143" s="86">
        <f t="shared" si="161"/>
        <v>1.8579839351314475E-144</v>
      </c>
      <c r="HM143" s="86">
        <f t="shared" si="161"/>
        <v>1.1498516088410031E-126</v>
      </c>
      <c r="HN143" s="86">
        <f t="shared" si="161"/>
        <v>3.4961886584054138E-109</v>
      </c>
      <c r="HO143" s="86">
        <f t="shared" si="161"/>
        <v>8.7543996009481491E-89</v>
      </c>
      <c r="HP143" s="86">
        <f t="shared" si="161"/>
        <v>6.1595958754112716E-101</v>
      </c>
      <c r="HQ143" s="86">
        <f t="shared" si="161"/>
        <v>4.7662043281691042E-83</v>
      </c>
      <c r="HS143" s="86">
        <f t="shared" si="158"/>
        <v>0.33642957901118981</v>
      </c>
      <c r="HT143" s="86">
        <f t="shared" si="158"/>
        <v>0.22296661676183388</v>
      </c>
      <c r="HU143" s="86">
        <f t="shared" si="158"/>
        <v>0.19546937426332139</v>
      </c>
      <c r="HV143" s="86">
        <f t="shared" si="158"/>
        <v>0.31729360282033547</v>
      </c>
      <c r="HW143" s="86">
        <f t="shared" si="158"/>
        <v>0.25894122400982045</v>
      </c>
      <c r="HX143" s="86">
        <f t="shared" si="158"/>
        <v>0.16761701774961443</v>
      </c>
      <c r="HY143" s="86">
        <f t="shared" si="158"/>
        <v>0.18058256891140559</v>
      </c>
      <c r="HZ143" s="86">
        <f t="shared" si="158"/>
        <v>0.11400019955735671</v>
      </c>
      <c r="IA143" s="86">
        <f t="shared" si="158"/>
        <v>8.8281648756617717E-2</v>
      </c>
      <c r="IB143" s="86">
        <f t="shared" si="158"/>
        <v>0.20376566502370669</v>
      </c>
      <c r="IC143" s="86">
        <f t="shared" si="158"/>
        <v>0.16162773863047381</v>
      </c>
      <c r="ID143" s="86">
        <f t="shared" si="158"/>
        <v>0.16577494845125756</v>
      </c>
      <c r="IE143" s="86">
        <f t="shared" si="158"/>
        <v>0.2697455850610973</v>
      </c>
      <c r="IF143" s="86">
        <f t="shared" si="158"/>
        <v>0.44991525779455249</v>
      </c>
      <c r="IG143" s="86">
        <f t="shared" si="158"/>
        <v>0.49739643872719624</v>
      </c>
      <c r="II143" s="86">
        <f t="shared" si="159"/>
        <v>3.9104790173871192E-13</v>
      </c>
      <c r="IJ143" s="86">
        <f t="shared" si="159"/>
        <v>2.5509002877139923E-12</v>
      </c>
      <c r="IK143" s="86">
        <f t="shared" si="159"/>
        <v>1.7462387061034958E-12</v>
      </c>
      <c r="IL143" s="86">
        <f t="shared" si="159"/>
        <v>7.4013358767921394E-15</v>
      </c>
      <c r="IM143" s="86">
        <f t="shared" si="159"/>
        <v>1.9334114643855945E-13</v>
      </c>
      <c r="IN143" s="86">
        <f t="shared" si="159"/>
        <v>3.6755656198748592E-13</v>
      </c>
      <c r="IO143" s="86">
        <f t="shared" si="159"/>
        <v>8.8615169770667758E-13</v>
      </c>
      <c r="IP143" s="86">
        <f t="shared" si="159"/>
        <v>1.5294993319108328E-10</v>
      </c>
      <c r="IQ143" s="86">
        <f t="shared" si="159"/>
        <v>2.1849211026593838E-12</v>
      </c>
      <c r="IR143" s="86">
        <f t="shared" si="159"/>
        <v>1.3551855680431631E-13</v>
      </c>
      <c r="IS143" s="86">
        <f t="shared" si="159"/>
        <v>2.8384544272218687E-15</v>
      </c>
      <c r="IT143" s="86">
        <f t="shared" si="159"/>
        <v>6.2903286560178491E-15</v>
      </c>
      <c r="IU143" s="86">
        <f t="shared" si="159"/>
        <v>5.3932151398151172E-16</v>
      </c>
      <c r="IV143" s="86">
        <f t="shared" si="159"/>
        <v>9.2754709587352881E-11</v>
      </c>
      <c r="IW143" s="86">
        <f t="shared" si="159"/>
        <v>6.8552648789806781E-9</v>
      </c>
      <c r="IY143" s="86">
        <f t="shared" si="160"/>
        <v>0.33642957901158083</v>
      </c>
      <c r="IZ143" s="86">
        <f t="shared" si="160"/>
        <v>0.22296661676438478</v>
      </c>
      <c r="JA143" s="86">
        <f t="shared" si="160"/>
        <v>0.19546937426506764</v>
      </c>
      <c r="JB143" s="86">
        <f t="shared" si="160"/>
        <v>0.31729360282034286</v>
      </c>
      <c r="JC143" s="86">
        <f t="shared" si="160"/>
        <v>0.25894122401001379</v>
      </c>
      <c r="JD143" s="86">
        <f t="shared" si="160"/>
        <v>0.167617017749982</v>
      </c>
      <c r="JE143" s="86">
        <f t="shared" si="160"/>
        <v>0.18058256891229174</v>
      </c>
      <c r="JF143" s="86">
        <f t="shared" si="160"/>
        <v>0.11400019971030664</v>
      </c>
      <c r="JG143" s="86">
        <f t="shared" si="160"/>
        <v>8.8281648758802636E-2</v>
      </c>
      <c r="JH143" s="86">
        <f t="shared" si="160"/>
        <v>0.20376566502384222</v>
      </c>
      <c r="JI143" s="86">
        <f t="shared" si="160"/>
        <v>0.16162773863047664</v>
      </c>
      <c r="JJ143" s="86">
        <f t="shared" si="160"/>
        <v>0.16577494845126386</v>
      </c>
      <c r="JK143" s="86">
        <f t="shared" si="160"/>
        <v>0.26974558506109786</v>
      </c>
      <c r="JL143" s="86">
        <f t="shared" si="160"/>
        <v>0.44991525788730719</v>
      </c>
      <c r="JM143" s="86">
        <f t="shared" si="160"/>
        <v>0.4973964455824611</v>
      </c>
    </row>
    <row r="144" spans="2:273" x14ac:dyDescent="0.25">
      <c r="B144" s="2">
        <v>117</v>
      </c>
      <c r="C144" s="37">
        <v>87</v>
      </c>
      <c r="D144" s="37">
        <v>90.897000000000006</v>
      </c>
      <c r="E144" s="37">
        <v>90.914000000000001</v>
      </c>
      <c r="F144" s="37">
        <v>90.706999999999994</v>
      </c>
      <c r="G144" s="37">
        <v>90.085999999999999</v>
      </c>
      <c r="H144" s="37">
        <v>84.775999999999996</v>
      </c>
      <c r="I144" s="37">
        <v>87.052000000000007</v>
      </c>
      <c r="J144" s="37">
        <v>91.69</v>
      </c>
      <c r="K144" s="37">
        <v>92.602999999999994</v>
      </c>
      <c r="L144" s="37">
        <v>93.328000000000003</v>
      </c>
      <c r="M144" s="37">
        <v>93.155000000000001</v>
      </c>
      <c r="N144" s="37">
        <v>94.481999999999999</v>
      </c>
      <c r="O144" s="37">
        <v>95.804000000000002</v>
      </c>
      <c r="P144" s="37">
        <v>112.121</v>
      </c>
      <c r="Q144" s="37">
        <v>137.75899999999999</v>
      </c>
      <c r="S144" s="4">
        <f t="shared" si="162"/>
        <v>88.805375167912786</v>
      </c>
      <c r="T144" s="4">
        <f t="shared" si="162"/>
        <v>91.290349538922314</v>
      </c>
      <c r="U144" s="4">
        <f t="shared" si="162"/>
        <v>91.011908841741018</v>
      </c>
      <c r="V144" s="4">
        <f t="shared" si="162"/>
        <v>91.018718094432472</v>
      </c>
      <c r="W144" s="4">
        <f t="shared" si="162"/>
        <v>90.328235905636589</v>
      </c>
      <c r="X144" s="4">
        <f t="shared" si="162"/>
        <v>87.140699433203409</v>
      </c>
      <c r="Y144" s="4">
        <f t="shared" si="162"/>
        <v>88.058984014898911</v>
      </c>
      <c r="Z144" s="4">
        <f t="shared" si="162"/>
        <v>91.167498431957327</v>
      </c>
      <c r="AA144" s="4">
        <f t="shared" si="162"/>
        <v>92.141577005045164</v>
      </c>
      <c r="AB144" s="4">
        <f t="shared" si="162"/>
        <v>95.988739125718539</v>
      </c>
      <c r="AC144" s="4">
        <f t="shared" si="162"/>
        <v>94.564265271807855</v>
      </c>
      <c r="AD144" s="4">
        <f t="shared" si="162"/>
        <v>94.931646871270942</v>
      </c>
      <c r="AE144" s="4">
        <f t="shared" si="162"/>
        <v>96.055897012952812</v>
      </c>
      <c r="AF144" s="4">
        <f t="shared" si="162"/>
        <v>112.21892606259034</v>
      </c>
      <c r="AG144" s="4">
        <f t="shared" si="162"/>
        <v>134.40034554557286</v>
      </c>
      <c r="AI144" s="4">
        <f t="shared" si="163"/>
        <v>-1.8053751679127856</v>
      </c>
      <c r="AJ144" s="4">
        <f t="shared" si="163"/>
        <v>-0.39334953892230828</v>
      </c>
      <c r="AK144" s="4">
        <f t="shared" si="163"/>
        <v>-9.7908841741016772E-2</v>
      </c>
      <c r="AL144" s="4">
        <f t="shared" si="163"/>
        <v>-0.31171809443247867</v>
      </c>
      <c r="AM144" s="4">
        <f t="shared" si="163"/>
        <v>-0.24223590563659059</v>
      </c>
      <c r="AN144" s="4">
        <f t="shared" si="163"/>
        <v>-2.3646994332034126</v>
      </c>
      <c r="AO144" s="4">
        <f t="shared" si="163"/>
        <v>-1.0069840148989044</v>
      </c>
      <c r="AP144" s="4">
        <f t="shared" si="163"/>
        <v>0.52250156804267078</v>
      </c>
      <c r="AQ144" s="4">
        <f t="shared" si="163"/>
        <v>0.4614229949548303</v>
      </c>
      <c r="AR144" s="4">
        <f t="shared" si="163"/>
        <v>-2.6607391257185355</v>
      </c>
      <c r="AS144" s="4">
        <f t="shared" si="163"/>
        <v>-1.409265271807854</v>
      </c>
      <c r="AT144" s="4">
        <f t="shared" si="163"/>
        <v>-0.44964687127094294</v>
      </c>
      <c r="AU144" s="4">
        <f t="shared" si="163"/>
        <v>-0.25189701295280997</v>
      </c>
      <c r="AV144" s="4">
        <f t="shared" si="163"/>
        <v>-9.7926062590346419E-2</v>
      </c>
      <c r="AW144" s="4">
        <f t="shared" si="163"/>
        <v>3.3586544544271248</v>
      </c>
      <c r="AY144" s="2">
        <f t="shared" ref="AY144:BM160" si="167">IF(OR($B144 &lt; C$230, $B144 &gt; C$233), #N/A, ((1-FG144)*DK144) + (FG144 - FW144)*EA144 + (FW144*EQ144))</f>
        <v>88.805375167909375</v>
      </c>
      <c r="AZ144" s="2">
        <f t="shared" si="167"/>
        <v>91.147367579886549</v>
      </c>
      <c r="BA144" s="2">
        <f t="shared" si="167"/>
        <v>90.784799229127813</v>
      </c>
      <c r="BB144" s="2">
        <f t="shared" si="167"/>
        <v>90.055372586844797</v>
      </c>
      <c r="BC144" s="2">
        <f t="shared" si="167"/>
        <v>89.611549216915051</v>
      </c>
      <c r="BD144" s="2">
        <f t="shared" si="167"/>
        <v>86.801727540403675</v>
      </c>
      <c r="BE144" s="2">
        <f t="shared" si="167"/>
        <v>87.669758306566806</v>
      </c>
      <c r="BF144" s="2">
        <f t="shared" si="167"/>
        <v>90.996791713316895</v>
      </c>
      <c r="BG144" s="2">
        <f t="shared" si="167"/>
        <v>92.037065205354281</v>
      </c>
      <c r="BH144" s="2">
        <f t="shared" si="167"/>
        <v>95.296872892758046</v>
      </c>
      <c r="BI144" s="2">
        <f t="shared" si="167"/>
        <v>94.089133710201423</v>
      </c>
      <c r="BJ144" s="2">
        <f t="shared" si="167"/>
        <v>94.388906563615905</v>
      </c>
      <c r="BK144" s="2">
        <f t="shared" si="167"/>
        <v>94.180588991865648</v>
      </c>
      <c r="BL144" s="2">
        <f t="shared" si="167"/>
        <v>96.200585731222901</v>
      </c>
      <c r="BM144" s="2">
        <f t="shared" si="167"/>
        <v>98.629533884297032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119.92156423751686</v>
      </c>
      <c r="DL144" s="2">
        <f t="shared" si="164"/>
        <v>124.48259756097563</v>
      </c>
      <c r="DM144" s="2">
        <f t="shared" si="164"/>
        <v>121.01284390243904</v>
      </c>
      <c r="DN144" s="2">
        <f t="shared" si="164"/>
        <v>116.31767467166978</v>
      </c>
      <c r="DO144" s="2">
        <f t="shared" si="164"/>
        <v>119.65028449502134</v>
      </c>
      <c r="DP144" s="2">
        <f t="shared" si="164"/>
        <v>126.49526890756303</v>
      </c>
      <c r="DQ144" s="2">
        <f t="shared" si="164"/>
        <v>118.22625950235947</v>
      </c>
      <c r="DR144" s="2">
        <f t="shared" si="164"/>
        <v>126.95610360360361</v>
      </c>
      <c r="DS144" s="2">
        <f t="shared" si="164"/>
        <v>121.10393025210087</v>
      </c>
      <c r="DT144" s="2">
        <f t="shared" si="164"/>
        <v>119.7092519969362</v>
      </c>
      <c r="DU144" s="2">
        <f t="shared" si="164"/>
        <v>129.54803025210083</v>
      </c>
      <c r="DV144" s="2">
        <f t="shared" si="164"/>
        <v>132.51734566145092</v>
      </c>
      <c r="DW144" s="2">
        <f t="shared" si="164"/>
        <v>131.61638767507003</v>
      </c>
      <c r="DX144" s="2">
        <f t="shared" si="164"/>
        <v>126.8326814242814</v>
      </c>
      <c r="DY144" s="2">
        <f t="shared" si="164"/>
        <v>121.94681305704097</v>
      </c>
      <c r="EA144" s="2">
        <f t="shared" si="152"/>
        <v>88.767783312027518</v>
      </c>
      <c r="EB144" s="2">
        <f t="shared" si="152"/>
        <v>91.160679656519292</v>
      </c>
      <c r="EC144" s="2">
        <f t="shared" si="152"/>
        <v>90.796200152488183</v>
      </c>
      <c r="ED144" s="2">
        <f t="shared" si="152"/>
        <v>89.994791450704994</v>
      </c>
      <c r="EE144" s="2">
        <f t="shared" si="151"/>
        <v>89.579251831448161</v>
      </c>
      <c r="EF144" s="2">
        <f t="shared" si="151"/>
        <v>86.704828001634809</v>
      </c>
      <c r="EG144" s="2">
        <f t="shared" si="151"/>
        <v>87.5916900147962</v>
      </c>
      <c r="EH144" s="2">
        <f t="shared" si="151"/>
        <v>90.955071930335663</v>
      </c>
      <c r="EI144" s="2">
        <f t="shared" si="151"/>
        <v>91.923860025974562</v>
      </c>
      <c r="EJ144" s="2">
        <f t="shared" si="151"/>
        <v>95.269566713551725</v>
      </c>
      <c r="EK144" s="2">
        <f t="shared" si="151"/>
        <v>94.052092755051746</v>
      </c>
      <c r="EL144" s="2">
        <f t="shared" si="151"/>
        <v>94.340001281419418</v>
      </c>
      <c r="EM144" s="2">
        <f t="shared" si="135"/>
        <v>94.125804218827014</v>
      </c>
      <c r="EN144" s="2">
        <f t="shared" si="135"/>
        <v>96.213370594159088</v>
      </c>
      <c r="EO144" s="2">
        <f t="shared" si="135"/>
        <v>98.735862193128199</v>
      </c>
      <c r="EQ144" s="2">
        <f t="shared" si="165"/>
        <v>88.885397470106156</v>
      </c>
      <c r="ER144" s="2">
        <f t="shared" si="165"/>
        <v>90.833938591569847</v>
      </c>
      <c r="ES144" s="2">
        <f t="shared" si="165"/>
        <v>90.542379816513758</v>
      </c>
      <c r="ET144" s="2">
        <f t="shared" si="165"/>
        <v>90.295128538119059</v>
      </c>
      <c r="EU144" s="2">
        <f t="shared" si="165"/>
        <v>89.60279876575639</v>
      </c>
      <c r="EV144" s="2">
        <f t="shared" si="165"/>
        <v>87.121635206566083</v>
      </c>
      <c r="EW144" s="2">
        <f t="shared" si="165"/>
        <v>87.926197790138858</v>
      </c>
      <c r="EX144" s="2">
        <f t="shared" si="165"/>
        <v>91.012409416585683</v>
      </c>
      <c r="EY144" s="2">
        <f t="shared" si="165"/>
        <v>92.434508739601853</v>
      </c>
      <c r="EZ144" s="2">
        <f t="shared" si="165"/>
        <v>95.295600362677433</v>
      </c>
      <c r="FA144" s="2">
        <f t="shared" si="165"/>
        <v>94.063417181848834</v>
      </c>
      <c r="FB144" s="2">
        <f t="shared" si="165"/>
        <v>94.456695384628944</v>
      </c>
      <c r="FC144" s="2">
        <f t="shared" si="165"/>
        <v>94.296600032688673</v>
      </c>
      <c r="FD144" s="2">
        <f t="shared" si="165"/>
        <v>95.744217901436798</v>
      </c>
      <c r="FE144" s="2">
        <f t="shared" si="165"/>
        <v>97.288576479451223</v>
      </c>
      <c r="FG144" s="2">
        <f t="shared" si="166"/>
        <v>0.99921882894953362</v>
      </c>
      <c r="FH144" s="2">
        <f t="shared" si="166"/>
        <v>0.99915375899576109</v>
      </c>
      <c r="FI144" s="2">
        <f t="shared" si="166"/>
        <v>0.99919262576814205</v>
      </c>
      <c r="FJ144" s="2">
        <f t="shared" si="166"/>
        <v>0.99909628353591995</v>
      </c>
      <c r="FK144" s="2">
        <f t="shared" si="166"/>
        <v>0.99902885219047777</v>
      </c>
      <c r="FL144" s="2">
        <f t="shared" si="166"/>
        <v>0.99899564055151491</v>
      </c>
      <c r="FM144" s="2">
        <f t="shared" si="166"/>
        <v>0.99898027187138994</v>
      </c>
      <c r="FN144" s="2">
        <f t="shared" si="166"/>
        <v>0.99909380139026438</v>
      </c>
      <c r="FO144" s="2">
        <f t="shared" si="166"/>
        <v>0.99897372895360736</v>
      </c>
      <c r="FP144" s="2">
        <f t="shared" si="166"/>
        <v>0.99902529793631967</v>
      </c>
      <c r="FQ144" s="2">
        <f t="shared" si="166"/>
        <v>0.99899863339448725</v>
      </c>
      <c r="FR144" s="2">
        <f t="shared" si="166"/>
        <v>0.99912835367137109</v>
      </c>
      <c r="FS144" s="2">
        <f t="shared" si="166"/>
        <v>0.99906712157418365</v>
      </c>
      <c r="FT144" s="2">
        <f t="shared" si="166"/>
        <v>0.99901715078556574</v>
      </c>
      <c r="FU144" s="2">
        <f t="shared" si="166"/>
        <v>0.99893303634129604</v>
      </c>
      <c r="FW144" s="2">
        <f t="shared" ref="FW144:GK160" si="169">POWER(10,($B144-C$232)/C$229)/(1+POWER(10,($B144-C$232)/C$229))</f>
        <v>0.11270262293967942</v>
      </c>
      <c r="FX144" s="2">
        <f t="shared" si="169"/>
        <v>0.12704387160461811</v>
      </c>
      <c r="FY144" s="2">
        <f t="shared" si="169"/>
        <v>0.14103307664406767</v>
      </c>
      <c r="FZ144" s="2">
        <f t="shared" si="169"/>
        <v>0.122504727963319</v>
      </c>
      <c r="GA144" s="2">
        <f t="shared" si="169"/>
        <v>0.13139578703048629</v>
      </c>
      <c r="GB144" s="2">
        <f t="shared" si="169"/>
        <v>0.13659944648750197</v>
      </c>
      <c r="GC144" s="2">
        <f t="shared" si="169"/>
        <v>0.13999483123615555</v>
      </c>
      <c r="GD144" s="2">
        <f t="shared" si="169"/>
        <v>0.15863440699526996</v>
      </c>
      <c r="GE144" s="2">
        <f t="shared" si="169"/>
        <v>0.16304460572029178</v>
      </c>
      <c r="GF144" s="2">
        <f t="shared" si="169"/>
        <v>0.13385628376866901</v>
      </c>
      <c r="GG144" s="2">
        <f t="shared" si="169"/>
        <v>0.1321487379080406</v>
      </c>
      <c r="GH144" s="2">
        <f t="shared" si="169"/>
        <v>0.13392399188130966</v>
      </c>
      <c r="GI144" s="2">
        <f t="shared" si="169"/>
        <v>0.11599005920057494</v>
      </c>
      <c r="GJ144" s="2">
        <f t="shared" si="169"/>
        <v>9.1396743954050882E-2</v>
      </c>
      <c r="GK144" s="2">
        <f t="shared" si="169"/>
        <v>9.0578901351737351E-2</v>
      </c>
      <c r="GM144" s="86">
        <f t="shared" ref="GM144:HA160" si="170" xml:space="preserve"> _xlfn.NORM.DIST($B144, C$7, ABS(C$11), TRUE) * _xlfn.NORM.DIST(($B144 - C$7)*C$15, 0, ABS(C$11), TRUE) * 2</f>
        <v>1.4947625781241281E-198</v>
      </c>
      <c r="GN144" s="86">
        <f t="shared" si="170"/>
        <v>1.9914721053253534E-168</v>
      </c>
      <c r="GO144" s="86">
        <f t="shared" si="170"/>
        <v>6.3474746807773479E-214</v>
      </c>
      <c r="GP144" s="86">
        <f t="shared" si="170"/>
        <v>1.0415815419807879E-262</v>
      </c>
      <c r="GQ144" s="86">
        <f t="shared" si="170"/>
        <v>2.5941444009245729E-177</v>
      </c>
      <c r="GR144" s="86">
        <f t="shared" si="170"/>
        <v>8.8944890794004216E-181</v>
      </c>
      <c r="GS144" s="86">
        <f t="shared" si="170"/>
        <v>1.0991280266036447E-165</v>
      </c>
      <c r="GT144" s="86">
        <f t="shared" si="170"/>
        <v>3.1954308449421474E-131</v>
      </c>
      <c r="GU144" s="86">
        <f t="shared" si="170"/>
        <v>3.3157212765296144E-154</v>
      </c>
      <c r="GV144" s="86">
        <f t="shared" si="170"/>
        <v>1.9176693179468674E-199</v>
      </c>
      <c r="GW144" s="86">
        <f t="shared" si="170"/>
        <v>3.3908548225141603E-229</v>
      </c>
      <c r="GX144" s="86">
        <f t="shared" si="170"/>
        <v>6.4394620859630771E-301</v>
      </c>
      <c r="GY144" s="86">
        <f t="shared" si="170"/>
        <v>4.1318577908927409E-201</v>
      </c>
      <c r="GZ144" s="86">
        <f t="shared" si="170"/>
        <v>4.7334264024967532E-188</v>
      </c>
      <c r="HA144" s="86">
        <f t="shared" si="170"/>
        <v>2.24613243952161E-163</v>
      </c>
      <c r="HC144" s="86">
        <f t="shared" si="153"/>
        <v>8.7167150528996775E-103</v>
      </c>
      <c r="HD144" s="86">
        <f t="shared" si="153"/>
        <v>4.2324433174202612E-75</v>
      </c>
      <c r="HE144" s="86">
        <f t="shared" si="153"/>
        <v>3.9176640611488576E-95</v>
      </c>
      <c r="HF144" s="86">
        <f t="shared" si="153"/>
        <v>5.8958953381878229E-128</v>
      </c>
      <c r="HG144" s="86">
        <f t="shared" si="153"/>
        <v>1.2530914744444627E-136</v>
      </c>
      <c r="HH144" s="86">
        <f t="shared" si="153"/>
        <v>1.8916801986882473E-139</v>
      </c>
      <c r="HI144" s="86">
        <f t="shared" si="153"/>
        <v>2.5358907851280906E-194</v>
      </c>
      <c r="HJ144" s="86">
        <f t="shared" si="153"/>
        <v>1.3924453140821059E-210</v>
      </c>
      <c r="HK144" s="86">
        <f t="shared" si="153"/>
        <v>2.3824096650948908E-192</v>
      </c>
      <c r="HL144" s="86">
        <f t="shared" si="161"/>
        <v>4.4077053422715778E-152</v>
      </c>
      <c r="HM144" s="86">
        <f t="shared" si="161"/>
        <v>3.2460499383768199E-133</v>
      </c>
      <c r="HN144" s="86">
        <f t="shared" si="161"/>
        <v>8.5773287053934006E-115</v>
      </c>
      <c r="HO144" s="86">
        <f t="shared" si="161"/>
        <v>1.8765373588124403E-93</v>
      </c>
      <c r="HP144" s="86">
        <f t="shared" si="161"/>
        <v>2.0915472489393086E-106</v>
      </c>
      <c r="HQ144" s="86">
        <f t="shared" si="161"/>
        <v>1.9917125471866158E-87</v>
      </c>
      <c r="HS144" s="86">
        <f t="shared" ref="HS144:IG160" si="171" xml:space="preserve"> _xlfn.NORM.DIST($B144, C$9, ABS(C$13), TRUE) * _xlfn.NORM.DIST(($B144 - C$9)*C$17, 0, ABS(C$13), TRUE) * 2</f>
        <v>0.25858510936729429</v>
      </c>
      <c r="HT144" s="86">
        <f t="shared" si="171"/>
        <v>0.15446060383365887</v>
      </c>
      <c r="HU144" s="86">
        <f t="shared" si="171"/>
        <v>0.12820750413238202</v>
      </c>
      <c r="HV144" s="86">
        <f t="shared" si="171"/>
        <v>0.23114474309720609</v>
      </c>
      <c r="HW144" s="86">
        <f t="shared" si="171"/>
        <v>0.1801286449066922</v>
      </c>
      <c r="HX144" s="86">
        <f t="shared" si="171"/>
        <v>0.10638252277797274</v>
      </c>
      <c r="HY144" s="86">
        <f t="shared" si="171"/>
        <v>0.11624485426152842</v>
      </c>
      <c r="HZ144" s="86">
        <f t="shared" si="171"/>
        <v>6.9219328260910012E-2</v>
      </c>
      <c r="IA144" s="86">
        <f t="shared" si="171"/>
        <v>4.8428766310443114E-2</v>
      </c>
      <c r="IB144" s="86">
        <f t="shared" si="171"/>
        <v>0.13369923099719991</v>
      </c>
      <c r="IC144" s="86">
        <f t="shared" si="171"/>
        <v>9.8644963238976063E-2</v>
      </c>
      <c r="ID144" s="86">
        <f t="shared" si="171"/>
        <v>0.10191122714536674</v>
      </c>
      <c r="IE144" s="86">
        <f t="shared" si="171"/>
        <v>0.18739218417435635</v>
      </c>
      <c r="IF144" s="86">
        <f t="shared" si="171"/>
        <v>0.35446937473771628</v>
      </c>
      <c r="IG144" s="86">
        <f t="shared" si="171"/>
        <v>0.39541850419435237</v>
      </c>
      <c r="II144" s="86">
        <f t="shared" ref="II144:IW160" si="172" xml:space="preserve"> _xlfn.NORM.DIST($B144, C$10, ABS(C$14), TRUE) * _xlfn.NORM.DIST(($B144 - C$10)*C$18, 0, ABS(C$14), TRUE) * 2</f>
        <v>3.6915011643090481E-12</v>
      </c>
      <c r="IJ144" s="86">
        <f t="shared" si="172"/>
        <v>2.3687932095441831E-11</v>
      </c>
      <c r="IK144" s="86">
        <f t="shared" si="172"/>
        <v>1.9286520583610974E-11</v>
      </c>
      <c r="IL144" s="86">
        <f t="shared" si="172"/>
        <v>1.0868715111602782E-13</v>
      </c>
      <c r="IM144" s="86">
        <f t="shared" si="172"/>
        <v>2.3586928491643811E-12</v>
      </c>
      <c r="IN144" s="86">
        <f t="shared" si="172"/>
        <v>4.4746223166563797E-12</v>
      </c>
      <c r="IO144" s="86">
        <f t="shared" si="172"/>
        <v>1.0312288696611704E-11</v>
      </c>
      <c r="IP144" s="86">
        <f t="shared" si="172"/>
        <v>1.2979769983728304E-9</v>
      </c>
      <c r="IQ144" s="86">
        <f t="shared" si="172"/>
        <v>2.9728675707484135E-11</v>
      </c>
      <c r="IR144" s="86">
        <f t="shared" si="172"/>
        <v>1.7533428579249568E-12</v>
      </c>
      <c r="IS144" s="86">
        <f t="shared" si="172"/>
        <v>5.0986787513069235E-14</v>
      </c>
      <c r="IT144" s="86">
        <f t="shared" si="172"/>
        <v>1.0749962215147596E-13</v>
      </c>
      <c r="IU144" s="86">
        <f t="shared" si="172"/>
        <v>9.1307569355314491E-15</v>
      </c>
      <c r="IV144" s="86">
        <f t="shared" si="172"/>
        <v>4.7082671782547254E-10</v>
      </c>
      <c r="IW144" s="86">
        <f t="shared" si="172"/>
        <v>2.5191589610739736E-8</v>
      </c>
      <c r="IY144" s="86">
        <f t="shared" ref="IY144:JM160" si="173">GM144+HC144+HS144+II144</f>
        <v>0.25858510937098578</v>
      </c>
      <c r="IZ144" s="86">
        <f t="shared" si="173"/>
        <v>0.15446060385734681</v>
      </c>
      <c r="JA144" s="86">
        <f t="shared" si="173"/>
        <v>0.12820750415166854</v>
      </c>
      <c r="JB144" s="86">
        <f t="shared" si="173"/>
        <v>0.23114474309731478</v>
      </c>
      <c r="JC144" s="86">
        <f t="shared" si="173"/>
        <v>0.18012864490905089</v>
      </c>
      <c r="JD144" s="86">
        <f t="shared" si="173"/>
        <v>0.10638252278244736</v>
      </c>
      <c r="JE144" s="86">
        <f t="shared" si="173"/>
        <v>0.11624485427184071</v>
      </c>
      <c r="JF144" s="86">
        <f t="shared" si="173"/>
        <v>6.9219329558887016E-2</v>
      </c>
      <c r="JG144" s="86">
        <f t="shared" si="173"/>
        <v>4.8428766340171792E-2</v>
      </c>
      <c r="JH144" s="86">
        <f t="shared" si="173"/>
        <v>0.13369923099895326</v>
      </c>
      <c r="JI144" s="86">
        <f t="shared" si="173"/>
        <v>9.864496323902705E-2</v>
      </c>
      <c r="JJ144" s="86">
        <f t="shared" si="173"/>
        <v>0.10191122714547424</v>
      </c>
      <c r="JK144" s="86">
        <f t="shared" si="173"/>
        <v>0.18739218417436548</v>
      </c>
      <c r="JL144" s="86">
        <f t="shared" si="173"/>
        <v>0.35446937520854299</v>
      </c>
      <c r="JM144" s="86">
        <f t="shared" si="173"/>
        <v>0.39541852938594196</v>
      </c>
    </row>
    <row r="145" spans="2:273" x14ac:dyDescent="0.25">
      <c r="B145" s="2">
        <v>118</v>
      </c>
      <c r="C145" s="37">
        <v>87.619</v>
      </c>
      <c r="D145" s="37">
        <v>89.741</v>
      </c>
      <c r="E145" s="37">
        <v>90.414000000000001</v>
      </c>
      <c r="F145" s="37">
        <v>90.671999999999997</v>
      </c>
      <c r="G145" s="37">
        <v>88.085999999999999</v>
      </c>
      <c r="H145" s="37">
        <v>84.897000000000006</v>
      </c>
      <c r="I145" s="37">
        <v>85.81</v>
      </c>
      <c r="J145" s="37">
        <v>90.034000000000006</v>
      </c>
      <c r="K145" s="37">
        <v>91.465999999999994</v>
      </c>
      <c r="L145" s="37">
        <v>93.259</v>
      </c>
      <c r="M145" s="37">
        <v>93.706999999999994</v>
      </c>
      <c r="N145" s="37">
        <v>94.661000000000001</v>
      </c>
      <c r="O145" s="37">
        <v>93.088999999999999</v>
      </c>
      <c r="P145" s="37">
        <v>103.81</v>
      </c>
      <c r="Q145" s="37">
        <v>123.94799999999999</v>
      </c>
      <c r="S145" s="4">
        <f t="shared" si="162"/>
        <v>88.649921658939192</v>
      </c>
      <c r="T145" s="4">
        <f t="shared" si="162"/>
        <v>91.066694908598095</v>
      </c>
      <c r="U145" s="4">
        <f t="shared" si="162"/>
        <v>90.749581800887569</v>
      </c>
      <c r="V145" s="4">
        <f t="shared" si="162"/>
        <v>90.363047899165892</v>
      </c>
      <c r="W145" s="4">
        <f t="shared" si="162"/>
        <v>89.770319584810494</v>
      </c>
      <c r="X145" s="4">
        <f t="shared" si="162"/>
        <v>86.802050208020532</v>
      </c>
      <c r="Y145" s="4">
        <f t="shared" si="162"/>
        <v>87.657209745650107</v>
      </c>
      <c r="Z145" s="4">
        <f t="shared" si="162"/>
        <v>90.896441784929195</v>
      </c>
      <c r="AA145" s="4">
        <f t="shared" si="162"/>
        <v>91.87961538472382</v>
      </c>
      <c r="AB145" s="4">
        <f t="shared" si="162"/>
        <v>95.415909466206998</v>
      </c>
      <c r="AC145" s="4">
        <f t="shared" si="162"/>
        <v>94.109241422372023</v>
      </c>
      <c r="AD145" s="4">
        <f t="shared" si="162"/>
        <v>94.42928573551643</v>
      </c>
      <c r="AE145" s="4">
        <f t="shared" si="162"/>
        <v>94.814795858950305</v>
      </c>
      <c r="AF145" s="4">
        <f t="shared" si="162"/>
        <v>105.80542858920762</v>
      </c>
      <c r="AG145" s="4">
        <f t="shared" si="162"/>
        <v>121.09659732795092</v>
      </c>
      <c r="AI145" s="4">
        <f t="shared" si="163"/>
        <v>-1.0309216589391923</v>
      </c>
      <c r="AJ145" s="4">
        <f t="shared" si="163"/>
        <v>-1.3256949085980949</v>
      </c>
      <c r="AK145" s="4">
        <f t="shared" si="163"/>
        <v>-0.33558180088756728</v>
      </c>
      <c r="AL145" s="4">
        <f t="shared" si="163"/>
        <v>0.30895210083410518</v>
      </c>
      <c r="AM145" s="4">
        <f t="shared" si="163"/>
        <v>-1.6843195848104955</v>
      </c>
      <c r="AN145" s="4">
        <f t="shared" si="163"/>
        <v>-1.9050502080205263</v>
      </c>
      <c r="AO145" s="4">
        <f t="shared" si="163"/>
        <v>-1.8472097456501047</v>
      </c>
      <c r="AP145" s="4">
        <f t="shared" si="163"/>
        <v>-0.86244178492918877</v>
      </c>
      <c r="AQ145" s="4">
        <f t="shared" si="163"/>
        <v>-0.4136153847238262</v>
      </c>
      <c r="AR145" s="4">
        <f t="shared" si="163"/>
        <v>-2.1569094662069972</v>
      </c>
      <c r="AS145" s="4">
        <f t="shared" si="163"/>
        <v>-0.40224142237202898</v>
      </c>
      <c r="AT145" s="4">
        <f t="shared" si="163"/>
        <v>0.23171426448357124</v>
      </c>
      <c r="AU145" s="4">
        <f t="shared" si="163"/>
        <v>-1.7257958589503062</v>
      </c>
      <c r="AV145" s="4">
        <f t="shared" si="163"/>
        <v>-1.99542858920762</v>
      </c>
      <c r="AW145" s="4">
        <f t="shared" si="163"/>
        <v>2.8514026720490762</v>
      </c>
      <c r="AY145" s="2">
        <f t="shared" si="167"/>
        <v>88.64992165891114</v>
      </c>
      <c r="AZ145" s="2">
        <f t="shared" si="167"/>
        <v>91.004060318780901</v>
      </c>
      <c r="BA145" s="2">
        <f t="shared" si="167"/>
        <v>90.66088402770383</v>
      </c>
      <c r="BB145" s="2">
        <f t="shared" si="167"/>
        <v>89.919563937234884</v>
      </c>
      <c r="BC145" s="2">
        <f t="shared" si="167"/>
        <v>89.461741778443326</v>
      </c>
      <c r="BD145" s="2">
        <f t="shared" si="167"/>
        <v>86.677354909340522</v>
      </c>
      <c r="BE145" s="2">
        <f t="shared" si="167"/>
        <v>87.51041080448698</v>
      </c>
      <c r="BF145" s="2">
        <f t="shared" si="167"/>
        <v>90.837785662322261</v>
      </c>
      <c r="BG145" s="2">
        <f t="shared" si="167"/>
        <v>91.850793206649143</v>
      </c>
      <c r="BH145" s="2">
        <f t="shared" si="167"/>
        <v>95.147136810379209</v>
      </c>
      <c r="BI145" s="2">
        <f t="shared" si="167"/>
        <v>93.949605476272637</v>
      </c>
      <c r="BJ145" s="2">
        <f t="shared" si="167"/>
        <v>94.244287246657677</v>
      </c>
      <c r="BK145" s="2">
        <f t="shared" si="167"/>
        <v>94.017701665566719</v>
      </c>
      <c r="BL145" s="2">
        <f t="shared" si="167"/>
        <v>96.060428552603767</v>
      </c>
      <c r="BM145" s="2">
        <f t="shared" si="167"/>
        <v>98.50128224656028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120.1173826585695</v>
      </c>
      <c r="DL145" s="2">
        <f t="shared" si="164"/>
        <v>124.68470497185744</v>
      </c>
      <c r="DM145" s="2">
        <f t="shared" si="164"/>
        <v>121.16726819887432</v>
      </c>
      <c r="DN145" s="2">
        <f t="shared" si="164"/>
        <v>116.42318658536584</v>
      </c>
      <c r="DO145" s="2">
        <f t="shared" si="164"/>
        <v>119.78504054054054</v>
      </c>
      <c r="DP145" s="2">
        <f t="shared" si="164"/>
        <v>126.72495966386555</v>
      </c>
      <c r="DQ145" s="2">
        <f t="shared" si="164"/>
        <v>118.37238408408405</v>
      </c>
      <c r="DR145" s="2">
        <f t="shared" si="164"/>
        <v>127.15891322901851</v>
      </c>
      <c r="DS145" s="2">
        <f t="shared" si="164"/>
        <v>121.22667450980394</v>
      </c>
      <c r="DT145" s="2">
        <f t="shared" si="164"/>
        <v>119.79536382536382</v>
      </c>
      <c r="DU145" s="2">
        <f t="shared" si="164"/>
        <v>129.75269355742296</v>
      </c>
      <c r="DV145" s="2">
        <f t="shared" si="164"/>
        <v>132.76111024182077</v>
      </c>
      <c r="DW145" s="2">
        <f t="shared" si="164"/>
        <v>131.86735350140057</v>
      </c>
      <c r="DX145" s="2">
        <f t="shared" si="164"/>
        <v>127.02878348348347</v>
      </c>
      <c r="DY145" s="2">
        <f t="shared" si="164"/>
        <v>122.07834313725488</v>
      </c>
      <c r="EA145" s="2">
        <f t="shared" si="152"/>
        <v>88.612372572847448</v>
      </c>
      <c r="EB145" s="2">
        <f t="shared" si="152"/>
        <v>91.025441456215162</v>
      </c>
      <c r="EC145" s="2">
        <f t="shared" si="152"/>
        <v>90.679195337380122</v>
      </c>
      <c r="ED145" s="2">
        <f t="shared" si="152"/>
        <v>89.855565113600463</v>
      </c>
      <c r="EE145" s="2">
        <f t="shared" si="151"/>
        <v>89.431271278985719</v>
      </c>
      <c r="EF145" s="2">
        <f t="shared" si="151"/>
        <v>86.575871091790674</v>
      </c>
      <c r="EG145" s="2">
        <f t="shared" si="151"/>
        <v>87.428413782899142</v>
      </c>
      <c r="EH145" s="2">
        <f t="shared" si="151"/>
        <v>90.797512932569333</v>
      </c>
      <c r="EI145" s="2">
        <f t="shared" si="151"/>
        <v>91.729134253437508</v>
      </c>
      <c r="EJ145" s="2">
        <f t="shared" si="151"/>
        <v>95.121249672781261</v>
      </c>
      <c r="EK145" s="2">
        <f t="shared" si="151"/>
        <v>93.91520518482011</v>
      </c>
      <c r="EL145" s="2">
        <f t="shared" si="151"/>
        <v>94.195770783637258</v>
      </c>
      <c r="EM145" s="2">
        <f t="shared" si="135"/>
        <v>93.962796944307541</v>
      </c>
      <c r="EN145" s="2">
        <f t="shared" si="135"/>
        <v>96.081605326840091</v>
      </c>
      <c r="EO145" s="2">
        <f t="shared" si="135"/>
        <v>98.628258695666574</v>
      </c>
      <c r="EQ145" s="2">
        <f t="shared" si="165"/>
        <v>88.735911453715445</v>
      </c>
      <c r="ER145" s="2">
        <f t="shared" si="165"/>
        <v>90.681285955772552</v>
      </c>
      <c r="ES145" s="2">
        <f t="shared" si="165"/>
        <v>90.412013302752285</v>
      </c>
      <c r="ET145" s="2">
        <f t="shared" si="165"/>
        <v>90.172691814500922</v>
      </c>
      <c r="EU145" s="2">
        <f t="shared" si="165"/>
        <v>89.456462622483798</v>
      </c>
      <c r="EV145" s="2">
        <f t="shared" si="165"/>
        <v>87.013566419452076</v>
      </c>
      <c r="EW145" s="2">
        <f t="shared" si="165"/>
        <v>87.779780338290365</v>
      </c>
      <c r="EX145" s="2">
        <f t="shared" si="165"/>
        <v>90.85716241959345</v>
      </c>
      <c r="EY145" s="2">
        <f t="shared" si="165"/>
        <v>92.263476907239294</v>
      </c>
      <c r="EZ145" s="2">
        <f t="shared" si="165"/>
        <v>95.148520194120096</v>
      </c>
      <c r="FA145" s="2">
        <f t="shared" si="165"/>
        <v>93.926867416904145</v>
      </c>
      <c r="FB145" s="2">
        <f t="shared" si="165"/>
        <v>94.318943603255718</v>
      </c>
      <c r="FC145" s="2">
        <f t="shared" si="165"/>
        <v>94.142907451294974</v>
      </c>
      <c r="FD145" s="2">
        <f t="shared" si="165"/>
        <v>95.589155525872897</v>
      </c>
      <c r="FE145" s="2">
        <f t="shared" si="165"/>
        <v>97.106814054897242</v>
      </c>
      <c r="FG145" s="2">
        <f t="shared" si="166"/>
        <v>0.99928751456219267</v>
      </c>
      <c r="FH145" s="2">
        <f t="shared" si="166"/>
        <v>0.99922816156030891</v>
      </c>
      <c r="FI145" s="2">
        <f t="shared" si="166"/>
        <v>0.99926361363610838</v>
      </c>
      <c r="FJ145" s="2">
        <f t="shared" si="166"/>
        <v>0.9991757352457854</v>
      </c>
      <c r="FK145" s="2">
        <f t="shared" si="166"/>
        <v>0.99911422698136887</v>
      </c>
      <c r="FL145" s="2">
        <f t="shared" si="166"/>
        <v>0.99908393234095849</v>
      </c>
      <c r="FM145" s="2">
        <f t="shared" si="166"/>
        <v>0.99906991344147444</v>
      </c>
      <c r="FN145" s="2">
        <f t="shared" si="166"/>
        <v>0.99917347114149191</v>
      </c>
      <c r="FO145" s="2">
        <f t="shared" si="166"/>
        <v>0.99906394515513897</v>
      </c>
      <c r="FP145" s="2">
        <f t="shared" si="166"/>
        <v>0.99911098490798722</v>
      </c>
      <c r="FQ145" s="2">
        <f t="shared" si="166"/>
        <v>0.99908666232796262</v>
      </c>
      <c r="FR145" s="2">
        <f t="shared" si="166"/>
        <v>0.99920498812642911</v>
      </c>
      <c r="FS145" s="2">
        <f t="shared" si="166"/>
        <v>0.99914913492213464</v>
      </c>
      <c r="FT145" s="2">
        <f t="shared" si="166"/>
        <v>0.99910355333820688</v>
      </c>
      <c r="FU145" s="2">
        <f t="shared" si="166"/>
        <v>0.9990268262153047</v>
      </c>
      <c r="FW145" s="2">
        <f t="shared" si="169"/>
        <v>0.12224673765473017</v>
      </c>
      <c r="FX145" s="2">
        <f t="shared" si="169"/>
        <v>0.1376141041082056</v>
      </c>
      <c r="FY145" s="2">
        <f t="shared" si="169"/>
        <v>0.15256381608741246</v>
      </c>
      <c r="FZ145" s="2">
        <f t="shared" si="169"/>
        <v>0.13275473030933507</v>
      </c>
      <c r="GA145" s="2">
        <f t="shared" si="169"/>
        <v>0.14226909462862161</v>
      </c>
      <c r="GB145" s="2">
        <f t="shared" si="169"/>
        <v>0.14783008151972032</v>
      </c>
      <c r="GC145" s="2">
        <f t="shared" si="169"/>
        <v>0.15145565201573216</v>
      </c>
      <c r="GD145" s="2">
        <f t="shared" si="169"/>
        <v>0.17131719955976041</v>
      </c>
      <c r="GE145" s="2">
        <f t="shared" si="169"/>
        <v>0.1760062332176581</v>
      </c>
      <c r="GF145" s="2">
        <f t="shared" si="169"/>
        <v>0.1448992369880171</v>
      </c>
      <c r="GG145" s="2">
        <f t="shared" si="169"/>
        <v>0.14307409067167046</v>
      </c>
      <c r="GH145" s="2">
        <f t="shared" si="169"/>
        <v>0.14497159599150269</v>
      </c>
      <c r="GI145" s="2">
        <f t="shared" si="169"/>
        <v>0.12577310547664311</v>
      </c>
      <c r="GJ145" s="2">
        <f t="shared" si="169"/>
        <v>9.9338589823114803E-2</v>
      </c>
      <c r="GK145" s="2">
        <f t="shared" si="169"/>
        <v>9.845738222718288E-2</v>
      </c>
      <c r="GM145" s="86">
        <f t="shared" si="170"/>
        <v>2.3178059612783257E-205</v>
      </c>
      <c r="GN145" s="86">
        <f t="shared" si="170"/>
        <v>3.0556516259395085E-174</v>
      </c>
      <c r="GO145" s="86">
        <f t="shared" si="170"/>
        <v>2.9509342149913769E-221</v>
      </c>
      <c r="GP145" s="86">
        <f t="shared" si="170"/>
        <v>7.498842059890066E-272</v>
      </c>
      <c r="GQ145" s="86">
        <f t="shared" si="170"/>
        <v>2.3507315101240566E-183</v>
      </c>
      <c r="GR145" s="86">
        <f t="shared" si="170"/>
        <v>6.5251197759691487E-187</v>
      </c>
      <c r="GS145" s="86">
        <f t="shared" si="170"/>
        <v>2.1659706743147413E-171</v>
      </c>
      <c r="GT145" s="86">
        <f t="shared" si="170"/>
        <v>1.1849563686450078E-135</v>
      </c>
      <c r="GU145" s="86">
        <f t="shared" si="170"/>
        <v>1.8271378883941732E-159</v>
      </c>
      <c r="GV145" s="86">
        <f t="shared" si="170"/>
        <v>2.5149351385597029E-206</v>
      </c>
      <c r="GW145" s="86">
        <f t="shared" si="170"/>
        <v>5.4140796686050869E-237</v>
      </c>
      <c r="GX145" s="86">
        <f t="shared" si="170"/>
        <v>0</v>
      </c>
      <c r="GY145" s="86">
        <f t="shared" si="170"/>
        <v>6.9702007961614229E-208</v>
      </c>
      <c r="GZ145" s="86">
        <f t="shared" si="170"/>
        <v>1.8033649076630275E-194</v>
      </c>
      <c r="HA145" s="86">
        <f t="shared" si="170"/>
        <v>6.8052837286830386E-169</v>
      </c>
      <c r="HC145" s="86">
        <f t="shared" si="153"/>
        <v>4.1052420280296369E-108</v>
      </c>
      <c r="HD145" s="86">
        <f t="shared" si="153"/>
        <v>5.1002189789741165E-79</v>
      </c>
      <c r="HE145" s="86">
        <f t="shared" si="153"/>
        <v>5.0990128625240711E-100</v>
      </c>
      <c r="HF145" s="86">
        <f t="shared" si="153"/>
        <v>9.989915432362E-135</v>
      </c>
      <c r="HG145" s="86">
        <f t="shared" si="153"/>
        <v>1.2020636885042258E-143</v>
      </c>
      <c r="HH145" s="86">
        <f t="shared" si="153"/>
        <v>1.6538814158318726E-146</v>
      </c>
      <c r="HI145" s="86">
        <f t="shared" si="153"/>
        <v>2.4686842477188842E-204</v>
      </c>
      <c r="HJ145" s="86">
        <f t="shared" si="153"/>
        <v>4.3755986261277608E-221</v>
      </c>
      <c r="HK145" s="86">
        <f t="shared" si="153"/>
        <v>4.9273895408337028E-202</v>
      </c>
      <c r="HL145" s="86">
        <f t="shared" si="161"/>
        <v>6.624652591930677E-160</v>
      </c>
      <c r="HM145" s="86">
        <f t="shared" si="161"/>
        <v>6.2370428105828687E-140</v>
      </c>
      <c r="HN145" s="86">
        <f t="shared" si="161"/>
        <v>1.5156794903215694E-120</v>
      </c>
      <c r="HO145" s="86">
        <f t="shared" si="161"/>
        <v>3.0399422869405892E-98</v>
      </c>
      <c r="HP145" s="86">
        <f t="shared" si="161"/>
        <v>5.0693984299043656E-112</v>
      </c>
      <c r="HQ145" s="86">
        <f t="shared" si="161"/>
        <v>6.39441438404812E-92</v>
      </c>
      <c r="HS145" s="86">
        <f t="shared" si="171"/>
        <v>0.18658301550539397</v>
      </c>
      <c r="HT145" s="86">
        <f t="shared" si="171"/>
        <v>0.10045590850395834</v>
      </c>
      <c r="HU145" s="86">
        <f t="shared" si="171"/>
        <v>7.8314434868274302E-2</v>
      </c>
      <c r="HV145" s="86">
        <f t="shared" si="171"/>
        <v>0.15571018343154694</v>
      </c>
      <c r="HW145" s="86">
        <f t="shared" si="171"/>
        <v>0.11641165870937518</v>
      </c>
      <c r="HX145" s="86">
        <f t="shared" si="171"/>
        <v>6.2863281426015355E-2</v>
      </c>
      <c r="HY145" s="86">
        <f t="shared" si="171"/>
        <v>6.9648365680063995E-2</v>
      </c>
      <c r="HZ145" s="86">
        <f t="shared" si="171"/>
        <v>3.9391986031107114E-2</v>
      </c>
      <c r="IA145" s="86">
        <f t="shared" si="171"/>
        <v>2.4545665903319008E-2</v>
      </c>
      <c r="IB145" s="86">
        <f t="shared" si="171"/>
        <v>8.1478312949226292E-2</v>
      </c>
      <c r="IC145" s="86">
        <f t="shared" si="171"/>
        <v>5.5542047190292536E-2</v>
      </c>
      <c r="ID145" s="86">
        <f t="shared" si="171"/>
        <v>5.7830582288721871E-2</v>
      </c>
      <c r="IE145" s="86">
        <f t="shared" si="171"/>
        <v>0.12039727035781016</v>
      </c>
      <c r="IF145" s="86">
        <f t="shared" si="171"/>
        <v>0.25308618560966162</v>
      </c>
      <c r="IG145" s="86">
        <f t="shared" si="171"/>
        <v>0.28292108445233455</v>
      </c>
      <c r="II145" s="86">
        <f t="shared" si="172"/>
        <v>3.1703258656501152E-11</v>
      </c>
      <c r="IJ145" s="86">
        <f t="shared" si="172"/>
        <v>1.9900588555341763E-10</v>
      </c>
      <c r="IK145" s="86">
        <f t="shared" si="172"/>
        <v>1.8987069196396677E-10</v>
      </c>
      <c r="IL145" s="86">
        <f t="shared" si="172"/>
        <v>1.4171007899294476E-12</v>
      </c>
      <c r="IM145" s="86">
        <f t="shared" si="172"/>
        <v>2.5650365620698512E-11</v>
      </c>
      <c r="IN145" s="86">
        <f t="shared" si="172"/>
        <v>4.8434616879517386E-11</v>
      </c>
      <c r="IO145" s="86">
        <f t="shared" si="172"/>
        <v>1.0675029004284593E-10</v>
      </c>
      <c r="IP145" s="86">
        <f t="shared" si="172"/>
        <v>9.8667531743706366E-9</v>
      </c>
      <c r="IQ145" s="86">
        <f t="shared" si="172"/>
        <v>3.5248174408381892E-10</v>
      </c>
      <c r="IR145" s="86">
        <f t="shared" si="172"/>
        <v>2.0139530467122186E-11</v>
      </c>
      <c r="IS145" s="86">
        <f t="shared" si="172"/>
        <v>8.0125825663284413E-13</v>
      </c>
      <c r="IT145" s="86">
        <f t="shared" si="172"/>
        <v>1.6093892688715912E-12</v>
      </c>
      <c r="IU145" s="86">
        <f t="shared" si="172"/>
        <v>1.3686598028001154E-13</v>
      </c>
      <c r="IV145" s="86">
        <f t="shared" si="172"/>
        <v>2.2485349972416341E-9</v>
      </c>
      <c r="IW145" s="86">
        <f t="shared" si="172"/>
        <v>8.8221390375782149E-8</v>
      </c>
      <c r="IY145" s="86">
        <f t="shared" si="173"/>
        <v>0.18658301553709722</v>
      </c>
      <c r="IZ145" s="86">
        <f t="shared" si="173"/>
        <v>0.10045590870296423</v>
      </c>
      <c r="JA145" s="86">
        <f t="shared" si="173"/>
        <v>7.8314435058144991E-2</v>
      </c>
      <c r="JB145" s="86">
        <f t="shared" si="173"/>
        <v>0.15571018343296403</v>
      </c>
      <c r="JC145" s="86">
        <f t="shared" si="173"/>
        <v>0.11641165873502556</v>
      </c>
      <c r="JD145" s="86">
        <f t="shared" si="173"/>
        <v>6.2863281474449972E-2</v>
      </c>
      <c r="JE145" s="86">
        <f t="shared" si="173"/>
        <v>6.9648365786814284E-2</v>
      </c>
      <c r="JF145" s="86">
        <f t="shared" si="173"/>
        <v>3.9391995897860285E-2</v>
      </c>
      <c r="JG145" s="86">
        <f t="shared" si="173"/>
        <v>2.4545666255800753E-2</v>
      </c>
      <c r="JH145" s="86">
        <f t="shared" si="173"/>
        <v>8.1478312969365821E-2</v>
      </c>
      <c r="JI145" s="86">
        <f t="shared" si="173"/>
        <v>5.5542047191093791E-2</v>
      </c>
      <c r="JJ145" s="86">
        <f t="shared" si="173"/>
        <v>5.7830582290331257E-2</v>
      </c>
      <c r="JK145" s="86">
        <f t="shared" si="173"/>
        <v>0.12039727035794702</v>
      </c>
      <c r="JL145" s="86">
        <f t="shared" si="173"/>
        <v>0.25308618785819664</v>
      </c>
      <c r="JM145" s="86">
        <f t="shared" si="173"/>
        <v>0.28292117267372491</v>
      </c>
    </row>
    <row r="146" spans="2:273" x14ac:dyDescent="0.25">
      <c r="B146" s="2">
        <v>119</v>
      </c>
      <c r="C146" s="37">
        <v>87</v>
      </c>
      <c r="D146" s="37">
        <v>89.828000000000003</v>
      </c>
      <c r="E146" s="37">
        <v>89.275999999999996</v>
      </c>
      <c r="F146" s="37">
        <v>89.724000000000004</v>
      </c>
      <c r="G146" s="37">
        <v>89.465999999999994</v>
      </c>
      <c r="H146" s="37">
        <v>86.19</v>
      </c>
      <c r="I146" s="37">
        <v>88.741</v>
      </c>
      <c r="J146" s="37">
        <v>89.897000000000006</v>
      </c>
      <c r="K146" s="37">
        <v>91.759</v>
      </c>
      <c r="L146" s="37">
        <v>94.069000000000003</v>
      </c>
      <c r="M146" s="37">
        <v>94.138000000000005</v>
      </c>
      <c r="N146" s="37">
        <v>93.018000000000001</v>
      </c>
      <c r="O146" s="37">
        <v>92.445999999999998</v>
      </c>
      <c r="P146" s="37">
        <v>103.345</v>
      </c>
      <c r="Q146" s="37">
        <v>107.724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88.494814271601982</v>
      </c>
      <c r="T146" s="4">
        <f t="shared" si="174"/>
        <v>90.884943167301927</v>
      </c>
      <c r="U146" s="4">
        <f t="shared" si="174"/>
        <v>90.567212730247817</v>
      </c>
      <c r="V146" s="4">
        <f t="shared" si="174"/>
        <v>89.96455547116939</v>
      </c>
      <c r="W146" s="4">
        <f t="shared" si="174"/>
        <v>89.42971844550388</v>
      </c>
      <c r="X146" s="4">
        <f t="shared" si="174"/>
        <v>86.594458108899929</v>
      </c>
      <c r="Y146" s="4">
        <f t="shared" si="174"/>
        <v>87.400728853416041</v>
      </c>
      <c r="Z146" s="4">
        <f t="shared" si="174"/>
        <v>90.696973170323346</v>
      </c>
      <c r="AA146" s="4">
        <f t="shared" si="174"/>
        <v>91.672598464474035</v>
      </c>
      <c r="AB146" s="4">
        <f t="shared" si="174"/>
        <v>95.089488080758088</v>
      </c>
      <c r="AC146" s="4">
        <f t="shared" si="174"/>
        <v>93.856744637210411</v>
      </c>
      <c r="AD146" s="4">
        <f t="shared" si="174"/>
        <v>94.154781739561386</v>
      </c>
      <c r="AE146" s="4">
        <f t="shared" si="174"/>
        <v>94.153039333984523</v>
      </c>
      <c r="AF146" s="4">
        <f t="shared" si="174"/>
        <v>101.19901158996527</v>
      </c>
      <c r="AG146" s="4">
        <f t="shared" si="174"/>
        <v>111.02010070278872</v>
      </c>
      <c r="AI146" s="4">
        <f t="shared" ref="AI146:AW162" si="175">IF(OR($B146 &lt; C$230, $B146 &gt; C$233), 0, C146-S146)</f>
        <v>-1.4948142716019817</v>
      </c>
      <c r="AJ146" s="4">
        <f t="shared" si="175"/>
        <v>-1.0569431673019238</v>
      </c>
      <c r="AK146" s="4">
        <f t="shared" si="175"/>
        <v>-1.2912127302478211</v>
      </c>
      <c r="AL146" s="4">
        <f t="shared" si="175"/>
        <v>-0.24055547116938669</v>
      </c>
      <c r="AM146" s="4">
        <f t="shared" si="175"/>
        <v>3.6281554496113699E-2</v>
      </c>
      <c r="AN146" s="4">
        <f t="shared" si="175"/>
        <v>-0.40445810889993083</v>
      </c>
      <c r="AO146" s="4">
        <f t="shared" si="175"/>
        <v>1.3402711465839587</v>
      </c>
      <c r="AP146" s="4">
        <f t="shared" si="175"/>
        <v>-0.79997317032334081</v>
      </c>
      <c r="AQ146" s="4">
        <f t="shared" si="175"/>
        <v>8.6401535525965301E-2</v>
      </c>
      <c r="AR146" s="4">
        <f t="shared" si="175"/>
        <v>-1.0204880807580849</v>
      </c>
      <c r="AS146" s="4">
        <f t="shared" si="175"/>
        <v>0.28125536278959373</v>
      </c>
      <c r="AT146" s="4">
        <f t="shared" si="175"/>
        <v>-1.1367817395613855</v>
      </c>
      <c r="AU146" s="4">
        <f t="shared" si="175"/>
        <v>-1.7070393339845253</v>
      </c>
      <c r="AV146" s="4">
        <f t="shared" si="175"/>
        <v>2.1459884100347324</v>
      </c>
      <c r="AW146" s="4">
        <f t="shared" si="175"/>
        <v>-3.2961007027887206</v>
      </c>
      <c r="AY146" s="2">
        <f t="shared" si="167"/>
        <v>88.494814271392656</v>
      </c>
      <c r="AZ146" s="2">
        <f t="shared" si="167"/>
        <v>90.860293202076889</v>
      </c>
      <c r="BA146" s="2">
        <f t="shared" si="167"/>
        <v>90.536600287260612</v>
      </c>
      <c r="BB146" s="2">
        <f t="shared" si="167"/>
        <v>89.784487201165831</v>
      </c>
      <c r="BC146" s="2">
        <f t="shared" si="167"/>
        <v>89.312171445251167</v>
      </c>
      <c r="BD146" s="2">
        <f t="shared" si="167"/>
        <v>86.554047314200119</v>
      </c>
      <c r="BE146" s="2">
        <f t="shared" si="167"/>
        <v>87.351920069924887</v>
      </c>
      <c r="BF146" s="2">
        <f t="shared" si="167"/>
        <v>90.679086880155694</v>
      </c>
      <c r="BG146" s="2">
        <f t="shared" si="167"/>
        <v>91.665759036171522</v>
      </c>
      <c r="BH146" s="2">
        <f t="shared" si="167"/>
        <v>94.997596622556387</v>
      </c>
      <c r="BI146" s="2">
        <f t="shared" si="167"/>
        <v>93.810313135966069</v>
      </c>
      <c r="BJ146" s="2">
        <f t="shared" si="167"/>
        <v>94.100110642704266</v>
      </c>
      <c r="BK146" s="2">
        <f t="shared" si="167"/>
        <v>93.855336967423455</v>
      </c>
      <c r="BL146" s="2">
        <f t="shared" si="167"/>
        <v>95.919768378271556</v>
      </c>
      <c r="BM146" s="2">
        <f t="shared" si="167"/>
        <v>98.371047530543748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120.31320107962213</v>
      </c>
      <c r="DL146" s="2">
        <f t="shared" si="176"/>
        <v>124.88681238273924</v>
      </c>
      <c r="DM146" s="2">
        <f t="shared" si="176"/>
        <v>121.32169249530959</v>
      </c>
      <c r="DN146" s="2">
        <f t="shared" si="176"/>
        <v>116.5286984990619</v>
      </c>
      <c r="DO146" s="2">
        <f t="shared" si="176"/>
        <v>119.91979658605975</v>
      </c>
      <c r="DP146" s="2">
        <f t="shared" si="176"/>
        <v>126.95465042016808</v>
      </c>
      <c r="DQ146" s="2">
        <f t="shared" si="176"/>
        <v>118.51850866580864</v>
      </c>
      <c r="DR146" s="2">
        <f t="shared" si="176"/>
        <v>127.3617228544334</v>
      </c>
      <c r="DS146" s="2">
        <f t="shared" si="176"/>
        <v>121.34941876750702</v>
      </c>
      <c r="DT146" s="2">
        <f t="shared" si="176"/>
        <v>119.88147565379144</v>
      </c>
      <c r="DU146" s="2">
        <f t="shared" si="176"/>
        <v>129.95735686274509</v>
      </c>
      <c r="DV146" s="2">
        <f t="shared" si="176"/>
        <v>133.0048748221906</v>
      </c>
      <c r="DW146" s="2">
        <f t="shared" si="176"/>
        <v>132.11831932773111</v>
      </c>
      <c r="DX146" s="2">
        <f t="shared" si="176"/>
        <v>127.22488554268553</v>
      </c>
      <c r="DY146" s="2">
        <f t="shared" si="176"/>
        <v>122.20987321746878</v>
      </c>
      <c r="EA146" s="2">
        <f t="shared" si="152"/>
        <v>88.456961833667378</v>
      </c>
      <c r="EB146" s="2">
        <f t="shared" si="152"/>
        <v>90.890203255911047</v>
      </c>
      <c r="EC146" s="2">
        <f t="shared" si="152"/>
        <v>90.562190522272061</v>
      </c>
      <c r="ED146" s="2">
        <f t="shared" si="152"/>
        <v>89.716338776495931</v>
      </c>
      <c r="EE146" s="2">
        <f t="shared" si="151"/>
        <v>89.283290726523276</v>
      </c>
      <c r="EF146" s="2">
        <f t="shared" si="151"/>
        <v>86.446914181946539</v>
      </c>
      <c r="EG146" s="2">
        <f t="shared" si="151"/>
        <v>87.265137551002084</v>
      </c>
      <c r="EH146" s="2">
        <f t="shared" si="151"/>
        <v>90.639953934802989</v>
      </c>
      <c r="EI146" s="2">
        <f t="shared" si="151"/>
        <v>91.534408480900453</v>
      </c>
      <c r="EJ146" s="2">
        <f t="shared" si="151"/>
        <v>94.972932632010782</v>
      </c>
      <c r="EK146" s="2">
        <f t="shared" si="151"/>
        <v>93.778317614588474</v>
      </c>
      <c r="EL146" s="2">
        <f t="shared" si="151"/>
        <v>94.051540285855097</v>
      </c>
      <c r="EM146" s="2">
        <f t="shared" si="135"/>
        <v>93.799789669788083</v>
      </c>
      <c r="EN146" s="2">
        <f t="shared" si="135"/>
        <v>95.949840059521094</v>
      </c>
      <c r="EO146" s="2">
        <f t="shared" si="135"/>
        <v>98.520655198204949</v>
      </c>
      <c r="EQ146" s="2">
        <f t="shared" ref="EQ146:FE162" si="177">CU$228*$B146+CU$229</f>
        <v>88.586425437324721</v>
      </c>
      <c r="ER146" s="2">
        <f t="shared" si="177"/>
        <v>90.528633319975242</v>
      </c>
      <c r="ES146" s="2">
        <f t="shared" si="177"/>
        <v>90.281646788990827</v>
      </c>
      <c r="ET146" s="2">
        <f t="shared" si="177"/>
        <v>90.050255090882786</v>
      </c>
      <c r="EU146" s="2">
        <f t="shared" si="177"/>
        <v>89.310126479211206</v>
      </c>
      <c r="EV146" s="2">
        <f t="shared" si="177"/>
        <v>86.905497632338083</v>
      </c>
      <c r="EW146" s="2">
        <f t="shared" si="177"/>
        <v>87.633362886441887</v>
      </c>
      <c r="EX146" s="2">
        <f t="shared" si="177"/>
        <v>90.701915422601218</v>
      </c>
      <c r="EY146" s="2">
        <f t="shared" si="177"/>
        <v>92.092445074876764</v>
      </c>
      <c r="EZ146" s="2">
        <f t="shared" si="177"/>
        <v>95.001440025562758</v>
      </c>
      <c r="FA146" s="2">
        <f t="shared" si="177"/>
        <v>93.790317651959455</v>
      </c>
      <c r="FB146" s="2">
        <f t="shared" si="177"/>
        <v>94.181191821882507</v>
      </c>
      <c r="FC146" s="2">
        <f t="shared" si="177"/>
        <v>93.989214869901275</v>
      </c>
      <c r="FD146" s="2">
        <f t="shared" si="177"/>
        <v>95.434093150308996</v>
      </c>
      <c r="FE146" s="2">
        <f t="shared" si="177"/>
        <v>96.925051630343276</v>
      </c>
      <c r="FG146" s="2">
        <f t="shared" ref="FG146:FU162" si="178">POWER(10,($B146-C$231)/C$229)/(1+POWER(10,($B146-C$231)/C$229))</f>
        <v>0.99935016481902195</v>
      </c>
      <c r="FH146" s="2">
        <f t="shared" si="178"/>
        <v>0.99929602716757004</v>
      </c>
      <c r="FI146" s="2">
        <f t="shared" si="178"/>
        <v>0.99932836413619064</v>
      </c>
      <c r="FJ146" s="2">
        <f t="shared" si="178"/>
        <v>0.99924820708485074</v>
      </c>
      <c r="FK146" s="2">
        <f t="shared" si="178"/>
        <v>0.99919210243953638</v>
      </c>
      <c r="FL146" s="2">
        <f t="shared" si="178"/>
        <v>0.9991644690182111</v>
      </c>
      <c r="FM146" s="2">
        <f t="shared" si="178"/>
        <v>0.99915168155279432</v>
      </c>
      <c r="FN146" s="2">
        <f t="shared" si="178"/>
        <v>0.99924614189723193</v>
      </c>
      <c r="FO146" s="2">
        <f t="shared" si="178"/>
        <v>0.99914623751708886</v>
      </c>
      <c r="FP146" s="2">
        <f t="shared" si="178"/>
        <v>0.99918914517167523</v>
      </c>
      <c r="FQ146" s="2">
        <f t="shared" si="178"/>
        <v>0.99916695919677267</v>
      </c>
      <c r="FR146" s="2">
        <f t="shared" si="178"/>
        <v>0.99927488983067014</v>
      </c>
      <c r="FS146" s="2">
        <f t="shared" si="178"/>
        <v>0.99922394372522683</v>
      </c>
      <c r="FT146" s="2">
        <f t="shared" si="178"/>
        <v>0.99918236643457559</v>
      </c>
      <c r="FU146" s="2">
        <f t="shared" si="178"/>
        <v>0.99911237895390514</v>
      </c>
      <c r="FW146" s="2">
        <f t="shared" si="169"/>
        <v>0.13247841281328759</v>
      </c>
      <c r="FX146" s="2">
        <f t="shared" si="169"/>
        <v>0.14891377214431176</v>
      </c>
      <c r="FY146" s="2">
        <f t="shared" si="169"/>
        <v>0.16485636356417349</v>
      </c>
      <c r="FZ146" s="2">
        <f t="shared" si="169"/>
        <v>0.14372188636593397</v>
      </c>
      <c r="GA146" s="2">
        <f t="shared" si="169"/>
        <v>0.15388278580661111</v>
      </c>
      <c r="GB146" s="2">
        <f t="shared" si="169"/>
        <v>0.15981314537590632</v>
      </c>
      <c r="GC146" s="2">
        <f t="shared" si="169"/>
        <v>0.16367615660329579</v>
      </c>
      <c r="GD146" s="2">
        <f t="shared" si="169"/>
        <v>0.18479127457295128</v>
      </c>
      <c r="GE146" s="2">
        <f t="shared" si="169"/>
        <v>0.18976464841883428</v>
      </c>
      <c r="GF146" s="2">
        <f t="shared" si="169"/>
        <v>0.15668841003342179</v>
      </c>
      <c r="GG146" s="2">
        <f t="shared" si="169"/>
        <v>0.15474163995681531</v>
      </c>
      <c r="GH146" s="2">
        <f t="shared" si="169"/>
        <v>0.1567655769482636</v>
      </c>
      <c r="GI146" s="2">
        <f t="shared" si="169"/>
        <v>0.13625411106244889</v>
      </c>
      <c r="GJ146" s="2">
        <f t="shared" si="169"/>
        <v>0.10788859264663492</v>
      </c>
      <c r="GK146" s="2">
        <f t="shared" si="169"/>
        <v>0.10694054562017306</v>
      </c>
      <c r="GM146" s="86">
        <f t="shared" si="170"/>
        <v>2.753100277681481E-212</v>
      </c>
      <c r="GN146" s="86">
        <f t="shared" si="170"/>
        <v>3.7276430845851399E-180</v>
      </c>
      <c r="GO146" s="86">
        <f t="shared" si="170"/>
        <v>1.0299051692963727E-228</v>
      </c>
      <c r="GP146" s="86">
        <f t="shared" si="170"/>
        <v>3.7575119806236446E-281</v>
      </c>
      <c r="GQ146" s="86">
        <f t="shared" si="170"/>
        <v>1.6835819237570525E-189</v>
      </c>
      <c r="GR146" s="86">
        <f t="shared" si="170"/>
        <v>3.773800186759529E-193</v>
      </c>
      <c r="GS146" s="86">
        <f t="shared" si="170"/>
        <v>3.4099002659215591E-177</v>
      </c>
      <c r="GT146" s="86">
        <f t="shared" si="170"/>
        <v>3.7019512494518714E-140</v>
      </c>
      <c r="GU146" s="86">
        <f t="shared" si="170"/>
        <v>8.2012605303479462E-165</v>
      </c>
      <c r="GV146" s="86">
        <f t="shared" si="170"/>
        <v>2.5152313726330977E-213</v>
      </c>
      <c r="GW146" s="86">
        <f t="shared" si="170"/>
        <v>6.3882251934419459E-245</v>
      </c>
      <c r="GX146" s="86">
        <f t="shared" si="170"/>
        <v>0</v>
      </c>
      <c r="GY146" s="86">
        <f t="shared" si="170"/>
        <v>9.0627315285131662E-215</v>
      </c>
      <c r="GZ146" s="86">
        <f t="shared" si="170"/>
        <v>5.3496901612020198E-201</v>
      </c>
      <c r="HA146" s="86">
        <f t="shared" si="170"/>
        <v>1.6660654799367969E-174</v>
      </c>
      <c r="HC146" s="86">
        <f t="shared" si="153"/>
        <v>1.4118248251465153E-113</v>
      </c>
      <c r="HD146" s="86">
        <f t="shared" si="153"/>
        <v>4.8640823697815343E-83</v>
      </c>
      <c r="HE146" s="86">
        <f t="shared" si="153"/>
        <v>4.9854416105912374E-105</v>
      </c>
      <c r="HF146" s="86">
        <f t="shared" si="153"/>
        <v>1.1269468000115552E-141</v>
      </c>
      <c r="HG146" s="86">
        <f t="shared" si="153"/>
        <v>7.6578228857818762E-151</v>
      </c>
      <c r="HH146" s="86">
        <f t="shared" si="153"/>
        <v>9.6373141932037498E-154</v>
      </c>
      <c r="HI146" s="86">
        <f t="shared" si="153"/>
        <v>1.3403597512433504E-214</v>
      </c>
      <c r="HJ146" s="86">
        <f t="shared" si="153"/>
        <v>7.5983630444373467E-232</v>
      </c>
      <c r="HK146" s="86">
        <f t="shared" si="153"/>
        <v>5.8662090353861316E-212</v>
      </c>
      <c r="HL146" s="86">
        <f t="shared" si="161"/>
        <v>6.307824335475715E-168</v>
      </c>
      <c r="HM146" s="86">
        <f t="shared" si="161"/>
        <v>8.1564113681636654E-147</v>
      </c>
      <c r="HN146" s="86">
        <f t="shared" si="161"/>
        <v>1.929068947246797E-126</v>
      </c>
      <c r="HO146" s="86">
        <f t="shared" si="161"/>
        <v>3.721660046638158E-103</v>
      </c>
      <c r="HP146" s="86">
        <f t="shared" si="161"/>
        <v>8.7700733100212249E-118</v>
      </c>
      <c r="HQ146" s="86">
        <f t="shared" si="161"/>
        <v>1.5771784605327198E-96</v>
      </c>
      <c r="HS146" s="86">
        <f t="shared" si="171"/>
        <v>0.12668770322595815</v>
      </c>
      <c r="HT146" s="86">
        <f t="shared" si="171"/>
        <v>6.1490489044634944E-2</v>
      </c>
      <c r="HU146" s="86">
        <f t="shared" si="171"/>
        <v>4.4682884617071768E-2</v>
      </c>
      <c r="HV146" s="86">
        <f t="shared" si="171"/>
        <v>9.7325905502014115E-2</v>
      </c>
      <c r="HW146" s="86">
        <f t="shared" si="171"/>
        <v>7.0116283635709972E-2</v>
      </c>
      <c r="HX146" s="86">
        <f t="shared" si="171"/>
        <v>3.4684516540503703E-2</v>
      </c>
      <c r="HY146" s="86">
        <f t="shared" si="171"/>
        <v>3.8954464650501938E-2</v>
      </c>
      <c r="HZ146" s="86">
        <f t="shared" si="171"/>
        <v>2.1056407319494281E-2</v>
      </c>
      <c r="IA146" s="86">
        <f t="shared" si="171"/>
        <v>1.1522299898975935E-2</v>
      </c>
      <c r="IB146" s="86">
        <f t="shared" si="171"/>
        <v>4.626235961163716E-2</v>
      </c>
      <c r="IC146" s="86">
        <f t="shared" si="171"/>
        <v>2.894682031668392E-2</v>
      </c>
      <c r="ID146" s="86">
        <f t="shared" si="171"/>
        <v>3.0392593049814023E-2</v>
      </c>
      <c r="IE146" s="86">
        <f t="shared" si="171"/>
        <v>7.1787877627542199E-2</v>
      </c>
      <c r="IF146" s="86">
        <f t="shared" si="171"/>
        <v>0.16310275136177918</v>
      </c>
      <c r="IG146" s="86">
        <f t="shared" si="171"/>
        <v>0.18094831243297019</v>
      </c>
      <c r="II146" s="86">
        <f t="shared" si="172"/>
        <v>2.4772186150188915E-10</v>
      </c>
      <c r="IJ146" s="86">
        <f t="shared" si="172"/>
        <v>1.512654529597897E-9</v>
      </c>
      <c r="IK146" s="86">
        <f t="shared" si="172"/>
        <v>1.6662993020806939E-9</v>
      </c>
      <c r="IL146" s="86">
        <f t="shared" si="172"/>
        <v>1.6406940865805604E-11</v>
      </c>
      <c r="IM146" s="86">
        <f t="shared" si="172"/>
        <v>2.4867604709530559E-10</v>
      </c>
      <c r="IN146" s="86">
        <f t="shared" si="172"/>
        <v>4.6619287608301228E-10</v>
      </c>
      <c r="IO146" s="86">
        <f t="shared" si="172"/>
        <v>9.8308351376546532E-10</v>
      </c>
      <c r="IP146" s="86">
        <f t="shared" si="172"/>
        <v>6.7187071233344075E-8</v>
      </c>
      <c r="IQ146" s="86">
        <f t="shared" si="172"/>
        <v>3.6422100106523384E-9</v>
      </c>
      <c r="IR146" s="86">
        <f t="shared" si="172"/>
        <v>2.0539614890259289E-10</v>
      </c>
      <c r="IS146" s="86">
        <f t="shared" si="172"/>
        <v>1.1017586724533674E-11</v>
      </c>
      <c r="IT146" s="86">
        <f t="shared" si="172"/>
        <v>2.1110295316377159E-11</v>
      </c>
      <c r="IU146" s="86">
        <f t="shared" si="172"/>
        <v>1.816630068137716E-12</v>
      </c>
      <c r="IV146" s="86">
        <f t="shared" si="172"/>
        <v>1.0104073375912396E-8</v>
      </c>
      <c r="IW146" s="86">
        <f t="shared" si="172"/>
        <v>2.944560240617859E-7</v>
      </c>
      <c r="IY146" s="86">
        <f t="shared" si="173"/>
        <v>0.12668770347368002</v>
      </c>
      <c r="IZ146" s="86">
        <f t="shared" si="173"/>
        <v>6.1490490557289473E-2</v>
      </c>
      <c r="JA146" s="86">
        <f t="shared" si="173"/>
        <v>4.4682886283371068E-2</v>
      </c>
      <c r="JB146" s="86">
        <f t="shared" si="173"/>
        <v>9.732590551842106E-2</v>
      </c>
      <c r="JC146" s="86">
        <f t="shared" si="173"/>
        <v>7.0116283884386024E-2</v>
      </c>
      <c r="JD146" s="86">
        <f t="shared" si="173"/>
        <v>3.4684517006696579E-2</v>
      </c>
      <c r="JE146" s="86">
        <f t="shared" si="173"/>
        <v>3.8954465633585449E-2</v>
      </c>
      <c r="JF146" s="86">
        <f t="shared" si="173"/>
        <v>2.1056474506565514E-2</v>
      </c>
      <c r="JG146" s="86">
        <f t="shared" si="173"/>
        <v>1.1522303541185946E-2</v>
      </c>
      <c r="JH146" s="86">
        <f t="shared" si="173"/>
        <v>4.6262359817033312E-2</v>
      </c>
      <c r="JI146" s="86">
        <f t="shared" si="173"/>
        <v>2.8946820327701506E-2</v>
      </c>
      <c r="JJ146" s="86">
        <f t="shared" si="173"/>
        <v>3.0392593070924317E-2</v>
      </c>
      <c r="JK146" s="86">
        <f t="shared" si="173"/>
        <v>7.1787877629358829E-2</v>
      </c>
      <c r="JL146" s="86">
        <f t="shared" si="173"/>
        <v>0.16310276146585256</v>
      </c>
      <c r="JM146" s="86">
        <f t="shared" si="173"/>
        <v>0.18094860688899425</v>
      </c>
    </row>
    <row r="147" spans="2:273" x14ac:dyDescent="0.25">
      <c r="B147" s="2">
        <v>120</v>
      </c>
      <c r="C147" s="37">
        <v>89.936999999999998</v>
      </c>
      <c r="D147" s="37">
        <v>90.775999999999996</v>
      </c>
      <c r="E147" s="37">
        <v>91.483000000000004</v>
      </c>
      <c r="F147" s="37">
        <v>89.19</v>
      </c>
      <c r="G147" s="37">
        <v>87.930999999999997</v>
      </c>
      <c r="H147" s="37">
        <v>84.414000000000001</v>
      </c>
      <c r="I147" s="37">
        <v>85.759</v>
      </c>
      <c r="J147" s="37">
        <v>90.69</v>
      </c>
      <c r="K147" s="37">
        <v>90.552000000000007</v>
      </c>
      <c r="L147" s="37">
        <v>93.259</v>
      </c>
      <c r="M147" s="37">
        <v>93.085999999999999</v>
      </c>
      <c r="N147" s="37">
        <v>90.036000000000001</v>
      </c>
      <c r="O147" s="37">
        <v>91.25</v>
      </c>
      <c r="P147" s="37">
        <v>97.171999999999997</v>
      </c>
      <c r="Q147" s="37">
        <v>100.81</v>
      </c>
      <c r="S147" s="4">
        <f t="shared" si="174"/>
        <v>88.340058436347888</v>
      </c>
      <c r="T147" s="4">
        <f t="shared" si="174"/>
        <v>90.724712803333787</v>
      </c>
      <c r="U147" s="4">
        <f t="shared" si="174"/>
        <v>90.421226383967323</v>
      </c>
      <c r="V147" s="4">
        <f t="shared" si="174"/>
        <v>89.714566466434235</v>
      </c>
      <c r="W147" s="4">
        <f t="shared" si="174"/>
        <v>89.202394941018966</v>
      </c>
      <c r="X147" s="4">
        <f t="shared" si="174"/>
        <v>86.443368637515803</v>
      </c>
      <c r="Y147" s="4">
        <f t="shared" si="174"/>
        <v>87.208609847540416</v>
      </c>
      <c r="Z147" s="4">
        <f t="shared" si="174"/>
        <v>90.525556197346575</v>
      </c>
      <c r="AA147" s="4">
        <f t="shared" si="174"/>
        <v>91.483412657758379</v>
      </c>
      <c r="AB147" s="4">
        <f t="shared" si="174"/>
        <v>94.875862305238059</v>
      </c>
      <c r="AC147" s="4">
        <f t="shared" si="174"/>
        <v>93.682917832370677</v>
      </c>
      <c r="AD147" s="4">
        <f t="shared" si="174"/>
        <v>93.970369453313722</v>
      </c>
      <c r="AE147" s="4">
        <f t="shared" si="174"/>
        <v>93.79106891074467</v>
      </c>
      <c r="AF147" s="4">
        <f t="shared" si="174"/>
        <v>98.314607719524503</v>
      </c>
      <c r="AG147" s="4">
        <f t="shared" si="174"/>
        <v>104.4772762350574</v>
      </c>
      <c r="AI147" s="4">
        <f t="shared" si="175"/>
        <v>1.5969415636521092</v>
      </c>
      <c r="AJ147" s="4">
        <f t="shared" si="175"/>
        <v>5.1287196666208956E-2</v>
      </c>
      <c r="AK147" s="4">
        <f t="shared" si="175"/>
        <v>1.0617736160326814</v>
      </c>
      <c r="AL147" s="4">
        <f t="shared" si="175"/>
        <v>-0.5245664664342371</v>
      </c>
      <c r="AM147" s="4">
        <f t="shared" si="175"/>
        <v>-1.2713949410189684</v>
      </c>
      <c r="AN147" s="4">
        <f t="shared" si="175"/>
        <v>-2.0293686375158018</v>
      </c>
      <c r="AO147" s="4">
        <f t="shared" si="175"/>
        <v>-1.4496098475404153</v>
      </c>
      <c r="AP147" s="4">
        <f t="shared" si="175"/>
        <v>0.16444380265342318</v>
      </c>
      <c r="AQ147" s="4">
        <f t="shared" si="175"/>
        <v>-0.93141265775837212</v>
      </c>
      <c r="AR147" s="4">
        <f t="shared" si="175"/>
        <v>-1.6168623052380582</v>
      </c>
      <c r="AS147" s="4">
        <f t="shared" si="175"/>
        <v>-0.59691783237067852</v>
      </c>
      <c r="AT147" s="4">
        <f t="shared" si="175"/>
        <v>-3.934369453313721</v>
      </c>
      <c r="AU147" s="4">
        <f t="shared" si="175"/>
        <v>-2.54106891074467</v>
      </c>
      <c r="AV147" s="4">
        <f t="shared" si="175"/>
        <v>-1.1426077195245057</v>
      </c>
      <c r="AW147" s="4">
        <f t="shared" si="175"/>
        <v>-3.6672762350574004</v>
      </c>
      <c r="AY147" s="2">
        <f t="shared" si="167"/>
        <v>88.340058434929247</v>
      </c>
      <c r="AZ147" s="2">
        <f t="shared" si="167"/>
        <v>90.716005490228014</v>
      </c>
      <c r="BA147" s="2">
        <f t="shared" si="167"/>
        <v>90.411899486499891</v>
      </c>
      <c r="BB147" s="2">
        <f t="shared" si="167"/>
        <v>89.650176346780029</v>
      </c>
      <c r="BC147" s="2">
        <f t="shared" si="167"/>
        <v>89.162828575130035</v>
      </c>
      <c r="BD147" s="2">
        <f t="shared" si="167"/>
        <v>86.431843106417489</v>
      </c>
      <c r="BE147" s="2">
        <f t="shared" si="167"/>
        <v>87.194318146452758</v>
      </c>
      <c r="BF147" s="2">
        <f t="shared" si="167"/>
        <v>90.520686546261572</v>
      </c>
      <c r="BG147" s="2">
        <f t="shared" si="167"/>
        <v>91.482012927297433</v>
      </c>
      <c r="BH147" s="2">
        <f t="shared" si="167"/>
        <v>94.848244481916808</v>
      </c>
      <c r="BI147" s="2">
        <f t="shared" si="167"/>
        <v>93.671240892698819</v>
      </c>
      <c r="BJ147" s="2">
        <f t="shared" si="167"/>
        <v>93.956379000425628</v>
      </c>
      <c r="BK147" s="2">
        <f t="shared" si="167"/>
        <v>93.693504461768825</v>
      </c>
      <c r="BL147" s="2">
        <f t="shared" si="167"/>
        <v>95.77853184328238</v>
      </c>
      <c r="BM147" s="2">
        <f t="shared" si="167"/>
        <v>98.238630173039354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90.552000000000007</v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90.552000000000007</v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120.50901950067477</v>
      </c>
      <c r="DL147" s="2">
        <f t="shared" si="176"/>
        <v>125.08891979362105</v>
      </c>
      <c r="DM147" s="2">
        <f t="shared" si="176"/>
        <v>121.47611679174487</v>
      </c>
      <c r="DN147" s="2">
        <f t="shared" si="176"/>
        <v>116.63421041275797</v>
      </c>
      <c r="DO147" s="2">
        <f t="shared" si="176"/>
        <v>120.05455263157896</v>
      </c>
      <c r="DP147" s="2">
        <f t="shared" si="176"/>
        <v>127.1843411764706</v>
      </c>
      <c r="DQ147" s="2">
        <f t="shared" si="176"/>
        <v>118.66463324753322</v>
      </c>
      <c r="DR147" s="2">
        <f t="shared" si="176"/>
        <v>127.56453247984828</v>
      </c>
      <c r="DS147" s="2">
        <f t="shared" si="176"/>
        <v>121.47216302521011</v>
      </c>
      <c r="DT147" s="2">
        <f t="shared" si="176"/>
        <v>119.96758748221906</v>
      </c>
      <c r="DU147" s="2">
        <f t="shared" si="176"/>
        <v>130.16202016806722</v>
      </c>
      <c r="DV147" s="2">
        <f t="shared" si="176"/>
        <v>133.24863940256046</v>
      </c>
      <c r="DW147" s="2">
        <f t="shared" si="176"/>
        <v>132.36928515406163</v>
      </c>
      <c r="DX147" s="2">
        <f t="shared" si="176"/>
        <v>127.42098760188759</v>
      </c>
      <c r="DY147" s="2">
        <f t="shared" si="176"/>
        <v>122.34140329768269</v>
      </c>
      <c r="EA147" s="2">
        <f t="shared" si="152"/>
        <v>88.301551094487309</v>
      </c>
      <c r="EB147" s="2">
        <f t="shared" si="152"/>
        <v>90.754965055606917</v>
      </c>
      <c r="EC147" s="2">
        <f t="shared" si="152"/>
        <v>90.445185707164001</v>
      </c>
      <c r="ED147" s="2">
        <f t="shared" si="152"/>
        <v>89.577112439391385</v>
      </c>
      <c r="EE147" s="2">
        <f t="shared" si="151"/>
        <v>89.135310174060834</v>
      </c>
      <c r="EF147" s="2">
        <f t="shared" si="151"/>
        <v>86.317957272102404</v>
      </c>
      <c r="EG147" s="2">
        <f t="shared" si="151"/>
        <v>87.101861319105041</v>
      </c>
      <c r="EH147" s="2">
        <f t="shared" si="151"/>
        <v>90.482394937036645</v>
      </c>
      <c r="EI147" s="2">
        <f t="shared" si="151"/>
        <v>91.339682708363398</v>
      </c>
      <c r="EJ147" s="2">
        <f t="shared" si="151"/>
        <v>94.824615591240303</v>
      </c>
      <c r="EK147" s="2">
        <f t="shared" si="151"/>
        <v>93.641430044356824</v>
      </c>
      <c r="EL147" s="2">
        <f t="shared" ref="EL147:EO210" si="179">CP$228*$B147+CP$229</f>
        <v>93.907309788072936</v>
      </c>
      <c r="EM147" s="2">
        <f t="shared" si="135"/>
        <v>93.636782395268611</v>
      </c>
      <c r="EN147" s="2">
        <f t="shared" si="135"/>
        <v>95.818074792202111</v>
      </c>
      <c r="EO147" s="2">
        <f t="shared" si="135"/>
        <v>98.413051700743324</v>
      </c>
      <c r="EQ147" s="2">
        <f t="shared" si="177"/>
        <v>88.43693942093401</v>
      </c>
      <c r="ER147" s="2">
        <f t="shared" si="177"/>
        <v>90.375980684177947</v>
      </c>
      <c r="ES147" s="2">
        <f t="shared" si="177"/>
        <v>90.151280275229354</v>
      </c>
      <c r="ET147" s="2">
        <f t="shared" si="177"/>
        <v>89.927818367264635</v>
      </c>
      <c r="EU147" s="2">
        <f t="shared" si="177"/>
        <v>89.163790335938614</v>
      </c>
      <c r="EV147" s="2">
        <f t="shared" si="177"/>
        <v>86.79742884522409</v>
      </c>
      <c r="EW147" s="2">
        <f t="shared" si="177"/>
        <v>87.486945434593395</v>
      </c>
      <c r="EX147" s="2">
        <f t="shared" si="177"/>
        <v>90.546668425608985</v>
      </c>
      <c r="EY147" s="2">
        <f t="shared" si="177"/>
        <v>91.921413242514205</v>
      </c>
      <c r="EZ147" s="2">
        <f t="shared" si="177"/>
        <v>94.85435985700542</v>
      </c>
      <c r="FA147" s="2">
        <f t="shared" si="177"/>
        <v>93.653767887014766</v>
      </c>
      <c r="FB147" s="2">
        <f t="shared" si="177"/>
        <v>94.043440040509296</v>
      </c>
      <c r="FC147" s="2">
        <f t="shared" si="177"/>
        <v>93.835522288507576</v>
      </c>
      <c r="FD147" s="2">
        <f t="shared" si="177"/>
        <v>95.279030774745095</v>
      </c>
      <c r="FE147" s="2">
        <f t="shared" si="177"/>
        <v>96.743289205789296</v>
      </c>
      <c r="FG147" s="2">
        <f t="shared" si="178"/>
        <v>0.99940730938202116</v>
      </c>
      <c r="FH147" s="2">
        <f t="shared" si="178"/>
        <v>0.99935792937508683</v>
      </c>
      <c r="FI147" s="2">
        <f t="shared" si="178"/>
        <v>0.99938742461093644</v>
      </c>
      <c r="FJ147" s="2">
        <f t="shared" si="178"/>
        <v>0.99931431135438442</v>
      </c>
      <c r="FK147" s="2">
        <f t="shared" si="178"/>
        <v>0.99926313628690588</v>
      </c>
      <c r="FL147" s="2">
        <f t="shared" si="178"/>
        <v>0.99923793066242894</v>
      </c>
      <c r="FM147" s="2">
        <f t="shared" si="178"/>
        <v>0.99922626662727565</v>
      </c>
      <c r="FN147" s="2">
        <f t="shared" si="178"/>
        <v>0.99931242763134154</v>
      </c>
      <c r="FO147" s="2">
        <f t="shared" si="178"/>
        <v>0.99922130086403438</v>
      </c>
      <c r="FP147" s="2">
        <f t="shared" si="178"/>
        <v>0.99926043884237115</v>
      </c>
      <c r="FQ147" s="2">
        <f t="shared" si="178"/>
        <v>0.99924020206573561</v>
      </c>
      <c r="FR147" s="2">
        <f t="shared" si="178"/>
        <v>0.99933864947046647</v>
      </c>
      <c r="FS147" s="2">
        <f t="shared" si="178"/>
        <v>0.9992921799322888</v>
      </c>
      <c r="FT147" s="2">
        <f t="shared" si="178"/>
        <v>0.99925425567470894</v>
      </c>
      <c r="FU147" s="2">
        <f t="shared" si="178"/>
        <v>0.99919041675543507</v>
      </c>
      <c r="FW147" s="2">
        <f t="shared" si="169"/>
        <v>0.14342651688210975</v>
      </c>
      <c r="FX147" s="2">
        <f t="shared" si="169"/>
        <v>0.16096808668717622</v>
      </c>
      <c r="FY147" s="2">
        <f t="shared" si="169"/>
        <v>0.17793140127422896</v>
      </c>
      <c r="FZ147" s="2">
        <f t="shared" si="169"/>
        <v>0.15543268075209651</v>
      </c>
      <c r="GA147" s="2">
        <f t="shared" si="169"/>
        <v>0.16626075674086946</v>
      </c>
      <c r="GB147" s="2">
        <f t="shared" si="169"/>
        <v>0.17257084849775756</v>
      </c>
      <c r="GC147" s="2">
        <f t="shared" si="169"/>
        <v>0.17667739237884603</v>
      </c>
      <c r="GD147" s="2">
        <f t="shared" si="169"/>
        <v>0.19907050891274164</v>
      </c>
      <c r="GE147" s="2">
        <f t="shared" si="169"/>
        <v>0.20433186083366123</v>
      </c>
      <c r="GF147" s="2">
        <f t="shared" si="169"/>
        <v>0.16924691698078906</v>
      </c>
      <c r="GG147" s="2">
        <f t="shared" si="169"/>
        <v>0.16717504551297172</v>
      </c>
      <c r="GH147" s="2">
        <f t="shared" si="169"/>
        <v>0.16932902692129884</v>
      </c>
      <c r="GI147" s="2">
        <f t="shared" si="169"/>
        <v>0.14746120316982242</v>
      </c>
      <c r="GJ147" s="2">
        <f t="shared" si="169"/>
        <v>0.11707882801102916</v>
      </c>
      <c r="GK147" s="2">
        <f t="shared" si="169"/>
        <v>0.11606053005295811</v>
      </c>
      <c r="GM147" s="86">
        <f t="shared" si="170"/>
        <v>2.5049729896627575E-219</v>
      </c>
      <c r="GN147" s="86">
        <f t="shared" si="170"/>
        <v>3.6154433235869673E-186</v>
      </c>
      <c r="GO147" s="86">
        <f t="shared" si="170"/>
        <v>2.69842334123917E-236</v>
      </c>
      <c r="GP147" s="86">
        <f t="shared" si="170"/>
        <v>1.3104111648851954E-290</v>
      </c>
      <c r="GQ147" s="86">
        <f t="shared" si="170"/>
        <v>9.5298015286961004E-196</v>
      </c>
      <c r="GR147" s="86">
        <f t="shared" si="170"/>
        <v>1.7206333251330699E-199</v>
      </c>
      <c r="GS147" s="86">
        <f t="shared" si="170"/>
        <v>4.2885601170907178E-183</v>
      </c>
      <c r="GT147" s="86">
        <f t="shared" si="170"/>
        <v>9.743400327877655E-145</v>
      </c>
      <c r="GU147" s="86">
        <f t="shared" si="170"/>
        <v>2.9984850403228852E-170</v>
      </c>
      <c r="GV147" s="86">
        <f t="shared" si="170"/>
        <v>1.9183289089818728E-220</v>
      </c>
      <c r="GW147" s="86">
        <f t="shared" si="170"/>
        <v>5.5702154039478766E-253</v>
      </c>
      <c r="GX147" s="86">
        <f t="shared" si="170"/>
        <v>0</v>
      </c>
      <c r="GY147" s="86">
        <f t="shared" si="170"/>
        <v>9.0820317695487535E-222</v>
      </c>
      <c r="GZ147" s="86">
        <f t="shared" si="170"/>
        <v>1.235681921583582E-207</v>
      </c>
      <c r="HA147" s="86">
        <f t="shared" si="170"/>
        <v>3.2958616774163545E-180</v>
      </c>
      <c r="HC147" s="86">
        <f t="shared" si="153"/>
        <v>3.5454027647115892E-119</v>
      </c>
      <c r="HD147" s="86">
        <f t="shared" si="153"/>
        <v>3.6712473184402126E-87</v>
      </c>
      <c r="HE147" s="86">
        <f t="shared" si="153"/>
        <v>3.6615644107992549E-110</v>
      </c>
      <c r="HF147" s="86">
        <f t="shared" si="153"/>
        <v>8.4637029244999021E-149</v>
      </c>
      <c r="HG147" s="86">
        <f t="shared" si="153"/>
        <v>3.2396888387683758E-158</v>
      </c>
      <c r="HH147" s="86">
        <f t="shared" si="153"/>
        <v>3.742744810915512E-161</v>
      </c>
      <c r="HI147" s="86">
        <f t="shared" si="153"/>
        <v>4.0586819294871741E-225</v>
      </c>
      <c r="HJ147" s="86">
        <f t="shared" si="153"/>
        <v>7.2914513029545166E-243</v>
      </c>
      <c r="HK147" s="86">
        <f t="shared" si="153"/>
        <v>4.0200009573971724E-222</v>
      </c>
      <c r="HL147" s="86">
        <f t="shared" si="161"/>
        <v>3.8049502368625624E-176</v>
      </c>
      <c r="HM147" s="86">
        <f t="shared" si="161"/>
        <v>7.2594557082756654E-154</v>
      </c>
      <c r="HN147" s="86">
        <f t="shared" si="161"/>
        <v>1.7683206892788185E-132</v>
      </c>
      <c r="HO147" s="86">
        <f t="shared" si="161"/>
        <v>3.4431684248967214E-108</v>
      </c>
      <c r="HP147" s="86">
        <f t="shared" si="161"/>
        <v>1.0829139776631173E-123</v>
      </c>
      <c r="HQ147" s="86">
        <f t="shared" si="161"/>
        <v>2.9885029256963414E-101</v>
      </c>
      <c r="HS147" s="86">
        <f t="shared" si="171"/>
        <v>8.1138554805066945E-2</v>
      </c>
      <c r="HT147" s="86">
        <f t="shared" si="171"/>
        <v>3.5503972431911085E-2</v>
      </c>
      <c r="HU147" s="86">
        <f t="shared" si="171"/>
        <v>2.3870869880027162E-2</v>
      </c>
      <c r="HV147" s="86">
        <f t="shared" si="171"/>
        <v>5.6627204974040071E-2</v>
      </c>
      <c r="HW147" s="86">
        <f t="shared" si="171"/>
        <v>3.9471780134496551E-2</v>
      </c>
      <c r="HX147" s="86">
        <f t="shared" si="171"/>
        <v>1.7908641018200899E-2</v>
      </c>
      <c r="HY147" s="86">
        <f t="shared" si="171"/>
        <v>2.0386212656301729E-2</v>
      </c>
      <c r="HZ147" s="86">
        <f t="shared" si="171"/>
        <v>1.0588504291077005E-2</v>
      </c>
      <c r="IA147" s="86">
        <f t="shared" si="171"/>
        <v>5.0170911291917116E-3</v>
      </c>
      <c r="IB147" s="86">
        <f t="shared" si="171"/>
        <v>2.453662397602073E-2</v>
      </c>
      <c r="IC147" s="86">
        <f t="shared" si="171"/>
        <v>1.399925423213887E-2</v>
      </c>
      <c r="ID147" s="86">
        <f t="shared" si="171"/>
        <v>1.4830483489625013E-2</v>
      </c>
      <c r="IE147" s="86">
        <f t="shared" si="171"/>
        <v>3.9848296560759555E-2</v>
      </c>
      <c r="IF147" s="86">
        <f t="shared" si="171"/>
        <v>9.4603278690176124E-2</v>
      </c>
      <c r="IG147" s="86">
        <f t="shared" si="171"/>
        <v>0.1029106512418735</v>
      </c>
      <c r="II147" s="86">
        <f t="shared" si="172"/>
        <v>1.7612096417854183E-9</v>
      </c>
      <c r="IJ147" s="86">
        <f t="shared" si="172"/>
        <v>1.0403294672910011E-8</v>
      </c>
      <c r="IK147" s="86">
        <f t="shared" si="172"/>
        <v>1.3036658967035597E-8</v>
      </c>
      <c r="IL147" s="86">
        <f t="shared" si="172"/>
        <v>1.6869615888133314E-10</v>
      </c>
      <c r="IM147" s="86">
        <f t="shared" si="172"/>
        <v>2.1494568636680288E-9</v>
      </c>
      <c r="IN147" s="86">
        <f t="shared" si="172"/>
        <v>3.9904362643382914E-9</v>
      </c>
      <c r="IO147" s="86">
        <f t="shared" si="172"/>
        <v>8.0547108687155599E-9</v>
      </c>
      <c r="IP147" s="86">
        <f t="shared" si="172"/>
        <v>4.0982761096056027E-7</v>
      </c>
      <c r="IQ147" s="86">
        <f t="shared" si="172"/>
        <v>3.280128113737644E-8</v>
      </c>
      <c r="IR147" s="86">
        <f t="shared" si="172"/>
        <v>1.8600928889447973E-9</v>
      </c>
      <c r="IS147" s="86">
        <f t="shared" si="172"/>
        <v>1.3257322741575235E-10</v>
      </c>
      <c r="IT147" s="86">
        <f t="shared" si="172"/>
        <v>2.4263892514400462E-10</v>
      </c>
      <c r="IU147" s="86">
        <f t="shared" si="172"/>
        <v>2.1353601129928726E-11</v>
      </c>
      <c r="IV147" s="86">
        <f t="shared" si="172"/>
        <v>4.2726869842305985E-8</v>
      </c>
      <c r="IW147" s="86">
        <f t="shared" si="172"/>
        <v>9.3678521911033465E-7</v>
      </c>
      <c r="IY147" s="86">
        <f t="shared" si="173"/>
        <v>8.1138556566276582E-2</v>
      </c>
      <c r="IZ147" s="86">
        <f t="shared" si="173"/>
        <v>3.5503982835205755E-2</v>
      </c>
      <c r="JA147" s="86">
        <f t="shared" si="173"/>
        <v>2.3870882916686129E-2</v>
      </c>
      <c r="JB147" s="86">
        <f t="shared" si="173"/>
        <v>5.6627205142736232E-2</v>
      </c>
      <c r="JC147" s="86">
        <f t="shared" si="173"/>
        <v>3.9471782283953413E-2</v>
      </c>
      <c r="JD147" s="86">
        <f t="shared" si="173"/>
        <v>1.7908645008637161E-2</v>
      </c>
      <c r="JE147" s="86">
        <f t="shared" si="173"/>
        <v>2.0386220711012596E-2</v>
      </c>
      <c r="JF147" s="86">
        <f t="shared" si="173"/>
        <v>1.0588914118687965E-2</v>
      </c>
      <c r="JG147" s="86">
        <f t="shared" si="173"/>
        <v>5.017123930472849E-3</v>
      </c>
      <c r="JH147" s="86">
        <f t="shared" si="173"/>
        <v>2.4536625836113619E-2</v>
      </c>
      <c r="JI147" s="86">
        <f t="shared" si="173"/>
        <v>1.3999254364712096E-2</v>
      </c>
      <c r="JJ147" s="86">
        <f t="shared" si="173"/>
        <v>1.4830483732263937E-2</v>
      </c>
      <c r="JK147" s="86">
        <f t="shared" si="173"/>
        <v>3.9848296582113155E-2</v>
      </c>
      <c r="JL147" s="86">
        <f t="shared" si="173"/>
        <v>9.4603321417045971E-2</v>
      </c>
      <c r="JM147" s="86">
        <f t="shared" si="173"/>
        <v>0.1029115880270926</v>
      </c>
    </row>
    <row r="148" spans="2:273" x14ac:dyDescent="0.25">
      <c r="B148" s="2">
        <v>121</v>
      </c>
      <c r="C148" s="37">
        <v>88.126999999999995</v>
      </c>
      <c r="D148" s="37">
        <v>88.638000000000005</v>
      </c>
      <c r="E148" s="37">
        <v>89.655000000000001</v>
      </c>
      <c r="F148" s="37">
        <v>90.81</v>
      </c>
      <c r="G148" s="37">
        <v>88.620999999999995</v>
      </c>
      <c r="H148" s="37">
        <v>86.414000000000001</v>
      </c>
      <c r="I148" s="37">
        <v>84.861999999999995</v>
      </c>
      <c r="J148" s="37">
        <v>87.81</v>
      </c>
      <c r="K148" s="37">
        <v>89.344999999999999</v>
      </c>
      <c r="L148" s="37">
        <v>95.414000000000001</v>
      </c>
      <c r="M148" s="37">
        <v>93.379000000000005</v>
      </c>
      <c r="N148" s="37">
        <v>92.929000000000002</v>
      </c>
      <c r="O148" s="37">
        <v>89.643000000000001</v>
      </c>
      <c r="P148" s="37">
        <v>95.293000000000006</v>
      </c>
      <c r="Q148" s="37">
        <v>97.430999999999997</v>
      </c>
      <c r="S148" s="4">
        <f t="shared" si="174"/>
        <v>88.185660710577721</v>
      </c>
      <c r="T148" s="4">
        <f t="shared" si="174"/>
        <v>90.573897780294701</v>
      </c>
      <c r="U148" s="4">
        <f t="shared" si="174"/>
        <v>90.289243693149487</v>
      </c>
      <c r="V148" s="4">
        <f t="shared" si="174"/>
        <v>89.536919879007911</v>
      </c>
      <c r="W148" s="4">
        <f t="shared" si="174"/>
        <v>89.025461632770202</v>
      </c>
      <c r="X148" s="4">
        <f t="shared" si="174"/>
        <v>86.31367496274207</v>
      </c>
      <c r="Y148" s="4">
        <f t="shared" si="174"/>
        <v>87.041326213658365</v>
      </c>
      <c r="Z148" s="4">
        <f t="shared" si="174"/>
        <v>90.363930965023002</v>
      </c>
      <c r="AA148" s="4">
        <f t="shared" si="174"/>
        <v>91.299884754891366</v>
      </c>
      <c r="AB148" s="4">
        <f t="shared" si="174"/>
        <v>94.706364939381544</v>
      </c>
      <c r="AC148" s="4">
        <f t="shared" si="174"/>
        <v>93.534910929835263</v>
      </c>
      <c r="AD148" s="4">
        <f t="shared" si="174"/>
        <v>93.816193268610988</v>
      </c>
      <c r="AE148" s="4">
        <f t="shared" si="174"/>
        <v>93.560239779614818</v>
      </c>
      <c r="AF148" s="4">
        <f t="shared" si="174"/>
        <v>96.713386848387088</v>
      </c>
      <c r="AG148" s="4">
        <f t="shared" si="174"/>
        <v>100.80313608784707</v>
      </c>
      <c r="AI148" s="4">
        <f t="shared" si="175"/>
        <v>-5.8660710577726149E-2</v>
      </c>
      <c r="AJ148" s="4">
        <f t="shared" si="175"/>
        <v>-1.9358977802946953</v>
      </c>
      <c r="AK148" s="4">
        <f t="shared" si="175"/>
        <v>-0.63424369314948592</v>
      </c>
      <c r="AL148" s="4">
        <f t="shared" si="175"/>
        <v>1.2730801209920912</v>
      </c>
      <c r="AM148" s="4">
        <f t="shared" si="175"/>
        <v>-0.4044616327702073</v>
      </c>
      <c r="AN148" s="4">
        <f t="shared" si="175"/>
        <v>0.10032503725793163</v>
      </c>
      <c r="AO148" s="4">
        <f t="shared" si="175"/>
        <v>-2.1793262136583706</v>
      </c>
      <c r="AP148" s="4">
        <f t="shared" si="175"/>
        <v>-2.5539309650229995</v>
      </c>
      <c r="AQ148" s="4">
        <f t="shared" si="175"/>
        <v>-1.954884754891367</v>
      </c>
      <c r="AR148" s="4">
        <f t="shared" si="175"/>
        <v>0.7076350606184576</v>
      </c>
      <c r="AS148" s="4">
        <f t="shared" si="175"/>
        <v>-0.15591092983525812</v>
      </c>
      <c r="AT148" s="4">
        <f t="shared" si="175"/>
        <v>-0.8871932686109858</v>
      </c>
      <c r="AU148" s="4">
        <f t="shared" si="175"/>
        <v>-3.9172397796148175</v>
      </c>
      <c r="AV148" s="4">
        <f t="shared" si="175"/>
        <v>-1.4203868483870821</v>
      </c>
      <c r="AW148" s="4">
        <f t="shared" si="175"/>
        <v>-3.3721360878470676</v>
      </c>
      <c r="AY148" s="2">
        <f t="shared" si="167"/>
        <v>88.185660701849542</v>
      </c>
      <c r="AZ148" s="2">
        <f t="shared" si="167"/>
        <v>90.571136979059631</v>
      </c>
      <c r="BA148" s="2">
        <f t="shared" si="167"/>
        <v>90.286734236197702</v>
      </c>
      <c r="BB148" s="2">
        <f t="shared" si="167"/>
        <v>89.516666875147692</v>
      </c>
      <c r="BC148" s="2">
        <f t="shared" si="167"/>
        <v>89.01370462364514</v>
      </c>
      <c r="BD148" s="2">
        <f t="shared" si="167"/>
        <v>86.310781955235882</v>
      </c>
      <c r="BE148" s="2">
        <f t="shared" si="167"/>
        <v>87.037637852865913</v>
      </c>
      <c r="BF148" s="2">
        <f t="shared" si="167"/>
        <v>90.362576726970659</v>
      </c>
      <c r="BG148" s="2">
        <f t="shared" si="167"/>
        <v>91.299603708083481</v>
      </c>
      <c r="BH148" s="2">
        <f t="shared" si="167"/>
        <v>94.699073382615325</v>
      </c>
      <c r="BI148" s="2">
        <f t="shared" si="167"/>
        <v>93.53237419369043</v>
      </c>
      <c r="BJ148" s="2">
        <f t="shared" si="167"/>
        <v>93.813095756768547</v>
      </c>
      <c r="BK148" s="2">
        <f t="shared" si="167"/>
        <v>93.532215347823168</v>
      </c>
      <c r="BL148" s="2">
        <f t="shared" si="167"/>
        <v>95.636644058603238</v>
      </c>
      <c r="BM148" s="2">
        <f t="shared" si="167"/>
        <v>98.103823307176725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>
        <f t="shared" si="168"/>
        <v>86.414000000000001</v>
      </c>
      <c r="CK148" s="2">
        <f t="shared" si="168"/>
        <v>84.861999999999995</v>
      </c>
      <c r="CL148" s="2">
        <f t="shared" si="168"/>
        <v>87.81</v>
      </c>
      <c r="CM148" s="2">
        <f t="shared" si="168"/>
        <v>89.344999999999999</v>
      </c>
      <c r="CN148" s="2" t="str">
        <f t="shared" si="168"/>
        <v/>
      </c>
      <c r="CO148" s="2">
        <f t="shared" si="168"/>
        <v>93.379000000000005</v>
      </c>
      <c r="CP148" s="2">
        <f t="shared" si="168"/>
        <v>92.929000000000002</v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>
        <f t="shared" si="115"/>
        <v>86.414000000000001</v>
      </c>
      <c r="DA148" s="2">
        <f t="shared" si="116"/>
        <v>84.861999999999995</v>
      </c>
      <c r="DB148" s="2">
        <f t="shared" si="117"/>
        <v>87.81</v>
      </c>
      <c r="DC148" s="2">
        <f t="shared" si="118"/>
        <v>89.344999999999999</v>
      </c>
      <c r="DD148" s="2" t="str">
        <f t="shared" si="119"/>
        <v/>
      </c>
      <c r="DE148" s="2">
        <f t="shared" si="120"/>
        <v>93.379000000000005</v>
      </c>
      <c r="DF148" s="2">
        <f t="shared" si="121"/>
        <v>92.929000000000002</v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120.7048379217274</v>
      </c>
      <c r="DL148" s="2">
        <f t="shared" si="176"/>
        <v>125.29102720450284</v>
      </c>
      <c r="DM148" s="2">
        <f t="shared" si="176"/>
        <v>121.63054108818014</v>
      </c>
      <c r="DN148" s="2">
        <f t="shared" si="176"/>
        <v>116.73972232645401</v>
      </c>
      <c r="DO148" s="2">
        <f t="shared" si="176"/>
        <v>120.18930867709815</v>
      </c>
      <c r="DP148" s="2">
        <f t="shared" si="176"/>
        <v>127.41403193277313</v>
      </c>
      <c r="DQ148" s="2">
        <f t="shared" si="176"/>
        <v>118.8107578292578</v>
      </c>
      <c r="DR148" s="2">
        <f t="shared" si="176"/>
        <v>127.76734210526317</v>
      </c>
      <c r="DS148" s="2">
        <f t="shared" si="176"/>
        <v>121.59490728291318</v>
      </c>
      <c r="DT148" s="2">
        <f t="shared" si="176"/>
        <v>120.05369931064668</v>
      </c>
      <c r="DU148" s="2">
        <f t="shared" si="176"/>
        <v>130.36668347338934</v>
      </c>
      <c r="DV148" s="2">
        <f t="shared" si="176"/>
        <v>133.49240398293028</v>
      </c>
      <c r="DW148" s="2">
        <f t="shared" si="176"/>
        <v>132.62025098039217</v>
      </c>
      <c r="DX148" s="2">
        <f t="shared" si="176"/>
        <v>127.61708966108964</v>
      </c>
      <c r="DY148" s="2">
        <f t="shared" si="176"/>
        <v>122.4729333778966</v>
      </c>
      <c r="EA148" s="2">
        <f t="shared" si="152"/>
        <v>88.146140355307253</v>
      </c>
      <c r="EB148" s="2">
        <f t="shared" si="152"/>
        <v>90.619726855302787</v>
      </c>
      <c r="EC148" s="2">
        <f t="shared" si="152"/>
        <v>90.32818089205594</v>
      </c>
      <c r="ED148" s="2">
        <f t="shared" si="152"/>
        <v>89.437886102286853</v>
      </c>
      <c r="EE148" s="2">
        <f t="shared" si="152"/>
        <v>88.987329621598391</v>
      </c>
      <c r="EF148" s="2">
        <f t="shared" si="152"/>
        <v>86.189000362258255</v>
      </c>
      <c r="EG148" s="2">
        <f t="shared" si="152"/>
        <v>86.938585087207983</v>
      </c>
      <c r="EH148" s="2">
        <f t="shared" si="152"/>
        <v>90.324835939270301</v>
      </c>
      <c r="EI148" s="2">
        <f t="shared" si="152"/>
        <v>91.144956935826343</v>
      </c>
      <c r="EJ148" s="2">
        <f t="shared" si="152"/>
        <v>94.676298550469824</v>
      </c>
      <c r="EK148" s="2">
        <f t="shared" si="152"/>
        <v>93.504542474125188</v>
      </c>
      <c r="EL148" s="2">
        <f t="shared" si="179"/>
        <v>93.76307929029079</v>
      </c>
      <c r="EM148" s="2">
        <f t="shared" si="135"/>
        <v>93.473775120749139</v>
      </c>
      <c r="EN148" s="2">
        <f t="shared" si="135"/>
        <v>95.686309524883114</v>
      </c>
      <c r="EO148" s="2">
        <f t="shared" si="135"/>
        <v>98.305448203281685</v>
      </c>
      <c r="EQ148" s="2">
        <f t="shared" si="177"/>
        <v>88.287453404543299</v>
      </c>
      <c r="ER148" s="2">
        <f t="shared" si="177"/>
        <v>90.223328048380651</v>
      </c>
      <c r="ES148" s="2">
        <f t="shared" si="177"/>
        <v>90.020913761467881</v>
      </c>
      <c r="ET148" s="2">
        <f t="shared" si="177"/>
        <v>89.805381643646498</v>
      </c>
      <c r="EU148" s="2">
        <f t="shared" si="177"/>
        <v>89.017454192666023</v>
      </c>
      <c r="EV148" s="2">
        <f t="shared" si="177"/>
        <v>86.689360058110083</v>
      </c>
      <c r="EW148" s="2">
        <f t="shared" si="177"/>
        <v>87.340527982744902</v>
      </c>
      <c r="EX148" s="2">
        <f t="shared" si="177"/>
        <v>90.391421428616752</v>
      </c>
      <c r="EY148" s="2">
        <f t="shared" si="177"/>
        <v>91.750381410151661</v>
      </c>
      <c r="EZ148" s="2">
        <f t="shared" si="177"/>
        <v>94.707279688448068</v>
      </c>
      <c r="FA148" s="2">
        <f t="shared" si="177"/>
        <v>93.517218122070076</v>
      </c>
      <c r="FB148" s="2">
        <f t="shared" si="177"/>
        <v>93.90568825913607</v>
      </c>
      <c r="FC148" s="2">
        <f t="shared" si="177"/>
        <v>93.681829707113877</v>
      </c>
      <c r="FD148" s="2">
        <f t="shared" si="177"/>
        <v>95.123968399181194</v>
      </c>
      <c r="FE148" s="2">
        <f t="shared" si="177"/>
        <v>96.56152678123533</v>
      </c>
      <c r="FG148" s="2">
        <f t="shared" si="178"/>
        <v>0.99945943154118433</v>
      </c>
      <c r="FH148" s="2">
        <f t="shared" si="178"/>
        <v>0.99941439154634804</v>
      </c>
      <c r="FI148" s="2">
        <f t="shared" si="178"/>
        <v>0.99944129449102759</v>
      </c>
      <c r="FJ148" s="2">
        <f t="shared" si="178"/>
        <v>0.99937460679082146</v>
      </c>
      <c r="FK148" s="2">
        <f t="shared" si="178"/>
        <v>0.99932792873210419</v>
      </c>
      <c r="FL148" s="2">
        <f t="shared" si="178"/>
        <v>0.99930493789721042</v>
      </c>
      <c r="FM148" s="2">
        <f t="shared" si="178"/>
        <v>0.99929429873305586</v>
      </c>
      <c r="FN148" s="2">
        <f t="shared" si="178"/>
        <v>0.99937288860738271</v>
      </c>
      <c r="FO148" s="2">
        <f t="shared" si="178"/>
        <v>0.99928976928446511</v>
      </c>
      <c r="FP148" s="2">
        <f t="shared" si="178"/>
        <v>0.99932546831382885</v>
      </c>
      <c r="FQ148" s="2">
        <f t="shared" si="178"/>
        <v>0.99930700971907049</v>
      </c>
      <c r="FR148" s="2">
        <f t="shared" si="178"/>
        <v>0.99939680604758341</v>
      </c>
      <c r="FS148" s="2">
        <f t="shared" si="178"/>
        <v>0.9993544202189063</v>
      </c>
      <c r="FT148" s="2">
        <f t="shared" si="178"/>
        <v>0.99931982846084677</v>
      </c>
      <c r="FU148" s="2">
        <f t="shared" si="178"/>
        <v>0.99926159870591191</v>
      </c>
      <c r="FW148" s="2">
        <f t="shared" si="169"/>
        <v>0.15511760376189865</v>
      </c>
      <c r="FX148" s="2">
        <f t="shared" si="169"/>
        <v>0.17379891569723335</v>
      </c>
      <c r="FY148" s="2">
        <f t="shared" si="169"/>
        <v>0.19180527650600249</v>
      </c>
      <c r="FZ148" s="2">
        <f t="shared" si="169"/>
        <v>0.16791058106402904</v>
      </c>
      <c r="GA148" s="2">
        <f t="shared" si="169"/>
        <v>0.17942324921155348</v>
      </c>
      <c r="GB148" s="2">
        <f t="shared" si="169"/>
        <v>0.18612137751845528</v>
      </c>
      <c r="GC148" s="2">
        <f t="shared" si="169"/>
        <v>0.19047614430733595</v>
      </c>
      <c r="GD148" s="2">
        <f t="shared" si="169"/>
        <v>0.21416326072685632</v>
      </c>
      <c r="GE148" s="2">
        <f t="shared" si="169"/>
        <v>0.21971408140108217</v>
      </c>
      <c r="GF148" s="2">
        <f t="shared" si="169"/>
        <v>0.18259404235175167</v>
      </c>
      <c r="GG148" s="2">
        <f t="shared" si="169"/>
        <v>0.18039425901082226</v>
      </c>
      <c r="GH148" s="2">
        <f t="shared" si="169"/>
        <v>0.18268120371746341</v>
      </c>
      <c r="GI148" s="2">
        <f t="shared" si="169"/>
        <v>0.15941995962460648</v>
      </c>
      <c r="GJ148" s="2">
        <f t="shared" si="169"/>
        <v>0.12694051864406836</v>
      </c>
      <c r="GK148" s="2">
        <f t="shared" si="169"/>
        <v>0.12584867394725199</v>
      </c>
      <c r="GM148" s="86">
        <f t="shared" si="170"/>
        <v>1.7458876308354765E-226</v>
      </c>
      <c r="GN148" s="86">
        <f t="shared" si="170"/>
        <v>2.7879284462287483E-192</v>
      </c>
      <c r="GO148" s="86">
        <f t="shared" si="170"/>
        <v>5.3075517811497652E-244</v>
      </c>
      <c r="GP148" s="86">
        <f t="shared" si="170"/>
        <v>3.1806204809178677E-300</v>
      </c>
      <c r="GQ148" s="86">
        <f t="shared" si="170"/>
        <v>4.2633212335829247E-202</v>
      </c>
      <c r="GR148" s="86">
        <f t="shared" si="170"/>
        <v>6.1846203257778624E-206</v>
      </c>
      <c r="GS148" s="86">
        <f t="shared" si="170"/>
        <v>4.3088180400723849E-189</v>
      </c>
      <c r="GT148" s="86">
        <f t="shared" si="170"/>
        <v>2.1604201289693595E-149</v>
      </c>
      <c r="GU148" s="86">
        <f t="shared" si="170"/>
        <v>8.9295868232989263E-176</v>
      </c>
      <c r="GV148" s="86">
        <f t="shared" si="170"/>
        <v>1.1157278483099999E-227</v>
      </c>
      <c r="GW148" s="86">
        <f t="shared" si="170"/>
        <v>3.589188085038571E-261</v>
      </c>
      <c r="GX148" s="86">
        <f t="shared" si="170"/>
        <v>0</v>
      </c>
      <c r="GY148" s="86">
        <f t="shared" si="170"/>
        <v>7.0147686351164851E-229</v>
      </c>
      <c r="GZ148" s="86">
        <f t="shared" si="170"/>
        <v>2.2223579610159405E-214</v>
      </c>
      <c r="HA148" s="86">
        <f t="shared" si="170"/>
        <v>5.2683337637861108E-186</v>
      </c>
      <c r="HC148" s="86">
        <f t="shared" si="153"/>
        <v>6.501006421199655E-125</v>
      </c>
      <c r="HD148" s="86">
        <f t="shared" si="153"/>
        <v>2.1928764678649435E-91</v>
      </c>
      <c r="HE148" s="86">
        <f t="shared" si="153"/>
        <v>2.0200543887544491E-115</v>
      </c>
      <c r="HF148" s="86">
        <f t="shared" si="153"/>
        <v>4.2317466378374614E-156</v>
      </c>
      <c r="HG148" s="86">
        <f t="shared" si="153"/>
        <v>9.1014238947579084E-166</v>
      </c>
      <c r="HH148" s="86">
        <f t="shared" si="153"/>
        <v>9.687135433375701E-169</v>
      </c>
      <c r="HI148" s="86">
        <f t="shared" si="153"/>
        <v>6.8540040202806205E-236</v>
      </c>
      <c r="HJ148" s="86">
        <f t="shared" si="153"/>
        <v>3.8664130508948693E-254</v>
      </c>
      <c r="HK148" s="86">
        <f t="shared" si="153"/>
        <v>1.5856648711183273E-232</v>
      </c>
      <c r="HL148" s="86">
        <f t="shared" si="161"/>
        <v>1.4539824834916994E-184</v>
      </c>
      <c r="HM148" s="86">
        <f t="shared" si="161"/>
        <v>4.3972591772689844E-161</v>
      </c>
      <c r="HN148" s="86">
        <f t="shared" si="161"/>
        <v>1.1674435408152307E-138</v>
      </c>
      <c r="HO148" s="86">
        <f t="shared" si="161"/>
        <v>2.4072318354350013E-113</v>
      </c>
      <c r="HP148" s="86">
        <f t="shared" si="161"/>
        <v>9.5436726131586939E-130</v>
      </c>
      <c r="HQ148" s="86">
        <f t="shared" si="161"/>
        <v>4.3501786060025131E-106</v>
      </c>
      <c r="HS148" s="86">
        <f t="shared" si="171"/>
        <v>4.9125467433708749E-2</v>
      </c>
      <c r="HT148" s="86">
        <f t="shared" si="171"/>
        <v>1.9370991163377354E-2</v>
      </c>
      <c r="HU148" s="86">
        <f t="shared" si="171"/>
        <v>1.1961968054578725E-2</v>
      </c>
      <c r="HV148" s="86">
        <f t="shared" si="171"/>
        <v>3.0755385918117304E-2</v>
      </c>
      <c r="HW148" s="86">
        <f t="shared" si="171"/>
        <v>2.0816148590252007E-2</v>
      </c>
      <c r="HX148" s="86">
        <f t="shared" si="171"/>
        <v>8.6667947191167109E-3</v>
      </c>
      <c r="HY148" s="86">
        <f t="shared" si="171"/>
        <v>9.9995607527686887E-3</v>
      </c>
      <c r="HZ148" s="86">
        <f t="shared" si="171"/>
        <v>5.0140076107943977E-3</v>
      </c>
      <c r="IA148" s="86">
        <f t="shared" si="171"/>
        <v>2.0278338603638368E-3</v>
      </c>
      <c r="IB148" s="86">
        <f t="shared" si="171"/>
        <v>1.2179737108104216E-2</v>
      </c>
      <c r="IC148" s="86">
        <f t="shared" si="171"/>
        <v>6.2928470825486995E-3</v>
      </c>
      <c r="ID148" s="86">
        <f t="shared" si="171"/>
        <v>6.7305365162510606E-3</v>
      </c>
      <c r="IE148" s="86">
        <f t="shared" si="171"/>
        <v>2.0643708241793558E-2</v>
      </c>
      <c r="IF148" s="86">
        <f t="shared" si="171"/>
        <v>4.9288789878111888E-2</v>
      </c>
      <c r="IG148" s="86">
        <f t="shared" si="171"/>
        <v>5.1843729161794673E-2</v>
      </c>
      <c r="II148" s="86">
        <f t="shared" si="172"/>
        <v>1.1393672216107629E-8</v>
      </c>
      <c r="IJ148" s="86">
        <f t="shared" si="172"/>
        <v>6.4739815633676068E-8</v>
      </c>
      <c r="IK148" s="86">
        <f t="shared" si="172"/>
        <v>9.0930892990540248E-8</v>
      </c>
      <c r="IL148" s="86">
        <f t="shared" si="172"/>
        <v>1.5405402699814129E-9</v>
      </c>
      <c r="IM148" s="86">
        <f t="shared" si="172"/>
        <v>1.6565462708578932E-8</v>
      </c>
      <c r="IN148" s="86">
        <f t="shared" si="172"/>
        <v>3.0376854381837517E-8</v>
      </c>
      <c r="IO148" s="86">
        <f t="shared" si="172"/>
        <v>5.8717205527697627E-8</v>
      </c>
      <c r="IP148" s="86">
        <f t="shared" si="172"/>
        <v>2.2392596694444607E-6</v>
      </c>
      <c r="IQ148" s="86">
        <f t="shared" si="172"/>
        <v>2.5746799272207665E-7</v>
      </c>
      <c r="IR148" s="86">
        <f t="shared" si="172"/>
        <v>1.4959061990767736E-8</v>
      </c>
      <c r="IS148" s="86">
        <f t="shared" si="172"/>
        <v>1.3961401158689517E-9</v>
      </c>
      <c r="IT148" s="86">
        <f t="shared" si="172"/>
        <v>2.4440191616044508E-9</v>
      </c>
      <c r="IU148" s="86">
        <f t="shared" si="172"/>
        <v>2.2230886574767161E-10</v>
      </c>
      <c r="IV148" s="86">
        <f t="shared" si="172"/>
        <v>1.7004652071564942E-7</v>
      </c>
      <c r="IW148" s="86">
        <f t="shared" si="172"/>
        <v>2.8410632870372107E-6</v>
      </c>
      <c r="IY148" s="86">
        <f t="shared" si="173"/>
        <v>4.9125478827380963E-2</v>
      </c>
      <c r="IZ148" s="86">
        <f t="shared" si="173"/>
        <v>1.9371055903192987E-2</v>
      </c>
      <c r="JA148" s="86">
        <f t="shared" si="173"/>
        <v>1.1962058985471716E-2</v>
      </c>
      <c r="JB148" s="86">
        <f t="shared" si="173"/>
        <v>3.0755387458657572E-2</v>
      </c>
      <c r="JC148" s="86">
        <f t="shared" si="173"/>
        <v>2.0816165155714716E-2</v>
      </c>
      <c r="JD148" s="86">
        <f t="shared" si="173"/>
        <v>8.6668250959710934E-3</v>
      </c>
      <c r="JE148" s="86">
        <f t="shared" si="173"/>
        <v>9.9996194699742171E-3</v>
      </c>
      <c r="JF148" s="86">
        <f t="shared" si="173"/>
        <v>5.0162468704638419E-3</v>
      </c>
      <c r="JG148" s="86">
        <f t="shared" si="173"/>
        <v>2.0280913283565586E-3</v>
      </c>
      <c r="JH148" s="86">
        <f t="shared" si="173"/>
        <v>1.2179752067166207E-2</v>
      </c>
      <c r="JI148" s="86">
        <f t="shared" si="173"/>
        <v>6.2928484786888153E-3</v>
      </c>
      <c r="JJ148" s="86">
        <f t="shared" si="173"/>
        <v>6.7305389602702222E-3</v>
      </c>
      <c r="JK148" s="86">
        <f t="shared" si="173"/>
        <v>2.0643708464102423E-2</v>
      </c>
      <c r="JL148" s="86">
        <f t="shared" si="173"/>
        <v>4.9288959924632607E-2</v>
      </c>
      <c r="JM148" s="86">
        <f t="shared" si="173"/>
        <v>5.1846570225081712E-2</v>
      </c>
    </row>
    <row r="149" spans="2:273" x14ac:dyDescent="0.25">
      <c r="B149" s="2">
        <v>122</v>
      </c>
      <c r="C149" s="37">
        <v>86.635000000000005</v>
      </c>
      <c r="D149" s="37">
        <v>90.534000000000006</v>
      </c>
      <c r="E149" s="37">
        <v>89.638000000000005</v>
      </c>
      <c r="F149" s="37">
        <v>87.930999999999997</v>
      </c>
      <c r="G149" s="37">
        <v>88.828000000000003</v>
      </c>
      <c r="H149" s="37">
        <v>84.81</v>
      </c>
      <c r="I149" s="37">
        <v>85</v>
      </c>
      <c r="J149" s="37">
        <v>91.552000000000007</v>
      </c>
      <c r="K149" s="37">
        <v>91.741</v>
      </c>
      <c r="L149" s="37">
        <v>93.102999999999994</v>
      </c>
      <c r="M149" s="37">
        <v>92.793000000000006</v>
      </c>
      <c r="N149" s="37">
        <v>91.75</v>
      </c>
      <c r="O149" s="37">
        <v>94.338999999999999</v>
      </c>
      <c r="P149" s="37">
        <v>94.171999999999997</v>
      </c>
      <c r="Q149" s="37">
        <v>97.671999999999997</v>
      </c>
      <c r="S149" s="4">
        <f t="shared" si="174"/>
        <v>88.031628575153476</v>
      </c>
      <c r="T149" s="4">
        <f t="shared" si="174"/>
        <v>90.426426490045543</v>
      </c>
      <c r="U149" s="4">
        <f t="shared" si="174"/>
        <v>90.161673158644021</v>
      </c>
      <c r="V149" s="4">
        <f t="shared" si="174"/>
        <v>89.3895936008212</v>
      </c>
      <c r="W149" s="4">
        <f t="shared" si="174"/>
        <v>88.867881675799765</v>
      </c>
      <c r="X149" s="4">
        <f t="shared" si="174"/>
        <v>86.191559308790872</v>
      </c>
      <c r="Y149" s="4">
        <f t="shared" si="174"/>
        <v>86.882789150528723</v>
      </c>
      <c r="Z149" s="4">
        <f t="shared" si="174"/>
        <v>90.205900771206984</v>
      </c>
      <c r="AA149" s="4">
        <f t="shared" si="174"/>
        <v>91.118848780825957</v>
      </c>
      <c r="AB149" s="4">
        <f t="shared" si="174"/>
        <v>94.551780140412461</v>
      </c>
      <c r="AC149" s="4">
        <f t="shared" si="174"/>
        <v>93.394177266823817</v>
      </c>
      <c r="AD149" s="4">
        <f t="shared" si="174"/>
        <v>93.670861956788187</v>
      </c>
      <c r="AE149" s="4">
        <f t="shared" si="174"/>
        <v>93.378531062618876</v>
      </c>
      <c r="AF149" s="4">
        <f t="shared" si="174"/>
        <v>95.897115981090039</v>
      </c>
      <c r="AG149" s="4">
        <f t="shared" si="174"/>
        <v>98.990073383011747</v>
      </c>
      <c r="AI149" s="4">
        <f t="shared" si="175"/>
        <v>-1.3966285751534713</v>
      </c>
      <c r="AJ149" s="4">
        <f t="shared" si="175"/>
        <v>0.10757350995446302</v>
      </c>
      <c r="AK149" s="4">
        <f t="shared" si="175"/>
        <v>-0.52367315864401576</v>
      </c>
      <c r="AL149" s="4">
        <f t="shared" si="175"/>
        <v>-1.458593600821203</v>
      </c>
      <c r="AM149" s="4">
        <f t="shared" si="175"/>
        <v>-3.9881675799762206E-2</v>
      </c>
      <c r="AN149" s="4">
        <f t="shared" si="175"/>
        <v>-1.3815593087908695</v>
      </c>
      <c r="AO149" s="4">
        <f t="shared" si="175"/>
        <v>-1.8827891505287226</v>
      </c>
      <c r="AP149" s="4">
        <f t="shared" si="175"/>
        <v>1.3460992287930225</v>
      </c>
      <c r="AQ149" s="4">
        <f t="shared" si="175"/>
        <v>0.62215121917404304</v>
      </c>
      <c r="AR149" s="4">
        <f t="shared" si="175"/>
        <v>-1.4487801404124667</v>
      </c>
      <c r="AS149" s="4">
        <f t="shared" si="175"/>
        <v>-0.6011772668238109</v>
      </c>
      <c r="AT149" s="4">
        <f t="shared" si="175"/>
        <v>-1.9208619567881868</v>
      </c>
      <c r="AU149" s="4">
        <f t="shared" si="175"/>
        <v>0.9604689373811226</v>
      </c>
      <c r="AV149" s="4">
        <f t="shared" si="175"/>
        <v>-1.7251159810900418</v>
      </c>
      <c r="AW149" s="4">
        <f t="shared" si="175"/>
        <v>-1.3180733830117504</v>
      </c>
      <c r="AY149" s="2">
        <f t="shared" si="167"/>
        <v>88.031628526412277</v>
      </c>
      <c r="AZ149" s="2">
        <f t="shared" si="167"/>
        <v>90.425628533825744</v>
      </c>
      <c r="BA149" s="2">
        <f t="shared" si="167"/>
        <v>90.161058754240656</v>
      </c>
      <c r="BB149" s="2">
        <f t="shared" si="167"/>
        <v>89.383995222001971</v>
      </c>
      <c r="BC149" s="2">
        <f t="shared" si="167"/>
        <v>88.864792013610824</v>
      </c>
      <c r="BD149" s="2">
        <f t="shared" si="167"/>
        <v>86.190903913007517</v>
      </c>
      <c r="BE149" s="2">
        <f t="shared" si="167"/>
        <v>86.881912019666856</v>
      </c>
      <c r="BF149" s="2">
        <f t="shared" si="167"/>
        <v>90.204750177911293</v>
      </c>
      <c r="BG149" s="2">
        <f t="shared" si="167"/>
        <v>91.118577562000823</v>
      </c>
      <c r="BH149" s="2">
        <f t="shared" si="167"/>
        <v>94.550077050876368</v>
      </c>
      <c r="BI149" s="2">
        <f t="shared" si="167"/>
        <v>93.393699623261199</v>
      </c>
      <c r="BJ149" s="2">
        <f t="shared" si="167"/>
        <v>93.67026521723443</v>
      </c>
      <c r="BK149" s="2">
        <f t="shared" si="167"/>
        <v>93.371482112480237</v>
      </c>
      <c r="BL149" s="2">
        <f t="shared" si="167"/>
        <v>95.494028951820439</v>
      </c>
      <c r="BM149" s="2">
        <f t="shared" si="167"/>
        <v>97.966413947713249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>
        <f t="shared" si="168"/>
        <v>89.638000000000005</v>
      </c>
      <c r="CH149" s="2" t="str">
        <f t="shared" si="168"/>
        <v/>
      </c>
      <c r="CI149" s="2" t="str">
        <f t="shared" si="168"/>
        <v/>
      </c>
      <c r="CJ149" s="2">
        <f t="shared" si="168"/>
        <v>84.81</v>
      </c>
      <c r="CK149" s="2">
        <f t="shared" si="168"/>
        <v>85</v>
      </c>
      <c r="CL149" s="2">
        <f t="shared" si="168"/>
        <v>91.552000000000007</v>
      </c>
      <c r="CM149" s="2">
        <f t="shared" si="168"/>
        <v>91.741</v>
      </c>
      <c r="CN149" s="2">
        <f t="shared" si="168"/>
        <v>93.102999999999994</v>
      </c>
      <c r="CO149" s="2">
        <f t="shared" si="168"/>
        <v>92.793000000000006</v>
      </c>
      <c r="CP149" s="2">
        <f t="shared" si="168"/>
        <v>91.75</v>
      </c>
      <c r="CQ149" s="2">
        <f t="shared" si="168"/>
        <v>94.338999999999999</v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>
        <f t="shared" si="112"/>
        <v>89.638000000000005</v>
      </c>
      <c r="CX149" s="2" t="str">
        <f t="shared" si="113"/>
        <v/>
      </c>
      <c r="CY149" s="2" t="str">
        <f t="shared" si="114"/>
        <v/>
      </c>
      <c r="CZ149" s="2">
        <f t="shared" si="115"/>
        <v>84.81</v>
      </c>
      <c r="DA149" s="2">
        <f t="shared" si="116"/>
        <v>85</v>
      </c>
      <c r="DB149" s="2">
        <f t="shared" si="117"/>
        <v>91.552000000000007</v>
      </c>
      <c r="DC149" s="2">
        <f t="shared" si="118"/>
        <v>91.741</v>
      </c>
      <c r="DD149" s="2">
        <f t="shared" si="119"/>
        <v>93.102999999999994</v>
      </c>
      <c r="DE149" s="2">
        <f t="shared" si="120"/>
        <v>92.793000000000006</v>
      </c>
      <c r="DF149" s="2">
        <f t="shared" si="121"/>
        <v>91.75</v>
      </c>
      <c r="DG149" s="2">
        <f t="shared" si="122"/>
        <v>94.338999999999999</v>
      </c>
      <c r="DH149" s="2" t="str">
        <f t="shared" si="123"/>
        <v/>
      </c>
      <c r="DI149" s="2" t="str">
        <f t="shared" si="124"/>
        <v/>
      </c>
      <c r="DK149" s="2">
        <f t="shared" si="176"/>
        <v>120.90065634278002</v>
      </c>
      <c r="DL149" s="2">
        <f t="shared" si="176"/>
        <v>125.49313461538465</v>
      </c>
      <c r="DM149" s="2">
        <f t="shared" si="176"/>
        <v>121.78496538461542</v>
      </c>
      <c r="DN149" s="2">
        <f t="shared" si="176"/>
        <v>116.84523424015008</v>
      </c>
      <c r="DO149" s="2">
        <f t="shared" si="176"/>
        <v>120.32406472261735</v>
      </c>
      <c r="DP149" s="2">
        <f t="shared" si="176"/>
        <v>127.64372268907564</v>
      </c>
      <c r="DQ149" s="2">
        <f t="shared" si="176"/>
        <v>118.95688241098237</v>
      </c>
      <c r="DR149" s="2">
        <f t="shared" si="176"/>
        <v>127.97015173067805</v>
      </c>
      <c r="DS149" s="2">
        <f t="shared" si="176"/>
        <v>121.71765154061626</v>
      </c>
      <c r="DT149" s="2">
        <f t="shared" si="176"/>
        <v>120.1398111390743</v>
      </c>
      <c r="DU149" s="2">
        <f t="shared" si="176"/>
        <v>130.57134677871147</v>
      </c>
      <c r="DV149" s="2">
        <f t="shared" si="176"/>
        <v>133.73616856330014</v>
      </c>
      <c r="DW149" s="2">
        <f t="shared" si="176"/>
        <v>132.87121680672271</v>
      </c>
      <c r="DX149" s="2">
        <f t="shared" si="176"/>
        <v>127.8131917202917</v>
      </c>
      <c r="DY149" s="2">
        <f t="shared" si="176"/>
        <v>122.6044634581105</v>
      </c>
      <c r="EA149" s="2">
        <f t="shared" si="152"/>
        <v>87.990729616127183</v>
      </c>
      <c r="EB149" s="2">
        <f t="shared" si="152"/>
        <v>90.484488654998671</v>
      </c>
      <c r="EC149" s="2">
        <f t="shared" si="152"/>
        <v>90.211176076947879</v>
      </c>
      <c r="ED149" s="2">
        <f t="shared" si="152"/>
        <v>89.298659765182322</v>
      </c>
      <c r="EE149" s="2">
        <f t="shared" si="152"/>
        <v>88.839349069135949</v>
      </c>
      <c r="EF149" s="2">
        <f t="shared" si="152"/>
        <v>86.060043452414121</v>
      </c>
      <c r="EG149" s="2">
        <f t="shared" si="152"/>
        <v>86.775308855310925</v>
      </c>
      <c r="EH149" s="2">
        <f t="shared" si="152"/>
        <v>90.167276941503971</v>
      </c>
      <c r="EI149" s="2">
        <f t="shared" si="152"/>
        <v>90.950231163289288</v>
      </c>
      <c r="EJ149" s="2">
        <f t="shared" si="152"/>
        <v>94.527981509699345</v>
      </c>
      <c r="EK149" s="2">
        <f t="shared" si="152"/>
        <v>93.367654903893538</v>
      </c>
      <c r="EL149" s="2">
        <f t="shared" si="179"/>
        <v>93.618848792508629</v>
      </c>
      <c r="EM149" s="2">
        <f t="shared" si="135"/>
        <v>93.31076784622968</v>
      </c>
      <c r="EN149" s="2">
        <f t="shared" si="135"/>
        <v>95.554544257564118</v>
      </c>
      <c r="EO149" s="2">
        <f t="shared" si="135"/>
        <v>98.19784470582006</v>
      </c>
      <c r="EQ149" s="2">
        <f t="shared" si="177"/>
        <v>88.137967388152589</v>
      </c>
      <c r="ER149" s="2">
        <f t="shared" si="177"/>
        <v>90.070675412583356</v>
      </c>
      <c r="ES149" s="2">
        <f t="shared" si="177"/>
        <v>89.890547247706422</v>
      </c>
      <c r="ET149" s="2">
        <f t="shared" si="177"/>
        <v>89.682944920028362</v>
      </c>
      <c r="EU149" s="2">
        <f t="shared" si="177"/>
        <v>88.871118049393431</v>
      </c>
      <c r="EV149" s="2">
        <f t="shared" si="177"/>
        <v>86.58129127099609</v>
      </c>
      <c r="EW149" s="2">
        <f t="shared" si="177"/>
        <v>87.19411053089641</v>
      </c>
      <c r="EX149" s="2">
        <f t="shared" si="177"/>
        <v>90.236174431624534</v>
      </c>
      <c r="EY149" s="2">
        <f t="shared" si="177"/>
        <v>91.579349577789117</v>
      </c>
      <c r="EZ149" s="2">
        <f t="shared" si="177"/>
        <v>94.56019951989073</v>
      </c>
      <c r="FA149" s="2">
        <f t="shared" si="177"/>
        <v>93.380668357125387</v>
      </c>
      <c r="FB149" s="2">
        <f t="shared" si="177"/>
        <v>93.767936477762859</v>
      </c>
      <c r="FC149" s="2">
        <f t="shared" si="177"/>
        <v>93.528137125720178</v>
      </c>
      <c r="FD149" s="2">
        <f t="shared" si="177"/>
        <v>94.968906023617293</v>
      </c>
      <c r="FE149" s="2">
        <f t="shared" si="177"/>
        <v>96.379764356681363</v>
      </c>
      <c r="FG149" s="2">
        <f t="shared" si="178"/>
        <v>0.99950697225569329</v>
      </c>
      <c r="FH149" s="2">
        <f t="shared" si="178"/>
        <v>0.99946589122152307</v>
      </c>
      <c r="FI149" s="2">
        <f t="shared" si="178"/>
        <v>0.99949042946930744</v>
      </c>
      <c r="FJ149" s="2">
        <f t="shared" si="178"/>
        <v>0.99942960322667662</v>
      </c>
      <c r="FK149" s="2">
        <f t="shared" si="178"/>
        <v>0.99938702747073704</v>
      </c>
      <c r="FL149" s="2">
        <f t="shared" si="178"/>
        <v>0.99936605705759174</v>
      </c>
      <c r="FM149" s="2">
        <f t="shared" si="178"/>
        <v>0.9993563528285323</v>
      </c>
      <c r="FN149" s="2">
        <f t="shared" si="178"/>
        <v>0.99942803605204789</v>
      </c>
      <c r="FO149" s="2">
        <f t="shared" si="178"/>
        <v>0.99935222140761726</v>
      </c>
      <c r="FP149" s="2">
        <f t="shared" si="178"/>
        <v>0.99938478327670177</v>
      </c>
      <c r="FQ149" s="2">
        <f t="shared" si="178"/>
        <v>0.99936794681238073</v>
      </c>
      <c r="FR149" s="2">
        <f t="shared" si="178"/>
        <v>0.99944985137828291</v>
      </c>
      <c r="FS149" s="2">
        <f t="shared" si="178"/>
        <v>0.99941119079524188</v>
      </c>
      <c r="FT149" s="2">
        <f t="shared" si="178"/>
        <v>0.99937963905648097</v>
      </c>
      <c r="FU149" s="2">
        <f t="shared" si="178"/>
        <v>0.999326526259526</v>
      </c>
      <c r="FW149" s="2">
        <f t="shared" si="169"/>
        <v>0.16757522887205997</v>
      </c>
      <c r="FX149" s="2">
        <f t="shared" si="169"/>
        <v>0.18742403179334033</v>
      </c>
      <c r="FY149" s="2">
        <f t="shared" si="169"/>
        <v>0.20648921507568202</v>
      </c>
      <c r="FZ149" s="2">
        <f t="shared" si="169"/>
        <v>0.18117530366454904</v>
      </c>
      <c r="GA149" s="2">
        <f t="shared" si="169"/>
        <v>0.19338608409340277</v>
      </c>
      <c r="GB149" s="2">
        <f t="shared" si="169"/>
        <v>0.20047811596840448</v>
      </c>
      <c r="GC149" s="2">
        <f t="shared" si="169"/>
        <v>0.20508414977892442</v>
      </c>
      <c r="GD149" s="2">
        <f t="shared" si="169"/>
        <v>0.23007158709599235</v>
      </c>
      <c r="GE149" s="2">
        <f t="shared" si="169"/>
        <v>0.23591094939774948</v>
      </c>
      <c r="GF149" s="2">
        <f t="shared" si="169"/>
        <v>0.1967444679890854</v>
      </c>
      <c r="GG149" s="2">
        <f t="shared" si="169"/>
        <v>0.19441475540047207</v>
      </c>
      <c r="GH149" s="2">
        <f t="shared" si="169"/>
        <v>0.1968367574885603</v>
      </c>
      <c r="GI149" s="2">
        <f t="shared" si="169"/>
        <v>0.17215270642654484</v>
      </c>
      <c r="GJ149" s="2">
        <f t="shared" si="169"/>
        <v>0.13750350652076007</v>
      </c>
      <c r="GK149" s="2">
        <f t="shared" si="169"/>
        <v>0.13633499479143948</v>
      </c>
      <c r="GM149" s="86">
        <f t="shared" si="170"/>
        <v>9.3209053080463906E-234</v>
      </c>
      <c r="GN149" s="86">
        <f t="shared" si="170"/>
        <v>1.7091917382928076E-198</v>
      </c>
      <c r="GO149" s="86">
        <f t="shared" si="170"/>
        <v>7.8369315988109497E-252</v>
      </c>
      <c r="GP149" s="86">
        <f t="shared" si="170"/>
        <v>0</v>
      </c>
      <c r="GQ149" s="86">
        <f t="shared" si="170"/>
        <v>1.5073817720354843E-208</v>
      </c>
      <c r="GR149" s="86">
        <f t="shared" si="170"/>
        <v>1.7524655418567218E-212</v>
      </c>
      <c r="GS149" s="86">
        <f t="shared" si="170"/>
        <v>3.4584215085339091E-195</v>
      </c>
      <c r="GT149" s="86">
        <f t="shared" si="170"/>
        <v>4.0356191490595176E-154</v>
      </c>
      <c r="GU149" s="86">
        <f t="shared" si="170"/>
        <v>2.1660347906650028E-181</v>
      </c>
      <c r="GV149" s="86">
        <f t="shared" si="170"/>
        <v>4.9485712303968986E-235</v>
      </c>
      <c r="GW149" s="86">
        <f t="shared" si="170"/>
        <v>1.7090286085175103E-269</v>
      </c>
      <c r="GX149" s="86">
        <f t="shared" si="170"/>
        <v>0</v>
      </c>
      <c r="GY149" s="86">
        <f t="shared" si="170"/>
        <v>4.1758668764668284E-236</v>
      </c>
      <c r="GZ149" s="86">
        <f t="shared" si="170"/>
        <v>3.1120529603087601E-221</v>
      </c>
      <c r="HA149" s="86">
        <f t="shared" si="170"/>
        <v>6.8045821886290153E-192</v>
      </c>
      <c r="HC149" s="86">
        <f t="shared" si="153"/>
        <v>8.7039072921097002E-131</v>
      </c>
      <c r="HD149" s="86">
        <f t="shared" si="153"/>
        <v>1.0365507384647173E-95</v>
      </c>
      <c r="HE149" s="86">
        <f t="shared" si="153"/>
        <v>8.3710790789850172E-121</v>
      </c>
      <c r="HF149" s="86">
        <f t="shared" si="153"/>
        <v>1.4085391899792375E-163</v>
      </c>
      <c r="HG149" s="86">
        <f t="shared" si="153"/>
        <v>1.697900314143374E-173</v>
      </c>
      <c r="HH149" s="86">
        <f t="shared" si="153"/>
        <v>1.6709392969822748E-176</v>
      </c>
      <c r="HI149" s="86">
        <f t="shared" si="153"/>
        <v>6.4548790667314306E-247</v>
      </c>
      <c r="HJ149" s="86">
        <f t="shared" si="153"/>
        <v>1.1329024963117757E-265</v>
      </c>
      <c r="HK149" s="86">
        <f t="shared" si="153"/>
        <v>3.6000015269948243E-243</v>
      </c>
      <c r="HL149" s="86">
        <f t="shared" si="161"/>
        <v>3.5196452599257485E-193</v>
      </c>
      <c r="HM149" s="86">
        <f t="shared" si="161"/>
        <v>1.812685370843602E-168</v>
      </c>
      <c r="HN149" s="86">
        <f t="shared" si="161"/>
        <v>5.5508790276007047E-145</v>
      </c>
      <c r="HO149" s="86">
        <f t="shared" si="161"/>
        <v>1.2717576589065277E-118</v>
      </c>
      <c r="HP149" s="86">
        <f t="shared" si="161"/>
        <v>6.0028261101414932E-136</v>
      </c>
      <c r="HQ149" s="86">
        <f t="shared" si="161"/>
        <v>4.8644041644423868E-111</v>
      </c>
      <c r="HS149" s="86">
        <f t="shared" si="171"/>
        <v>2.8169731274593744E-2</v>
      </c>
      <c r="HT149" s="86">
        <f t="shared" si="171"/>
        <v>9.9996745493010231E-3</v>
      </c>
      <c r="HU149" s="86">
        <f t="shared" si="171"/>
        <v>5.6291792452460758E-3</v>
      </c>
      <c r="HV149" s="86">
        <f t="shared" si="171"/>
        <v>1.562620148088693E-2</v>
      </c>
      <c r="HW149" s="86">
        <f t="shared" si="171"/>
        <v>1.0300998520201679E-2</v>
      </c>
      <c r="HX149" s="86">
        <f t="shared" si="171"/>
        <v>3.9348374008107839E-3</v>
      </c>
      <c r="HY149" s="86">
        <f t="shared" si="171"/>
        <v>4.6019339057496713E-3</v>
      </c>
      <c r="HZ149" s="86">
        <f t="shared" si="171"/>
        <v>2.2369238628543774E-3</v>
      </c>
      <c r="IA149" s="86">
        <f t="shared" si="171"/>
        <v>7.6095843790093746E-4</v>
      </c>
      <c r="IB149" s="86">
        <f t="shared" si="171"/>
        <v>5.6654312794874404E-3</v>
      </c>
      <c r="IC149" s="86">
        <f t="shared" si="171"/>
        <v>2.6315135357387436E-3</v>
      </c>
      <c r="ID149" s="86">
        <f t="shared" si="171"/>
        <v>2.843454507310128E-3</v>
      </c>
      <c r="IE149" s="86">
        <f t="shared" si="171"/>
        <v>9.9992437398744201E-3</v>
      </c>
      <c r="IF149" s="86">
        <f t="shared" si="171"/>
        <v>2.3037902401835682E-2</v>
      </c>
      <c r="IG149" s="86">
        <f t="shared" si="171"/>
        <v>2.3069114007538416E-2</v>
      </c>
      <c r="II149" s="86">
        <f t="shared" si="172"/>
        <v>6.7070691063670973E-8</v>
      </c>
      <c r="IJ149" s="86">
        <f t="shared" si="172"/>
        <v>3.6453672787095304E-7</v>
      </c>
      <c r="IK149" s="86">
        <f t="shared" si="172"/>
        <v>5.654389961396982E-7</v>
      </c>
      <c r="IL149" s="86">
        <f t="shared" si="172"/>
        <v>1.2495689811751403E-8</v>
      </c>
      <c r="IM149" s="86">
        <f t="shared" si="172"/>
        <v>1.1383354218747917E-7</v>
      </c>
      <c r="IN149" s="86">
        <f t="shared" si="172"/>
        <v>2.0565540099074688E-7</v>
      </c>
      <c r="IO149" s="86">
        <f t="shared" si="172"/>
        <v>3.8083603309242609E-7</v>
      </c>
      <c r="IP149" s="86">
        <f t="shared" si="172"/>
        <v>1.0958812489548572E-5</v>
      </c>
      <c r="IQ149" s="86">
        <f t="shared" si="172"/>
        <v>1.7613548766599183E-6</v>
      </c>
      <c r="IR149" s="86">
        <f t="shared" si="172"/>
        <v>1.0683531900337947E-7</v>
      </c>
      <c r="IS149" s="86">
        <f t="shared" si="172"/>
        <v>1.2868906601200192E-8</v>
      </c>
      <c r="IT149" s="86">
        <f t="shared" si="172"/>
        <v>2.1575353037601543E-8</v>
      </c>
      <c r="IU149" s="86">
        <f t="shared" si="172"/>
        <v>2.0500446782205284E-9</v>
      </c>
      <c r="IV149" s="86">
        <f t="shared" si="172"/>
        <v>6.3702391524342365E-7</v>
      </c>
      <c r="IW149" s="86">
        <f t="shared" si="172"/>
        <v>8.2147457424600681E-6</v>
      </c>
      <c r="IY149" s="86">
        <f t="shared" si="173"/>
        <v>2.8169798345284807E-2</v>
      </c>
      <c r="IZ149" s="86">
        <f t="shared" si="173"/>
        <v>1.0000039086028895E-2</v>
      </c>
      <c r="JA149" s="86">
        <f t="shared" si="173"/>
        <v>5.6297446842422157E-3</v>
      </c>
      <c r="JB149" s="86">
        <f t="shared" si="173"/>
        <v>1.5626213976576743E-2</v>
      </c>
      <c r="JC149" s="86">
        <f t="shared" si="173"/>
        <v>1.0301112353743867E-2</v>
      </c>
      <c r="JD149" s="86">
        <f t="shared" si="173"/>
        <v>3.9350430562117749E-3</v>
      </c>
      <c r="JE149" s="86">
        <f t="shared" si="173"/>
        <v>4.6023147417827634E-3</v>
      </c>
      <c r="JF149" s="86">
        <f t="shared" si="173"/>
        <v>2.2478826753439258E-3</v>
      </c>
      <c r="JG149" s="86">
        <f t="shared" si="173"/>
        <v>7.6271979277759739E-4</v>
      </c>
      <c r="JH149" s="86">
        <f t="shared" si="173"/>
        <v>5.6655381148064442E-3</v>
      </c>
      <c r="JI149" s="86">
        <f t="shared" si="173"/>
        <v>2.6315264046453449E-3</v>
      </c>
      <c r="JJ149" s="86">
        <f t="shared" si="173"/>
        <v>2.8434760826631655E-3</v>
      </c>
      <c r="JK149" s="86">
        <f t="shared" si="173"/>
        <v>9.9992457899190975E-3</v>
      </c>
      <c r="JL149" s="86">
        <f t="shared" si="173"/>
        <v>2.3038539425750924E-2</v>
      </c>
      <c r="JM149" s="86">
        <f t="shared" si="173"/>
        <v>2.3077328753280876E-2</v>
      </c>
    </row>
    <row r="150" spans="2:273" x14ac:dyDescent="0.25">
      <c r="B150" s="2">
        <v>123</v>
      </c>
      <c r="C150" s="37">
        <v>88.635000000000005</v>
      </c>
      <c r="D150" s="37">
        <v>91.259</v>
      </c>
      <c r="E150" s="37">
        <v>88.930999999999997</v>
      </c>
      <c r="F150" s="37">
        <v>89.706999999999994</v>
      </c>
      <c r="G150" s="37">
        <v>89.120999999999995</v>
      </c>
      <c r="H150" s="37">
        <v>88.655000000000001</v>
      </c>
      <c r="I150" s="37">
        <v>87.5</v>
      </c>
      <c r="J150" s="37">
        <v>88.585999999999999</v>
      </c>
      <c r="K150" s="37">
        <v>92.171999999999997</v>
      </c>
      <c r="L150" s="37">
        <v>93.206999999999994</v>
      </c>
      <c r="M150" s="37">
        <v>93.397000000000006</v>
      </c>
      <c r="N150" s="37">
        <v>92.088999999999999</v>
      </c>
      <c r="O150" s="37">
        <v>91.481999999999999</v>
      </c>
      <c r="P150" s="37">
        <v>92.741</v>
      </c>
      <c r="Q150" s="37">
        <v>95.620999999999995</v>
      </c>
      <c r="S150" s="4">
        <f t="shared" si="174"/>
        <v>87.877970262224764</v>
      </c>
      <c r="T150" s="4">
        <f t="shared" si="174"/>
        <v>90.279694074845537</v>
      </c>
      <c r="U150" s="4">
        <f t="shared" si="174"/>
        <v>90.035062580121902</v>
      </c>
      <c r="V150" s="4">
        <f t="shared" si="174"/>
        <v>89.253562617847507</v>
      </c>
      <c r="W150" s="4">
        <f t="shared" si="174"/>
        <v>88.71684961844278</v>
      </c>
      <c r="X150" s="4">
        <f t="shared" si="174"/>
        <v>86.072476888261022</v>
      </c>
      <c r="Y150" s="4">
        <f t="shared" si="174"/>
        <v>86.727573518179</v>
      </c>
      <c r="Z150" s="4">
        <f t="shared" si="174"/>
        <v>90.050938879212893</v>
      </c>
      <c r="AA150" s="4">
        <f t="shared" si="174"/>
        <v>90.940278187619072</v>
      </c>
      <c r="AB150" s="4">
        <f t="shared" si="174"/>
        <v>94.401681258166334</v>
      </c>
      <c r="AC150" s="4">
        <f t="shared" si="174"/>
        <v>93.255297867027025</v>
      </c>
      <c r="AD150" s="4">
        <f t="shared" si="174"/>
        <v>93.528020562846734</v>
      </c>
      <c r="AE150" s="4">
        <f t="shared" si="174"/>
        <v>93.212872928333141</v>
      </c>
      <c r="AF150" s="4">
        <f t="shared" si="174"/>
        <v>95.483820145180971</v>
      </c>
      <c r="AG150" s="4">
        <f t="shared" si="174"/>
        <v>98.173089242148919</v>
      </c>
      <c r="AI150" s="4">
        <f t="shared" si="175"/>
        <v>0.75702973777524107</v>
      </c>
      <c r="AJ150" s="4">
        <f t="shared" si="175"/>
        <v>0.97930592515446335</v>
      </c>
      <c r="AK150" s="4">
        <f t="shared" si="175"/>
        <v>-1.1040625801219051</v>
      </c>
      <c r="AL150" s="4">
        <f t="shared" si="175"/>
        <v>0.45343738215248663</v>
      </c>
      <c r="AM150" s="4">
        <f t="shared" si="175"/>
        <v>0.40415038155721561</v>
      </c>
      <c r="AN150" s="4">
        <f t="shared" si="175"/>
        <v>2.5825231117389791</v>
      </c>
      <c r="AO150" s="4">
        <f t="shared" si="175"/>
        <v>0.77242648182100027</v>
      </c>
      <c r="AP150" s="4">
        <f t="shared" si="175"/>
        <v>-1.4649388792128946</v>
      </c>
      <c r="AQ150" s="4">
        <f t="shared" si="175"/>
        <v>1.2317218123809255</v>
      </c>
      <c r="AR150" s="4">
        <f t="shared" si="175"/>
        <v>-1.1946812581663409</v>
      </c>
      <c r="AS150" s="4">
        <f t="shared" si="175"/>
        <v>0.14170213297298062</v>
      </c>
      <c r="AT150" s="4">
        <f t="shared" si="175"/>
        <v>-1.4390205628467356</v>
      </c>
      <c r="AU150" s="4">
        <f t="shared" si="175"/>
        <v>-1.7308729283331417</v>
      </c>
      <c r="AV150" s="4">
        <f t="shared" si="175"/>
        <v>-2.7428201451809713</v>
      </c>
      <c r="AW150" s="4">
        <f t="shared" si="175"/>
        <v>-2.5520892421489236</v>
      </c>
      <c r="AY150" s="2">
        <f t="shared" si="167"/>
        <v>87.877970015233544</v>
      </c>
      <c r="AZ150" s="2">
        <f t="shared" si="167"/>
        <v>90.279422718822445</v>
      </c>
      <c r="BA150" s="2">
        <f t="shared" si="167"/>
        <v>90.034829409458496</v>
      </c>
      <c r="BB150" s="2">
        <f t="shared" si="167"/>
        <v>89.252198075351288</v>
      </c>
      <c r="BC150" s="2">
        <f t="shared" si="167"/>
        <v>88.716084001458825</v>
      </c>
      <c r="BD150" s="2">
        <f t="shared" si="167"/>
        <v>86.072248383878843</v>
      </c>
      <c r="BE150" s="2">
        <f t="shared" si="167"/>
        <v>86.727172648731852</v>
      </c>
      <c r="BF150" s="2">
        <f t="shared" si="167"/>
        <v>90.047200143324474</v>
      </c>
      <c r="BG150" s="2">
        <f t="shared" si="167"/>
        <v>90.938976712473576</v>
      </c>
      <c r="BH150" s="2">
        <f t="shared" si="167"/>
        <v>94.401249833319667</v>
      </c>
      <c r="BI150" s="2">
        <f t="shared" si="167"/>
        <v>93.255204800362293</v>
      </c>
      <c r="BJ150" s="2">
        <f t="shared" si="167"/>
        <v>93.52789220869829</v>
      </c>
      <c r="BK150" s="2">
        <f t="shared" si="167"/>
        <v>93.211318138195111</v>
      </c>
      <c r="BL150" s="2">
        <f t="shared" si="167"/>
        <v>95.350609725335175</v>
      </c>
      <c r="BM150" s="2">
        <f t="shared" si="167"/>
        <v>97.826184534899184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91.259</v>
      </c>
      <c r="CG150" s="2">
        <f t="shared" si="168"/>
        <v>88.930999999999997</v>
      </c>
      <c r="CH150" s="2">
        <f t="shared" si="168"/>
        <v>89.706999999999994</v>
      </c>
      <c r="CI150" s="2">
        <f t="shared" si="168"/>
        <v>89.120999999999995</v>
      </c>
      <c r="CJ150" s="2">
        <f t="shared" si="168"/>
        <v>88.655000000000001</v>
      </c>
      <c r="CK150" s="2">
        <f t="shared" si="168"/>
        <v>87.5</v>
      </c>
      <c r="CL150" s="2">
        <f t="shared" si="168"/>
        <v>88.585999999999999</v>
      </c>
      <c r="CM150" s="2">
        <f t="shared" si="168"/>
        <v>92.171999999999997</v>
      </c>
      <c r="CN150" s="2">
        <f t="shared" si="168"/>
        <v>93.206999999999994</v>
      </c>
      <c r="CO150" s="2">
        <f t="shared" si="168"/>
        <v>93.397000000000006</v>
      </c>
      <c r="CP150" s="2">
        <f t="shared" si="168"/>
        <v>92.088999999999999</v>
      </c>
      <c r="CQ150" s="2">
        <f t="shared" si="168"/>
        <v>91.481999999999999</v>
      </c>
      <c r="CR150" s="2">
        <f t="shared" si="168"/>
        <v>92.741</v>
      </c>
      <c r="CS150" s="2">
        <f t="shared" si="168"/>
        <v>95.620999999999995</v>
      </c>
      <c r="CU150" s="2" t="str">
        <f t="shared" si="110"/>
        <v/>
      </c>
      <c r="CV150" s="2">
        <f t="shared" si="111"/>
        <v>91.259</v>
      </c>
      <c r="CW150" s="2">
        <f t="shared" si="112"/>
        <v>88.930999999999997</v>
      </c>
      <c r="CX150" s="2">
        <f t="shared" si="113"/>
        <v>89.706999999999994</v>
      </c>
      <c r="CY150" s="2">
        <f t="shared" si="114"/>
        <v>89.120999999999995</v>
      </c>
      <c r="CZ150" s="2">
        <f t="shared" si="115"/>
        <v>88.655000000000001</v>
      </c>
      <c r="DA150" s="2">
        <f t="shared" si="116"/>
        <v>87.5</v>
      </c>
      <c r="DB150" s="2">
        <f t="shared" si="117"/>
        <v>88.585999999999999</v>
      </c>
      <c r="DC150" s="2">
        <f t="shared" si="118"/>
        <v>92.171999999999997</v>
      </c>
      <c r="DD150" s="2">
        <f t="shared" si="119"/>
        <v>93.206999999999994</v>
      </c>
      <c r="DE150" s="2">
        <f t="shared" si="120"/>
        <v>93.397000000000006</v>
      </c>
      <c r="DF150" s="2">
        <f t="shared" si="121"/>
        <v>92.088999999999999</v>
      </c>
      <c r="DG150" s="2">
        <f t="shared" si="122"/>
        <v>91.481999999999999</v>
      </c>
      <c r="DH150" s="2">
        <f t="shared" si="123"/>
        <v>92.741</v>
      </c>
      <c r="DI150" s="2">
        <f t="shared" si="124"/>
        <v>95.620999999999995</v>
      </c>
      <c r="DK150" s="2">
        <f t="shared" si="176"/>
        <v>121.09647476383266</v>
      </c>
      <c r="DL150" s="2">
        <f t="shared" si="176"/>
        <v>125.69524202626644</v>
      </c>
      <c r="DM150" s="2">
        <f t="shared" si="176"/>
        <v>121.93938968105068</v>
      </c>
      <c r="DN150" s="2">
        <f t="shared" si="176"/>
        <v>116.95074615384614</v>
      </c>
      <c r="DO150" s="2">
        <f t="shared" si="176"/>
        <v>120.45882076813656</v>
      </c>
      <c r="DP150" s="2">
        <f t="shared" si="176"/>
        <v>127.87341344537816</v>
      </c>
      <c r="DQ150" s="2">
        <f t="shared" si="176"/>
        <v>119.10300699270695</v>
      </c>
      <c r="DR150" s="2">
        <f t="shared" si="176"/>
        <v>128.17296135609294</v>
      </c>
      <c r="DS150" s="2">
        <f t="shared" si="176"/>
        <v>121.84039579831935</v>
      </c>
      <c r="DT150" s="2">
        <f t="shared" si="176"/>
        <v>120.22592296750192</v>
      </c>
      <c r="DU150" s="2">
        <f t="shared" si="176"/>
        <v>130.7760100840336</v>
      </c>
      <c r="DV150" s="2">
        <f t="shared" si="176"/>
        <v>133.97993314367</v>
      </c>
      <c r="DW150" s="2">
        <f t="shared" si="176"/>
        <v>133.12218263305323</v>
      </c>
      <c r="DX150" s="2">
        <f t="shared" si="176"/>
        <v>128.00929377949376</v>
      </c>
      <c r="DY150" s="2">
        <f t="shared" si="176"/>
        <v>122.73599353832441</v>
      </c>
      <c r="EA150" s="2">
        <f t="shared" si="152"/>
        <v>87.835318876947113</v>
      </c>
      <c r="EB150" s="2">
        <f t="shared" si="152"/>
        <v>90.349250454694555</v>
      </c>
      <c r="EC150" s="2">
        <f t="shared" si="152"/>
        <v>90.094171261839818</v>
      </c>
      <c r="ED150" s="2">
        <f t="shared" si="152"/>
        <v>89.15943342807779</v>
      </c>
      <c r="EE150" s="2">
        <f t="shared" si="152"/>
        <v>88.691368516673506</v>
      </c>
      <c r="EF150" s="2">
        <f t="shared" si="152"/>
        <v>85.931086542569986</v>
      </c>
      <c r="EG150" s="2">
        <f t="shared" si="152"/>
        <v>86.612032623413882</v>
      </c>
      <c r="EH150" s="2">
        <f t="shared" si="152"/>
        <v>90.009717943737627</v>
      </c>
      <c r="EI150" s="2">
        <f t="shared" si="152"/>
        <v>90.755505390752234</v>
      </c>
      <c r="EJ150" s="2">
        <f t="shared" si="152"/>
        <v>94.379664468928866</v>
      </c>
      <c r="EK150" s="2">
        <f t="shared" si="152"/>
        <v>93.230767333661902</v>
      </c>
      <c r="EL150" s="2">
        <f t="shared" si="179"/>
        <v>93.474618294726469</v>
      </c>
      <c r="EM150" s="2">
        <f t="shared" si="135"/>
        <v>93.147760571710208</v>
      </c>
      <c r="EN150" s="2">
        <f t="shared" si="135"/>
        <v>95.422778990245121</v>
      </c>
      <c r="EO150" s="2">
        <f t="shared" si="135"/>
        <v>98.090241208358435</v>
      </c>
      <c r="EQ150" s="2">
        <f t="shared" si="177"/>
        <v>87.988481371761878</v>
      </c>
      <c r="ER150" s="2">
        <f t="shared" si="177"/>
        <v>89.91802277678606</v>
      </c>
      <c r="ES150" s="2">
        <f t="shared" si="177"/>
        <v>89.760180733944949</v>
      </c>
      <c r="ET150" s="2">
        <f t="shared" si="177"/>
        <v>89.560508196410225</v>
      </c>
      <c r="EU150" s="2">
        <f t="shared" si="177"/>
        <v>88.724781906120839</v>
      </c>
      <c r="EV150" s="2">
        <f t="shared" si="177"/>
        <v>86.473222483882097</v>
      </c>
      <c r="EW150" s="2">
        <f t="shared" si="177"/>
        <v>87.047693079047917</v>
      </c>
      <c r="EX150" s="2">
        <f t="shared" si="177"/>
        <v>90.080927434632301</v>
      </c>
      <c r="EY150" s="2">
        <f t="shared" si="177"/>
        <v>91.408317745426572</v>
      </c>
      <c r="EZ150" s="2">
        <f t="shared" si="177"/>
        <v>94.413119351333393</v>
      </c>
      <c r="FA150" s="2">
        <f t="shared" si="177"/>
        <v>93.244118592180698</v>
      </c>
      <c r="FB150" s="2">
        <f t="shared" si="177"/>
        <v>93.630184696389648</v>
      </c>
      <c r="FC150" s="2">
        <f t="shared" si="177"/>
        <v>93.374444544326479</v>
      </c>
      <c r="FD150" s="2">
        <f t="shared" si="177"/>
        <v>94.813843648053393</v>
      </c>
      <c r="FE150" s="2">
        <f t="shared" si="177"/>
        <v>96.198001932127397</v>
      </c>
      <c r="FG150" s="2">
        <f t="shared" si="178"/>
        <v>0.99955033384607783</v>
      </c>
      <c r="FH150" s="2">
        <f t="shared" si="178"/>
        <v>0.99951286411130136</v>
      </c>
      <c r="FI150" s="2">
        <f t="shared" si="178"/>
        <v>0.9995352453145333</v>
      </c>
      <c r="FJ150" s="2">
        <f t="shared" si="178"/>
        <v>0.99947976585010245</v>
      </c>
      <c r="FK150" s="2">
        <f t="shared" si="178"/>
        <v>0.99944093225580044</v>
      </c>
      <c r="FL150" s="2">
        <f t="shared" si="178"/>
        <v>0.99942180491320642</v>
      </c>
      <c r="FM150" s="2">
        <f t="shared" si="178"/>
        <v>0.99941295355612747</v>
      </c>
      <c r="FN150" s="2">
        <f t="shared" si="178"/>
        <v>0.99947833642617834</v>
      </c>
      <c r="FO150" s="2">
        <f t="shared" si="178"/>
        <v>0.99940918522728239</v>
      </c>
      <c r="FP150" s="2">
        <f t="shared" si="178"/>
        <v>0.99943888530531211</v>
      </c>
      <c r="FQ150" s="2">
        <f t="shared" si="178"/>
        <v>0.99942352858205863</v>
      </c>
      <c r="FR150" s="2">
        <f t="shared" si="178"/>
        <v>0.99949823420470252</v>
      </c>
      <c r="FS150" s="2">
        <f t="shared" si="178"/>
        <v>0.99946297180014654</v>
      </c>
      <c r="FT150" s="2">
        <f t="shared" si="178"/>
        <v>0.99943419321061211</v>
      </c>
      <c r="FU150" s="2">
        <f t="shared" si="178"/>
        <v>0.99938574824909687</v>
      </c>
      <c r="FW150" s="2">
        <f t="shared" si="169"/>
        <v>0.18081921607025847</v>
      </c>
      <c r="FX150" s="2">
        <f t="shared" si="169"/>
        <v>0.20185633100000924</v>
      </c>
      <c r="FY150" s="2">
        <f t="shared" si="169"/>
        <v>0.22198853158700702</v>
      </c>
      <c r="FZ150" s="2">
        <f t="shared" si="169"/>
        <v>0.19524204339416895</v>
      </c>
      <c r="GA150" s="2">
        <f t="shared" si="169"/>
        <v>0.20815987336717193</v>
      </c>
      <c r="GB150" s="2">
        <f t="shared" si="169"/>
        <v>0.21564885309397741</v>
      </c>
      <c r="GC150" s="2">
        <f t="shared" si="169"/>
        <v>0.2205073081896021</v>
      </c>
      <c r="GD150" s="2">
        <f t="shared" si="169"/>
        <v>0.24679049686952786</v>
      </c>
      <c r="GE150" s="2">
        <f t="shared" si="169"/>
        <v>0.25291480481035505</v>
      </c>
      <c r="GF150" s="2">
        <f t="shared" si="169"/>
        <v>0.21170748289917923</v>
      </c>
      <c r="GG150" s="2">
        <f t="shared" si="169"/>
        <v>0.20924674413341801</v>
      </c>
      <c r="GH150" s="2">
        <f t="shared" si="169"/>
        <v>0.21180494053085921</v>
      </c>
      <c r="GI150" s="2">
        <f t="shared" si="169"/>
        <v>0.18567777015427928</v>
      </c>
      <c r="GJ150" s="2">
        <f t="shared" si="169"/>
        <v>0.14879566013375714</v>
      </c>
      <c r="GK150" s="2">
        <f t="shared" si="169"/>
        <v>0.14754760324833499</v>
      </c>
      <c r="GM150" s="86">
        <f t="shared" si="170"/>
        <v>3.8117550582404195E-241</v>
      </c>
      <c r="GN150" s="86">
        <f t="shared" si="170"/>
        <v>8.3307765318086694E-205</v>
      </c>
      <c r="GO150" s="86">
        <f t="shared" si="170"/>
        <v>8.6868446979431288E-260</v>
      </c>
      <c r="GP150" s="86">
        <f t="shared" si="170"/>
        <v>0</v>
      </c>
      <c r="GQ150" s="86">
        <f t="shared" si="170"/>
        <v>4.2121713599914929E-215</v>
      </c>
      <c r="GR150" s="86">
        <f t="shared" si="170"/>
        <v>3.9146620163177674E-219</v>
      </c>
      <c r="GS150" s="86">
        <f t="shared" si="170"/>
        <v>2.2175186173333718E-201</v>
      </c>
      <c r="GT150" s="86">
        <f t="shared" si="170"/>
        <v>6.3507213964839563E-159</v>
      </c>
      <c r="GU150" s="86">
        <f t="shared" si="170"/>
        <v>4.279574897313847E-187</v>
      </c>
      <c r="GV150" s="86">
        <f t="shared" si="170"/>
        <v>1.6737253158005479E-242</v>
      </c>
      <c r="GW150" s="86">
        <f t="shared" si="170"/>
        <v>6.0135085778476492E-278</v>
      </c>
      <c r="GX150" s="86">
        <f t="shared" si="170"/>
        <v>0</v>
      </c>
      <c r="GY150" s="86">
        <f t="shared" si="170"/>
        <v>1.915929763359279E-243</v>
      </c>
      <c r="GZ150" s="86">
        <f t="shared" si="170"/>
        <v>3.3931428780358746E-228</v>
      </c>
      <c r="HA150" s="86">
        <f t="shared" si="170"/>
        <v>7.1015013388682357E-198</v>
      </c>
      <c r="HC150" s="86">
        <f t="shared" si="153"/>
        <v>8.5085536514668852E-137</v>
      </c>
      <c r="HD150" s="86">
        <f t="shared" si="153"/>
        <v>3.8773206473087165E-100</v>
      </c>
      <c r="HE150" s="86">
        <f t="shared" si="153"/>
        <v>2.6056209689169076E-126</v>
      </c>
      <c r="HF150" s="86">
        <f t="shared" si="153"/>
        <v>3.1210222347246873E-171</v>
      </c>
      <c r="HG150" s="86">
        <f t="shared" si="153"/>
        <v>2.1033005633401785E-181</v>
      </c>
      <c r="HH150" s="86">
        <f t="shared" si="153"/>
        <v>1.9207729295352305E-184</v>
      </c>
      <c r="HI150" s="86">
        <f t="shared" si="153"/>
        <v>3.3900473297494067E-258</v>
      </c>
      <c r="HJ150" s="86">
        <f t="shared" si="153"/>
        <v>1.8342443827687434E-277</v>
      </c>
      <c r="HK150" s="86">
        <f t="shared" si="153"/>
        <v>4.7042468075505048E-254</v>
      </c>
      <c r="HL150" s="86">
        <f t="shared" si="161"/>
        <v>5.3970646266084247E-202</v>
      </c>
      <c r="HM150" s="86">
        <f t="shared" si="161"/>
        <v>5.0852833757082859E-176</v>
      </c>
      <c r="HN150" s="86">
        <f t="shared" si="161"/>
        <v>1.9007665730640331E-151</v>
      </c>
      <c r="HO150" s="86">
        <f t="shared" si="161"/>
        <v>5.0769987971429901E-124</v>
      </c>
      <c r="HP150" s="86">
        <f t="shared" si="161"/>
        <v>2.69465583016389E-142</v>
      </c>
      <c r="HQ150" s="86">
        <f t="shared" si="161"/>
        <v>4.1784070439244419E-116</v>
      </c>
      <c r="HS150" s="86">
        <f t="shared" si="171"/>
        <v>1.5320771519729225E-2</v>
      </c>
      <c r="HT150" s="86">
        <f t="shared" si="171"/>
        <v>4.8879511511266491E-3</v>
      </c>
      <c r="HU150" s="86">
        <f t="shared" si="171"/>
        <v>2.4891893218139077E-3</v>
      </c>
      <c r="HV150" s="86">
        <f t="shared" si="171"/>
        <v>7.4380003314728381E-3</v>
      </c>
      <c r="HW150" s="86">
        <f t="shared" si="171"/>
        <v>4.7881762287366155E-3</v>
      </c>
      <c r="HX150" s="86">
        <f t="shared" si="171"/>
        <v>1.6766774922982754E-3</v>
      </c>
      <c r="HY150" s="86">
        <f t="shared" si="171"/>
        <v>1.9880755276978426E-3</v>
      </c>
      <c r="HZ150" s="86">
        <f t="shared" si="171"/>
        <v>9.4036467722760717E-4</v>
      </c>
      <c r="IA150" s="86">
        <f t="shared" si="171"/>
        <v>2.6507957126194892E-4</v>
      </c>
      <c r="IB150" s="86">
        <f t="shared" si="171"/>
        <v>2.4710398965855427E-3</v>
      </c>
      <c r="IC150" s="86">
        <f t="shared" si="171"/>
        <v>1.0240208946427343E-3</v>
      </c>
      <c r="ID150" s="86">
        <f t="shared" si="171"/>
        <v>1.1186355060009358E-3</v>
      </c>
      <c r="IE150" s="86">
        <f t="shared" si="171"/>
        <v>4.5334243569747253E-3</v>
      </c>
      <c r="IF150" s="86">
        <f t="shared" si="171"/>
        <v>9.6534318337269057E-3</v>
      </c>
      <c r="IG150" s="86">
        <f t="shared" si="171"/>
        <v>9.0486536812936069E-3</v>
      </c>
      <c r="II150" s="86">
        <f t="shared" si="172"/>
        <v>3.5926731561230631E-7</v>
      </c>
      <c r="IJ150" s="86">
        <f t="shared" si="172"/>
        <v>1.8572350525584633E-6</v>
      </c>
      <c r="IK150" s="86">
        <f t="shared" si="172"/>
        <v>3.1345038238538831E-6</v>
      </c>
      <c r="IL150" s="86">
        <f t="shared" si="172"/>
        <v>9.0028806086135088E-8</v>
      </c>
      <c r="IM150" s="86">
        <f t="shared" si="172"/>
        <v>6.9746750650924284E-7</v>
      </c>
      <c r="IN150" s="86">
        <f t="shared" si="172"/>
        <v>1.2382309910143089E-6</v>
      </c>
      <c r="IO150" s="86">
        <f t="shared" si="172"/>
        <v>2.1976123582688746E-6</v>
      </c>
      <c r="IP150" s="86">
        <f t="shared" si="172"/>
        <v>4.8032398135134355E-5</v>
      </c>
      <c r="IQ150" s="86">
        <f t="shared" si="172"/>
        <v>1.0500776166917592E-5</v>
      </c>
      <c r="IR150" s="86">
        <f t="shared" si="172"/>
        <v>6.7758195364864507E-7</v>
      </c>
      <c r="IS150" s="86">
        <f t="shared" si="172"/>
        <v>1.038273038234625E-7</v>
      </c>
      <c r="IT150" s="86">
        <f t="shared" si="172"/>
        <v>1.6692945930735792E-7</v>
      </c>
      <c r="IU150" s="86">
        <f t="shared" si="172"/>
        <v>1.6746309243391786E-8</v>
      </c>
      <c r="IV150" s="86">
        <f t="shared" si="172"/>
        <v>2.2466146981806899E-6</v>
      </c>
      <c r="IW150" s="86">
        <f t="shared" si="172"/>
        <v>2.2648117493545448E-5</v>
      </c>
      <c r="IY150" s="86">
        <f t="shared" si="173"/>
        <v>1.5321130787044838E-2</v>
      </c>
      <c r="IZ150" s="86">
        <f t="shared" si="173"/>
        <v>4.8898083861792074E-3</v>
      </c>
      <c r="JA150" s="86">
        <f t="shared" si="173"/>
        <v>2.4923238256377616E-3</v>
      </c>
      <c r="JB150" s="86">
        <f t="shared" si="173"/>
        <v>7.4380903602789244E-3</v>
      </c>
      <c r="JC150" s="86">
        <f t="shared" si="173"/>
        <v>4.7888736962431247E-3</v>
      </c>
      <c r="JD150" s="86">
        <f t="shared" si="173"/>
        <v>1.6779157232892897E-3</v>
      </c>
      <c r="JE150" s="86">
        <f t="shared" si="173"/>
        <v>1.9902731400561115E-3</v>
      </c>
      <c r="JF150" s="86">
        <f t="shared" si="173"/>
        <v>9.8839707536274145E-4</v>
      </c>
      <c r="JG150" s="86">
        <f t="shared" si="173"/>
        <v>2.7558034742886653E-4</v>
      </c>
      <c r="JH150" s="86">
        <f t="shared" si="173"/>
        <v>2.4717174785391914E-3</v>
      </c>
      <c r="JI150" s="86">
        <f t="shared" si="173"/>
        <v>1.0241247219465578E-3</v>
      </c>
      <c r="JJ150" s="86">
        <f t="shared" si="173"/>
        <v>1.1188024354602431E-3</v>
      </c>
      <c r="JK150" s="86">
        <f t="shared" si="173"/>
        <v>4.5334411032839691E-3</v>
      </c>
      <c r="JL150" s="86">
        <f t="shared" si="173"/>
        <v>9.6556784484250861E-3</v>
      </c>
      <c r="JM150" s="86">
        <f t="shared" si="173"/>
        <v>9.0713017987871531E-3</v>
      </c>
    </row>
    <row r="151" spans="2:273" x14ac:dyDescent="0.25">
      <c r="B151" s="2">
        <v>124</v>
      </c>
      <c r="C151" s="37">
        <v>87.316999999999993</v>
      </c>
      <c r="D151" s="37">
        <v>86.759</v>
      </c>
      <c r="E151" s="37">
        <v>89.569000000000003</v>
      </c>
      <c r="F151" s="37">
        <v>87.897000000000006</v>
      </c>
      <c r="G151" s="37">
        <v>86.069000000000003</v>
      </c>
      <c r="H151" s="37">
        <v>85.741</v>
      </c>
      <c r="I151" s="37">
        <v>84.947999999999993</v>
      </c>
      <c r="J151" s="37">
        <v>89.465999999999994</v>
      </c>
      <c r="K151" s="37">
        <v>89.759</v>
      </c>
      <c r="L151" s="37">
        <v>91.759</v>
      </c>
      <c r="M151" s="37">
        <v>94.344999999999999</v>
      </c>
      <c r="N151" s="37">
        <v>91.695999999999998</v>
      </c>
      <c r="O151" s="37">
        <v>93.286000000000001</v>
      </c>
      <c r="P151" s="37">
        <v>94.241</v>
      </c>
      <c r="Q151" s="37">
        <v>95.5</v>
      </c>
      <c r="S151" s="4">
        <f t="shared" si="174"/>
        <v>87.724694784189239</v>
      </c>
      <c r="T151" s="4">
        <f t="shared" si="174"/>
        <v>90.132822557940429</v>
      </c>
      <c r="U151" s="4">
        <f t="shared" si="174"/>
        <v>89.908532293361574</v>
      </c>
      <c r="V151" s="4">
        <f t="shared" si="174"/>
        <v>89.121639147609613</v>
      </c>
      <c r="W151" s="4">
        <f t="shared" si="174"/>
        <v>88.56799723781414</v>
      </c>
      <c r="X151" s="4">
        <f t="shared" si="174"/>
        <v>85.955400586295568</v>
      </c>
      <c r="Y151" s="4">
        <f t="shared" si="174"/>
        <v>86.57460413681784</v>
      </c>
      <c r="Z151" s="4">
        <f t="shared" si="174"/>
        <v>89.903343054166541</v>
      </c>
      <c r="AA151" s="4">
        <f t="shared" si="174"/>
        <v>90.767051472924052</v>
      </c>
      <c r="AB151" s="4">
        <f t="shared" si="174"/>
        <v>94.253113999085897</v>
      </c>
      <c r="AC151" s="4">
        <f t="shared" si="174"/>
        <v>93.116995911855156</v>
      </c>
      <c r="AD151" s="4">
        <f t="shared" si="174"/>
        <v>93.386188529004485</v>
      </c>
      <c r="AE151" s="4">
        <f t="shared" si="174"/>
        <v>93.052061490715118</v>
      </c>
      <c r="AF151" s="4">
        <f t="shared" si="174"/>
        <v>95.246529738686291</v>
      </c>
      <c r="AG151" s="4">
        <f t="shared" si="174"/>
        <v>97.807325317996643</v>
      </c>
      <c r="AI151" s="4">
        <f t="shared" si="175"/>
        <v>-0.40769478418924621</v>
      </c>
      <c r="AJ151" s="4">
        <f t="shared" si="175"/>
        <v>-3.3738225579404286</v>
      </c>
      <c r="AK151" s="4">
        <f t="shared" si="175"/>
        <v>-0.33953229336157165</v>
      </c>
      <c r="AL151" s="4">
        <f t="shared" si="175"/>
        <v>-1.2246391476096079</v>
      </c>
      <c r="AM151" s="4">
        <f t="shared" si="175"/>
        <v>-2.4989972378141374</v>
      </c>
      <c r="AN151" s="4">
        <f t="shared" si="175"/>
        <v>-0.21440058629556802</v>
      </c>
      <c r="AO151" s="4">
        <f t="shared" si="175"/>
        <v>-1.6266041368178463</v>
      </c>
      <c r="AP151" s="4">
        <f t="shared" si="175"/>
        <v>-0.43734305416654706</v>
      </c>
      <c r="AQ151" s="4">
        <f t="shared" si="175"/>
        <v>-1.008051472924052</v>
      </c>
      <c r="AR151" s="4">
        <f t="shared" si="175"/>
        <v>-2.4941139990858971</v>
      </c>
      <c r="AS151" s="4">
        <f t="shared" si="175"/>
        <v>1.2280040881448429</v>
      </c>
      <c r="AT151" s="4">
        <f t="shared" si="175"/>
        <v>-1.6901885290044873</v>
      </c>
      <c r="AU151" s="4">
        <f t="shared" si="175"/>
        <v>0.23393850928488291</v>
      </c>
      <c r="AV151" s="4">
        <f t="shared" si="175"/>
        <v>-1.0055297386862918</v>
      </c>
      <c r="AW151" s="4">
        <f t="shared" si="175"/>
        <v>-2.3073253179966429</v>
      </c>
      <c r="AY151" s="2">
        <f t="shared" si="167"/>
        <v>87.724693648808667</v>
      </c>
      <c r="AZ151" s="2">
        <f t="shared" si="167"/>
        <v>90.132464517316862</v>
      </c>
      <c r="BA151" s="2">
        <f t="shared" si="167"/>
        <v>89.908005325723906</v>
      </c>
      <c r="BB151" s="2">
        <f t="shared" si="167"/>
        <v>89.121311611585341</v>
      </c>
      <c r="BC151" s="2">
        <f t="shared" si="167"/>
        <v>88.567574540674073</v>
      </c>
      <c r="BD151" s="2">
        <f t="shared" si="167"/>
        <v>85.954853006546301</v>
      </c>
      <c r="BE151" s="2">
        <f t="shared" si="167"/>
        <v>86.573450006215921</v>
      </c>
      <c r="BF151" s="2">
        <f t="shared" si="167"/>
        <v>89.889920154766557</v>
      </c>
      <c r="BG151" s="2">
        <f t="shared" si="167"/>
        <v>90.760838059558836</v>
      </c>
      <c r="BH151" s="2">
        <f t="shared" si="167"/>
        <v>94.252586583440461</v>
      </c>
      <c r="BI151" s="2">
        <f t="shared" si="167"/>
        <v>93.116878280230111</v>
      </c>
      <c r="BJ151" s="2">
        <f t="shared" si="167"/>
        <v>93.385981707253407</v>
      </c>
      <c r="BK151" s="2">
        <f t="shared" si="167"/>
        <v>93.051737266163684</v>
      </c>
      <c r="BL151" s="2">
        <f t="shared" si="167"/>
        <v>95.20630944010216</v>
      </c>
      <c r="BM151" s="2">
        <f t="shared" si="167"/>
        <v>97.682914863921781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87.316999999999993</v>
      </c>
      <c r="CF151" s="2">
        <f t="shared" si="168"/>
        <v>86.759</v>
      </c>
      <c r="CG151" s="2">
        <f t="shared" si="168"/>
        <v>89.569000000000003</v>
      </c>
      <c r="CH151" s="2">
        <f t="shared" si="168"/>
        <v>87.897000000000006</v>
      </c>
      <c r="CI151" s="2">
        <f t="shared" si="168"/>
        <v>86.069000000000003</v>
      </c>
      <c r="CJ151" s="2">
        <f t="shared" si="168"/>
        <v>85.741</v>
      </c>
      <c r="CK151" s="2">
        <f t="shared" si="168"/>
        <v>84.947999999999993</v>
      </c>
      <c r="CL151" s="2">
        <f t="shared" si="168"/>
        <v>89.465999999999994</v>
      </c>
      <c r="CM151" s="2">
        <f t="shared" si="168"/>
        <v>89.759</v>
      </c>
      <c r="CN151" s="2">
        <f t="shared" si="168"/>
        <v>91.759</v>
      </c>
      <c r="CO151" s="2">
        <f t="shared" si="168"/>
        <v>94.344999999999999</v>
      </c>
      <c r="CP151" s="2">
        <f t="shared" si="168"/>
        <v>91.695999999999998</v>
      </c>
      <c r="CQ151" s="2">
        <f t="shared" si="168"/>
        <v>93.286000000000001</v>
      </c>
      <c r="CR151" s="2">
        <f t="shared" si="168"/>
        <v>94.241</v>
      </c>
      <c r="CS151" s="2">
        <f t="shared" si="168"/>
        <v>95.5</v>
      </c>
      <c r="CU151" s="2">
        <f t="shared" si="110"/>
        <v>87.316999999999993</v>
      </c>
      <c r="CV151" s="2">
        <f t="shared" si="111"/>
        <v>86.759</v>
      </c>
      <c r="CW151" s="2">
        <f t="shared" si="112"/>
        <v>89.569000000000003</v>
      </c>
      <c r="CX151" s="2">
        <f t="shared" si="113"/>
        <v>87.897000000000006</v>
      </c>
      <c r="CY151" s="2">
        <f t="shared" si="114"/>
        <v>86.069000000000003</v>
      </c>
      <c r="CZ151" s="2">
        <f t="shared" si="115"/>
        <v>85.741</v>
      </c>
      <c r="DA151" s="2">
        <f t="shared" si="116"/>
        <v>84.947999999999993</v>
      </c>
      <c r="DB151" s="2">
        <f t="shared" si="117"/>
        <v>89.465999999999994</v>
      </c>
      <c r="DC151" s="2">
        <f t="shared" si="118"/>
        <v>89.759</v>
      </c>
      <c r="DD151" s="2">
        <f t="shared" si="119"/>
        <v>91.759</v>
      </c>
      <c r="DE151" s="2">
        <f t="shared" si="120"/>
        <v>94.344999999999999</v>
      </c>
      <c r="DF151" s="2">
        <f t="shared" si="121"/>
        <v>91.695999999999998</v>
      </c>
      <c r="DG151" s="2">
        <f t="shared" si="122"/>
        <v>93.286000000000001</v>
      </c>
      <c r="DH151" s="2">
        <f t="shared" si="123"/>
        <v>94.241</v>
      </c>
      <c r="DI151" s="2">
        <f t="shared" si="124"/>
        <v>95.5</v>
      </c>
      <c r="DK151" s="2">
        <f t="shared" si="176"/>
        <v>121.2922931848853</v>
      </c>
      <c r="DL151" s="2">
        <f t="shared" si="176"/>
        <v>125.89734943714825</v>
      </c>
      <c r="DM151" s="2">
        <f t="shared" si="176"/>
        <v>122.09381397748595</v>
      </c>
      <c r="DN151" s="2">
        <f t="shared" si="176"/>
        <v>117.0562580675422</v>
      </c>
      <c r="DO151" s="2">
        <f t="shared" si="176"/>
        <v>120.59357681365576</v>
      </c>
      <c r="DP151" s="2">
        <f t="shared" si="176"/>
        <v>128.10310420168068</v>
      </c>
      <c r="DQ151" s="2">
        <f t="shared" si="176"/>
        <v>119.24913157443154</v>
      </c>
      <c r="DR151" s="2">
        <f t="shared" si="176"/>
        <v>128.37577098150783</v>
      </c>
      <c r="DS151" s="2">
        <f t="shared" si="176"/>
        <v>121.96314005602243</v>
      </c>
      <c r="DT151" s="2">
        <f t="shared" si="176"/>
        <v>120.31203479592953</v>
      </c>
      <c r="DU151" s="2">
        <f t="shared" si="176"/>
        <v>130.98067338935573</v>
      </c>
      <c r="DV151" s="2">
        <f t="shared" si="176"/>
        <v>134.22369772403982</v>
      </c>
      <c r="DW151" s="2">
        <f t="shared" si="176"/>
        <v>133.37314845938377</v>
      </c>
      <c r="DX151" s="2">
        <f t="shared" si="176"/>
        <v>128.20539583869584</v>
      </c>
      <c r="DY151" s="2">
        <f t="shared" si="176"/>
        <v>122.8675236185383</v>
      </c>
      <c r="EA151" s="2">
        <f t="shared" si="152"/>
        <v>87.679908137767043</v>
      </c>
      <c r="EB151" s="2">
        <f t="shared" si="152"/>
        <v>90.214012254390425</v>
      </c>
      <c r="EC151" s="2">
        <f t="shared" si="152"/>
        <v>89.977166446731758</v>
      </c>
      <c r="ED151" s="2">
        <f t="shared" si="152"/>
        <v>89.020207090973258</v>
      </c>
      <c r="EE151" s="2">
        <f t="shared" si="152"/>
        <v>88.543387964211064</v>
      </c>
      <c r="EF151" s="2">
        <f t="shared" si="152"/>
        <v>85.802129632725851</v>
      </c>
      <c r="EG151" s="2">
        <f t="shared" si="152"/>
        <v>86.448756391516824</v>
      </c>
      <c r="EH151" s="2">
        <f t="shared" si="152"/>
        <v>89.852158945971283</v>
      </c>
      <c r="EI151" s="2">
        <f t="shared" si="152"/>
        <v>90.560779618215179</v>
      </c>
      <c r="EJ151" s="2">
        <f t="shared" si="152"/>
        <v>94.231347428158386</v>
      </c>
      <c r="EK151" s="2">
        <f t="shared" si="152"/>
        <v>93.093879763430266</v>
      </c>
      <c r="EL151" s="2">
        <f t="shared" si="179"/>
        <v>93.330387796944308</v>
      </c>
      <c r="EM151" s="2">
        <f t="shared" si="135"/>
        <v>92.984753297190736</v>
      </c>
      <c r="EN151" s="2">
        <f t="shared" si="135"/>
        <v>95.291013722926124</v>
      </c>
      <c r="EO151" s="2">
        <f t="shared" si="135"/>
        <v>97.98263771089681</v>
      </c>
      <c r="EQ151" s="2">
        <f t="shared" si="177"/>
        <v>87.838995355371154</v>
      </c>
      <c r="ER151" s="2">
        <f t="shared" si="177"/>
        <v>89.765370140988765</v>
      </c>
      <c r="ES151" s="2">
        <f t="shared" si="177"/>
        <v>89.629814220183476</v>
      </c>
      <c r="ET151" s="2">
        <f t="shared" si="177"/>
        <v>89.438071472792089</v>
      </c>
      <c r="EU151" s="2">
        <f t="shared" si="177"/>
        <v>88.578445762848247</v>
      </c>
      <c r="EV151" s="2">
        <f t="shared" si="177"/>
        <v>86.365153696768104</v>
      </c>
      <c r="EW151" s="2">
        <f t="shared" si="177"/>
        <v>86.901275627199439</v>
      </c>
      <c r="EX151" s="2">
        <f t="shared" si="177"/>
        <v>89.925680437640068</v>
      </c>
      <c r="EY151" s="2">
        <f t="shared" si="177"/>
        <v>91.237285913064028</v>
      </c>
      <c r="EZ151" s="2">
        <f t="shared" si="177"/>
        <v>94.266039182776041</v>
      </c>
      <c r="FA151" s="2">
        <f t="shared" si="177"/>
        <v>93.107568827236008</v>
      </c>
      <c r="FB151" s="2">
        <f t="shared" si="177"/>
        <v>93.492432915016423</v>
      </c>
      <c r="FC151" s="2">
        <f t="shared" si="177"/>
        <v>93.220751962932781</v>
      </c>
      <c r="FD151" s="2">
        <f t="shared" si="177"/>
        <v>94.658781272489492</v>
      </c>
      <c r="FE151" s="2">
        <f t="shared" si="177"/>
        <v>96.016239507573417</v>
      </c>
      <c r="FG151" s="2">
        <f t="shared" si="178"/>
        <v>0.99958988336696042</v>
      </c>
      <c r="FH151" s="2">
        <f t="shared" si="178"/>
        <v>0.99955570774571179</v>
      </c>
      <c r="FI151" s="2">
        <f t="shared" si="178"/>
        <v>0.99957612135538476</v>
      </c>
      <c r="FJ151" s="2">
        <f t="shared" si="178"/>
        <v>0.99952551909694298</v>
      </c>
      <c r="FK151" s="2">
        <f t="shared" si="178"/>
        <v>0.99949009907435959</v>
      </c>
      <c r="FL151" s="2">
        <f t="shared" si="178"/>
        <v>0.99947265298485499</v>
      </c>
      <c r="FM151" s="2">
        <f t="shared" si="178"/>
        <v>0.99946457962352664</v>
      </c>
      <c r="FN151" s="2">
        <f t="shared" si="178"/>
        <v>0.99952421532730895</v>
      </c>
      <c r="FO151" s="2">
        <f t="shared" si="178"/>
        <v>0.99946114251056395</v>
      </c>
      <c r="FP151" s="2">
        <f t="shared" si="178"/>
        <v>0.99948823204930992</v>
      </c>
      <c r="FQ151" s="2">
        <f t="shared" si="178"/>
        <v>0.99947422514925666</v>
      </c>
      <c r="FR151" s="2">
        <f t="shared" si="178"/>
        <v>0.99954236395126139</v>
      </c>
      <c r="FS151" s="2">
        <f t="shared" si="178"/>
        <v>0.99951020131640289</v>
      </c>
      <c r="FT151" s="2">
        <f t="shared" si="178"/>
        <v>0.99948395238373644</v>
      </c>
      <c r="FU151" s="2">
        <f t="shared" si="178"/>
        <v>0.99943976546580926</v>
      </c>
      <c r="FW151" s="2">
        <f t="shared" si="169"/>
        <v>0.19486488810689753</v>
      </c>
      <c r="FX151" s="2">
        <f t="shared" si="169"/>
        <v>0.21710304155913815</v>
      </c>
      <c r="FY151" s="2">
        <f t="shared" si="169"/>
        <v>0.23830186106857054</v>
      </c>
      <c r="FZ151" s="2">
        <f t="shared" si="169"/>
        <v>0.21012068423823133</v>
      </c>
      <c r="GA151" s="2">
        <f t="shared" si="169"/>
        <v>0.22374923145924594</v>
      </c>
      <c r="GB151" s="2">
        <f t="shared" si="169"/>
        <v>0.23163500367539938</v>
      </c>
      <c r="GC151" s="2">
        <f t="shared" si="169"/>
        <v>0.23674490943701026</v>
      </c>
      <c r="GD151" s="2">
        <f t="shared" si="169"/>
        <v>0.26430726867739646</v>
      </c>
      <c r="GE151" s="2">
        <f t="shared" si="169"/>
        <v>0.27071003718700637</v>
      </c>
      <c r="GF151" s="2">
        <f t="shared" si="169"/>
        <v>0.22748619786636096</v>
      </c>
      <c r="GG151" s="2">
        <f t="shared" si="169"/>
        <v>0.22489438136356976</v>
      </c>
      <c r="GH151" s="2">
        <f t="shared" si="169"/>
        <v>0.22758882200822556</v>
      </c>
      <c r="GI151" s="2">
        <f t="shared" si="169"/>
        <v>0.20000869937757829</v>
      </c>
      <c r="GJ151" s="2">
        <f t="shared" si="169"/>
        <v>0.1608422205873089</v>
      </c>
      <c r="GK151" s="2">
        <f t="shared" si="169"/>
        <v>0.15951205554895836</v>
      </c>
      <c r="GM151" s="86">
        <f t="shared" si="170"/>
        <v>1.1940255801238177E-248</v>
      </c>
      <c r="GN151" s="86">
        <f t="shared" si="170"/>
        <v>3.2282140985739915E-211</v>
      </c>
      <c r="GO151" s="86">
        <f t="shared" si="170"/>
        <v>7.2283458967537934E-268</v>
      </c>
      <c r="GP151" s="86">
        <f t="shared" si="170"/>
        <v>0</v>
      </c>
      <c r="GQ151" s="86">
        <f t="shared" si="170"/>
        <v>9.3023590394652761E-222</v>
      </c>
      <c r="GR151" s="86">
        <f t="shared" si="170"/>
        <v>6.8935695562782284E-226</v>
      </c>
      <c r="GS151" s="86">
        <f t="shared" si="170"/>
        <v>1.1358548484658976E-207</v>
      </c>
      <c r="GT151" s="86">
        <f t="shared" si="170"/>
        <v>8.4192550247761073E-164</v>
      </c>
      <c r="GU151" s="86">
        <f t="shared" si="170"/>
        <v>6.8870571475376974E-193</v>
      </c>
      <c r="GV151" s="86">
        <f t="shared" si="170"/>
        <v>4.3168600521966176E-250</v>
      </c>
      <c r="GW151" s="86">
        <f t="shared" si="170"/>
        <v>1.5636112188605136E-286</v>
      </c>
      <c r="GX151" s="86">
        <f t="shared" si="170"/>
        <v>0</v>
      </c>
      <c r="GY151" s="86">
        <f t="shared" si="170"/>
        <v>6.7749953932304933E-251</v>
      </c>
      <c r="GZ151" s="86">
        <f t="shared" si="170"/>
        <v>2.8805553991604354E-235</v>
      </c>
      <c r="HA151" s="86">
        <f t="shared" si="170"/>
        <v>5.9884745497608888E-204</v>
      </c>
      <c r="HC151" s="86">
        <f t="shared" si="153"/>
        <v>6.0728834032007567E-143</v>
      </c>
      <c r="HD151" s="86">
        <f t="shared" si="153"/>
        <v>1.147696994064727E-104</v>
      </c>
      <c r="HE151" s="86">
        <f t="shared" si="153"/>
        <v>6.0917568601405472E-132</v>
      </c>
      <c r="HF151" s="86">
        <f t="shared" si="153"/>
        <v>4.6035495902396462E-179</v>
      </c>
      <c r="HG151" s="86">
        <f t="shared" si="153"/>
        <v>1.730083150405424E-189</v>
      </c>
      <c r="HH151" s="86">
        <f t="shared" si="153"/>
        <v>1.4714041978393891E-192</v>
      </c>
      <c r="HI151" s="86">
        <f t="shared" si="153"/>
        <v>9.9285877382694521E-270</v>
      </c>
      <c r="HJ151" s="86">
        <f t="shared" si="153"/>
        <v>1.6409419459514334E-289</v>
      </c>
      <c r="HK151" s="86">
        <f t="shared" si="153"/>
        <v>3.5380534199358831E-265</v>
      </c>
      <c r="HL151" s="86">
        <f t="shared" si="161"/>
        <v>5.242344030201805E-211</v>
      </c>
      <c r="HM151" s="86">
        <f t="shared" si="161"/>
        <v>9.7084723321721242E-184</v>
      </c>
      <c r="HN151" s="86">
        <f t="shared" si="161"/>
        <v>4.6873536267984126E-158</v>
      </c>
      <c r="HO151" s="86">
        <f t="shared" si="161"/>
        <v>1.5314970587109422E-129</v>
      </c>
      <c r="HP151" s="86">
        <f t="shared" si="161"/>
        <v>8.632718311150367E-149</v>
      </c>
      <c r="HQ151" s="86">
        <f t="shared" si="161"/>
        <v>2.7570232912867867E-121</v>
      </c>
      <c r="HS151" s="86">
        <f t="shared" si="171"/>
        <v>7.911039867743613E-3</v>
      </c>
      <c r="HT151" s="86">
        <f t="shared" si="171"/>
        <v>2.2633534203592388E-3</v>
      </c>
      <c r="HU151" s="86">
        <f t="shared" si="171"/>
        <v>1.0344930663105827E-3</v>
      </c>
      <c r="HV151" s="86">
        <f t="shared" si="171"/>
        <v>3.3196315445006299E-3</v>
      </c>
      <c r="HW151" s="86">
        <f t="shared" si="171"/>
        <v>2.0916707571725745E-3</v>
      </c>
      <c r="HX151" s="86">
        <f t="shared" si="171"/>
        <v>6.7058810747515829E-4</v>
      </c>
      <c r="HY151" s="86">
        <f t="shared" si="171"/>
        <v>8.0632754245409165E-4</v>
      </c>
      <c r="HZ151" s="86">
        <f t="shared" si="171"/>
        <v>3.7246620721695985E-4</v>
      </c>
      <c r="IA151" s="86">
        <f t="shared" si="171"/>
        <v>8.5693626327732985E-5</v>
      </c>
      <c r="IB151" s="86">
        <f t="shared" si="171"/>
        <v>1.0108095517170411E-3</v>
      </c>
      <c r="IC151" s="86">
        <f t="shared" si="171"/>
        <v>3.7079039846495701E-4</v>
      </c>
      <c r="ID151" s="86">
        <f t="shared" si="171"/>
        <v>4.0978770526729254E-4</v>
      </c>
      <c r="IE151" s="86">
        <f t="shared" si="171"/>
        <v>1.9248374271291881E-3</v>
      </c>
      <c r="IF151" s="86">
        <f t="shared" si="171"/>
        <v>3.6251558647710539E-3</v>
      </c>
      <c r="IG151" s="86">
        <f t="shared" si="171"/>
        <v>3.1242209219444713E-3</v>
      </c>
      <c r="II151" s="86">
        <f t="shared" si="172"/>
        <v>1.7510801851256108E-6</v>
      </c>
      <c r="IJ151" s="86">
        <f t="shared" si="172"/>
        <v>8.560943607965593E-6</v>
      </c>
      <c r="IK151" s="86">
        <f t="shared" si="172"/>
        <v>1.5489009405746622E-5</v>
      </c>
      <c r="IL151" s="86">
        <f t="shared" si="172"/>
        <v>5.7614820540734347E-7</v>
      </c>
      <c r="IM151" s="86">
        <f t="shared" si="172"/>
        <v>3.8101520080068397E-6</v>
      </c>
      <c r="IN151" s="86">
        <f t="shared" si="172"/>
        <v>6.6297702396300313E-6</v>
      </c>
      <c r="IO151" s="86">
        <f t="shared" si="172"/>
        <v>1.1281583191036542E-5</v>
      </c>
      <c r="IP151" s="86">
        <f t="shared" si="172"/>
        <v>1.8852456670396286E-4</v>
      </c>
      <c r="IQ151" s="86">
        <f t="shared" si="172"/>
        <v>5.4549000875166546E-5</v>
      </c>
      <c r="IR151" s="86">
        <f t="shared" si="172"/>
        <v>3.816120836317841E-6</v>
      </c>
      <c r="IS151" s="86">
        <f t="shared" si="172"/>
        <v>7.3322062783653355E-7</v>
      </c>
      <c r="IT151" s="86">
        <f t="shared" si="172"/>
        <v>1.1319317191001869E-6</v>
      </c>
      <c r="IU151" s="86">
        <f t="shared" si="172"/>
        <v>1.2118170196247968E-7</v>
      </c>
      <c r="IV151" s="86">
        <f t="shared" si="172"/>
        <v>7.4602378133799993E-6</v>
      </c>
      <c r="IW151" s="86">
        <f t="shared" si="172"/>
        <v>5.9545106877674632E-5</v>
      </c>
      <c r="IY151" s="86">
        <f t="shared" si="173"/>
        <v>7.9127909479287384E-3</v>
      </c>
      <c r="IZ151" s="86">
        <f t="shared" si="173"/>
        <v>2.2719143639672043E-3</v>
      </c>
      <c r="JA151" s="86">
        <f t="shared" si="173"/>
        <v>1.0499820757163293E-3</v>
      </c>
      <c r="JB151" s="86">
        <f t="shared" si="173"/>
        <v>3.3202076927060374E-3</v>
      </c>
      <c r="JC151" s="86">
        <f t="shared" si="173"/>
        <v>2.0954809091805813E-3</v>
      </c>
      <c r="JD151" s="86">
        <f t="shared" si="173"/>
        <v>6.7721787771478836E-4</v>
      </c>
      <c r="JE151" s="86">
        <f t="shared" si="173"/>
        <v>8.1760912564512816E-4</v>
      </c>
      <c r="JF151" s="86">
        <f t="shared" si="173"/>
        <v>5.6099077392092272E-4</v>
      </c>
      <c r="JG151" s="86">
        <f t="shared" si="173"/>
        <v>1.4024262720289954E-4</v>
      </c>
      <c r="JH151" s="86">
        <f t="shared" si="173"/>
        <v>1.0146256725533588E-3</v>
      </c>
      <c r="JI151" s="86">
        <f t="shared" si="173"/>
        <v>3.7152361909279354E-4</v>
      </c>
      <c r="JJ151" s="86">
        <f t="shared" si="173"/>
        <v>4.1091963698639271E-4</v>
      </c>
      <c r="JK151" s="86">
        <f t="shared" si="173"/>
        <v>1.9249586088311507E-3</v>
      </c>
      <c r="JL151" s="86">
        <f t="shared" si="173"/>
        <v>3.632616102584434E-3</v>
      </c>
      <c r="JM151" s="86">
        <f t="shared" si="173"/>
        <v>3.1837660288221458E-3</v>
      </c>
    </row>
    <row r="152" spans="2:273" x14ac:dyDescent="0.25">
      <c r="B152" s="2">
        <v>125</v>
      </c>
      <c r="C152" s="37">
        <v>86.254000000000005</v>
      </c>
      <c r="D152" s="37">
        <v>87.534000000000006</v>
      </c>
      <c r="E152" s="37">
        <v>90.361999999999995</v>
      </c>
      <c r="F152" s="37">
        <v>88.775999999999996</v>
      </c>
      <c r="G152" s="37">
        <v>88.31</v>
      </c>
      <c r="H152" s="37">
        <v>83.793000000000006</v>
      </c>
      <c r="I152" s="37">
        <v>88.516999999999996</v>
      </c>
      <c r="J152" s="37">
        <v>90.344999999999999</v>
      </c>
      <c r="K152" s="37">
        <v>89.775999999999996</v>
      </c>
      <c r="L152" s="37">
        <v>93.775999999999996</v>
      </c>
      <c r="M152" s="37">
        <v>92.465999999999994</v>
      </c>
      <c r="N152" s="37">
        <v>92.820999999999998</v>
      </c>
      <c r="O152" s="37">
        <v>94.179000000000002</v>
      </c>
      <c r="P152" s="37">
        <v>93.052000000000007</v>
      </c>
      <c r="Q152" s="37">
        <v>95.275999999999996</v>
      </c>
      <c r="S152" s="4">
        <f t="shared" si="174"/>
        <v>87.571812707944787</v>
      </c>
      <c r="T152" s="4">
        <f t="shared" si="174"/>
        <v>89.985929810874524</v>
      </c>
      <c r="U152" s="4">
        <f t="shared" si="174"/>
        <v>89.782613246855135</v>
      </c>
      <c r="V152" s="4">
        <f t="shared" si="174"/>
        <v>88.991628983576305</v>
      </c>
      <c r="W152" s="4">
        <f t="shared" si="174"/>
        <v>88.420545971653354</v>
      </c>
      <c r="X152" s="4">
        <f t="shared" si="174"/>
        <v>85.841086372920842</v>
      </c>
      <c r="Y152" s="4">
        <f t="shared" si="174"/>
        <v>86.42554480504019</v>
      </c>
      <c r="Z152" s="4">
        <f t="shared" si="174"/>
        <v>89.776288406160575</v>
      </c>
      <c r="AA152" s="4">
        <f t="shared" si="174"/>
        <v>90.609957430541499</v>
      </c>
      <c r="AB152" s="4">
        <f t="shared" si="174"/>
        <v>94.106262658263702</v>
      </c>
      <c r="AC152" s="4">
        <f t="shared" si="174"/>
        <v>92.979325892115313</v>
      </c>
      <c r="AD152" s="4">
        <f t="shared" si="174"/>
        <v>93.245606114782817</v>
      </c>
      <c r="AE152" s="4">
        <f t="shared" si="174"/>
        <v>92.892958766858698</v>
      </c>
      <c r="AF152" s="4">
        <f t="shared" si="174"/>
        <v>95.076394104037334</v>
      </c>
      <c r="AG152" s="4">
        <f t="shared" si="174"/>
        <v>97.627843087190215</v>
      </c>
      <c r="AI152" s="4">
        <f t="shared" si="175"/>
        <v>-1.3178127079447819</v>
      </c>
      <c r="AJ152" s="4">
        <f t="shared" si="175"/>
        <v>-2.4519298108745176</v>
      </c>
      <c r="AK152" s="4">
        <f t="shared" si="175"/>
        <v>0.57938675314485977</v>
      </c>
      <c r="AL152" s="4">
        <f t="shared" si="175"/>
        <v>-0.215628983576309</v>
      </c>
      <c r="AM152" s="4">
        <f t="shared" si="175"/>
        <v>-0.11054597165335167</v>
      </c>
      <c r="AN152" s="4">
        <f t="shared" si="175"/>
        <v>-2.0480863729208352</v>
      </c>
      <c r="AO152" s="4">
        <f t="shared" si="175"/>
        <v>2.0914551949598064</v>
      </c>
      <c r="AP152" s="4">
        <f t="shared" si="175"/>
        <v>0.56871159383942427</v>
      </c>
      <c r="AQ152" s="4">
        <f t="shared" si="175"/>
        <v>-0.83395743054150273</v>
      </c>
      <c r="AR152" s="4">
        <f t="shared" si="175"/>
        <v>-0.33026265826370604</v>
      </c>
      <c r="AS152" s="4">
        <f t="shared" si="175"/>
        <v>-0.51332589211531854</v>
      </c>
      <c r="AT152" s="4">
        <f t="shared" si="175"/>
        <v>-0.42460611478281862</v>
      </c>
      <c r="AU152" s="4">
        <f t="shared" si="175"/>
        <v>1.2860412331413045</v>
      </c>
      <c r="AV152" s="4">
        <f t="shared" si="175"/>
        <v>-2.0243941040373272</v>
      </c>
      <c r="AW152" s="4">
        <f t="shared" si="175"/>
        <v>-2.3518430871902183</v>
      </c>
      <c r="AY152" s="2">
        <f t="shared" si="167"/>
        <v>87.57180797527073</v>
      </c>
      <c r="AZ152" s="2">
        <f t="shared" si="167"/>
        <v>89.984702131914176</v>
      </c>
      <c r="BA152" s="2">
        <f t="shared" si="167"/>
        <v>89.780549033807006</v>
      </c>
      <c r="BB152" s="2">
        <f t="shared" si="167"/>
        <v>88.99137065687087</v>
      </c>
      <c r="BC152" s="2">
        <f t="shared" si="167"/>
        <v>88.419258142912881</v>
      </c>
      <c r="BD152" s="2">
        <f t="shared" si="167"/>
        <v>85.838752467959466</v>
      </c>
      <c r="BE152" s="2">
        <f t="shared" si="167"/>
        <v>86.420771663831488</v>
      </c>
      <c r="BF152" s="2">
        <f t="shared" si="167"/>
        <v>89.732903832433379</v>
      </c>
      <c r="BG152" s="2">
        <f t="shared" si="167"/>
        <v>90.584191804402749</v>
      </c>
      <c r="BH152" s="2">
        <f t="shared" si="167"/>
        <v>94.104082546988295</v>
      </c>
      <c r="BI152" s="2">
        <f t="shared" si="167"/>
        <v>92.978709460184916</v>
      </c>
      <c r="BJ152" s="2">
        <f t="shared" si="167"/>
        <v>93.244538445400195</v>
      </c>
      <c r="BK152" s="2">
        <f t="shared" si="167"/>
        <v>92.8927533170896</v>
      </c>
      <c r="BL152" s="2">
        <f t="shared" si="167"/>
        <v>95.061051730181305</v>
      </c>
      <c r="BM152" s="2">
        <f t="shared" si="167"/>
        <v>97.536384418509897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86.254000000000005</v>
      </c>
      <c r="CF152" s="2">
        <f t="shared" si="168"/>
        <v>87.534000000000006</v>
      </c>
      <c r="CG152" s="2">
        <f t="shared" si="168"/>
        <v>90.361999999999995</v>
      </c>
      <c r="CH152" s="2">
        <f t="shared" si="168"/>
        <v>88.775999999999996</v>
      </c>
      <c r="CI152" s="2">
        <f t="shared" si="168"/>
        <v>88.31</v>
      </c>
      <c r="CJ152" s="2">
        <f t="shared" si="168"/>
        <v>83.793000000000006</v>
      </c>
      <c r="CK152" s="2">
        <f t="shared" si="168"/>
        <v>88.516999999999996</v>
      </c>
      <c r="CL152" s="2">
        <f t="shared" si="168"/>
        <v>90.344999999999999</v>
      </c>
      <c r="CM152" s="2">
        <f t="shared" si="168"/>
        <v>89.775999999999996</v>
      </c>
      <c r="CN152" s="2">
        <f t="shared" si="168"/>
        <v>93.775999999999996</v>
      </c>
      <c r="CO152" s="2">
        <f t="shared" si="168"/>
        <v>92.465999999999994</v>
      </c>
      <c r="CP152" s="2">
        <f t="shared" si="168"/>
        <v>92.820999999999998</v>
      </c>
      <c r="CQ152" s="2">
        <f t="shared" si="168"/>
        <v>94.179000000000002</v>
      </c>
      <c r="CR152" s="2">
        <f t="shared" si="168"/>
        <v>93.052000000000007</v>
      </c>
      <c r="CS152" s="2">
        <f t="shared" si="168"/>
        <v>95.275999999999996</v>
      </c>
      <c r="CU152" s="2">
        <f t="shared" si="110"/>
        <v>86.254000000000005</v>
      </c>
      <c r="CV152" s="2">
        <f t="shared" si="111"/>
        <v>87.534000000000006</v>
      </c>
      <c r="CW152" s="2">
        <f t="shared" si="112"/>
        <v>90.361999999999995</v>
      </c>
      <c r="CX152" s="2">
        <f t="shared" si="113"/>
        <v>88.775999999999996</v>
      </c>
      <c r="CY152" s="2">
        <f t="shared" si="114"/>
        <v>88.31</v>
      </c>
      <c r="CZ152" s="2">
        <f t="shared" si="115"/>
        <v>83.793000000000006</v>
      </c>
      <c r="DA152" s="2">
        <f t="shared" si="116"/>
        <v>88.516999999999996</v>
      </c>
      <c r="DB152" s="2">
        <f t="shared" si="117"/>
        <v>90.344999999999999</v>
      </c>
      <c r="DC152" s="2">
        <f t="shared" si="118"/>
        <v>89.775999999999996</v>
      </c>
      <c r="DD152" s="2">
        <f t="shared" si="119"/>
        <v>93.775999999999996</v>
      </c>
      <c r="DE152" s="2">
        <f t="shared" si="120"/>
        <v>92.465999999999994</v>
      </c>
      <c r="DF152" s="2">
        <f t="shared" si="121"/>
        <v>92.820999999999998</v>
      </c>
      <c r="DG152" s="2">
        <f t="shared" si="122"/>
        <v>94.179000000000002</v>
      </c>
      <c r="DH152" s="2">
        <f t="shared" si="123"/>
        <v>93.052000000000007</v>
      </c>
      <c r="DI152" s="2">
        <f t="shared" si="124"/>
        <v>95.275999999999996</v>
      </c>
      <c r="DK152" s="2">
        <f t="shared" si="176"/>
        <v>121.48811160593792</v>
      </c>
      <c r="DL152" s="2">
        <f t="shared" si="176"/>
        <v>126.09945684803004</v>
      </c>
      <c r="DM152" s="2">
        <f t="shared" si="176"/>
        <v>122.24823827392123</v>
      </c>
      <c r="DN152" s="2">
        <f t="shared" si="176"/>
        <v>117.16176998123825</v>
      </c>
      <c r="DO152" s="2">
        <f t="shared" si="176"/>
        <v>120.72833285917497</v>
      </c>
      <c r="DP152" s="2">
        <f t="shared" si="176"/>
        <v>128.3327949579832</v>
      </c>
      <c r="DQ152" s="2">
        <f t="shared" si="176"/>
        <v>119.39525615615612</v>
      </c>
      <c r="DR152" s="2">
        <f t="shared" si="176"/>
        <v>128.57858060692271</v>
      </c>
      <c r="DS152" s="2">
        <f t="shared" si="176"/>
        <v>122.08588431372551</v>
      </c>
      <c r="DT152" s="2">
        <f t="shared" si="176"/>
        <v>120.39814662435715</v>
      </c>
      <c r="DU152" s="2">
        <f t="shared" si="176"/>
        <v>131.18533669467786</v>
      </c>
      <c r="DV152" s="2">
        <f t="shared" si="176"/>
        <v>134.46746230440968</v>
      </c>
      <c r="DW152" s="2">
        <f t="shared" si="176"/>
        <v>133.62411428571431</v>
      </c>
      <c r="DX152" s="2">
        <f t="shared" si="176"/>
        <v>128.40149789789788</v>
      </c>
      <c r="DY152" s="2">
        <f t="shared" si="176"/>
        <v>122.99905369875221</v>
      </c>
      <c r="EA152" s="2">
        <f t="shared" si="152"/>
        <v>87.524497398586973</v>
      </c>
      <c r="EB152" s="2">
        <f t="shared" si="152"/>
        <v>90.078774054086296</v>
      </c>
      <c r="EC152" s="2">
        <f t="shared" si="152"/>
        <v>89.860161631623697</v>
      </c>
      <c r="ED152" s="2">
        <f t="shared" si="152"/>
        <v>88.880980753868727</v>
      </c>
      <c r="EE152" s="2">
        <f t="shared" si="152"/>
        <v>88.395407411748621</v>
      </c>
      <c r="EF152" s="2">
        <f t="shared" si="152"/>
        <v>85.673172722881716</v>
      </c>
      <c r="EG152" s="2">
        <f t="shared" si="152"/>
        <v>86.285480159619766</v>
      </c>
      <c r="EH152" s="2">
        <f t="shared" si="152"/>
        <v>89.694599948204939</v>
      </c>
      <c r="EI152" s="2">
        <f t="shared" si="152"/>
        <v>90.366053845678124</v>
      </c>
      <c r="EJ152" s="2">
        <f t="shared" si="152"/>
        <v>94.083030387387907</v>
      </c>
      <c r="EK152" s="2">
        <f t="shared" si="152"/>
        <v>92.956992193198616</v>
      </c>
      <c r="EL152" s="2">
        <f t="shared" si="179"/>
        <v>93.186157299162147</v>
      </c>
      <c r="EM152" s="2">
        <f t="shared" si="135"/>
        <v>92.821746022671277</v>
      </c>
      <c r="EN152" s="2">
        <f t="shared" si="135"/>
        <v>95.159248455607127</v>
      </c>
      <c r="EO152" s="2">
        <f t="shared" si="135"/>
        <v>97.875034213435185</v>
      </c>
      <c r="EQ152" s="2">
        <f t="shared" si="177"/>
        <v>87.689509338980443</v>
      </c>
      <c r="ER152" s="2">
        <f t="shared" si="177"/>
        <v>89.612717505191469</v>
      </c>
      <c r="ES152" s="2">
        <f t="shared" si="177"/>
        <v>89.499447706422018</v>
      </c>
      <c r="ET152" s="2">
        <f t="shared" si="177"/>
        <v>89.315634749173952</v>
      </c>
      <c r="EU152" s="2">
        <f t="shared" si="177"/>
        <v>88.432109619575655</v>
      </c>
      <c r="EV152" s="2">
        <f t="shared" si="177"/>
        <v>86.257084909654097</v>
      </c>
      <c r="EW152" s="2">
        <f t="shared" si="177"/>
        <v>86.754858175350947</v>
      </c>
      <c r="EX152" s="2">
        <f t="shared" si="177"/>
        <v>89.770433440647835</v>
      </c>
      <c r="EY152" s="2">
        <f t="shared" si="177"/>
        <v>91.066254080701484</v>
      </c>
      <c r="EZ152" s="2">
        <f t="shared" si="177"/>
        <v>94.118959014218703</v>
      </c>
      <c r="FA152" s="2">
        <f t="shared" si="177"/>
        <v>92.971019062291305</v>
      </c>
      <c r="FB152" s="2">
        <f t="shared" si="177"/>
        <v>93.354681133643211</v>
      </c>
      <c r="FC152" s="2">
        <f t="shared" si="177"/>
        <v>93.067059381539082</v>
      </c>
      <c r="FD152" s="2">
        <f t="shared" si="177"/>
        <v>94.503718896925591</v>
      </c>
      <c r="FE152" s="2">
        <f t="shared" si="177"/>
        <v>95.834477083019451</v>
      </c>
      <c r="FG152" s="2">
        <f t="shared" si="178"/>
        <v>0.99962595568757262</v>
      </c>
      <c r="FH152" s="2">
        <f t="shared" si="178"/>
        <v>0.9995947848072092</v>
      </c>
      <c r="FI152" s="2">
        <f t="shared" si="178"/>
        <v>0.99961340366276163</v>
      </c>
      <c r="FJ152" s="2">
        <f t="shared" si="178"/>
        <v>0.99956725020639714</v>
      </c>
      <c r="FK152" s="2">
        <f t="shared" si="178"/>
        <v>0.99953494396372844</v>
      </c>
      <c r="FL152" s="2">
        <f t="shared" si="178"/>
        <v>0.99951903148875187</v>
      </c>
      <c r="FM152" s="2">
        <f t="shared" si="178"/>
        <v>0.99951166780713374</v>
      </c>
      <c r="FN152" s="2">
        <f t="shared" si="178"/>
        <v>0.9995660610549324</v>
      </c>
      <c r="FO152" s="2">
        <f t="shared" si="178"/>
        <v>0.99950853282652929</v>
      </c>
      <c r="FP152" s="2">
        <f t="shared" si="178"/>
        <v>0.99953324106356567</v>
      </c>
      <c r="FQ152" s="2">
        <f t="shared" si="178"/>
        <v>0.9995204654526002</v>
      </c>
      <c r="FR152" s="2">
        <f t="shared" si="178"/>
        <v>0.99958261415618965</v>
      </c>
      <c r="FS152" s="2">
        <f t="shared" si="178"/>
        <v>0.99955327903913516</v>
      </c>
      <c r="FT152" s="2">
        <f t="shared" si="178"/>
        <v>0.99952933760916651</v>
      </c>
      <c r="FU152" s="2">
        <f t="shared" si="178"/>
        <v>0.99948903484443075</v>
      </c>
      <c r="FW152" s="2">
        <f t="shared" si="169"/>
        <v>0.20972227753633613</v>
      </c>
      <c r="FX152" s="2">
        <f t="shared" si="169"/>
        <v>0.23316494608351038</v>
      </c>
      <c r="FY152" s="2">
        <f t="shared" si="169"/>
        <v>0.25542044035389944</v>
      </c>
      <c r="FZ152" s="2">
        <f t="shared" si="169"/>
        <v>0.22581501231146281</v>
      </c>
      <c r="GA152" s="2">
        <f t="shared" si="169"/>
        <v>0.24015201091358007</v>
      </c>
      <c r="GB152" s="2">
        <f t="shared" si="169"/>
        <v>0.2484308657484457</v>
      </c>
      <c r="GC152" s="2">
        <f t="shared" si="169"/>
        <v>0.25378890936858783</v>
      </c>
      <c r="GD152" s="2">
        <f t="shared" si="169"/>
        <v>0.28260086659602929</v>
      </c>
      <c r="GE152" s="2">
        <f t="shared" si="169"/>
        <v>0.28927254400987751</v>
      </c>
      <c r="GF152" s="2">
        <f t="shared" si="169"/>
        <v>0.24407679076557662</v>
      </c>
      <c r="GG152" s="2">
        <f t="shared" si="169"/>
        <v>0.24135500841806687</v>
      </c>
      <c r="GH152" s="2">
        <f t="shared" si="169"/>
        <v>0.24418453355015321</v>
      </c>
      <c r="GI152" s="2">
        <f t="shared" si="169"/>
        <v>0.2151534735241952</v>
      </c>
      <c r="GJ152" s="2">
        <f t="shared" si="169"/>
        <v>0.17366509338492728</v>
      </c>
      <c r="GK152" s="2">
        <f t="shared" si="169"/>
        <v>0.17225065067329093</v>
      </c>
      <c r="GM152" s="86">
        <f t="shared" si="170"/>
        <v>2.8649751453922317E-256</v>
      </c>
      <c r="GN152" s="86">
        <f t="shared" si="170"/>
        <v>9.9453044199831187E-218</v>
      </c>
      <c r="GO152" s="86">
        <f t="shared" si="170"/>
        <v>4.5151636712154344E-276</v>
      </c>
      <c r="GP152" s="86">
        <f t="shared" si="170"/>
        <v>0</v>
      </c>
      <c r="GQ152" s="86">
        <f t="shared" si="170"/>
        <v>1.6236085640919507E-228</v>
      </c>
      <c r="GR152" s="86">
        <f t="shared" si="170"/>
        <v>9.5696502952308409E-233</v>
      </c>
      <c r="GS152" s="86">
        <f t="shared" si="170"/>
        <v>4.6477353410861925E-214</v>
      </c>
      <c r="GT152" s="86">
        <f t="shared" si="170"/>
        <v>9.4028372505951147E-169</v>
      </c>
      <c r="GU152" s="86">
        <f t="shared" si="170"/>
        <v>9.0273743890148977E-199</v>
      </c>
      <c r="GV152" s="86">
        <f t="shared" si="170"/>
        <v>8.4903961160885878E-258</v>
      </c>
      <c r="GW152" s="86">
        <f t="shared" si="170"/>
        <v>3.0043378004616618E-295</v>
      </c>
      <c r="GX152" s="86">
        <f t="shared" si="170"/>
        <v>0</v>
      </c>
      <c r="GY152" s="86">
        <f t="shared" si="170"/>
        <v>1.8464258981700132E-258</v>
      </c>
      <c r="GZ152" s="86">
        <f t="shared" si="170"/>
        <v>1.9039962835940072E-242</v>
      </c>
      <c r="HA152" s="86">
        <f t="shared" si="170"/>
        <v>4.0803414927190077E-210</v>
      </c>
      <c r="HC152" s="86">
        <f t="shared" si="153"/>
        <v>3.1646261047506829E-149</v>
      </c>
      <c r="HD152" s="86">
        <f t="shared" si="153"/>
        <v>2.6882362876434594E-109</v>
      </c>
      <c r="HE152" s="86">
        <f t="shared" si="153"/>
        <v>1.0697102341069144E-137</v>
      </c>
      <c r="HF152" s="86">
        <f t="shared" si="153"/>
        <v>4.52008817546162E-187</v>
      </c>
      <c r="HG152" s="86">
        <f t="shared" si="153"/>
        <v>9.4493061312666265E-198</v>
      </c>
      <c r="HH152" s="86">
        <f t="shared" si="153"/>
        <v>7.5113798133511954E-201</v>
      </c>
      <c r="HI152" s="86">
        <f t="shared" si="153"/>
        <v>1.6215265337102664E-281</v>
      </c>
      <c r="HJ152" s="86">
        <f t="shared" si="153"/>
        <v>8.1113311331164559E-302</v>
      </c>
      <c r="HK152" s="86">
        <f t="shared" si="153"/>
        <v>1.5314995346131156E-276</v>
      </c>
      <c r="HL152" s="86">
        <f t="shared" si="161"/>
        <v>3.225472870826493E-220</v>
      </c>
      <c r="HM152" s="86">
        <f t="shared" si="161"/>
        <v>1.2613072205582773E-191</v>
      </c>
      <c r="HN152" s="86">
        <f t="shared" si="161"/>
        <v>8.3243418339861974E-165</v>
      </c>
      <c r="HO152" s="86">
        <f t="shared" si="161"/>
        <v>3.4907798854858845E-135</v>
      </c>
      <c r="HP152" s="86">
        <f t="shared" si="161"/>
        <v>1.9736887756450772E-155</v>
      </c>
      <c r="HQ152" s="86">
        <f t="shared" si="161"/>
        <v>1.3973636008925878E-126</v>
      </c>
      <c r="HS152" s="86">
        <f t="shared" si="171"/>
        <v>3.8806192473774329E-3</v>
      </c>
      <c r="HT152" s="86">
        <f t="shared" si="171"/>
        <v>9.9292276463661404E-4</v>
      </c>
      <c r="HU152" s="86">
        <f t="shared" si="171"/>
        <v>4.0404338760999345E-4</v>
      </c>
      <c r="HV152" s="86">
        <f t="shared" si="171"/>
        <v>1.389640288090925E-3</v>
      </c>
      <c r="HW152" s="86">
        <f t="shared" si="171"/>
        <v>8.5883025252093742E-4</v>
      </c>
      <c r="HX152" s="86">
        <f t="shared" si="171"/>
        <v>2.5170059378857765E-4</v>
      </c>
      <c r="HY152" s="86">
        <f t="shared" si="171"/>
        <v>3.069929590135292E-4</v>
      </c>
      <c r="HZ152" s="86">
        <f t="shared" si="171"/>
        <v>1.3897537125962873E-4</v>
      </c>
      <c r="IA152" s="86">
        <f t="shared" si="171"/>
        <v>2.5699565138945226E-5</v>
      </c>
      <c r="IB152" s="86">
        <f t="shared" si="171"/>
        <v>3.8776898848240517E-4</v>
      </c>
      <c r="IC152" s="86">
        <f t="shared" si="171"/>
        <v>1.2489772131262311E-4</v>
      </c>
      <c r="ID152" s="86">
        <f t="shared" si="171"/>
        <v>1.3975062042723068E-4</v>
      </c>
      <c r="IE152" s="86">
        <f t="shared" si="171"/>
        <v>7.6546045312557041E-4</v>
      </c>
      <c r="IF152" s="86">
        <f t="shared" si="171"/>
        <v>1.2199904929020876E-3</v>
      </c>
      <c r="IG152" s="86">
        <f t="shared" si="171"/>
        <v>9.4861671607184938E-4</v>
      </c>
      <c r="II152" s="86">
        <f t="shared" si="172"/>
        <v>7.765575483278811E-6</v>
      </c>
      <c r="IJ152" s="86">
        <f t="shared" si="172"/>
        <v>3.5700023173269287E-5</v>
      </c>
      <c r="IK152" s="86">
        <f t="shared" si="172"/>
        <v>6.821838655244411E-5</v>
      </c>
      <c r="IL152" s="86">
        <f t="shared" si="172"/>
        <v>3.2748918932336205E-6</v>
      </c>
      <c r="IM152" s="86">
        <f t="shared" si="172"/>
        <v>1.8556095482650889E-5</v>
      </c>
      <c r="IN152" s="86">
        <f t="shared" si="172"/>
        <v>3.156356115072394E-5</v>
      </c>
      <c r="IO152" s="86">
        <f t="shared" si="172"/>
        <v>5.1516547086284105E-5</v>
      </c>
      <c r="IP152" s="86">
        <f t="shared" si="172"/>
        <v>6.6255644143501757E-4</v>
      </c>
      <c r="IQ152" s="86">
        <f t="shared" si="172"/>
        <v>2.4687405682514106E-4</v>
      </c>
      <c r="IR152" s="86">
        <f t="shared" si="172"/>
        <v>1.9083374759182125E-5</v>
      </c>
      <c r="IS152" s="86">
        <f t="shared" si="172"/>
        <v>4.531929018471792E-6</v>
      </c>
      <c r="IT152" s="86">
        <f t="shared" si="172"/>
        <v>6.7264644298944612E-6</v>
      </c>
      <c r="IU152" s="86">
        <f t="shared" si="172"/>
        <v>7.7680419998345799E-7</v>
      </c>
      <c r="IV152" s="86">
        <f t="shared" si="172"/>
        <v>2.3328885487667464E-5</v>
      </c>
      <c r="IW152" s="86">
        <f t="shared" si="172"/>
        <v>1.4930758170595191E-4</v>
      </c>
      <c r="IY152" s="86">
        <f t="shared" si="173"/>
        <v>3.8883848228607118E-3</v>
      </c>
      <c r="IZ152" s="86">
        <f t="shared" si="173"/>
        <v>1.0286227878098834E-3</v>
      </c>
      <c r="JA152" s="86">
        <f t="shared" si="173"/>
        <v>4.7226177416243758E-4</v>
      </c>
      <c r="JB152" s="86">
        <f t="shared" si="173"/>
        <v>1.3929151799841586E-3</v>
      </c>
      <c r="JC152" s="86">
        <f t="shared" si="173"/>
        <v>8.7738634800358826E-4</v>
      </c>
      <c r="JD152" s="86">
        <f t="shared" si="173"/>
        <v>2.832641549393016E-4</v>
      </c>
      <c r="JE152" s="86">
        <f t="shared" si="173"/>
        <v>3.5850950609981328E-4</v>
      </c>
      <c r="JF152" s="86">
        <f t="shared" si="173"/>
        <v>8.0153181269464625E-4</v>
      </c>
      <c r="JG152" s="86">
        <f t="shared" si="173"/>
        <v>2.7257362196408627E-4</v>
      </c>
      <c r="JH152" s="86">
        <f t="shared" si="173"/>
        <v>4.0685236324158728E-4</v>
      </c>
      <c r="JI152" s="86">
        <f t="shared" si="173"/>
        <v>1.2942965033109491E-4</v>
      </c>
      <c r="JJ152" s="86">
        <f t="shared" si="173"/>
        <v>1.4647708485712512E-4</v>
      </c>
      <c r="JK152" s="86">
        <f t="shared" si="173"/>
        <v>7.6623725732555389E-4</v>
      </c>
      <c r="JL152" s="86">
        <f t="shared" si="173"/>
        <v>1.2433193783897552E-3</v>
      </c>
      <c r="JM152" s="86">
        <f t="shared" si="173"/>
        <v>1.0979242977778012E-3</v>
      </c>
    </row>
    <row r="153" spans="2:273" x14ac:dyDescent="0.25">
      <c r="B153" s="2">
        <v>126</v>
      </c>
      <c r="C153" s="37">
        <v>86.936999999999998</v>
      </c>
      <c r="D153" s="37">
        <v>90.138000000000005</v>
      </c>
      <c r="E153" s="37">
        <v>88.638000000000005</v>
      </c>
      <c r="F153" s="37">
        <v>89.483000000000004</v>
      </c>
      <c r="G153" s="37">
        <v>87.155000000000001</v>
      </c>
      <c r="H153" s="37">
        <v>84.293000000000006</v>
      </c>
      <c r="I153" s="37">
        <v>85.759</v>
      </c>
      <c r="J153" s="37">
        <v>90.414000000000001</v>
      </c>
      <c r="K153" s="37">
        <v>89.741</v>
      </c>
      <c r="L153" s="37">
        <v>94.706999999999994</v>
      </c>
      <c r="M153" s="37">
        <v>92.069000000000003</v>
      </c>
      <c r="N153" s="37">
        <v>91.643000000000001</v>
      </c>
      <c r="O153" s="37">
        <v>91.695999999999998</v>
      </c>
      <c r="P153" s="37">
        <v>94.138000000000005</v>
      </c>
      <c r="Q153" s="37">
        <v>95.552000000000007</v>
      </c>
      <c r="S153" s="4">
        <f t="shared" si="174"/>
        <v>87.419339159355971</v>
      </c>
      <c r="T153" s="4">
        <f t="shared" si="174"/>
        <v>89.840364182731719</v>
      </c>
      <c r="U153" s="4">
        <f t="shared" si="174"/>
        <v>89.659890068521776</v>
      </c>
      <c r="V153" s="4">
        <f t="shared" si="174"/>
        <v>88.863377272468327</v>
      </c>
      <c r="W153" s="4">
        <f t="shared" si="174"/>
        <v>88.276213780534462</v>
      </c>
      <c r="X153" s="4">
        <f t="shared" si="174"/>
        <v>85.73310024941037</v>
      </c>
      <c r="Y153" s="4">
        <f t="shared" si="174"/>
        <v>86.287039742107524</v>
      </c>
      <c r="Z153" s="4">
        <f t="shared" si="174"/>
        <v>89.700923207720976</v>
      </c>
      <c r="AA153" s="4">
        <f t="shared" si="174"/>
        <v>90.501443175987177</v>
      </c>
      <c r="AB153" s="4">
        <f t="shared" si="174"/>
        <v>93.964657303064641</v>
      </c>
      <c r="AC153" s="4">
        <f t="shared" si="174"/>
        <v>92.843770002683186</v>
      </c>
      <c r="AD153" s="4">
        <f t="shared" si="174"/>
        <v>93.108702353845032</v>
      </c>
      <c r="AE153" s="4">
        <f t="shared" si="174"/>
        <v>92.735210387152677</v>
      </c>
      <c r="AF153" s="4">
        <f t="shared" si="174"/>
        <v>94.932614379212737</v>
      </c>
      <c r="AG153" s="4">
        <f t="shared" si="174"/>
        <v>97.544750933309373</v>
      </c>
      <c r="AI153" s="4">
        <f t="shared" si="175"/>
        <v>-0.48233915935597338</v>
      </c>
      <c r="AJ153" s="4">
        <f t="shared" si="175"/>
        <v>0.29763581726828647</v>
      </c>
      <c r="AK153" s="4">
        <f t="shared" si="175"/>
        <v>-1.0218900685217704</v>
      </c>
      <c r="AL153" s="4">
        <f t="shared" si="175"/>
        <v>0.61962272753167724</v>
      </c>
      <c r="AM153" s="4">
        <f t="shared" si="175"/>
        <v>-1.1212137805344611</v>
      </c>
      <c r="AN153" s="4">
        <f t="shared" si="175"/>
        <v>-1.4401002494103636</v>
      </c>
      <c r="AO153" s="4">
        <f t="shared" si="175"/>
        <v>-0.52803974210752358</v>
      </c>
      <c r="AP153" s="4">
        <f t="shared" si="175"/>
        <v>0.71307679227902554</v>
      </c>
      <c r="AQ153" s="4">
        <f t="shared" si="175"/>
        <v>-0.76044317598717726</v>
      </c>
      <c r="AR153" s="4">
        <f t="shared" si="175"/>
        <v>0.74234269693535282</v>
      </c>
      <c r="AS153" s="4">
        <f t="shared" si="175"/>
        <v>-0.77477000268318363</v>
      </c>
      <c r="AT153" s="4">
        <f t="shared" si="175"/>
        <v>-1.4657023538450318</v>
      </c>
      <c r="AU153" s="4">
        <f t="shared" si="175"/>
        <v>-1.0392103871526785</v>
      </c>
      <c r="AV153" s="4">
        <f t="shared" si="175"/>
        <v>-0.79461437921273159</v>
      </c>
      <c r="AW153" s="4">
        <f t="shared" si="175"/>
        <v>-1.9927509333093667</v>
      </c>
      <c r="AY153" s="2">
        <f t="shared" si="167"/>
        <v>87.419321279069479</v>
      </c>
      <c r="AZ153" s="2">
        <f t="shared" si="167"/>
        <v>89.836087850328383</v>
      </c>
      <c r="BA153" s="2">
        <f t="shared" si="167"/>
        <v>89.652427154324286</v>
      </c>
      <c r="BB153" s="2">
        <f t="shared" si="167"/>
        <v>88.862407785391071</v>
      </c>
      <c r="BC153" s="2">
        <f t="shared" si="167"/>
        <v>88.271129737903109</v>
      </c>
      <c r="BD153" s="2">
        <f t="shared" si="167"/>
        <v>85.723977271412892</v>
      </c>
      <c r="BE153" s="2">
        <f t="shared" si="167"/>
        <v>86.269161508936946</v>
      </c>
      <c r="BF153" s="2">
        <f t="shared" si="167"/>
        <v>89.576144693035417</v>
      </c>
      <c r="BG153" s="2">
        <f t="shared" si="167"/>
        <v>90.409060103732827</v>
      </c>
      <c r="BH153" s="2">
        <f t="shared" si="167"/>
        <v>93.955733247386561</v>
      </c>
      <c r="BI153" s="2">
        <f t="shared" si="167"/>
        <v>92.840688489727896</v>
      </c>
      <c r="BJ153" s="2">
        <f t="shared" si="167"/>
        <v>93.103566504877747</v>
      </c>
      <c r="BK153" s="2">
        <f t="shared" si="167"/>
        <v>92.734379574304754</v>
      </c>
      <c r="BL153" s="2">
        <f t="shared" si="167"/>
        <v>94.914761649586438</v>
      </c>
      <c r="BM153" s="2">
        <f t="shared" si="167"/>
        <v>97.386375115716405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86.936999999999998</v>
      </c>
      <c r="CF153" s="2">
        <f t="shared" si="168"/>
        <v>90.138000000000005</v>
      </c>
      <c r="CG153" s="2">
        <f t="shared" si="168"/>
        <v>88.638000000000005</v>
      </c>
      <c r="CH153" s="2">
        <f t="shared" si="168"/>
        <v>89.483000000000004</v>
      </c>
      <c r="CI153" s="2">
        <f t="shared" si="168"/>
        <v>87.155000000000001</v>
      </c>
      <c r="CJ153" s="2">
        <f t="shared" si="168"/>
        <v>84.293000000000006</v>
      </c>
      <c r="CK153" s="2">
        <f t="shared" si="168"/>
        <v>85.759</v>
      </c>
      <c r="CL153" s="2">
        <f t="shared" si="168"/>
        <v>90.414000000000001</v>
      </c>
      <c r="CM153" s="2">
        <f t="shared" si="168"/>
        <v>89.741</v>
      </c>
      <c r="CN153" s="2">
        <f t="shared" si="168"/>
        <v>94.706999999999994</v>
      </c>
      <c r="CO153" s="2">
        <f t="shared" si="168"/>
        <v>92.069000000000003</v>
      </c>
      <c r="CP153" s="2">
        <f t="shared" si="168"/>
        <v>91.643000000000001</v>
      </c>
      <c r="CQ153" s="2">
        <f t="shared" si="168"/>
        <v>91.695999999999998</v>
      </c>
      <c r="CR153" s="2">
        <f t="shared" si="168"/>
        <v>94.138000000000005</v>
      </c>
      <c r="CS153" s="2">
        <f t="shared" si="168"/>
        <v>95.552000000000007</v>
      </c>
      <c r="CU153" s="2">
        <f t="shared" si="110"/>
        <v>86.936999999999998</v>
      </c>
      <c r="CV153" s="2">
        <f t="shared" si="111"/>
        <v>90.138000000000005</v>
      </c>
      <c r="CW153" s="2">
        <f t="shared" si="112"/>
        <v>88.638000000000005</v>
      </c>
      <c r="CX153" s="2">
        <f t="shared" si="113"/>
        <v>89.483000000000004</v>
      </c>
      <c r="CY153" s="2">
        <f t="shared" si="114"/>
        <v>87.155000000000001</v>
      </c>
      <c r="CZ153" s="2">
        <f t="shared" si="115"/>
        <v>84.293000000000006</v>
      </c>
      <c r="DA153" s="2">
        <f t="shared" si="116"/>
        <v>85.759</v>
      </c>
      <c r="DB153" s="2">
        <f t="shared" si="117"/>
        <v>90.414000000000001</v>
      </c>
      <c r="DC153" s="2">
        <f t="shared" si="118"/>
        <v>89.741</v>
      </c>
      <c r="DD153" s="2">
        <f t="shared" si="119"/>
        <v>94.706999999999994</v>
      </c>
      <c r="DE153" s="2">
        <f t="shared" si="120"/>
        <v>92.069000000000003</v>
      </c>
      <c r="DF153" s="2">
        <f t="shared" si="121"/>
        <v>91.643000000000001</v>
      </c>
      <c r="DG153" s="2">
        <f t="shared" si="122"/>
        <v>91.695999999999998</v>
      </c>
      <c r="DH153" s="2">
        <f t="shared" si="123"/>
        <v>94.138000000000005</v>
      </c>
      <c r="DI153" s="2">
        <f t="shared" si="124"/>
        <v>95.552000000000007</v>
      </c>
      <c r="DK153" s="2">
        <f t="shared" si="176"/>
        <v>121.68393002699055</v>
      </c>
      <c r="DL153" s="2">
        <f t="shared" si="176"/>
        <v>126.30156425891185</v>
      </c>
      <c r="DM153" s="2">
        <f t="shared" si="176"/>
        <v>122.4026625703565</v>
      </c>
      <c r="DN153" s="2">
        <f t="shared" si="176"/>
        <v>117.26728189493431</v>
      </c>
      <c r="DO153" s="2">
        <f t="shared" si="176"/>
        <v>120.86308890469417</v>
      </c>
      <c r="DP153" s="2">
        <f t="shared" si="176"/>
        <v>128.56248571428571</v>
      </c>
      <c r="DQ153" s="2">
        <f t="shared" si="176"/>
        <v>119.5413807378807</v>
      </c>
      <c r="DR153" s="2">
        <f t="shared" si="176"/>
        <v>128.7813902323376</v>
      </c>
      <c r="DS153" s="2">
        <f t="shared" si="176"/>
        <v>122.20862857142859</v>
      </c>
      <c r="DT153" s="2">
        <f t="shared" si="176"/>
        <v>120.48425845278477</v>
      </c>
      <c r="DU153" s="2">
        <f t="shared" si="176"/>
        <v>131.38999999999999</v>
      </c>
      <c r="DV153" s="2">
        <f t="shared" si="176"/>
        <v>134.71122688477951</v>
      </c>
      <c r="DW153" s="2">
        <f t="shared" si="176"/>
        <v>133.87508011204483</v>
      </c>
      <c r="DX153" s="2">
        <f t="shared" si="176"/>
        <v>128.59759995709993</v>
      </c>
      <c r="DY153" s="2">
        <f t="shared" si="176"/>
        <v>123.13058377896611</v>
      </c>
      <c r="EA153" s="2">
        <f t="shared" si="152"/>
        <v>87.369086659406904</v>
      </c>
      <c r="EB153" s="2">
        <f t="shared" si="152"/>
        <v>89.94353585378218</v>
      </c>
      <c r="EC153" s="2">
        <f t="shared" si="152"/>
        <v>89.743156816515636</v>
      </c>
      <c r="ED153" s="2">
        <f t="shared" si="152"/>
        <v>88.741754416764181</v>
      </c>
      <c r="EE153" s="2">
        <f t="shared" si="152"/>
        <v>88.247426859286179</v>
      </c>
      <c r="EF153" s="2">
        <f t="shared" si="152"/>
        <v>85.544215813037582</v>
      </c>
      <c r="EG153" s="2">
        <f t="shared" si="152"/>
        <v>86.122203927722708</v>
      </c>
      <c r="EH153" s="2">
        <f t="shared" si="152"/>
        <v>89.537040950438609</v>
      </c>
      <c r="EI153" s="2">
        <f t="shared" si="152"/>
        <v>90.171328073141069</v>
      </c>
      <c r="EJ153" s="2">
        <f t="shared" si="152"/>
        <v>93.934713346617428</v>
      </c>
      <c r="EK153" s="2">
        <f t="shared" si="152"/>
        <v>92.82010462296698</v>
      </c>
      <c r="EL153" s="2">
        <f t="shared" si="179"/>
        <v>93.041926801379987</v>
      </c>
      <c r="EM153" s="2">
        <f t="shared" si="135"/>
        <v>92.658738748151805</v>
      </c>
      <c r="EN153" s="2">
        <f t="shared" si="135"/>
        <v>95.02748318828813</v>
      </c>
      <c r="EO153" s="2">
        <f t="shared" si="135"/>
        <v>97.76743071597356</v>
      </c>
      <c r="EQ153" s="2">
        <f t="shared" si="177"/>
        <v>87.540023322589732</v>
      </c>
      <c r="ER153" s="2">
        <f t="shared" si="177"/>
        <v>89.460064869394174</v>
      </c>
      <c r="ES153" s="2">
        <f t="shared" si="177"/>
        <v>89.369081192660545</v>
      </c>
      <c r="ET153" s="2">
        <f t="shared" si="177"/>
        <v>89.193198025555816</v>
      </c>
      <c r="EU153" s="2">
        <f t="shared" si="177"/>
        <v>88.285773476303063</v>
      </c>
      <c r="EV153" s="2">
        <f t="shared" si="177"/>
        <v>86.149016122540104</v>
      </c>
      <c r="EW153" s="2">
        <f t="shared" si="177"/>
        <v>86.608440723502468</v>
      </c>
      <c r="EX153" s="2">
        <f t="shared" si="177"/>
        <v>89.615186443655602</v>
      </c>
      <c r="EY153" s="2">
        <f t="shared" si="177"/>
        <v>90.895222248338939</v>
      </c>
      <c r="EZ153" s="2">
        <f t="shared" si="177"/>
        <v>93.971878845661365</v>
      </c>
      <c r="FA153" s="2">
        <f t="shared" si="177"/>
        <v>92.834469297346629</v>
      </c>
      <c r="FB153" s="2">
        <f t="shared" si="177"/>
        <v>93.21692935227</v>
      </c>
      <c r="FC153" s="2">
        <f t="shared" si="177"/>
        <v>92.913366800145383</v>
      </c>
      <c r="FD153" s="2">
        <f t="shared" si="177"/>
        <v>94.34865652136169</v>
      </c>
      <c r="FE153" s="2">
        <f t="shared" si="177"/>
        <v>95.65271465846547</v>
      </c>
      <c r="FG153" s="2">
        <f t="shared" si="178"/>
        <v>0.9996588563049984</v>
      </c>
      <c r="FH153" s="2">
        <f t="shared" si="178"/>
        <v>0.9996304261749166</v>
      </c>
      <c r="FI153" s="2">
        <f t="shared" si="178"/>
        <v>0.99964740795611107</v>
      </c>
      <c r="FJ153" s="2">
        <f t="shared" si="178"/>
        <v>0.99960531246887319</v>
      </c>
      <c r="FK153" s="2">
        <f t="shared" si="178"/>
        <v>0.9995758464976976</v>
      </c>
      <c r="FL153" s="2">
        <f t="shared" si="178"/>
        <v>0.99956133293995608</v>
      </c>
      <c r="FM153" s="2">
        <f t="shared" si="178"/>
        <v>0.99955461660969291</v>
      </c>
      <c r="FN153" s="2">
        <f t="shared" si="178"/>
        <v>0.99960422786713832</v>
      </c>
      <c r="FO153" s="2">
        <f t="shared" si="178"/>
        <v>0.99955175722689338</v>
      </c>
      <c r="FP153" s="2">
        <f t="shared" si="178"/>
        <v>0.99957429330694791</v>
      </c>
      <c r="FQ153" s="2">
        <f t="shared" si="178"/>
        <v>0.99956264084106239</v>
      </c>
      <c r="FR153" s="2">
        <f t="shared" si="178"/>
        <v>0.99961932560582045</v>
      </c>
      <c r="FS153" s="2">
        <f t="shared" si="178"/>
        <v>0.99959256962682008</v>
      </c>
      <c r="FT153" s="2">
        <f t="shared" si="178"/>
        <v>0.99957073302056831</v>
      </c>
      <c r="FU153" s="2">
        <f t="shared" si="178"/>
        <v>0.99953397328730853</v>
      </c>
      <c r="FW153" s="2">
        <f t="shared" si="169"/>
        <v>0.22539533933420178</v>
      </c>
      <c r="FX153" s="2">
        <f t="shared" si="169"/>
        <v>0.25003564430446756</v>
      </c>
      <c r="FY153" s="2">
        <f t="shared" si="169"/>
        <v>0.27332747058948559</v>
      </c>
      <c r="FZ153" s="2">
        <f t="shared" si="169"/>
        <v>0.2423219566786011</v>
      </c>
      <c r="GA153" s="2">
        <f t="shared" si="169"/>
        <v>0.25735859114037946</v>
      </c>
      <c r="GB153" s="2">
        <f t="shared" si="169"/>
        <v>0.2660229465191381</v>
      </c>
      <c r="GC153" s="2">
        <f t="shared" si="169"/>
        <v>0.27162328332937563</v>
      </c>
      <c r="GD153" s="2">
        <f t="shared" si="169"/>
        <v>0.30164148703096128</v>
      </c>
      <c r="GE153" s="2">
        <f t="shared" si="169"/>
        <v>0.30856933212993554</v>
      </c>
      <c r="GF153" s="2">
        <f t="shared" si="169"/>
        <v>0.26146781208195446</v>
      </c>
      <c r="GG153" s="2">
        <f t="shared" si="169"/>
        <v>0.25861844552241142</v>
      </c>
      <c r="GH153" s="2">
        <f t="shared" si="169"/>
        <v>0.26158057525341299</v>
      </c>
      <c r="GI153" s="2">
        <f t="shared" si="169"/>
        <v>0.23111372195325303</v>
      </c>
      <c r="GJ153" s="2">
        <f t="shared" si="169"/>
        <v>0.18728209647660699</v>
      </c>
      <c r="GK153" s="2">
        <f t="shared" si="169"/>
        <v>0.18578168246641022</v>
      </c>
      <c r="GM153" s="86">
        <f t="shared" si="170"/>
        <v>5.2655487246137144E-264</v>
      </c>
      <c r="GN153" s="86">
        <f t="shared" si="170"/>
        <v>2.4358449796467059E-224</v>
      </c>
      <c r="GO153" s="86">
        <f t="shared" si="170"/>
        <v>2.1172041956352086E-284</v>
      </c>
      <c r="GP153" s="86">
        <f t="shared" si="170"/>
        <v>0</v>
      </c>
      <c r="GQ153" s="86">
        <f t="shared" si="170"/>
        <v>2.2395860320562605E-235</v>
      </c>
      <c r="GR153" s="86">
        <f t="shared" si="170"/>
        <v>1.0472419620296346E-239</v>
      </c>
      <c r="GS153" s="86">
        <f t="shared" si="170"/>
        <v>1.5192171750444363E-220</v>
      </c>
      <c r="GT153" s="86">
        <f t="shared" si="170"/>
        <v>8.846589844189068E-174</v>
      </c>
      <c r="GU153" s="86">
        <f t="shared" si="170"/>
        <v>9.6378671107152647E-205</v>
      </c>
      <c r="GV153" s="86">
        <f t="shared" si="170"/>
        <v>1.2733888776851435E-265</v>
      </c>
      <c r="GW153" s="86">
        <f t="shared" si="170"/>
        <v>4.2656471226809696E-304</v>
      </c>
      <c r="GX153" s="86">
        <f t="shared" si="170"/>
        <v>0</v>
      </c>
      <c r="GY153" s="86">
        <f t="shared" si="170"/>
        <v>3.8783350986173439E-266</v>
      </c>
      <c r="GZ153" s="86">
        <f t="shared" si="170"/>
        <v>9.7987063453489567E-250</v>
      </c>
      <c r="HA153" s="86">
        <f t="shared" si="170"/>
        <v>2.2464055390707365E-216</v>
      </c>
      <c r="HC153" s="86">
        <f t="shared" si="153"/>
        <v>1.2040077316625905E-155</v>
      </c>
      <c r="HD153" s="86">
        <f t="shared" si="153"/>
        <v>4.9824530592865793E-114</v>
      </c>
      <c r="HE153" s="86">
        <f t="shared" si="153"/>
        <v>1.410825615120834E-143</v>
      </c>
      <c r="HF153" s="86">
        <f t="shared" ref="HF153:HN187" si="180" xml:space="preserve"> _xlfn.NORM.DIST($B153, F$8, ABS(F$12), TRUE) * _xlfn.NORM.DIST(($B153 - F$8)*F$16, 0, ABS(F$12), TRUE) * 2</f>
        <v>2.9542675657727304E-195</v>
      </c>
      <c r="HG153" s="86">
        <f t="shared" si="180"/>
        <v>3.4268220949493922E-206</v>
      </c>
      <c r="HH153" s="86">
        <f t="shared" si="180"/>
        <v>2.5552354707557429E-209</v>
      </c>
      <c r="HI153" s="86">
        <f t="shared" si="180"/>
        <v>1.4767496803857019E-293</v>
      </c>
      <c r="HJ153" s="86">
        <f t="shared" si="180"/>
        <v>0</v>
      </c>
      <c r="HK153" s="86">
        <f t="shared" si="180"/>
        <v>3.8153941325363327E-288</v>
      </c>
      <c r="HL153" s="86">
        <f t="shared" si="161"/>
        <v>1.2570502040105678E-229</v>
      </c>
      <c r="HM153" s="86">
        <f t="shared" si="161"/>
        <v>1.1151078976669183E-199</v>
      </c>
      <c r="HN153" s="86">
        <f t="shared" si="161"/>
        <v>1.0646018651564462E-171</v>
      </c>
      <c r="HO153" s="86">
        <f t="shared" si="161"/>
        <v>6.0119770685355037E-141</v>
      </c>
      <c r="HP153" s="86">
        <f t="shared" si="161"/>
        <v>3.2202334155174393E-162</v>
      </c>
      <c r="HQ153" s="86">
        <f t="shared" si="161"/>
        <v>5.4401266197560708E-132</v>
      </c>
      <c r="HS153" s="86">
        <f t="shared" si="171"/>
        <v>1.8088563426101813E-3</v>
      </c>
      <c r="HT153" s="86">
        <f t="shared" si="171"/>
        <v>4.1265687432729141E-4</v>
      </c>
      <c r="HU153" s="86">
        <f t="shared" si="171"/>
        <v>1.4827650789598474E-4</v>
      </c>
      <c r="HV153" s="86">
        <f t="shared" si="171"/>
        <v>5.4563155153251951E-4</v>
      </c>
      <c r="HW153" s="86">
        <f t="shared" si="171"/>
        <v>3.3141345439326961E-4</v>
      </c>
      <c r="HX153" s="86">
        <f t="shared" si="171"/>
        <v>8.8639881014392777E-5</v>
      </c>
      <c r="HY153" s="86">
        <f t="shared" si="171"/>
        <v>1.0969439700436685E-4</v>
      </c>
      <c r="HZ153" s="86">
        <f t="shared" si="171"/>
        <v>4.8836316767995994E-5</v>
      </c>
      <c r="IA153" s="86">
        <f t="shared" si="171"/>
        <v>7.1475650857004211E-6</v>
      </c>
      <c r="IB153" s="86">
        <f t="shared" si="171"/>
        <v>1.3947565498269524E-4</v>
      </c>
      <c r="IC153" s="86">
        <f t="shared" si="171"/>
        <v>3.9124180268359946E-5</v>
      </c>
      <c r="ID153" s="86">
        <f t="shared" si="171"/>
        <v>4.4354219619745447E-5</v>
      </c>
      <c r="IE153" s="86">
        <f t="shared" si="171"/>
        <v>2.8507470525589531E-4</v>
      </c>
      <c r="IF153" s="86">
        <f t="shared" si="171"/>
        <v>3.679775598311495E-4</v>
      </c>
      <c r="IG153" s="86">
        <f t="shared" si="171"/>
        <v>2.531427937776354E-4</v>
      </c>
      <c r="II153" s="86">
        <f t="shared" si="172"/>
        <v>3.1331913339531984E-5</v>
      </c>
      <c r="IJ153" s="86">
        <f t="shared" si="172"/>
        <v>1.3466823307550974E-4</v>
      </c>
      <c r="IK153" s="86">
        <f t="shared" si="172"/>
        <v>2.6776308626903626E-4</v>
      </c>
      <c r="IL153" s="86">
        <f t="shared" si="172"/>
        <v>1.6532203460305004E-5</v>
      </c>
      <c r="IM153" s="86">
        <f t="shared" si="172"/>
        <v>8.0557732090383359E-5</v>
      </c>
      <c r="IN153" s="86">
        <f t="shared" si="172"/>
        <v>1.3360142187556994E-4</v>
      </c>
      <c r="IO153" s="86">
        <f t="shared" si="172"/>
        <v>2.0923189343965951E-4</v>
      </c>
      <c r="IP153" s="86">
        <f t="shared" si="172"/>
        <v>2.0848834366041201E-3</v>
      </c>
      <c r="IQ153" s="86">
        <f t="shared" si="172"/>
        <v>9.7327001400634441E-4</v>
      </c>
      <c r="IR153" s="86">
        <f t="shared" si="172"/>
        <v>8.47244408634942E-5</v>
      </c>
      <c r="IS153" s="86">
        <f t="shared" si="172"/>
        <v>2.4513620881988445E-5</v>
      </c>
      <c r="IT153" s="86">
        <f t="shared" si="172"/>
        <v>3.5025162890124055E-5</v>
      </c>
      <c r="IU153" s="86">
        <f t="shared" si="172"/>
        <v>4.4108000931701016E-6</v>
      </c>
      <c r="IV153" s="86">
        <f t="shared" si="172"/>
        <v>6.870888859123394E-5</v>
      </c>
      <c r="IW153" s="86">
        <f t="shared" si="172"/>
        <v>3.5708672250283664E-4</v>
      </c>
      <c r="IY153" s="86">
        <f t="shared" si="173"/>
        <v>1.8401882559497132E-3</v>
      </c>
      <c r="IZ153" s="86">
        <f t="shared" si="173"/>
        <v>5.4732510740280115E-4</v>
      </c>
      <c r="JA153" s="86">
        <f t="shared" si="173"/>
        <v>4.16039594165021E-4</v>
      </c>
      <c r="JB153" s="86">
        <f t="shared" si="173"/>
        <v>5.6216375499282452E-4</v>
      </c>
      <c r="JC153" s="86">
        <f t="shared" si="173"/>
        <v>4.1197118648365297E-4</v>
      </c>
      <c r="JD153" s="86">
        <f t="shared" si="173"/>
        <v>2.2224130288996271E-4</v>
      </c>
      <c r="JE153" s="86">
        <f t="shared" si="173"/>
        <v>3.1892629044402634E-4</v>
      </c>
      <c r="JF153" s="86">
        <f t="shared" si="173"/>
        <v>2.1337197533721161E-3</v>
      </c>
      <c r="JG153" s="86">
        <f t="shared" si="173"/>
        <v>9.8041757909204485E-4</v>
      </c>
      <c r="JH153" s="86">
        <f t="shared" si="173"/>
        <v>2.2420009584618944E-4</v>
      </c>
      <c r="JI153" s="86">
        <f t="shared" si="173"/>
        <v>6.3637801150348387E-5</v>
      </c>
      <c r="JJ153" s="86">
        <f t="shared" si="173"/>
        <v>7.9379382509869509E-5</v>
      </c>
      <c r="JK153" s="86">
        <f t="shared" si="173"/>
        <v>2.8948550534906541E-4</v>
      </c>
      <c r="JL153" s="86">
        <f t="shared" si="173"/>
        <v>4.3668644842238347E-4</v>
      </c>
      <c r="JM153" s="86">
        <f t="shared" si="173"/>
        <v>6.1022951628047204E-4</v>
      </c>
    </row>
    <row r="154" spans="2:273" x14ac:dyDescent="0.25">
      <c r="B154" s="2">
        <v>127</v>
      </c>
      <c r="C154" s="37">
        <v>87.587000000000003</v>
      </c>
      <c r="D154" s="37">
        <v>90.241</v>
      </c>
      <c r="E154" s="37">
        <v>89.879000000000005</v>
      </c>
      <c r="F154" s="37">
        <v>88.861999999999995</v>
      </c>
      <c r="G154" s="37">
        <v>89.947999999999993</v>
      </c>
      <c r="H154" s="37">
        <v>85.585999999999999</v>
      </c>
      <c r="I154" s="37">
        <v>84.81</v>
      </c>
      <c r="J154" s="37">
        <v>88.844999999999999</v>
      </c>
      <c r="K154" s="37">
        <v>89.620999999999995</v>
      </c>
      <c r="L154" s="37">
        <v>94.759</v>
      </c>
      <c r="M154" s="37">
        <v>91.602999999999994</v>
      </c>
      <c r="N154" s="37">
        <v>92.929000000000002</v>
      </c>
      <c r="O154" s="37">
        <v>94.411000000000001</v>
      </c>
      <c r="P154" s="37">
        <v>94.965999999999994</v>
      </c>
      <c r="Q154" s="37">
        <v>96.171999999999997</v>
      </c>
      <c r="S154" s="4">
        <f t="shared" si="174"/>
        <v>87.2673024230305</v>
      </c>
      <c r="T154" s="4">
        <f t="shared" si="174"/>
        <v>89.700074198475079</v>
      </c>
      <c r="U154" s="4">
        <f t="shared" si="174"/>
        <v>89.54754197456684</v>
      </c>
      <c r="V154" s="4">
        <f t="shared" si="174"/>
        <v>88.738443327847733</v>
      </c>
      <c r="W154" s="4">
        <f t="shared" si="174"/>
        <v>88.141309849707866</v>
      </c>
      <c r="X154" s="4">
        <f t="shared" si="174"/>
        <v>85.642102946959511</v>
      </c>
      <c r="Y154" s="4">
        <f t="shared" si="174"/>
        <v>86.177870652452597</v>
      </c>
      <c r="Z154" s="4">
        <f t="shared" si="174"/>
        <v>89.738512362574284</v>
      </c>
      <c r="AA154" s="4">
        <f t="shared" si="174"/>
        <v>90.5214734757988</v>
      </c>
      <c r="AB154" s="4">
        <f t="shared" si="174"/>
        <v>93.839905239326569</v>
      </c>
      <c r="AC154" s="4">
        <f t="shared" si="174"/>
        <v>92.716233227233701</v>
      </c>
      <c r="AD154" s="4">
        <f t="shared" si="174"/>
        <v>92.984617633486408</v>
      </c>
      <c r="AE154" s="4">
        <f t="shared" si="174"/>
        <v>92.580478616515407</v>
      </c>
      <c r="AF154" s="4">
        <f t="shared" si="174"/>
        <v>94.808876751978687</v>
      </c>
      <c r="AG154" s="4">
        <f t="shared" si="174"/>
        <v>97.564015729291697</v>
      </c>
      <c r="AI154" s="4">
        <f t="shared" si="175"/>
        <v>0.31969757696950296</v>
      </c>
      <c r="AJ154" s="4">
        <f t="shared" si="175"/>
        <v>0.54092580152492076</v>
      </c>
      <c r="AK154" s="4">
        <f t="shared" si="175"/>
        <v>0.33145802543316449</v>
      </c>
      <c r="AL154" s="4">
        <f t="shared" si="175"/>
        <v>0.12355667215226163</v>
      </c>
      <c r="AM154" s="4">
        <f t="shared" si="175"/>
        <v>1.8066901502921269</v>
      </c>
      <c r="AN154" s="4">
        <f t="shared" si="175"/>
        <v>-5.6102946959512678E-2</v>
      </c>
      <c r="AO154" s="4">
        <f t="shared" si="175"/>
        <v>-1.367870652452595</v>
      </c>
      <c r="AP154" s="4">
        <f t="shared" si="175"/>
        <v>-0.89351236257428468</v>
      </c>
      <c r="AQ154" s="4">
        <f t="shared" si="175"/>
        <v>-0.90047347579880466</v>
      </c>
      <c r="AR154" s="4">
        <f t="shared" si="175"/>
        <v>0.91909476067343121</v>
      </c>
      <c r="AS154" s="4">
        <f t="shared" si="175"/>
        <v>-1.1132332272337067</v>
      </c>
      <c r="AT154" s="4">
        <f t="shared" si="175"/>
        <v>-5.5617633486406248E-2</v>
      </c>
      <c r="AU154" s="4">
        <f t="shared" si="175"/>
        <v>1.8305213834845944</v>
      </c>
      <c r="AV154" s="4">
        <f t="shared" si="175"/>
        <v>0.15712324802130695</v>
      </c>
      <c r="AW154" s="4">
        <f t="shared" si="175"/>
        <v>-1.3920157292916997</v>
      </c>
      <c r="AY154" s="2">
        <f t="shared" si="167"/>
        <v>87.26724122900039</v>
      </c>
      <c r="AZ154" s="2">
        <f t="shared" si="167"/>
        <v>89.686578956078989</v>
      </c>
      <c r="BA154" s="2">
        <f t="shared" si="167"/>
        <v>89.523611091071587</v>
      </c>
      <c r="BB154" s="2">
        <f t="shared" si="167"/>
        <v>88.734452371132392</v>
      </c>
      <c r="BC154" s="2">
        <f t="shared" si="167"/>
        <v>88.123184533732768</v>
      </c>
      <c r="BD154" s="2">
        <f t="shared" si="167"/>
        <v>85.610552489023817</v>
      </c>
      <c r="BE154" s="2">
        <f t="shared" si="167"/>
        <v>86.118638749066946</v>
      </c>
      <c r="BF154" s="2">
        <f t="shared" si="167"/>
        <v>89.419635968729949</v>
      </c>
      <c r="BG154" s="2">
        <f t="shared" si="167"/>
        <v>90.235455801971526</v>
      </c>
      <c r="BH154" s="2">
        <f t="shared" si="167"/>
        <v>93.807534372738928</v>
      </c>
      <c r="BI154" s="2">
        <f t="shared" si="167"/>
        <v>92.702806185224304</v>
      </c>
      <c r="BJ154" s="2">
        <f t="shared" si="167"/>
        <v>92.963068903457781</v>
      </c>
      <c r="BK154" s="2">
        <f t="shared" si="167"/>
        <v>92.57662823677417</v>
      </c>
      <c r="BL154" s="2">
        <f t="shared" si="167"/>
        <v>94.767366648085954</v>
      </c>
      <c r="BM154" s="2">
        <f t="shared" si="167"/>
        <v>97.232674454025144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87.587000000000003</v>
      </c>
      <c r="CF154" s="2">
        <f t="shared" si="168"/>
        <v>90.241</v>
      </c>
      <c r="CG154" s="2">
        <f t="shared" si="168"/>
        <v>89.879000000000005</v>
      </c>
      <c r="CH154" s="2">
        <f t="shared" si="168"/>
        <v>88.861999999999995</v>
      </c>
      <c r="CI154" s="2">
        <f t="shared" si="168"/>
        <v>89.947999999999993</v>
      </c>
      <c r="CJ154" s="2">
        <f t="shared" si="168"/>
        <v>85.585999999999999</v>
      </c>
      <c r="CK154" s="2">
        <f t="shared" si="168"/>
        <v>84.81</v>
      </c>
      <c r="CL154" s="2">
        <f t="shared" si="168"/>
        <v>88.844999999999999</v>
      </c>
      <c r="CM154" s="2">
        <f t="shared" si="168"/>
        <v>89.620999999999995</v>
      </c>
      <c r="CN154" s="2">
        <f t="shared" si="168"/>
        <v>94.759</v>
      </c>
      <c r="CO154" s="2">
        <f t="shared" si="168"/>
        <v>91.602999999999994</v>
      </c>
      <c r="CP154" s="2">
        <f t="shared" si="168"/>
        <v>92.929000000000002</v>
      </c>
      <c r="CQ154" s="2">
        <f t="shared" si="168"/>
        <v>94.411000000000001</v>
      </c>
      <c r="CR154" s="2">
        <f t="shared" si="168"/>
        <v>94.965999999999994</v>
      </c>
      <c r="CS154" s="2">
        <f t="shared" si="168"/>
        <v>96.171999999999997</v>
      </c>
      <c r="CU154" s="2">
        <f t="shared" si="110"/>
        <v>87.587000000000003</v>
      </c>
      <c r="CV154" s="2">
        <f t="shared" si="111"/>
        <v>90.241</v>
      </c>
      <c r="CW154" s="2">
        <f t="shared" si="112"/>
        <v>89.879000000000005</v>
      </c>
      <c r="CX154" s="2">
        <f t="shared" si="113"/>
        <v>88.861999999999995</v>
      </c>
      <c r="CY154" s="2">
        <f t="shared" si="114"/>
        <v>89.947999999999993</v>
      </c>
      <c r="CZ154" s="2">
        <f t="shared" si="115"/>
        <v>85.585999999999999</v>
      </c>
      <c r="DA154" s="2">
        <f t="shared" si="116"/>
        <v>84.81</v>
      </c>
      <c r="DB154" s="2">
        <f t="shared" si="117"/>
        <v>88.844999999999999</v>
      </c>
      <c r="DC154" s="2">
        <f t="shared" si="118"/>
        <v>89.620999999999995</v>
      </c>
      <c r="DD154" s="2">
        <f t="shared" si="119"/>
        <v>94.759</v>
      </c>
      <c r="DE154" s="2">
        <f t="shared" si="120"/>
        <v>91.602999999999994</v>
      </c>
      <c r="DF154" s="2">
        <f t="shared" si="121"/>
        <v>92.929000000000002</v>
      </c>
      <c r="DG154" s="2">
        <f t="shared" si="122"/>
        <v>94.411000000000001</v>
      </c>
      <c r="DH154" s="2">
        <f t="shared" si="123"/>
        <v>94.965999999999994</v>
      </c>
      <c r="DI154" s="2">
        <f t="shared" si="124"/>
        <v>96.171999999999997</v>
      </c>
      <c r="DK154" s="2">
        <f t="shared" si="176"/>
        <v>121.87974844804319</v>
      </c>
      <c r="DL154" s="2">
        <f t="shared" si="176"/>
        <v>126.50367166979365</v>
      </c>
      <c r="DM154" s="2">
        <f t="shared" si="176"/>
        <v>122.55708686679176</v>
      </c>
      <c r="DN154" s="2">
        <f t="shared" si="176"/>
        <v>117.37279380863038</v>
      </c>
      <c r="DO154" s="2">
        <f t="shared" si="176"/>
        <v>120.99784495021338</v>
      </c>
      <c r="DP154" s="2">
        <f t="shared" si="176"/>
        <v>128.79217647058823</v>
      </c>
      <c r="DQ154" s="2">
        <f t="shared" si="176"/>
        <v>119.68750531960529</v>
      </c>
      <c r="DR154" s="2">
        <f t="shared" si="176"/>
        <v>128.98419985775249</v>
      </c>
      <c r="DS154" s="2">
        <f t="shared" si="176"/>
        <v>122.33137282913168</v>
      </c>
      <c r="DT154" s="2">
        <f t="shared" si="176"/>
        <v>120.57037028121239</v>
      </c>
      <c r="DU154" s="2">
        <f t="shared" si="176"/>
        <v>131.59466330532211</v>
      </c>
      <c r="DV154" s="2">
        <f t="shared" si="176"/>
        <v>134.95499146514936</v>
      </c>
      <c r="DW154" s="2">
        <f t="shared" si="176"/>
        <v>134.12604593837537</v>
      </c>
      <c r="DX154" s="2">
        <f t="shared" si="176"/>
        <v>128.79370201630201</v>
      </c>
      <c r="DY154" s="2">
        <f t="shared" si="176"/>
        <v>123.26211385918002</v>
      </c>
      <c r="EA154" s="2">
        <f t="shared" si="152"/>
        <v>87.213675920226848</v>
      </c>
      <c r="EB154" s="2">
        <f t="shared" si="152"/>
        <v>89.80829765347805</v>
      </c>
      <c r="EC154" s="2">
        <f t="shared" si="152"/>
        <v>89.626152001407576</v>
      </c>
      <c r="ED154" s="2">
        <f t="shared" si="152"/>
        <v>88.602528079659649</v>
      </c>
      <c r="EE154" s="2">
        <f t="shared" si="152"/>
        <v>88.099446306823737</v>
      </c>
      <c r="EF154" s="2">
        <f t="shared" si="152"/>
        <v>85.415258903193447</v>
      </c>
      <c r="EG154" s="2">
        <f t="shared" si="152"/>
        <v>85.958927695825651</v>
      </c>
      <c r="EH154" s="2">
        <f t="shared" si="152"/>
        <v>89.379481952672265</v>
      </c>
      <c r="EI154" s="2">
        <f t="shared" si="152"/>
        <v>89.976602300604014</v>
      </c>
      <c r="EJ154" s="2">
        <f t="shared" si="152"/>
        <v>93.786396305846949</v>
      </c>
      <c r="EK154" s="2">
        <f t="shared" si="152"/>
        <v>92.68321705273533</v>
      </c>
      <c r="EL154" s="2">
        <f t="shared" si="179"/>
        <v>92.897696303597826</v>
      </c>
      <c r="EM154" s="2">
        <f t="shared" si="135"/>
        <v>92.495731473632333</v>
      </c>
      <c r="EN154" s="2">
        <f t="shared" si="135"/>
        <v>94.895717920969147</v>
      </c>
      <c r="EO154" s="2">
        <f t="shared" si="135"/>
        <v>97.659827218511936</v>
      </c>
      <c r="EQ154" s="2">
        <f t="shared" si="177"/>
        <v>87.390537306199008</v>
      </c>
      <c r="ER154" s="2">
        <f t="shared" si="177"/>
        <v>89.307412233596864</v>
      </c>
      <c r="ES154" s="2">
        <f t="shared" si="177"/>
        <v>89.238714678899086</v>
      </c>
      <c r="ET154" s="2">
        <f t="shared" si="177"/>
        <v>89.070761301937679</v>
      </c>
      <c r="EU154" s="2">
        <f t="shared" si="177"/>
        <v>88.139437333030472</v>
      </c>
      <c r="EV154" s="2">
        <f t="shared" si="177"/>
        <v>86.040947335426111</v>
      </c>
      <c r="EW154" s="2">
        <f t="shared" si="177"/>
        <v>86.462023271653976</v>
      </c>
      <c r="EX154" s="2">
        <f t="shared" si="177"/>
        <v>89.459939446663384</v>
      </c>
      <c r="EY154" s="2">
        <f t="shared" si="177"/>
        <v>90.724190415976381</v>
      </c>
      <c r="EZ154" s="2">
        <f t="shared" si="177"/>
        <v>93.824798677104013</v>
      </c>
      <c r="FA154" s="2">
        <f t="shared" si="177"/>
        <v>92.697919532401926</v>
      </c>
      <c r="FB154" s="2">
        <f t="shared" si="177"/>
        <v>93.079177570896775</v>
      </c>
      <c r="FC154" s="2">
        <f t="shared" si="177"/>
        <v>92.759674218751684</v>
      </c>
      <c r="FD154" s="2">
        <f t="shared" si="177"/>
        <v>94.193594145797789</v>
      </c>
      <c r="FE154" s="2">
        <f t="shared" si="177"/>
        <v>95.470952233911504</v>
      </c>
      <c r="FG154" s="2">
        <f t="shared" si="178"/>
        <v>0.99968886391302503</v>
      </c>
      <c r="FH154" s="2">
        <f t="shared" si="178"/>
        <v>0.99966293370469461</v>
      </c>
      <c r="FI154" s="2">
        <f t="shared" si="178"/>
        <v>0.99967842225738535</v>
      </c>
      <c r="FJ154" s="2">
        <f t="shared" si="178"/>
        <v>0.99964002819227193</v>
      </c>
      <c r="FK154" s="2">
        <f t="shared" si="178"/>
        <v>0.99961315297086606</v>
      </c>
      <c r="FL154" s="2">
        <f t="shared" si="178"/>
        <v>0.99959991544392923</v>
      </c>
      <c r="FM154" s="2">
        <f t="shared" si="178"/>
        <v>0.99959378960142775</v>
      </c>
      <c r="FN154" s="2">
        <f t="shared" si="178"/>
        <v>0.99963903895493122</v>
      </c>
      <c r="FO154" s="2">
        <f t="shared" si="178"/>
        <v>0.99959118160825977</v>
      </c>
      <c r="FP154" s="2">
        <f t="shared" si="178"/>
        <v>0.99961173633813505</v>
      </c>
      <c r="FQ154" s="2">
        <f t="shared" si="178"/>
        <v>0.99960110835586391</v>
      </c>
      <c r="FR154" s="2">
        <f t="shared" si="178"/>
        <v>0.99965280919701049</v>
      </c>
      <c r="FS154" s="2">
        <f t="shared" si="178"/>
        <v>0.99962840576192558</v>
      </c>
      <c r="FT154" s="2">
        <f t="shared" si="178"/>
        <v>0.99960848907408373</v>
      </c>
      <c r="FU154" s="2">
        <f t="shared" si="178"/>
        <v>0.99957496115775102</v>
      </c>
      <c r="FW154" s="2">
        <f t="shared" si="169"/>
        <v>0.24188119063583835</v>
      </c>
      <c r="FX154" s="2">
        <f t="shared" si="169"/>
        <v>0.26770088697211381</v>
      </c>
      <c r="FY154" s="2">
        <f t="shared" si="169"/>
        <v>0.29199759408748654</v>
      </c>
      <c r="FZ154" s="2">
        <f t="shared" si="169"/>
        <v>0.25963088718486171</v>
      </c>
      <c r="GA154" s="2">
        <f t="shared" si="169"/>
        <v>0.27535125189455267</v>
      </c>
      <c r="GB154" s="2">
        <f t="shared" si="169"/>
        <v>0.28438938911938577</v>
      </c>
      <c r="GC154" s="2">
        <f t="shared" si="169"/>
        <v>0.29022349091635075</v>
      </c>
      <c r="GD154" s="2">
        <f t="shared" si="169"/>
        <v>0.32139026969782902</v>
      </c>
      <c r="GE154" s="2">
        <f t="shared" si="169"/>
        <v>0.32855829441933732</v>
      </c>
      <c r="GF154" s="2">
        <f t="shared" si="169"/>
        <v>0.27963958280414652</v>
      </c>
      <c r="GG154" s="2">
        <f t="shared" si="169"/>
        <v>0.27666637259838267</v>
      </c>
      <c r="GH154" s="2">
        <f t="shared" si="169"/>
        <v>0.27975721426725875</v>
      </c>
      <c r="GI154" s="2">
        <f t="shared" si="169"/>
        <v>0.24788398001970866</v>
      </c>
      <c r="GJ154" s="2">
        <f t="shared" si="169"/>
        <v>0.20170617921103159</v>
      </c>
      <c r="GK154" s="2">
        <f t="shared" si="169"/>
        <v>0.20011866088342922</v>
      </c>
      <c r="GM154" s="86">
        <f t="shared" si="170"/>
        <v>7.4127450501434085E-272</v>
      </c>
      <c r="GN154" s="86">
        <f t="shared" si="170"/>
        <v>4.7430102984007969E-231</v>
      </c>
      <c r="GO154" s="86">
        <f t="shared" si="170"/>
        <v>7.4525307959468305E-293</v>
      </c>
      <c r="GP154" s="86">
        <f t="shared" si="170"/>
        <v>0</v>
      </c>
      <c r="GQ154" s="86">
        <f t="shared" si="170"/>
        <v>2.4414593139955377E-242</v>
      </c>
      <c r="GR154" s="86">
        <f t="shared" si="170"/>
        <v>9.0342944666854012E-247</v>
      </c>
      <c r="GS154" s="86">
        <f t="shared" si="170"/>
        <v>3.9669370911596855E-227</v>
      </c>
      <c r="GT154" s="86">
        <f t="shared" si="170"/>
        <v>7.0116750457230555E-179</v>
      </c>
      <c r="GU154" s="86">
        <f t="shared" si="170"/>
        <v>8.380872954120433E-211</v>
      </c>
      <c r="GV154" s="86">
        <f t="shared" si="170"/>
        <v>1.4563451810359264E-273</v>
      </c>
      <c r="GW154" s="86">
        <f t="shared" si="170"/>
        <v>0</v>
      </c>
      <c r="GX154" s="86">
        <f t="shared" si="170"/>
        <v>0</v>
      </c>
      <c r="GY154" s="86">
        <f t="shared" si="170"/>
        <v>6.2783653215083558E-274</v>
      </c>
      <c r="GZ154" s="86">
        <f t="shared" si="170"/>
        <v>3.926280333926918E-257</v>
      </c>
      <c r="HA154" s="86">
        <f t="shared" si="170"/>
        <v>9.9928268394744272E-223</v>
      </c>
      <c r="HC154" s="86">
        <f t="shared" ref="HC154:HH213" si="181" xml:space="preserve"> _xlfn.NORM.DIST($B154, C$8, ABS(C$12), TRUE) * _xlfn.NORM.DIST(($B154 - C$8)*C$16, 0, ABS(C$12), TRUE) * 2</f>
        <v>3.3443155249442137E-162</v>
      </c>
      <c r="HD154" s="86">
        <f t="shared" si="181"/>
        <v>7.3071168751192661E-119</v>
      </c>
      <c r="HE154" s="86">
        <f t="shared" si="181"/>
        <v>1.3975133891670019E-149</v>
      </c>
      <c r="HF154" s="86">
        <f t="shared" si="180"/>
        <v>1.285265617632777E-203</v>
      </c>
      <c r="HG154" s="86">
        <f t="shared" si="180"/>
        <v>8.2515173289647079E-215</v>
      </c>
      <c r="HH154" s="86">
        <f t="shared" si="180"/>
        <v>5.7923902661776134E-218</v>
      </c>
      <c r="HI154" s="86">
        <f t="shared" si="180"/>
        <v>7.4994232722277293E-306</v>
      </c>
      <c r="HJ154" s="86">
        <f t="shared" si="180"/>
        <v>0</v>
      </c>
      <c r="HK154" s="86">
        <f t="shared" si="180"/>
        <v>5.4704663667311325E-300</v>
      </c>
      <c r="HL154" s="86">
        <f t="shared" si="161"/>
        <v>3.1030953188753638E-239</v>
      </c>
      <c r="HM154" s="86">
        <f t="shared" si="161"/>
        <v>6.7085892776812079E-208</v>
      </c>
      <c r="HN154" s="86">
        <f t="shared" si="161"/>
        <v>9.8046486655846513E-179</v>
      </c>
      <c r="HO154" s="86">
        <f t="shared" si="161"/>
        <v>7.8233473218054934E-147</v>
      </c>
      <c r="HP154" s="86">
        <f t="shared" si="161"/>
        <v>3.7494273198335078E-169</v>
      </c>
      <c r="HQ154" s="86">
        <f t="shared" si="161"/>
        <v>1.6267881712530922E-137</v>
      </c>
      <c r="HS154" s="86">
        <f t="shared" si="171"/>
        <v>8.0124550231178994E-4</v>
      </c>
      <c r="HT154" s="86">
        <f t="shared" si="171"/>
        <v>1.6244330145067035E-4</v>
      </c>
      <c r="HU154" s="86">
        <f t="shared" si="171"/>
        <v>5.1114994758535959E-5</v>
      </c>
      <c r="HV154" s="86">
        <f t="shared" si="171"/>
        <v>2.0091196873609762E-4</v>
      </c>
      <c r="HW154" s="86">
        <f t="shared" si="171"/>
        <v>1.2016764516560054E-4</v>
      </c>
      <c r="HX154" s="86">
        <f t="shared" si="171"/>
        <v>2.9279961722833669E-5</v>
      </c>
      <c r="HY154" s="86">
        <f t="shared" si="171"/>
        <v>3.6775735212156617E-5</v>
      </c>
      <c r="HZ154" s="86">
        <f t="shared" si="171"/>
        <v>1.6158175085878491E-5</v>
      </c>
      <c r="IA154" s="86">
        <f t="shared" si="171"/>
        <v>1.8429258136347761E-6</v>
      </c>
      <c r="IB154" s="86">
        <f t="shared" si="171"/>
        <v>4.7024772793118149E-5</v>
      </c>
      <c r="IC154" s="86">
        <f t="shared" si="171"/>
        <v>1.1393454449819297E-5</v>
      </c>
      <c r="ID154" s="86">
        <f t="shared" si="171"/>
        <v>1.3096611227970938E-5</v>
      </c>
      <c r="IE154" s="86">
        <f t="shared" si="171"/>
        <v>9.9401977282879641E-5</v>
      </c>
      <c r="IF154" s="86">
        <f t="shared" si="171"/>
        <v>9.9496422345657075E-5</v>
      </c>
      <c r="IG154" s="86">
        <f t="shared" si="171"/>
        <v>5.9348195093809863E-5</v>
      </c>
      <c r="II154" s="86">
        <f t="shared" si="172"/>
        <v>1.15002466450748E-4</v>
      </c>
      <c r="IJ154" s="86">
        <f t="shared" si="172"/>
        <v>4.5948655653509172E-4</v>
      </c>
      <c r="IK154" s="86">
        <f t="shared" si="172"/>
        <v>9.3655197305573818E-4</v>
      </c>
      <c r="IL154" s="86">
        <f t="shared" si="172"/>
        <v>7.4111241468847232E-5</v>
      </c>
      <c r="IM154" s="86">
        <f t="shared" si="172"/>
        <v>3.1171185819050499E-4</v>
      </c>
      <c r="IN154" s="86">
        <f t="shared" si="172"/>
        <v>5.0271777924364657E-4</v>
      </c>
      <c r="IO154" s="86">
        <f t="shared" si="172"/>
        <v>7.5573429485133843E-4</v>
      </c>
      <c r="IP154" s="86">
        <f t="shared" si="172"/>
        <v>5.8745524956152649E-3</v>
      </c>
      <c r="IQ154" s="86">
        <f t="shared" si="172"/>
        <v>3.3423470265857638E-3</v>
      </c>
      <c r="IR154" s="86">
        <f t="shared" si="172"/>
        <v>3.3390995290743028E-4</v>
      </c>
      <c r="IS154" s="86">
        <f t="shared" si="172"/>
        <v>1.1602318522609596E-4</v>
      </c>
      <c r="IT154" s="86">
        <f t="shared" si="172"/>
        <v>1.5978531343429836E-4</v>
      </c>
      <c r="IU154" s="86">
        <f t="shared" si="172"/>
        <v>2.2182546791410403E-5</v>
      </c>
      <c r="IV154" s="86">
        <f t="shared" si="172"/>
        <v>1.9061452301583523E-4</v>
      </c>
      <c r="IW154" s="86">
        <f t="shared" si="172"/>
        <v>8.1458403125449967E-4</v>
      </c>
      <c r="IY154" s="86">
        <f t="shared" si="173"/>
        <v>9.1624796876253799E-4</v>
      </c>
      <c r="IZ154" s="86">
        <f t="shared" si="173"/>
        <v>6.219298579857621E-4</v>
      </c>
      <c r="JA154" s="86">
        <f t="shared" si="173"/>
        <v>9.8766696781427414E-4</v>
      </c>
      <c r="JB154" s="86">
        <f t="shared" si="173"/>
        <v>2.7502321020494487E-4</v>
      </c>
      <c r="JC154" s="86">
        <f t="shared" si="173"/>
        <v>4.3187950335610552E-4</v>
      </c>
      <c r="JD154" s="86">
        <f t="shared" si="173"/>
        <v>5.3199774096648021E-4</v>
      </c>
      <c r="JE154" s="86">
        <f t="shared" si="173"/>
        <v>7.9251003006349506E-4</v>
      </c>
      <c r="JF154" s="86">
        <f t="shared" si="173"/>
        <v>5.8907106707011435E-3</v>
      </c>
      <c r="JG154" s="86">
        <f t="shared" si="173"/>
        <v>3.3441899523993985E-3</v>
      </c>
      <c r="JH154" s="86">
        <f t="shared" si="173"/>
        <v>3.8093472570054841E-4</v>
      </c>
      <c r="JI154" s="86">
        <f t="shared" si="173"/>
        <v>1.2741663967591525E-4</v>
      </c>
      <c r="JJ154" s="86">
        <f t="shared" si="173"/>
        <v>1.7288192466226931E-4</v>
      </c>
      <c r="JK154" s="86">
        <f t="shared" si="173"/>
        <v>1.2158452407429005E-4</v>
      </c>
      <c r="JL154" s="86">
        <f t="shared" si="173"/>
        <v>2.9011094536149232E-4</v>
      </c>
      <c r="JM154" s="86">
        <f t="shared" si="173"/>
        <v>8.7393222634830957E-4</v>
      </c>
    </row>
    <row r="155" spans="2:273" x14ac:dyDescent="0.25">
      <c r="B155" s="2">
        <v>128</v>
      </c>
      <c r="C155" s="37">
        <v>85.951999999999998</v>
      </c>
      <c r="D155" s="37">
        <v>91.379000000000005</v>
      </c>
      <c r="E155" s="37">
        <v>89.069000000000003</v>
      </c>
      <c r="F155" s="37">
        <v>86.930999999999997</v>
      </c>
      <c r="G155" s="37">
        <v>88.344999999999999</v>
      </c>
      <c r="H155" s="37">
        <v>84.828000000000003</v>
      </c>
      <c r="I155" s="37">
        <v>86.465999999999994</v>
      </c>
      <c r="J155" s="37">
        <v>90.844999999999999</v>
      </c>
      <c r="K155" s="37">
        <v>92.483000000000004</v>
      </c>
      <c r="L155" s="37">
        <v>92.483000000000004</v>
      </c>
      <c r="M155" s="37">
        <v>90.293000000000006</v>
      </c>
      <c r="N155" s="37">
        <v>93.661000000000001</v>
      </c>
      <c r="O155" s="37">
        <v>91.088999999999999</v>
      </c>
      <c r="P155" s="37">
        <v>95.930999999999997</v>
      </c>
      <c r="Q155" s="37">
        <v>98.259</v>
      </c>
      <c r="S155" s="4">
        <f t="shared" si="174"/>
        <v>87.115764113383563</v>
      </c>
      <c r="T155" s="4">
        <f t="shared" si="174"/>
        <v>89.574447048752916</v>
      </c>
      <c r="U155" s="4">
        <f t="shared" si="174"/>
        <v>89.461965829255647</v>
      </c>
      <c r="V155" s="4">
        <f t="shared" si="174"/>
        <v>88.622157463543118</v>
      </c>
      <c r="W155" s="4">
        <f t="shared" si="174"/>
        <v>88.032682023716276</v>
      </c>
      <c r="X155" s="4">
        <f t="shared" si="174"/>
        <v>85.594823182022765</v>
      </c>
      <c r="Y155" s="4">
        <f t="shared" si="174"/>
        <v>86.142479152487311</v>
      </c>
      <c r="Z155" s="4">
        <f t="shared" si="174"/>
        <v>89.986683762345635</v>
      </c>
      <c r="AA155" s="4">
        <f t="shared" si="174"/>
        <v>90.826930512763596</v>
      </c>
      <c r="AB155" s="4">
        <f t="shared" si="174"/>
        <v>93.763025813590247</v>
      </c>
      <c r="AC155" s="4">
        <f t="shared" si="174"/>
        <v>92.615897626879715</v>
      </c>
      <c r="AD155" s="4">
        <f t="shared" si="174"/>
        <v>92.901707953161463</v>
      </c>
      <c r="AE155" s="4">
        <f t="shared" si="174"/>
        <v>92.435362355334959</v>
      </c>
      <c r="AF155" s="4">
        <f t="shared" si="174"/>
        <v>94.719865022822418</v>
      </c>
      <c r="AG155" s="4">
        <f t="shared" si="174"/>
        <v>97.752569352200709</v>
      </c>
      <c r="AI155" s="4">
        <f t="shared" si="175"/>
        <v>-1.1637641133835643</v>
      </c>
      <c r="AJ155" s="4">
        <f t="shared" si="175"/>
        <v>1.8045529512470893</v>
      </c>
      <c r="AK155" s="4">
        <f t="shared" si="175"/>
        <v>-0.39296582925564394</v>
      </c>
      <c r="AL155" s="4">
        <f t="shared" si="175"/>
        <v>-1.6911574635431208</v>
      </c>
      <c r="AM155" s="4">
        <f t="shared" si="175"/>
        <v>0.31231797628372249</v>
      </c>
      <c r="AN155" s="4">
        <f t="shared" si="175"/>
        <v>-0.76682318202276178</v>
      </c>
      <c r="AO155" s="4">
        <f t="shared" si="175"/>
        <v>0.32352084751268251</v>
      </c>
      <c r="AP155" s="4">
        <f t="shared" si="175"/>
        <v>0.85831623765436404</v>
      </c>
      <c r="AQ155" s="4">
        <f t="shared" si="175"/>
        <v>1.6560694872364081</v>
      </c>
      <c r="AR155" s="4">
        <f t="shared" si="175"/>
        <v>-1.2800258135902425</v>
      </c>
      <c r="AS155" s="4">
        <f t="shared" si="175"/>
        <v>-2.3228976268797084</v>
      </c>
      <c r="AT155" s="4">
        <f t="shared" si="175"/>
        <v>0.75929204683853868</v>
      </c>
      <c r="AU155" s="4">
        <f t="shared" si="175"/>
        <v>-1.3463623553349606</v>
      </c>
      <c r="AV155" s="4">
        <f t="shared" si="175"/>
        <v>1.2111349771775792</v>
      </c>
      <c r="AW155" s="4">
        <f t="shared" si="175"/>
        <v>0.50643064779929148</v>
      </c>
      <c r="AY155" s="2">
        <f t="shared" si="167"/>
        <v>87.115574511891708</v>
      </c>
      <c r="AZ155" s="2">
        <f t="shared" si="167"/>
        <v>89.53613865822517</v>
      </c>
      <c r="BA155" s="2">
        <f t="shared" si="167"/>
        <v>89.394077710394242</v>
      </c>
      <c r="BB155" s="2">
        <f t="shared" si="167"/>
        <v>88.607529615197961</v>
      </c>
      <c r="BC155" s="2">
        <f t="shared" si="167"/>
        <v>87.97541787963371</v>
      </c>
      <c r="BD155" s="2">
        <f t="shared" si="167"/>
        <v>85.498496534674331</v>
      </c>
      <c r="BE155" s="2">
        <f t="shared" si="167"/>
        <v>85.969216941224161</v>
      </c>
      <c r="BF155" s="2">
        <f t="shared" si="167"/>
        <v>89.263370442007982</v>
      </c>
      <c r="BG155" s="2">
        <f t="shared" si="167"/>
        <v>90.063381291930654</v>
      </c>
      <c r="BH155" s="2">
        <f t="shared" si="167"/>
        <v>93.659481666349308</v>
      </c>
      <c r="BI155" s="2">
        <f t="shared" si="167"/>
        <v>92.565053949584652</v>
      </c>
      <c r="BJ155" s="2">
        <f t="shared" si="167"/>
        <v>92.823047185947928</v>
      </c>
      <c r="BK155" s="2">
        <f t="shared" si="167"/>
        <v>92.419509852446438</v>
      </c>
      <c r="BL155" s="2">
        <f t="shared" si="167"/>
        <v>94.618797666766227</v>
      </c>
      <c r="BM155" s="2">
        <f t="shared" si="167"/>
        <v>97.075079038814664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85.951999999999998</v>
      </c>
      <c r="CF155" s="2">
        <f t="shared" si="168"/>
        <v>91.379000000000005</v>
      </c>
      <c r="CG155" s="2">
        <f t="shared" si="168"/>
        <v>89.069000000000003</v>
      </c>
      <c r="CH155" s="2">
        <f t="shared" si="168"/>
        <v>86.930999999999997</v>
      </c>
      <c r="CI155" s="2">
        <f t="shared" si="168"/>
        <v>88.344999999999999</v>
      </c>
      <c r="CJ155" s="2">
        <f t="shared" si="168"/>
        <v>84.828000000000003</v>
      </c>
      <c r="CK155" s="2">
        <f t="shared" si="168"/>
        <v>86.465999999999994</v>
      </c>
      <c r="CL155" s="2" t="str">
        <f t="shared" si="168"/>
        <v/>
      </c>
      <c r="CM155" s="2" t="str">
        <f t="shared" si="168"/>
        <v/>
      </c>
      <c r="CN155" s="2">
        <f t="shared" si="168"/>
        <v>92.483000000000004</v>
      </c>
      <c r="CO155" s="2">
        <f t="shared" si="168"/>
        <v>90.293000000000006</v>
      </c>
      <c r="CP155" s="2">
        <f t="shared" si="168"/>
        <v>93.661000000000001</v>
      </c>
      <c r="CQ155" s="2">
        <f t="shared" si="168"/>
        <v>91.088999999999999</v>
      </c>
      <c r="CR155" s="2">
        <f t="shared" si="168"/>
        <v>95.930999999999997</v>
      </c>
      <c r="CS155" s="2">
        <f t="shared" si="168"/>
        <v>98.259</v>
      </c>
      <c r="CU155" s="2">
        <f t="shared" ref="CU155:CU218" si="197">IF(AND(IY155 &lt; $DI$22, $B155 &gt; C$7, $B155 &lt; C$233), C155, "")</f>
        <v>85.951999999999998</v>
      </c>
      <c r="CV155" s="2">
        <f t="shared" ref="CV155:CV218" si="198">IF(AND(IZ155 &lt; $DI$22, $B155 &gt; D$7, $B155 &lt; D$233), D155, "")</f>
        <v>91.379000000000005</v>
      </c>
      <c r="CW155" s="2">
        <f t="shared" ref="CW155:CW218" si="199">IF(AND(JA155 &lt; $DI$22, $B155 &gt; E$7, $B155 &lt; E$233), E155, "")</f>
        <v>89.069000000000003</v>
      </c>
      <c r="CX155" s="2">
        <f t="shared" ref="CX155:CX218" si="200">IF(AND(JB155 &lt; $DI$22, $B155 &gt; F$7, $B155 &lt; F$233), F155, "")</f>
        <v>86.930999999999997</v>
      </c>
      <c r="CY155" s="2">
        <f t="shared" ref="CY155:CY218" si="201">IF(AND(JC155 &lt; $DI$22, $B155 &gt; G$7, $B155 &lt; G$233), G155, "")</f>
        <v>88.344999999999999</v>
      </c>
      <c r="CZ155" s="2">
        <f t="shared" ref="CZ155:CZ218" si="202">IF(AND(JD155 &lt; $DI$22, $B155 &gt; H$7, $B155 &lt; H$233), H155, "")</f>
        <v>84.828000000000003</v>
      </c>
      <c r="DA155" s="2">
        <f t="shared" ref="DA155:DA218" si="203">IF(AND(JE155 &lt; $DI$22, $B155 &gt; I$7, $B155 &lt; I$233), I155, "")</f>
        <v>86.465999999999994</v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92.483000000000004</v>
      </c>
      <c r="DE155" s="2">
        <f t="shared" ref="DE155:DE218" si="207">IF(AND(JI155 &lt; $DI$22, $B155 &gt; M$7, $B155 &lt; M$233), M155, "")</f>
        <v>90.293000000000006</v>
      </c>
      <c r="DF155" s="2">
        <f t="shared" ref="DF155:DF218" si="208">IF(AND(JJ155 &lt; $DI$22, $B155 &gt; N$7, $B155 &lt; N$233), N155, "")</f>
        <v>93.661000000000001</v>
      </c>
      <c r="DG155" s="2">
        <f t="shared" ref="DG155:DG218" si="209">IF(AND(JK155 &lt; $DI$22, $B155 &gt; O$7, $B155 &lt; O$233), O155, "")</f>
        <v>91.088999999999999</v>
      </c>
      <c r="DH155" s="2">
        <f t="shared" ref="DH155:DH218" si="210">IF(AND(JL155 &lt; $DI$22, $B155 &gt; P$7, $B155 &lt; P$233), P155, "")</f>
        <v>95.930999999999997</v>
      </c>
      <c r="DI155" s="2">
        <f t="shared" ref="DI155:DI218" si="211">IF(AND(JM155 &lt; $DI$22, $B155 &gt; Q$7, $B155 &lt; Q$233), Q155, "")</f>
        <v>98.259</v>
      </c>
      <c r="DK155" s="2">
        <f t="shared" si="176"/>
        <v>122.07556686909581</v>
      </c>
      <c r="DL155" s="2">
        <f t="shared" si="176"/>
        <v>126.70577908067546</v>
      </c>
      <c r="DM155" s="2">
        <f t="shared" si="176"/>
        <v>122.71151116322704</v>
      </c>
      <c r="DN155" s="2">
        <f t="shared" si="176"/>
        <v>117.47830572232644</v>
      </c>
      <c r="DO155" s="2">
        <f t="shared" si="176"/>
        <v>121.13260099573257</v>
      </c>
      <c r="DP155" s="2">
        <f t="shared" si="176"/>
        <v>129.02186722689078</v>
      </c>
      <c r="DQ155" s="2">
        <f t="shared" si="176"/>
        <v>119.83362990132987</v>
      </c>
      <c r="DR155" s="2">
        <f t="shared" si="176"/>
        <v>129.1870094831674</v>
      </c>
      <c r="DS155" s="2">
        <f t="shared" si="176"/>
        <v>122.45411708683476</v>
      </c>
      <c r="DT155" s="2">
        <f t="shared" si="176"/>
        <v>120.65648210964001</v>
      </c>
      <c r="DU155" s="2">
        <f t="shared" si="176"/>
        <v>131.79932661064424</v>
      </c>
      <c r="DV155" s="2">
        <f t="shared" si="176"/>
        <v>135.19875604551919</v>
      </c>
      <c r="DW155" s="2">
        <f t="shared" si="176"/>
        <v>134.37701176470591</v>
      </c>
      <c r="DX155" s="2">
        <f t="shared" si="176"/>
        <v>128.98980407550405</v>
      </c>
      <c r="DY155" s="2">
        <f t="shared" si="176"/>
        <v>123.39364393939391</v>
      </c>
      <c r="EA155" s="2">
        <f t="shared" si="152"/>
        <v>87.058265181046778</v>
      </c>
      <c r="EB155" s="2">
        <f t="shared" si="152"/>
        <v>89.673059453173934</v>
      </c>
      <c r="EC155" s="2">
        <f t="shared" si="152"/>
        <v>89.509147186299515</v>
      </c>
      <c r="ED155" s="2">
        <f t="shared" si="152"/>
        <v>88.463301742555117</v>
      </c>
      <c r="EE155" s="2">
        <f t="shared" si="152"/>
        <v>87.951465754361294</v>
      </c>
      <c r="EF155" s="2">
        <f t="shared" si="152"/>
        <v>85.286301993349312</v>
      </c>
      <c r="EG155" s="2">
        <f t="shared" si="152"/>
        <v>85.795651463928607</v>
      </c>
      <c r="EH155" s="2">
        <f t="shared" si="152"/>
        <v>89.221922954905921</v>
      </c>
      <c r="EI155" s="2">
        <f t="shared" si="152"/>
        <v>89.78187652806696</v>
      </c>
      <c r="EJ155" s="2">
        <f t="shared" si="152"/>
        <v>93.63807926507647</v>
      </c>
      <c r="EK155" s="2">
        <f t="shared" si="152"/>
        <v>92.546329482503694</v>
      </c>
      <c r="EL155" s="2">
        <f t="shared" si="179"/>
        <v>92.753465805815665</v>
      </c>
      <c r="EM155" s="2">
        <f t="shared" si="135"/>
        <v>92.332724199112874</v>
      </c>
      <c r="EN155" s="2">
        <f t="shared" si="135"/>
        <v>94.763952653650151</v>
      </c>
      <c r="EO155" s="2">
        <f t="shared" si="135"/>
        <v>97.552223721050311</v>
      </c>
      <c r="EQ155" s="2">
        <f t="shared" si="177"/>
        <v>87.241051289808297</v>
      </c>
      <c r="ER155" s="2">
        <f t="shared" si="177"/>
        <v>89.154759597799568</v>
      </c>
      <c r="ES155" s="2">
        <f t="shared" si="177"/>
        <v>89.108348165137613</v>
      </c>
      <c r="ET155" s="2">
        <f t="shared" si="177"/>
        <v>88.948324578319529</v>
      </c>
      <c r="EU155" s="2">
        <f t="shared" si="177"/>
        <v>87.99310118975788</v>
      </c>
      <c r="EV155" s="2">
        <f t="shared" si="177"/>
        <v>85.932878548312118</v>
      </c>
      <c r="EW155" s="2">
        <f t="shared" si="177"/>
        <v>86.315605819805484</v>
      </c>
      <c r="EX155" s="2">
        <f t="shared" si="177"/>
        <v>89.304692449671151</v>
      </c>
      <c r="EY155" s="2">
        <f t="shared" si="177"/>
        <v>90.55315858361385</v>
      </c>
      <c r="EZ155" s="2">
        <f t="shared" si="177"/>
        <v>93.677718508546675</v>
      </c>
      <c r="FA155" s="2">
        <f t="shared" si="177"/>
        <v>92.561369767457236</v>
      </c>
      <c r="FB155" s="2">
        <f t="shared" si="177"/>
        <v>92.941425789523564</v>
      </c>
      <c r="FC155" s="2">
        <f t="shared" si="177"/>
        <v>92.605981637357985</v>
      </c>
      <c r="FD155" s="2">
        <f t="shared" si="177"/>
        <v>94.038531770233888</v>
      </c>
      <c r="FE155" s="2">
        <f t="shared" si="177"/>
        <v>95.289189809357538</v>
      </c>
      <c r="FG155" s="2">
        <f t="shared" si="178"/>
        <v>0.99971623274758059</v>
      </c>
      <c r="FH155" s="2">
        <f t="shared" si="178"/>
        <v>0.99969258276766415</v>
      </c>
      <c r="FI155" s="2">
        <f t="shared" si="178"/>
        <v>0.99970670931427563</v>
      </c>
      <c r="FJ155" s="2">
        <f t="shared" si="178"/>
        <v>0.99967169141076884</v>
      </c>
      <c r="FK155" s="2">
        <f t="shared" si="178"/>
        <v>0.99964717930682456</v>
      </c>
      <c r="FL155" s="2">
        <f t="shared" si="178"/>
        <v>0.99963510570279257</v>
      </c>
      <c r="FM155" s="2">
        <f t="shared" si="178"/>
        <v>0.99962951847165071</v>
      </c>
      <c r="FN155" s="2">
        <f t="shared" si="178"/>
        <v>0.99967078915835861</v>
      </c>
      <c r="FO155" s="2">
        <f t="shared" si="178"/>
        <v>0.99962713978303108</v>
      </c>
      <c r="FP155" s="2">
        <f t="shared" si="178"/>
        <v>0.99964588723429904</v>
      </c>
      <c r="FQ155" s="2">
        <f t="shared" si="178"/>
        <v>0.99963619372789558</v>
      </c>
      <c r="FR155" s="2">
        <f t="shared" si="178"/>
        <v>0.9996833485509552</v>
      </c>
      <c r="FS155" s="2">
        <f t="shared" si="178"/>
        <v>0.99966109094597366</v>
      </c>
      <c r="FT155" s="2">
        <f t="shared" si="178"/>
        <v>0.99964292549107914</v>
      </c>
      <c r="FU155" s="2">
        <f t="shared" si="178"/>
        <v>0.99961234547090316</v>
      </c>
      <c r="FW155" s="2">
        <f t="shared" si="169"/>
        <v>0.25916940668380983</v>
      </c>
      <c r="FX155" s="2">
        <f t="shared" si="169"/>
        <v>0.28613801370906189</v>
      </c>
      <c r="FY155" s="2">
        <f t="shared" si="169"/>
        <v>0.3113965189882863</v>
      </c>
      <c r="FZ155" s="2">
        <f t="shared" si="169"/>
        <v>0.27772300124262644</v>
      </c>
      <c r="GA155" s="2">
        <f t="shared" si="169"/>
        <v>0.29410366481267736</v>
      </c>
      <c r="GB155" s="2">
        <f t="shared" si="169"/>
        <v>0.30349953378288441</v>
      </c>
      <c r="GC155" s="2">
        <f t="shared" si="169"/>
        <v>0.30955608545813751</v>
      </c>
      <c r="GD155" s="2">
        <f t="shared" si="169"/>
        <v>0.34179920283513721</v>
      </c>
      <c r="GE155" s="2">
        <f t="shared" si="169"/>
        <v>0.34918819026473641</v>
      </c>
      <c r="GF155" s="2">
        <f t="shared" si="169"/>
        <v>0.29856371819048139</v>
      </c>
      <c r="GG155" s="2">
        <f t="shared" si="169"/>
        <v>0.29547183052544262</v>
      </c>
      <c r="GH155" s="2">
        <f t="shared" si="169"/>
        <v>0.29868600946459539</v>
      </c>
      <c r="GI155" s="2">
        <f t="shared" si="169"/>
        <v>0.2654510123250356</v>
      </c>
      <c r="GJ155" s="2">
        <f t="shared" si="169"/>
        <v>0.21694463113833962</v>
      </c>
      <c r="GK155" s="2">
        <f t="shared" si="169"/>
        <v>0.2152695208430018</v>
      </c>
      <c r="GM155" s="86">
        <f t="shared" si="170"/>
        <v>7.9932678900225706E-280</v>
      </c>
      <c r="GN155" s="86">
        <f t="shared" si="170"/>
        <v>7.3422390403378102E-238</v>
      </c>
      <c r="GO155" s="86">
        <f t="shared" si="170"/>
        <v>1.969218157106363E-301</v>
      </c>
      <c r="GP155" s="86">
        <f t="shared" si="170"/>
        <v>0</v>
      </c>
      <c r="GQ155" s="86">
        <f t="shared" si="170"/>
        <v>2.1034094626056395E-249</v>
      </c>
      <c r="GR155" s="86">
        <f t="shared" si="170"/>
        <v>6.1437704927376495E-254</v>
      </c>
      <c r="GS155" s="86">
        <f t="shared" si="170"/>
        <v>8.2745604891905112E-234</v>
      </c>
      <c r="GT155" s="86">
        <f t="shared" si="170"/>
        <v>4.6815956368747014E-184</v>
      </c>
      <c r="GU155" s="86">
        <f t="shared" si="170"/>
        <v>5.9358604150877393E-217</v>
      </c>
      <c r="GV155" s="86">
        <f t="shared" si="170"/>
        <v>1.2700913203160607E-281</v>
      </c>
      <c r="GW155" s="86">
        <f t="shared" si="170"/>
        <v>0</v>
      </c>
      <c r="GX155" s="86">
        <f t="shared" si="170"/>
        <v>0</v>
      </c>
      <c r="GY155" s="86">
        <f t="shared" si="170"/>
        <v>7.8330877641387161E-282</v>
      </c>
      <c r="GZ155" s="86">
        <f t="shared" si="170"/>
        <v>1.2249011445374147E-264</v>
      </c>
      <c r="HA155" s="86">
        <f t="shared" si="170"/>
        <v>3.5916535463108688E-229</v>
      </c>
      <c r="HC155" s="86">
        <f t="shared" si="181"/>
        <v>6.7818551791472254E-169</v>
      </c>
      <c r="HD155" s="86">
        <f t="shared" si="181"/>
        <v>8.4794552747116376E-124</v>
      </c>
      <c r="HE155" s="86">
        <f t="shared" si="181"/>
        <v>1.0396961264214004E-155</v>
      </c>
      <c r="HF155" s="86">
        <f t="shared" si="180"/>
        <v>3.7219277526027368E-212</v>
      </c>
      <c r="HG155" s="86">
        <f t="shared" si="180"/>
        <v>1.3192256930050037E-223</v>
      </c>
      <c r="HH155" s="86">
        <f t="shared" si="180"/>
        <v>8.7496979159327262E-227</v>
      </c>
      <c r="HI155" s="86">
        <f t="shared" si="180"/>
        <v>0</v>
      </c>
      <c r="HJ155" s="86">
        <f t="shared" si="180"/>
        <v>0</v>
      </c>
      <c r="HK155" s="86">
        <f t="shared" si="180"/>
        <v>0</v>
      </c>
      <c r="HL155" s="86">
        <f t="shared" si="161"/>
        <v>4.85191597519152E-249</v>
      </c>
      <c r="HM155" s="86">
        <f t="shared" si="161"/>
        <v>2.7463542396280193E-216</v>
      </c>
      <c r="HN155" s="86">
        <f t="shared" si="161"/>
        <v>6.502452135569083E-186</v>
      </c>
      <c r="HO155" s="86">
        <f t="shared" si="161"/>
        <v>7.6920258311643377E-153</v>
      </c>
      <c r="HP155" s="86">
        <f t="shared" si="161"/>
        <v>3.1153245255652825E-176</v>
      </c>
      <c r="HQ155" s="86">
        <f t="shared" si="161"/>
        <v>3.7365236820588285E-143</v>
      </c>
      <c r="HS155" s="86">
        <f t="shared" si="171"/>
        <v>3.3724620518986171E-4</v>
      </c>
      <c r="HT155" s="86">
        <f t="shared" si="171"/>
        <v>6.0556769390064572E-5</v>
      </c>
      <c r="HU155" s="86">
        <f t="shared" si="171"/>
        <v>1.6547747968045898E-5</v>
      </c>
      <c r="HV155" s="86">
        <f t="shared" si="171"/>
        <v>6.9359979635432302E-5</v>
      </c>
      <c r="HW155" s="86">
        <f t="shared" si="171"/>
        <v>4.0930330800412368E-5</v>
      </c>
      <c r="HX155" s="86">
        <f t="shared" si="171"/>
        <v>9.0696295093359118E-6</v>
      </c>
      <c r="HY155" s="86">
        <f t="shared" si="171"/>
        <v>1.1564850688779034E-5</v>
      </c>
      <c r="HZ155" s="86">
        <f t="shared" si="171"/>
        <v>5.0324766244809144E-6</v>
      </c>
      <c r="IA155" s="86">
        <f t="shared" si="171"/>
        <v>4.4040500972249079E-7</v>
      </c>
      <c r="IB155" s="86">
        <f t="shared" si="171"/>
        <v>1.4857137154500312E-5</v>
      </c>
      <c r="IC155" s="86">
        <f t="shared" si="171"/>
        <v>3.083536115712708E-6</v>
      </c>
      <c r="ID155" s="86">
        <f t="shared" si="171"/>
        <v>3.5965857816094715E-6</v>
      </c>
      <c r="IE155" s="86">
        <f t="shared" si="171"/>
        <v>3.2441902147794744E-5</v>
      </c>
      <c r="IF155" s="86">
        <f t="shared" si="171"/>
        <v>2.4121793901900805E-5</v>
      </c>
      <c r="IG155" s="86">
        <f t="shared" si="171"/>
        <v>1.2221728866312215E-5</v>
      </c>
      <c r="II155" s="86">
        <f t="shared" si="172"/>
        <v>3.8397050093375961E-4</v>
      </c>
      <c r="IJ155" s="86">
        <f t="shared" si="172"/>
        <v>1.4179752084448041E-3</v>
      </c>
      <c r="IK155" s="86">
        <f t="shared" si="172"/>
        <v>2.9190272724734538E-3</v>
      </c>
      <c r="IL155" s="86">
        <f t="shared" si="172"/>
        <v>2.9498728109118952E-4</v>
      </c>
      <c r="IM155" s="86">
        <f t="shared" si="172"/>
        <v>1.0749494061744317E-3</v>
      </c>
      <c r="IN155" s="86">
        <f t="shared" si="172"/>
        <v>1.681504646620524E-3</v>
      </c>
      <c r="IO155" s="86">
        <f t="shared" si="172"/>
        <v>2.4274791838657379E-3</v>
      </c>
      <c r="IP155" s="86">
        <f t="shared" si="172"/>
        <v>1.4825486405532875E-2</v>
      </c>
      <c r="IQ155" s="86">
        <f t="shared" si="172"/>
        <v>1.0000214225970644E-2</v>
      </c>
      <c r="IR155" s="86">
        <f t="shared" si="172"/>
        <v>1.1680987439763499E-3</v>
      </c>
      <c r="IS155" s="86">
        <f t="shared" si="172"/>
        <v>4.8043406924027867E-4</v>
      </c>
      <c r="IT155" s="86">
        <f t="shared" si="172"/>
        <v>6.3855715155789882E-4</v>
      </c>
      <c r="IU155" s="86">
        <f t="shared" si="172"/>
        <v>9.8795936964091931E-5</v>
      </c>
      <c r="IV155" s="86">
        <f t="shared" si="172"/>
        <v>4.981320466544741E-4</v>
      </c>
      <c r="IW155" s="86">
        <f t="shared" si="172"/>
        <v>1.7723618921672256E-3</v>
      </c>
      <c r="IY155" s="86">
        <f t="shared" si="173"/>
        <v>7.2121670612362138E-4</v>
      </c>
      <c r="IZ155" s="86">
        <f t="shared" si="173"/>
        <v>1.4785319778348686E-3</v>
      </c>
      <c r="JA155" s="86">
        <f t="shared" si="173"/>
        <v>2.9355750204414998E-3</v>
      </c>
      <c r="JB155" s="86">
        <f t="shared" si="173"/>
        <v>3.6434726072662182E-4</v>
      </c>
      <c r="JC155" s="86">
        <f t="shared" si="173"/>
        <v>1.1158797369748442E-3</v>
      </c>
      <c r="JD155" s="86">
        <f t="shared" si="173"/>
        <v>1.6905742761298599E-3</v>
      </c>
      <c r="JE155" s="86">
        <f t="shared" si="173"/>
        <v>2.4390440345545168E-3</v>
      </c>
      <c r="JF155" s="86">
        <f t="shared" si="173"/>
        <v>1.4830518882157357E-2</v>
      </c>
      <c r="JG155" s="86">
        <f t="shared" si="173"/>
        <v>1.0000654630980366E-2</v>
      </c>
      <c r="JH155" s="86">
        <f t="shared" si="173"/>
        <v>1.1829558811308502E-3</v>
      </c>
      <c r="JI155" s="86">
        <f t="shared" si="173"/>
        <v>4.8351760535599139E-4</v>
      </c>
      <c r="JJ155" s="86">
        <f t="shared" si="173"/>
        <v>6.4215373733950826E-4</v>
      </c>
      <c r="JK155" s="86">
        <f t="shared" si="173"/>
        <v>1.3123783911188667E-4</v>
      </c>
      <c r="JL155" s="86">
        <f t="shared" si="173"/>
        <v>5.2225384055637491E-4</v>
      </c>
      <c r="JM155" s="86">
        <f t="shared" si="173"/>
        <v>1.7845836210335377E-3</v>
      </c>
    </row>
    <row r="156" spans="2:273" x14ac:dyDescent="0.25">
      <c r="B156" s="2">
        <v>129</v>
      </c>
      <c r="C156" s="37">
        <v>89.697999999999993</v>
      </c>
      <c r="D156" s="37">
        <v>90.224000000000004</v>
      </c>
      <c r="E156" s="37">
        <v>90.430999999999997</v>
      </c>
      <c r="F156" s="37">
        <v>88.016999999999996</v>
      </c>
      <c r="G156" s="37">
        <v>86.602999999999994</v>
      </c>
      <c r="H156" s="37">
        <v>86.828000000000003</v>
      </c>
      <c r="I156" s="37">
        <v>85.724000000000004</v>
      </c>
      <c r="J156" s="37">
        <v>90.344999999999999</v>
      </c>
      <c r="K156" s="37">
        <v>91.759</v>
      </c>
      <c r="L156" s="37">
        <v>94.930999999999997</v>
      </c>
      <c r="M156" s="37">
        <v>92.31</v>
      </c>
      <c r="N156" s="37">
        <v>92.161000000000001</v>
      </c>
      <c r="O156" s="37">
        <v>90.375</v>
      </c>
      <c r="P156" s="37">
        <v>94.447999999999993</v>
      </c>
      <c r="Q156" s="37">
        <v>100.03400000000001</v>
      </c>
      <c r="S156" s="4">
        <f t="shared" si="174"/>
        <v>86.964857924335419</v>
      </c>
      <c r="T156" s="4">
        <f t="shared" si="174"/>
        <v>89.482439883417271</v>
      </c>
      <c r="U156" s="4">
        <f t="shared" si="174"/>
        <v>89.433997307606091</v>
      </c>
      <c r="V156" s="4">
        <f t="shared" si="174"/>
        <v>88.52896081385623</v>
      </c>
      <c r="W156" s="4">
        <f t="shared" si="174"/>
        <v>87.987877060753377</v>
      </c>
      <c r="X156" s="4">
        <f t="shared" si="174"/>
        <v>85.647168046064309</v>
      </c>
      <c r="Y156" s="4">
        <f t="shared" si="174"/>
        <v>86.267884623262745</v>
      </c>
      <c r="Z156" s="4">
        <f t="shared" si="174"/>
        <v>90.562096315537786</v>
      </c>
      <c r="AA156" s="4">
        <f t="shared" si="174"/>
        <v>91.647878521662449</v>
      </c>
      <c r="AB156" s="4">
        <f t="shared" si="174"/>
        <v>93.803288751506926</v>
      </c>
      <c r="AC156" s="4">
        <f t="shared" si="174"/>
        <v>92.594537077460203</v>
      </c>
      <c r="AD156" s="4">
        <f t="shared" si="174"/>
        <v>92.933016922702365</v>
      </c>
      <c r="AE156" s="4">
        <f t="shared" si="174"/>
        <v>92.320490413308519</v>
      </c>
      <c r="AF156" s="4">
        <f t="shared" si="174"/>
        <v>94.701985723297994</v>
      </c>
      <c r="AG156" s="4">
        <f t="shared" si="174"/>
        <v>98.233336995098682</v>
      </c>
      <c r="AI156" s="4">
        <f t="shared" si="175"/>
        <v>2.7331420756645741</v>
      </c>
      <c r="AJ156" s="4">
        <f t="shared" si="175"/>
        <v>0.74156011658273258</v>
      </c>
      <c r="AK156" s="4">
        <f t="shared" si="175"/>
        <v>0.99700269239390593</v>
      </c>
      <c r="AL156" s="4">
        <f t="shared" si="175"/>
        <v>-0.51196081385623415</v>
      </c>
      <c r="AM156" s="4">
        <f t="shared" si="175"/>
        <v>-1.3848770607533822</v>
      </c>
      <c r="AN156" s="4">
        <f t="shared" si="175"/>
        <v>1.1808319539356944</v>
      </c>
      <c r="AO156" s="4">
        <f t="shared" si="175"/>
        <v>-0.54388462326274123</v>
      </c>
      <c r="AP156" s="4">
        <f t="shared" si="175"/>
        <v>-0.21709631553778763</v>
      </c>
      <c r="AQ156" s="4">
        <f t="shared" si="175"/>
        <v>0.11112147833755159</v>
      </c>
      <c r="AR156" s="4">
        <f t="shared" si="175"/>
        <v>1.1277112484930711</v>
      </c>
      <c r="AS156" s="4">
        <f t="shared" si="175"/>
        <v>-0.28453707746020029</v>
      </c>
      <c r="AT156" s="4">
        <f t="shared" si="175"/>
        <v>-0.77201692270236322</v>
      </c>
      <c r="AU156" s="4">
        <f t="shared" si="175"/>
        <v>-1.9454904133085194</v>
      </c>
      <c r="AV156" s="4">
        <f t="shared" si="175"/>
        <v>-0.25398572329800118</v>
      </c>
      <c r="AW156" s="4">
        <f t="shared" si="175"/>
        <v>1.8006630049013239</v>
      </c>
      <c r="AY156" s="2">
        <f t="shared" si="167"/>
        <v>86.964326460167968</v>
      </c>
      <c r="AZ156" s="2">
        <f t="shared" si="167"/>
        <v>89.384737009271575</v>
      </c>
      <c r="BA156" s="2">
        <f t="shared" si="167"/>
        <v>89.263809979379815</v>
      </c>
      <c r="BB156" s="2">
        <f t="shared" si="167"/>
        <v>88.48165957567528</v>
      </c>
      <c r="BC156" s="2">
        <f t="shared" si="167"/>
        <v>87.827825133819658</v>
      </c>
      <c r="BD156" s="2">
        <f t="shared" si="167"/>
        <v>85.38781999854686</v>
      </c>
      <c r="BE156" s="2">
        <f t="shared" si="167"/>
        <v>85.820903079984447</v>
      </c>
      <c r="BF156" s="2">
        <f t="shared" si="167"/>
        <v>89.107340301577139</v>
      </c>
      <c r="BG156" s="2">
        <f t="shared" si="167"/>
        <v>89.892827555865892</v>
      </c>
      <c r="BH156" s="2">
        <f t="shared" si="167"/>
        <v>93.511570823007759</v>
      </c>
      <c r="BI156" s="2">
        <f t="shared" si="167"/>
        <v>92.427423697458124</v>
      </c>
      <c r="BJ156" s="2">
        <f t="shared" si="167"/>
        <v>92.683501031322592</v>
      </c>
      <c r="BK156" s="2">
        <f t="shared" si="167"/>
        <v>92.26303274534439</v>
      </c>
      <c r="BL156" s="2">
        <f t="shared" si="167"/>
        <v>94.468990337432245</v>
      </c>
      <c r="BM156" s="2">
        <f t="shared" si="167"/>
        <v>96.913398438196168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89.697999999999993</v>
      </c>
      <c r="CF156" s="2">
        <f t="shared" si="168"/>
        <v>90.224000000000004</v>
      </c>
      <c r="CG156" s="2">
        <f t="shared" si="168"/>
        <v>90.430999999999997</v>
      </c>
      <c r="CH156" s="2">
        <f t="shared" si="168"/>
        <v>88.016999999999996</v>
      </c>
      <c r="CI156" s="2">
        <f t="shared" si="168"/>
        <v>86.602999999999994</v>
      </c>
      <c r="CJ156" s="2">
        <f t="shared" si="168"/>
        <v>86.828000000000003</v>
      </c>
      <c r="CK156" s="2">
        <f t="shared" si="168"/>
        <v>85.724000000000004</v>
      </c>
      <c r="CL156" s="2" t="str">
        <f t="shared" si="168"/>
        <v/>
      </c>
      <c r="CM156" s="2" t="str">
        <f t="shared" si="168"/>
        <v/>
      </c>
      <c r="CN156" s="2">
        <f t="shared" si="168"/>
        <v>94.930999999999997</v>
      </c>
      <c r="CO156" s="2">
        <f t="shared" si="168"/>
        <v>92.31</v>
      </c>
      <c r="CP156" s="2">
        <f t="shared" si="168"/>
        <v>92.161000000000001</v>
      </c>
      <c r="CQ156" s="2">
        <f t="shared" si="168"/>
        <v>90.375</v>
      </c>
      <c r="CR156" s="2">
        <f t="shared" si="168"/>
        <v>94.447999999999993</v>
      </c>
      <c r="CS156" s="2">
        <f t="shared" si="168"/>
        <v>100.03400000000001</v>
      </c>
      <c r="CU156" s="2">
        <f t="shared" si="197"/>
        <v>89.697999999999993</v>
      </c>
      <c r="CV156" s="2">
        <f t="shared" si="198"/>
        <v>90.224000000000004</v>
      </c>
      <c r="CW156" s="2">
        <f t="shared" si="199"/>
        <v>90.430999999999997</v>
      </c>
      <c r="CX156" s="2">
        <f t="shared" si="200"/>
        <v>88.016999999999996</v>
      </c>
      <c r="CY156" s="2">
        <f t="shared" si="201"/>
        <v>86.602999999999994</v>
      </c>
      <c r="CZ156" s="2">
        <f t="shared" si="202"/>
        <v>86.828000000000003</v>
      </c>
      <c r="DA156" s="2">
        <f t="shared" si="203"/>
        <v>85.724000000000004</v>
      </c>
      <c r="DB156" s="2" t="str">
        <f t="shared" si="204"/>
        <v/>
      </c>
      <c r="DC156" s="2" t="str">
        <f t="shared" si="205"/>
        <v/>
      </c>
      <c r="DD156" s="2">
        <f t="shared" si="206"/>
        <v>94.930999999999997</v>
      </c>
      <c r="DE156" s="2">
        <f t="shared" si="207"/>
        <v>92.31</v>
      </c>
      <c r="DF156" s="2">
        <f t="shared" si="208"/>
        <v>92.161000000000001</v>
      </c>
      <c r="DG156" s="2">
        <f t="shared" si="209"/>
        <v>90.375</v>
      </c>
      <c r="DH156" s="2">
        <f t="shared" si="210"/>
        <v>94.447999999999993</v>
      </c>
      <c r="DI156" s="2">
        <f t="shared" si="211"/>
        <v>100.03400000000001</v>
      </c>
      <c r="DK156" s="2">
        <f t="shared" si="176"/>
        <v>122.27138529014844</v>
      </c>
      <c r="DL156" s="2">
        <f t="shared" si="176"/>
        <v>126.90788649155725</v>
      </c>
      <c r="DM156" s="2">
        <f t="shared" si="176"/>
        <v>122.86593545966232</v>
      </c>
      <c r="DN156" s="2">
        <f t="shared" si="176"/>
        <v>117.5838176360225</v>
      </c>
      <c r="DO156" s="2">
        <f t="shared" si="176"/>
        <v>121.26735704125178</v>
      </c>
      <c r="DP156" s="2">
        <f t="shared" si="176"/>
        <v>129.25155798319329</v>
      </c>
      <c r="DQ156" s="2">
        <f t="shared" si="176"/>
        <v>119.97975448305445</v>
      </c>
      <c r="DR156" s="2">
        <f t="shared" si="176"/>
        <v>129.38981910858229</v>
      </c>
      <c r="DS156" s="2">
        <f t="shared" si="176"/>
        <v>122.57686134453783</v>
      </c>
      <c r="DT156" s="2">
        <f t="shared" si="176"/>
        <v>120.74259393806763</v>
      </c>
      <c r="DU156" s="2">
        <f t="shared" si="176"/>
        <v>132.00398991596637</v>
      </c>
      <c r="DV156" s="2">
        <f t="shared" si="176"/>
        <v>135.44252062588905</v>
      </c>
      <c r="DW156" s="2">
        <f t="shared" si="176"/>
        <v>134.62797759103643</v>
      </c>
      <c r="DX156" s="2">
        <f t="shared" si="176"/>
        <v>129.1859061347061</v>
      </c>
      <c r="DY156" s="2">
        <f t="shared" si="176"/>
        <v>123.52517401960782</v>
      </c>
      <c r="EA156" s="2">
        <f t="shared" si="152"/>
        <v>86.902854441866708</v>
      </c>
      <c r="EB156" s="2">
        <f t="shared" si="152"/>
        <v>89.537821252869804</v>
      </c>
      <c r="EC156" s="2">
        <f t="shared" si="152"/>
        <v>89.392142371191454</v>
      </c>
      <c r="ED156" s="2">
        <f t="shared" si="152"/>
        <v>88.324075405450571</v>
      </c>
      <c r="EE156" s="2">
        <f t="shared" si="152"/>
        <v>87.803485201898852</v>
      </c>
      <c r="EF156" s="2">
        <f t="shared" si="152"/>
        <v>85.157345083505177</v>
      </c>
      <c r="EG156" s="2">
        <f t="shared" si="152"/>
        <v>85.632375232031549</v>
      </c>
      <c r="EH156" s="2">
        <f t="shared" si="152"/>
        <v>89.064363957139591</v>
      </c>
      <c r="EI156" s="2">
        <f t="shared" si="152"/>
        <v>89.587150755529905</v>
      </c>
      <c r="EJ156" s="2">
        <f t="shared" si="152"/>
        <v>93.489762224305991</v>
      </c>
      <c r="EK156" s="2">
        <f t="shared" si="152"/>
        <v>92.409441912272058</v>
      </c>
      <c r="EL156" s="2">
        <f t="shared" si="179"/>
        <v>92.609235308033519</v>
      </c>
      <c r="EM156" s="2">
        <f t="shared" si="135"/>
        <v>92.169716924593402</v>
      </c>
      <c r="EN156" s="2">
        <f t="shared" si="135"/>
        <v>94.632187386331154</v>
      </c>
      <c r="EO156" s="2">
        <f t="shared" si="135"/>
        <v>97.444620223588686</v>
      </c>
      <c r="EQ156" s="2">
        <f t="shared" si="177"/>
        <v>87.091565273417586</v>
      </c>
      <c r="ER156" s="2">
        <f t="shared" si="177"/>
        <v>89.002106962002273</v>
      </c>
      <c r="ES156" s="2">
        <f t="shared" si="177"/>
        <v>88.97798165137614</v>
      </c>
      <c r="ET156" s="2">
        <f t="shared" si="177"/>
        <v>88.825887854701392</v>
      </c>
      <c r="EU156" s="2">
        <f t="shared" si="177"/>
        <v>87.846765046485288</v>
      </c>
      <c r="EV156" s="2">
        <f t="shared" si="177"/>
        <v>85.824809761198111</v>
      </c>
      <c r="EW156" s="2">
        <f t="shared" si="177"/>
        <v>86.169188367956991</v>
      </c>
      <c r="EX156" s="2">
        <f t="shared" si="177"/>
        <v>89.149445452678918</v>
      </c>
      <c r="EY156" s="2">
        <f t="shared" si="177"/>
        <v>90.382126751251292</v>
      </c>
      <c r="EZ156" s="2">
        <f t="shared" si="177"/>
        <v>93.530638339989338</v>
      </c>
      <c r="FA156" s="2">
        <f t="shared" si="177"/>
        <v>92.424820002512547</v>
      </c>
      <c r="FB156" s="2">
        <f t="shared" si="177"/>
        <v>92.803674008150338</v>
      </c>
      <c r="FC156" s="2">
        <f t="shared" si="177"/>
        <v>92.452289055964286</v>
      </c>
      <c r="FD156" s="2">
        <f t="shared" si="177"/>
        <v>93.883469394669987</v>
      </c>
      <c r="FE156" s="2">
        <f t="shared" si="177"/>
        <v>95.107427384803572</v>
      </c>
      <c r="FG156" s="2">
        <f t="shared" si="178"/>
        <v>0.99974119472797474</v>
      </c>
      <c r="FH156" s="2">
        <f t="shared" si="178"/>
        <v>0.99971962456792218</v>
      </c>
      <c r="FI156" s="2">
        <f t="shared" si="178"/>
        <v>0.99973250881255227</v>
      </c>
      <c r="FJ156" s="2">
        <f t="shared" si="178"/>
        <v>0.99970057035816473</v>
      </c>
      <c r="FK156" s="2">
        <f t="shared" si="178"/>
        <v>0.99967821371381382</v>
      </c>
      <c r="FL156" s="2">
        <f t="shared" si="178"/>
        <v>0.99966720176066015</v>
      </c>
      <c r="FM156" s="2">
        <f t="shared" si="178"/>
        <v>0.99966210581556847</v>
      </c>
      <c r="FN156" s="2">
        <f t="shared" si="178"/>
        <v>0.99969974744657819</v>
      </c>
      <c r="FO156" s="2">
        <f t="shared" si="178"/>
        <v>0.99965993628386585</v>
      </c>
      <c r="FP156" s="2">
        <f t="shared" si="178"/>
        <v>0.99967703525636342</v>
      </c>
      <c r="FQ156" s="2">
        <f t="shared" si="178"/>
        <v>0.9996681941149741</v>
      </c>
      <c r="FR156" s="2">
        <f t="shared" si="178"/>
        <v>0.99971120239972489</v>
      </c>
      <c r="FS156" s="2">
        <f t="shared" si="178"/>
        <v>0.99969090205177136</v>
      </c>
      <c r="FT156" s="2">
        <f t="shared" si="178"/>
        <v>0.99967433394540683</v>
      </c>
      <c r="FU156" s="2">
        <f t="shared" si="178"/>
        <v>0.99964644280791581</v>
      </c>
      <c r="FW156" s="2">
        <f t="shared" si="169"/>
        <v>0.2772414048730934</v>
      </c>
      <c r="FX156" s="2">
        <f t="shared" si="169"/>
        <v>0.30531552839746301</v>
      </c>
      <c r="FY156" s="2">
        <f t="shared" si="169"/>
        <v>0.33148082351814667</v>
      </c>
      <c r="FZ156" s="2">
        <f t="shared" si="169"/>
        <v>0.29657083300862952</v>
      </c>
      <c r="GA156" s="2">
        <f t="shared" si="169"/>
        <v>0.3135805363884358</v>
      </c>
      <c r="GB156" s="2">
        <f t="shared" si="169"/>
        <v>0.32331364615353009</v>
      </c>
      <c r="GC156" s="2">
        <f t="shared" si="169"/>
        <v>0.32957850025129648</v>
      </c>
      <c r="GD156" s="2">
        <f t="shared" si="169"/>
        <v>0.36281124778955526</v>
      </c>
      <c r="GE156" s="2">
        <f t="shared" si="169"/>
        <v>0.37039885272474593</v>
      </c>
      <c r="GF156" s="2">
        <f t="shared" si="169"/>
        <v>0.31820281052969973</v>
      </c>
      <c r="GG156" s="2">
        <f t="shared" si="169"/>
        <v>0.31499887617763561</v>
      </c>
      <c r="GH156" s="2">
        <f t="shared" si="169"/>
        <v>0.31832949531230964</v>
      </c>
      <c r="GI156" s="2">
        <f t="shared" si="169"/>
        <v>0.28379323574690002</v>
      </c>
      <c r="GJ156" s="2">
        <f t="shared" si="169"/>
        <v>0.2329983038983309</v>
      </c>
      <c r="GK156" s="2">
        <f t="shared" si="169"/>
        <v>0.23123584147278189</v>
      </c>
      <c r="GM156" s="86">
        <f t="shared" si="170"/>
        <v>6.6020209151938083E-288</v>
      </c>
      <c r="GN156" s="86">
        <f t="shared" si="170"/>
        <v>9.0358767078261852E-245</v>
      </c>
      <c r="GO156" s="86">
        <f t="shared" si="170"/>
        <v>0</v>
      </c>
      <c r="GP156" s="86">
        <f t="shared" si="170"/>
        <v>0</v>
      </c>
      <c r="GQ156" s="86">
        <f t="shared" si="170"/>
        <v>1.4321487529342693E-256</v>
      </c>
      <c r="GR156" s="86">
        <f t="shared" si="170"/>
        <v>3.2935682917233863E-261</v>
      </c>
      <c r="GS156" s="86">
        <f t="shared" si="170"/>
        <v>1.3787516250281764E-240</v>
      </c>
      <c r="GT156" s="86">
        <f t="shared" si="170"/>
        <v>2.6332353653329976E-189</v>
      </c>
      <c r="GU156" s="86">
        <f t="shared" si="170"/>
        <v>3.4242193230328636E-223</v>
      </c>
      <c r="GV156" s="86">
        <f t="shared" si="170"/>
        <v>8.4463725140969786E-290</v>
      </c>
      <c r="GW156" s="86">
        <f t="shared" si="170"/>
        <v>0</v>
      </c>
      <c r="GX156" s="86">
        <f t="shared" si="170"/>
        <v>0</v>
      </c>
      <c r="GY156" s="86">
        <f t="shared" si="170"/>
        <v>7.531856302118729E-290</v>
      </c>
      <c r="GZ156" s="86">
        <f t="shared" si="170"/>
        <v>2.9752627461825347E-272</v>
      </c>
      <c r="HA156" s="86">
        <f t="shared" si="170"/>
        <v>1.0430468750889312E-235</v>
      </c>
      <c r="HC156" s="86">
        <f t="shared" si="181"/>
        <v>1.0040278008516231E-175</v>
      </c>
      <c r="HD156" s="86">
        <f t="shared" si="181"/>
        <v>7.7857668770016375E-129</v>
      </c>
      <c r="HE156" s="86">
        <f t="shared" si="181"/>
        <v>5.8092154741622212E-162</v>
      </c>
      <c r="HF156" s="86">
        <f t="shared" si="180"/>
        <v>7.1740980545902289E-221</v>
      </c>
      <c r="HG156" s="86">
        <f t="shared" si="180"/>
        <v>1.4003618497779873E-232</v>
      </c>
      <c r="HH156" s="86">
        <f t="shared" si="180"/>
        <v>8.8070358109074141E-236</v>
      </c>
      <c r="HI156" s="86">
        <f t="shared" si="180"/>
        <v>0</v>
      </c>
      <c r="HJ156" s="86">
        <f t="shared" si="180"/>
        <v>0</v>
      </c>
      <c r="HK156" s="86">
        <f t="shared" si="180"/>
        <v>0</v>
      </c>
      <c r="HL156" s="86">
        <f t="shared" si="161"/>
        <v>4.8050723989421743E-259</v>
      </c>
      <c r="HM156" s="86">
        <f t="shared" si="161"/>
        <v>7.6504345212585941E-225</v>
      </c>
      <c r="HN156" s="86">
        <f t="shared" si="161"/>
        <v>3.1053877949620646E-193</v>
      </c>
      <c r="HO156" s="86">
        <f t="shared" si="161"/>
        <v>5.7141878627128446E-159</v>
      </c>
      <c r="HP156" s="86">
        <f t="shared" si="161"/>
        <v>1.8471185449348561E-183</v>
      </c>
      <c r="HQ156" s="86">
        <f t="shared" si="161"/>
        <v>6.5919208182381879E-149</v>
      </c>
      <c r="HS156" s="86">
        <f t="shared" si="171"/>
        <v>1.3485807654926168E-4</v>
      </c>
      <c r="HT156" s="86">
        <f t="shared" si="171"/>
        <v>2.1373536648522062E-5</v>
      </c>
      <c r="HU156" s="86">
        <f t="shared" si="171"/>
        <v>5.0295910882654338E-6</v>
      </c>
      <c r="HV156" s="86">
        <f t="shared" si="171"/>
        <v>2.2443273745966042E-5</v>
      </c>
      <c r="HW156" s="86">
        <f t="shared" si="171"/>
        <v>1.3092632914499208E-5</v>
      </c>
      <c r="HX156" s="86">
        <f t="shared" si="171"/>
        <v>2.6337596276991438E-6</v>
      </c>
      <c r="HY156" s="86">
        <f t="shared" si="171"/>
        <v>3.4104278876374029E-6</v>
      </c>
      <c r="HZ156" s="86">
        <f t="shared" si="171"/>
        <v>1.4750812336458729E-6</v>
      </c>
      <c r="IA156" s="86">
        <f t="shared" si="171"/>
        <v>9.7517622157110667E-8</v>
      </c>
      <c r="IB156" s="86">
        <f t="shared" si="171"/>
        <v>4.3975151603390433E-6</v>
      </c>
      <c r="IC156" s="86">
        <f t="shared" si="171"/>
        <v>7.7536068446452104E-7</v>
      </c>
      <c r="ID156" s="86">
        <f t="shared" si="171"/>
        <v>9.1834798816732995E-7</v>
      </c>
      <c r="IE156" s="86">
        <f t="shared" si="171"/>
        <v>9.9075718753214917E-6</v>
      </c>
      <c r="IF156" s="86">
        <f t="shared" si="171"/>
        <v>5.2445989919339588E-6</v>
      </c>
      <c r="IG156" s="86">
        <f t="shared" si="171"/>
        <v>2.2105805966973783E-6</v>
      </c>
      <c r="II156" s="86">
        <f t="shared" si="172"/>
        <v>1.1660983741527461E-3</v>
      </c>
      <c r="IJ156" s="86">
        <f t="shared" si="172"/>
        <v>3.9578804412385747E-3</v>
      </c>
      <c r="IK156" s="86">
        <f t="shared" si="172"/>
        <v>8.1081724540259335E-3</v>
      </c>
      <c r="IL156" s="86">
        <f t="shared" si="172"/>
        <v>1.0424338410168852E-3</v>
      </c>
      <c r="IM156" s="86">
        <f t="shared" si="172"/>
        <v>3.3037712091570138E-3</v>
      </c>
      <c r="IN156" s="86">
        <f t="shared" si="172"/>
        <v>4.9997984166300496E-3</v>
      </c>
      <c r="IO156" s="86">
        <f t="shared" si="172"/>
        <v>6.9347192099897086E-3</v>
      </c>
      <c r="IP156" s="86">
        <f t="shared" si="172"/>
        <v>3.3527786946735069E-2</v>
      </c>
      <c r="IQ156" s="86">
        <f t="shared" si="172"/>
        <v>2.6081357303959288E-2</v>
      </c>
      <c r="IR156" s="86">
        <f t="shared" si="172"/>
        <v>3.6271139513946084E-3</v>
      </c>
      <c r="IS156" s="86">
        <f t="shared" si="172"/>
        <v>1.7403600723050916E-3</v>
      </c>
      <c r="IT156" s="86">
        <f t="shared" si="172"/>
        <v>2.2353394880927449E-3</v>
      </c>
      <c r="IU156" s="86">
        <f t="shared" si="172"/>
        <v>3.8962442899921504E-4</v>
      </c>
      <c r="IV156" s="86">
        <f t="shared" si="172"/>
        <v>1.2261971611003011E-3</v>
      </c>
      <c r="IW156" s="86">
        <f t="shared" si="172"/>
        <v>3.677607095990851E-3</v>
      </c>
      <c r="IY156" s="86">
        <f t="shared" si="173"/>
        <v>1.3009564507020076E-3</v>
      </c>
      <c r="IZ156" s="86">
        <f t="shared" si="173"/>
        <v>3.9792539778870971E-3</v>
      </c>
      <c r="JA156" s="86">
        <f t="shared" si="173"/>
        <v>8.1132020451141987E-3</v>
      </c>
      <c r="JB156" s="86">
        <f t="shared" si="173"/>
        <v>1.0648771147628512E-3</v>
      </c>
      <c r="JC156" s="86">
        <f t="shared" si="173"/>
        <v>3.316863842071513E-3</v>
      </c>
      <c r="JD156" s="86">
        <f t="shared" si="173"/>
        <v>5.0024321762577491E-3</v>
      </c>
      <c r="JE156" s="86">
        <f t="shared" si="173"/>
        <v>6.9381296378773459E-3</v>
      </c>
      <c r="JF156" s="86">
        <f t="shared" si="173"/>
        <v>3.3529262027968715E-2</v>
      </c>
      <c r="JG156" s="86">
        <f t="shared" si="173"/>
        <v>2.6081454821581446E-2</v>
      </c>
      <c r="JH156" s="86">
        <f t="shared" si="173"/>
        <v>3.6315114665549475E-3</v>
      </c>
      <c r="JI156" s="86">
        <f t="shared" si="173"/>
        <v>1.7411354329895561E-3</v>
      </c>
      <c r="JJ156" s="86">
        <f t="shared" si="173"/>
        <v>2.2362578360809121E-3</v>
      </c>
      <c r="JK156" s="86">
        <f t="shared" si="173"/>
        <v>3.9953200087453652E-4</v>
      </c>
      <c r="JL156" s="86">
        <f t="shared" si="173"/>
        <v>1.231441760092235E-3</v>
      </c>
      <c r="JM156" s="86">
        <f t="shared" si="173"/>
        <v>3.6798176765875483E-3</v>
      </c>
    </row>
    <row r="157" spans="2:273" x14ac:dyDescent="0.25">
      <c r="B157" s="2">
        <v>130</v>
      </c>
      <c r="C157" s="37">
        <v>85.683000000000007</v>
      </c>
      <c r="D157" s="37">
        <v>89.259</v>
      </c>
      <c r="E157" s="37">
        <v>88.085999999999999</v>
      </c>
      <c r="F157" s="37">
        <v>86.828000000000003</v>
      </c>
      <c r="G157" s="37">
        <v>87.914000000000001</v>
      </c>
      <c r="H157" s="37">
        <v>86.069000000000003</v>
      </c>
      <c r="I157" s="37">
        <v>84.206999999999994</v>
      </c>
      <c r="J157" s="37">
        <v>89.447999999999993</v>
      </c>
      <c r="K157" s="37">
        <v>93.879000000000005</v>
      </c>
      <c r="L157" s="37">
        <v>94.930999999999997</v>
      </c>
      <c r="M157" s="37">
        <v>92.655000000000001</v>
      </c>
      <c r="N157" s="37">
        <v>93.893000000000001</v>
      </c>
      <c r="O157" s="37">
        <v>91.018000000000001</v>
      </c>
      <c r="P157" s="37">
        <v>96.483000000000004</v>
      </c>
      <c r="Q157" s="37">
        <v>101.79300000000001</v>
      </c>
      <c r="S157" s="4">
        <f t="shared" si="174"/>
        <v>86.814847415549906</v>
      </c>
      <c r="T157" s="4">
        <f t="shared" si="174"/>
        <v>89.456034835484317</v>
      </c>
      <c r="U157" s="4">
        <f t="shared" si="174"/>
        <v>89.509393546682332</v>
      </c>
      <c r="V157" s="4">
        <f t="shared" si="174"/>
        <v>88.491621645029042</v>
      </c>
      <c r="W157" s="4">
        <f t="shared" si="174"/>
        <v>88.075719153971221</v>
      </c>
      <c r="X157" s="4">
        <f t="shared" si="174"/>
        <v>85.893598496571343</v>
      </c>
      <c r="Y157" s="4">
        <f t="shared" si="174"/>
        <v>86.689525697607635</v>
      </c>
      <c r="Z157" s="4">
        <f t="shared" si="174"/>
        <v>91.543008862953371</v>
      </c>
      <c r="AA157" s="4">
        <f t="shared" si="174"/>
        <v>93.191948338302339</v>
      </c>
      <c r="AB157" s="4">
        <f t="shared" si="174"/>
        <v>94.086861212753945</v>
      </c>
      <c r="AC157" s="4">
        <f t="shared" si="174"/>
        <v>92.766062535158142</v>
      </c>
      <c r="AD157" s="4">
        <f t="shared" si="174"/>
        <v>93.231316160947102</v>
      </c>
      <c r="AE157" s="4">
        <f t="shared" si="174"/>
        <v>92.290317418570041</v>
      </c>
      <c r="AF157" s="4">
        <f t="shared" si="174"/>
        <v>94.822054110187835</v>
      </c>
      <c r="AG157" s="4">
        <f t="shared" si="174"/>
        <v>99.190820575226937</v>
      </c>
      <c r="AI157" s="4">
        <f t="shared" si="175"/>
        <v>-1.131847415549899</v>
      </c>
      <c r="AJ157" s="4">
        <f t="shared" si="175"/>
        <v>-0.19703483548431677</v>
      </c>
      <c r="AK157" s="4">
        <f t="shared" si="175"/>
        <v>-1.423393546682334</v>
      </c>
      <c r="AL157" s="4">
        <f t="shared" si="175"/>
        <v>-1.6636216450290391</v>
      </c>
      <c r="AM157" s="4">
        <f t="shared" si="175"/>
        <v>-0.1617191539712195</v>
      </c>
      <c r="AN157" s="4">
        <f t="shared" si="175"/>
        <v>0.17540150342865957</v>
      </c>
      <c r="AO157" s="4">
        <f t="shared" si="175"/>
        <v>-2.4825256976076417</v>
      </c>
      <c r="AP157" s="4">
        <f t="shared" si="175"/>
        <v>-2.0950088629533781</v>
      </c>
      <c r="AQ157" s="4">
        <f t="shared" si="175"/>
        <v>0.68705166169766585</v>
      </c>
      <c r="AR157" s="4">
        <f t="shared" si="175"/>
        <v>0.8441387872460524</v>
      </c>
      <c r="AS157" s="4">
        <f t="shared" si="175"/>
        <v>-0.11106253515814046</v>
      </c>
      <c r="AT157" s="4">
        <f t="shared" si="175"/>
        <v>0.66168383905289829</v>
      </c>
      <c r="AU157" s="4">
        <f t="shared" si="175"/>
        <v>-1.2723174185700401</v>
      </c>
      <c r="AV157" s="4">
        <f t="shared" si="175"/>
        <v>1.6609458898121687</v>
      </c>
      <c r="AW157" s="4">
        <f t="shared" si="175"/>
        <v>2.6021794247730696</v>
      </c>
      <c r="AY157" s="2">
        <f t="shared" si="167"/>
        <v>86.813500683320868</v>
      </c>
      <c r="AZ157" s="2">
        <f t="shared" si="167"/>
        <v>89.232351776292816</v>
      </c>
      <c r="BA157" s="2">
        <f t="shared" si="167"/>
        <v>89.132797533922215</v>
      </c>
      <c r="BB157" s="2">
        <f t="shared" si="167"/>
        <v>88.356856231492912</v>
      </c>
      <c r="BC157" s="2">
        <f t="shared" si="167"/>
        <v>87.680401539304796</v>
      </c>
      <c r="BD157" s="2">
        <f t="shared" si="167"/>
        <v>85.278524587834454</v>
      </c>
      <c r="BE157" s="2">
        <f t="shared" si="167"/>
        <v>85.673696780778982</v>
      </c>
      <c r="BF157" s="2">
        <f t="shared" si="167"/>
        <v>88.951537024125713</v>
      </c>
      <c r="BG157" s="2">
        <f t="shared" si="167"/>
        <v>89.723773436452504</v>
      </c>
      <c r="BH157" s="2">
        <f t="shared" si="167"/>
        <v>93.363797393531499</v>
      </c>
      <c r="BI157" s="2">
        <f t="shared" si="167"/>
        <v>92.289907786525092</v>
      </c>
      <c r="BJ157" s="2">
        <f t="shared" si="167"/>
        <v>92.54442788914082</v>
      </c>
      <c r="BK157" s="2">
        <f t="shared" si="167"/>
        <v>92.107202452512126</v>
      </c>
      <c r="BL157" s="2">
        <f t="shared" si="167"/>
        <v>94.317886262524013</v>
      </c>
      <c r="BM157" s="2">
        <f t="shared" si="167"/>
        <v>96.747459299015475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85.683000000000007</v>
      </c>
      <c r="CF157" s="2" t="str">
        <f t="shared" si="168"/>
        <v/>
      </c>
      <c r="CG157" s="2" t="str">
        <f t="shared" si="168"/>
        <v/>
      </c>
      <c r="CH157" s="2">
        <f t="shared" si="168"/>
        <v>86.828000000000003</v>
      </c>
      <c r="CI157" s="2">
        <f t="shared" si="168"/>
        <v>87.914000000000001</v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92.655000000000001</v>
      </c>
      <c r="CP157" s="2">
        <f t="shared" si="168"/>
        <v>93.893000000000001</v>
      </c>
      <c r="CQ157" s="2">
        <f t="shared" si="168"/>
        <v>91.018000000000001</v>
      </c>
      <c r="CR157" s="2">
        <f t="shared" si="168"/>
        <v>96.483000000000004</v>
      </c>
      <c r="CS157" s="2">
        <f t="shared" si="168"/>
        <v>101.79300000000001</v>
      </c>
      <c r="CU157" s="2">
        <f t="shared" si="197"/>
        <v>85.683000000000007</v>
      </c>
      <c r="CV157" s="2" t="str">
        <f t="shared" si="198"/>
        <v/>
      </c>
      <c r="CW157" s="2" t="str">
        <f t="shared" si="199"/>
        <v/>
      </c>
      <c r="CX157" s="2">
        <f t="shared" si="200"/>
        <v>86.828000000000003</v>
      </c>
      <c r="CY157" s="2">
        <f t="shared" si="201"/>
        <v>87.914000000000001</v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92.655000000000001</v>
      </c>
      <c r="DF157" s="2">
        <f t="shared" si="208"/>
        <v>93.893000000000001</v>
      </c>
      <c r="DG157" s="2">
        <f t="shared" si="209"/>
        <v>91.018000000000001</v>
      </c>
      <c r="DH157" s="2">
        <f t="shared" si="210"/>
        <v>96.483000000000004</v>
      </c>
      <c r="DI157" s="2">
        <f t="shared" si="211"/>
        <v>101.79300000000001</v>
      </c>
      <c r="DK157" s="2">
        <f t="shared" si="176"/>
        <v>122.46720371120108</v>
      </c>
      <c r="DL157" s="2">
        <f t="shared" si="176"/>
        <v>127.10999390243906</v>
      </c>
      <c r="DM157" s="2">
        <f t="shared" si="176"/>
        <v>123.02035975609759</v>
      </c>
      <c r="DN157" s="2">
        <f t="shared" si="176"/>
        <v>117.68932954971856</v>
      </c>
      <c r="DO157" s="2">
        <f t="shared" si="176"/>
        <v>121.40211308677098</v>
      </c>
      <c r="DP157" s="2">
        <f t="shared" si="176"/>
        <v>129.48124873949581</v>
      </c>
      <c r="DQ157" s="2">
        <f t="shared" si="176"/>
        <v>120.12587906477903</v>
      </c>
      <c r="DR157" s="2">
        <f t="shared" si="176"/>
        <v>129.59262873399717</v>
      </c>
      <c r="DS157" s="2">
        <f t="shared" si="176"/>
        <v>122.69960560224092</v>
      </c>
      <c r="DT157" s="2">
        <f t="shared" si="176"/>
        <v>120.82870576649523</v>
      </c>
      <c r="DU157" s="2">
        <f t="shared" si="176"/>
        <v>132.2086532212885</v>
      </c>
      <c r="DV157" s="2">
        <f t="shared" si="176"/>
        <v>135.6862852062589</v>
      </c>
      <c r="DW157" s="2">
        <f t="shared" si="176"/>
        <v>134.87894341736697</v>
      </c>
      <c r="DX157" s="2">
        <f t="shared" si="176"/>
        <v>129.38200819390818</v>
      </c>
      <c r="DY157" s="2">
        <f t="shared" si="176"/>
        <v>123.65670409982172</v>
      </c>
      <c r="EA157" s="2">
        <f t="shared" si="152"/>
        <v>86.747443702686638</v>
      </c>
      <c r="EB157" s="2">
        <f t="shared" si="152"/>
        <v>89.402583052565689</v>
      </c>
      <c r="EC157" s="2">
        <f t="shared" si="152"/>
        <v>89.275137556083394</v>
      </c>
      <c r="ED157" s="2">
        <f t="shared" si="152"/>
        <v>88.18484906834604</v>
      </c>
      <c r="EE157" s="2">
        <f t="shared" si="152"/>
        <v>87.655504649436409</v>
      </c>
      <c r="EF157" s="2">
        <f t="shared" si="152"/>
        <v>85.028388173661028</v>
      </c>
      <c r="EG157" s="2">
        <f t="shared" si="152"/>
        <v>85.469099000134491</v>
      </c>
      <c r="EH157" s="2">
        <f t="shared" si="152"/>
        <v>88.906804959373247</v>
      </c>
      <c r="EI157" s="2">
        <f t="shared" si="152"/>
        <v>89.39242498299285</v>
      </c>
      <c r="EJ157" s="2">
        <f t="shared" si="152"/>
        <v>93.341445183535512</v>
      </c>
      <c r="EK157" s="2">
        <f t="shared" si="152"/>
        <v>92.272554342040422</v>
      </c>
      <c r="EL157" s="2">
        <f t="shared" si="179"/>
        <v>92.465004810251358</v>
      </c>
      <c r="EM157" s="2">
        <f t="shared" si="135"/>
        <v>92.00670965007393</v>
      </c>
      <c r="EN157" s="2">
        <f t="shared" si="135"/>
        <v>94.500422119012171</v>
      </c>
      <c r="EO157" s="2">
        <f t="shared" si="135"/>
        <v>97.337016726127047</v>
      </c>
      <c r="EQ157" s="2">
        <f t="shared" si="177"/>
        <v>86.942079257026876</v>
      </c>
      <c r="ER157" s="2">
        <f t="shared" si="177"/>
        <v>88.849454326204977</v>
      </c>
      <c r="ES157" s="2">
        <f t="shared" si="177"/>
        <v>88.847615137614682</v>
      </c>
      <c r="ET157" s="2">
        <f t="shared" si="177"/>
        <v>88.703451131083256</v>
      </c>
      <c r="EU157" s="2">
        <f t="shared" si="177"/>
        <v>87.700428903212696</v>
      </c>
      <c r="EV157" s="2">
        <f t="shared" si="177"/>
        <v>85.716740974084118</v>
      </c>
      <c r="EW157" s="2">
        <f t="shared" si="177"/>
        <v>86.022770916108499</v>
      </c>
      <c r="EX157" s="2">
        <f t="shared" si="177"/>
        <v>88.9941984556867</v>
      </c>
      <c r="EY157" s="2">
        <f t="shared" si="177"/>
        <v>90.211094918888747</v>
      </c>
      <c r="EZ157" s="2">
        <f t="shared" si="177"/>
        <v>93.383558171431986</v>
      </c>
      <c r="FA157" s="2">
        <f t="shared" si="177"/>
        <v>92.288270237567858</v>
      </c>
      <c r="FB157" s="2">
        <f t="shared" si="177"/>
        <v>92.665922226777127</v>
      </c>
      <c r="FC157" s="2">
        <f t="shared" si="177"/>
        <v>92.298596474570587</v>
      </c>
      <c r="FD157" s="2">
        <f t="shared" si="177"/>
        <v>93.728407019106086</v>
      </c>
      <c r="FE157" s="2">
        <f t="shared" si="177"/>
        <v>94.925664960249591</v>
      </c>
      <c r="FG157" s="2">
        <f t="shared" si="178"/>
        <v>0.99976396141154589</v>
      </c>
      <c r="FH157" s="2">
        <f t="shared" si="178"/>
        <v>0.99974428825844752</v>
      </c>
      <c r="FI157" s="2">
        <f t="shared" si="178"/>
        <v>0.99975603939567947</v>
      </c>
      <c r="FJ157" s="2">
        <f t="shared" si="178"/>
        <v>0.99972690972603162</v>
      </c>
      <c r="FK157" s="2">
        <f t="shared" si="178"/>
        <v>0.99970651910951069</v>
      </c>
      <c r="FL157" s="2">
        <f t="shared" si="178"/>
        <v>0.99969647551040586</v>
      </c>
      <c r="FM157" s="2">
        <f t="shared" si="178"/>
        <v>0.99969182767896403</v>
      </c>
      <c r="FN157" s="2">
        <f t="shared" si="178"/>
        <v>0.99972615918214269</v>
      </c>
      <c r="FO157" s="2">
        <f t="shared" si="178"/>
        <v>0.99968984892449808</v>
      </c>
      <c r="FP157" s="2">
        <f t="shared" si="178"/>
        <v>0.99970544428256702</v>
      </c>
      <c r="FQ157" s="2">
        <f t="shared" si="178"/>
        <v>0.99969738060122371</v>
      </c>
      <c r="FR157" s="2">
        <f t="shared" si="178"/>
        <v>0.99973660676506826</v>
      </c>
      <c r="FS157" s="2">
        <f t="shared" si="178"/>
        <v>0.99971809165365566</v>
      </c>
      <c r="FT157" s="2">
        <f t="shared" si="178"/>
        <v>0.99970298051708284</v>
      </c>
      <c r="FU157" s="2">
        <f t="shared" si="178"/>
        <v>0.9996775419770757</v>
      </c>
      <c r="FW157" s="2">
        <f t="shared" si="169"/>
        <v>0.29606995030907357</v>
      </c>
      <c r="FX157" s="2">
        <f t="shared" si="169"/>
        <v>0.32519284462804393</v>
      </c>
      <c r="FY157" s="2">
        <f t="shared" si="169"/>
        <v>0.3521979677728439</v>
      </c>
      <c r="FZ157" s="2">
        <f t="shared" si="169"/>
        <v>0.31613791820185733</v>
      </c>
      <c r="GA157" s="2">
        <f t="shared" si="169"/>
        <v>0.33373743385628868</v>
      </c>
      <c r="GB157" s="2">
        <f t="shared" si="169"/>
        <v>0.34378284248095214</v>
      </c>
      <c r="GC157" s="2">
        <f t="shared" si="169"/>
        <v>0.35023903993974398</v>
      </c>
      <c r="GD157" s="2">
        <f t="shared" si="169"/>
        <v>0.38436070087366175</v>
      </c>
      <c r="GE157" s="2">
        <f t="shared" si="169"/>
        <v>0.39212163717402437</v>
      </c>
      <c r="GF157" s="2">
        <f t="shared" si="169"/>
        <v>0.33851030161428558</v>
      </c>
      <c r="GG157" s="2">
        <f t="shared" si="169"/>
        <v>0.33520242248720727</v>
      </c>
      <c r="GH157" s="2">
        <f t="shared" si="169"/>
        <v>0.33864105563656949</v>
      </c>
      <c r="GI157" s="2">
        <f t="shared" si="169"/>
        <v>0.30288027582339133</v>
      </c>
      <c r="GJ157" s="2">
        <f t="shared" si="169"/>
        <v>0.24986087340899496</v>
      </c>
      <c r="GK157" s="2">
        <f t="shared" si="169"/>
        <v>0.24801210255960207</v>
      </c>
      <c r="GM157" s="86">
        <f t="shared" si="170"/>
        <v>4.1767078958696637E-296</v>
      </c>
      <c r="GN157" s="86">
        <f t="shared" si="170"/>
        <v>8.8404995687655174E-252</v>
      </c>
      <c r="GO157" s="86">
        <f t="shared" si="170"/>
        <v>0</v>
      </c>
      <c r="GP157" s="86">
        <f t="shared" si="170"/>
        <v>0</v>
      </c>
      <c r="GQ157" s="86">
        <f t="shared" si="170"/>
        <v>7.7061933525426871E-264</v>
      </c>
      <c r="GR157" s="86">
        <f t="shared" si="170"/>
        <v>1.3918320391711736E-268</v>
      </c>
      <c r="GS157" s="86">
        <f t="shared" si="170"/>
        <v>1.8351689150894971E-247</v>
      </c>
      <c r="GT157" s="86">
        <f t="shared" si="170"/>
        <v>1.2476898892465537E-194</v>
      </c>
      <c r="GU157" s="86">
        <f t="shared" si="170"/>
        <v>1.6088680298081871E-229</v>
      </c>
      <c r="GV157" s="86">
        <f t="shared" si="170"/>
        <v>4.2831924797642241E-298</v>
      </c>
      <c r="GW157" s="86">
        <f t="shared" si="170"/>
        <v>0</v>
      </c>
      <c r="GX157" s="86">
        <f t="shared" si="170"/>
        <v>0</v>
      </c>
      <c r="GY157" s="86">
        <f t="shared" si="170"/>
        <v>5.5815041554481875E-298</v>
      </c>
      <c r="GZ157" s="86">
        <f t="shared" si="170"/>
        <v>5.6266725486443173E-280</v>
      </c>
      <c r="HA157" s="86">
        <f t="shared" si="170"/>
        <v>2.4474513745771838E-242</v>
      </c>
      <c r="HC157" s="86">
        <f t="shared" si="181"/>
        <v>1.0851556011850171E-182</v>
      </c>
      <c r="HD157" s="86">
        <f t="shared" si="181"/>
        <v>5.656389427641764E-134</v>
      </c>
      <c r="HE157" s="86">
        <f t="shared" si="181"/>
        <v>2.4377119014087659E-168</v>
      </c>
      <c r="HF157" s="86">
        <f t="shared" si="180"/>
        <v>9.2041521309566829E-230</v>
      </c>
      <c r="HG157" s="86">
        <f t="shared" si="180"/>
        <v>9.8693965025469546E-242</v>
      </c>
      <c r="HH157" s="86">
        <f t="shared" si="180"/>
        <v>5.9069245270647366E-245</v>
      </c>
      <c r="HI157" s="86">
        <f t="shared" si="180"/>
        <v>0</v>
      </c>
      <c r="HJ157" s="86">
        <f t="shared" si="180"/>
        <v>0</v>
      </c>
      <c r="HK157" s="86">
        <f t="shared" si="180"/>
        <v>0</v>
      </c>
      <c r="HL157" s="86">
        <f t="shared" si="161"/>
        <v>3.0140355623209631E-269</v>
      </c>
      <c r="HM157" s="86">
        <f t="shared" si="161"/>
        <v>1.450151576829127E-233</v>
      </c>
      <c r="HN157" s="86">
        <f t="shared" si="161"/>
        <v>1.0679273014569515E-200</v>
      </c>
      <c r="HO157" s="86">
        <f t="shared" si="161"/>
        <v>3.2072085365665089E-165</v>
      </c>
      <c r="HP157" s="86">
        <f t="shared" si="161"/>
        <v>7.8150573306967374E-191</v>
      </c>
      <c r="HQ157" s="86">
        <f t="shared" si="161"/>
        <v>8.9321689322209479E-155</v>
      </c>
      <c r="HS157" s="86">
        <f t="shared" si="171"/>
        <v>5.1223600588572507E-5</v>
      </c>
      <c r="HT157" s="86">
        <f t="shared" si="171"/>
        <v>7.1408687693265399E-6</v>
      </c>
      <c r="HU157" s="86">
        <f t="shared" si="171"/>
        <v>1.4349208812386037E-6</v>
      </c>
      <c r="HV157" s="86">
        <f t="shared" si="171"/>
        <v>6.8048498005367994E-6</v>
      </c>
      <c r="HW157" s="86">
        <f t="shared" si="171"/>
        <v>3.9320887952956095E-6</v>
      </c>
      <c r="HX157" s="86">
        <f t="shared" si="171"/>
        <v>7.1685439621394149E-7</v>
      </c>
      <c r="HY157" s="86">
        <f t="shared" si="171"/>
        <v>9.4290266278488331E-7</v>
      </c>
      <c r="HZ157" s="86">
        <f t="shared" si="171"/>
        <v>4.0682645577032745E-7</v>
      </c>
      <c r="IA157" s="86">
        <f t="shared" si="171"/>
        <v>2.0003462480707667E-8</v>
      </c>
      <c r="IB157" s="86">
        <f t="shared" si="171"/>
        <v>1.2190949711094256E-6</v>
      </c>
      <c r="IC157" s="86">
        <f t="shared" si="171"/>
        <v>1.8109701463852292E-7</v>
      </c>
      <c r="ID157" s="86">
        <f t="shared" si="171"/>
        <v>2.1797223270225231E-7</v>
      </c>
      <c r="IE157" s="86">
        <f t="shared" si="171"/>
        <v>2.8304870190763612E-6</v>
      </c>
      <c r="IF157" s="86">
        <f t="shared" si="171"/>
        <v>1.0227711478978837E-6</v>
      </c>
      <c r="IG157" s="86">
        <f t="shared" si="171"/>
        <v>3.511752169990074E-7</v>
      </c>
      <c r="II157" s="86">
        <f t="shared" si="172"/>
        <v>3.221231712313124E-3</v>
      </c>
      <c r="IJ157" s="86">
        <f t="shared" si="172"/>
        <v>9.9935376541162562E-3</v>
      </c>
      <c r="IK157" s="86">
        <f t="shared" si="172"/>
        <v>2.0078682745170041E-2</v>
      </c>
      <c r="IL157" s="86">
        <f t="shared" si="172"/>
        <v>3.2705190406289576E-3</v>
      </c>
      <c r="IM157" s="86">
        <f t="shared" si="172"/>
        <v>9.0506877783489773E-3</v>
      </c>
      <c r="IN157" s="86">
        <f t="shared" si="172"/>
        <v>1.3218668042798507E-2</v>
      </c>
      <c r="IO157" s="86">
        <f t="shared" si="172"/>
        <v>1.7624756547700602E-2</v>
      </c>
      <c r="IP157" s="86">
        <f t="shared" si="172"/>
        <v>6.8005145879743753E-2</v>
      </c>
      <c r="IQ157" s="86">
        <f t="shared" si="172"/>
        <v>5.935442112671533E-2</v>
      </c>
      <c r="IR157" s="86">
        <f t="shared" si="172"/>
        <v>9.9987811724692559E-3</v>
      </c>
      <c r="IS157" s="86">
        <f t="shared" si="172"/>
        <v>5.5155053760225234E-3</v>
      </c>
      <c r="IT157" s="86">
        <f t="shared" si="172"/>
        <v>6.8550378796661607E-3</v>
      </c>
      <c r="IU157" s="86">
        <f t="shared" si="172"/>
        <v>1.3604958709864507E-3</v>
      </c>
      <c r="IV157" s="86">
        <f t="shared" si="172"/>
        <v>2.8426950276727691E-3</v>
      </c>
      <c r="IW157" s="86">
        <f t="shared" si="172"/>
        <v>7.2755124056919753E-3</v>
      </c>
      <c r="IY157" s="86">
        <f t="shared" si="173"/>
        <v>3.2724553129016964E-3</v>
      </c>
      <c r="IZ157" s="86">
        <f t="shared" si="173"/>
        <v>1.0000678522885583E-2</v>
      </c>
      <c r="JA157" s="86">
        <f t="shared" si="173"/>
        <v>2.0080117666051278E-2</v>
      </c>
      <c r="JB157" s="86">
        <f t="shared" si="173"/>
        <v>3.2773238904294944E-3</v>
      </c>
      <c r="JC157" s="86">
        <f t="shared" si="173"/>
        <v>9.0546198671442729E-3</v>
      </c>
      <c r="JD157" s="86">
        <f t="shared" si="173"/>
        <v>1.3219384897194722E-2</v>
      </c>
      <c r="JE157" s="86">
        <f t="shared" si="173"/>
        <v>1.7625699450363387E-2</v>
      </c>
      <c r="JF157" s="86">
        <f t="shared" si="173"/>
        <v>6.8005552706199526E-2</v>
      </c>
      <c r="JG157" s="86">
        <f t="shared" si="173"/>
        <v>5.9354441130177814E-2</v>
      </c>
      <c r="JH157" s="86">
        <f t="shared" si="173"/>
        <v>1.0000000267440365E-2</v>
      </c>
      <c r="JI157" s="86">
        <f t="shared" si="173"/>
        <v>5.5156864730371621E-3</v>
      </c>
      <c r="JJ157" s="86">
        <f t="shared" si="173"/>
        <v>6.8552558518988633E-3</v>
      </c>
      <c r="JK157" s="86">
        <f t="shared" si="173"/>
        <v>1.3633263580055271E-3</v>
      </c>
      <c r="JL157" s="86">
        <f t="shared" si="173"/>
        <v>2.8437177988206671E-3</v>
      </c>
      <c r="JM157" s="86">
        <f t="shared" si="173"/>
        <v>7.2758635809089742E-3</v>
      </c>
    </row>
    <row r="158" spans="2:273" x14ac:dyDescent="0.25">
      <c r="B158" s="2">
        <v>131</v>
      </c>
      <c r="C158" s="37">
        <v>87.143000000000001</v>
      </c>
      <c r="D158" s="37">
        <v>87.947999999999993</v>
      </c>
      <c r="E158" s="37">
        <v>89.638000000000005</v>
      </c>
      <c r="F158" s="37">
        <v>88.138000000000005</v>
      </c>
      <c r="G158" s="37">
        <v>87.69</v>
      </c>
      <c r="H158" s="37">
        <v>86.328000000000003</v>
      </c>
      <c r="I158" s="37">
        <v>89.155000000000001</v>
      </c>
      <c r="J158" s="37">
        <v>92.483000000000004</v>
      </c>
      <c r="K158" s="37">
        <v>94.983000000000004</v>
      </c>
      <c r="L158" s="37">
        <v>95</v>
      </c>
      <c r="M158" s="37">
        <v>94.5</v>
      </c>
      <c r="N158" s="37">
        <v>95.518000000000001</v>
      </c>
      <c r="O158" s="37">
        <v>91.445999999999998</v>
      </c>
      <c r="P158" s="37">
        <v>94.585999999999999</v>
      </c>
      <c r="Q158" s="37">
        <v>102.63800000000001</v>
      </c>
      <c r="S158" s="4">
        <f t="shared" si="174"/>
        <v>86.666181322583739</v>
      </c>
      <c r="T158" s="4">
        <f t="shared" si="174"/>
        <v>89.538246839810867</v>
      </c>
      <c r="U158" s="4">
        <f t="shared" si="174"/>
        <v>89.735795163413712</v>
      </c>
      <c r="V158" s="4">
        <f t="shared" si="174"/>
        <v>88.571043218089883</v>
      </c>
      <c r="W158" s="4">
        <f t="shared" si="174"/>
        <v>88.395037724470498</v>
      </c>
      <c r="X158" s="4">
        <f t="shared" si="174"/>
        <v>86.454036480382356</v>
      </c>
      <c r="Y158" s="4">
        <f t="shared" si="174"/>
        <v>87.558964873316171</v>
      </c>
      <c r="Z158" s="4">
        <f t="shared" si="174"/>
        <v>92.88038362783125</v>
      </c>
      <c r="AA158" s="4">
        <f t="shared" si="174"/>
        <v>95.439493024602598</v>
      </c>
      <c r="AB158" s="4">
        <f t="shared" si="174"/>
        <v>94.791065137141189</v>
      </c>
      <c r="AC158" s="4">
        <f t="shared" si="174"/>
        <v>93.327007244006609</v>
      </c>
      <c r="AD158" s="4">
        <f t="shared" si="174"/>
        <v>94.044649938145412</v>
      </c>
      <c r="AE158" s="4">
        <f t="shared" si="174"/>
        <v>92.464584987520198</v>
      </c>
      <c r="AF158" s="4">
        <f t="shared" si="174"/>
        <v>95.188023077046196</v>
      </c>
      <c r="AG158" s="4">
        <f t="shared" si="174"/>
        <v>100.87031321583279</v>
      </c>
      <c r="AI158" s="4">
        <f t="shared" si="175"/>
        <v>0.47681867741626149</v>
      </c>
      <c r="AJ158" s="4">
        <f t="shared" si="175"/>
        <v>-1.5902468398108738</v>
      </c>
      <c r="AK158" s="4">
        <f t="shared" si="175"/>
        <v>-9.7795163413707087E-2</v>
      </c>
      <c r="AL158" s="4">
        <f t="shared" si="175"/>
        <v>-0.43304321808987822</v>
      </c>
      <c r="AM158" s="4">
        <f t="shared" si="175"/>
        <v>-0.70503772447050039</v>
      </c>
      <c r="AN158" s="4">
        <f t="shared" si="175"/>
        <v>-0.12603648038235349</v>
      </c>
      <c r="AO158" s="4">
        <f t="shared" si="175"/>
        <v>1.5960351266838302</v>
      </c>
      <c r="AP158" s="4">
        <f t="shared" si="175"/>
        <v>-0.39738362783124614</v>
      </c>
      <c r="AQ158" s="4">
        <f t="shared" si="175"/>
        <v>-0.45649302460259378</v>
      </c>
      <c r="AR158" s="4">
        <f t="shared" si="175"/>
        <v>0.20893486285881124</v>
      </c>
      <c r="AS158" s="4">
        <f t="shared" si="175"/>
        <v>1.1729927559933913</v>
      </c>
      <c r="AT158" s="4">
        <f t="shared" si="175"/>
        <v>1.4733500618545889</v>
      </c>
      <c r="AU158" s="4">
        <f t="shared" si="175"/>
        <v>-1.0185849875201995</v>
      </c>
      <c r="AV158" s="4">
        <f t="shared" si="175"/>
        <v>-0.60202307704619784</v>
      </c>
      <c r="AW158" s="4">
        <f t="shared" si="175"/>
        <v>1.7676867841672106</v>
      </c>
      <c r="AY158" s="2">
        <f t="shared" si="167"/>
        <v>86.663098714878714</v>
      </c>
      <c r="AZ158" s="2">
        <f t="shared" si="167"/>
        <v>89.078969227605825</v>
      </c>
      <c r="BA158" s="2">
        <f t="shared" si="167"/>
        <v>89.001037147433294</v>
      </c>
      <c r="BB158" s="2">
        <f t="shared" si="167"/>
        <v>88.233126615008743</v>
      </c>
      <c r="BC158" s="2">
        <f t="shared" si="167"/>
        <v>87.533142110864105</v>
      </c>
      <c r="BD158" s="2">
        <f t="shared" si="167"/>
        <v>85.170602219501859</v>
      </c>
      <c r="BE158" s="2">
        <f t="shared" si="167"/>
        <v>85.527589595181851</v>
      </c>
      <c r="BF158" s="2">
        <f t="shared" si="167"/>
        <v>88.795951286362765</v>
      </c>
      <c r="BG158" s="2">
        <f t="shared" si="167"/>
        <v>89.556185181703952</v>
      </c>
      <c r="BH158" s="2">
        <f t="shared" si="167"/>
        <v>93.21615670016206</v>
      </c>
      <c r="BI158" s="2">
        <f t="shared" si="167"/>
        <v>92.152498955504996</v>
      </c>
      <c r="BJ158" s="2">
        <f t="shared" si="167"/>
        <v>92.405822659050273</v>
      </c>
      <c r="BK158" s="2">
        <f t="shared" si="167"/>
        <v>91.95202118920065</v>
      </c>
      <c r="BL158" s="2">
        <f t="shared" si="167"/>
        <v>94.165434344524698</v>
      </c>
      <c r="BM158" s="2">
        <f t="shared" si="167"/>
        <v>96.577109628448454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87.143000000000001</v>
      </c>
      <c r="CF158" s="2" t="str">
        <f t="shared" si="168"/>
        <v/>
      </c>
      <c r="CG158" s="2" t="str">
        <f t="shared" si="168"/>
        <v/>
      </c>
      <c r="CH158" s="2">
        <f t="shared" si="168"/>
        <v>88.138000000000005</v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91.445999999999998</v>
      </c>
      <c r="CR158" s="2">
        <f t="shared" si="168"/>
        <v>94.585999999999999</v>
      </c>
      <c r="CS158" s="2" t="str">
        <f t="shared" si="168"/>
        <v/>
      </c>
      <c r="CU158" s="2">
        <f t="shared" si="197"/>
        <v>87.143000000000001</v>
      </c>
      <c r="CV158" s="2" t="str">
        <f t="shared" si="198"/>
        <v/>
      </c>
      <c r="CW158" s="2" t="str">
        <f t="shared" si="199"/>
        <v/>
      </c>
      <c r="CX158" s="2">
        <f t="shared" si="200"/>
        <v>88.138000000000005</v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91.445999999999998</v>
      </c>
      <c r="DH158" s="2">
        <f t="shared" si="210"/>
        <v>94.585999999999999</v>
      </c>
      <c r="DI158" s="2" t="str">
        <f t="shared" si="211"/>
        <v/>
      </c>
      <c r="DK158" s="2">
        <f t="shared" si="176"/>
        <v>122.66302213225372</v>
      </c>
      <c r="DL158" s="2">
        <f t="shared" si="176"/>
        <v>127.31210131332085</v>
      </c>
      <c r="DM158" s="2">
        <f t="shared" si="176"/>
        <v>123.17478405253286</v>
      </c>
      <c r="DN158" s="2">
        <f t="shared" si="176"/>
        <v>117.79484146341461</v>
      </c>
      <c r="DO158" s="2">
        <f t="shared" si="176"/>
        <v>121.53686913229019</v>
      </c>
      <c r="DP158" s="2">
        <f t="shared" si="176"/>
        <v>129.71093949579833</v>
      </c>
      <c r="DQ158" s="2">
        <f t="shared" si="176"/>
        <v>120.27200364650361</v>
      </c>
      <c r="DR158" s="2">
        <f t="shared" si="176"/>
        <v>129.79543835941206</v>
      </c>
      <c r="DS158" s="2">
        <f t="shared" si="176"/>
        <v>122.822349859944</v>
      </c>
      <c r="DT158" s="2">
        <f t="shared" si="176"/>
        <v>120.91481759492285</v>
      </c>
      <c r="DU158" s="2">
        <f t="shared" si="176"/>
        <v>132.41331652661063</v>
      </c>
      <c r="DV158" s="2">
        <f t="shared" si="176"/>
        <v>135.93004978662873</v>
      </c>
      <c r="DW158" s="2">
        <f t="shared" si="176"/>
        <v>135.12990924369751</v>
      </c>
      <c r="DX158" s="2">
        <f t="shared" si="176"/>
        <v>129.57811025311022</v>
      </c>
      <c r="DY158" s="2">
        <f t="shared" si="176"/>
        <v>123.78823418003563</v>
      </c>
      <c r="EA158" s="2">
        <f t="shared" si="152"/>
        <v>86.592032963506568</v>
      </c>
      <c r="EB158" s="2">
        <f t="shared" si="152"/>
        <v>89.267344852261559</v>
      </c>
      <c r="EC158" s="2">
        <f t="shared" si="152"/>
        <v>89.158132740975333</v>
      </c>
      <c r="ED158" s="2">
        <f t="shared" si="152"/>
        <v>88.045622731241508</v>
      </c>
      <c r="EE158" s="2">
        <f t="shared" si="152"/>
        <v>87.507524096973953</v>
      </c>
      <c r="EF158" s="2">
        <f t="shared" si="152"/>
        <v>84.899431263816894</v>
      </c>
      <c r="EG158" s="2">
        <f t="shared" si="152"/>
        <v>85.305822768237448</v>
      </c>
      <c r="EH158" s="2">
        <f t="shared" si="152"/>
        <v>88.749245961606903</v>
      </c>
      <c r="EI158" s="2">
        <f t="shared" si="152"/>
        <v>89.197699210455795</v>
      </c>
      <c r="EJ158" s="2">
        <f t="shared" si="152"/>
        <v>93.193128142765033</v>
      </c>
      <c r="EK158" s="2">
        <f t="shared" si="152"/>
        <v>92.135666771808772</v>
      </c>
      <c r="EL158" s="2">
        <f t="shared" si="179"/>
        <v>92.320774312469197</v>
      </c>
      <c r="EM158" s="2">
        <f t="shared" si="135"/>
        <v>91.843702375554471</v>
      </c>
      <c r="EN158" s="2">
        <f t="shared" si="135"/>
        <v>94.368656851693174</v>
      </c>
      <c r="EO158" s="2">
        <f t="shared" si="135"/>
        <v>97.229413228665422</v>
      </c>
      <c r="EQ158" s="2">
        <f t="shared" si="177"/>
        <v>86.792593240636165</v>
      </c>
      <c r="ER158" s="2">
        <f t="shared" si="177"/>
        <v>88.696801690407682</v>
      </c>
      <c r="ES158" s="2">
        <f t="shared" si="177"/>
        <v>88.717248623853209</v>
      </c>
      <c r="ET158" s="2">
        <f t="shared" si="177"/>
        <v>88.581014407465119</v>
      </c>
      <c r="EU158" s="2">
        <f t="shared" si="177"/>
        <v>87.554092759940104</v>
      </c>
      <c r="EV158" s="2">
        <f t="shared" si="177"/>
        <v>85.608672186970125</v>
      </c>
      <c r="EW158" s="2">
        <f t="shared" si="177"/>
        <v>85.876353464260021</v>
      </c>
      <c r="EX158" s="2">
        <f t="shared" si="177"/>
        <v>88.838951458694467</v>
      </c>
      <c r="EY158" s="2">
        <f t="shared" si="177"/>
        <v>90.040063086526203</v>
      </c>
      <c r="EZ158" s="2">
        <f t="shared" si="177"/>
        <v>93.236478002874648</v>
      </c>
      <c r="FA158" s="2">
        <f t="shared" si="177"/>
        <v>92.151720472623168</v>
      </c>
      <c r="FB158" s="2">
        <f t="shared" si="177"/>
        <v>92.528170445403902</v>
      </c>
      <c r="FC158" s="2">
        <f t="shared" si="177"/>
        <v>92.144903893176888</v>
      </c>
      <c r="FD158" s="2">
        <f t="shared" si="177"/>
        <v>93.573344643542185</v>
      </c>
      <c r="FE158" s="2">
        <f t="shared" si="177"/>
        <v>94.743902535695625</v>
      </c>
      <c r="FG158" s="2">
        <f t="shared" si="178"/>
        <v>0.99978472577782829</v>
      </c>
      <c r="FH158" s="2">
        <f t="shared" si="178"/>
        <v>0.99976678287260046</v>
      </c>
      <c r="FI158" s="2">
        <f t="shared" si="178"/>
        <v>0.99977750050833447</v>
      </c>
      <c r="FJ158" s="2">
        <f t="shared" si="178"/>
        <v>0.99975093272518467</v>
      </c>
      <c r="FK158" s="2">
        <f t="shared" si="178"/>
        <v>0.99973233533478856</v>
      </c>
      <c r="FL158" s="2">
        <f t="shared" si="178"/>
        <v>0.99972317498235175</v>
      </c>
      <c r="FM158" s="2">
        <f t="shared" si="178"/>
        <v>0.99971893588154059</v>
      </c>
      <c r="FN158" s="2">
        <f t="shared" si="178"/>
        <v>0.99975024818808023</v>
      </c>
      <c r="FO158" s="2">
        <f t="shared" si="178"/>
        <v>0.99971713113783212</v>
      </c>
      <c r="FP158" s="2">
        <f t="shared" si="178"/>
        <v>0.99973135503024435</v>
      </c>
      <c r="FQ158" s="2">
        <f t="shared" si="178"/>
        <v>0.99972400047901477</v>
      </c>
      <c r="FR158" s="2">
        <f t="shared" si="178"/>
        <v>0.99975977694737983</v>
      </c>
      <c r="FS158" s="2">
        <f t="shared" si="178"/>
        <v>0.99974289015485052</v>
      </c>
      <c r="FT158" s="2">
        <f t="shared" si="178"/>
        <v>0.99972910793245229</v>
      </c>
      <c r="FU158" s="2">
        <f t="shared" si="178"/>
        <v>0.99970590644359492</v>
      </c>
      <c r="FW158" s="2">
        <f t="shared" si="169"/>
        <v>0.31561881615750692</v>
      </c>
      <c r="FX158" s="2">
        <f t="shared" si="169"/>
        <v>0.3457202305768971</v>
      </c>
      <c r="FY158" s="2">
        <f t="shared" si="169"/>
        <v>0.37348653483339384</v>
      </c>
      <c r="FZ158" s="2">
        <f t="shared" si="169"/>
        <v>0.3363786456300954</v>
      </c>
      <c r="GA158" s="2">
        <f t="shared" si="169"/>
        <v>0.3545208213497642</v>
      </c>
      <c r="GB158" s="2">
        <f t="shared" si="169"/>
        <v>0.36484923624731963</v>
      </c>
      <c r="GC158" s="2">
        <f t="shared" si="169"/>
        <v>0.37147709951012731</v>
      </c>
      <c r="GD158" s="2">
        <f t="shared" si="169"/>
        <v>0.4063738011118278</v>
      </c>
      <c r="GE158" s="2">
        <f t="shared" si="169"/>
        <v>0.41428011633891421</v>
      </c>
      <c r="GF158" s="2">
        <f t="shared" si="169"/>
        <v>0.35943057101408604</v>
      </c>
      <c r="GG158" s="2">
        <f t="shared" si="169"/>
        <v>0.35602829052100421</v>
      </c>
      <c r="GH158" s="2">
        <f t="shared" si="169"/>
        <v>0.35956501333415242</v>
      </c>
      <c r="GI158" s="2">
        <f t="shared" si="169"/>
        <v>0.32267268926260623</v>
      </c>
      <c r="GJ158" s="2">
        <f t="shared" si="169"/>
        <v>0.26751817288489876</v>
      </c>
      <c r="GK158" s="2">
        <f t="shared" si="169"/>
        <v>0.26558500842165134</v>
      </c>
      <c r="GM158" s="86">
        <f t="shared" si="170"/>
        <v>2.0239209873534882E-304</v>
      </c>
      <c r="GN158" s="86">
        <f t="shared" si="170"/>
        <v>6.8761536074104099E-259</v>
      </c>
      <c r="GO158" s="86">
        <f t="shared" si="170"/>
        <v>0</v>
      </c>
      <c r="GP158" s="86">
        <f t="shared" si="170"/>
        <v>0</v>
      </c>
      <c r="GQ158" s="86">
        <f t="shared" si="170"/>
        <v>3.2770022296221045E-271</v>
      </c>
      <c r="GR158" s="86">
        <f t="shared" si="170"/>
        <v>4.6365300183783281E-276</v>
      </c>
      <c r="GS158" s="86">
        <f t="shared" si="170"/>
        <v>1.9512480771495514E-254</v>
      </c>
      <c r="GT158" s="86">
        <f t="shared" si="170"/>
        <v>4.9801504995537176E-200</v>
      </c>
      <c r="GU158" s="86">
        <f t="shared" si="170"/>
        <v>6.1568391989401089E-236</v>
      </c>
      <c r="GV158" s="86">
        <f t="shared" si="170"/>
        <v>1.6562449009397699E-306</v>
      </c>
      <c r="GW158" s="86">
        <f t="shared" si="170"/>
        <v>0</v>
      </c>
      <c r="GX158" s="86">
        <f t="shared" si="170"/>
        <v>0</v>
      </c>
      <c r="GY158" s="86">
        <f t="shared" si="170"/>
        <v>3.1877066089748002E-306</v>
      </c>
      <c r="GZ158" s="86">
        <f t="shared" si="170"/>
        <v>8.2847151550896095E-288</v>
      </c>
      <c r="HA158" s="86">
        <f t="shared" si="170"/>
        <v>4.6400517078547276E-249</v>
      </c>
      <c r="HC158" s="86">
        <f t="shared" si="181"/>
        <v>8.562110592708035E-190</v>
      </c>
      <c r="HD158" s="86">
        <f t="shared" si="181"/>
        <v>3.2514344425350406E-139</v>
      </c>
      <c r="HE158" s="86">
        <f t="shared" si="181"/>
        <v>7.682360973759807E-175</v>
      </c>
      <c r="HF158" s="86">
        <f t="shared" si="180"/>
        <v>7.8597835790342245E-239</v>
      </c>
      <c r="HG158" s="86">
        <f t="shared" si="180"/>
        <v>4.6181042716541697E-251</v>
      </c>
      <c r="HH158" s="86">
        <f t="shared" si="180"/>
        <v>2.6398661167745269E-254</v>
      </c>
      <c r="HI158" s="86">
        <f t="shared" si="180"/>
        <v>0</v>
      </c>
      <c r="HJ158" s="86">
        <f t="shared" si="180"/>
        <v>0</v>
      </c>
      <c r="HK158" s="86">
        <f t="shared" si="180"/>
        <v>0</v>
      </c>
      <c r="HL158" s="86">
        <f t="shared" si="161"/>
        <v>1.1974357696227322E-279</v>
      </c>
      <c r="HM158" s="86">
        <f t="shared" si="161"/>
        <v>1.8703907963510712E-242</v>
      </c>
      <c r="HN158" s="86">
        <f t="shared" si="161"/>
        <v>2.6445311288704583E-208</v>
      </c>
      <c r="HO158" s="86">
        <f t="shared" si="161"/>
        <v>1.3600423098334037E-171</v>
      </c>
      <c r="HP158" s="86">
        <f t="shared" si="161"/>
        <v>2.3594387967058896E-198</v>
      </c>
      <c r="HQ158" s="86">
        <f t="shared" si="161"/>
        <v>9.296000948913118E-161</v>
      </c>
      <c r="HS158" s="86">
        <f t="shared" si="171"/>
        <v>1.8477330253578224E-5</v>
      </c>
      <c r="HT158" s="86">
        <f t="shared" si="171"/>
        <v>2.2578851966743201E-6</v>
      </c>
      <c r="HU158" s="86">
        <f t="shared" si="171"/>
        <v>3.8417895646911592E-7</v>
      </c>
      <c r="HV158" s="86">
        <f t="shared" si="171"/>
        <v>1.9328428818402668E-6</v>
      </c>
      <c r="HW158" s="86">
        <f t="shared" si="171"/>
        <v>1.1084977476852882E-6</v>
      </c>
      <c r="HX158" s="86">
        <f t="shared" si="171"/>
        <v>1.8283758318018165E-7</v>
      </c>
      <c r="HY158" s="86">
        <f t="shared" si="171"/>
        <v>2.4435645187057373E-7</v>
      </c>
      <c r="HZ158" s="86">
        <f t="shared" si="171"/>
        <v>1.055565211665081E-7</v>
      </c>
      <c r="IA158" s="86">
        <f t="shared" si="171"/>
        <v>3.8004452788743595E-9</v>
      </c>
      <c r="IB158" s="86">
        <f t="shared" si="171"/>
        <v>3.1646899069849038E-7</v>
      </c>
      <c r="IC158" s="86">
        <f t="shared" si="171"/>
        <v>3.9280412843784593E-8</v>
      </c>
      <c r="ID158" s="86">
        <f t="shared" si="171"/>
        <v>4.8081332846828169E-8</v>
      </c>
      <c r="IE158" s="86">
        <f t="shared" si="171"/>
        <v>7.5628064955659061E-7</v>
      </c>
      <c r="IF158" s="86">
        <f t="shared" si="171"/>
        <v>1.7891407924736547E-7</v>
      </c>
      <c r="IG158" s="86">
        <f t="shared" si="171"/>
        <v>4.8999930905733349E-8</v>
      </c>
      <c r="II158" s="86">
        <f t="shared" si="172"/>
        <v>8.094789653201406E-3</v>
      </c>
      <c r="IJ158" s="86">
        <f t="shared" si="172"/>
        <v>2.2834090674833059E-2</v>
      </c>
      <c r="IK158" s="86">
        <f t="shared" si="172"/>
        <v>4.435706208101136E-2</v>
      </c>
      <c r="IL158" s="86">
        <f t="shared" si="172"/>
        <v>9.1111264796663351E-3</v>
      </c>
      <c r="IM158" s="86">
        <f t="shared" si="172"/>
        <v>2.2108794238217672E-2</v>
      </c>
      <c r="IN158" s="86">
        <f t="shared" si="172"/>
        <v>3.1090343683307157E-2</v>
      </c>
      <c r="IO158" s="86">
        <f t="shared" si="172"/>
        <v>3.9875691374474033E-2</v>
      </c>
      <c r="IP158" s="86">
        <f t="shared" si="172"/>
        <v>0.12388307855857671</v>
      </c>
      <c r="IQ158" s="86">
        <f t="shared" si="172"/>
        <v>0.11806490523854078</v>
      </c>
      <c r="IR158" s="86">
        <f t="shared" si="172"/>
        <v>2.4480521318132643E-2</v>
      </c>
      <c r="IS158" s="86">
        <f t="shared" si="172"/>
        <v>1.5296856709207062E-2</v>
      </c>
      <c r="IT158" s="86">
        <f t="shared" si="172"/>
        <v>1.8422754655816508E-2</v>
      </c>
      <c r="IU158" s="86">
        <f t="shared" si="172"/>
        <v>4.2063111523624047E-3</v>
      </c>
      <c r="IV158" s="86">
        <f t="shared" si="172"/>
        <v>6.2045661041322739E-3</v>
      </c>
      <c r="IW158" s="86">
        <f t="shared" si="172"/>
        <v>1.3717467998879955E-2</v>
      </c>
      <c r="IY158" s="86">
        <f t="shared" si="173"/>
        <v>8.113266983454985E-3</v>
      </c>
      <c r="IZ158" s="86">
        <f t="shared" si="173"/>
        <v>2.2836348560029734E-2</v>
      </c>
      <c r="JA158" s="86">
        <f t="shared" si="173"/>
        <v>4.4357446259967827E-2</v>
      </c>
      <c r="JB158" s="86">
        <f t="shared" si="173"/>
        <v>9.1130593225481754E-3</v>
      </c>
      <c r="JC158" s="86">
        <f t="shared" si="173"/>
        <v>2.2109902735965359E-2</v>
      </c>
      <c r="JD158" s="86">
        <f t="shared" si="173"/>
        <v>3.1090526520890338E-2</v>
      </c>
      <c r="JE158" s="86">
        <f t="shared" si="173"/>
        <v>3.9875935730925904E-2</v>
      </c>
      <c r="JF158" s="86">
        <f t="shared" si="173"/>
        <v>0.12388318411509787</v>
      </c>
      <c r="JG158" s="86">
        <f t="shared" si="173"/>
        <v>0.11806490903898606</v>
      </c>
      <c r="JH158" s="86">
        <f t="shared" si="173"/>
        <v>2.4480837787123341E-2</v>
      </c>
      <c r="JI158" s="86">
        <f t="shared" si="173"/>
        <v>1.5296895989619906E-2</v>
      </c>
      <c r="JJ158" s="86">
        <f t="shared" si="173"/>
        <v>1.8422802737149354E-2</v>
      </c>
      <c r="JK158" s="86">
        <f t="shared" si="173"/>
        <v>4.2070674330119615E-3</v>
      </c>
      <c r="JL158" s="86">
        <f t="shared" si="173"/>
        <v>6.2047450182115211E-3</v>
      </c>
      <c r="JM158" s="86">
        <f t="shared" si="173"/>
        <v>1.3717516998810861E-2</v>
      </c>
    </row>
    <row r="159" spans="2:273" x14ac:dyDescent="0.25">
      <c r="B159" s="2">
        <v>132</v>
      </c>
      <c r="C159" s="37">
        <v>87.745999999999995</v>
      </c>
      <c r="D159" s="37">
        <v>88.879000000000005</v>
      </c>
      <c r="E159" s="37">
        <v>90.741</v>
      </c>
      <c r="F159" s="37">
        <v>88.69</v>
      </c>
      <c r="G159" s="37">
        <v>88.81</v>
      </c>
      <c r="H159" s="37">
        <v>87.19</v>
      </c>
      <c r="I159" s="37">
        <v>88.81</v>
      </c>
      <c r="J159" s="37">
        <v>95</v>
      </c>
      <c r="K159" s="37">
        <v>95.275999999999996</v>
      </c>
      <c r="L159" s="37">
        <v>97.102999999999994</v>
      </c>
      <c r="M159" s="37">
        <v>95.465999999999994</v>
      </c>
      <c r="N159" s="37">
        <v>96.356999999999999</v>
      </c>
      <c r="O159" s="37">
        <v>91.481999999999999</v>
      </c>
      <c r="P159" s="37">
        <v>96.224000000000004</v>
      </c>
      <c r="Q159" s="37">
        <v>105.483</v>
      </c>
      <c r="S159" s="4">
        <f t="shared" si="174"/>
        <v>86.519488008121215</v>
      </c>
      <c r="T159" s="4">
        <f t="shared" si="174"/>
        <v>89.769533862379916</v>
      </c>
      <c r="U159" s="4">
        <f t="shared" si="174"/>
        <v>90.13104555617133</v>
      </c>
      <c r="V159" s="4">
        <f t="shared" si="174"/>
        <v>88.855301386233549</v>
      </c>
      <c r="W159" s="4">
        <f t="shared" si="174"/>
        <v>89.04292363611458</v>
      </c>
      <c r="X159" s="4">
        <f t="shared" si="174"/>
        <v>87.417504164327454</v>
      </c>
      <c r="Y159" s="4">
        <f t="shared" si="174"/>
        <v>88.952724006846523</v>
      </c>
      <c r="Z159" s="4">
        <f t="shared" si="174"/>
        <v>94.330318483329989</v>
      </c>
      <c r="AA159" s="4">
        <f t="shared" si="174"/>
        <v>97.944951698681891</v>
      </c>
      <c r="AB159" s="4">
        <f t="shared" si="174"/>
        <v>96.079412535839737</v>
      </c>
      <c r="AC159" s="4">
        <f t="shared" si="174"/>
        <v>94.519691339234186</v>
      </c>
      <c r="AD159" s="4">
        <f t="shared" si="174"/>
        <v>95.651689062738981</v>
      </c>
      <c r="AE159" s="4">
        <f t="shared" si="174"/>
        <v>93.056159371636795</v>
      </c>
      <c r="AF159" s="4">
        <f t="shared" si="174"/>
        <v>95.953606392473205</v>
      </c>
      <c r="AG159" s="4">
        <f t="shared" si="174"/>
        <v>103.55529708796404</v>
      </c>
      <c r="AI159" s="4">
        <f t="shared" si="175"/>
        <v>1.2265119918787803</v>
      </c>
      <c r="AJ159" s="4">
        <f t="shared" si="175"/>
        <v>-0.89053386237991106</v>
      </c>
      <c r="AK159" s="4">
        <f t="shared" si="175"/>
        <v>0.60995444382866992</v>
      </c>
      <c r="AL159" s="4">
        <f t="shared" si="175"/>
        <v>-0.16530138623355128</v>
      </c>
      <c r="AM159" s="4">
        <f t="shared" si="175"/>
        <v>-0.23292363611457745</v>
      </c>
      <c r="AN159" s="4">
        <f t="shared" si="175"/>
        <v>-0.22750416432745624</v>
      </c>
      <c r="AO159" s="4">
        <f t="shared" si="175"/>
        <v>-0.14272400684652098</v>
      </c>
      <c r="AP159" s="4">
        <f t="shared" si="175"/>
        <v>0.66968151667001052</v>
      </c>
      <c r="AQ159" s="4">
        <f t="shared" si="175"/>
        <v>-2.6689516986818944</v>
      </c>
      <c r="AR159" s="4">
        <f t="shared" si="175"/>
        <v>1.0235874641602578</v>
      </c>
      <c r="AS159" s="4">
        <f t="shared" si="175"/>
        <v>0.94630866076580844</v>
      </c>
      <c r="AT159" s="4">
        <f t="shared" si="175"/>
        <v>0.70531093726101801</v>
      </c>
      <c r="AU159" s="4">
        <f t="shared" si="175"/>
        <v>-1.5741593716367959</v>
      </c>
      <c r="AV159" s="4">
        <f t="shared" si="175"/>
        <v>0.27039360752679897</v>
      </c>
      <c r="AW159" s="4">
        <f t="shared" si="175"/>
        <v>1.9277029120359686</v>
      </c>
      <c r="AY159" s="2">
        <f t="shared" si="167"/>
        <v>86.513119687608921</v>
      </c>
      <c r="AZ159" s="2">
        <f t="shared" si="167"/>
        <v>88.924584796426529</v>
      </c>
      <c r="BA159" s="2">
        <f t="shared" si="167"/>
        <v>88.868533072428761</v>
      </c>
      <c r="BB159" s="2">
        <f t="shared" si="167"/>
        <v>88.110470049829786</v>
      </c>
      <c r="BC159" s="2">
        <f t="shared" si="167"/>
        <v>87.386041536362498</v>
      </c>
      <c r="BD159" s="2">
        <f t="shared" si="167"/>
        <v>85.064034309656478</v>
      </c>
      <c r="BE159" s="2">
        <f t="shared" si="167"/>
        <v>85.382564493310554</v>
      </c>
      <c r="BF159" s="2">
        <f t="shared" si="167"/>
        <v>88.640572910896196</v>
      </c>
      <c r="BG159" s="2">
        <f t="shared" si="167"/>
        <v>89.390016298983753</v>
      </c>
      <c r="BH159" s="2">
        <f t="shared" si="167"/>
        <v>93.068643765381069</v>
      </c>
      <c r="BI159" s="2">
        <f t="shared" si="167"/>
        <v>92.015190269476264</v>
      </c>
      <c r="BJ159" s="2">
        <f t="shared" si="167"/>
        <v>92.267677427059311</v>
      </c>
      <c r="BK159" s="2">
        <f t="shared" si="167"/>
        <v>91.797487362226775</v>
      </c>
      <c r="BL159" s="2">
        <f t="shared" si="167"/>
        <v>94.011592126309012</v>
      </c>
      <c r="BM159" s="2">
        <f t="shared" si="167"/>
        <v>96.402223122583678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122.85884055330635</v>
      </c>
      <c r="DL159" s="2">
        <f t="shared" si="176"/>
        <v>127.51420872420266</v>
      </c>
      <c r="DM159" s="2">
        <f t="shared" si="176"/>
        <v>123.32920834896814</v>
      </c>
      <c r="DN159" s="2">
        <f t="shared" si="176"/>
        <v>117.90035337711068</v>
      </c>
      <c r="DO159" s="2">
        <f t="shared" si="176"/>
        <v>121.67162517780939</v>
      </c>
      <c r="DP159" s="2">
        <f t="shared" si="176"/>
        <v>129.94063025210085</v>
      </c>
      <c r="DQ159" s="2">
        <f t="shared" si="176"/>
        <v>120.4181282282282</v>
      </c>
      <c r="DR159" s="2">
        <f t="shared" si="176"/>
        <v>129.99824798482695</v>
      </c>
      <c r="DS159" s="2">
        <f t="shared" si="176"/>
        <v>122.94509411764707</v>
      </c>
      <c r="DT159" s="2">
        <f t="shared" si="176"/>
        <v>121.00092942335047</v>
      </c>
      <c r="DU159" s="2">
        <f t="shared" si="176"/>
        <v>132.61797983193276</v>
      </c>
      <c r="DV159" s="2">
        <f t="shared" si="176"/>
        <v>136.17381436699858</v>
      </c>
      <c r="DW159" s="2">
        <f t="shared" si="176"/>
        <v>135.38087507002803</v>
      </c>
      <c r="DX159" s="2">
        <f t="shared" si="176"/>
        <v>129.7742123123123</v>
      </c>
      <c r="DY159" s="2">
        <f t="shared" si="176"/>
        <v>123.91976426024954</v>
      </c>
      <c r="EA159" s="2">
        <f t="shared" si="152"/>
        <v>86.436622224326499</v>
      </c>
      <c r="EB159" s="2">
        <f t="shared" si="152"/>
        <v>89.132106651957429</v>
      </c>
      <c r="EC159" s="2">
        <f t="shared" si="152"/>
        <v>89.041127925867272</v>
      </c>
      <c r="ED159" s="2">
        <f t="shared" si="152"/>
        <v>87.906396394136976</v>
      </c>
      <c r="EE159" s="2">
        <f t="shared" si="152"/>
        <v>87.359543544511524</v>
      </c>
      <c r="EF159" s="2">
        <f t="shared" si="152"/>
        <v>84.770474353972759</v>
      </c>
      <c r="EG159" s="2">
        <f t="shared" si="152"/>
        <v>85.14254653634039</v>
      </c>
      <c r="EH159" s="2">
        <f t="shared" si="152"/>
        <v>88.591686963840573</v>
      </c>
      <c r="EI159" s="2">
        <f t="shared" si="152"/>
        <v>89.00297343791874</v>
      </c>
      <c r="EJ159" s="2">
        <f t="shared" si="152"/>
        <v>93.044811101994554</v>
      </c>
      <c r="EK159" s="2">
        <f t="shared" ref="EK159:EK190" si="212">CO$228*$B159+CO$229</f>
        <v>91.998779201577136</v>
      </c>
      <c r="EL159" s="2">
        <f t="shared" si="179"/>
        <v>92.176543814687037</v>
      </c>
      <c r="EM159" s="2">
        <f t="shared" si="179"/>
        <v>91.680695101034999</v>
      </c>
      <c r="EN159" s="2">
        <f t="shared" si="179"/>
        <v>94.236891584374177</v>
      </c>
      <c r="EO159" s="2">
        <f t="shared" si="179"/>
        <v>97.121809731203797</v>
      </c>
      <c r="EQ159" s="2">
        <f t="shared" si="177"/>
        <v>86.643107224245441</v>
      </c>
      <c r="ER159" s="2">
        <f t="shared" si="177"/>
        <v>88.544149054610386</v>
      </c>
      <c r="ES159" s="2">
        <f t="shared" si="177"/>
        <v>88.58688211009175</v>
      </c>
      <c r="ET159" s="2">
        <f t="shared" si="177"/>
        <v>88.458577683846983</v>
      </c>
      <c r="EU159" s="2">
        <f t="shared" si="177"/>
        <v>87.407756616667513</v>
      </c>
      <c r="EV159" s="2">
        <f t="shared" si="177"/>
        <v>85.500603399856118</v>
      </c>
      <c r="EW159" s="2">
        <f t="shared" si="177"/>
        <v>85.729936012411528</v>
      </c>
      <c r="EX159" s="2">
        <f t="shared" si="177"/>
        <v>88.683704461702234</v>
      </c>
      <c r="EY159" s="2">
        <f t="shared" si="177"/>
        <v>89.869031254163659</v>
      </c>
      <c r="EZ159" s="2">
        <f t="shared" si="177"/>
        <v>93.08939783431731</v>
      </c>
      <c r="FA159" s="2">
        <f t="shared" si="177"/>
        <v>92.015170707678479</v>
      </c>
      <c r="FB159" s="2">
        <f t="shared" si="177"/>
        <v>92.39041866403069</v>
      </c>
      <c r="FC159" s="2">
        <f t="shared" si="177"/>
        <v>91.991211311783189</v>
      </c>
      <c r="FD159" s="2">
        <f t="shared" si="177"/>
        <v>93.418282267978299</v>
      </c>
      <c r="FE159" s="2">
        <f t="shared" si="177"/>
        <v>94.562140111141645</v>
      </c>
      <c r="FG159" s="2">
        <f t="shared" si="178"/>
        <v>0.99980366385698594</v>
      </c>
      <c r="FH159" s="2">
        <f t="shared" si="178"/>
        <v>0.99978729908714226</v>
      </c>
      <c r="FI159" s="2">
        <f t="shared" si="178"/>
        <v>0.99979707407905882</v>
      </c>
      <c r="FJ159" s="2">
        <f t="shared" si="178"/>
        <v>0.99977284296744307</v>
      </c>
      <c r="FK159" s="2">
        <f t="shared" si="178"/>
        <v>0.99975588117462821</v>
      </c>
      <c r="FL159" s="2">
        <f t="shared" si="178"/>
        <v>0.9997475264336495</v>
      </c>
      <c r="FM159" s="2">
        <f t="shared" si="178"/>
        <v>0.99974366013797344</v>
      </c>
      <c r="FN159" s="2">
        <f t="shared" si="178"/>
        <v>0.99977221863478183</v>
      </c>
      <c r="FO159" s="2">
        <f t="shared" si="178"/>
        <v>0.99974201411047414</v>
      </c>
      <c r="FP159" s="2">
        <f t="shared" si="178"/>
        <v>0.99975498708406696</v>
      </c>
      <c r="FQ159" s="2">
        <f t="shared" si="178"/>
        <v>0.99974827933217647</v>
      </c>
      <c r="FR159" s="2">
        <f t="shared" si="178"/>
        <v>0.99978090934122255</v>
      </c>
      <c r="FS159" s="2">
        <f t="shared" si="178"/>
        <v>0.99976550772942818</v>
      </c>
      <c r="FT159" s="2">
        <f t="shared" si="178"/>
        <v>0.99975293760922912</v>
      </c>
      <c r="FU159" s="2">
        <f t="shared" si="178"/>
        <v>0.99973177654794343</v>
      </c>
      <c r="FW159" s="2">
        <f t="shared" si="169"/>
        <v>0.33584262993878522</v>
      </c>
      <c r="FX159" s="2">
        <f t="shared" si="169"/>
        <v>0.36683897725323777</v>
      </c>
      <c r="FY159" s="2">
        <f t="shared" si="169"/>
        <v>0.39527671472136139</v>
      </c>
      <c r="FZ159" s="2">
        <f t="shared" si="169"/>
        <v>0.3572383220980056</v>
      </c>
      <c r="GA159" s="2">
        <f t="shared" si="169"/>
        <v>0.37586832732743541</v>
      </c>
      <c r="GB159" s="2">
        <f t="shared" si="169"/>
        <v>0.38644632332102485</v>
      </c>
      <c r="GC159" s="2">
        <f t="shared" si="169"/>
        <v>0.39322362527039018</v>
      </c>
      <c r="GD159" s="2">
        <f t="shared" si="169"/>
        <v>0.42876958159185163</v>
      </c>
      <c r="GE159" s="2">
        <f t="shared" si="169"/>
        <v>0.43679101530339504</v>
      </c>
      <c r="GF159" s="2">
        <f t="shared" si="169"/>
        <v>0.38089925934675484</v>
      </c>
      <c r="GG159" s="2">
        <f t="shared" si="169"/>
        <v>0.37741349402226659</v>
      </c>
      <c r="GH159" s="2">
        <f t="shared" si="169"/>
        <v>0.38103695517569081</v>
      </c>
      <c r="GI159" s="2">
        <f t="shared" si="169"/>
        <v>0.34312188246057856</v>
      </c>
      <c r="GJ159" s="2">
        <f t="shared" si="169"/>
        <v>0.28594762947041991</v>
      </c>
      <c r="GK159" s="2">
        <f t="shared" si="169"/>
        <v>0.28393291180848523</v>
      </c>
      <c r="GM159" s="86">
        <f t="shared" si="170"/>
        <v>0</v>
      </c>
      <c r="GN159" s="86">
        <f t="shared" si="170"/>
        <v>4.2518134783659169E-266</v>
      </c>
      <c r="GO159" s="86">
        <f t="shared" si="170"/>
        <v>0</v>
      </c>
      <c r="GP159" s="86">
        <f t="shared" si="170"/>
        <v>0</v>
      </c>
      <c r="GQ159" s="86">
        <f t="shared" si="170"/>
        <v>1.1012763934418156E-278</v>
      </c>
      <c r="GR159" s="86">
        <f t="shared" si="170"/>
        <v>1.2175397006711254E-283</v>
      </c>
      <c r="GS159" s="86">
        <f t="shared" si="170"/>
        <v>1.6572689822738305E-261</v>
      </c>
      <c r="GT159" s="86">
        <f t="shared" si="170"/>
        <v>1.6745373835589277E-205</v>
      </c>
      <c r="GU159" s="86">
        <f t="shared" si="170"/>
        <v>1.9189843241903989E-242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9.4973147411493207E-296</v>
      </c>
      <c r="HA159" s="86">
        <f t="shared" si="170"/>
        <v>7.1076790947848357E-256</v>
      </c>
      <c r="HC159" s="86">
        <f t="shared" si="181"/>
        <v>4.9318066496468191E-197</v>
      </c>
      <c r="HD159" s="86">
        <f t="shared" si="181"/>
        <v>1.4787753528738464E-144</v>
      </c>
      <c r="HE159" s="86">
        <f t="shared" si="181"/>
        <v>1.8182284385578302E-181</v>
      </c>
      <c r="HF159" s="86">
        <f t="shared" si="180"/>
        <v>4.4672607570468542E-248</v>
      </c>
      <c r="HG159" s="86">
        <f t="shared" si="180"/>
        <v>1.4346755334891733E-260</v>
      </c>
      <c r="HH159" s="86">
        <f t="shared" si="180"/>
        <v>7.8611377159034126E-264</v>
      </c>
      <c r="HI159" s="86">
        <f t="shared" si="180"/>
        <v>0</v>
      </c>
      <c r="HJ159" s="86">
        <f t="shared" si="180"/>
        <v>0</v>
      </c>
      <c r="HK159" s="86">
        <f t="shared" si="180"/>
        <v>0</v>
      </c>
      <c r="HL159" s="86">
        <f t="shared" si="161"/>
        <v>3.0130441952555963E-290</v>
      </c>
      <c r="HM159" s="86">
        <f t="shared" si="161"/>
        <v>1.641486151815297E-251</v>
      </c>
      <c r="HN159" s="86">
        <f t="shared" si="161"/>
        <v>4.7155367236647326E-216</v>
      </c>
      <c r="HO159" s="86">
        <f t="shared" si="161"/>
        <v>4.3573672045529611E-178</v>
      </c>
      <c r="HP159" s="86">
        <f t="shared" si="161"/>
        <v>5.0829755640338649E-206</v>
      </c>
      <c r="HQ159" s="86">
        <f t="shared" si="161"/>
        <v>7.4305954311130967E-167</v>
      </c>
      <c r="HS159" s="86">
        <f t="shared" si="171"/>
        <v>6.328502429199488E-6</v>
      </c>
      <c r="HT159" s="86">
        <f t="shared" si="171"/>
        <v>6.7554140535789957E-7</v>
      </c>
      <c r="HU159" s="86">
        <f t="shared" si="171"/>
        <v>9.6509119720114724E-8</v>
      </c>
      <c r="HV159" s="86">
        <f t="shared" si="171"/>
        <v>5.1418808903888017E-7</v>
      </c>
      <c r="HW159" s="86">
        <f t="shared" si="171"/>
        <v>2.9327331900205046E-7</v>
      </c>
      <c r="HX159" s="86">
        <f t="shared" si="171"/>
        <v>4.3691909679272149E-8</v>
      </c>
      <c r="HY159" s="86">
        <f t="shared" si="171"/>
        <v>5.9347104509475014E-8</v>
      </c>
      <c r="HZ159" s="86">
        <f t="shared" si="171"/>
        <v>2.5761752035255188E-8</v>
      </c>
      <c r="IA159" s="86">
        <f t="shared" si="171"/>
        <v>6.6864670551819171E-10</v>
      </c>
      <c r="IB159" s="86">
        <f t="shared" si="171"/>
        <v>7.6913788400904779E-8</v>
      </c>
      <c r="IC159" s="86">
        <f t="shared" si="171"/>
        <v>7.9106778935781589E-9</v>
      </c>
      <c r="ID159" s="86">
        <f t="shared" si="171"/>
        <v>9.8548231858948048E-9</v>
      </c>
      <c r="IE159" s="86">
        <f t="shared" si="171"/>
        <v>1.8894662185067085E-7</v>
      </c>
      <c r="IF159" s="86">
        <f t="shared" si="171"/>
        <v>2.8075024497520838E-8</v>
      </c>
      <c r="IG159" s="86">
        <f t="shared" si="171"/>
        <v>6.0053171133347198E-9</v>
      </c>
      <c r="II159" s="86">
        <f t="shared" si="172"/>
        <v>1.8509730127691481E-2</v>
      </c>
      <c r="IJ159" s="86">
        <f t="shared" si="172"/>
        <v>4.7240549353073751E-2</v>
      </c>
      <c r="IK159" s="86">
        <f t="shared" si="172"/>
        <v>8.7515732990569348E-2</v>
      </c>
      <c r="IL159" s="86">
        <f t="shared" si="172"/>
        <v>2.2546807418181835E-2</v>
      </c>
      <c r="IM159" s="86">
        <f t="shared" si="172"/>
        <v>4.819110371451342E-2</v>
      </c>
      <c r="IN159" s="86">
        <f t="shared" si="172"/>
        <v>6.5111947602986942E-2</v>
      </c>
      <c r="IO159" s="86">
        <f t="shared" si="172"/>
        <v>8.039785055143768E-2</v>
      </c>
      <c r="IP159" s="86">
        <f t="shared" si="172"/>
        <v>0.20308920923536847</v>
      </c>
      <c r="IQ159" s="86">
        <f t="shared" si="172"/>
        <v>0.20582100874857823</v>
      </c>
      <c r="IR159" s="86">
        <f t="shared" si="172"/>
        <v>5.3275292243414644E-2</v>
      </c>
      <c r="IS159" s="86">
        <f t="shared" si="172"/>
        <v>3.715203076039042E-2</v>
      </c>
      <c r="IT159" s="86">
        <f t="shared" si="172"/>
        <v>4.3421643442704903E-2</v>
      </c>
      <c r="IU159" s="86">
        <f t="shared" si="172"/>
        <v>1.1517190797418028E-2</v>
      </c>
      <c r="IV159" s="86">
        <f t="shared" si="172"/>
        <v>1.274326567685647E-2</v>
      </c>
      <c r="IW159" s="86">
        <f t="shared" si="172"/>
        <v>2.4635239080205287E-2</v>
      </c>
      <c r="IY159" s="86">
        <f t="shared" si="173"/>
        <v>1.851605863012068E-2</v>
      </c>
      <c r="IZ159" s="86">
        <f t="shared" si="173"/>
        <v>4.7241224894479107E-2</v>
      </c>
      <c r="JA159" s="86">
        <f t="shared" si="173"/>
        <v>8.7515829499689071E-2</v>
      </c>
      <c r="JB159" s="86">
        <f t="shared" si="173"/>
        <v>2.2547321606270872E-2</v>
      </c>
      <c r="JC159" s="86">
        <f t="shared" si="173"/>
        <v>4.8191396987832424E-2</v>
      </c>
      <c r="JD159" s="86">
        <f t="shared" si="173"/>
        <v>6.5111991294896615E-2</v>
      </c>
      <c r="JE159" s="86">
        <f t="shared" si="173"/>
        <v>8.0397909898542189E-2</v>
      </c>
      <c r="JF159" s="86">
        <f t="shared" si="173"/>
        <v>0.2030892349971205</v>
      </c>
      <c r="JG159" s="86">
        <f t="shared" si="173"/>
        <v>0.20582100941722492</v>
      </c>
      <c r="JH159" s="86">
        <f t="shared" si="173"/>
        <v>5.3275369157203045E-2</v>
      </c>
      <c r="JI159" s="86">
        <f t="shared" si="173"/>
        <v>3.715203867106831E-2</v>
      </c>
      <c r="JJ159" s="86">
        <f t="shared" si="173"/>
        <v>4.342165329752809E-2</v>
      </c>
      <c r="JK159" s="86">
        <f t="shared" si="173"/>
        <v>1.1517379744039878E-2</v>
      </c>
      <c r="JL159" s="86">
        <f t="shared" si="173"/>
        <v>1.2743293751880968E-2</v>
      </c>
      <c r="JM159" s="86">
        <f t="shared" si="173"/>
        <v>2.4635245085522398E-2</v>
      </c>
    </row>
    <row r="160" spans="2:273" x14ac:dyDescent="0.25">
      <c r="B160" s="2">
        <v>133</v>
      </c>
      <c r="C160" s="37">
        <v>84.206000000000003</v>
      </c>
      <c r="D160" s="37">
        <v>90.344999999999999</v>
      </c>
      <c r="E160" s="37">
        <v>90.483000000000004</v>
      </c>
      <c r="F160" s="37">
        <v>88.706999999999994</v>
      </c>
      <c r="G160" s="37">
        <v>87.620999999999995</v>
      </c>
      <c r="H160" s="37">
        <v>90.085999999999999</v>
      </c>
      <c r="I160" s="37">
        <v>89.81</v>
      </c>
      <c r="J160" s="37">
        <v>95.414000000000001</v>
      </c>
      <c r="K160" s="37">
        <v>98.241</v>
      </c>
      <c r="L160" s="37">
        <v>98.828000000000003</v>
      </c>
      <c r="M160" s="37">
        <v>96.81</v>
      </c>
      <c r="N160" s="37">
        <v>97.963999999999999</v>
      </c>
      <c r="O160" s="37">
        <v>95.195999999999998</v>
      </c>
      <c r="P160" s="37">
        <v>98.19</v>
      </c>
      <c r="Q160" s="37">
        <v>111.172</v>
      </c>
      <c r="S160" s="4">
        <f t="shared" si="174"/>
        <v>86.375424090406668</v>
      </c>
      <c r="T160" s="4">
        <f t="shared" si="174"/>
        <v>90.160740627904957</v>
      </c>
      <c r="U160" s="4">
        <f t="shared" si="174"/>
        <v>90.64365209290608</v>
      </c>
      <c r="V160" s="4">
        <f t="shared" si="174"/>
        <v>89.430341940281991</v>
      </c>
      <c r="W160" s="4">
        <f t="shared" si="174"/>
        <v>90.04427452429502</v>
      </c>
      <c r="X160" s="4">
        <f t="shared" si="174"/>
        <v>88.746893794475312</v>
      </c>
      <c r="Y160" s="4">
        <f t="shared" si="174"/>
        <v>90.746772689872813</v>
      </c>
      <c r="Z160" s="4">
        <f t="shared" si="174"/>
        <v>95.483714095076905</v>
      </c>
      <c r="AA160" s="4">
        <f t="shared" si="174"/>
        <v>99.873438401251263</v>
      </c>
      <c r="AB160" s="4">
        <f t="shared" si="174"/>
        <v>97.966947608478748</v>
      </c>
      <c r="AC160" s="4">
        <f t="shared" si="174"/>
        <v>96.488199588579732</v>
      </c>
      <c r="AD160" s="4">
        <f t="shared" si="174"/>
        <v>98.169048486794367</v>
      </c>
      <c r="AE160" s="4">
        <f t="shared" si="174"/>
        <v>94.351844343988418</v>
      </c>
      <c r="AF160" s="4">
        <f t="shared" si="174"/>
        <v>97.304991120107573</v>
      </c>
      <c r="AG160" s="4">
        <f t="shared" si="174"/>
        <v>107.51000952073501</v>
      </c>
      <c r="AI160" s="4">
        <f t="shared" si="175"/>
        <v>-2.1694240904066646</v>
      </c>
      <c r="AJ160" s="4">
        <f t="shared" si="175"/>
        <v>0.18425937209504184</v>
      </c>
      <c r="AK160" s="4">
        <f t="shared" si="175"/>
        <v>-0.1606520929060764</v>
      </c>
      <c r="AL160" s="4">
        <f t="shared" si="175"/>
        <v>-0.72334194028199761</v>
      </c>
      <c r="AM160" s="4">
        <f t="shared" si="175"/>
        <v>-2.4232745242950244</v>
      </c>
      <c r="AN160" s="4">
        <f t="shared" si="175"/>
        <v>1.3391062055246863</v>
      </c>
      <c r="AO160" s="4">
        <f t="shared" si="175"/>
        <v>-0.93677268987281082</v>
      </c>
      <c r="AP160" s="4">
        <f t="shared" si="175"/>
        <v>-6.9714095076903959E-2</v>
      </c>
      <c r="AQ160" s="4">
        <f t="shared" si="175"/>
        <v>-1.6324384012512638</v>
      </c>
      <c r="AR160" s="4">
        <f t="shared" si="175"/>
        <v>0.86105239152125534</v>
      </c>
      <c r="AS160" s="4">
        <f t="shared" si="175"/>
        <v>0.32180041142026994</v>
      </c>
      <c r="AT160" s="4">
        <f t="shared" si="175"/>
        <v>-0.20504848679436805</v>
      </c>
      <c r="AU160" s="4">
        <f t="shared" si="175"/>
        <v>0.84415565601157994</v>
      </c>
      <c r="AV160" s="4">
        <f t="shared" si="175"/>
        <v>0.88500887989242472</v>
      </c>
      <c r="AW160" s="4">
        <f t="shared" si="175"/>
        <v>3.6619904792649862</v>
      </c>
      <c r="AY160" s="2">
        <f t="shared" si="167"/>
        <v>86.363560050247969</v>
      </c>
      <c r="AZ160" s="2">
        <f t="shared" si="167"/>
        <v>88.769203584250548</v>
      </c>
      <c r="BA160" s="2">
        <f t="shared" si="167"/>
        <v>88.735297230532538</v>
      </c>
      <c r="BB160" s="2">
        <f t="shared" si="167"/>
        <v>87.988877530165979</v>
      </c>
      <c r="BC160" s="2">
        <f t="shared" si="167"/>
        <v>87.23909409554166</v>
      </c>
      <c r="BD160" s="2">
        <f t="shared" si="167"/>
        <v>84.958791299857396</v>
      </c>
      <c r="BE160" s="2">
        <f t="shared" si="167"/>
        <v>85.238595544352108</v>
      </c>
      <c r="BF160" s="2">
        <f t="shared" si="167"/>
        <v>88.485390848361376</v>
      </c>
      <c r="BG160" s="2">
        <f t="shared" si="167"/>
        <v>89.22520774134972</v>
      </c>
      <c r="BH160" s="2">
        <f t="shared" si="167"/>
        <v>92.921253256493785</v>
      </c>
      <c r="BI160" s="2">
        <f t="shared" si="167"/>
        <v>91.877975073027443</v>
      </c>
      <c r="BJ160" s="2">
        <f t="shared" si="167"/>
        <v>92.129981271281565</v>
      </c>
      <c r="BK160" s="2">
        <f t="shared" si="167"/>
        <v>91.643595152030414</v>
      </c>
      <c r="BL160" s="2">
        <f t="shared" si="167"/>
        <v>93.85632709710579</v>
      </c>
      <c r="BM160" s="2">
        <f t="shared" si="167"/>
        <v>96.222703401493774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123.05465897435897</v>
      </c>
      <c r="DL160" s="2">
        <f t="shared" si="176"/>
        <v>127.71631613508445</v>
      </c>
      <c r="DM160" s="2">
        <f t="shared" si="176"/>
        <v>123.4836326454034</v>
      </c>
      <c r="DN160" s="2">
        <f t="shared" si="176"/>
        <v>118.00586529080674</v>
      </c>
      <c r="DO160" s="2">
        <f t="shared" si="176"/>
        <v>121.8063812233286</v>
      </c>
      <c r="DP160" s="2">
        <f t="shared" si="176"/>
        <v>130.17032100840336</v>
      </c>
      <c r="DQ160" s="2">
        <f t="shared" si="176"/>
        <v>120.56425280995278</v>
      </c>
      <c r="DR160" s="2">
        <f t="shared" si="176"/>
        <v>130.20105761024183</v>
      </c>
      <c r="DS160" s="2">
        <f t="shared" si="176"/>
        <v>123.06783837535016</v>
      </c>
      <c r="DT160" s="2">
        <f t="shared" si="176"/>
        <v>121.08704125177809</v>
      </c>
      <c r="DU160" s="2">
        <f t="shared" si="176"/>
        <v>132.82264313725489</v>
      </c>
      <c r="DV160" s="2">
        <f t="shared" si="176"/>
        <v>136.41757894736841</v>
      </c>
      <c r="DW160" s="2">
        <f t="shared" si="176"/>
        <v>135.63184089635857</v>
      </c>
      <c r="DX160" s="2">
        <f t="shared" si="176"/>
        <v>129.97031437151435</v>
      </c>
      <c r="DY160" s="2">
        <f t="shared" si="176"/>
        <v>124.05129434046344</v>
      </c>
      <c r="EA160" s="2">
        <f t="shared" ref="EA160:EJ185" si="213">CE$228*$B160+CE$229</f>
        <v>86.281211485146429</v>
      </c>
      <c r="EB160" s="2">
        <f t="shared" si="213"/>
        <v>88.996868451653313</v>
      </c>
      <c r="EC160" s="2">
        <f t="shared" si="213"/>
        <v>88.924123110759197</v>
      </c>
      <c r="ED160" s="2">
        <f t="shared" si="213"/>
        <v>87.767170057032445</v>
      </c>
      <c r="EE160" s="2">
        <f t="shared" si="213"/>
        <v>87.211562992049068</v>
      </c>
      <c r="EF160" s="2">
        <f t="shared" si="213"/>
        <v>84.641517444128624</v>
      </c>
      <c r="EG160" s="2">
        <f t="shared" si="213"/>
        <v>84.979270304443332</v>
      </c>
      <c r="EH160" s="2">
        <f t="shared" si="213"/>
        <v>88.434127966074229</v>
      </c>
      <c r="EI160" s="2">
        <f t="shared" si="213"/>
        <v>88.808247665381685</v>
      </c>
      <c r="EJ160" s="2">
        <f t="shared" si="213"/>
        <v>92.896494061224075</v>
      </c>
      <c r="EK160" s="2">
        <f t="shared" si="212"/>
        <v>91.861891631345486</v>
      </c>
      <c r="EL160" s="2">
        <f t="shared" si="179"/>
        <v>92.032313316904876</v>
      </c>
      <c r="EM160" s="2">
        <f t="shared" si="179"/>
        <v>91.517687826515527</v>
      </c>
      <c r="EN160" s="2">
        <f t="shared" si="179"/>
        <v>94.105126317055181</v>
      </c>
      <c r="EO160" s="2">
        <f t="shared" si="179"/>
        <v>97.014206233742172</v>
      </c>
      <c r="EQ160" s="2">
        <f t="shared" si="177"/>
        <v>86.49362120785473</v>
      </c>
      <c r="ER160" s="2">
        <f t="shared" si="177"/>
        <v>88.391496418813091</v>
      </c>
      <c r="ES160" s="2">
        <f t="shared" si="177"/>
        <v>88.456515596330277</v>
      </c>
      <c r="ET160" s="2">
        <f t="shared" si="177"/>
        <v>88.336140960228846</v>
      </c>
      <c r="EU160" s="2">
        <f t="shared" si="177"/>
        <v>87.261420473394921</v>
      </c>
      <c r="EV160" s="2">
        <f t="shared" si="177"/>
        <v>85.392534612742125</v>
      </c>
      <c r="EW160" s="2">
        <f t="shared" si="177"/>
        <v>85.58351856056305</v>
      </c>
      <c r="EX160" s="2">
        <f t="shared" si="177"/>
        <v>88.528457464710002</v>
      </c>
      <c r="EY160" s="2">
        <f t="shared" si="177"/>
        <v>89.697999421801114</v>
      </c>
      <c r="EZ160" s="2">
        <f t="shared" si="177"/>
        <v>92.942317665759958</v>
      </c>
      <c r="FA160" s="2">
        <f t="shared" si="177"/>
        <v>91.878620942733789</v>
      </c>
      <c r="FB160" s="2">
        <f t="shared" si="177"/>
        <v>92.252666882657479</v>
      </c>
      <c r="FC160" s="2">
        <f t="shared" si="177"/>
        <v>91.83751873038949</v>
      </c>
      <c r="FD160" s="2">
        <f t="shared" si="177"/>
        <v>93.263219892414384</v>
      </c>
      <c r="FE160" s="2">
        <f t="shared" si="177"/>
        <v>94.380377686587678</v>
      </c>
      <c r="FG160" s="2">
        <f t="shared" si="178"/>
        <v>0.99982093621600598</v>
      </c>
      <c r="FH160" s="2">
        <f t="shared" si="178"/>
        <v>0.99980601083135279</v>
      </c>
      <c r="FI160" s="2">
        <f t="shared" si="178"/>
        <v>0.999814926055968</v>
      </c>
      <c r="FJ160" s="2">
        <f t="shared" si="178"/>
        <v>0.99979282618321519</v>
      </c>
      <c r="FK160" s="2">
        <f t="shared" si="178"/>
        <v>0.9997773562028236</v>
      </c>
      <c r="FL160" s="2">
        <f t="shared" si="178"/>
        <v>0.99976973625554288</v>
      </c>
      <c r="FM160" s="2">
        <f t="shared" si="178"/>
        <v>0.99976620999410892</v>
      </c>
      <c r="FN160" s="2">
        <f t="shared" si="178"/>
        <v>0.99979225676226724</v>
      </c>
      <c r="FO160" s="2">
        <f t="shared" si="178"/>
        <v>0.99976470873124879</v>
      </c>
      <c r="FP160" s="2">
        <f t="shared" si="178"/>
        <v>0.99977654074744482</v>
      </c>
      <c r="FQ160" s="2">
        <f t="shared" si="178"/>
        <v>0.99977042293762386</v>
      </c>
      <c r="FR160" s="2">
        <f t="shared" si="178"/>
        <v>0.99980018309240237</v>
      </c>
      <c r="FS160" s="2">
        <f t="shared" si="178"/>
        <v>0.99978613609488687</v>
      </c>
      <c r="FT160" s="2">
        <f t="shared" si="178"/>
        <v>0.99977467152324628</v>
      </c>
      <c r="FU160" s="2">
        <f t="shared" si="178"/>
        <v>0.99975537153093808</v>
      </c>
      <c r="FW160" s="2">
        <f t="shared" si="169"/>
        <v>0.35668693258295869</v>
      </c>
      <c r="FX160" s="2">
        <f t="shared" si="169"/>
        <v>0.38848180641245783</v>
      </c>
      <c r="FY160" s="2">
        <f t="shared" si="169"/>
        <v>0.41749103454521191</v>
      </c>
      <c r="FZ160" s="2">
        <f t="shared" si="169"/>
        <v>0.37865347070833477</v>
      </c>
      <c r="GA160" s="2">
        <f t="shared" si="169"/>
        <v>0.39770925573638055</v>
      </c>
      <c r="GB160" s="2">
        <f t="shared" si="169"/>
        <v>0.40849961327222134</v>
      </c>
      <c r="GC160" s="2">
        <f t="shared" si="169"/>
        <v>0.41540182217661309</v>
      </c>
      <c r="GD160" s="2">
        <f t="shared" si="169"/>
        <v>0.45146095027118338</v>
      </c>
      <c r="GE160" s="2">
        <f t="shared" si="169"/>
        <v>0.45956536803985248</v>
      </c>
      <c r="GF160" s="2">
        <f t="shared" si="169"/>
        <v>0.40284383675952007</v>
      </c>
      <c r="GG160" s="2">
        <f t="shared" si="169"/>
        <v>0.39928676820390779</v>
      </c>
      <c r="GH160" s="2">
        <f t="shared" si="169"/>
        <v>0.40298430185244161</v>
      </c>
      <c r="GI160" s="2">
        <f t="shared" si="169"/>
        <v>0.36417025077261411</v>
      </c>
      <c r="GJ160" s="2">
        <f t="shared" si="169"/>
        <v>0.30511783806828491</v>
      </c>
      <c r="GK160" s="2">
        <f t="shared" si="169"/>
        <v>0.30302537140547603</v>
      </c>
      <c r="GM160" s="86">
        <f t="shared" si="170"/>
        <v>0</v>
      </c>
      <c r="GN160" s="86">
        <f t="shared" si="170"/>
        <v>2.0900680554745707E-273</v>
      </c>
      <c r="GO160" s="86">
        <f t="shared" si="170"/>
        <v>0</v>
      </c>
      <c r="GP160" s="86">
        <f t="shared" si="170"/>
        <v>0</v>
      </c>
      <c r="GQ160" s="86">
        <f t="shared" si="170"/>
        <v>2.9248019814265831E-286</v>
      </c>
      <c r="GR160" s="86">
        <f t="shared" si="170"/>
        <v>2.5203148967118269E-291</v>
      </c>
      <c r="GS160" s="86">
        <f t="shared" si="170"/>
        <v>1.124385706349301E-268</v>
      </c>
      <c r="GT160" s="86">
        <f t="shared" si="170"/>
        <v>4.7430927882696E-211</v>
      </c>
      <c r="GU160" s="86">
        <f t="shared" si="170"/>
        <v>4.8714589669937411E-249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8.4765508482740291E-304</v>
      </c>
      <c r="HA160" s="86">
        <f t="shared" si="170"/>
        <v>8.7968437309091383E-263</v>
      </c>
      <c r="HC160" s="86">
        <f t="shared" si="181"/>
        <v>2.0737759592924397E-204</v>
      </c>
      <c r="HD160" s="86">
        <f t="shared" si="181"/>
        <v>5.3212659323696183E-150</v>
      </c>
      <c r="HE160" s="86">
        <f t="shared" si="181"/>
        <v>3.2317509349265708E-188</v>
      </c>
      <c r="HF160" s="86">
        <f t="shared" si="180"/>
        <v>1.6899345686562433E-257</v>
      </c>
      <c r="HG160" s="86">
        <f t="shared" si="180"/>
        <v>2.9590670553403669E-270</v>
      </c>
      <c r="HH160" s="86">
        <f t="shared" si="180"/>
        <v>1.5597911338105217E-273</v>
      </c>
      <c r="HI160" s="86">
        <f t="shared" si="180"/>
        <v>0</v>
      </c>
      <c r="HJ160" s="86">
        <f t="shared" si="180"/>
        <v>0</v>
      </c>
      <c r="HK160" s="86">
        <f t="shared" si="180"/>
        <v>0</v>
      </c>
      <c r="HL160" s="86">
        <f t="shared" si="161"/>
        <v>4.8017829695164887E-301</v>
      </c>
      <c r="HM160" s="86">
        <f t="shared" si="161"/>
        <v>9.8021773871125743E-261</v>
      </c>
      <c r="HN160" s="86">
        <f t="shared" si="161"/>
        <v>6.0545747749190022E-224</v>
      </c>
      <c r="HO160" s="86">
        <f t="shared" si="161"/>
        <v>1.0547189251671232E-184</v>
      </c>
      <c r="HP160" s="86">
        <f t="shared" si="161"/>
        <v>7.813651759631518E-214</v>
      </c>
      <c r="HQ160" s="86">
        <f t="shared" si="161"/>
        <v>4.5617719674318367E-173</v>
      </c>
      <c r="HS160" s="86">
        <f t="shared" si="171"/>
        <v>2.0576826662737172E-6</v>
      </c>
      <c r="HT160" s="86">
        <f t="shared" si="171"/>
        <v>1.9121958649848402E-7</v>
      </c>
      <c r="HU160" s="86">
        <f t="shared" si="171"/>
        <v>2.2743645098653766E-8</v>
      </c>
      <c r="HV160" s="86">
        <f t="shared" si="171"/>
        <v>1.2808773444957559E-7</v>
      </c>
      <c r="HW160" s="86">
        <f t="shared" si="171"/>
        <v>7.2804357524990272E-8</v>
      </c>
      <c r="HX160" s="86">
        <f t="shared" si="171"/>
        <v>9.7806484272802748E-9</v>
      </c>
      <c r="HY160" s="86">
        <f t="shared" si="171"/>
        <v>1.3505875140874811E-8</v>
      </c>
      <c r="HZ160" s="86">
        <f t="shared" si="171"/>
        <v>5.9131547460368845E-9</v>
      </c>
      <c r="IA160" s="86">
        <f t="shared" si="171"/>
        <v>1.0892456741218982E-10</v>
      </c>
      <c r="IB160" s="86">
        <f t="shared" si="171"/>
        <v>1.7497743417397898E-8</v>
      </c>
      <c r="IC160" s="86">
        <f t="shared" si="171"/>
        <v>1.4789367755878223E-9</v>
      </c>
      <c r="ID160" s="86">
        <f t="shared" si="171"/>
        <v>1.8764778571642546E-9</v>
      </c>
      <c r="IE160" s="86">
        <f t="shared" si="171"/>
        <v>4.4131289080486589E-8</v>
      </c>
      <c r="IF160" s="86">
        <f t="shared" si="171"/>
        <v>3.951769392726335E-9</v>
      </c>
      <c r="IG160" s="86">
        <f t="shared" si="171"/>
        <v>6.4648340372219641E-10</v>
      </c>
      <c r="II160" s="86">
        <f t="shared" si="172"/>
        <v>3.8531265139126664E-2</v>
      </c>
      <c r="IJ160" s="86">
        <f t="shared" si="172"/>
        <v>8.8577741745160726E-2</v>
      </c>
      <c r="IK160" s="86">
        <f t="shared" si="172"/>
        <v>0.15446977861730629</v>
      </c>
      <c r="IL160" s="86">
        <f t="shared" si="172"/>
        <v>4.9599864849114765E-2</v>
      </c>
      <c r="IM160" s="86">
        <f t="shared" si="172"/>
        <v>9.3840961796685884E-2</v>
      </c>
      <c r="IN160" s="86">
        <f t="shared" si="172"/>
        <v>0.1215971616064864</v>
      </c>
      <c r="IO160" s="86">
        <f t="shared" si="172"/>
        <v>0.1446933096759617</v>
      </c>
      <c r="IP160" s="86">
        <f t="shared" si="172"/>
        <v>0.30046518787196613</v>
      </c>
      <c r="IQ160" s="86">
        <f t="shared" si="172"/>
        <v>0.3156904887515003</v>
      </c>
      <c r="IR160" s="86">
        <f t="shared" si="172"/>
        <v>0.10318764858545743</v>
      </c>
      <c r="IS160" s="86">
        <f t="shared" si="172"/>
        <v>7.9114214702762933E-2</v>
      </c>
      <c r="IT160" s="86">
        <f t="shared" si="172"/>
        <v>8.9875280112302308E-2</v>
      </c>
      <c r="IU160" s="86">
        <f t="shared" si="172"/>
        <v>2.7941043197856785E-2</v>
      </c>
      <c r="IV160" s="86">
        <f t="shared" si="172"/>
        <v>2.4611210720785905E-2</v>
      </c>
      <c r="IW160" s="86">
        <f t="shared" si="172"/>
        <v>4.2112246161157212E-2</v>
      </c>
      <c r="IY160" s="86">
        <f t="shared" si="173"/>
        <v>3.8533322821792934E-2</v>
      </c>
      <c r="IZ160" s="86">
        <f t="shared" si="173"/>
        <v>8.8577932964747225E-2</v>
      </c>
      <c r="JA160" s="86">
        <f t="shared" si="173"/>
        <v>0.1544698013609514</v>
      </c>
      <c r="JB160" s="86">
        <f t="shared" si="173"/>
        <v>4.9599992936849212E-2</v>
      </c>
      <c r="JC160" s="86">
        <f t="shared" si="173"/>
        <v>9.3841034601043413E-2</v>
      </c>
      <c r="JD160" s="86">
        <f t="shared" si="173"/>
        <v>0.12159717138713483</v>
      </c>
      <c r="JE160" s="86">
        <f t="shared" si="173"/>
        <v>0.14469332318183684</v>
      </c>
      <c r="JF160" s="86">
        <f t="shared" si="173"/>
        <v>0.30046519378512088</v>
      </c>
      <c r="JG160" s="86">
        <f t="shared" si="173"/>
        <v>0.31569048886042489</v>
      </c>
      <c r="JH160" s="86">
        <f t="shared" si="173"/>
        <v>0.10318766608320085</v>
      </c>
      <c r="JI160" s="86">
        <f t="shared" si="173"/>
        <v>7.9114216181699712E-2</v>
      </c>
      <c r="JJ160" s="86">
        <f t="shared" si="173"/>
        <v>8.987528198878017E-2</v>
      </c>
      <c r="JK160" s="86">
        <f t="shared" si="173"/>
        <v>2.7941087329145867E-2</v>
      </c>
      <c r="JL160" s="86">
        <f t="shared" si="173"/>
        <v>2.4611214672555299E-2</v>
      </c>
      <c r="JM160" s="86">
        <f t="shared" si="173"/>
        <v>4.2112246807640613E-2</v>
      </c>
    </row>
    <row r="161" spans="2:273" x14ac:dyDescent="0.25">
      <c r="B161" s="2">
        <v>134</v>
      </c>
      <c r="C161" s="37">
        <v>86.412999999999997</v>
      </c>
      <c r="D161" s="37">
        <v>87.983000000000004</v>
      </c>
      <c r="E161" s="37">
        <v>90.724000000000004</v>
      </c>
      <c r="F161" s="37">
        <v>88.81</v>
      </c>
      <c r="G161" s="37">
        <v>93.120999999999995</v>
      </c>
      <c r="H161" s="37">
        <v>89.552000000000007</v>
      </c>
      <c r="I161" s="37">
        <v>93.016999999999996</v>
      </c>
      <c r="J161" s="37">
        <v>97</v>
      </c>
      <c r="K161" s="37">
        <v>100.017</v>
      </c>
      <c r="L161" s="37">
        <v>98.897000000000006</v>
      </c>
      <c r="M161" s="37">
        <v>101.86199999999999</v>
      </c>
      <c r="N161" s="37">
        <v>101.911</v>
      </c>
      <c r="O161" s="37">
        <v>98.429000000000002</v>
      </c>
      <c r="P161" s="37">
        <v>99.655000000000001</v>
      </c>
      <c r="Q161" s="37">
        <v>114.759</v>
      </c>
      <c r="S161" s="4">
        <f t="shared" si="174"/>
        <v>86.234327886402411</v>
      </c>
      <c r="T161" s="4">
        <f t="shared" si="174"/>
        <v>90.662443094268127</v>
      </c>
      <c r="U161" s="4">
        <f t="shared" si="174"/>
        <v>91.136120160596263</v>
      </c>
      <c r="V161" s="4">
        <f t="shared" si="174"/>
        <v>90.314725843737563</v>
      </c>
      <c r="W161" s="4">
        <f t="shared" si="174"/>
        <v>91.270345127709049</v>
      </c>
      <c r="X161" s="4">
        <f t="shared" si="174"/>
        <v>90.20064805457379</v>
      </c>
      <c r="Y161" s="4">
        <f t="shared" si="174"/>
        <v>92.547429249045067</v>
      </c>
      <c r="Z161" s="4">
        <f t="shared" si="174"/>
        <v>95.923526460435639</v>
      </c>
      <c r="AA161" s="4">
        <f t="shared" si="174"/>
        <v>100.39165837359033</v>
      </c>
      <c r="AB161" s="4">
        <f t="shared" si="174"/>
        <v>100.17809959202967</v>
      </c>
      <c r="AC161" s="4">
        <f t="shared" si="174"/>
        <v>99.056337336194275</v>
      </c>
      <c r="AD161" s="4">
        <f t="shared" si="174"/>
        <v>101.29401781957489</v>
      </c>
      <c r="AE161" s="4">
        <f t="shared" si="174"/>
        <v>96.589946298305847</v>
      </c>
      <c r="AF161" s="4">
        <f t="shared" si="174"/>
        <v>99.417017257266622</v>
      </c>
      <c r="AG161" s="4">
        <f t="shared" si="174"/>
        <v>112.88284973820265</v>
      </c>
      <c r="AI161" s="4">
        <f t="shared" si="175"/>
        <v>0.17867211359758528</v>
      </c>
      <c r="AJ161" s="4">
        <f t="shared" si="175"/>
        <v>-2.6794430942681231</v>
      </c>
      <c r="AK161" s="4">
        <f t="shared" si="175"/>
        <v>-0.41212016059625967</v>
      </c>
      <c r="AL161" s="4">
        <f t="shared" si="175"/>
        <v>-1.5047258437375604</v>
      </c>
      <c r="AM161" s="4">
        <f t="shared" si="175"/>
        <v>1.8506548722909457</v>
      </c>
      <c r="AN161" s="4">
        <f t="shared" si="175"/>
        <v>-0.64864805457378338</v>
      </c>
      <c r="AO161" s="4">
        <f t="shared" si="175"/>
        <v>0.46957075095492939</v>
      </c>
      <c r="AP161" s="4">
        <f t="shared" si="175"/>
        <v>1.0764735395643612</v>
      </c>
      <c r="AQ161" s="4">
        <f t="shared" si="175"/>
        <v>-0.37465837359033571</v>
      </c>
      <c r="AR161" s="4">
        <f t="shared" si="175"/>
        <v>-1.2810995920296619</v>
      </c>
      <c r="AS161" s="4">
        <f t="shared" si="175"/>
        <v>2.8056626638057196</v>
      </c>
      <c r="AT161" s="4">
        <f t="shared" si="175"/>
        <v>0.61698218042511144</v>
      </c>
      <c r="AU161" s="4">
        <f t="shared" si="175"/>
        <v>1.8390537016941551</v>
      </c>
      <c r="AV161" s="4">
        <f t="shared" si="175"/>
        <v>0.23798274273337938</v>
      </c>
      <c r="AW161" s="4">
        <f t="shared" si="175"/>
        <v>1.8761502617973491</v>
      </c>
      <c r="AY161" s="2">
        <f t="shared" ref="AY161:BM177" si="214">IF(OR($B161 &lt; C$230, $B161 &gt; C$233), #N/A, ((1-FG161)*DK161) + (FG161 - FW161)*EA161 + (FW161*EQ161))</f>
        <v>86.214413338887397</v>
      </c>
      <c r="AZ161" s="2">
        <f t="shared" si="214"/>
        <v>88.612840670433798</v>
      </c>
      <c r="BA161" s="2">
        <f t="shared" si="214"/>
        <v>88.601349231614819</v>
      </c>
      <c r="BB161" s="2">
        <f t="shared" si="214"/>
        <v>87.868331275574945</v>
      </c>
      <c r="BC161" s="2">
        <f t="shared" si="214"/>
        <v>87.092293598998793</v>
      </c>
      <c r="BD161" s="2">
        <f t="shared" si="214"/>
        <v>84.854832453476405</v>
      </c>
      <c r="BE161" s="2">
        <f t="shared" si="214"/>
        <v>85.095647819756223</v>
      </c>
      <c r="BF161" s="2">
        <f t="shared" si="214"/>
        <v>88.330393196798582</v>
      </c>
      <c r="BG161" s="2">
        <f t="shared" si="214"/>
        <v>89.061688435146834</v>
      </c>
      <c r="BH161" s="2">
        <f t="shared" si="214"/>
        <v>92.773979447937364</v>
      </c>
      <c r="BI161" s="2">
        <f t="shared" si="214"/>
        <v>91.740846951626949</v>
      </c>
      <c r="BJ161" s="2">
        <f t="shared" si="214"/>
        <v>91.992720147969038</v>
      </c>
      <c r="BK161" s="2">
        <f t="shared" si="214"/>
        <v>91.490334183378479</v>
      </c>
      <c r="BL161" s="2">
        <f t="shared" si="214"/>
        <v>93.699617913391251</v>
      </c>
      <c r="BM161" s="2">
        <f t="shared" si="214"/>
        <v>96.038487992601759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123.25047739541161</v>
      </c>
      <c r="DL161" s="2">
        <f t="shared" si="176"/>
        <v>127.91842354596626</v>
      </c>
      <c r="DM161" s="2">
        <f t="shared" si="176"/>
        <v>123.63805694183867</v>
      </c>
      <c r="DN161" s="2">
        <f t="shared" si="176"/>
        <v>118.1113772045028</v>
      </c>
      <c r="DO161" s="2">
        <f t="shared" si="176"/>
        <v>121.9411372688478</v>
      </c>
      <c r="DP161" s="2">
        <f t="shared" si="176"/>
        <v>130.40001176470588</v>
      </c>
      <c r="DQ161" s="2">
        <f t="shared" si="176"/>
        <v>120.71037739167735</v>
      </c>
      <c r="DR161" s="2">
        <f t="shared" si="176"/>
        <v>130.40386723565672</v>
      </c>
      <c r="DS161" s="2">
        <f t="shared" si="176"/>
        <v>123.19058263305324</v>
      </c>
      <c r="DT161" s="2">
        <f t="shared" si="176"/>
        <v>121.17315308020571</v>
      </c>
      <c r="DU161" s="2">
        <f t="shared" si="176"/>
        <v>133.02730644257701</v>
      </c>
      <c r="DV161" s="2">
        <f t="shared" si="176"/>
        <v>136.66134352773827</v>
      </c>
      <c r="DW161" s="2">
        <f t="shared" si="176"/>
        <v>135.88280672268908</v>
      </c>
      <c r="DX161" s="2">
        <f t="shared" si="176"/>
        <v>130.16641643071642</v>
      </c>
      <c r="DY161" s="2">
        <f t="shared" si="176"/>
        <v>124.18282442067735</v>
      </c>
      <c r="EA161" s="2">
        <f t="shared" si="213"/>
        <v>86.125800745966359</v>
      </c>
      <c r="EB161" s="2">
        <f t="shared" si="213"/>
        <v>88.861630251349197</v>
      </c>
      <c r="EC161" s="2">
        <f t="shared" si="213"/>
        <v>88.807118295651136</v>
      </c>
      <c r="ED161" s="2">
        <f t="shared" si="213"/>
        <v>87.627943719927913</v>
      </c>
      <c r="EE161" s="2">
        <f t="shared" si="213"/>
        <v>87.063582439586639</v>
      </c>
      <c r="EF161" s="2">
        <f t="shared" si="213"/>
        <v>84.512560534284489</v>
      </c>
      <c r="EG161" s="2">
        <f t="shared" si="213"/>
        <v>84.815994072546275</v>
      </c>
      <c r="EH161" s="2">
        <f t="shared" si="213"/>
        <v>88.276568968307885</v>
      </c>
      <c r="EI161" s="2">
        <f t="shared" si="213"/>
        <v>88.613521892844631</v>
      </c>
      <c r="EJ161" s="2">
        <f t="shared" si="213"/>
        <v>92.748177020453596</v>
      </c>
      <c r="EK161" s="2">
        <f t="shared" si="212"/>
        <v>91.72500406111385</v>
      </c>
      <c r="EL161" s="2">
        <f t="shared" si="179"/>
        <v>91.888082819122715</v>
      </c>
      <c r="EM161" s="2">
        <f t="shared" si="179"/>
        <v>91.354680551996069</v>
      </c>
      <c r="EN161" s="2">
        <f t="shared" si="179"/>
        <v>93.973361049736184</v>
      </c>
      <c r="EO161" s="2">
        <f t="shared" si="179"/>
        <v>96.906602736280547</v>
      </c>
      <c r="EQ161" s="2">
        <f t="shared" si="177"/>
        <v>86.344135191464019</v>
      </c>
      <c r="ER161" s="2">
        <f t="shared" si="177"/>
        <v>88.238843783015795</v>
      </c>
      <c r="ES161" s="2">
        <f t="shared" si="177"/>
        <v>88.326149082568804</v>
      </c>
      <c r="ET161" s="2">
        <f t="shared" si="177"/>
        <v>88.21370423661071</v>
      </c>
      <c r="EU161" s="2">
        <f t="shared" si="177"/>
        <v>87.115084330122329</v>
      </c>
      <c r="EV161" s="2">
        <f t="shared" si="177"/>
        <v>85.284465825628132</v>
      </c>
      <c r="EW161" s="2">
        <f t="shared" si="177"/>
        <v>85.437101108714558</v>
      </c>
      <c r="EX161" s="2">
        <f t="shared" si="177"/>
        <v>88.373210467717769</v>
      </c>
      <c r="EY161" s="2">
        <f t="shared" si="177"/>
        <v>89.52696758943857</v>
      </c>
      <c r="EZ161" s="2">
        <f t="shared" si="177"/>
        <v>92.795237497202621</v>
      </c>
      <c r="FA161" s="2">
        <f t="shared" si="177"/>
        <v>91.742071177789086</v>
      </c>
      <c r="FB161" s="2">
        <f t="shared" si="177"/>
        <v>92.114915101284254</v>
      </c>
      <c r="FC161" s="2">
        <f t="shared" si="177"/>
        <v>91.683826148995792</v>
      </c>
      <c r="FD161" s="2">
        <f t="shared" si="177"/>
        <v>93.108157516850497</v>
      </c>
      <c r="FE161" s="2">
        <f t="shared" si="177"/>
        <v>94.198615262033712</v>
      </c>
      <c r="FG161" s="2">
        <f t="shared" si="178"/>
        <v>0.9998366893149917</v>
      </c>
      <c r="FH161" s="2">
        <f t="shared" si="178"/>
        <v>0.99982307675558313</v>
      </c>
      <c r="FI161" s="2">
        <f t="shared" si="178"/>
        <v>0.99983120780826384</v>
      </c>
      <c r="FJ161" s="2">
        <f t="shared" si="178"/>
        <v>0.99981105178911511</v>
      </c>
      <c r="FK161" s="2">
        <f t="shared" si="178"/>
        <v>0.99979694246571382</v>
      </c>
      <c r="FL161" s="2">
        <f t="shared" si="178"/>
        <v>0.99978999271424696</v>
      </c>
      <c r="FM161" s="2">
        <f t="shared" si="178"/>
        <v>0.9997867765942785</v>
      </c>
      <c r="FN161" s="2">
        <f t="shared" si="178"/>
        <v>0.99981053245207852</v>
      </c>
      <c r="FO161" s="2">
        <f t="shared" si="178"/>
        <v>0.9997854073697644</v>
      </c>
      <c r="FP161" s="2">
        <f t="shared" si="178"/>
        <v>0.99979619873237646</v>
      </c>
      <c r="FQ161" s="2">
        <f t="shared" si="178"/>
        <v>0.9997906190010879</v>
      </c>
      <c r="FR161" s="2">
        <f t="shared" si="178"/>
        <v>0.99981776161031966</v>
      </c>
      <c r="FS161" s="2">
        <f t="shared" si="178"/>
        <v>0.99980495012999882</v>
      </c>
      <c r="FT161" s="2">
        <f t="shared" si="178"/>
        <v>0.99979449391232611</v>
      </c>
      <c r="FU161" s="2">
        <f t="shared" si="178"/>
        <v>0.99977689138226467</v>
      </c>
      <c r="FW161" s="2">
        <f t="shared" ref="FW161:GK177" si="216">POWER(10,($B161-C$232)/C$229)/(1+POWER(10,($B161-C$232)/C$229))</f>
        <v>0.37808847045887073</v>
      </c>
      <c r="FX161" s="2">
        <f t="shared" si="216"/>
        <v>0.41057352480032538</v>
      </c>
      <c r="FY161" s="2">
        <f t="shared" si="216"/>
        <v>0.44004532671491625</v>
      </c>
      <c r="FZ161" s="2">
        <f t="shared" si="216"/>
        <v>0.40055237378786068</v>
      </c>
      <c r="GA161" s="2">
        <f t="shared" si="216"/>
        <v>0.41996534305100464</v>
      </c>
      <c r="GB161" s="2">
        <f t="shared" si="216"/>
        <v>0.43092750346338732</v>
      </c>
      <c r="GC161" s="2">
        <f t="shared" si="216"/>
        <v>0.43792810049358394</v>
      </c>
      <c r="GD161" s="2">
        <f t="shared" si="216"/>
        <v>0.47435597406228114</v>
      </c>
      <c r="GE161" s="2">
        <f t="shared" si="216"/>
        <v>0.48250986515738553</v>
      </c>
      <c r="GF161" s="2">
        <f t="shared" si="216"/>
        <v>0.42518441615761859</v>
      </c>
      <c r="GG161" s="2">
        <f t="shared" si="216"/>
        <v>0.42156934413723929</v>
      </c>
      <c r="GH161" s="2">
        <f t="shared" si="216"/>
        <v>0.42532712273001022</v>
      </c>
      <c r="GI161" s="2">
        <f t="shared" si="216"/>
        <v>0.38575155590346366</v>
      </c>
      <c r="GJ161" s="2">
        <f t="shared" si="216"/>
        <v>0.32498830491297576</v>
      </c>
      <c r="GK161" s="2">
        <f t="shared" si="216"/>
        <v>0.32282287569996615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8.167742701923689E-281</v>
      </c>
      <c r="GO161" s="86">
        <f t="shared" si="217"/>
        <v>0</v>
      </c>
      <c r="GP161" s="86">
        <f t="shared" si="217"/>
        <v>0</v>
      </c>
      <c r="GQ161" s="86">
        <f t="shared" si="217"/>
        <v>6.1386804592417256E-294</v>
      </c>
      <c r="GR161" s="86">
        <f t="shared" si="217"/>
        <v>4.1125008311019144E-299</v>
      </c>
      <c r="GS161" s="86">
        <f t="shared" si="217"/>
        <v>6.0936464148580305E-276</v>
      </c>
      <c r="GT161" s="86">
        <f t="shared" si="217"/>
        <v>1.1317244471184324E-216</v>
      </c>
      <c r="GU161" s="86">
        <f t="shared" si="217"/>
        <v>1.007206554793746E-255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0</v>
      </c>
      <c r="HA161" s="86">
        <f t="shared" si="217"/>
        <v>8.7966625801641783E-270</v>
      </c>
      <c r="HC161" s="86">
        <f t="shared" si="181"/>
        <v>6.3656494964283993E-212</v>
      </c>
      <c r="HD161" s="86">
        <f t="shared" si="181"/>
        <v>1.5149826640163641E-155</v>
      </c>
      <c r="HE161" s="86">
        <f t="shared" si="181"/>
        <v>4.3137763359409705E-195</v>
      </c>
      <c r="HF161" s="86">
        <f t="shared" si="180"/>
        <v>4.2549125134616126E-267</v>
      </c>
      <c r="HG161" s="86">
        <f t="shared" si="180"/>
        <v>4.0519280136759224E-280</v>
      </c>
      <c r="HH161" s="86">
        <f t="shared" si="180"/>
        <v>2.062148039565196E-283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0</v>
      </c>
      <c r="HM161" s="86">
        <f t="shared" si="161"/>
        <v>3.9827514839543876E-270</v>
      </c>
      <c r="HN161" s="86">
        <f t="shared" si="161"/>
        <v>5.597590579822509E-232</v>
      </c>
      <c r="HO161" s="86">
        <f t="shared" si="161"/>
        <v>1.9287892464775236E-191</v>
      </c>
      <c r="HP161" s="86">
        <f t="shared" si="161"/>
        <v>8.57059757036024E-222</v>
      </c>
      <c r="HQ161" s="86">
        <f t="shared" si="161"/>
        <v>2.150901930916313E-179</v>
      </c>
      <c r="HS161" s="86">
        <f t="shared" ref="HS161:IG177" si="218" xml:space="preserve"> _xlfn.NORM.DIST($B161, C$9, ABS(C$13), TRUE) * _xlfn.NORM.DIST(($B161 - C$9)*C$17, 0, ABS(C$13), TRUE) * 2</f>
        <v>6.3504107881208828E-7</v>
      </c>
      <c r="HT161" s="86">
        <f t="shared" si="218"/>
        <v>5.1201321567196789E-8</v>
      </c>
      <c r="HU161" s="86">
        <f t="shared" si="218"/>
        <v>5.0274102608503698E-9</v>
      </c>
      <c r="HV161" s="86">
        <f t="shared" si="218"/>
        <v>2.9872773750995898E-8</v>
      </c>
      <c r="HW161" s="86">
        <f t="shared" si="218"/>
        <v>1.695582063253953E-8</v>
      </c>
      <c r="HX161" s="86">
        <f t="shared" si="218"/>
        <v>2.0507038127100544E-9</v>
      </c>
      <c r="HY161" s="86">
        <f t="shared" si="218"/>
        <v>2.8795845572985337E-9</v>
      </c>
      <c r="HZ161" s="86">
        <f t="shared" si="218"/>
        <v>1.276327229331376E-9</v>
      </c>
      <c r="IA161" s="86">
        <f t="shared" si="218"/>
        <v>1.6427180892379437E-11</v>
      </c>
      <c r="IB161" s="86">
        <f t="shared" si="218"/>
        <v>3.7256174899436711E-9</v>
      </c>
      <c r="IC161" s="86">
        <f t="shared" si="218"/>
        <v>2.5663591852333245E-10</v>
      </c>
      <c r="ID161" s="86">
        <f t="shared" si="218"/>
        <v>3.3188980391742798E-10</v>
      </c>
      <c r="IE161" s="86">
        <f t="shared" si="218"/>
        <v>9.6345574416359486E-9</v>
      </c>
      <c r="IF161" s="86">
        <f t="shared" si="218"/>
        <v>4.9891506429723553E-10</v>
      </c>
      <c r="IG161" s="86">
        <f t="shared" si="218"/>
        <v>6.1131482158008469E-11</v>
      </c>
      <c r="II161" s="86">
        <f t="shared" ref="II161:IW177" si="219" xml:space="preserve"> _xlfn.NORM.DIST($B161, C$10, ABS(C$14), TRUE) * _xlfn.NORM.DIST(($B161 - C$10)*C$18, 0, ABS(C$14), TRUE) * 2</f>
        <v>7.3076703663560005E-2</v>
      </c>
      <c r="IJ161" s="86">
        <f t="shared" si="219"/>
        <v>0.15073856830539126</v>
      </c>
      <c r="IK161" s="86">
        <f t="shared" si="219"/>
        <v>0.24451703153985477</v>
      </c>
      <c r="IL161" s="86">
        <f t="shared" si="219"/>
        <v>9.7117442556447733E-2</v>
      </c>
      <c r="IM161" s="86">
        <f t="shared" si="219"/>
        <v>0.16353567995622262</v>
      </c>
      <c r="IN161" s="86">
        <f t="shared" si="219"/>
        <v>0.20293432790716201</v>
      </c>
      <c r="IO161" s="86">
        <f t="shared" si="219"/>
        <v>0.2330092280487982</v>
      </c>
      <c r="IP161" s="86">
        <f t="shared" si="219"/>
        <v>0.40272236078957213</v>
      </c>
      <c r="IQ161" s="86">
        <f t="shared" si="219"/>
        <v>0.42838583742280734</v>
      </c>
      <c r="IR161" s="86">
        <f t="shared" si="219"/>
        <v>0.17823248553024745</v>
      </c>
      <c r="IS161" s="86">
        <f t="shared" si="219"/>
        <v>0.14800322240817093</v>
      </c>
      <c r="IT161" s="86">
        <f t="shared" si="219"/>
        <v>0.16370790202497651</v>
      </c>
      <c r="IU161" s="86">
        <f t="shared" si="219"/>
        <v>6.0113955006293046E-2</v>
      </c>
      <c r="IV161" s="86">
        <f t="shared" si="219"/>
        <v>4.4656996166221243E-2</v>
      </c>
      <c r="IW161" s="86">
        <f t="shared" si="219"/>
        <v>6.8465477290037449E-2</v>
      </c>
      <c r="IY161" s="86">
        <f t="shared" ref="IY161:JM177" si="220">GM161+HC161+HS161+II161</f>
        <v>7.3077338704638811E-2</v>
      </c>
      <c r="IZ161" s="86">
        <f t="shared" si="220"/>
        <v>0.15073861950671283</v>
      </c>
      <c r="JA161" s="86">
        <f t="shared" si="220"/>
        <v>0.24451703656726503</v>
      </c>
      <c r="JB161" s="86">
        <f t="shared" si="220"/>
        <v>9.7117472429221488E-2</v>
      </c>
      <c r="JC161" s="86">
        <f t="shared" si="220"/>
        <v>0.16353569691204325</v>
      </c>
      <c r="JD161" s="86">
        <f t="shared" si="220"/>
        <v>0.20293432995786581</v>
      </c>
      <c r="JE161" s="86">
        <f t="shared" si="220"/>
        <v>0.23300923092838277</v>
      </c>
      <c r="JF161" s="86">
        <f t="shared" si="220"/>
        <v>0.40272236206589934</v>
      </c>
      <c r="JG161" s="86">
        <f t="shared" si="220"/>
        <v>0.42838583743923453</v>
      </c>
      <c r="JH161" s="86">
        <f t="shared" si="220"/>
        <v>0.17823248925586493</v>
      </c>
      <c r="JI161" s="86">
        <f t="shared" si="220"/>
        <v>0.14800322266480684</v>
      </c>
      <c r="JJ161" s="86">
        <f t="shared" si="220"/>
        <v>0.1637079023568663</v>
      </c>
      <c r="JK161" s="86">
        <f t="shared" si="220"/>
        <v>6.011396464085049E-2</v>
      </c>
      <c r="JL161" s="86">
        <f t="shared" si="220"/>
        <v>4.4656996665136305E-2</v>
      </c>
      <c r="JM161" s="86">
        <f t="shared" si="220"/>
        <v>6.8465477351168938E-2</v>
      </c>
    </row>
    <row r="162" spans="2:273" x14ac:dyDescent="0.25">
      <c r="B162" s="2">
        <v>135</v>
      </c>
      <c r="C162" s="37">
        <v>86.492000000000004</v>
      </c>
      <c r="D162" s="37">
        <v>91.983000000000004</v>
      </c>
      <c r="E162" s="37">
        <v>90.671999999999997</v>
      </c>
      <c r="F162" s="37">
        <v>91.947999999999993</v>
      </c>
      <c r="G162" s="37">
        <v>93</v>
      </c>
      <c r="H162" s="37">
        <v>89.655000000000001</v>
      </c>
      <c r="I162" s="37">
        <v>93.620999999999995</v>
      </c>
      <c r="J162" s="37">
        <v>96.102999999999994</v>
      </c>
      <c r="K162" s="37">
        <v>99.947999999999993</v>
      </c>
      <c r="L162" s="37">
        <v>101.96599999999999</v>
      </c>
      <c r="M162" s="37">
        <v>99.965999999999994</v>
      </c>
      <c r="N162" s="37">
        <v>105.232</v>
      </c>
      <c r="O162" s="37">
        <v>98.125</v>
      </c>
      <c r="P162" s="37">
        <v>104.172</v>
      </c>
      <c r="Q162" s="37">
        <v>121.759</v>
      </c>
      <c r="S162" s="4">
        <f t="shared" si="174"/>
        <v>86.095763396582569</v>
      </c>
      <c r="T162" s="4">
        <f t="shared" si="174"/>
        <v>91.153061599603831</v>
      </c>
      <c r="U162" s="4">
        <f t="shared" si="174"/>
        <v>91.422137195420646</v>
      </c>
      <c r="V162" s="4">
        <f t="shared" si="174"/>
        <v>91.38555311386007</v>
      </c>
      <c r="W162" s="4">
        <f t="shared" si="174"/>
        <v>92.413998707104469</v>
      </c>
      <c r="X162" s="4">
        <f t="shared" si="174"/>
        <v>91.359125776990737</v>
      </c>
      <c r="Y162" s="4">
        <f t="shared" si="174"/>
        <v>93.783953585088042</v>
      </c>
      <c r="Z162" s="4">
        <f t="shared" si="174"/>
        <v>95.436373109904096</v>
      </c>
      <c r="AA162" s="4">
        <f t="shared" si="174"/>
        <v>99.192216787811262</v>
      </c>
      <c r="AB162" s="4">
        <f t="shared" si="174"/>
        <v>102.12936554029007</v>
      </c>
      <c r="AC162" s="4">
        <f t="shared" si="174"/>
        <v>101.59662318259456</v>
      </c>
      <c r="AD162" s="4">
        <f t="shared" si="174"/>
        <v>104.20308785274682</v>
      </c>
      <c r="AE162" s="4">
        <f t="shared" si="174"/>
        <v>99.730756387702371</v>
      </c>
      <c r="AF162" s="4">
        <f t="shared" si="174"/>
        <v>102.37406419744713</v>
      </c>
      <c r="AG162" s="4">
        <f t="shared" si="174"/>
        <v>119.58454457018246</v>
      </c>
      <c r="AI162" s="4">
        <f t="shared" si="175"/>
        <v>0.39623660341743516</v>
      </c>
      <c r="AJ162" s="4">
        <f t="shared" si="175"/>
        <v>0.82993840039617339</v>
      </c>
      <c r="AK162" s="4">
        <f t="shared" si="175"/>
        <v>-0.75013719542064905</v>
      </c>
      <c r="AL162" s="4">
        <f t="shared" si="175"/>
        <v>0.56244688613992366</v>
      </c>
      <c r="AM162" s="4">
        <f t="shared" si="175"/>
        <v>0.58600129289553138</v>
      </c>
      <c r="AN162" s="4">
        <f t="shared" si="175"/>
        <v>-1.7041257769907361</v>
      </c>
      <c r="AO162" s="4">
        <f t="shared" si="175"/>
        <v>-0.16295358508804725</v>
      </c>
      <c r="AP162" s="4">
        <f t="shared" si="175"/>
        <v>0.66662689009589826</v>
      </c>
      <c r="AQ162" s="4">
        <f t="shared" si="175"/>
        <v>0.75578321218873157</v>
      </c>
      <c r="AR162" s="4">
        <f t="shared" si="175"/>
        <v>-0.16336554029007289</v>
      </c>
      <c r="AS162" s="4">
        <f t="shared" si="175"/>
        <v>-1.6306231825945616</v>
      </c>
      <c r="AT162" s="4">
        <f t="shared" si="175"/>
        <v>1.0289121472531804</v>
      </c>
      <c r="AU162" s="4">
        <f t="shared" si="175"/>
        <v>-1.6057563877023711</v>
      </c>
      <c r="AV162" s="4">
        <f t="shared" si="175"/>
        <v>1.7979358025528711</v>
      </c>
      <c r="AW162" s="4">
        <f t="shared" si="175"/>
        <v>2.1744554298175416</v>
      </c>
      <c r="AY162" s="2">
        <f t="shared" si="214"/>
        <v>86.065670015150104</v>
      </c>
      <c r="AZ162" s="2">
        <f t="shared" si="214"/>
        <v>88.455521200658708</v>
      </c>
      <c r="BA162" s="2">
        <f t="shared" si="214"/>
        <v>88.466716209618028</v>
      </c>
      <c r="BB162" s="2">
        <f t="shared" si="214"/>
        <v>87.748804490128975</v>
      </c>
      <c r="BC162" s="2">
        <f t="shared" si="214"/>
        <v>86.945633349513272</v>
      </c>
      <c r="BD162" s="2">
        <f t="shared" si="214"/>
        <v>84.752105945224656</v>
      </c>
      <c r="BE162" s="2">
        <f t="shared" si="214"/>
        <v>84.95367753502282</v>
      </c>
      <c r="BF162" s="2">
        <f t="shared" si="214"/>
        <v>88.175567257690162</v>
      </c>
      <c r="BG162" s="2">
        <f t="shared" si="214"/>
        <v>88.899376141933772</v>
      </c>
      <c r="BH162" s="2">
        <f t="shared" si="214"/>
        <v>92.626816202706451</v>
      </c>
      <c r="BI162" s="2">
        <f t="shared" si="214"/>
        <v>91.603799701411077</v>
      </c>
      <c r="BJ162" s="2">
        <f t="shared" si="214"/>
        <v>91.855876865886643</v>
      </c>
      <c r="BK162" s="2">
        <f t="shared" si="214"/>
        <v>91.337689302782024</v>
      </c>
      <c r="BL162" s="2">
        <f t="shared" si="214"/>
        <v>93.541455480759538</v>
      </c>
      <c r="BM162" s="2">
        <f t="shared" si="214"/>
        <v>95.8495518928016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123.44629581646424</v>
      </c>
      <c r="DL162" s="2">
        <f t="shared" si="176"/>
        <v>128.12053095684806</v>
      </c>
      <c r="DM162" s="2">
        <f t="shared" si="176"/>
        <v>123.79248123827395</v>
      </c>
      <c r="DN162" s="2">
        <f t="shared" si="176"/>
        <v>118.21688911819885</v>
      </c>
      <c r="DO162" s="2">
        <f t="shared" si="176"/>
        <v>122.07589331436699</v>
      </c>
      <c r="DP162" s="2">
        <f t="shared" si="176"/>
        <v>130.62970252100843</v>
      </c>
      <c r="DQ162" s="2">
        <f t="shared" si="176"/>
        <v>120.85650197340195</v>
      </c>
      <c r="DR162" s="2">
        <f t="shared" si="176"/>
        <v>130.60667686107161</v>
      </c>
      <c r="DS162" s="2">
        <f t="shared" si="176"/>
        <v>123.31332689075631</v>
      </c>
      <c r="DT162" s="2">
        <f t="shared" si="176"/>
        <v>121.25926490863333</v>
      </c>
      <c r="DU162" s="2">
        <f t="shared" si="176"/>
        <v>133.23196974789914</v>
      </c>
      <c r="DV162" s="2">
        <f t="shared" si="176"/>
        <v>136.9051081081081</v>
      </c>
      <c r="DW162" s="2">
        <f t="shared" si="176"/>
        <v>136.13377254901962</v>
      </c>
      <c r="DX162" s="2">
        <f t="shared" si="176"/>
        <v>130.36251848991847</v>
      </c>
      <c r="DY162" s="2">
        <f t="shared" si="176"/>
        <v>124.31435450089124</v>
      </c>
      <c r="EA162" s="2">
        <f t="shared" si="213"/>
        <v>85.970390006786289</v>
      </c>
      <c r="EB162" s="2">
        <f t="shared" si="213"/>
        <v>88.726392051045067</v>
      </c>
      <c r="EC162" s="2">
        <f t="shared" si="213"/>
        <v>88.690113480543076</v>
      </c>
      <c r="ED162" s="2">
        <f t="shared" si="213"/>
        <v>87.488717382823367</v>
      </c>
      <c r="EE162" s="2">
        <f t="shared" si="213"/>
        <v>86.915601887124183</v>
      </c>
      <c r="EF162" s="2">
        <f t="shared" si="213"/>
        <v>84.383603624440354</v>
      </c>
      <c r="EG162" s="2">
        <f t="shared" si="213"/>
        <v>84.652717840649217</v>
      </c>
      <c r="EH162" s="2">
        <f t="shared" si="213"/>
        <v>88.119009970541555</v>
      </c>
      <c r="EI162" s="2">
        <f t="shared" si="213"/>
        <v>88.418796120307576</v>
      </c>
      <c r="EJ162" s="2">
        <f t="shared" si="213"/>
        <v>92.599859979683117</v>
      </c>
      <c r="EK162" s="2">
        <f t="shared" si="212"/>
        <v>91.588116490882214</v>
      </c>
      <c r="EL162" s="2">
        <f t="shared" si="179"/>
        <v>91.743852321340569</v>
      </c>
      <c r="EM162" s="2">
        <f t="shared" si="179"/>
        <v>91.191673277476596</v>
      </c>
      <c r="EN162" s="2">
        <f t="shared" si="179"/>
        <v>93.841595782417187</v>
      </c>
      <c r="EO162" s="2">
        <f t="shared" si="179"/>
        <v>96.798999238818922</v>
      </c>
      <c r="EQ162" s="2">
        <f t="shared" si="177"/>
        <v>86.194649175073295</v>
      </c>
      <c r="ER162" s="2">
        <f t="shared" si="177"/>
        <v>88.0861911472185</v>
      </c>
      <c r="ES162" s="2">
        <f t="shared" si="177"/>
        <v>88.195782568807346</v>
      </c>
      <c r="ET162" s="2">
        <f t="shared" si="177"/>
        <v>88.091267512992573</v>
      </c>
      <c r="EU162" s="2">
        <f t="shared" si="177"/>
        <v>86.968748186849737</v>
      </c>
      <c r="EV162" s="2">
        <f t="shared" si="177"/>
        <v>85.176397038514125</v>
      </c>
      <c r="EW162" s="2">
        <f t="shared" si="177"/>
        <v>85.290683656866065</v>
      </c>
      <c r="EX162" s="2">
        <f t="shared" si="177"/>
        <v>88.21796347072555</v>
      </c>
      <c r="EY162" s="2">
        <f t="shared" si="177"/>
        <v>89.355935757076026</v>
      </c>
      <c r="EZ162" s="2">
        <f t="shared" si="177"/>
        <v>92.648157328645283</v>
      </c>
      <c r="FA162" s="2">
        <f t="shared" si="177"/>
        <v>91.605521412844411</v>
      </c>
      <c r="FB162" s="2">
        <f t="shared" si="177"/>
        <v>91.977163319911043</v>
      </c>
      <c r="FC162" s="2">
        <f t="shared" si="177"/>
        <v>91.530133567602093</v>
      </c>
      <c r="FD162" s="2">
        <f t="shared" si="177"/>
        <v>92.953095141286582</v>
      </c>
      <c r="FE162" s="2">
        <f t="shared" si="177"/>
        <v>94.016852837479746</v>
      </c>
      <c r="FG162" s="2">
        <f t="shared" si="178"/>
        <v>0.99985105674483932</v>
      </c>
      <c r="FH162" s="2">
        <f t="shared" si="178"/>
        <v>0.99983864157143831</v>
      </c>
      <c r="FI162" s="2">
        <f t="shared" si="178"/>
        <v>0.99984605740520049</v>
      </c>
      <c r="FJ162" s="2">
        <f t="shared" si="178"/>
        <v>0.99982767431861364</v>
      </c>
      <c r="FK162" s="2">
        <f t="shared" si="178"/>
        <v>0.99981480601888273</v>
      </c>
      <c r="FL162" s="2">
        <f t="shared" si="178"/>
        <v>0.99980846753984287</v>
      </c>
      <c r="FM162" s="2">
        <f t="shared" si="178"/>
        <v>0.99980553429433872</v>
      </c>
      <c r="FN162" s="2">
        <f t="shared" si="178"/>
        <v>0.99982720066183606</v>
      </c>
      <c r="FO162" s="2">
        <f t="shared" si="178"/>
        <v>0.99980428549973221</v>
      </c>
      <c r="FP162" s="2">
        <f t="shared" si="178"/>
        <v>0.9998141277017345</v>
      </c>
      <c r="FQ162" s="2">
        <f t="shared" si="178"/>
        <v>0.99980903874130844</v>
      </c>
      <c r="FR162" s="2">
        <f t="shared" si="178"/>
        <v>0.9998337939481502</v>
      </c>
      <c r="FS162" s="2">
        <f t="shared" si="178"/>
        <v>0.99982210935133586</v>
      </c>
      <c r="FT162" s="2">
        <f t="shared" si="178"/>
        <v>0.99981257283137193</v>
      </c>
      <c r="FU162" s="2">
        <f t="shared" si="178"/>
        <v>0.99979651852769846</v>
      </c>
      <c r="FW162" s="2">
        <f t="shared" si="216"/>
        <v>0.39997573186229968</v>
      </c>
      <c r="FX162" s="2">
        <f t="shared" si="216"/>
        <v>0.43303192025770454</v>
      </c>
      <c r="FY162" s="2">
        <f t="shared" si="216"/>
        <v>0.46284991504556589</v>
      </c>
      <c r="FZ162" s="2">
        <f t="shared" si="216"/>
        <v>0.42285586114136653</v>
      </c>
      <c r="GA162" s="2">
        <f t="shared" si="216"/>
        <v>0.44255175174731765</v>
      </c>
      <c r="GB162" s="2">
        <f t="shared" si="216"/>
        <v>0.45364238060698525</v>
      </c>
      <c r="GC162" s="2">
        <f t="shared" si="216"/>
        <v>0.46071324273698483</v>
      </c>
      <c r="GD162" s="2">
        <f t="shared" si="216"/>
        <v>0.49735932875828731</v>
      </c>
      <c r="GE162" s="2">
        <f t="shared" si="216"/>
        <v>0.5055283517918765</v>
      </c>
      <c r="GF162" s="2">
        <f t="shared" si="216"/>
        <v>0.44783479894961137</v>
      </c>
      <c r="GG162" s="2">
        <f t="shared" si="216"/>
        <v>0.44417595844021618</v>
      </c>
      <c r="GH162" s="2">
        <f t="shared" si="216"/>
        <v>0.4479791830028057</v>
      </c>
      <c r="GI162" s="2">
        <f t="shared" si="216"/>
        <v>0.40779154937941692</v>
      </c>
      <c r="GJ162" s="2">
        <f t="shared" si="216"/>
        <v>0.34550939029797118</v>
      </c>
      <c r="GK162" s="2">
        <f t="shared" si="216"/>
        <v>0.34327676306223098</v>
      </c>
      <c r="GM162" s="86">
        <f t="shared" si="217"/>
        <v>0</v>
      </c>
      <c r="GN162" s="86">
        <f t="shared" si="217"/>
        <v>2.5374468953132547E-288</v>
      </c>
      <c r="GO162" s="86">
        <f t="shared" si="217"/>
        <v>0</v>
      </c>
      <c r="GP162" s="86">
        <f t="shared" si="217"/>
        <v>0</v>
      </c>
      <c r="GQ162" s="86">
        <f t="shared" si="217"/>
        <v>1.0181926696843176E-301</v>
      </c>
      <c r="GR162" s="86">
        <f t="shared" si="217"/>
        <v>5.2897444061881225E-307</v>
      </c>
      <c r="GS162" s="86">
        <f t="shared" si="217"/>
        <v>2.6380116711940535E-283</v>
      </c>
      <c r="GT162" s="86">
        <f t="shared" si="217"/>
        <v>2.2747311216119356E-222</v>
      </c>
      <c r="GU162" s="86">
        <f t="shared" si="217"/>
        <v>1.6960859719042876E-262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0</v>
      </c>
      <c r="HA162" s="86">
        <f t="shared" si="217"/>
        <v>7.1072072423555624E-277</v>
      </c>
      <c r="HC162" s="86">
        <f t="shared" si="181"/>
        <v>1.4264071316812871E-219</v>
      </c>
      <c r="HD162" s="86">
        <f t="shared" si="181"/>
        <v>3.4125182677620984E-161</v>
      </c>
      <c r="HE162" s="86">
        <f t="shared" si="181"/>
        <v>4.3241679849891363E-202</v>
      </c>
      <c r="HF162" s="86">
        <f t="shared" si="180"/>
        <v>7.1301412648253214E-277</v>
      </c>
      <c r="HG162" s="86">
        <f t="shared" si="180"/>
        <v>3.6835736754342486E-290</v>
      </c>
      <c r="HH162" s="86">
        <f t="shared" si="180"/>
        <v>1.8165220021594092E-293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0</v>
      </c>
      <c r="HM162" s="86">
        <f t="shared" si="161"/>
        <v>1.1010683835388411E-279</v>
      </c>
      <c r="HN162" s="86">
        <f t="shared" si="161"/>
        <v>3.7263079640813783E-240</v>
      </c>
      <c r="HO162" s="86">
        <f t="shared" si="161"/>
        <v>2.6647911574107345E-198</v>
      </c>
      <c r="HP162" s="86">
        <f t="shared" si="161"/>
        <v>6.7078568019090257E-230</v>
      </c>
      <c r="HQ162" s="86">
        <f t="shared" si="161"/>
        <v>7.7889622278218929E-186</v>
      </c>
      <c r="HS162" s="86">
        <f t="shared" si="218"/>
        <v>1.8599804539204025E-7</v>
      </c>
      <c r="HT162" s="86">
        <f t="shared" si="218"/>
        <v>1.2967098830012407E-8</v>
      </c>
      <c r="HU162" s="86">
        <f t="shared" si="218"/>
        <v>1.0422299760194823E-9</v>
      </c>
      <c r="HV162" s="86">
        <f t="shared" si="218"/>
        <v>6.5216428575475722E-9</v>
      </c>
      <c r="HW162" s="86">
        <f t="shared" si="218"/>
        <v>3.7041965650643993E-9</v>
      </c>
      <c r="HX162" s="86">
        <f t="shared" si="218"/>
        <v>4.0267167773039368E-10</v>
      </c>
      <c r="HY162" s="86">
        <f t="shared" si="218"/>
        <v>5.7512735023168082E-10</v>
      </c>
      <c r="HZ162" s="86">
        <f t="shared" si="218"/>
        <v>2.5903277691208148E-10</v>
      </c>
      <c r="IA162" s="86">
        <f t="shared" si="218"/>
        <v>2.2932723907361767E-12</v>
      </c>
      <c r="IB162" s="86">
        <f t="shared" si="218"/>
        <v>7.4232410219619373E-10</v>
      </c>
      <c r="IC162" s="86">
        <f t="shared" si="218"/>
        <v>4.1329300610155747E-11</v>
      </c>
      <c r="ID162" s="86">
        <f t="shared" si="218"/>
        <v>5.4518138390888264E-11</v>
      </c>
      <c r="IE162" s="86">
        <f t="shared" si="218"/>
        <v>1.9657534199010647E-9</v>
      </c>
      <c r="IF162" s="86">
        <f t="shared" si="218"/>
        <v>5.6491089437170355E-11</v>
      </c>
      <c r="IG162" s="86">
        <f t="shared" si="218"/>
        <v>5.0775573190504232E-12</v>
      </c>
      <c r="II162" s="86">
        <f t="shared" si="219"/>
        <v>0.12641419062855697</v>
      </c>
      <c r="IJ162" s="86">
        <f t="shared" si="219"/>
        <v>0.23328230269755007</v>
      </c>
      <c r="IK162" s="86">
        <f t="shared" si="219"/>
        <v>0.34832469217041384</v>
      </c>
      <c r="IL162" s="86">
        <f t="shared" si="219"/>
        <v>0.16957451797114836</v>
      </c>
      <c r="IM162" s="86">
        <f t="shared" si="219"/>
        <v>0.25570700813247738</v>
      </c>
      <c r="IN162" s="86">
        <f t="shared" si="219"/>
        <v>0.30359898844368688</v>
      </c>
      <c r="IO162" s="86">
        <f t="shared" si="219"/>
        <v>0.33690006765152342</v>
      </c>
      <c r="IP162" s="86">
        <f t="shared" si="219"/>
        <v>0.49150468448546014</v>
      </c>
      <c r="IQ162" s="86">
        <f t="shared" si="219"/>
        <v>0.51815719212634204</v>
      </c>
      <c r="IR162" s="86">
        <f t="shared" si="219"/>
        <v>0.27532659852327923</v>
      </c>
      <c r="IS162" s="86">
        <f t="shared" si="219"/>
        <v>0.2439607949099788</v>
      </c>
      <c r="IT162" s="86">
        <f t="shared" si="219"/>
        <v>0.26324247206230705</v>
      </c>
      <c r="IU162" s="86">
        <f t="shared" si="219"/>
        <v>0.11486095397313903</v>
      </c>
      <c r="IV162" s="86">
        <f t="shared" si="219"/>
        <v>7.6053574204682492E-2</v>
      </c>
      <c r="IW162" s="86">
        <f t="shared" si="219"/>
        <v>0.10576801090358393</v>
      </c>
      <c r="IY162" s="86">
        <f t="shared" si="220"/>
        <v>0.12641437662660235</v>
      </c>
      <c r="IZ162" s="86">
        <f t="shared" si="220"/>
        <v>0.23328231566464891</v>
      </c>
      <c r="JA162" s="86">
        <f t="shared" si="220"/>
        <v>0.34832469321264381</v>
      </c>
      <c r="JB162" s="86">
        <f t="shared" si="220"/>
        <v>0.16957452449279123</v>
      </c>
      <c r="JC162" s="86">
        <f t="shared" si="220"/>
        <v>0.25570701183667394</v>
      </c>
      <c r="JD162" s="86">
        <f t="shared" si="220"/>
        <v>0.30359898884635855</v>
      </c>
      <c r="JE162" s="86">
        <f t="shared" si="220"/>
        <v>0.33690006822665075</v>
      </c>
      <c r="JF162" s="86">
        <f t="shared" si="220"/>
        <v>0.49150468474449294</v>
      </c>
      <c r="JG162" s="86">
        <f t="shared" si="220"/>
        <v>0.51815719212863531</v>
      </c>
      <c r="JH162" s="86">
        <f t="shared" si="220"/>
        <v>0.27532659926560332</v>
      </c>
      <c r="JI162" s="86">
        <f t="shared" si="220"/>
        <v>0.2439607949513081</v>
      </c>
      <c r="JJ162" s="86">
        <f t="shared" si="220"/>
        <v>0.26324247211682517</v>
      </c>
      <c r="JK162" s="86">
        <f t="shared" si="220"/>
        <v>0.11486095593889245</v>
      </c>
      <c r="JL162" s="86">
        <f t="shared" si="220"/>
        <v>7.6053574261173582E-2</v>
      </c>
      <c r="JM162" s="86">
        <f t="shared" si="220"/>
        <v>0.10576801090866149</v>
      </c>
    </row>
    <row r="163" spans="2:273" x14ac:dyDescent="0.25">
      <c r="B163" s="2">
        <v>136</v>
      </c>
      <c r="C163" s="37">
        <v>84.936999999999998</v>
      </c>
      <c r="D163" s="37">
        <v>93.328000000000003</v>
      </c>
      <c r="E163" s="37">
        <v>93.31</v>
      </c>
      <c r="F163" s="37">
        <v>93.016999999999996</v>
      </c>
      <c r="G163" s="37">
        <v>93.275999999999996</v>
      </c>
      <c r="H163" s="37">
        <v>92.706999999999994</v>
      </c>
      <c r="I163" s="37">
        <v>94.397000000000006</v>
      </c>
      <c r="J163" s="37">
        <v>93.534000000000006</v>
      </c>
      <c r="K163" s="37">
        <v>98.879000000000005</v>
      </c>
      <c r="L163" s="37">
        <v>102.483</v>
      </c>
      <c r="M163" s="37">
        <v>101.86199999999999</v>
      </c>
      <c r="N163" s="37">
        <v>103.518</v>
      </c>
      <c r="O163" s="37">
        <v>103.643</v>
      </c>
      <c r="P163" s="37">
        <v>106.81</v>
      </c>
      <c r="Q163" s="37">
        <v>127.224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85.958222282659037</v>
      </c>
      <c r="T163" s="4">
        <f t="shared" si="221"/>
        <v>91.466981407390804</v>
      </c>
      <c r="U163" s="4">
        <f t="shared" si="221"/>
        <v>91.353272206799389</v>
      </c>
      <c r="V163" s="4">
        <f t="shared" si="221"/>
        <v>92.360343839991401</v>
      </c>
      <c r="W163" s="4">
        <f t="shared" si="221"/>
        <v>93.082009611225118</v>
      </c>
      <c r="X163" s="4">
        <f t="shared" si="221"/>
        <v>91.794550782010162</v>
      </c>
      <c r="Y163" s="4">
        <f t="shared" si="221"/>
        <v>93.968644210597489</v>
      </c>
      <c r="Z163" s="4">
        <f t="shared" si="221"/>
        <v>94.134869473190648</v>
      </c>
      <c r="AA163" s="4">
        <f t="shared" si="221"/>
        <v>96.712688967147272</v>
      </c>
      <c r="AB163" s="4">
        <f t="shared" si="221"/>
        <v>103.13467383387867</v>
      </c>
      <c r="AC163" s="4">
        <f t="shared" si="221"/>
        <v>103.20192578261961</v>
      </c>
      <c r="AD163" s="4">
        <f t="shared" si="221"/>
        <v>105.82823349473135</v>
      </c>
      <c r="AE163" s="4">
        <f t="shared" si="221"/>
        <v>103.24469622419807</v>
      </c>
      <c r="AF163" s="4">
        <f t="shared" si="221"/>
        <v>106.07089155221274</v>
      </c>
      <c r="AG163" s="4">
        <f t="shared" si="221"/>
        <v>127.17973910585658</v>
      </c>
      <c r="AI163" s="4">
        <f t="shared" ref="AI163:AW179" si="222">IF(OR($B163 &lt; C$230, $B163 &gt; C$233), 0, C163-S163)</f>
        <v>-1.0212222826590391</v>
      </c>
      <c r="AJ163" s="4">
        <f t="shared" si="222"/>
        <v>1.8610185926091987</v>
      </c>
      <c r="AK163" s="4">
        <f t="shared" si="222"/>
        <v>1.9567277932006135</v>
      </c>
      <c r="AL163" s="4">
        <f t="shared" si="222"/>
        <v>0.65665616000859472</v>
      </c>
      <c r="AM163" s="4">
        <f t="shared" si="222"/>
        <v>0.1939903887748784</v>
      </c>
      <c r="AN163" s="4">
        <f t="shared" si="222"/>
        <v>0.91244921798983114</v>
      </c>
      <c r="AO163" s="4">
        <f t="shared" si="222"/>
        <v>0.42835578940251651</v>
      </c>
      <c r="AP163" s="4">
        <f t="shared" si="222"/>
        <v>-0.60086947319064166</v>
      </c>
      <c r="AQ163" s="4">
        <f t="shared" si="222"/>
        <v>2.1663110328527324</v>
      </c>
      <c r="AR163" s="4">
        <f t="shared" si="222"/>
        <v>-0.65167383387866096</v>
      </c>
      <c r="AS163" s="4">
        <f t="shared" si="222"/>
        <v>-1.3399257826196163</v>
      </c>
      <c r="AT163" s="4">
        <f t="shared" si="222"/>
        <v>-2.3102334947313494</v>
      </c>
      <c r="AU163" s="4">
        <f t="shared" si="222"/>
        <v>0.39830377580193499</v>
      </c>
      <c r="AV163" s="4">
        <f t="shared" si="222"/>
        <v>0.73910844778725959</v>
      </c>
      <c r="AW163" s="4">
        <f t="shared" si="222"/>
        <v>4.426089414342016E-2</v>
      </c>
      <c r="AY163" s="2">
        <f t="shared" si="214"/>
        <v>85.917317381426358</v>
      </c>
      <c r="AZ163" s="2">
        <f t="shared" si="214"/>
        <v>88.297280235470794</v>
      </c>
      <c r="BA163" s="2">
        <f t="shared" si="214"/>
        <v>88.331432470763815</v>
      </c>
      <c r="BB163" s="2">
        <f t="shared" si="214"/>
        <v>87.630261347901126</v>
      </c>
      <c r="BC163" s="2">
        <f t="shared" si="214"/>
        <v>86.799106127104167</v>
      </c>
      <c r="BD163" s="2">
        <f t="shared" si="214"/>
        <v>84.650549254658586</v>
      </c>
      <c r="BE163" s="2">
        <f t="shared" si="214"/>
        <v>84.812632435702767</v>
      </c>
      <c r="BF163" s="2">
        <f t="shared" si="214"/>
        <v>88.020899626415911</v>
      </c>
      <c r="BG163" s="2">
        <f t="shared" si="214"/>
        <v>88.738178631621423</v>
      </c>
      <c r="BH163" s="2">
        <f t="shared" si="214"/>
        <v>92.47975697357839</v>
      </c>
      <c r="BI163" s="2">
        <f t="shared" si="214"/>
        <v>91.466827307361143</v>
      </c>
      <c r="BJ163" s="2">
        <f t="shared" si="214"/>
        <v>91.719431153561175</v>
      </c>
      <c r="BK163" s="2">
        <f t="shared" si="214"/>
        <v>91.18564047747607</v>
      </c>
      <c r="BL163" s="2">
        <f t="shared" si="214"/>
        <v>93.381843842266932</v>
      </c>
      <c r="BM163" s="2">
        <f t="shared" si="214"/>
        <v>95.655910536812954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123.64211423751686</v>
      </c>
      <c r="DL163" s="2">
        <f t="shared" si="223"/>
        <v>128.32263836772987</v>
      </c>
      <c r="DM163" s="2">
        <f t="shared" si="223"/>
        <v>123.94690553470922</v>
      </c>
      <c r="DN163" s="2">
        <f t="shared" si="223"/>
        <v>118.32240103189491</v>
      </c>
      <c r="DO163" s="2">
        <f t="shared" si="223"/>
        <v>122.2106493598862</v>
      </c>
      <c r="DP163" s="2">
        <f t="shared" si="223"/>
        <v>130.85939327731094</v>
      </c>
      <c r="DQ163" s="2">
        <f t="shared" si="223"/>
        <v>121.00262655512653</v>
      </c>
      <c r="DR163" s="2">
        <f t="shared" si="223"/>
        <v>130.80948648648649</v>
      </c>
      <c r="DS163" s="2">
        <f t="shared" si="223"/>
        <v>123.4360711484594</v>
      </c>
      <c r="DT163" s="2">
        <f t="shared" si="223"/>
        <v>121.34537673706095</v>
      </c>
      <c r="DU163" s="2">
        <f t="shared" si="223"/>
        <v>133.43663305322127</v>
      </c>
      <c r="DV163" s="2">
        <f t="shared" si="223"/>
        <v>137.14887268847795</v>
      </c>
      <c r="DW163" s="2">
        <f t="shared" si="223"/>
        <v>136.38473837535014</v>
      </c>
      <c r="DX163" s="2">
        <f t="shared" si="223"/>
        <v>130.55862054912052</v>
      </c>
      <c r="DY163" s="2">
        <f t="shared" si="223"/>
        <v>124.44588458110515</v>
      </c>
      <c r="EA163" s="2">
        <f t="shared" si="213"/>
        <v>85.814979267606219</v>
      </c>
      <c r="EB163" s="2">
        <f t="shared" si="213"/>
        <v>88.591153850740938</v>
      </c>
      <c r="EC163" s="2">
        <f t="shared" si="213"/>
        <v>88.573108665435015</v>
      </c>
      <c r="ED163" s="2">
        <f t="shared" si="213"/>
        <v>87.349491045718835</v>
      </c>
      <c r="EE163" s="2">
        <f t="shared" si="213"/>
        <v>86.76762133466174</v>
      </c>
      <c r="EF163" s="2">
        <f t="shared" si="213"/>
        <v>84.25464671459622</v>
      </c>
      <c r="EG163" s="2">
        <f t="shared" si="213"/>
        <v>84.489441608752173</v>
      </c>
      <c r="EH163" s="2">
        <f t="shared" si="213"/>
        <v>87.961450972775211</v>
      </c>
      <c r="EI163" s="2">
        <f t="shared" si="213"/>
        <v>88.224070347770521</v>
      </c>
      <c r="EJ163" s="2">
        <f t="shared" si="213"/>
        <v>92.451542938912638</v>
      </c>
      <c r="EK163" s="2">
        <f t="shared" si="212"/>
        <v>91.451228920650564</v>
      </c>
      <c r="EL163" s="2">
        <f t="shared" si="179"/>
        <v>91.599621823558408</v>
      </c>
      <c r="EM163" s="2">
        <f t="shared" si="179"/>
        <v>91.028666002957124</v>
      </c>
      <c r="EN163" s="2">
        <f t="shared" si="179"/>
        <v>93.70983051509819</v>
      </c>
      <c r="EO163" s="2">
        <f t="shared" si="179"/>
        <v>96.691395741357297</v>
      </c>
      <c r="EQ163" s="2">
        <f t="shared" ref="EQ163:FE179" si="224">CU$228*$B163+CU$229</f>
        <v>86.045163158682584</v>
      </c>
      <c r="ER163" s="2">
        <f t="shared" si="224"/>
        <v>87.933538511421204</v>
      </c>
      <c r="ES163" s="2">
        <f t="shared" si="224"/>
        <v>88.065416055045873</v>
      </c>
      <c r="ET163" s="2">
        <f t="shared" si="224"/>
        <v>87.968830789374437</v>
      </c>
      <c r="EU163" s="2">
        <f t="shared" si="224"/>
        <v>86.822412043577145</v>
      </c>
      <c r="EV163" s="2">
        <f t="shared" si="224"/>
        <v>85.068328251400132</v>
      </c>
      <c r="EW163" s="2">
        <f t="shared" si="224"/>
        <v>85.144266205017573</v>
      </c>
      <c r="EX163" s="2">
        <f t="shared" si="224"/>
        <v>88.062716473733317</v>
      </c>
      <c r="EY163" s="2">
        <f t="shared" si="224"/>
        <v>89.184903924713481</v>
      </c>
      <c r="EZ163" s="2">
        <f t="shared" si="224"/>
        <v>92.501077160087931</v>
      </c>
      <c r="FA163" s="2">
        <f t="shared" si="224"/>
        <v>91.468971647899707</v>
      </c>
      <c r="FB163" s="2">
        <f t="shared" si="224"/>
        <v>91.839411538537831</v>
      </c>
      <c r="FC163" s="2">
        <f t="shared" si="224"/>
        <v>91.376440986208394</v>
      </c>
      <c r="FD163" s="2">
        <f t="shared" si="224"/>
        <v>92.798032765722695</v>
      </c>
      <c r="FE163" s="2">
        <f t="shared" si="224"/>
        <v>93.835090412925766</v>
      </c>
      <c r="FG163" s="2">
        <f t="shared" ref="FG163:FU179" si="225">POWER(10,($B163-C$231)/C$229)/(1+POWER(10,($B163-C$231)/C$229))</f>
        <v>0.99986416035661274</v>
      </c>
      <c r="FH163" s="2">
        <f t="shared" si="225"/>
        <v>0.99985283727474439</v>
      </c>
      <c r="FI163" s="2">
        <f t="shared" si="225"/>
        <v>0.99985960078315761</v>
      </c>
      <c r="FJ163" s="2">
        <f t="shared" si="225"/>
        <v>0.99984283472761193</v>
      </c>
      <c r="FK163" s="2">
        <f t="shared" si="225"/>
        <v>0.99983109832957429</v>
      </c>
      <c r="FL163" s="2">
        <f t="shared" si="225"/>
        <v>0.99982531737636027</v>
      </c>
      <c r="FM163" s="2">
        <f t="shared" si="225"/>
        <v>0.99982264213380578</v>
      </c>
      <c r="FN163" s="2">
        <f t="shared" si="225"/>
        <v>0.9998424027343783</v>
      </c>
      <c r="FO163" s="2">
        <f t="shared" si="225"/>
        <v>0.99982150318048668</v>
      </c>
      <c r="FP163" s="2">
        <f t="shared" si="225"/>
        <v>0.99983047967678385</v>
      </c>
      <c r="FQ163" s="2">
        <f t="shared" si="225"/>
        <v>0.99982583833582117</v>
      </c>
      <c r="FR163" s="2">
        <f t="shared" si="225"/>
        <v>0.99984841606233277</v>
      </c>
      <c r="FS163" s="2">
        <f t="shared" si="225"/>
        <v>0.99983775926073337</v>
      </c>
      <c r="FT163" s="2">
        <f t="shared" si="225"/>
        <v>0.99982906157158025</v>
      </c>
      <c r="FU163" s="2">
        <f t="shared" si="225"/>
        <v>0.99981441936898685</v>
      </c>
      <c r="FW163" s="2">
        <f t="shared" si="216"/>
        <v>0.4222697289587054</v>
      </c>
      <c r="FX163" s="2">
        <f t="shared" si="216"/>
        <v>0.45576888325043863</v>
      </c>
      <c r="FY163" s="2">
        <f t="shared" si="216"/>
        <v>0.48581098680820062</v>
      </c>
      <c r="FZ163" s="2">
        <f t="shared" si="216"/>
        <v>0.44547833265012676</v>
      </c>
      <c r="GA163" s="2">
        <f t="shared" si="216"/>
        <v>0.46537827870390464</v>
      </c>
      <c r="GB163" s="2">
        <f t="shared" si="216"/>
        <v>0.47655192249024275</v>
      </c>
      <c r="GC163" s="2">
        <f t="shared" si="216"/>
        <v>0.48366376001579137</v>
      </c>
      <c r="GD163" s="2">
        <f t="shared" si="216"/>
        <v>0.52037386778224193</v>
      </c>
      <c r="GE163" s="2">
        <f t="shared" si="216"/>
        <v>0.5285234257892989</v>
      </c>
      <c r="GF163" s="2">
        <f t="shared" si="216"/>
        <v>0.47070372902054058</v>
      </c>
      <c r="GG163" s="2">
        <f t="shared" si="216"/>
        <v>0.46701607589818217</v>
      </c>
      <c r="GH163" s="2">
        <f t="shared" si="216"/>
        <v>0.47084919888470339</v>
      </c>
      <c r="GI163" s="2">
        <f t="shared" si="216"/>
        <v>0.430208839084114</v>
      </c>
      <c r="GJ163" s="2">
        <f t="shared" si="216"/>
        <v>0.36662247446630553</v>
      </c>
      <c r="GK163" s="2">
        <f t="shared" si="216"/>
        <v>0.36432936273941924</v>
      </c>
      <c r="GM163" s="86">
        <f t="shared" si="217"/>
        <v>0</v>
      </c>
      <c r="GN163" s="86">
        <f t="shared" si="217"/>
        <v>6.2667612075499334E-296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9.1224541829629213E-291</v>
      </c>
      <c r="GT163" s="86">
        <f t="shared" si="217"/>
        <v>3.8514814082125802E-228</v>
      </c>
      <c r="GU163" s="86">
        <f t="shared" si="217"/>
        <v>2.326189202113282E-269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0</v>
      </c>
      <c r="HA163" s="86">
        <f t="shared" si="217"/>
        <v>4.6394669917419789E-284</v>
      </c>
      <c r="HC163" s="86">
        <f t="shared" si="181"/>
        <v>2.3332391068063367E-227</v>
      </c>
      <c r="HD163" s="86">
        <f t="shared" si="181"/>
        <v>6.0815165204509968E-167</v>
      </c>
      <c r="HE163" s="86">
        <f t="shared" si="181"/>
        <v>3.2551262567542971E-209</v>
      </c>
      <c r="HF163" s="86">
        <f t="shared" si="180"/>
        <v>7.9521995731911921E-287</v>
      </c>
      <c r="HG163" s="86">
        <f t="shared" si="180"/>
        <v>2.2231712366981327E-300</v>
      </c>
      <c r="HH163" s="86">
        <f t="shared" si="180"/>
        <v>1.066164580187072E-303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2.0711482124241253E-289</v>
      </c>
      <c r="HN163" s="86">
        <f t="shared" si="161"/>
        <v>1.7861252221917445E-248</v>
      </c>
      <c r="HO163" s="86">
        <f t="shared" si="161"/>
        <v>2.7814234851980235E-205</v>
      </c>
      <c r="HP163" s="86">
        <f t="shared" si="161"/>
        <v>3.7459931681572616E-238</v>
      </c>
      <c r="HQ163" s="86">
        <f t="shared" si="161"/>
        <v>2.1662355253183914E-192</v>
      </c>
      <c r="HS163" s="86">
        <f t="shared" si="218"/>
        <v>5.1694170729059562E-8</v>
      </c>
      <c r="HT163" s="86">
        <f t="shared" si="218"/>
        <v>3.1057563059875277E-9</v>
      </c>
      <c r="HU163" s="86">
        <f t="shared" si="218"/>
        <v>2.0261245646380111E-10</v>
      </c>
      <c r="HV163" s="86">
        <f t="shared" si="218"/>
        <v>1.3325710528931113E-9</v>
      </c>
      <c r="HW163" s="86">
        <f t="shared" si="218"/>
        <v>7.5897379412959017E-10</v>
      </c>
      <c r="HX163" s="86">
        <f t="shared" si="218"/>
        <v>7.4039247235071762E-11</v>
      </c>
      <c r="HY163" s="86">
        <f t="shared" si="218"/>
        <v>1.0759059526819884E-10</v>
      </c>
      <c r="HZ163" s="86">
        <f t="shared" si="218"/>
        <v>4.9425731039064537E-11</v>
      </c>
      <c r="IA163" s="86">
        <f t="shared" si="218"/>
        <v>2.9631687151783999E-13</v>
      </c>
      <c r="IB163" s="86">
        <f t="shared" si="218"/>
        <v>1.3839322203047358E-10</v>
      </c>
      <c r="IC163" s="86">
        <f t="shared" si="218"/>
        <v>6.1761599845559037E-12</v>
      </c>
      <c r="ID163" s="86">
        <f t="shared" si="218"/>
        <v>8.3163311193295341E-12</v>
      </c>
      <c r="IE163" s="86">
        <f t="shared" si="218"/>
        <v>3.7478299842450253E-10</v>
      </c>
      <c r="IF163" s="86">
        <f t="shared" si="218"/>
        <v>5.7358583554138927E-12</v>
      </c>
      <c r="IG163" s="86">
        <f t="shared" si="218"/>
        <v>3.704368602985948E-13</v>
      </c>
      <c r="II163" s="86">
        <f t="shared" si="219"/>
        <v>0.19978984704282474</v>
      </c>
      <c r="IJ163" s="86">
        <f t="shared" si="219"/>
        <v>0.32921885368489656</v>
      </c>
      <c r="IK163" s="86">
        <f t="shared" si="219"/>
        <v>0.44863952920964117</v>
      </c>
      <c r="IL163" s="86">
        <f t="shared" si="219"/>
        <v>0.26477031726856198</v>
      </c>
      <c r="IM163" s="86">
        <f t="shared" si="219"/>
        <v>0.36002728580037796</v>
      </c>
      <c r="IN163" s="86">
        <f t="shared" si="219"/>
        <v>0.40888878339414525</v>
      </c>
      <c r="IO163" s="86">
        <f t="shared" si="219"/>
        <v>0.43938843311889864</v>
      </c>
      <c r="IP163" s="86">
        <f t="shared" si="219"/>
        <v>0.54976377646648278</v>
      </c>
      <c r="IQ163" s="86">
        <f t="shared" si="219"/>
        <v>0.56410777669964252</v>
      </c>
      <c r="IR163" s="86">
        <f t="shared" si="219"/>
        <v>0.38189447844921004</v>
      </c>
      <c r="IS163" s="86">
        <f t="shared" si="219"/>
        <v>0.35583857583920236</v>
      </c>
      <c r="IT163" s="86">
        <f t="shared" si="219"/>
        <v>0.37535252816858272</v>
      </c>
      <c r="IU163" s="86">
        <f t="shared" si="219"/>
        <v>0.19533697191155833</v>
      </c>
      <c r="IV163" s="86">
        <f t="shared" si="219"/>
        <v>0.12144331979001112</v>
      </c>
      <c r="IW163" s="86">
        <f t="shared" si="219"/>
        <v>0.15511540088381268</v>
      </c>
      <c r="IY163" s="86">
        <f t="shared" si="220"/>
        <v>0.19978989873699546</v>
      </c>
      <c r="IZ163" s="86">
        <f t="shared" si="220"/>
        <v>0.32921885679065288</v>
      </c>
      <c r="JA163" s="86">
        <f t="shared" si="220"/>
        <v>0.44863952941225366</v>
      </c>
      <c r="JB163" s="86">
        <f t="shared" si="220"/>
        <v>0.26477031860113304</v>
      </c>
      <c r="JC163" s="86">
        <f t="shared" si="220"/>
        <v>0.36002728655935173</v>
      </c>
      <c r="JD163" s="86">
        <f t="shared" si="220"/>
        <v>0.40888878346818452</v>
      </c>
      <c r="JE163" s="86">
        <f t="shared" si="220"/>
        <v>0.43938843322648924</v>
      </c>
      <c r="JF163" s="86">
        <f t="shared" si="220"/>
        <v>0.54976377651590846</v>
      </c>
      <c r="JG163" s="86">
        <f t="shared" si="220"/>
        <v>0.56410777669993883</v>
      </c>
      <c r="JH163" s="86">
        <f t="shared" si="220"/>
        <v>0.38189447858760328</v>
      </c>
      <c r="JI163" s="86">
        <f t="shared" si="220"/>
        <v>0.35583857584537854</v>
      </c>
      <c r="JJ163" s="86">
        <f t="shared" si="220"/>
        <v>0.37535252817689907</v>
      </c>
      <c r="JK163" s="86">
        <f t="shared" si="220"/>
        <v>0.19533697228634134</v>
      </c>
      <c r="JL163" s="86">
        <f t="shared" si="220"/>
        <v>0.12144331979574698</v>
      </c>
      <c r="JM163" s="86">
        <f t="shared" si="220"/>
        <v>0.1551154008841831</v>
      </c>
    </row>
    <row r="164" spans="2:273" x14ac:dyDescent="0.25">
      <c r="B164" s="2">
        <v>137</v>
      </c>
      <c r="C164" s="37">
        <v>85.492000000000004</v>
      </c>
      <c r="D164" s="37">
        <v>89.638000000000005</v>
      </c>
      <c r="E164" s="37">
        <v>90.224000000000004</v>
      </c>
      <c r="F164" s="37">
        <v>92.983000000000004</v>
      </c>
      <c r="G164" s="37">
        <v>93.361999999999995</v>
      </c>
      <c r="H164" s="37">
        <v>92.844999999999999</v>
      </c>
      <c r="I164" s="37">
        <v>92.741</v>
      </c>
      <c r="J164" s="37">
        <v>92.034000000000006</v>
      </c>
      <c r="K164" s="37">
        <v>95.465999999999994</v>
      </c>
      <c r="L164" s="37">
        <v>102.345</v>
      </c>
      <c r="M164" s="37">
        <v>102.517</v>
      </c>
      <c r="N164" s="37">
        <v>105.107</v>
      </c>
      <c r="O164" s="37">
        <v>106.196</v>
      </c>
      <c r="P164" s="37">
        <v>109.845</v>
      </c>
      <c r="Q164" s="37">
        <v>133.22399999999999</v>
      </c>
      <c r="S164" s="4">
        <f t="shared" si="221"/>
        <v>85.819312799269014</v>
      </c>
      <c r="T164" s="4">
        <f t="shared" si="221"/>
        <v>91.460687488726435</v>
      </c>
      <c r="U164" s="4">
        <f t="shared" si="221"/>
        <v>90.902573079707224</v>
      </c>
      <c r="V164" s="4">
        <f t="shared" si="221"/>
        <v>92.889415883998154</v>
      </c>
      <c r="W164" s="4">
        <f t="shared" si="221"/>
        <v>92.983474922397079</v>
      </c>
      <c r="X164" s="4">
        <f t="shared" si="221"/>
        <v>91.301510620885182</v>
      </c>
      <c r="Y164" s="4">
        <f t="shared" si="221"/>
        <v>92.971750560031353</v>
      </c>
      <c r="Z164" s="4">
        <f t="shared" si="221"/>
        <v>92.39641692927627</v>
      </c>
      <c r="AA164" s="4">
        <f t="shared" si="221"/>
        <v>93.841627549117504</v>
      </c>
      <c r="AB164" s="4">
        <f t="shared" si="221"/>
        <v>102.75982644684827</v>
      </c>
      <c r="AC164" s="4">
        <f t="shared" si="221"/>
        <v>103.16315989312517</v>
      </c>
      <c r="AD164" s="4">
        <f t="shared" si="221"/>
        <v>105.44408990628634</v>
      </c>
      <c r="AE164" s="4">
        <f t="shared" si="221"/>
        <v>106.14222300137089</v>
      </c>
      <c r="AF164" s="4">
        <f t="shared" si="221"/>
        <v>110.13560696528035</v>
      </c>
      <c r="AG164" s="4">
        <f t="shared" si="221"/>
        <v>134.85001322801179</v>
      </c>
      <c r="AI164" s="4">
        <f t="shared" si="222"/>
        <v>-0.32731279926900925</v>
      </c>
      <c r="AJ164" s="4">
        <f t="shared" si="222"/>
        <v>-1.8226874887264302</v>
      </c>
      <c r="AK164" s="4">
        <f t="shared" si="222"/>
        <v>-0.67857307970722047</v>
      </c>
      <c r="AL164" s="4">
        <f t="shared" si="222"/>
        <v>9.3584116001849793E-2</v>
      </c>
      <c r="AM164" s="4">
        <f t="shared" si="222"/>
        <v>0.37852507760291587</v>
      </c>
      <c r="AN164" s="4">
        <f t="shared" si="222"/>
        <v>1.543489379114817</v>
      </c>
      <c r="AO164" s="4">
        <f t="shared" si="222"/>
        <v>-0.2307505600313533</v>
      </c>
      <c r="AP164" s="4">
        <f t="shared" si="222"/>
        <v>-0.36241692927626445</v>
      </c>
      <c r="AQ164" s="4">
        <f t="shared" si="222"/>
        <v>1.6243724508824897</v>
      </c>
      <c r="AR164" s="4">
        <f t="shared" si="222"/>
        <v>-0.41482644684826653</v>
      </c>
      <c r="AS164" s="4">
        <f t="shared" si="222"/>
        <v>-0.64615989312517286</v>
      </c>
      <c r="AT164" s="4">
        <f t="shared" si="222"/>
        <v>-0.33708990628633728</v>
      </c>
      <c r="AU164" s="4">
        <f t="shared" si="222"/>
        <v>5.37769986291039E-2</v>
      </c>
      <c r="AV164" s="4">
        <f t="shared" si="222"/>
        <v>-0.29060696528034669</v>
      </c>
      <c r="AW164" s="4">
        <f t="shared" si="222"/>
        <v>-1.6260132280118</v>
      </c>
      <c r="AY164" s="2">
        <f t="shared" si="214"/>
        <v>85.769339580735675</v>
      </c>
      <c r="AZ164" s="2">
        <f t="shared" si="214"/>
        <v>88.138162350437256</v>
      </c>
      <c r="BA164" s="2">
        <f t="shared" si="214"/>
        <v>88.195538958747704</v>
      </c>
      <c r="BB164" s="2">
        <f t="shared" si="214"/>
        <v>87.512657217522275</v>
      </c>
      <c r="BC164" s="2">
        <f t="shared" si="214"/>
        <v>86.652704198268893</v>
      </c>
      <c r="BD164" s="2">
        <f t="shared" si="214"/>
        <v>84.550089860633619</v>
      </c>
      <c r="BE164" s="2">
        <f t="shared" si="214"/>
        <v>84.672452421896793</v>
      </c>
      <c r="BF164" s="2">
        <f t="shared" si="214"/>
        <v>87.866376313293415</v>
      </c>
      <c r="BG164" s="2">
        <f t="shared" si="214"/>
        <v>88.577995128343332</v>
      </c>
      <c r="BH164" s="2">
        <f t="shared" si="214"/>
        <v>92.332794824007294</v>
      </c>
      <c r="BI164" s="2">
        <f t="shared" si="214"/>
        <v>91.329923929581156</v>
      </c>
      <c r="BJ164" s="2">
        <f t="shared" si="214"/>
        <v>91.583359819867965</v>
      </c>
      <c r="BK164" s="2">
        <f t="shared" si="214"/>
        <v>91.034162826342254</v>
      </c>
      <c r="BL164" s="2">
        <f t="shared" si="214"/>
        <v>93.220800821410705</v>
      </c>
      <c r="BM164" s="2">
        <f t="shared" si="214"/>
        <v>95.457622006275585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123.8379326585695</v>
      </c>
      <c r="DL164" s="2">
        <f t="shared" si="223"/>
        <v>128.52474577861167</v>
      </c>
      <c r="DM164" s="2">
        <f t="shared" si="223"/>
        <v>124.1013298311445</v>
      </c>
      <c r="DN164" s="2">
        <f t="shared" si="223"/>
        <v>118.42791294559098</v>
      </c>
      <c r="DO164" s="2">
        <f t="shared" si="223"/>
        <v>122.34540540540542</v>
      </c>
      <c r="DP164" s="2">
        <f t="shared" si="223"/>
        <v>131.08908403361346</v>
      </c>
      <c r="DQ164" s="2">
        <f t="shared" si="223"/>
        <v>121.1487511368511</v>
      </c>
      <c r="DR164" s="2">
        <f t="shared" si="223"/>
        <v>131.01229611190138</v>
      </c>
      <c r="DS164" s="2">
        <f t="shared" si="223"/>
        <v>123.55881540616249</v>
      </c>
      <c r="DT164" s="2">
        <f t="shared" si="223"/>
        <v>121.43148856548856</v>
      </c>
      <c r="DU164" s="2">
        <f t="shared" si="223"/>
        <v>133.6412963585434</v>
      </c>
      <c r="DV164" s="2">
        <f t="shared" si="223"/>
        <v>137.39263726884781</v>
      </c>
      <c r="DW164" s="2">
        <f t="shared" si="223"/>
        <v>136.63570420168068</v>
      </c>
      <c r="DX164" s="2">
        <f t="shared" si="223"/>
        <v>130.7547226083226</v>
      </c>
      <c r="DY164" s="2">
        <f t="shared" si="223"/>
        <v>124.57741466131905</v>
      </c>
      <c r="EA164" s="2">
        <f t="shared" si="213"/>
        <v>85.659568528426149</v>
      </c>
      <c r="EB164" s="2">
        <f t="shared" si="213"/>
        <v>88.455915650436822</v>
      </c>
      <c r="EC164" s="2">
        <f t="shared" si="213"/>
        <v>88.456103850326954</v>
      </c>
      <c r="ED164" s="2">
        <f t="shared" si="213"/>
        <v>87.210264708614304</v>
      </c>
      <c r="EE164" s="2">
        <f t="shared" si="213"/>
        <v>86.619640782199298</v>
      </c>
      <c r="EF164" s="2">
        <f t="shared" si="213"/>
        <v>84.125689804752085</v>
      </c>
      <c r="EG164" s="2">
        <f t="shared" si="213"/>
        <v>84.326165376855116</v>
      </c>
      <c r="EH164" s="2">
        <f t="shared" si="213"/>
        <v>87.803891975008867</v>
      </c>
      <c r="EI164" s="2">
        <f t="shared" si="213"/>
        <v>88.029344575233466</v>
      </c>
      <c r="EJ164" s="2">
        <f t="shared" si="213"/>
        <v>92.303225898142159</v>
      </c>
      <c r="EK164" s="2">
        <f t="shared" si="212"/>
        <v>91.314341350418928</v>
      </c>
      <c r="EL164" s="2">
        <f t="shared" si="179"/>
        <v>91.455391325776247</v>
      </c>
      <c r="EM164" s="2">
        <f t="shared" si="179"/>
        <v>90.865658728437666</v>
      </c>
      <c r="EN164" s="2">
        <f t="shared" si="179"/>
        <v>93.578065247779207</v>
      </c>
      <c r="EO164" s="2">
        <f t="shared" si="179"/>
        <v>96.583792243895672</v>
      </c>
      <c r="EQ164" s="2">
        <f t="shared" si="224"/>
        <v>85.895677142291873</v>
      </c>
      <c r="ER164" s="2">
        <f t="shared" si="224"/>
        <v>87.780885875623909</v>
      </c>
      <c r="ES164" s="2">
        <f t="shared" si="224"/>
        <v>87.9350495412844</v>
      </c>
      <c r="ET164" s="2">
        <f t="shared" si="224"/>
        <v>87.8463940657563</v>
      </c>
      <c r="EU164" s="2">
        <f t="shared" si="224"/>
        <v>86.676075900304554</v>
      </c>
      <c r="EV164" s="2">
        <f t="shared" si="224"/>
        <v>84.960259464286139</v>
      </c>
      <c r="EW164" s="2">
        <f t="shared" si="224"/>
        <v>84.99784875316908</v>
      </c>
      <c r="EX164" s="2">
        <f t="shared" si="224"/>
        <v>87.907469476741085</v>
      </c>
      <c r="EY164" s="2">
        <f t="shared" si="224"/>
        <v>89.013872092350937</v>
      </c>
      <c r="EZ164" s="2">
        <f t="shared" si="224"/>
        <v>92.353996991530593</v>
      </c>
      <c r="FA164" s="2">
        <f t="shared" si="224"/>
        <v>91.332421882955018</v>
      </c>
      <c r="FB164" s="2">
        <f t="shared" si="224"/>
        <v>91.701659757164606</v>
      </c>
      <c r="FC164" s="2">
        <f t="shared" si="224"/>
        <v>91.222748404814695</v>
      </c>
      <c r="FD164" s="2">
        <f t="shared" si="224"/>
        <v>92.64297039015878</v>
      </c>
      <c r="FE164" s="2">
        <f t="shared" si="224"/>
        <v>93.6533279883718</v>
      </c>
      <c r="FG164" s="2">
        <f t="shared" si="225"/>
        <v>0.99987611129204712</v>
      </c>
      <c r="FH164" s="2">
        <f t="shared" si="225"/>
        <v>0.99986578426149508</v>
      </c>
      <c r="FI164" s="2">
        <f t="shared" si="225"/>
        <v>0.99987195281055774</v>
      </c>
      <c r="FJ164" s="2">
        <f t="shared" si="225"/>
        <v>0.99985666158580766</v>
      </c>
      <c r="FK164" s="2">
        <f t="shared" si="225"/>
        <v>0.99984595755648209</v>
      </c>
      <c r="FL164" s="2">
        <f t="shared" si="225"/>
        <v>0.99984068510509527</v>
      </c>
      <c r="FM164" s="2">
        <f t="shared" si="225"/>
        <v>0.99983824517930975</v>
      </c>
      <c r="FN164" s="2">
        <f t="shared" si="225"/>
        <v>0.99985626759238422</v>
      </c>
      <c r="FO164" s="2">
        <f t="shared" si="225"/>
        <v>0.99983720640901219</v>
      </c>
      <c r="FP164" s="2">
        <f t="shared" si="225"/>
        <v>0.99984539332163014</v>
      </c>
      <c r="FQ164" s="2">
        <f t="shared" si="225"/>
        <v>0.99984116024035441</v>
      </c>
      <c r="FR164" s="2">
        <f t="shared" si="225"/>
        <v>0.99986175196185834</v>
      </c>
      <c r="FS164" s="2">
        <f t="shared" si="225"/>
        <v>0.99985203257490562</v>
      </c>
      <c r="FT164" s="2">
        <f t="shared" si="225"/>
        <v>0.99984409995556844</v>
      </c>
      <c r="FU164" s="2">
        <f t="shared" si="225"/>
        <v>0.99983074568917363</v>
      </c>
      <c r="FW164" s="2">
        <f t="shared" si="216"/>
        <v>0.444885014510426</v>
      </c>
      <c r="FX164" s="2">
        <f t="shared" si="216"/>
        <v>0.47869172543656424</v>
      </c>
      <c r="FY164" s="2">
        <f t="shared" si="216"/>
        <v>0.50883210825048519</v>
      </c>
      <c r="FZ164" s="2">
        <f t="shared" si="216"/>
        <v>0.46832899216182183</v>
      </c>
      <c r="GA164" s="2">
        <f t="shared" si="216"/>
        <v>0.48835074534777234</v>
      </c>
      <c r="GB164" s="2">
        <f t="shared" si="216"/>
        <v>0.49956056142559813</v>
      </c>
      <c r="GC164" s="2">
        <f t="shared" si="216"/>
        <v>0.50668339620429415</v>
      </c>
      <c r="GD164" s="2">
        <f t="shared" si="216"/>
        <v>0.54330225567909529</v>
      </c>
      <c r="GE164" s="2">
        <f t="shared" si="216"/>
        <v>0.55139808032670456</v>
      </c>
      <c r="GF164" s="2">
        <f t="shared" si="216"/>
        <v>0.49369631919662088</v>
      </c>
      <c r="GG164" s="2">
        <f t="shared" si="216"/>
        <v>0.48999529104111184</v>
      </c>
      <c r="GH164" s="2">
        <f t="shared" si="216"/>
        <v>0.49384226503099349</v>
      </c>
      <c r="GI164" s="2">
        <f t="shared" si="216"/>
        <v>0.45291598393535137</v>
      </c>
      <c r="GJ164" s="2">
        <f t="shared" si="216"/>
        <v>0.38826036304671319</v>
      </c>
      <c r="GK164" s="2">
        <f t="shared" si="216"/>
        <v>0.38591437406484047</v>
      </c>
      <c r="GM164" s="86">
        <f t="shared" si="217"/>
        <v>0</v>
      </c>
      <c r="GN164" s="86">
        <f t="shared" si="217"/>
        <v>1.2303782848469424E-303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2.5198822727862857E-298</v>
      </c>
      <c r="GT164" s="86">
        <f t="shared" si="217"/>
        <v>5.4932839575918909E-234</v>
      </c>
      <c r="GU164" s="86">
        <f t="shared" si="217"/>
        <v>2.598412933060366E-276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0</v>
      </c>
      <c r="HA164" s="86">
        <f t="shared" si="217"/>
        <v>2.4469405122698892E-291</v>
      </c>
      <c r="HC164" s="86">
        <f t="shared" si="181"/>
        <v>2.7860267646858881E-235</v>
      </c>
      <c r="HD164" s="86">
        <f t="shared" si="181"/>
        <v>8.5745947575002923E-173</v>
      </c>
      <c r="HE164" s="86">
        <f t="shared" si="181"/>
        <v>1.8401315442496953E-216</v>
      </c>
      <c r="HF164" s="86">
        <f t="shared" si="180"/>
        <v>5.9027337431963085E-297</v>
      </c>
      <c r="HG164" s="86">
        <f t="shared" si="180"/>
        <v>0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2.6507542605590266E-299</v>
      </c>
      <c r="HN164" s="86">
        <f t="shared" si="161"/>
        <v>6.1644771713569792E-257</v>
      </c>
      <c r="HO164" s="86">
        <f t="shared" si="161"/>
        <v>2.1932695553913661E-212</v>
      </c>
      <c r="HP164" s="86">
        <f t="shared" si="161"/>
        <v>1.4926426793163738E-246</v>
      </c>
      <c r="HQ164" s="86">
        <f t="shared" si="161"/>
        <v>4.62694378819492E-199</v>
      </c>
      <c r="HS164" s="86">
        <f t="shared" si="218"/>
        <v>1.3631715923560076E-8</v>
      </c>
      <c r="HT164" s="86">
        <f t="shared" si="218"/>
        <v>7.0341203649786746E-10</v>
      </c>
      <c r="HU164" s="86">
        <f t="shared" si="218"/>
        <v>3.6932238289981865E-11</v>
      </c>
      <c r="HV164" s="86">
        <f t="shared" si="218"/>
        <v>2.5481240095951551E-10</v>
      </c>
      <c r="HW164" s="86">
        <f t="shared" si="218"/>
        <v>1.4583663123814417E-10</v>
      </c>
      <c r="HX164" s="86">
        <f t="shared" si="218"/>
        <v>1.2746489036931036E-11</v>
      </c>
      <c r="HY164" s="86">
        <f t="shared" si="218"/>
        <v>1.8850151065690301E-11</v>
      </c>
      <c r="HZ164" s="86">
        <f t="shared" si="218"/>
        <v>8.8657854776893033E-12</v>
      </c>
      <c r="IA164" s="86">
        <f t="shared" si="218"/>
        <v>3.5434203142723461E-14</v>
      </c>
      <c r="IB164" s="86">
        <f t="shared" si="218"/>
        <v>2.4138723953623402E-11</v>
      </c>
      <c r="IC164" s="86">
        <f t="shared" si="218"/>
        <v>8.563501287900982E-13</v>
      </c>
      <c r="ID164" s="86">
        <f t="shared" si="218"/>
        <v>1.1779275850890345E-12</v>
      </c>
      <c r="IE164" s="86">
        <f t="shared" si="218"/>
        <v>6.6762386075932406E-11</v>
      </c>
      <c r="IF164" s="86">
        <f t="shared" si="218"/>
        <v>5.221859465992317E-13</v>
      </c>
      <c r="IG164" s="86">
        <f t="shared" si="218"/>
        <v>2.3736779995907693E-14</v>
      </c>
      <c r="II164" s="86">
        <f t="shared" si="219"/>
        <v>0.2891248522870859</v>
      </c>
      <c r="IJ164" s="86">
        <f t="shared" si="219"/>
        <v>0.42521843162170825</v>
      </c>
      <c r="IK164" s="86">
        <f t="shared" si="219"/>
        <v>0.52565501803028403</v>
      </c>
      <c r="IL164" s="86">
        <f t="shared" si="219"/>
        <v>0.37110467660973978</v>
      </c>
      <c r="IM164" s="86">
        <f t="shared" si="219"/>
        <v>0.4586493091717565</v>
      </c>
      <c r="IN164" s="86">
        <f t="shared" si="219"/>
        <v>0.49857084286092607</v>
      </c>
      <c r="IO164" s="86">
        <f t="shared" si="219"/>
        <v>0.52007660319259452</v>
      </c>
      <c r="IP164" s="86">
        <f t="shared" si="219"/>
        <v>0.56807811601443914</v>
      </c>
      <c r="IQ164" s="86">
        <f t="shared" si="219"/>
        <v>0.55941745043087554</v>
      </c>
      <c r="IR164" s="86">
        <f t="shared" si="219"/>
        <v>0.47818995984842966</v>
      </c>
      <c r="IS164" s="86">
        <f t="shared" si="219"/>
        <v>0.46198777676812719</v>
      </c>
      <c r="IT164" s="86">
        <f t="shared" si="219"/>
        <v>0.47750734765606784</v>
      </c>
      <c r="IU164" s="86">
        <f t="shared" si="219"/>
        <v>0.29660662655970627</v>
      </c>
      <c r="IV164" s="86">
        <f t="shared" si="219"/>
        <v>0.18164561090740053</v>
      </c>
      <c r="IW164" s="86">
        <f t="shared" si="219"/>
        <v>0.21577082070030637</v>
      </c>
      <c r="IY164" s="86">
        <f t="shared" si="220"/>
        <v>0.28912486591880182</v>
      </c>
      <c r="IZ164" s="86">
        <f t="shared" si="220"/>
        <v>0.4252184323251203</v>
      </c>
      <c r="JA164" s="86">
        <f t="shared" si="220"/>
        <v>0.52565501806721626</v>
      </c>
      <c r="JB164" s="86">
        <f t="shared" si="220"/>
        <v>0.37110467686455217</v>
      </c>
      <c r="JC164" s="86">
        <f t="shared" si="220"/>
        <v>0.45864930931759312</v>
      </c>
      <c r="JD164" s="86">
        <f t="shared" si="220"/>
        <v>0.49857084287367254</v>
      </c>
      <c r="JE164" s="86">
        <f t="shared" si="220"/>
        <v>0.52007660321144467</v>
      </c>
      <c r="JF164" s="86">
        <f t="shared" si="220"/>
        <v>0.56807811602330494</v>
      </c>
      <c r="JG164" s="86">
        <f t="shared" si="220"/>
        <v>0.55941745043091096</v>
      </c>
      <c r="JH164" s="86">
        <f t="shared" si="220"/>
        <v>0.4781899598725684</v>
      </c>
      <c r="JI164" s="86">
        <f t="shared" si="220"/>
        <v>0.46198777676898356</v>
      </c>
      <c r="JJ164" s="86">
        <f t="shared" si="220"/>
        <v>0.47750734765724578</v>
      </c>
      <c r="JK164" s="86">
        <f t="shared" si="220"/>
        <v>0.29660662662646864</v>
      </c>
      <c r="JL164" s="86">
        <f t="shared" si="220"/>
        <v>0.18164561090792272</v>
      </c>
      <c r="JM164" s="86">
        <f t="shared" si="220"/>
        <v>0.2157708207003301</v>
      </c>
    </row>
    <row r="165" spans="2:273" x14ac:dyDescent="0.25">
      <c r="B165" s="2">
        <v>138</v>
      </c>
      <c r="C165" s="37">
        <v>84.951999999999998</v>
      </c>
      <c r="D165" s="37">
        <v>91.602999999999994</v>
      </c>
      <c r="E165" s="37">
        <v>89.828000000000003</v>
      </c>
      <c r="F165" s="37">
        <v>93.085999999999999</v>
      </c>
      <c r="G165" s="37">
        <v>90</v>
      </c>
      <c r="H165" s="37">
        <v>89.344999999999999</v>
      </c>
      <c r="I165" s="37">
        <v>92.138000000000005</v>
      </c>
      <c r="J165" s="37">
        <v>90.155000000000001</v>
      </c>
      <c r="K165" s="37">
        <v>93.983000000000004</v>
      </c>
      <c r="L165" s="37">
        <v>102.69</v>
      </c>
      <c r="M165" s="37">
        <v>101.517</v>
      </c>
      <c r="N165" s="37">
        <v>103.714</v>
      </c>
      <c r="O165" s="37">
        <v>108.25</v>
      </c>
      <c r="P165" s="37">
        <v>112.89700000000001</v>
      </c>
      <c r="Q165" s="37">
        <v>138.43100000000001</v>
      </c>
      <c r="S165" s="4">
        <f t="shared" si="221"/>
        <v>85.676548745056778</v>
      </c>
      <c r="T165" s="4">
        <f t="shared" si="221"/>
        <v>91.082685003802297</v>
      </c>
      <c r="U165" s="4">
        <f t="shared" si="221"/>
        <v>90.181911362762307</v>
      </c>
      <c r="V165" s="4">
        <f t="shared" si="221"/>
        <v>92.732044371809934</v>
      </c>
      <c r="W165" s="4">
        <f t="shared" si="221"/>
        <v>92.095609462477711</v>
      </c>
      <c r="X165" s="4">
        <f t="shared" si="221"/>
        <v>90.022127103759857</v>
      </c>
      <c r="Y165" s="4">
        <f t="shared" si="221"/>
        <v>91.103523294560645</v>
      </c>
      <c r="Z165" s="4">
        <f t="shared" si="221"/>
        <v>90.663291169715933</v>
      </c>
      <c r="AA165" s="4">
        <f t="shared" si="221"/>
        <v>91.375865037363539</v>
      </c>
      <c r="AB165" s="4">
        <f t="shared" si="221"/>
        <v>101.08326837762269</v>
      </c>
      <c r="AC165" s="4">
        <f t="shared" si="221"/>
        <v>101.42699063708804</v>
      </c>
      <c r="AD165" s="4">
        <f t="shared" si="221"/>
        <v>103.14191936875986</v>
      </c>
      <c r="AE165" s="4">
        <f t="shared" si="221"/>
        <v>107.36965572714686</v>
      </c>
      <c r="AF165" s="4">
        <f t="shared" si="221"/>
        <v>113.93326292924925</v>
      </c>
      <c r="AG165" s="4">
        <f t="shared" si="221"/>
        <v>141.48262005191498</v>
      </c>
      <c r="AI165" s="4">
        <f t="shared" si="222"/>
        <v>-0.72454874505677935</v>
      </c>
      <c r="AJ165" s="4">
        <f t="shared" si="222"/>
        <v>0.52031499619769761</v>
      </c>
      <c r="AK165" s="4">
        <f t="shared" si="222"/>
        <v>-0.35391136276230384</v>
      </c>
      <c r="AL165" s="4">
        <f t="shared" si="222"/>
        <v>0.35395562819006443</v>
      </c>
      <c r="AM165" s="4">
        <f t="shared" si="222"/>
        <v>-2.0956094624777108</v>
      </c>
      <c r="AN165" s="4">
        <f t="shared" si="222"/>
        <v>-0.67712710375985807</v>
      </c>
      <c r="AO165" s="4">
        <f t="shared" si="222"/>
        <v>1.03447670543936</v>
      </c>
      <c r="AP165" s="4">
        <f t="shared" si="222"/>
        <v>-0.5082911697159318</v>
      </c>
      <c r="AQ165" s="4">
        <f t="shared" si="222"/>
        <v>2.607134962636465</v>
      </c>
      <c r="AR165" s="4">
        <f t="shared" si="222"/>
        <v>1.6067316223773105</v>
      </c>
      <c r="AS165" s="4">
        <f t="shared" si="222"/>
        <v>9.0009362911956714E-2</v>
      </c>
      <c r="AT165" s="4">
        <f t="shared" si="222"/>
        <v>0.57208063124014075</v>
      </c>
      <c r="AU165" s="4">
        <f t="shared" si="222"/>
        <v>0.88034427285313654</v>
      </c>
      <c r="AV165" s="4">
        <f t="shared" si="222"/>
        <v>-1.0362629292492471</v>
      </c>
      <c r="AW165" s="4">
        <f t="shared" si="222"/>
        <v>-3.0516200519149663</v>
      </c>
      <c r="AY165" s="2">
        <f t="shared" si="214"/>
        <v>85.621717685359272</v>
      </c>
      <c r="AZ165" s="2">
        <f t="shared" si="214"/>
        <v>87.978220991068554</v>
      </c>
      <c r="BA165" s="2">
        <f t="shared" si="214"/>
        <v>88.059082550576278</v>
      </c>
      <c r="BB165" s="2">
        <f t="shared" si="214"/>
        <v>87.395939127928898</v>
      </c>
      <c r="BC165" s="2">
        <f t="shared" si="214"/>
        <v>86.506419348825986</v>
      </c>
      <c r="BD165" s="2">
        <f t="shared" si="214"/>
        <v>84.4506462192481</v>
      </c>
      <c r="BE165" s="2">
        <f t="shared" si="214"/>
        <v>84.53307039398176</v>
      </c>
      <c r="BF165" s="2">
        <f t="shared" si="214"/>
        <v>87.711982889964801</v>
      </c>
      <c r="BG165" s="2">
        <f t="shared" si="214"/>
        <v>88.41871797727913</v>
      </c>
      <c r="BH165" s="2">
        <f t="shared" si="214"/>
        <v>92.185922467694013</v>
      </c>
      <c r="BI165" s="2">
        <f t="shared" si="214"/>
        <v>91.193083897118839</v>
      </c>
      <c r="BJ165" s="2">
        <f t="shared" si="214"/>
        <v>91.447637004070856</v>
      </c>
      <c r="BK165" s="2">
        <f t="shared" si="214"/>
        <v>90.883226787651964</v>
      </c>
      <c r="BL165" s="2">
        <f t="shared" si="214"/>
        <v>93.058358374068092</v>
      </c>
      <c r="BM165" s="2">
        <f t="shared" si="214"/>
        <v>95.254788332123482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124.03375107962214</v>
      </c>
      <c r="DL165" s="2">
        <f t="shared" si="223"/>
        <v>128.72685318949345</v>
      </c>
      <c r="DM165" s="2">
        <f t="shared" si="223"/>
        <v>124.25575412757976</v>
      </c>
      <c r="DN165" s="2">
        <f t="shared" si="223"/>
        <v>118.53342485928704</v>
      </c>
      <c r="DO165" s="2">
        <f t="shared" si="223"/>
        <v>122.48016145092461</v>
      </c>
      <c r="DP165" s="2">
        <f t="shared" si="223"/>
        <v>131.31877478991598</v>
      </c>
      <c r="DQ165" s="2">
        <f t="shared" si="223"/>
        <v>121.29487571857568</v>
      </c>
      <c r="DR165" s="2">
        <f t="shared" si="223"/>
        <v>131.21510573731626</v>
      </c>
      <c r="DS165" s="2">
        <f t="shared" si="223"/>
        <v>123.68155966386557</v>
      </c>
      <c r="DT165" s="2">
        <f t="shared" si="223"/>
        <v>121.51760039391618</v>
      </c>
      <c r="DU165" s="2">
        <f t="shared" si="223"/>
        <v>133.84595966386553</v>
      </c>
      <c r="DV165" s="2">
        <f t="shared" si="223"/>
        <v>137.63640184921763</v>
      </c>
      <c r="DW165" s="2">
        <f t="shared" si="223"/>
        <v>136.88667002801122</v>
      </c>
      <c r="DX165" s="2">
        <f t="shared" si="223"/>
        <v>130.95082466752464</v>
      </c>
      <c r="DY165" s="2">
        <f t="shared" si="223"/>
        <v>124.70894474153296</v>
      </c>
      <c r="EA165" s="2">
        <f t="shared" si="213"/>
        <v>85.504157789246094</v>
      </c>
      <c r="EB165" s="2">
        <f t="shared" si="213"/>
        <v>88.320677450132692</v>
      </c>
      <c r="EC165" s="2">
        <f t="shared" si="213"/>
        <v>88.339099035218894</v>
      </c>
      <c r="ED165" s="2">
        <f t="shared" si="213"/>
        <v>87.071038371509758</v>
      </c>
      <c r="EE165" s="2">
        <f t="shared" si="213"/>
        <v>86.471660229736855</v>
      </c>
      <c r="EF165" s="2">
        <f t="shared" si="213"/>
        <v>83.99673289490795</v>
      </c>
      <c r="EG165" s="2">
        <f t="shared" si="213"/>
        <v>84.162889144958058</v>
      </c>
      <c r="EH165" s="2">
        <f t="shared" si="213"/>
        <v>87.646332977242537</v>
      </c>
      <c r="EI165" s="2">
        <f t="shared" si="213"/>
        <v>87.834618802696411</v>
      </c>
      <c r="EJ165" s="2">
        <f t="shared" si="213"/>
        <v>92.15490885737168</v>
      </c>
      <c r="EK165" s="2">
        <f t="shared" si="212"/>
        <v>91.177453780187278</v>
      </c>
      <c r="EL165" s="2">
        <f t="shared" si="179"/>
        <v>91.311160827994087</v>
      </c>
      <c r="EM165" s="2">
        <f t="shared" si="179"/>
        <v>90.702651453918193</v>
      </c>
      <c r="EN165" s="2">
        <f t="shared" si="179"/>
        <v>93.446299980460211</v>
      </c>
      <c r="EO165" s="2">
        <f t="shared" si="179"/>
        <v>96.476188746434048</v>
      </c>
      <c r="EQ165" s="2">
        <f t="shared" si="224"/>
        <v>85.746191125901163</v>
      </c>
      <c r="ER165" s="2">
        <f t="shared" si="224"/>
        <v>87.628233239826613</v>
      </c>
      <c r="ES165" s="2">
        <f t="shared" si="224"/>
        <v>87.804683027522941</v>
      </c>
      <c r="ET165" s="2">
        <f t="shared" si="224"/>
        <v>87.723957342138149</v>
      </c>
      <c r="EU165" s="2">
        <f t="shared" si="224"/>
        <v>86.529739757031962</v>
      </c>
      <c r="EV165" s="2">
        <f t="shared" si="224"/>
        <v>84.852190677172146</v>
      </c>
      <c r="EW165" s="2">
        <f t="shared" si="224"/>
        <v>84.851431301320602</v>
      </c>
      <c r="EX165" s="2">
        <f t="shared" si="224"/>
        <v>87.752222479748852</v>
      </c>
      <c r="EY165" s="2">
        <f t="shared" si="224"/>
        <v>88.842840259988378</v>
      </c>
      <c r="EZ165" s="2">
        <f t="shared" si="224"/>
        <v>92.206916822973255</v>
      </c>
      <c r="FA165" s="2">
        <f t="shared" si="224"/>
        <v>91.195872118010328</v>
      </c>
      <c r="FB165" s="2">
        <f t="shared" si="224"/>
        <v>91.563907975791395</v>
      </c>
      <c r="FC165" s="2">
        <f t="shared" si="224"/>
        <v>91.069055823420996</v>
      </c>
      <c r="FD165" s="2">
        <f t="shared" si="224"/>
        <v>92.487908014594893</v>
      </c>
      <c r="FE165" s="2">
        <f t="shared" si="224"/>
        <v>93.471565563817819</v>
      </c>
      <c r="FG165" s="2">
        <f t="shared" si="225"/>
        <v>0.99988701092379473</v>
      </c>
      <c r="FH165" s="2">
        <f t="shared" si="225"/>
        <v>0.99987759234609452</v>
      </c>
      <c r="FI165" s="2">
        <f t="shared" si="225"/>
        <v>0.9998832182595272</v>
      </c>
      <c r="FJ165" s="2">
        <f t="shared" si="225"/>
        <v>0.9998692721637914</v>
      </c>
      <c r="FK165" s="2">
        <f t="shared" si="225"/>
        <v>0.99985950971757642</v>
      </c>
      <c r="FL165" s="2">
        <f t="shared" si="225"/>
        <v>0.99985470105217766</v>
      </c>
      <c r="FM165" s="2">
        <f t="shared" si="225"/>
        <v>0.99985247575054825</v>
      </c>
      <c r="FN165" s="2">
        <f t="shared" si="225"/>
        <v>0.99986891282844215</v>
      </c>
      <c r="FO165" s="2">
        <f t="shared" si="225"/>
        <v>0.99985152835372293</v>
      </c>
      <c r="FP165" s="2">
        <f t="shared" si="225"/>
        <v>0.99985899511529996</v>
      </c>
      <c r="FQ165" s="2">
        <f t="shared" si="225"/>
        <v>0.99985513439281515</v>
      </c>
      <c r="FR165" s="2">
        <f t="shared" si="225"/>
        <v>0.99987391475695275</v>
      </c>
      <c r="FS165" s="2">
        <f t="shared" si="225"/>
        <v>0.99986505034746131</v>
      </c>
      <c r="FT165" s="2">
        <f t="shared" si="225"/>
        <v>0.99985781551920472</v>
      </c>
      <c r="FU165" s="2">
        <f t="shared" si="225"/>
        <v>0.99984563593504494</v>
      </c>
      <c r="FW165" s="2">
        <f t="shared" si="216"/>
        <v>0.46773091064754407</v>
      </c>
      <c r="FX165" s="2">
        <f t="shared" si="216"/>
        <v>0.5017046558684205</v>
      </c>
      <c r="FY165" s="2">
        <f t="shared" si="216"/>
        <v>0.53181583269107791</v>
      </c>
      <c r="FZ165" s="2">
        <f t="shared" si="216"/>
        <v>0.49131325806461956</v>
      </c>
      <c r="GA165" s="2">
        <f t="shared" si="216"/>
        <v>0.51137252601944183</v>
      </c>
      <c r="GB165" s="2">
        <f t="shared" si="216"/>
        <v>0.52257106161428335</v>
      </c>
      <c r="GC165" s="2">
        <f t="shared" si="216"/>
        <v>0.52967472972234797</v>
      </c>
      <c r="GD165" s="2">
        <f t="shared" si="216"/>
        <v>0.566048608353107</v>
      </c>
      <c r="GE165" s="2">
        <f t="shared" si="216"/>
        <v>0.57405733241745383</v>
      </c>
      <c r="GF165" s="2">
        <f t="shared" si="216"/>
        <v>0.51671560455990451</v>
      </c>
      <c r="GG165" s="2">
        <f t="shared" si="216"/>
        <v>0.51301686448743622</v>
      </c>
      <c r="GH165" s="2">
        <f t="shared" si="216"/>
        <v>0.51686140849407214</v>
      </c>
      <c r="GI165" s="2">
        <f t="shared" si="216"/>
        <v>0.47582078977643333</v>
      </c>
      <c r="GJ165" s="2">
        <f t="shared" si="216"/>
        <v>0.41034793880720166</v>
      </c>
      <c r="GK165" s="2">
        <f t="shared" si="216"/>
        <v>0.40795749176891388</v>
      </c>
      <c r="GM165" s="86">
        <f t="shared" si="217"/>
        <v>0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5.5600735154662068E-306</v>
      </c>
      <c r="GT165" s="86">
        <f t="shared" si="217"/>
        <v>6.5999555631823202E-240</v>
      </c>
      <c r="GU165" s="86">
        <f t="shared" si="217"/>
        <v>2.3639345104053582E-283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1.0427090992551418E-298</v>
      </c>
      <c r="HC165" s="86">
        <f t="shared" si="181"/>
        <v>2.4283829573957397E-243</v>
      </c>
      <c r="HD165" s="86">
        <f t="shared" si="181"/>
        <v>9.5647933356100586E-179</v>
      </c>
      <c r="HE165" s="86">
        <f t="shared" si="181"/>
        <v>7.8116232138826821E-224</v>
      </c>
      <c r="HF165" s="86">
        <f t="shared" si="180"/>
        <v>2.9160253902146923E-307</v>
      </c>
      <c r="HG165" s="86">
        <f t="shared" si="180"/>
        <v>0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0</v>
      </c>
      <c r="HN165" s="86">
        <f t="shared" si="161"/>
        <v>1.5318902049819132E-265</v>
      </c>
      <c r="HO165" s="86">
        <f t="shared" si="161"/>
        <v>1.3065724769040784E-219</v>
      </c>
      <c r="HP165" s="86">
        <f t="shared" si="161"/>
        <v>4.2437111024881604E-255</v>
      </c>
      <c r="HQ165" s="86">
        <f t="shared" si="161"/>
        <v>7.5899840747713903E-206</v>
      </c>
      <c r="HS165" s="86">
        <f t="shared" si="218"/>
        <v>3.4102746453481326E-9</v>
      </c>
      <c r="HT165" s="86">
        <f t="shared" si="218"/>
        <v>1.506362014920303E-10</v>
      </c>
      <c r="HU165" s="86">
        <f t="shared" si="218"/>
        <v>6.3116093568024632E-12</v>
      </c>
      <c r="HV165" s="86">
        <f t="shared" si="218"/>
        <v>4.5592995254246664E-11</v>
      </c>
      <c r="HW165" s="86">
        <f t="shared" si="218"/>
        <v>2.627653703437065E-11</v>
      </c>
      <c r="HX165" s="86">
        <f t="shared" si="218"/>
        <v>2.0544525355107985E-12</v>
      </c>
      <c r="HY165" s="86">
        <f t="shared" si="218"/>
        <v>3.0927455811008359E-12</v>
      </c>
      <c r="HZ165" s="86">
        <f t="shared" si="218"/>
        <v>1.4948955627556429E-12</v>
      </c>
      <c r="IA165" s="86">
        <f t="shared" si="218"/>
        <v>3.9211733453928282E-15</v>
      </c>
      <c r="IB165" s="86">
        <f t="shared" si="218"/>
        <v>3.9386645830448366E-12</v>
      </c>
      <c r="IC165" s="86">
        <f t="shared" si="218"/>
        <v>1.1015741710181973E-13</v>
      </c>
      <c r="ID165" s="86">
        <f t="shared" si="218"/>
        <v>1.5490256640139207E-13</v>
      </c>
      <c r="IE165" s="86">
        <f t="shared" si="218"/>
        <v>1.1110607556214952E-11</v>
      </c>
      <c r="IF165" s="86">
        <f t="shared" si="218"/>
        <v>4.2618966754385048E-14</v>
      </c>
      <c r="IG165" s="86">
        <f t="shared" si="218"/>
        <v>1.3358254651940277E-15</v>
      </c>
      <c r="II165" s="86">
        <f t="shared" si="219"/>
        <v>0.38426383617863424</v>
      </c>
      <c r="IJ165" s="86">
        <f t="shared" si="219"/>
        <v>0.50501446730775335</v>
      </c>
      <c r="IK165" s="86">
        <f t="shared" si="219"/>
        <v>0.56459199335669785</v>
      </c>
      <c r="IL165" s="86">
        <f t="shared" si="219"/>
        <v>0.46935145169218351</v>
      </c>
      <c r="IM165" s="86">
        <f t="shared" si="219"/>
        <v>0.53198542897924739</v>
      </c>
      <c r="IN165" s="86">
        <f t="shared" si="219"/>
        <v>0.55439380204217126</v>
      </c>
      <c r="IO165" s="86">
        <f t="shared" si="219"/>
        <v>0.56301186159591188</v>
      </c>
      <c r="IP165" s="86">
        <f t="shared" si="219"/>
        <v>0.54734646032946266</v>
      </c>
      <c r="IQ165" s="86">
        <f t="shared" si="219"/>
        <v>0.51234170441225391</v>
      </c>
      <c r="IR165" s="86">
        <f t="shared" si="219"/>
        <v>0.54430375855539981</v>
      </c>
      <c r="IS165" s="86">
        <f t="shared" si="219"/>
        <v>0.53809435543877437</v>
      </c>
      <c r="IT165" s="86">
        <f t="shared" si="219"/>
        <v>0.54637083010341836</v>
      </c>
      <c r="IU165" s="86">
        <f t="shared" si="219"/>
        <v>0.40388725511419021</v>
      </c>
      <c r="IV165" s="86">
        <f t="shared" si="219"/>
        <v>0.25428303255961771</v>
      </c>
      <c r="IW165" s="86">
        <f t="shared" si="219"/>
        <v>0.28447263263304073</v>
      </c>
      <c r="IY165" s="86">
        <f t="shared" si="220"/>
        <v>0.38426383958890886</v>
      </c>
      <c r="IZ165" s="86">
        <f t="shared" si="220"/>
        <v>0.50501446745838952</v>
      </c>
      <c r="JA165" s="86">
        <f t="shared" si="220"/>
        <v>0.56459199336300947</v>
      </c>
      <c r="JB165" s="86">
        <f t="shared" si="220"/>
        <v>0.46935145173777648</v>
      </c>
      <c r="JC165" s="86">
        <f t="shared" si="220"/>
        <v>0.53198542900552392</v>
      </c>
      <c r="JD165" s="86">
        <f t="shared" si="220"/>
        <v>0.55439380204422573</v>
      </c>
      <c r="JE165" s="86">
        <f t="shared" si="220"/>
        <v>0.56301186159900463</v>
      </c>
      <c r="JF165" s="86">
        <f t="shared" si="220"/>
        <v>0.54734646033095757</v>
      </c>
      <c r="JG165" s="86">
        <f t="shared" si="220"/>
        <v>0.51234170441225779</v>
      </c>
      <c r="JH165" s="86">
        <f t="shared" si="220"/>
        <v>0.54430375855933844</v>
      </c>
      <c r="JI165" s="86">
        <f t="shared" si="220"/>
        <v>0.53809435543888451</v>
      </c>
      <c r="JJ165" s="86">
        <f t="shared" si="220"/>
        <v>0.54637083010357324</v>
      </c>
      <c r="JK165" s="86">
        <f t="shared" si="220"/>
        <v>0.40388725512530083</v>
      </c>
      <c r="JL165" s="86">
        <f t="shared" si="220"/>
        <v>0.25428303255966034</v>
      </c>
      <c r="JM165" s="86">
        <f t="shared" si="220"/>
        <v>0.28447263263304207</v>
      </c>
    </row>
    <row r="166" spans="2:273" x14ac:dyDescent="0.25">
      <c r="B166" s="2">
        <v>139</v>
      </c>
      <c r="C166" s="37">
        <v>86.063000000000002</v>
      </c>
      <c r="D166" s="37">
        <v>91.914000000000001</v>
      </c>
      <c r="E166" s="37">
        <v>90.361999999999995</v>
      </c>
      <c r="F166" s="37">
        <v>92.259</v>
      </c>
      <c r="G166" s="37">
        <v>91.638000000000005</v>
      </c>
      <c r="H166" s="37">
        <v>87.585999999999999</v>
      </c>
      <c r="I166" s="37">
        <v>88.69</v>
      </c>
      <c r="J166" s="37">
        <v>88.655000000000001</v>
      </c>
      <c r="K166" s="37">
        <v>91.206999999999994</v>
      </c>
      <c r="L166" s="37">
        <v>98.206999999999994</v>
      </c>
      <c r="M166" s="37">
        <v>99.897000000000006</v>
      </c>
      <c r="N166" s="37">
        <v>100.321</v>
      </c>
      <c r="O166" s="37">
        <v>104.875</v>
      </c>
      <c r="P166" s="37">
        <v>116.96599999999999</v>
      </c>
      <c r="Q166" s="37">
        <v>144.25899999999999</v>
      </c>
      <c r="S166" s="4">
        <f t="shared" si="221"/>
        <v>85.528422103576759</v>
      </c>
      <c r="T166" s="4">
        <f t="shared" si="221"/>
        <v>90.401352213639214</v>
      </c>
      <c r="U166" s="4">
        <f t="shared" si="221"/>
        <v>89.378225117577529</v>
      </c>
      <c r="V166" s="4">
        <f t="shared" si="221"/>
        <v>91.899244425824108</v>
      </c>
      <c r="W166" s="4">
        <f t="shared" si="221"/>
        <v>90.680106138512627</v>
      </c>
      <c r="X166" s="4">
        <f t="shared" si="221"/>
        <v>88.363599773553702</v>
      </c>
      <c r="Y166" s="4">
        <f t="shared" si="221"/>
        <v>88.933991275652971</v>
      </c>
      <c r="Z166" s="4">
        <f t="shared" si="221"/>
        <v>89.247293191031588</v>
      </c>
      <c r="AA166" s="4">
        <f t="shared" si="221"/>
        <v>89.673097192652108</v>
      </c>
      <c r="AB166" s="4">
        <f t="shared" si="221"/>
        <v>98.653222702361973</v>
      </c>
      <c r="AC166" s="4">
        <f t="shared" si="221"/>
        <v>98.639349503365167</v>
      </c>
      <c r="AD166" s="4">
        <f t="shared" si="221"/>
        <v>99.776887291563838</v>
      </c>
      <c r="AE166" s="4">
        <f t="shared" si="221"/>
        <v>106.38649439450838</v>
      </c>
      <c r="AF166" s="4">
        <f t="shared" si="221"/>
        <v>116.69180476497925</v>
      </c>
      <c r="AG166" s="4">
        <f t="shared" si="221"/>
        <v>145.90028728727231</v>
      </c>
      <c r="AI166" s="4">
        <f t="shared" si="222"/>
        <v>0.53457789642324371</v>
      </c>
      <c r="AJ166" s="4">
        <f t="shared" si="222"/>
        <v>1.5126477863607874</v>
      </c>
      <c r="AK166" s="4">
        <f t="shared" si="222"/>
        <v>0.98377488242246613</v>
      </c>
      <c r="AL166" s="4">
        <f t="shared" si="222"/>
        <v>0.35975557417589243</v>
      </c>
      <c r="AM166" s="4">
        <f t="shared" si="222"/>
        <v>0.95789386148737776</v>
      </c>
      <c r="AN166" s="4">
        <f t="shared" si="222"/>
        <v>-0.77759977355370324</v>
      </c>
      <c r="AO166" s="4">
        <f t="shared" si="222"/>
        <v>-0.24399127565297363</v>
      </c>
      <c r="AP166" s="4">
        <f t="shared" si="222"/>
        <v>-0.59229319103158673</v>
      </c>
      <c r="AQ166" s="4">
        <f t="shared" si="222"/>
        <v>1.5339028073478858</v>
      </c>
      <c r="AR166" s="4">
        <f t="shared" si="222"/>
        <v>-0.44622270236197892</v>
      </c>
      <c r="AS166" s="4">
        <f t="shared" si="222"/>
        <v>1.2576504966348381</v>
      </c>
      <c r="AT166" s="4">
        <f t="shared" si="222"/>
        <v>0.54411270843615966</v>
      </c>
      <c r="AU166" s="4">
        <f t="shared" si="222"/>
        <v>-1.5114943945083752</v>
      </c>
      <c r="AV166" s="4">
        <f t="shared" si="222"/>
        <v>0.27419523502074128</v>
      </c>
      <c r="AW166" s="4">
        <f t="shared" si="222"/>
        <v>-1.6412872872723199</v>
      </c>
      <c r="AY166" s="2">
        <f t="shared" si="214"/>
        <v>85.474429874443132</v>
      </c>
      <c r="AZ166" s="2">
        <f t="shared" si="214"/>
        <v>87.817517597645178</v>
      </c>
      <c r="BA166" s="2">
        <f t="shared" si="214"/>
        <v>87.922115205196519</v>
      </c>
      <c r="BB166" s="2">
        <f t="shared" si="214"/>
        <v>87.28004646601255</v>
      </c>
      <c r="BC166" s="2">
        <f t="shared" si="214"/>
        <v>86.36024293873561</v>
      </c>
      <c r="BD166" s="2">
        <f t="shared" si="214"/>
        <v>84.352128993895917</v>
      </c>
      <c r="BE166" s="2">
        <f t="shared" si="214"/>
        <v>84.394413291400866</v>
      </c>
      <c r="BF166" s="2">
        <f t="shared" si="214"/>
        <v>87.557704654782825</v>
      </c>
      <c r="BG166" s="2">
        <f t="shared" si="214"/>
        <v>88.260234470444686</v>
      </c>
      <c r="BH166" s="2">
        <f t="shared" si="214"/>
        <v>92.039132324995464</v>
      </c>
      <c r="BI166" s="2">
        <f t="shared" si="214"/>
        <v>91.056301708515122</v>
      </c>
      <c r="BJ166" s="2">
        <f t="shared" si="214"/>
        <v>91.312234507128622</v>
      </c>
      <c r="BK166" s="2">
        <f t="shared" si="214"/>
        <v>90.732798422306885</v>
      </c>
      <c r="BL166" s="2">
        <f t="shared" si="214"/>
        <v>92.894562613385176</v>
      </c>
      <c r="BM166" s="2">
        <f t="shared" si="214"/>
        <v>95.047555771943877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124.22956950067476</v>
      </c>
      <c r="DL166" s="2">
        <f t="shared" si="223"/>
        <v>128.92896060037526</v>
      </c>
      <c r="DM166" s="2">
        <f t="shared" si="223"/>
        <v>124.41017842401504</v>
      </c>
      <c r="DN166" s="2">
        <f t="shared" si="223"/>
        <v>118.6389367729831</v>
      </c>
      <c r="DO166" s="2">
        <f t="shared" si="223"/>
        <v>122.61491749644381</v>
      </c>
      <c r="DP166" s="2">
        <f t="shared" si="223"/>
        <v>131.54846554621849</v>
      </c>
      <c r="DQ166" s="2">
        <f t="shared" si="223"/>
        <v>121.44100030030026</v>
      </c>
      <c r="DR166" s="2">
        <f t="shared" si="223"/>
        <v>131.41791536273115</v>
      </c>
      <c r="DS166" s="2">
        <f t="shared" si="223"/>
        <v>123.80430392156865</v>
      </c>
      <c r="DT166" s="2">
        <f t="shared" si="223"/>
        <v>121.6037122223438</v>
      </c>
      <c r="DU166" s="2">
        <f t="shared" si="223"/>
        <v>134.05062296918766</v>
      </c>
      <c r="DV166" s="2">
        <f t="shared" si="223"/>
        <v>137.88016642958749</v>
      </c>
      <c r="DW166" s="2">
        <f t="shared" si="223"/>
        <v>137.13763585434174</v>
      </c>
      <c r="DX166" s="2">
        <f t="shared" si="223"/>
        <v>131.14692672672672</v>
      </c>
      <c r="DY166" s="2">
        <f t="shared" si="223"/>
        <v>124.84047482174685</v>
      </c>
      <c r="EA166" s="2">
        <f t="shared" si="213"/>
        <v>85.348747050066024</v>
      </c>
      <c r="EB166" s="2">
        <f t="shared" si="213"/>
        <v>88.185439249828576</v>
      </c>
      <c r="EC166" s="2">
        <f t="shared" si="213"/>
        <v>88.222094220110833</v>
      </c>
      <c r="ED166" s="2">
        <f t="shared" si="213"/>
        <v>86.931812034405226</v>
      </c>
      <c r="EE166" s="2">
        <f t="shared" si="213"/>
        <v>86.323679677274413</v>
      </c>
      <c r="EF166" s="2">
        <f t="shared" si="213"/>
        <v>83.867775985063815</v>
      </c>
      <c r="EG166" s="2">
        <f t="shared" si="213"/>
        <v>83.999612913061014</v>
      </c>
      <c r="EH166" s="2">
        <f t="shared" si="213"/>
        <v>87.488773979476193</v>
      </c>
      <c r="EI166" s="2">
        <f t="shared" si="213"/>
        <v>87.639893030159342</v>
      </c>
      <c r="EJ166" s="2">
        <f t="shared" si="213"/>
        <v>92.006591816601215</v>
      </c>
      <c r="EK166" s="2">
        <f t="shared" si="212"/>
        <v>91.040566209955642</v>
      </c>
      <c r="EL166" s="2">
        <f t="shared" si="179"/>
        <v>91.166930330211926</v>
      </c>
      <c r="EM166" s="2">
        <f t="shared" si="179"/>
        <v>90.539644179398721</v>
      </c>
      <c r="EN166" s="2">
        <f t="shared" si="179"/>
        <v>93.314534713141214</v>
      </c>
      <c r="EO166" s="2">
        <f t="shared" si="179"/>
        <v>96.368585248972408</v>
      </c>
      <c r="EQ166" s="2">
        <f t="shared" si="224"/>
        <v>85.596705109510452</v>
      </c>
      <c r="ER166" s="2">
        <f t="shared" si="224"/>
        <v>87.475580604029318</v>
      </c>
      <c r="ES166" s="2">
        <f t="shared" si="224"/>
        <v>87.674316513761468</v>
      </c>
      <c r="ET166" s="2">
        <f t="shared" si="224"/>
        <v>87.601520618520013</v>
      </c>
      <c r="EU166" s="2">
        <f t="shared" si="224"/>
        <v>86.38340361375937</v>
      </c>
      <c r="EV166" s="2">
        <f t="shared" si="224"/>
        <v>84.744121890058139</v>
      </c>
      <c r="EW166" s="2">
        <f t="shared" si="224"/>
        <v>84.70501384947211</v>
      </c>
      <c r="EX166" s="2">
        <f t="shared" si="224"/>
        <v>87.596975482756619</v>
      </c>
      <c r="EY166" s="2">
        <f t="shared" si="224"/>
        <v>88.671808427625848</v>
      </c>
      <c r="EZ166" s="2">
        <f t="shared" si="224"/>
        <v>92.059836654415918</v>
      </c>
      <c r="FA166" s="2">
        <f t="shared" si="224"/>
        <v>91.059322353065639</v>
      </c>
      <c r="FB166" s="2">
        <f t="shared" si="224"/>
        <v>91.426156194418184</v>
      </c>
      <c r="FC166" s="2">
        <f t="shared" si="224"/>
        <v>90.915363242027297</v>
      </c>
      <c r="FD166" s="2">
        <f t="shared" si="224"/>
        <v>92.332845639030992</v>
      </c>
      <c r="FE166" s="2">
        <f t="shared" si="224"/>
        <v>93.289803139263853</v>
      </c>
      <c r="FG166" s="2">
        <f t="shared" si="225"/>
        <v>0.99989695171328508</v>
      </c>
      <c r="FH166" s="2">
        <f t="shared" si="225"/>
        <v>0.9998883616904124</v>
      </c>
      <c r="FI166" s="2">
        <f t="shared" si="225"/>
        <v>0.99989349269243122</v>
      </c>
      <c r="FJ166" s="2">
        <f t="shared" si="225"/>
        <v>0.99988077342495274</v>
      </c>
      <c r="FK166" s="2">
        <f t="shared" si="225"/>
        <v>0.99987186975570785</v>
      </c>
      <c r="FL166" s="2">
        <f t="shared" si="225"/>
        <v>0.99986748409045867</v>
      </c>
      <c r="FM166" s="2">
        <f t="shared" si="225"/>
        <v>0.99986545453896014</v>
      </c>
      <c r="FN166" s="2">
        <f t="shared" si="225"/>
        <v>0.9998804456996695</v>
      </c>
      <c r="FO166" s="2">
        <f t="shared" si="225"/>
        <v>0.99986459048028253</v>
      </c>
      <c r="FP166" s="2">
        <f t="shared" si="225"/>
        <v>0.99987140042122924</v>
      </c>
      <c r="FQ166" s="2">
        <f t="shared" si="225"/>
        <v>0.99986787931190757</v>
      </c>
      <c r="FR166" s="2">
        <f t="shared" si="225"/>
        <v>0.99988500761591714</v>
      </c>
      <c r="FS166" s="2">
        <f t="shared" si="225"/>
        <v>0.99987692299268793</v>
      </c>
      <c r="FT166" s="2">
        <f t="shared" si="225"/>
        <v>0.99987032458999725</v>
      </c>
      <c r="FU166" s="2">
        <f t="shared" si="225"/>
        <v>0.99985921638737951</v>
      </c>
      <c r="FW166" s="2">
        <f t="shared" si="216"/>
        <v>0.49071291536211159</v>
      </c>
      <c r="FX166" s="2">
        <f t="shared" si="216"/>
        <v>0.52471036626489309</v>
      </c>
      <c r="FY166" s="2">
        <f t="shared" si="216"/>
        <v>0.55466534473232443</v>
      </c>
      <c r="FZ166" s="2">
        <f t="shared" si="216"/>
        <v>0.51433430583159567</v>
      </c>
      <c r="GA166" s="2">
        <f t="shared" si="216"/>
        <v>0.5343461628956393</v>
      </c>
      <c r="GB166" s="2">
        <f t="shared" si="216"/>
        <v>0.54548615582388649</v>
      </c>
      <c r="GC166" s="2">
        <f t="shared" si="216"/>
        <v>0.55254081685073497</v>
      </c>
      <c r="GD166" s="2">
        <f t="shared" si="216"/>
        <v>0.58852008164246339</v>
      </c>
      <c r="GE166" s="2">
        <f t="shared" si="216"/>
        <v>0.5964097796066189</v>
      </c>
      <c r="GF166" s="2">
        <f t="shared" si="216"/>
        <v>0.53966416945893603</v>
      </c>
      <c r="GG166" s="2">
        <f t="shared" si="216"/>
        <v>0.53598334191634156</v>
      </c>
      <c r="GH166" s="2">
        <f t="shared" si="216"/>
        <v>0.53980921602045517</v>
      </c>
      <c r="GI166" s="2">
        <f t="shared" si="216"/>
        <v>0.49882776837262482</v>
      </c>
      <c r="GJ166" s="2">
        <f t="shared" si="216"/>
        <v>0.43280305537359848</v>
      </c>
      <c r="GK166" s="2">
        <f t="shared" si="216"/>
        <v>0.43037727428725336</v>
      </c>
      <c r="GM166" s="86">
        <f t="shared" si="217"/>
        <v>0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6.6796386909485098E-246</v>
      </c>
      <c r="GU166" s="86">
        <f t="shared" si="217"/>
        <v>1.751560311432886E-290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3.5899270987353933E-306</v>
      </c>
      <c r="HC166" s="86">
        <f t="shared" si="181"/>
        <v>1.5450790593270724E-251</v>
      </c>
      <c r="HD166" s="86">
        <f t="shared" si="181"/>
        <v>8.4409930742092927E-185</v>
      </c>
      <c r="HE166" s="86">
        <f t="shared" si="181"/>
        <v>2.4902384811712967E-231</v>
      </c>
      <c r="HF166" s="86">
        <f t="shared" si="180"/>
        <v>0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0</v>
      </c>
      <c r="HN166" s="86">
        <f t="shared" si="161"/>
        <v>2.7409564506500344E-274</v>
      </c>
      <c r="HO166" s="86">
        <f t="shared" si="161"/>
        <v>5.8801372926263728E-227</v>
      </c>
      <c r="HP166" s="86">
        <f t="shared" si="161"/>
        <v>8.6085991212592781E-264</v>
      </c>
      <c r="HQ166" s="86">
        <f t="shared" si="161"/>
        <v>9.5618391322705133E-213</v>
      </c>
      <c r="HS166" s="86">
        <f t="shared" si="218"/>
        <v>8.0931308968167648E-10</v>
      </c>
      <c r="HT166" s="86">
        <f t="shared" si="218"/>
        <v>3.0499248156060622E-11</v>
      </c>
      <c r="HU166" s="86">
        <f t="shared" si="218"/>
        <v>1.011187425608196E-12</v>
      </c>
      <c r="HV166" s="86">
        <f t="shared" si="218"/>
        <v>7.6327061685960722E-12</v>
      </c>
      <c r="HW166" s="86">
        <f t="shared" si="218"/>
        <v>4.4390525041124257E-12</v>
      </c>
      <c r="HX166" s="86">
        <f t="shared" si="218"/>
        <v>3.0998574678640508E-13</v>
      </c>
      <c r="HY166" s="86">
        <f t="shared" si="218"/>
        <v>4.7514363400307994E-13</v>
      </c>
      <c r="HZ166" s="86">
        <f t="shared" si="218"/>
        <v>2.3691965033406537E-13</v>
      </c>
      <c r="IA166" s="86">
        <f t="shared" si="218"/>
        <v>4.0151486537522534E-16</v>
      </c>
      <c r="IB166" s="86">
        <f t="shared" si="218"/>
        <v>6.0114603626130062E-13</v>
      </c>
      <c r="IC166" s="86">
        <f t="shared" si="218"/>
        <v>1.3145193797466149E-14</v>
      </c>
      <c r="ID166" s="86">
        <f t="shared" si="218"/>
        <v>1.8910939441664266E-14</v>
      </c>
      <c r="IE166" s="86">
        <f t="shared" si="218"/>
        <v>1.7272502166096953E-12</v>
      </c>
      <c r="IF166" s="86">
        <f t="shared" si="218"/>
        <v>3.1179992741013958E-15</v>
      </c>
      <c r="IG166" s="86">
        <f t="shared" si="218"/>
        <v>6.6018409655352576E-17</v>
      </c>
      <c r="II166" s="86">
        <f t="shared" si="219"/>
        <v>0.47085718348803102</v>
      </c>
      <c r="IJ166" s="86">
        <f t="shared" si="219"/>
        <v>0.55477212413005372</v>
      </c>
      <c r="IK166" s="86">
        <f t="shared" si="219"/>
        <v>0.56107317672632251</v>
      </c>
      <c r="IL166" s="86">
        <f t="shared" si="219"/>
        <v>0.53927912406721457</v>
      </c>
      <c r="IM166" s="86">
        <f t="shared" si="219"/>
        <v>0.56624482186631797</v>
      </c>
      <c r="IN166" s="86">
        <f t="shared" si="219"/>
        <v>0.56722820750726244</v>
      </c>
      <c r="IO166" s="86">
        <f t="shared" si="219"/>
        <v>0.56268907398754775</v>
      </c>
      <c r="IP166" s="86">
        <f t="shared" si="219"/>
        <v>0.49678414827662659</v>
      </c>
      <c r="IQ166" s="86">
        <f t="shared" si="219"/>
        <v>0.43965199037517949</v>
      </c>
      <c r="IR166" s="86">
        <f t="shared" si="219"/>
        <v>0.56810958020423685</v>
      </c>
      <c r="IS166" s="86">
        <f t="shared" si="219"/>
        <v>0.56790126212809444</v>
      </c>
      <c r="IT166" s="86">
        <f t="shared" si="219"/>
        <v>0.56805069131985653</v>
      </c>
      <c r="IU166" s="86">
        <f t="shared" si="219"/>
        <v>0.49609479421261993</v>
      </c>
      <c r="IV166" s="86">
        <f t="shared" si="219"/>
        <v>0.33297692056936223</v>
      </c>
      <c r="IW166" s="86">
        <f t="shared" si="219"/>
        <v>0.35526848685129869</v>
      </c>
      <c r="IY166" s="86">
        <f t="shared" si="220"/>
        <v>0.47085718429734413</v>
      </c>
      <c r="IZ166" s="86">
        <f t="shared" si="220"/>
        <v>0.55477212416055299</v>
      </c>
      <c r="JA166" s="86">
        <f t="shared" si="220"/>
        <v>0.5610731767273337</v>
      </c>
      <c r="JB166" s="86">
        <f t="shared" si="220"/>
        <v>0.53927912407484724</v>
      </c>
      <c r="JC166" s="86">
        <f t="shared" si="220"/>
        <v>0.56624482187075698</v>
      </c>
      <c r="JD166" s="86">
        <f t="shared" si="220"/>
        <v>0.56722820750757241</v>
      </c>
      <c r="JE166" s="86">
        <f t="shared" si="220"/>
        <v>0.56268907398802293</v>
      </c>
      <c r="JF166" s="86">
        <f t="shared" si="220"/>
        <v>0.49678414827686351</v>
      </c>
      <c r="JG166" s="86">
        <f t="shared" si="220"/>
        <v>0.43965199037517988</v>
      </c>
      <c r="JH166" s="86">
        <f t="shared" si="220"/>
        <v>0.56810958020483804</v>
      </c>
      <c r="JI166" s="86">
        <f t="shared" si="220"/>
        <v>0.56790126212810754</v>
      </c>
      <c r="JJ166" s="86">
        <f t="shared" si="220"/>
        <v>0.5680506913198754</v>
      </c>
      <c r="JK166" s="86">
        <f t="shared" si="220"/>
        <v>0.49609479421434716</v>
      </c>
      <c r="JL166" s="86">
        <f t="shared" si="220"/>
        <v>0.33297692056936534</v>
      </c>
      <c r="JM166" s="86">
        <f t="shared" si="220"/>
        <v>0.35526848685129875</v>
      </c>
    </row>
    <row r="167" spans="2:273" x14ac:dyDescent="0.25">
      <c r="B167" s="2">
        <v>140</v>
      </c>
      <c r="C167" s="37">
        <v>87.206000000000003</v>
      </c>
      <c r="D167" s="37">
        <v>90.293000000000006</v>
      </c>
      <c r="E167" s="37">
        <v>87.483000000000004</v>
      </c>
      <c r="F167" s="37">
        <v>90.224000000000004</v>
      </c>
      <c r="G167" s="37">
        <v>91</v>
      </c>
      <c r="H167" s="37">
        <v>86.5</v>
      </c>
      <c r="I167" s="37">
        <v>86.620999999999995</v>
      </c>
      <c r="J167" s="37">
        <v>87.775999999999996</v>
      </c>
      <c r="K167" s="37">
        <v>88.620999999999995</v>
      </c>
      <c r="L167" s="37">
        <v>96.947999999999993</v>
      </c>
      <c r="M167" s="37">
        <v>96.052000000000007</v>
      </c>
      <c r="N167" s="37">
        <v>96.161000000000001</v>
      </c>
      <c r="O167" s="37">
        <v>103.304</v>
      </c>
      <c r="P167" s="37">
        <v>117</v>
      </c>
      <c r="Q167" s="37">
        <v>145.31</v>
      </c>
      <c r="S167" s="4">
        <f t="shared" si="221"/>
        <v>85.375134172323641</v>
      </c>
      <c r="T167" s="4">
        <f t="shared" si="221"/>
        <v>89.570450660550179</v>
      </c>
      <c r="U167" s="4">
        <f t="shared" si="221"/>
        <v>88.657704620362338</v>
      </c>
      <c r="V167" s="4">
        <f t="shared" si="221"/>
        <v>90.649612708552681</v>
      </c>
      <c r="W167" s="4">
        <f t="shared" si="221"/>
        <v>89.134838259424413</v>
      </c>
      <c r="X167" s="4">
        <f t="shared" si="221"/>
        <v>86.772473981456386</v>
      </c>
      <c r="Y167" s="4">
        <f t="shared" si="221"/>
        <v>86.991546528538123</v>
      </c>
      <c r="Z167" s="4">
        <f t="shared" si="221"/>
        <v>88.252994865528052</v>
      </c>
      <c r="AA167" s="4">
        <f t="shared" si="221"/>
        <v>88.676067737084651</v>
      </c>
      <c r="AB167" s="4">
        <f t="shared" si="221"/>
        <v>96.172405128217463</v>
      </c>
      <c r="AC167" s="4">
        <f t="shared" si="221"/>
        <v>95.729011346621959</v>
      </c>
      <c r="AD167" s="4">
        <f t="shared" si="221"/>
        <v>96.428692460981551</v>
      </c>
      <c r="AE167" s="4">
        <f t="shared" si="221"/>
        <v>103.50283205628853</v>
      </c>
      <c r="AF167" s="4">
        <f t="shared" si="221"/>
        <v>117.73457561201161</v>
      </c>
      <c r="AG167" s="4">
        <f t="shared" si="221"/>
        <v>147.18076194927048</v>
      </c>
      <c r="AI167" s="4">
        <f t="shared" si="222"/>
        <v>1.8308658276763623</v>
      </c>
      <c r="AJ167" s="4">
        <f t="shared" si="222"/>
        <v>0.72254933944982724</v>
      </c>
      <c r="AK167" s="4">
        <f t="shared" si="222"/>
        <v>-1.1747046203623341</v>
      </c>
      <c r="AL167" s="4">
        <f t="shared" si="222"/>
        <v>-0.42561270855267708</v>
      </c>
      <c r="AM167" s="4">
        <f t="shared" si="222"/>
        <v>1.8651617405755871</v>
      </c>
      <c r="AN167" s="4">
        <f t="shared" si="222"/>
        <v>-0.27247398145638613</v>
      </c>
      <c r="AO167" s="4">
        <f t="shared" si="222"/>
        <v>-0.37054652853812797</v>
      </c>
      <c r="AP167" s="4">
        <f t="shared" si="222"/>
        <v>-0.47699486552805581</v>
      </c>
      <c r="AQ167" s="4">
        <f t="shared" si="222"/>
        <v>-5.5067737084655732E-2</v>
      </c>
      <c r="AR167" s="4">
        <f t="shared" si="222"/>
        <v>0.7755948717825305</v>
      </c>
      <c r="AS167" s="4">
        <f t="shared" si="222"/>
        <v>0.32298865337804727</v>
      </c>
      <c r="AT167" s="4">
        <f t="shared" si="222"/>
        <v>-0.26769246098155008</v>
      </c>
      <c r="AU167" s="4">
        <f t="shared" si="222"/>
        <v>-0.19883205628852352</v>
      </c>
      <c r="AV167" s="4">
        <f t="shared" si="222"/>
        <v>-0.7345756120116107</v>
      </c>
      <c r="AW167" s="4">
        <f t="shared" si="222"/>
        <v>-1.8707619492704737</v>
      </c>
      <c r="AY167" s="2">
        <f t="shared" si="214"/>
        <v>85.32745169657079</v>
      </c>
      <c r="AZ167" s="2">
        <f t="shared" si="214"/>
        <v>87.656120526599821</v>
      </c>
      <c r="BA167" s="2">
        <f t="shared" si="214"/>
        <v>87.784692994341071</v>
      </c>
      <c r="BB167" s="2">
        <f t="shared" si="214"/>
        <v>87.164911885531325</v>
      </c>
      <c r="BC167" s="2">
        <f t="shared" si="214"/>
        <v>86.214165976280782</v>
      </c>
      <c r="BD167" s="2">
        <f t="shared" si="214"/>
        <v>84.254442493713157</v>
      </c>
      <c r="BE167" s="2">
        <f t="shared" si="214"/>
        <v>84.256403286978355</v>
      </c>
      <c r="BF167" s="2">
        <f t="shared" si="214"/>
        <v>87.403526810123935</v>
      </c>
      <c r="BG167" s="2">
        <f t="shared" si="214"/>
        <v>88.102428763111845</v>
      </c>
      <c r="BH167" s="2">
        <f t="shared" si="214"/>
        <v>91.892416593574652</v>
      </c>
      <c r="BI167" s="2">
        <f t="shared" si="214"/>
        <v>90.919572038040684</v>
      </c>
      <c r="BJ167" s="2">
        <f t="shared" si="214"/>
        <v>91.177122192156787</v>
      </c>
      <c r="BK167" s="2">
        <f t="shared" si="214"/>
        <v>90.582839844785212</v>
      </c>
      <c r="BL167" s="2">
        <f t="shared" si="214"/>
        <v>92.729473484444441</v>
      </c>
      <c r="BM167" s="2">
        <f t="shared" si="214"/>
        <v>94.836113983420574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124.42538792172739</v>
      </c>
      <c r="DL167" s="2">
        <f t="shared" si="223"/>
        <v>129.13106801125707</v>
      </c>
      <c r="DM167" s="2">
        <f t="shared" si="223"/>
        <v>124.56460272045031</v>
      </c>
      <c r="DN167" s="2">
        <f t="shared" si="223"/>
        <v>118.74444868667916</v>
      </c>
      <c r="DO167" s="2">
        <f t="shared" si="223"/>
        <v>122.74967354196302</v>
      </c>
      <c r="DP167" s="2">
        <f t="shared" si="223"/>
        <v>131.77815630252101</v>
      </c>
      <c r="DQ167" s="2">
        <f t="shared" si="223"/>
        <v>121.58712488202485</v>
      </c>
      <c r="DR167" s="2">
        <f t="shared" si="223"/>
        <v>131.62072498814604</v>
      </c>
      <c r="DS167" s="2">
        <f t="shared" si="223"/>
        <v>123.92704817927174</v>
      </c>
      <c r="DT167" s="2">
        <f t="shared" si="223"/>
        <v>121.68982405077142</v>
      </c>
      <c r="DU167" s="2">
        <f t="shared" si="223"/>
        <v>134.25528627450979</v>
      </c>
      <c r="DV167" s="2">
        <f t="shared" si="223"/>
        <v>138.12393100995732</v>
      </c>
      <c r="DW167" s="2">
        <f t="shared" si="223"/>
        <v>137.38860168067228</v>
      </c>
      <c r="DX167" s="2">
        <f t="shared" si="223"/>
        <v>131.34302878592877</v>
      </c>
      <c r="DY167" s="2">
        <f t="shared" si="223"/>
        <v>124.97200490196076</v>
      </c>
      <c r="EA167" s="2">
        <f t="shared" si="213"/>
        <v>85.193336310885954</v>
      </c>
      <c r="EB167" s="2">
        <f t="shared" si="213"/>
        <v>88.050201049524446</v>
      </c>
      <c r="EC167" s="2">
        <f t="shared" si="213"/>
        <v>88.105089405002772</v>
      </c>
      <c r="ED167" s="2">
        <f t="shared" si="213"/>
        <v>86.792585697300694</v>
      </c>
      <c r="EE167" s="2">
        <f t="shared" si="213"/>
        <v>86.17569912481197</v>
      </c>
      <c r="EF167" s="2">
        <f t="shared" si="213"/>
        <v>83.738819075219681</v>
      </c>
      <c r="EG167" s="2">
        <f t="shared" si="213"/>
        <v>83.836336681163957</v>
      </c>
      <c r="EH167" s="2">
        <f t="shared" si="213"/>
        <v>87.331214981709849</v>
      </c>
      <c r="EI167" s="2">
        <f t="shared" si="213"/>
        <v>87.445167257622288</v>
      </c>
      <c r="EJ167" s="2">
        <f t="shared" si="213"/>
        <v>91.858274775830736</v>
      </c>
      <c r="EK167" s="2">
        <f t="shared" si="212"/>
        <v>90.903678639724006</v>
      </c>
      <c r="EL167" s="2">
        <f t="shared" si="179"/>
        <v>91.022699832429765</v>
      </c>
      <c r="EM167" s="2">
        <f t="shared" si="179"/>
        <v>90.376636904879263</v>
      </c>
      <c r="EN167" s="2">
        <f t="shared" si="179"/>
        <v>93.182769445822217</v>
      </c>
      <c r="EO167" s="2">
        <f t="shared" si="179"/>
        <v>96.260981751510784</v>
      </c>
      <c r="EQ167" s="2">
        <f t="shared" si="224"/>
        <v>85.447219093119728</v>
      </c>
      <c r="ER167" s="2">
        <f t="shared" si="224"/>
        <v>87.322927968232023</v>
      </c>
      <c r="ES167" s="2">
        <f t="shared" si="224"/>
        <v>87.543949999999995</v>
      </c>
      <c r="ET167" s="2">
        <f t="shared" si="224"/>
        <v>87.479083894901876</v>
      </c>
      <c r="EU167" s="2">
        <f t="shared" si="224"/>
        <v>86.237067470486778</v>
      </c>
      <c r="EV167" s="2">
        <f t="shared" si="224"/>
        <v>84.636053102944146</v>
      </c>
      <c r="EW167" s="2">
        <f t="shared" si="224"/>
        <v>84.558596397623631</v>
      </c>
      <c r="EX167" s="2">
        <f t="shared" si="224"/>
        <v>87.441728485764401</v>
      </c>
      <c r="EY167" s="2">
        <f t="shared" si="224"/>
        <v>88.500776595263289</v>
      </c>
      <c r="EZ167" s="2">
        <f t="shared" si="224"/>
        <v>91.912756485858566</v>
      </c>
      <c r="FA167" s="2">
        <f t="shared" si="224"/>
        <v>90.922772588120949</v>
      </c>
      <c r="FB167" s="2">
        <f t="shared" si="224"/>
        <v>91.288404413044958</v>
      </c>
      <c r="FC167" s="2">
        <f t="shared" si="224"/>
        <v>90.761670660633612</v>
      </c>
      <c r="FD167" s="2">
        <f t="shared" si="224"/>
        <v>92.177783263467092</v>
      </c>
      <c r="FE167" s="2">
        <f t="shared" si="224"/>
        <v>93.108040714709887</v>
      </c>
      <c r="FG167" s="2">
        <f t="shared" si="225"/>
        <v>0.99990601799339163</v>
      </c>
      <c r="FH167" s="2">
        <f t="shared" si="225"/>
        <v>0.99989818365143068</v>
      </c>
      <c r="FI167" s="2">
        <f t="shared" si="225"/>
        <v>0.99990286327071087</v>
      </c>
      <c r="FJ167" s="2">
        <f t="shared" si="225"/>
        <v>0.99989126293049546</v>
      </c>
      <c r="FK167" s="2">
        <f t="shared" si="225"/>
        <v>0.99988314251089638</v>
      </c>
      <c r="FL167" s="2">
        <f t="shared" si="225"/>
        <v>0.99987914264491884</v>
      </c>
      <c r="FM167" s="2">
        <f t="shared" si="225"/>
        <v>0.99987729162845729</v>
      </c>
      <c r="FN167" s="2">
        <f t="shared" si="225"/>
        <v>0.99989096403520505</v>
      </c>
      <c r="FO167" s="2">
        <f t="shared" si="225"/>
        <v>0.99987650357885893</v>
      </c>
      <c r="FP167" s="2">
        <f t="shared" si="225"/>
        <v>0.99988271446309529</v>
      </c>
      <c r="FQ167" s="2">
        <f t="shared" si="225"/>
        <v>0.99987950309955731</v>
      </c>
      <c r="FR167" s="2">
        <f t="shared" si="225"/>
        <v>0.99989512463813535</v>
      </c>
      <c r="FS167" s="2">
        <f t="shared" si="225"/>
        <v>0.99988775121966422</v>
      </c>
      <c r="FT167" s="2">
        <f t="shared" si="225"/>
        <v>0.99988173327105256</v>
      </c>
      <c r="FU167" s="2">
        <f t="shared" si="225"/>
        <v>0.99987160222876781</v>
      </c>
      <c r="FW167" s="2">
        <f t="shared" si="216"/>
        <v>0.5137342422496135</v>
      </c>
      <c r="FX167" s="2">
        <f t="shared" si="216"/>
        <v>0.54761167027794677</v>
      </c>
      <c r="FY167" s="2">
        <f t="shared" si="216"/>
        <v>0.57728608194079944</v>
      </c>
      <c r="FZ167" s="2">
        <f t="shared" si="216"/>
        <v>0.5372946900265988</v>
      </c>
      <c r="GA167" s="2">
        <f t="shared" si="216"/>
        <v>0.55717501060033447</v>
      </c>
      <c r="GB167" s="2">
        <f t="shared" si="216"/>
        <v>0.56821018318856298</v>
      </c>
      <c r="GC167" s="2">
        <f t="shared" si="216"/>
        <v>0.57518681798587301</v>
      </c>
      <c r="GD167" s="2">
        <f t="shared" si="216"/>
        <v>0.61062835295601414</v>
      </c>
      <c r="GE167" s="2">
        <f t="shared" si="216"/>
        <v>0.61836903149981914</v>
      </c>
      <c r="GF167" s="2">
        <f t="shared" si="216"/>
        <v>0.56244579061218947</v>
      </c>
      <c r="GG167" s="2">
        <f t="shared" si="216"/>
        <v>0.5587981985535857</v>
      </c>
      <c r="GH167" s="2">
        <f t="shared" si="216"/>
        <v>0.56258947706850038</v>
      </c>
      <c r="GI167" s="2">
        <f t="shared" si="216"/>
        <v>0.52183971196247325</v>
      </c>
      <c r="GJ167" s="2">
        <f t="shared" si="216"/>
        <v>0.45553765660027551</v>
      </c>
      <c r="GK167" s="2">
        <f t="shared" si="216"/>
        <v>0.45308624005287457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5.6946399575111701E-252</v>
      </c>
      <c r="GU167" s="86">
        <f t="shared" si="217"/>
        <v>1.0570011134101917E-297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0</v>
      </c>
      <c r="HC167" s="86">
        <f t="shared" si="181"/>
        <v>7.1759906618723328E-260</v>
      </c>
      <c r="HD167" s="86">
        <f t="shared" si="181"/>
        <v>5.893365395801139E-191</v>
      </c>
      <c r="HE167" s="86">
        <f t="shared" si="181"/>
        <v>5.9613398377488424E-239</v>
      </c>
      <c r="HF167" s="86">
        <f t="shared" si="180"/>
        <v>0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3.5311485318925959E-283</v>
      </c>
      <c r="HO167" s="86">
        <f t="shared" si="161"/>
        <v>1.999171064653284E-234</v>
      </c>
      <c r="HP167" s="86">
        <f t="shared" si="161"/>
        <v>1.2459818848133519E-272</v>
      </c>
      <c r="HQ167" s="86">
        <f t="shared" si="161"/>
        <v>9.2510699803600539E-220</v>
      </c>
      <c r="HS167" s="86">
        <f t="shared" si="218"/>
        <v>1.8217741312995458E-10</v>
      </c>
      <c r="HT167" s="86">
        <f t="shared" si="218"/>
        <v>5.8378853900093716E-12</v>
      </c>
      <c r="HU167" s="86">
        <f t="shared" si="218"/>
        <v>1.5186085997523441E-13</v>
      </c>
      <c r="HV167" s="86">
        <f t="shared" si="218"/>
        <v>1.1954229868063534E-12</v>
      </c>
      <c r="HW167" s="86">
        <f t="shared" si="218"/>
        <v>7.0306574565026239E-13</v>
      </c>
      <c r="HX167" s="86">
        <f t="shared" si="218"/>
        <v>4.3781831919714819E-14</v>
      </c>
      <c r="HY167" s="86">
        <f t="shared" si="218"/>
        <v>6.834755401045038E-14</v>
      </c>
      <c r="HZ167" s="86">
        <f t="shared" si="218"/>
        <v>3.5290507952142463E-14</v>
      </c>
      <c r="IA167" s="86">
        <f t="shared" si="218"/>
        <v>3.804063424023345E-17</v>
      </c>
      <c r="IB167" s="86">
        <f t="shared" si="218"/>
        <v>8.5816738788657292E-14</v>
      </c>
      <c r="IC167" s="86">
        <f t="shared" si="218"/>
        <v>1.4550437976340661E-15</v>
      </c>
      <c r="ID167" s="86">
        <f t="shared" si="218"/>
        <v>2.1431223478589167E-15</v>
      </c>
      <c r="IE167" s="86">
        <f t="shared" si="218"/>
        <v>2.5081052700714231E-13</v>
      </c>
      <c r="IF167" s="86">
        <f t="shared" si="218"/>
        <v>2.0445223524900739E-16</v>
      </c>
      <c r="IG167" s="86">
        <f t="shared" si="218"/>
        <v>2.8650474392432567E-18</v>
      </c>
      <c r="II167" s="86">
        <f t="shared" si="219"/>
        <v>0.53455036624796093</v>
      </c>
      <c r="IJ167" s="86">
        <f t="shared" si="219"/>
        <v>0.56771096003801769</v>
      </c>
      <c r="IK167" s="86">
        <f t="shared" si="219"/>
        <v>0.5213359131739681</v>
      </c>
      <c r="IL167" s="86">
        <f t="shared" si="219"/>
        <v>0.56770385427436432</v>
      </c>
      <c r="IM167" s="86">
        <f t="shared" si="219"/>
        <v>0.55831114687185723</v>
      </c>
      <c r="IN167" s="86">
        <f t="shared" si="219"/>
        <v>0.53958985943165072</v>
      </c>
      <c r="IO167" s="86">
        <f t="shared" si="219"/>
        <v>0.52476883591991641</v>
      </c>
      <c r="IP167" s="86">
        <f t="shared" si="219"/>
        <v>0.42914746980915242</v>
      </c>
      <c r="IQ167" s="86">
        <f t="shared" si="219"/>
        <v>0.35831055750858987</v>
      </c>
      <c r="IR167" s="86">
        <f t="shared" si="219"/>
        <v>0.54932699709012478</v>
      </c>
      <c r="IS167" s="86">
        <f t="shared" si="219"/>
        <v>0.54966089663713213</v>
      </c>
      <c r="IT167" s="86">
        <f t="shared" si="219"/>
        <v>0.54318443863935228</v>
      </c>
      <c r="IU167" s="86">
        <f t="shared" si="219"/>
        <v>0.55383033948634575</v>
      </c>
      <c r="IV167" s="86">
        <f t="shared" si="219"/>
        <v>0.40779662961120861</v>
      </c>
      <c r="IW167" s="86">
        <f t="shared" si="219"/>
        <v>0.42016039066278343</v>
      </c>
      <c r="IY167" s="86">
        <f t="shared" si="220"/>
        <v>0.53455036643013831</v>
      </c>
      <c r="IZ167" s="86">
        <f t="shared" si="220"/>
        <v>0.56771096004385557</v>
      </c>
      <c r="JA167" s="86">
        <f t="shared" si="220"/>
        <v>0.52133591317411998</v>
      </c>
      <c r="JB167" s="86">
        <f t="shared" si="220"/>
        <v>0.56770385427555969</v>
      </c>
      <c r="JC167" s="86">
        <f t="shared" si="220"/>
        <v>0.55831114687256034</v>
      </c>
      <c r="JD167" s="86">
        <f t="shared" si="220"/>
        <v>0.53958985943169446</v>
      </c>
      <c r="JE167" s="86">
        <f t="shared" si="220"/>
        <v>0.5247688359199848</v>
      </c>
      <c r="JF167" s="86">
        <f t="shared" si="220"/>
        <v>0.42914746980918772</v>
      </c>
      <c r="JG167" s="86">
        <f t="shared" si="220"/>
        <v>0.35831055750858992</v>
      </c>
      <c r="JH167" s="86">
        <f t="shared" si="220"/>
        <v>0.5493269970902106</v>
      </c>
      <c r="JI167" s="86">
        <f t="shared" si="220"/>
        <v>0.54966089663713358</v>
      </c>
      <c r="JJ167" s="86">
        <f t="shared" si="220"/>
        <v>0.54318443863935439</v>
      </c>
      <c r="JK167" s="86">
        <f t="shared" si="220"/>
        <v>0.55383033948659655</v>
      </c>
      <c r="JL167" s="86">
        <f t="shared" si="220"/>
        <v>0.40779662961120883</v>
      </c>
      <c r="JM167" s="86">
        <f t="shared" si="220"/>
        <v>0.42016039066278343</v>
      </c>
    </row>
    <row r="168" spans="2:273" x14ac:dyDescent="0.25">
      <c r="B168" s="2">
        <v>141</v>
      </c>
      <c r="C168" s="37">
        <v>86.397000000000006</v>
      </c>
      <c r="D168" s="37">
        <v>87.965999999999994</v>
      </c>
      <c r="E168" s="37">
        <v>87</v>
      </c>
      <c r="F168" s="37">
        <v>89.224000000000004</v>
      </c>
      <c r="G168" s="37">
        <v>86.585999999999999</v>
      </c>
      <c r="H168" s="37">
        <v>85.914000000000001</v>
      </c>
      <c r="I168" s="37">
        <v>83.259</v>
      </c>
      <c r="J168" s="37">
        <v>85.447999999999993</v>
      </c>
      <c r="K168" s="37">
        <v>88.897000000000006</v>
      </c>
      <c r="L168" s="37">
        <v>94.069000000000003</v>
      </c>
      <c r="M168" s="37">
        <v>93.293000000000006</v>
      </c>
      <c r="N168" s="37">
        <v>95.481999999999999</v>
      </c>
      <c r="O168" s="37">
        <v>100.625</v>
      </c>
      <c r="P168" s="37">
        <v>116.46599999999999</v>
      </c>
      <c r="Q168" s="37">
        <v>143.517</v>
      </c>
      <c r="S168" s="4">
        <f t="shared" si="221"/>
        <v>85.218499480348044</v>
      </c>
      <c r="T168" s="4">
        <f t="shared" si="221"/>
        <v>88.755873550463988</v>
      </c>
      <c r="U168" s="4">
        <f t="shared" si="221"/>
        <v>88.10407889093041</v>
      </c>
      <c r="V168" s="4">
        <f t="shared" si="221"/>
        <v>89.339599125422481</v>
      </c>
      <c r="W168" s="4">
        <f t="shared" si="221"/>
        <v>87.794334508960745</v>
      </c>
      <c r="X168" s="4">
        <f t="shared" si="221"/>
        <v>85.534507201477396</v>
      </c>
      <c r="Y168" s="4">
        <f t="shared" si="221"/>
        <v>85.555099621294673</v>
      </c>
      <c r="Z168" s="4">
        <f t="shared" si="221"/>
        <v>87.62430638448518</v>
      </c>
      <c r="AA168" s="4">
        <f t="shared" si="221"/>
        <v>88.142970040670789</v>
      </c>
      <c r="AB168" s="4">
        <f t="shared" si="221"/>
        <v>94.154908602407843</v>
      </c>
      <c r="AC168" s="4">
        <f t="shared" si="221"/>
        <v>93.391546369523752</v>
      </c>
      <c r="AD168" s="4">
        <f t="shared" si="221"/>
        <v>93.832553638286498</v>
      </c>
      <c r="AE168" s="4">
        <f t="shared" si="221"/>
        <v>99.694760343506701</v>
      </c>
      <c r="AF168" s="4">
        <f t="shared" si="221"/>
        <v>116.73091034038723</v>
      </c>
      <c r="AG168" s="4">
        <f t="shared" si="221"/>
        <v>144.9528101160225</v>
      </c>
      <c r="AI168" s="4">
        <f t="shared" si="222"/>
        <v>1.178500519651962</v>
      </c>
      <c r="AJ168" s="4">
        <f t="shared" si="222"/>
        <v>-0.78987355046399443</v>
      </c>
      <c r="AK168" s="4">
        <f t="shared" si="222"/>
        <v>-1.1040788909304098</v>
      </c>
      <c r="AL168" s="4">
        <f t="shared" si="222"/>
        <v>-0.1155991254224773</v>
      </c>
      <c r="AM168" s="4">
        <f t="shared" si="222"/>
        <v>-1.2083345089607462</v>
      </c>
      <c r="AN168" s="4">
        <f t="shared" si="222"/>
        <v>0.37949279852260531</v>
      </c>
      <c r="AO168" s="4">
        <f t="shared" si="222"/>
        <v>-2.2960996212946725</v>
      </c>
      <c r="AP168" s="4">
        <f t="shared" si="222"/>
        <v>-2.1763063844851871</v>
      </c>
      <c r="AQ168" s="4">
        <f t="shared" si="222"/>
        <v>0.75402995932921613</v>
      </c>
      <c r="AR168" s="4">
        <f t="shared" si="222"/>
        <v>-8.5908602407840817E-2</v>
      </c>
      <c r="AS168" s="4">
        <f t="shared" si="222"/>
        <v>-9.8546369523745625E-2</v>
      </c>
      <c r="AT168" s="4">
        <f t="shared" si="222"/>
        <v>1.6494463617135011</v>
      </c>
      <c r="AU168" s="4">
        <f t="shared" si="222"/>
        <v>0.93023965649329909</v>
      </c>
      <c r="AV168" s="4">
        <f t="shared" si="222"/>
        <v>-0.26491034038723171</v>
      </c>
      <c r="AW168" s="4">
        <f t="shared" si="222"/>
        <v>-1.435810116022509</v>
      </c>
      <c r="AY168" s="2">
        <f t="shared" si="214"/>
        <v>85.18075640915859</v>
      </c>
      <c r="AZ168" s="2">
        <f t="shared" si="214"/>
        <v>87.494103805223034</v>
      </c>
      <c r="BA168" s="2">
        <f t="shared" si="214"/>
        <v>87.646875050502246</v>
      </c>
      <c r="BB168" s="2">
        <f t="shared" si="214"/>
        <v>87.050462396229776</v>
      </c>
      <c r="BC168" s="2">
        <f t="shared" si="214"/>
        <v>86.068179208138673</v>
      </c>
      <c r="BD168" s="2">
        <f t="shared" si="214"/>
        <v>84.157486266927748</v>
      </c>
      <c r="BE168" s="2">
        <f t="shared" si="214"/>
        <v>84.118959092090392</v>
      </c>
      <c r="BF168" s="2">
        <f t="shared" si="214"/>
        <v>87.249434644262323</v>
      </c>
      <c r="BG168" s="2">
        <f t="shared" si="214"/>
        <v>87.945183810420389</v>
      </c>
      <c r="BH168" s="2">
        <f t="shared" si="214"/>
        <v>91.745767330074898</v>
      </c>
      <c r="BI168" s="2">
        <f t="shared" si="214"/>
        <v>90.782889746403924</v>
      </c>
      <c r="BJ168" s="2">
        <f t="shared" si="214"/>
        <v>91.042268438693426</v>
      </c>
      <c r="BK168" s="2">
        <f t="shared" si="214"/>
        <v>90.433309767752803</v>
      </c>
      <c r="BL168" s="2">
        <f t="shared" si="214"/>
        <v>92.563164080880824</v>
      </c>
      <c r="BM168" s="2">
        <f t="shared" si="214"/>
        <v>94.620694062603008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124.62120634278003</v>
      </c>
      <c r="DL168" s="2">
        <f t="shared" si="223"/>
        <v>129.33317542213888</v>
      </c>
      <c r="DM168" s="2">
        <f t="shared" si="223"/>
        <v>124.71902701688558</v>
      </c>
      <c r="DN168" s="2">
        <f t="shared" si="223"/>
        <v>118.84996060037521</v>
      </c>
      <c r="DO168" s="2">
        <f t="shared" si="223"/>
        <v>122.88442958748222</v>
      </c>
      <c r="DP168" s="2">
        <f t="shared" si="223"/>
        <v>132.00784705882353</v>
      </c>
      <c r="DQ168" s="2">
        <f t="shared" si="223"/>
        <v>121.73324946374943</v>
      </c>
      <c r="DR168" s="2">
        <f t="shared" si="223"/>
        <v>131.82353461356092</v>
      </c>
      <c r="DS168" s="2">
        <f t="shared" si="223"/>
        <v>124.04979243697481</v>
      </c>
      <c r="DT168" s="2">
        <f t="shared" si="223"/>
        <v>121.77593587919904</v>
      </c>
      <c r="DU168" s="2">
        <f t="shared" si="223"/>
        <v>134.45994957983191</v>
      </c>
      <c r="DV168" s="2">
        <f t="shared" si="223"/>
        <v>138.36769559032717</v>
      </c>
      <c r="DW168" s="2">
        <f t="shared" si="223"/>
        <v>137.63956750700282</v>
      </c>
      <c r="DX168" s="2">
        <f t="shared" si="223"/>
        <v>131.53913084513081</v>
      </c>
      <c r="DY168" s="2">
        <f t="shared" si="223"/>
        <v>125.10353498217466</v>
      </c>
      <c r="EA168" s="2">
        <f t="shared" si="213"/>
        <v>85.037925571705884</v>
      </c>
      <c r="EB168" s="2">
        <f t="shared" si="213"/>
        <v>87.914962849220331</v>
      </c>
      <c r="EC168" s="2">
        <f t="shared" si="213"/>
        <v>87.988084589894711</v>
      </c>
      <c r="ED168" s="2">
        <f t="shared" si="213"/>
        <v>86.653359360196163</v>
      </c>
      <c r="EE168" s="2">
        <f t="shared" si="213"/>
        <v>86.027718572349528</v>
      </c>
      <c r="EF168" s="2">
        <f t="shared" si="213"/>
        <v>83.609862165375546</v>
      </c>
      <c r="EG168" s="2">
        <f t="shared" si="213"/>
        <v>83.673060449266899</v>
      </c>
      <c r="EH168" s="2">
        <f t="shared" si="213"/>
        <v>87.173655983943519</v>
      </c>
      <c r="EI168" s="2">
        <f t="shared" si="213"/>
        <v>87.250441485085233</v>
      </c>
      <c r="EJ168" s="2">
        <f t="shared" si="213"/>
        <v>91.709957735060257</v>
      </c>
      <c r="EK168" s="2">
        <f t="shared" si="212"/>
        <v>90.766791069492371</v>
      </c>
      <c r="EL168" s="2">
        <f t="shared" si="179"/>
        <v>90.878469334647605</v>
      </c>
      <c r="EM168" s="2">
        <f t="shared" si="179"/>
        <v>90.21362963035979</v>
      </c>
      <c r="EN168" s="2">
        <f t="shared" si="179"/>
        <v>93.051004178503234</v>
      </c>
      <c r="EO168" s="2">
        <f t="shared" si="179"/>
        <v>96.153378254049159</v>
      </c>
      <c r="EQ168" s="2">
        <f t="shared" si="224"/>
        <v>85.297733076729017</v>
      </c>
      <c r="ER168" s="2">
        <f t="shared" si="224"/>
        <v>87.170275332434713</v>
      </c>
      <c r="ES168" s="2">
        <f t="shared" si="224"/>
        <v>87.413583486238537</v>
      </c>
      <c r="ET168" s="2">
        <f t="shared" si="224"/>
        <v>87.35664717128374</v>
      </c>
      <c r="EU168" s="2">
        <f t="shared" si="224"/>
        <v>86.090731327214201</v>
      </c>
      <c r="EV168" s="2">
        <f t="shared" si="224"/>
        <v>84.527984315830153</v>
      </c>
      <c r="EW168" s="2">
        <f t="shared" si="224"/>
        <v>84.412178945775139</v>
      </c>
      <c r="EX168" s="2">
        <f t="shared" si="224"/>
        <v>87.286481488772168</v>
      </c>
      <c r="EY168" s="2">
        <f t="shared" si="224"/>
        <v>88.329744762900745</v>
      </c>
      <c r="EZ168" s="2">
        <f t="shared" si="224"/>
        <v>91.765676317301228</v>
      </c>
      <c r="FA168" s="2">
        <f t="shared" si="224"/>
        <v>90.78622282317626</v>
      </c>
      <c r="FB168" s="2">
        <f t="shared" si="224"/>
        <v>91.150652631671747</v>
      </c>
      <c r="FC168" s="2">
        <f t="shared" si="224"/>
        <v>90.607978079239913</v>
      </c>
      <c r="FD168" s="2">
        <f t="shared" si="224"/>
        <v>92.022720887903191</v>
      </c>
      <c r="FE168" s="2">
        <f t="shared" si="224"/>
        <v>92.926278290155906</v>
      </c>
      <c r="FG168" s="2">
        <f t="shared" si="225"/>
        <v>0.99991428668247129</v>
      </c>
      <c r="FH168" s="2">
        <f t="shared" si="225"/>
        <v>0.99990714155458693</v>
      </c>
      <c r="FI168" s="2">
        <f t="shared" si="225"/>
        <v>0.99991140949280755</v>
      </c>
      <c r="FJ168" s="2">
        <f t="shared" si="225"/>
        <v>0.99990082966514171</v>
      </c>
      <c r="FK168" s="2">
        <f t="shared" si="225"/>
        <v>0.9998934236074386</v>
      </c>
      <c r="FL168" s="2">
        <f t="shared" si="225"/>
        <v>0.9998897756100088</v>
      </c>
      <c r="FM168" s="2">
        <f t="shared" si="225"/>
        <v>0.9998880874267525</v>
      </c>
      <c r="FN168" s="2">
        <f t="shared" si="225"/>
        <v>0.99990055706417358</v>
      </c>
      <c r="FO168" s="2">
        <f t="shared" si="225"/>
        <v>0.99988736870140693</v>
      </c>
      <c r="FP168" s="2">
        <f t="shared" si="225"/>
        <v>0.99989303321516143</v>
      </c>
      <c r="FQ168" s="2">
        <f t="shared" si="225"/>
        <v>0.99989010435552761</v>
      </c>
      <c r="FR168" s="2">
        <f t="shared" si="225"/>
        <v>0.99990435165056513</v>
      </c>
      <c r="FS168" s="2">
        <f t="shared" si="225"/>
        <v>0.99989762688452322</v>
      </c>
      <c r="FT168" s="2">
        <f t="shared" si="225"/>
        <v>0.99989213833883583</v>
      </c>
      <c r="FU168" s="2">
        <f t="shared" si="225"/>
        <v>0.99988289851792</v>
      </c>
      <c r="FW168" s="2">
        <f t="shared" si="216"/>
        <v>0.53669744115643692</v>
      </c>
      <c r="FX168" s="2">
        <f t="shared" si="216"/>
        <v>0.57031313840443265</v>
      </c>
      <c r="FY168" s="2">
        <f t="shared" si="216"/>
        <v>0.59958727671632173</v>
      </c>
      <c r="FZ168" s="2">
        <f t="shared" si="216"/>
        <v>0.56009798847242631</v>
      </c>
      <c r="GA168" s="2">
        <f t="shared" si="216"/>
        <v>0.57976485182936077</v>
      </c>
      <c r="GB168" s="2">
        <f t="shared" si="216"/>
        <v>0.5906506698721935</v>
      </c>
      <c r="GC168" s="2">
        <f t="shared" si="216"/>
        <v>0.59752154927661161</v>
      </c>
      <c r="GD168" s="2">
        <f t="shared" si="216"/>
        <v>0.63229094708619116</v>
      </c>
      <c r="GE168" s="2">
        <f t="shared" si="216"/>
        <v>0.63985497018762993</v>
      </c>
      <c r="GF168" s="2">
        <f t="shared" si="216"/>
        <v>0.58496703772144298</v>
      </c>
      <c r="GG168" s="2">
        <f t="shared" si="216"/>
        <v>0.58136745050370253</v>
      </c>
      <c r="GH168" s="2">
        <f t="shared" si="216"/>
        <v>0.58510878396921695</v>
      </c>
      <c r="GI168" s="2">
        <f t="shared" si="216"/>
        <v>0.54475932893417578</v>
      </c>
      <c r="GJ168" s="2">
        <f t="shared" si="216"/>
        <v>0.47845909332308578</v>
      </c>
      <c r="GK168" s="2">
        <f t="shared" si="216"/>
        <v>0.47599216475844525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4.0895856805138106E-258</v>
      </c>
      <c r="GU168" s="86">
        <f t="shared" si="217"/>
        <v>5.1949917125577463E-305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0</v>
      </c>
      <c r="HC168" s="86">
        <f t="shared" si="181"/>
        <v>2.4328023944972818E-268</v>
      </c>
      <c r="HD168" s="86">
        <f t="shared" si="181"/>
        <v>3.2552261721394E-197</v>
      </c>
      <c r="HE168" s="86">
        <f t="shared" si="181"/>
        <v>1.0716336696047001E-246</v>
      </c>
      <c r="HF168" s="86">
        <f t="shared" si="180"/>
        <v>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3.2754095918854577E-292</v>
      </c>
      <c r="HO168" s="86">
        <f t="shared" si="161"/>
        <v>5.1347255000911789E-242</v>
      </c>
      <c r="HP168" s="86">
        <f t="shared" si="161"/>
        <v>1.2867068025220644E-281</v>
      </c>
      <c r="HQ168" s="86">
        <f t="shared" si="161"/>
        <v>6.8736702336428854E-227</v>
      </c>
      <c r="HS168" s="86">
        <f t="shared" si="218"/>
        <v>3.8894577457503335E-11</v>
      </c>
      <c r="HT168" s="86">
        <f t="shared" si="218"/>
        <v>1.0563262216991687E-12</v>
      </c>
      <c r="HU168" s="86">
        <f t="shared" si="218"/>
        <v>2.1377227214355227E-14</v>
      </c>
      <c r="HV168" s="86">
        <f t="shared" si="218"/>
        <v>1.7514222794958359E-13</v>
      </c>
      <c r="HW168" s="86">
        <f t="shared" si="218"/>
        <v>1.0438819148272484E-13</v>
      </c>
      <c r="HX168" s="86">
        <f t="shared" si="218"/>
        <v>5.7879161862278165E-15</v>
      </c>
      <c r="HY168" s="86">
        <f t="shared" si="218"/>
        <v>9.2046529694976357E-15</v>
      </c>
      <c r="HZ168" s="86">
        <f t="shared" si="218"/>
        <v>4.9403068771823977E-15</v>
      </c>
      <c r="IA168" s="86">
        <f t="shared" si="218"/>
        <v>3.3344601733908552E-18</v>
      </c>
      <c r="IB168" s="86">
        <f t="shared" si="218"/>
        <v>1.1457582300751006E-14</v>
      </c>
      <c r="IC168" s="86">
        <f t="shared" si="218"/>
        <v>1.4938572966518641E-16</v>
      </c>
      <c r="ID168" s="86">
        <f t="shared" si="218"/>
        <v>2.2543861068453989E-16</v>
      </c>
      <c r="IE168" s="86">
        <f t="shared" si="218"/>
        <v>3.4015312739220509E-14</v>
      </c>
      <c r="IF168" s="86">
        <f t="shared" si="218"/>
        <v>1.2014385954001412E-17</v>
      </c>
      <c r="IG168" s="86">
        <f t="shared" si="218"/>
        <v>1.0917230128968613E-19</v>
      </c>
      <c r="II168" s="86">
        <f t="shared" si="219"/>
        <v>0.56561831438365251</v>
      </c>
      <c r="IJ168" s="86">
        <f t="shared" si="219"/>
        <v>0.54562219737790829</v>
      </c>
      <c r="IK168" s="86">
        <f t="shared" si="219"/>
        <v>0.45796405016401759</v>
      </c>
      <c r="IL168" s="86">
        <f t="shared" si="219"/>
        <v>0.55309982738328056</v>
      </c>
      <c r="IM168" s="86">
        <f t="shared" si="219"/>
        <v>0.51536402213231369</v>
      </c>
      <c r="IN168" s="86">
        <f t="shared" si="219"/>
        <v>0.4826643551215074</v>
      </c>
      <c r="IO168" s="86">
        <f t="shared" si="219"/>
        <v>0.4618922349762894</v>
      </c>
      <c r="IP168" s="86">
        <f t="shared" si="219"/>
        <v>0.3561969173510714</v>
      </c>
      <c r="IQ168" s="86">
        <f t="shared" si="219"/>
        <v>0.28041179259485272</v>
      </c>
      <c r="IR168" s="86">
        <f t="shared" si="219"/>
        <v>0.49770897258941565</v>
      </c>
      <c r="IS168" s="86">
        <f t="shared" si="219"/>
        <v>0.49450408927658002</v>
      </c>
      <c r="IT168" s="86">
        <f t="shared" si="219"/>
        <v>0.48415597256818355</v>
      </c>
      <c r="IU168" s="86">
        <f t="shared" si="219"/>
        <v>0.56722233688486412</v>
      </c>
      <c r="IV168" s="86">
        <f t="shared" si="219"/>
        <v>0.46724055929612474</v>
      </c>
      <c r="IW168" s="86">
        <f t="shared" si="219"/>
        <v>0.47057678428883642</v>
      </c>
      <c r="IY168" s="86">
        <f t="shared" si="220"/>
        <v>0.56561831442254706</v>
      </c>
      <c r="IZ168" s="86">
        <f t="shared" si="220"/>
        <v>0.54562219737896467</v>
      </c>
      <c r="JA168" s="86">
        <f t="shared" si="220"/>
        <v>0.45796405016403896</v>
      </c>
      <c r="JB168" s="86">
        <f t="shared" si="220"/>
        <v>0.55309982738345576</v>
      </c>
      <c r="JC168" s="86">
        <f t="shared" si="220"/>
        <v>0.51536402213241805</v>
      </c>
      <c r="JD168" s="86">
        <f t="shared" si="220"/>
        <v>0.48266435512151318</v>
      </c>
      <c r="JE168" s="86">
        <f t="shared" si="220"/>
        <v>0.46189223497629861</v>
      </c>
      <c r="JF168" s="86">
        <f t="shared" si="220"/>
        <v>0.35619691735107634</v>
      </c>
      <c r="JG168" s="86">
        <f t="shared" si="220"/>
        <v>0.28041179259485272</v>
      </c>
      <c r="JH168" s="86">
        <f t="shared" si="220"/>
        <v>0.49770897258942709</v>
      </c>
      <c r="JI168" s="86">
        <f t="shared" si="220"/>
        <v>0.49450408927658018</v>
      </c>
      <c r="JJ168" s="86">
        <f t="shared" si="220"/>
        <v>0.48415597256818377</v>
      </c>
      <c r="JK168" s="86">
        <f t="shared" si="220"/>
        <v>0.56722233688489809</v>
      </c>
      <c r="JL168" s="86">
        <f t="shared" si="220"/>
        <v>0.46724055929612474</v>
      </c>
      <c r="JM168" s="86">
        <f t="shared" si="220"/>
        <v>0.47057678428883642</v>
      </c>
    </row>
    <row r="169" spans="2:273" x14ac:dyDescent="0.25">
      <c r="B169" s="2">
        <v>142</v>
      </c>
      <c r="C169" s="37">
        <v>83.27</v>
      </c>
      <c r="D169" s="37">
        <v>86.775999999999996</v>
      </c>
      <c r="E169" s="37">
        <v>87.602999999999994</v>
      </c>
      <c r="F169" s="37">
        <v>86.947999999999993</v>
      </c>
      <c r="G169" s="37">
        <v>83.741</v>
      </c>
      <c r="H169" s="37">
        <v>85.655000000000001</v>
      </c>
      <c r="I169" s="37">
        <v>84.102999999999994</v>
      </c>
      <c r="J169" s="37">
        <v>85.741</v>
      </c>
      <c r="K169" s="37">
        <v>88.793000000000006</v>
      </c>
      <c r="L169" s="37">
        <v>92.81</v>
      </c>
      <c r="M169" s="37">
        <v>93.793000000000006</v>
      </c>
      <c r="N169" s="37">
        <v>92.481999999999999</v>
      </c>
      <c r="O169" s="37">
        <v>97.070999999999998</v>
      </c>
      <c r="P169" s="37">
        <v>113.96599999999999</v>
      </c>
      <c r="Q169" s="37">
        <v>141.75899999999999</v>
      </c>
      <c r="S169" s="4">
        <f t="shared" si="221"/>
        <v>85.061077163581956</v>
      </c>
      <c r="T169" s="4">
        <f t="shared" si="221"/>
        <v>88.071004187419078</v>
      </c>
      <c r="U169" s="4">
        <f t="shared" si="221"/>
        <v>87.71775211705247</v>
      </c>
      <c r="V169" s="4">
        <f t="shared" si="221"/>
        <v>88.245101095316414</v>
      </c>
      <c r="W169" s="4">
        <f t="shared" si="221"/>
        <v>86.81348701875099</v>
      </c>
      <c r="X169" s="4">
        <f t="shared" si="221"/>
        <v>84.716800435627576</v>
      </c>
      <c r="Y169" s="4">
        <f t="shared" si="221"/>
        <v>84.638750074788916</v>
      </c>
      <c r="Z169" s="4">
        <f t="shared" si="221"/>
        <v>87.24055132747273</v>
      </c>
      <c r="AA169" s="4">
        <f t="shared" si="221"/>
        <v>87.846260945392814</v>
      </c>
      <c r="AB169" s="4">
        <f t="shared" si="221"/>
        <v>92.777985262946913</v>
      </c>
      <c r="AC169" s="4">
        <f t="shared" si="221"/>
        <v>91.855377975402646</v>
      </c>
      <c r="AD169" s="4">
        <f t="shared" si="221"/>
        <v>92.176340353938187</v>
      </c>
      <c r="AE169" s="4">
        <f t="shared" si="221"/>
        <v>96.045417945107843</v>
      </c>
      <c r="AF169" s="4">
        <f t="shared" si="221"/>
        <v>113.84037746753729</v>
      </c>
      <c r="AG169" s="4">
        <f t="shared" si="221"/>
        <v>139.54040812086782</v>
      </c>
      <c r="AI169" s="4">
        <f t="shared" si="222"/>
        <v>-1.79107716358196</v>
      </c>
      <c r="AJ169" s="4">
        <f t="shared" si="222"/>
        <v>-1.2950041874190816</v>
      </c>
      <c r="AK169" s="4">
        <f t="shared" si="222"/>
        <v>-0.11475211705247546</v>
      </c>
      <c r="AL169" s="4">
        <f t="shared" si="222"/>
        <v>-1.297101095316421</v>
      </c>
      <c r="AM169" s="4">
        <f t="shared" si="222"/>
        <v>-3.0724870187509907</v>
      </c>
      <c r="AN169" s="4">
        <f t="shared" si="222"/>
        <v>0.93819956437242524</v>
      </c>
      <c r="AO169" s="4">
        <f t="shared" si="222"/>
        <v>-0.53575007478892189</v>
      </c>
      <c r="AP169" s="4">
        <f t="shared" si="222"/>
        <v>-1.4995513274727301</v>
      </c>
      <c r="AQ169" s="4">
        <f t="shared" si="222"/>
        <v>0.94673905460719254</v>
      </c>
      <c r="AR169" s="4">
        <f t="shared" si="222"/>
        <v>3.2014737053088993E-2</v>
      </c>
      <c r="AS169" s="4">
        <f t="shared" si="222"/>
        <v>1.9376220245973599</v>
      </c>
      <c r="AT169" s="4">
        <f t="shared" si="222"/>
        <v>0.3056596460618124</v>
      </c>
      <c r="AU169" s="4">
        <f t="shared" si="222"/>
        <v>1.0255820548921548</v>
      </c>
      <c r="AV169" s="4">
        <f t="shared" si="222"/>
        <v>0.12562253246269961</v>
      </c>
      <c r="AW169" s="4">
        <f t="shared" si="222"/>
        <v>2.2185918791321626</v>
      </c>
      <c r="AY169" s="2">
        <f t="shared" si="214"/>
        <v>85.034315382753476</v>
      </c>
      <c r="AZ169" s="2">
        <f t="shared" si="214"/>
        <v>87.331545764393042</v>
      </c>
      <c r="BA169" s="2">
        <f t="shared" si="214"/>
        <v>87.508722470249523</v>
      </c>
      <c r="BB169" s="2">
        <f t="shared" si="214"/>
        <v>86.936620593451906</v>
      </c>
      <c r="BC169" s="2">
        <f t="shared" si="214"/>
        <v>85.922273221220962</v>
      </c>
      <c r="BD169" s="2">
        <f t="shared" si="214"/>
        <v>84.061156789149265</v>
      </c>
      <c r="BE169" s="2">
        <f t="shared" si="214"/>
        <v>83.981997323673966</v>
      </c>
      <c r="BF169" s="2">
        <f t="shared" si="214"/>
        <v>87.095413710586996</v>
      </c>
      <c r="BG169" s="2">
        <f t="shared" si="214"/>
        <v>87.788383255893365</v>
      </c>
      <c r="BH169" s="2">
        <f t="shared" si="214"/>
        <v>91.59917653917482</v>
      </c>
      <c r="BI169" s="2">
        <f t="shared" si="214"/>
        <v>90.646249894604239</v>
      </c>
      <c r="BJ169" s="2">
        <f t="shared" si="214"/>
        <v>90.907640633115619</v>
      </c>
      <c r="BK169" s="2">
        <f t="shared" si="214"/>
        <v>90.284164140755351</v>
      </c>
      <c r="BL169" s="2">
        <f t="shared" si="214"/>
        <v>92.39571961248879</v>
      </c>
      <c r="BM169" s="2">
        <f t="shared" si="214"/>
        <v>94.401565468659825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124.81702476383266</v>
      </c>
      <c r="DL169" s="2">
        <f t="shared" si="223"/>
        <v>129.53528283302066</v>
      </c>
      <c r="DM169" s="2">
        <f t="shared" si="223"/>
        <v>124.87345131332086</v>
      </c>
      <c r="DN169" s="2">
        <f t="shared" si="223"/>
        <v>118.95547251407127</v>
      </c>
      <c r="DO169" s="2">
        <f t="shared" si="223"/>
        <v>123.01918563300143</v>
      </c>
      <c r="DP169" s="2">
        <f t="shared" si="223"/>
        <v>132.23753781512607</v>
      </c>
      <c r="DQ169" s="2">
        <f t="shared" si="223"/>
        <v>121.87937404547401</v>
      </c>
      <c r="DR169" s="2">
        <f t="shared" si="223"/>
        <v>132.02634423897584</v>
      </c>
      <c r="DS169" s="2">
        <f t="shared" si="223"/>
        <v>124.17253669467789</v>
      </c>
      <c r="DT169" s="2">
        <f t="shared" si="223"/>
        <v>121.86204770762666</v>
      </c>
      <c r="DU169" s="2">
        <f t="shared" si="223"/>
        <v>134.66461288515404</v>
      </c>
      <c r="DV169" s="2">
        <f t="shared" si="223"/>
        <v>138.611460170697</v>
      </c>
      <c r="DW169" s="2">
        <f t="shared" si="223"/>
        <v>137.89053333333334</v>
      </c>
      <c r="DX169" s="2">
        <f t="shared" si="223"/>
        <v>131.73523290433289</v>
      </c>
      <c r="DY169" s="2">
        <f t="shared" si="223"/>
        <v>125.23506506238857</v>
      </c>
      <c r="EA169" s="2">
        <f t="shared" si="213"/>
        <v>84.882514832525814</v>
      </c>
      <c r="EB169" s="2">
        <f t="shared" si="213"/>
        <v>87.779724648916201</v>
      </c>
      <c r="EC169" s="2">
        <f t="shared" si="213"/>
        <v>87.871079774786651</v>
      </c>
      <c r="ED169" s="2">
        <f t="shared" si="213"/>
        <v>86.514133023091631</v>
      </c>
      <c r="EE169" s="2">
        <f t="shared" si="213"/>
        <v>85.879738019887085</v>
      </c>
      <c r="EF169" s="2">
        <f t="shared" si="213"/>
        <v>83.480905255531411</v>
      </c>
      <c r="EG169" s="2">
        <f t="shared" si="213"/>
        <v>83.509784217369841</v>
      </c>
      <c r="EH169" s="2">
        <f t="shared" si="213"/>
        <v>87.016096986177175</v>
      </c>
      <c r="EI169" s="2">
        <f t="shared" si="213"/>
        <v>87.055715712548178</v>
      </c>
      <c r="EJ169" s="2">
        <f t="shared" si="213"/>
        <v>91.561640694289778</v>
      </c>
      <c r="EK169" s="2">
        <f t="shared" si="212"/>
        <v>90.62990349926072</v>
      </c>
      <c r="EL169" s="2">
        <f t="shared" si="179"/>
        <v>90.734238836865444</v>
      </c>
      <c r="EM169" s="2">
        <f t="shared" si="179"/>
        <v>90.050622355840318</v>
      </c>
      <c r="EN169" s="2">
        <f t="shared" si="179"/>
        <v>92.919238911184237</v>
      </c>
      <c r="EO169" s="2">
        <f t="shared" si="179"/>
        <v>96.045774756587534</v>
      </c>
      <c r="EQ169" s="2">
        <f t="shared" si="224"/>
        <v>85.148247060338306</v>
      </c>
      <c r="ER169" s="2">
        <f t="shared" si="224"/>
        <v>87.017622696637417</v>
      </c>
      <c r="ES169" s="2">
        <f t="shared" si="224"/>
        <v>87.283216972477064</v>
      </c>
      <c r="ET169" s="2">
        <f t="shared" si="224"/>
        <v>87.234210447665603</v>
      </c>
      <c r="EU169" s="2">
        <f t="shared" si="224"/>
        <v>85.944395183941594</v>
      </c>
      <c r="EV169" s="2">
        <f t="shared" si="224"/>
        <v>84.419915528716146</v>
      </c>
      <c r="EW169" s="2">
        <f t="shared" si="224"/>
        <v>84.265761493926647</v>
      </c>
      <c r="EX169" s="2">
        <f t="shared" si="224"/>
        <v>87.131234491779935</v>
      </c>
      <c r="EY169" s="2">
        <f t="shared" si="224"/>
        <v>88.158712930538201</v>
      </c>
      <c r="EZ169" s="2">
        <f t="shared" si="224"/>
        <v>91.61859614874389</v>
      </c>
      <c r="FA169" s="2">
        <f t="shared" si="224"/>
        <v>90.649673058231571</v>
      </c>
      <c r="FB169" s="2">
        <f t="shared" si="224"/>
        <v>91.012900850298522</v>
      </c>
      <c r="FC169" s="2">
        <f t="shared" si="224"/>
        <v>90.454285497846215</v>
      </c>
      <c r="FD169" s="2">
        <f t="shared" si="224"/>
        <v>91.86765851233929</v>
      </c>
      <c r="FE169" s="2">
        <f t="shared" si="224"/>
        <v>92.74451586560194</v>
      </c>
      <c r="FG169" s="2">
        <f t="shared" si="225"/>
        <v>0.99992182793577522</v>
      </c>
      <c r="FH169" s="2">
        <f t="shared" si="225"/>
        <v>0.99991531139930623</v>
      </c>
      <c r="FI169" s="2">
        <f t="shared" si="225"/>
        <v>0.99991920386737021</v>
      </c>
      <c r="FJ169" s="2">
        <f t="shared" si="225"/>
        <v>0.99990955479044952</v>
      </c>
      <c r="FK169" s="2">
        <f t="shared" si="225"/>
        <v>0.9999028002632675</v>
      </c>
      <c r="FL169" s="2">
        <f t="shared" si="225"/>
        <v>0.99989947318660211</v>
      </c>
      <c r="FM169" s="2">
        <f t="shared" si="225"/>
        <v>0.99989793351507994</v>
      </c>
      <c r="FN169" s="2">
        <f t="shared" si="225"/>
        <v>0.99990930617106688</v>
      </c>
      <c r="FO169" s="2">
        <f t="shared" si="225"/>
        <v>0.99989727801682327</v>
      </c>
      <c r="FP169" s="2">
        <f t="shared" si="225"/>
        <v>0.99990244421458918</v>
      </c>
      <c r="FQ169" s="2">
        <f t="shared" si="225"/>
        <v>0.99989977301188571</v>
      </c>
      <c r="FR169" s="2">
        <f t="shared" si="225"/>
        <v>0.9999127669343939</v>
      </c>
      <c r="FS169" s="2">
        <f t="shared" si="225"/>
        <v>0.99990663376800915</v>
      </c>
      <c r="FT169" s="2">
        <f t="shared" si="225"/>
        <v>0.99990162806225302</v>
      </c>
      <c r="FU169" s="2">
        <f t="shared" si="225"/>
        <v>0.99989320107861845</v>
      </c>
      <c r="FW169" s="2">
        <f t="shared" si="216"/>
        <v>0.55950604251670366</v>
      </c>
      <c r="FX169" s="2">
        <f t="shared" si="216"/>
        <v>0.59272267045933824</v>
      </c>
      <c r="FY169" s="2">
        <f t="shared" si="216"/>
        <v>0.62148336588095721</v>
      </c>
      <c r="FZ169" s="2">
        <f t="shared" si="216"/>
        <v>0.58265040993355366</v>
      </c>
      <c r="GA169" s="2">
        <f t="shared" si="216"/>
        <v>0.60202542707678908</v>
      </c>
      <c r="GB169" s="2">
        <f t="shared" si="216"/>
        <v>0.61271979779654284</v>
      </c>
      <c r="GC169" s="2">
        <f t="shared" si="216"/>
        <v>0.61945890658971292</v>
      </c>
      <c r="GD169" s="2">
        <f t="shared" si="216"/>
        <v>0.65343236638116742</v>
      </c>
      <c r="GE169" s="2">
        <f t="shared" si="216"/>
        <v>0.66079480346548647</v>
      </c>
      <c r="GF169" s="2">
        <f t="shared" si="216"/>
        <v>0.60713877559256479</v>
      </c>
      <c r="GG169" s="2">
        <f t="shared" si="216"/>
        <v>0.60360117627703536</v>
      </c>
      <c r="GH169" s="2">
        <f t="shared" si="216"/>
        <v>0.60727803325501539</v>
      </c>
      <c r="GI169" s="2">
        <f t="shared" si="216"/>
        <v>0.56749088249662205</v>
      </c>
      <c r="GJ169" s="2">
        <f t="shared" si="216"/>
        <v>0.50147159819576537</v>
      </c>
      <c r="GK169" s="2">
        <f t="shared" si="216"/>
        <v>0.49899954140114516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2.4739479124560634E-264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6.0203533214153246E-277</v>
      </c>
      <c r="HD169" s="86">
        <f t="shared" si="181"/>
        <v>1.4224703833649732E-203</v>
      </c>
      <c r="HE169" s="86">
        <f t="shared" si="181"/>
        <v>1.4465877013513523E-254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2.187497771371041E-301</v>
      </c>
      <c r="HO169" s="86">
        <f t="shared" si="161"/>
        <v>9.9628987792749467E-250</v>
      </c>
      <c r="HP169" s="86">
        <f t="shared" si="161"/>
        <v>9.4805238350133898E-291</v>
      </c>
      <c r="HQ169" s="86">
        <f t="shared" si="161"/>
        <v>3.9221845011814358E-234</v>
      </c>
      <c r="HS169" s="86">
        <f t="shared" si="218"/>
        <v>7.8753340280231416E-12</v>
      </c>
      <c r="HT169" s="86">
        <f t="shared" si="218"/>
        <v>1.806710955374461E-13</v>
      </c>
      <c r="HU169" s="86">
        <f t="shared" si="218"/>
        <v>2.8204580330015038E-15</v>
      </c>
      <c r="HV169" s="86">
        <f t="shared" si="218"/>
        <v>2.4002321788815818E-14</v>
      </c>
      <c r="HW169" s="86">
        <f t="shared" si="218"/>
        <v>1.4528670619934006E-14</v>
      </c>
      <c r="HX169" s="86">
        <f t="shared" si="218"/>
        <v>7.1614144065462545E-16</v>
      </c>
      <c r="HY169" s="86">
        <f t="shared" si="218"/>
        <v>1.1605129527082386E-15</v>
      </c>
      <c r="HZ169" s="86">
        <f t="shared" si="218"/>
        <v>6.4992619530680752E-16</v>
      </c>
      <c r="IA169" s="86">
        <f t="shared" si="218"/>
        <v>2.7040120013280946E-19</v>
      </c>
      <c r="IB169" s="86">
        <f t="shared" si="218"/>
        <v>1.4305850897619714E-15</v>
      </c>
      <c r="IC169" s="86">
        <f t="shared" si="218"/>
        <v>1.4224503374838519E-17</v>
      </c>
      <c r="ID169" s="86">
        <f t="shared" si="218"/>
        <v>2.2010405469615898E-17</v>
      </c>
      <c r="IE169" s="86">
        <f t="shared" si="218"/>
        <v>4.3083371655420135E-15</v>
      </c>
      <c r="IF169" s="86">
        <f t="shared" si="218"/>
        <v>6.3264515720458156E-19</v>
      </c>
      <c r="IG169" s="86">
        <f t="shared" si="218"/>
        <v>3.6523236976856458E-21</v>
      </c>
      <c r="II169" s="86">
        <f t="shared" si="219"/>
        <v>0.56175019192181164</v>
      </c>
      <c r="IJ169" s="86">
        <f t="shared" si="219"/>
        <v>0.49689236714611212</v>
      </c>
      <c r="IK169" s="86">
        <f t="shared" si="219"/>
        <v>0.38438044163960611</v>
      </c>
      <c r="IL169" s="86">
        <f t="shared" si="219"/>
        <v>0.50436861521914467</v>
      </c>
      <c r="IM169" s="86">
        <f t="shared" si="219"/>
        <v>0.45031100962149534</v>
      </c>
      <c r="IN169" s="86">
        <f t="shared" si="219"/>
        <v>0.41056568537545762</v>
      </c>
      <c r="IO169" s="86">
        <f t="shared" si="219"/>
        <v>0.38791256434204463</v>
      </c>
      <c r="IP169" s="86">
        <f t="shared" si="219"/>
        <v>0.2862700553707852</v>
      </c>
      <c r="IQ169" s="86">
        <f t="shared" si="219"/>
        <v>0.21233974393501051</v>
      </c>
      <c r="IR169" s="86">
        <f t="shared" si="219"/>
        <v>0.42745324397795526</v>
      </c>
      <c r="IS169" s="86">
        <f t="shared" si="219"/>
        <v>0.41923045382501606</v>
      </c>
      <c r="IT169" s="86">
        <f t="shared" si="219"/>
        <v>0.40768961059015352</v>
      </c>
      <c r="IU169" s="86">
        <f t="shared" si="219"/>
        <v>0.53881200607862656</v>
      </c>
      <c r="IV169" s="86">
        <f t="shared" si="219"/>
        <v>0.50127755482142944</v>
      </c>
      <c r="IW169" s="86">
        <f t="shared" si="219"/>
        <v>0.4993194729389312</v>
      </c>
      <c r="IY169" s="86">
        <f t="shared" si="220"/>
        <v>0.561750191929687</v>
      </c>
      <c r="IZ169" s="86">
        <f t="shared" si="220"/>
        <v>0.49689236714629281</v>
      </c>
      <c r="JA169" s="86">
        <f t="shared" si="220"/>
        <v>0.38438044163960894</v>
      </c>
      <c r="JB169" s="86">
        <f t="shared" si="220"/>
        <v>0.50436861521916865</v>
      </c>
      <c r="JC169" s="86">
        <f t="shared" si="220"/>
        <v>0.45031100962150988</v>
      </c>
      <c r="JD169" s="86">
        <f t="shared" si="220"/>
        <v>0.41056568537545834</v>
      </c>
      <c r="JE169" s="86">
        <f t="shared" si="220"/>
        <v>0.3879125643420458</v>
      </c>
      <c r="JF169" s="86">
        <f t="shared" si="220"/>
        <v>0.28627005537078587</v>
      </c>
      <c r="JG169" s="86">
        <f t="shared" si="220"/>
        <v>0.21233974393501051</v>
      </c>
      <c r="JH169" s="86">
        <f t="shared" si="220"/>
        <v>0.4274532439779567</v>
      </c>
      <c r="JI169" s="86">
        <f t="shared" si="220"/>
        <v>0.41923045382501606</v>
      </c>
      <c r="JJ169" s="86">
        <f t="shared" si="220"/>
        <v>0.40768961059015352</v>
      </c>
      <c r="JK169" s="86">
        <f t="shared" si="220"/>
        <v>0.53881200607863089</v>
      </c>
      <c r="JL169" s="86">
        <f t="shared" si="220"/>
        <v>0.50127755482142944</v>
      </c>
      <c r="JM169" s="86">
        <f t="shared" si="220"/>
        <v>0.4993194729389312</v>
      </c>
    </row>
    <row r="170" spans="2:273" x14ac:dyDescent="0.25">
      <c r="B170" s="2">
        <v>143</v>
      </c>
      <c r="C170" s="37">
        <v>85.475999999999999</v>
      </c>
      <c r="D170" s="37">
        <v>86.19</v>
      </c>
      <c r="E170" s="37">
        <v>88.138000000000005</v>
      </c>
      <c r="F170" s="37">
        <v>85.947999999999993</v>
      </c>
      <c r="G170" s="37">
        <v>86.828000000000003</v>
      </c>
      <c r="H170" s="37">
        <v>83.206999999999994</v>
      </c>
      <c r="I170" s="37">
        <v>85.344999999999999</v>
      </c>
      <c r="J170" s="37">
        <v>84.724000000000004</v>
      </c>
      <c r="K170" s="37">
        <v>87.516999999999996</v>
      </c>
      <c r="L170" s="37">
        <v>90.414000000000001</v>
      </c>
      <c r="M170" s="37">
        <v>90.638000000000005</v>
      </c>
      <c r="N170" s="37">
        <v>91.856999999999999</v>
      </c>
      <c r="O170" s="37">
        <v>92.286000000000001</v>
      </c>
      <c r="P170" s="37">
        <v>109.55200000000001</v>
      </c>
      <c r="Q170" s="37">
        <v>135.483</v>
      </c>
      <c r="S170" s="4">
        <f t="shared" si="221"/>
        <v>84.905087273353203</v>
      </c>
      <c r="T170" s="4">
        <f t="shared" si="221"/>
        <v>87.553649398310171</v>
      </c>
      <c r="U170" s="4">
        <f t="shared" si="221"/>
        <v>87.453681321732716</v>
      </c>
      <c r="V170" s="4">
        <f t="shared" si="221"/>
        <v>87.47368120655176</v>
      </c>
      <c r="W170" s="4">
        <f t="shared" si="221"/>
        <v>86.178170512563412</v>
      </c>
      <c r="X170" s="4">
        <f t="shared" si="221"/>
        <v>84.236990601270278</v>
      </c>
      <c r="Y170" s="4">
        <f t="shared" si="221"/>
        <v>84.10686471646612</v>
      </c>
      <c r="Z170" s="4">
        <f t="shared" si="221"/>
        <v>86.990727808394226</v>
      </c>
      <c r="AA170" s="4">
        <f t="shared" si="221"/>
        <v>87.646279737458926</v>
      </c>
      <c r="AB170" s="4">
        <f t="shared" si="221"/>
        <v>91.953740446562165</v>
      </c>
      <c r="AC170" s="4">
        <f t="shared" si="221"/>
        <v>90.988230241500574</v>
      </c>
      <c r="AD170" s="4">
        <f t="shared" si="221"/>
        <v>91.266521862567089</v>
      </c>
      <c r="AE170" s="4">
        <f t="shared" si="221"/>
        <v>93.243195359081795</v>
      </c>
      <c r="AF170" s="4">
        <f t="shared" si="221"/>
        <v>109.66615286829894</v>
      </c>
      <c r="AG170" s="4">
        <f t="shared" si="221"/>
        <v>131.88071489403649</v>
      </c>
      <c r="AI170" s="4">
        <f t="shared" si="222"/>
        <v>0.57091272664679593</v>
      </c>
      <c r="AJ170" s="4">
        <f t="shared" si="222"/>
        <v>-1.363649398310173</v>
      </c>
      <c r="AK170" s="4">
        <f t="shared" si="222"/>
        <v>0.68431867826728876</v>
      </c>
      <c r="AL170" s="4">
        <f t="shared" si="222"/>
        <v>-1.5256812065517664</v>
      </c>
      <c r="AM170" s="4">
        <f t="shared" si="222"/>
        <v>0.64982948743659108</v>
      </c>
      <c r="AN170" s="4">
        <f t="shared" si="222"/>
        <v>-1.0299906012702849</v>
      </c>
      <c r="AO170" s="4">
        <f t="shared" si="222"/>
        <v>1.2381352835338788</v>
      </c>
      <c r="AP170" s="4">
        <f t="shared" si="222"/>
        <v>-2.2667278083942222</v>
      </c>
      <c r="AQ170" s="4">
        <f t="shared" si="222"/>
        <v>-0.12927973745892984</v>
      </c>
      <c r="AR170" s="4">
        <f t="shared" si="222"/>
        <v>-1.5397404465621634</v>
      </c>
      <c r="AS170" s="4">
        <f t="shared" si="222"/>
        <v>-0.3502302415005687</v>
      </c>
      <c r="AT170" s="4">
        <f t="shared" si="222"/>
        <v>0.59047813743291044</v>
      </c>
      <c r="AU170" s="4">
        <f t="shared" si="222"/>
        <v>-0.95719535908179409</v>
      </c>
      <c r="AV170" s="4">
        <f t="shared" si="222"/>
        <v>-0.11415286829893034</v>
      </c>
      <c r="AW170" s="4">
        <f t="shared" si="222"/>
        <v>3.6022851059635173</v>
      </c>
      <c r="AY170" s="2">
        <f t="shared" si="214"/>
        <v>84.888098555214313</v>
      </c>
      <c r="AZ170" s="2">
        <f t="shared" si="214"/>
        <v>87.168527599183491</v>
      </c>
      <c r="BA170" s="2">
        <f t="shared" si="214"/>
        <v>87.370297212023445</v>
      </c>
      <c r="BB170" s="2">
        <f t="shared" si="214"/>
        <v>86.823305982294784</v>
      </c>
      <c r="BC170" s="2">
        <f t="shared" si="214"/>
        <v>85.776438551763917</v>
      </c>
      <c r="BD170" s="2">
        <f t="shared" si="214"/>
        <v>83.965349183894901</v>
      </c>
      <c r="BE170" s="2">
        <f t="shared" si="214"/>
        <v>83.84543388274767</v>
      </c>
      <c r="BF170" s="2">
        <f t="shared" si="214"/>
        <v>86.941449997500982</v>
      </c>
      <c r="BG170" s="2">
        <f t="shared" si="214"/>
        <v>87.631913209585946</v>
      </c>
      <c r="BH170" s="2">
        <f t="shared" si="214"/>
        <v>91.452636266176015</v>
      </c>
      <c r="BI170" s="2">
        <f t="shared" si="214"/>
        <v>90.509647759569219</v>
      </c>
      <c r="BJ170" s="2">
        <f t="shared" si="214"/>
        <v>90.77320567634726</v>
      </c>
      <c r="BK170" s="2">
        <f t="shared" si="214"/>
        <v>90.13535685900618</v>
      </c>
      <c r="BL170" s="2">
        <f t="shared" si="214"/>
        <v>92.227236050066864</v>
      </c>
      <c r="BM170" s="2">
        <f t="shared" si="214"/>
        <v>94.179031911248188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125.0128431848853</v>
      </c>
      <c r="DL170" s="2">
        <f t="shared" si="223"/>
        <v>129.73739024390247</v>
      </c>
      <c r="DM170" s="2">
        <f t="shared" si="223"/>
        <v>125.02787560975612</v>
      </c>
      <c r="DN170" s="2">
        <f t="shared" si="223"/>
        <v>119.06098442776734</v>
      </c>
      <c r="DO170" s="2">
        <f t="shared" si="223"/>
        <v>123.15394167852062</v>
      </c>
      <c r="DP170" s="2">
        <f t="shared" si="223"/>
        <v>132.46722857142859</v>
      </c>
      <c r="DQ170" s="2">
        <f t="shared" si="223"/>
        <v>122.02549862719859</v>
      </c>
      <c r="DR170" s="2">
        <f t="shared" si="223"/>
        <v>132.22915386439072</v>
      </c>
      <c r="DS170" s="2">
        <f t="shared" si="223"/>
        <v>124.29528095238098</v>
      </c>
      <c r="DT170" s="2">
        <f t="shared" si="223"/>
        <v>121.94815953605428</v>
      </c>
      <c r="DU170" s="2">
        <f t="shared" si="223"/>
        <v>134.86927619047617</v>
      </c>
      <c r="DV170" s="2">
        <f t="shared" si="223"/>
        <v>138.85522475106686</v>
      </c>
      <c r="DW170" s="2">
        <f t="shared" si="223"/>
        <v>138.14149915966388</v>
      </c>
      <c r="DX170" s="2">
        <f t="shared" si="223"/>
        <v>131.93133496353494</v>
      </c>
      <c r="DY170" s="2">
        <f t="shared" si="223"/>
        <v>125.36659514260248</v>
      </c>
      <c r="EA170" s="2">
        <f t="shared" si="213"/>
        <v>84.727104093345744</v>
      </c>
      <c r="EB170" s="2">
        <f t="shared" si="213"/>
        <v>87.644486448612071</v>
      </c>
      <c r="EC170" s="2">
        <f t="shared" si="213"/>
        <v>87.75407495967859</v>
      </c>
      <c r="ED170" s="2">
        <f t="shared" si="213"/>
        <v>86.374906685987099</v>
      </c>
      <c r="EE170" s="2">
        <f t="shared" si="213"/>
        <v>85.731757467424643</v>
      </c>
      <c r="EF170" s="2">
        <f t="shared" si="213"/>
        <v>83.351948345687276</v>
      </c>
      <c r="EG170" s="2">
        <f t="shared" si="213"/>
        <v>83.346507985472783</v>
      </c>
      <c r="EH170" s="2">
        <f t="shared" si="213"/>
        <v>86.858537988410831</v>
      </c>
      <c r="EI170" s="2">
        <f t="shared" si="213"/>
        <v>86.860989940011123</v>
      </c>
      <c r="EJ170" s="2">
        <f t="shared" si="213"/>
        <v>91.413323653519299</v>
      </c>
      <c r="EK170" s="2">
        <f t="shared" si="212"/>
        <v>90.493015929029085</v>
      </c>
      <c r="EL170" s="2">
        <f t="shared" si="179"/>
        <v>90.590008339083298</v>
      </c>
      <c r="EM170" s="2">
        <f t="shared" si="179"/>
        <v>89.88761508132086</v>
      </c>
      <c r="EN170" s="2">
        <f t="shared" si="179"/>
        <v>92.787473643865241</v>
      </c>
      <c r="EO170" s="2">
        <f t="shared" si="179"/>
        <v>95.938171259125909</v>
      </c>
      <c r="EQ170" s="2">
        <f t="shared" si="224"/>
        <v>84.998761043947582</v>
      </c>
      <c r="ER170" s="2">
        <f t="shared" si="224"/>
        <v>86.864970060840122</v>
      </c>
      <c r="ES170" s="2">
        <f t="shared" si="224"/>
        <v>87.152850458715591</v>
      </c>
      <c r="ET170" s="2">
        <f t="shared" si="224"/>
        <v>87.111773724047467</v>
      </c>
      <c r="EU170" s="2">
        <f t="shared" si="224"/>
        <v>85.798059040669017</v>
      </c>
      <c r="EV170" s="2">
        <f t="shared" si="224"/>
        <v>84.311846741602153</v>
      </c>
      <c r="EW170" s="2">
        <f t="shared" si="224"/>
        <v>84.119344042078154</v>
      </c>
      <c r="EX170" s="2">
        <f t="shared" si="224"/>
        <v>86.975987494787702</v>
      </c>
      <c r="EY170" s="2">
        <f t="shared" si="224"/>
        <v>87.987681098175656</v>
      </c>
      <c r="EZ170" s="2">
        <f t="shared" si="224"/>
        <v>91.471515980186552</v>
      </c>
      <c r="FA170" s="2">
        <f t="shared" si="224"/>
        <v>90.513123293286881</v>
      </c>
      <c r="FB170" s="2">
        <f t="shared" si="224"/>
        <v>90.87514906892531</v>
      </c>
      <c r="FC170" s="2">
        <f t="shared" si="224"/>
        <v>90.300592916452516</v>
      </c>
      <c r="FD170" s="2">
        <f t="shared" si="224"/>
        <v>91.712596136775389</v>
      </c>
      <c r="FE170" s="2">
        <f t="shared" si="224"/>
        <v>92.562753441047974</v>
      </c>
      <c r="FG170" s="2">
        <f t="shared" si="225"/>
        <v>0.99992870573970927</v>
      </c>
      <c r="FH170" s="2">
        <f t="shared" si="225"/>
        <v>0.99992276250264844</v>
      </c>
      <c r="FI170" s="2">
        <f t="shared" si="225"/>
        <v>0.99992631252740583</v>
      </c>
      <c r="FJ170" s="2">
        <f t="shared" si="225"/>
        <v>0.99991751233206894</v>
      </c>
      <c r="FK170" s="2">
        <f t="shared" si="225"/>
        <v>0.99991135202835357</v>
      </c>
      <c r="FL170" s="2">
        <f t="shared" si="225"/>
        <v>0.99990831764558008</v>
      </c>
      <c r="FM170" s="2">
        <f t="shared" si="225"/>
        <v>0.99990691342343119</v>
      </c>
      <c r="FN170" s="2">
        <f t="shared" si="225"/>
        <v>0.99991728558488324</v>
      </c>
      <c r="FO170" s="2">
        <f t="shared" si="225"/>
        <v>0.99990631559114362</v>
      </c>
      <c r="FP170" s="2">
        <f t="shared" si="225"/>
        <v>0.999911027302535</v>
      </c>
      <c r="FQ170" s="2">
        <f t="shared" si="225"/>
        <v>0.99990859109431884</v>
      </c>
      <c r="FR170" s="2">
        <f t="shared" si="225"/>
        <v>0.99992044188796358</v>
      </c>
      <c r="FS170" s="2">
        <f t="shared" si="225"/>
        <v>0.99991484828485477</v>
      </c>
      <c r="FT170" s="2">
        <f t="shared" si="225"/>
        <v>0.99991028294992568</v>
      </c>
      <c r="FU170" s="2">
        <f t="shared" si="225"/>
        <v>0.99990259731076114</v>
      </c>
      <c r="FW170" s="2">
        <f t="shared" si="216"/>
        <v>0.58206616672041578</v>
      </c>
      <c r="FX170" s="2">
        <f t="shared" si="216"/>
        <v>0.6147529513057326</v>
      </c>
      <c r="FY170" s="2">
        <f t="shared" si="216"/>
        <v>0.64289522333159188</v>
      </c>
      <c r="FZ170" s="2">
        <f t="shared" si="216"/>
        <v>0.60486230888297787</v>
      </c>
      <c r="GA170" s="2">
        <f t="shared" si="216"/>
        <v>0.62387182672017005</v>
      </c>
      <c r="GB170" s="2">
        <f t="shared" si="216"/>
        <v>0.6343357133107802</v>
      </c>
      <c r="GC170" s="2">
        <f t="shared" si="216"/>
        <v>0.64091911630856979</v>
      </c>
      <c r="GD170" s="2">
        <f t="shared" si="216"/>
        <v>0.67398499641601795</v>
      </c>
      <c r="GE170" s="2">
        <f t="shared" si="216"/>
        <v>0.68112388615931507</v>
      </c>
      <c r="GF170" s="2">
        <f t="shared" si="216"/>
        <v>0.62887751766412348</v>
      </c>
      <c r="GG170" s="2">
        <f t="shared" si="216"/>
        <v>0.62541489725772181</v>
      </c>
      <c r="GH170" s="2">
        <f t="shared" si="216"/>
        <v>0.62901377810382253</v>
      </c>
      <c r="GI170" s="2">
        <f t="shared" si="216"/>
        <v>0.58994177403237003</v>
      </c>
      <c r="GJ170" s="2">
        <f t="shared" si="216"/>
        <v>0.52447787012569369</v>
      </c>
      <c r="GK170" s="2">
        <f t="shared" si="216"/>
        <v>0.52201115549818511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1.260661542723608E-270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1.0874864000895685E-285</v>
      </c>
      <c r="HD170" s="86">
        <f t="shared" si="181"/>
        <v>4.9175187569316231E-210</v>
      </c>
      <c r="HE170" s="86">
        <f t="shared" si="181"/>
        <v>1.4663435065476003E-262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1.4603333801763477E-257</v>
      </c>
      <c r="HP170" s="86">
        <f t="shared" si="226"/>
        <v>4.9838660516174761E-300</v>
      </c>
      <c r="HQ170" s="86">
        <f t="shared" si="226"/>
        <v>1.7187254922780775E-241</v>
      </c>
      <c r="HS170" s="86">
        <f t="shared" si="218"/>
        <v>1.5121881937537019E-12</v>
      </c>
      <c r="HT170" s="86">
        <f t="shared" si="218"/>
        <v>2.9208000674667391E-14</v>
      </c>
      <c r="HU170" s="86">
        <f t="shared" si="218"/>
        <v>3.4875828335733722E-16</v>
      </c>
      <c r="HV170" s="86">
        <f t="shared" si="218"/>
        <v>3.0766536951366758E-15</v>
      </c>
      <c r="HW170" s="86">
        <f t="shared" si="218"/>
        <v>1.8953587486052915E-15</v>
      </c>
      <c r="HX170" s="86">
        <f t="shared" si="218"/>
        <v>8.2927424691975646E-17</v>
      </c>
      <c r="HY170" s="86">
        <f t="shared" si="218"/>
        <v>1.3696981026897874E-16</v>
      </c>
      <c r="HZ170" s="86">
        <f t="shared" si="218"/>
        <v>8.0346178384086696E-17</v>
      </c>
      <c r="IA170" s="86">
        <f t="shared" si="218"/>
        <v>2.0284898690187416E-20</v>
      </c>
      <c r="IB170" s="86">
        <f t="shared" si="218"/>
        <v>1.6703497728760708E-16</v>
      </c>
      <c r="IC170" s="86">
        <f t="shared" si="218"/>
        <v>1.2561270163366246E-18</v>
      </c>
      <c r="ID170" s="86">
        <f t="shared" si="218"/>
        <v>1.9944338994337784E-18</v>
      </c>
      <c r="IE170" s="86">
        <f t="shared" si="218"/>
        <v>5.0959189178834138E-16</v>
      </c>
      <c r="IF170" s="86">
        <f t="shared" si="218"/>
        <v>2.9848780247819721E-20</v>
      </c>
      <c r="IG170" s="86">
        <f t="shared" si="218"/>
        <v>1.0726678156140532E-22</v>
      </c>
      <c r="II170" s="86">
        <f t="shared" si="219"/>
        <v>0.52778559522411295</v>
      </c>
      <c r="IJ170" s="86">
        <f t="shared" si="219"/>
        <v>0.43263538490621839</v>
      </c>
      <c r="IK170" s="86">
        <f t="shared" si="219"/>
        <v>0.31105845432989232</v>
      </c>
      <c r="IL170" s="86">
        <f t="shared" si="219"/>
        <v>0.43549073976994479</v>
      </c>
      <c r="IM170" s="86">
        <f t="shared" si="219"/>
        <v>0.37636868057665873</v>
      </c>
      <c r="IN170" s="86">
        <f t="shared" si="219"/>
        <v>0.33545074646152723</v>
      </c>
      <c r="IO170" s="86">
        <f t="shared" si="219"/>
        <v>0.31378385082066196</v>
      </c>
      <c r="IP170" s="86">
        <f t="shared" si="219"/>
        <v>0.22400843756456865</v>
      </c>
      <c r="IQ170" s="86">
        <f t="shared" si="219"/>
        <v>0.15626717415115202</v>
      </c>
      <c r="IR170" s="86">
        <f t="shared" si="219"/>
        <v>0.35169793874923166</v>
      </c>
      <c r="IS170" s="86">
        <f t="shared" si="219"/>
        <v>0.33910516424737142</v>
      </c>
      <c r="IT170" s="86">
        <f t="shared" si="219"/>
        <v>0.32821423028084379</v>
      </c>
      <c r="IU170" s="86">
        <f t="shared" si="219"/>
        <v>0.48038256135457613</v>
      </c>
      <c r="IV170" s="86">
        <f t="shared" si="219"/>
        <v>0.50430144795148601</v>
      </c>
      <c r="IW170" s="86">
        <f t="shared" si="219"/>
        <v>0.50235266234860754</v>
      </c>
      <c r="IY170" s="86">
        <f t="shared" si="220"/>
        <v>0.52778559522562518</v>
      </c>
      <c r="IZ170" s="86">
        <f t="shared" si="220"/>
        <v>0.43263538490624759</v>
      </c>
      <c r="JA170" s="86">
        <f t="shared" si="220"/>
        <v>0.31105845432989265</v>
      </c>
      <c r="JB170" s="86">
        <f t="shared" si="220"/>
        <v>0.43549073976994784</v>
      </c>
      <c r="JC170" s="86">
        <f t="shared" si="220"/>
        <v>0.37636868057666062</v>
      </c>
      <c r="JD170" s="86">
        <f t="shared" si="220"/>
        <v>0.33545074646152728</v>
      </c>
      <c r="JE170" s="86">
        <f t="shared" si="220"/>
        <v>0.31378385082066207</v>
      </c>
      <c r="JF170" s="86">
        <f t="shared" si="220"/>
        <v>0.22400843756456873</v>
      </c>
      <c r="JG170" s="86">
        <f t="shared" si="220"/>
        <v>0.15626717415115202</v>
      </c>
      <c r="JH170" s="86">
        <f t="shared" si="220"/>
        <v>0.35169793874923183</v>
      </c>
      <c r="JI170" s="86">
        <f t="shared" si="220"/>
        <v>0.33910516424737142</v>
      </c>
      <c r="JJ170" s="86">
        <f t="shared" si="220"/>
        <v>0.32821423028084379</v>
      </c>
      <c r="JK170" s="86">
        <f t="shared" si="220"/>
        <v>0.48038256135457663</v>
      </c>
      <c r="JL170" s="86">
        <f t="shared" si="220"/>
        <v>0.50430144795148601</v>
      </c>
      <c r="JM170" s="86">
        <f t="shared" si="220"/>
        <v>0.50235266234860754</v>
      </c>
    </row>
    <row r="171" spans="2:273" x14ac:dyDescent="0.25">
      <c r="B171" s="2">
        <v>144</v>
      </c>
      <c r="C171" s="37">
        <v>82.667000000000002</v>
      </c>
      <c r="D171" s="37">
        <v>88.828000000000003</v>
      </c>
      <c r="E171" s="37">
        <v>86.552000000000007</v>
      </c>
      <c r="F171" s="37">
        <v>88.328000000000003</v>
      </c>
      <c r="G171" s="37">
        <v>85.947999999999993</v>
      </c>
      <c r="H171" s="37">
        <v>82.638000000000005</v>
      </c>
      <c r="I171" s="37">
        <v>81</v>
      </c>
      <c r="J171" s="37">
        <v>85.844999999999999</v>
      </c>
      <c r="K171" s="37">
        <v>89.534000000000006</v>
      </c>
      <c r="L171" s="37">
        <v>91.620999999999995</v>
      </c>
      <c r="M171" s="37">
        <v>92.052000000000007</v>
      </c>
      <c r="N171" s="37">
        <v>89.856999999999999</v>
      </c>
      <c r="O171" s="37">
        <v>91.643000000000001</v>
      </c>
      <c r="P171" s="37">
        <v>107.81</v>
      </c>
      <c r="Q171" s="37">
        <v>127.328</v>
      </c>
      <c r="S171" s="4">
        <f t="shared" si="221"/>
        <v>84.75172568606726</v>
      </c>
      <c r="T171" s="4">
        <f t="shared" si="221"/>
        <v>87.183301375624893</v>
      </c>
      <c r="U171" s="4">
        <f t="shared" si="221"/>
        <v>87.260669729309072</v>
      </c>
      <c r="V171" s="4">
        <f t="shared" si="221"/>
        <v>86.991368821173666</v>
      </c>
      <c r="W171" s="4">
        <f t="shared" si="221"/>
        <v>85.788687052850278</v>
      </c>
      <c r="X171" s="4">
        <f t="shared" si="221"/>
        <v>83.967840850183308</v>
      </c>
      <c r="Y171" s="4">
        <f t="shared" si="221"/>
        <v>83.799726740101192</v>
      </c>
      <c r="Z171" s="4">
        <f t="shared" si="221"/>
        <v>86.802196636054191</v>
      </c>
      <c r="AA171" s="4">
        <f t="shared" si="221"/>
        <v>87.478687373026816</v>
      </c>
      <c r="AB171" s="4">
        <f t="shared" si="221"/>
        <v>91.491101476962513</v>
      </c>
      <c r="AC171" s="4">
        <f t="shared" si="221"/>
        <v>90.534737438832266</v>
      </c>
      <c r="AD171" s="4">
        <f t="shared" si="221"/>
        <v>90.802870431338931</v>
      </c>
      <c r="AE171" s="4">
        <f t="shared" si="221"/>
        <v>91.439675176265453</v>
      </c>
      <c r="AF171" s="4">
        <f t="shared" si="221"/>
        <v>105.03421111778607</v>
      </c>
      <c r="AG171" s="4">
        <f t="shared" si="221"/>
        <v>123.24255076149169</v>
      </c>
      <c r="AI171" s="4">
        <f t="shared" si="222"/>
        <v>-2.0847256860672587</v>
      </c>
      <c r="AJ171" s="4">
        <f t="shared" si="222"/>
        <v>1.6446986243751098</v>
      </c>
      <c r="AK171" s="4">
        <f t="shared" si="222"/>
        <v>-0.70866972930906513</v>
      </c>
      <c r="AL171" s="4">
        <f t="shared" si="222"/>
        <v>1.3366311788263374</v>
      </c>
      <c r="AM171" s="4">
        <f t="shared" si="222"/>
        <v>0.159312947149715</v>
      </c>
      <c r="AN171" s="4">
        <f t="shared" si="222"/>
        <v>-1.3298408501833023</v>
      </c>
      <c r="AO171" s="4">
        <f t="shared" si="222"/>
        <v>-2.7997267401011925</v>
      </c>
      <c r="AP171" s="4">
        <f t="shared" si="222"/>
        <v>-0.95719663605419214</v>
      </c>
      <c r="AQ171" s="4">
        <f t="shared" si="222"/>
        <v>2.0553126269731905</v>
      </c>
      <c r="AR171" s="4">
        <f t="shared" si="222"/>
        <v>0.12989852303748251</v>
      </c>
      <c r="AS171" s="4">
        <f t="shared" si="222"/>
        <v>1.5172625611677404</v>
      </c>
      <c r="AT171" s="4">
        <f t="shared" si="222"/>
        <v>-0.94587043133893189</v>
      </c>
      <c r="AU171" s="4">
        <f t="shared" si="222"/>
        <v>0.20332482373454752</v>
      </c>
      <c r="AV171" s="4">
        <f t="shared" si="222"/>
        <v>2.7757888822139307</v>
      </c>
      <c r="AW171" s="4">
        <f t="shared" si="222"/>
        <v>4.0854492385083176</v>
      </c>
      <c r="AY171" s="2">
        <f t="shared" si="214"/>
        <v>84.742074918571689</v>
      </c>
      <c r="AZ171" s="2">
        <f t="shared" si="214"/>
        <v>87.005131909237548</v>
      </c>
      <c r="BA171" s="2">
        <f t="shared" si="214"/>
        <v>87.231661026099957</v>
      </c>
      <c r="BB171" s="2">
        <f t="shared" si="214"/>
        <v>86.710436346981311</v>
      </c>
      <c r="BC171" s="2">
        <f t="shared" si="214"/>
        <v>85.630665797025117</v>
      </c>
      <c r="BD171" s="2">
        <f t="shared" si="214"/>
        <v>83.869958913724417</v>
      </c>
      <c r="BE171" s="2">
        <f t="shared" si="214"/>
        <v>83.709185295836889</v>
      </c>
      <c r="BF171" s="2">
        <f t="shared" si="214"/>
        <v>86.787530083244832</v>
      </c>
      <c r="BG171" s="2">
        <f t="shared" si="214"/>
        <v>87.475663862789276</v>
      </c>
      <c r="BH171" s="2">
        <f t="shared" si="214"/>
        <v>91.306138689301463</v>
      </c>
      <c r="BI171" s="2">
        <f t="shared" si="214"/>
        <v>90.373078850252369</v>
      </c>
      <c r="BJ171" s="2">
        <f t="shared" si="214"/>
        <v>90.638930489950823</v>
      </c>
      <c r="BK171" s="2">
        <f t="shared" si="214"/>
        <v>89.986840515361237</v>
      </c>
      <c r="BL171" s="2">
        <f t="shared" si="214"/>
        <v>92.057818489970003</v>
      </c>
      <c r="BM171" s="2">
        <f t="shared" si="214"/>
        <v>93.953426328539422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125.20866160593792</v>
      </c>
      <c r="DL171" s="2">
        <f t="shared" si="223"/>
        <v>129.93949765478428</v>
      </c>
      <c r="DM171" s="2">
        <f t="shared" si="223"/>
        <v>125.18229990619139</v>
      </c>
      <c r="DN171" s="2">
        <f t="shared" si="223"/>
        <v>119.1664963414634</v>
      </c>
      <c r="DO171" s="2">
        <f t="shared" si="223"/>
        <v>123.28869772403984</v>
      </c>
      <c r="DP171" s="2">
        <f t="shared" si="223"/>
        <v>132.69691932773111</v>
      </c>
      <c r="DQ171" s="2">
        <f t="shared" si="223"/>
        <v>122.17162320892317</v>
      </c>
      <c r="DR171" s="2">
        <f t="shared" si="223"/>
        <v>132.43196348980561</v>
      </c>
      <c r="DS171" s="2">
        <f t="shared" si="223"/>
        <v>124.41802521008405</v>
      </c>
      <c r="DT171" s="2">
        <f t="shared" si="223"/>
        <v>122.0342713644819</v>
      </c>
      <c r="DU171" s="2">
        <f t="shared" si="223"/>
        <v>135.0739394957983</v>
      </c>
      <c r="DV171" s="2">
        <f t="shared" si="223"/>
        <v>139.09898933143671</v>
      </c>
      <c r="DW171" s="2">
        <f t="shared" si="223"/>
        <v>138.39246498599442</v>
      </c>
      <c r="DX171" s="2">
        <f t="shared" si="223"/>
        <v>132.12743702273701</v>
      </c>
      <c r="DY171" s="2">
        <f t="shared" si="223"/>
        <v>125.49812522281638</v>
      </c>
      <c r="EA171" s="2">
        <f t="shared" si="213"/>
        <v>84.571693354165674</v>
      </c>
      <c r="EB171" s="2">
        <f t="shared" si="213"/>
        <v>87.509248248307955</v>
      </c>
      <c r="EC171" s="2">
        <f t="shared" si="213"/>
        <v>87.637070144570529</v>
      </c>
      <c r="ED171" s="2">
        <f t="shared" si="213"/>
        <v>86.235680348882553</v>
      </c>
      <c r="EE171" s="2">
        <f t="shared" si="213"/>
        <v>85.583776914962201</v>
      </c>
      <c r="EF171" s="2">
        <f t="shared" si="213"/>
        <v>83.222991435843127</v>
      </c>
      <c r="EG171" s="2">
        <f t="shared" si="213"/>
        <v>83.18323175357574</v>
      </c>
      <c r="EH171" s="2">
        <f t="shared" si="213"/>
        <v>86.700978990644501</v>
      </c>
      <c r="EI171" s="2">
        <f t="shared" si="213"/>
        <v>86.666264167474068</v>
      </c>
      <c r="EJ171" s="2">
        <f t="shared" si="213"/>
        <v>91.26500661274882</v>
      </c>
      <c r="EK171" s="2">
        <f t="shared" si="212"/>
        <v>90.356128358797434</v>
      </c>
      <c r="EL171" s="2">
        <f t="shared" si="179"/>
        <v>90.445777841301137</v>
      </c>
      <c r="EM171" s="2">
        <f t="shared" si="179"/>
        <v>89.724607806801387</v>
      </c>
      <c r="EN171" s="2">
        <f t="shared" si="179"/>
        <v>92.655708376546244</v>
      </c>
      <c r="EO171" s="2">
        <f t="shared" si="179"/>
        <v>95.830567761664284</v>
      </c>
      <c r="EQ171" s="2">
        <f t="shared" si="224"/>
        <v>84.849275027556871</v>
      </c>
      <c r="ER171" s="2">
        <f t="shared" si="224"/>
        <v>86.712317425042826</v>
      </c>
      <c r="ES171" s="2">
        <f t="shared" si="224"/>
        <v>87.022483944954132</v>
      </c>
      <c r="ET171" s="2">
        <f t="shared" si="224"/>
        <v>86.98933700042933</v>
      </c>
      <c r="EU171" s="2">
        <f t="shared" si="224"/>
        <v>85.651722897396411</v>
      </c>
      <c r="EV171" s="2">
        <f t="shared" si="224"/>
        <v>84.20377795448816</v>
      </c>
      <c r="EW171" s="2">
        <f t="shared" si="224"/>
        <v>83.972926590229662</v>
      </c>
      <c r="EX171" s="2">
        <f t="shared" si="224"/>
        <v>86.82074049779547</v>
      </c>
      <c r="EY171" s="2">
        <f t="shared" si="224"/>
        <v>87.816649265813112</v>
      </c>
      <c r="EZ171" s="2">
        <f t="shared" si="224"/>
        <v>91.324435811629201</v>
      </c>
      <c r="FA171" s="2">
        <f t="shared" si="224"/>
        <v>90.376573528342192</v>
      </c>
      <c r="FB171" s="2">
        <f t="shared" si="224"/>
        <v>90.737397287552085</v>
      </c>
      <c r="FC171" s="2">
        <f t="shared" si="224"/>
        <v>90.146900335058817</v>
      </c>
      <c r="FD171" s="2">
        <f t="shared" si="224"/>
        <v>91.557533761211488</v>
      </c>
      <c r="FE171" s="2">
        <f t="shared" si="224"/>
        <v>92.380991016493994</v>
      </c>
      <c r="FG171" s="2">
        <f t="shared" si="225"/>
        <v>0.99993497845394286</v>
      </c>
      <c r="FH171" s="2">
        <f t="shared" si="225"/>
        <v>0.99992955808648298</v>
      </c>
      <c r="FI171" s="2">
        <f t="shared" si="225"/>
        <v>0.99993279579053751</v>
      </c>
      <c r="FJ171" s="2">
        <f t="shared" si="225"/>
        <v>0.99992476980671141</v>
      </c>
      <c r="FK171" s="2">
        <f t="shared" si="225"/>
        <v>0.99991915145834798</v>
      </c>
      <c r="FL171" s="2">
        <f t="shared" si="225"/>
        <v>0.99991638402445682</v>
      </c>
      <c r="FM171" s="2">
        <f t="shared" si="225"/>
        <v>0.9999151033378153</v>
      </c>
      <c r="FN171" s="2">
        <f t="shared" si="225"/>
        <v>0.99992456300781418</v>
      </c>
      <c r="FO171" s="2">
        <f t="shared" si="225"/>
        <v>0.9999145580993285</v>
      </c>
      <c r="FP171" s="2">
        <f t="shared" si="225"/>
        <v>0.99991885530025315</v>
      </c>
      <c r="FQ171" s="2">
        <f t="shared" si="225"/>
        <v>0.99991663341668824</v>
      </c>
      <c r="FR171" s="2">
        <f t="shared" si="225"/>
        <v>0.99992744163153724</v>
      </c>
      <c r="FS171" s="2">
        <f t="shared" si="225"/>
        <v>0.99992234013093684</v>
      </c>
      <c r="FT171" s="2">
        <f t="shared" si="225"/>
        <v>0.99991817643193148</v>
      </c>
      <c r="FU171" s="2">
        <f t="shared" si="225"/>
        <v>0.99991116693029847</v>
      </c>
      <c r="FW171" s="2">
        <f t="shared" si="216"/>
        <v>0.60428804198038266</v>
      </c>
      <c r="FX171" s="2">
        <f t="shared" si="216"/>
        <v>0.63632274248338649</v>
      </c>
      <c r="FY171" s="2">
        <f t="shared" si="216"/>
        <v>0.66375118121820809</v>
      </c>
      <c r="FZ171" s="2">
        <f t="shared" si="216"/>
        <v>0.6266495565018908</v>
      </c>
      <c r="GA171" s="2">
        <f t="shared" si="216"/>
        <v>0.64522570182642569</v>
      </c>
      <c r="GB171" s="2">
        <f t="shared" si="216"/>
        <v>0.65542363696509354</v>
      </c>
      <c r="GC171" s="2">
        <f t="shared" si="216"/>
        <v>0.66182977740765725</v>
      </c>
      <c r="GD171" s="2">
        <f t="shared" si="216"/>
        <v>0.69388977023529708</v>
      </c>
      <c r="GE171" s="2">
        <f t="shared" si="216"/>
        <v>0.70078629692092231</v>
      </c>
      <c r="GF171" s="2">
        <f t="shared" si="216"/>
        <v>0.65010658953533718</v>
      </c>
      <c r="GG171" s="2">
        <f t="shared" si="216"/>
        <v>0.64673077414813918</v>
      </c>
      <c r="GH171" s="2">
        <f t="shared" si="216"/>
        <v>0.65023939055253577</v>
      </c>
      <c r="GI171" s="2">
        <f t="shared" si="216"/>
        <v>0.61202401617245716</v>
      </c>
      <c r="GJ171" s="2">
        <f t="shared" si="216"/>
        <v>0.54738071328362037</v>
      </c>
      <c r="GK171" s="2">
        <f t="shared" si="216"/>
        <v>0.54492972100317594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5.4113015462944054E-277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1.4338677333872852E-294</v>
      </c>
      <c r="HD171" s="86">
        <f t="shared" si="181"/>
        <v>1.3448881663805338E-216</v>
      </c>
      <c r="HE171" s="86">
        <f t="shared" si="181"/>
        <v>1.1161329958096168E-270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1.61701059424976E-265</v>
      </c>
      <c r="HP171" s="86">
        <f t="shared" si="226"/>
        <v>0</v>
      </c>
      <c r="HQ171" s="86">
        <f t="shared" si="226"/>
        <v>5.7839019361897647E-249</v>
      </c>
      <c r="HS171" s="86">
        <f t="shared" si="218"/>
        <v>2.7534270670362548E-13</v>
      </c>
      <c r="HT171" s="86">
        <f t="shared" si="218"/>
        <v>4.462867939237974E-15</v>
      </c>
      <c r="HU171" s="86">
        <f t="shared" si="218"/>
        <v>4.041495418050682E-17</v>
      </c>
      <c r="HV171" s="86">
        <f t="shared" si="218"/>
        <v>3.6884120819185939E-16</v>
      </c>
      <c r="HW171" s="86">
        <f t="shared" si="218"/>
        <v>2.3175140097884993E-16</v>
      </c>
      <c r="HX171" s="86">
        <f t="shared" si="218"/>
        <v>8.9866328010988182E-18</v>
      </c>
      <c r="HY171" s="86">
        <f t="shared" si="218"/>
        <v>1.5132417534509359E-17</v>
      </c>
      <c r="HZ171" s="86">
        <f t="shared" si="218"/>
        <v>9.333323015742176E-18</v>
      </c>
      <c r="IA171" s="86">
        <f t="shared" si="218"/>
        <v>1.4076544495022347E-21</v>
      </c>
      <c r="IB171" s="86">
        <f t="shared" si="218"/>
        <v>1.8236844897189243E-17</v>
      </c>
      <c r="IC171" s="86">
        <f t="shared" si="218"/>
        <v>1.0286654892252207E-19</v>
      </c>
      <c r="ID171" s="86">
        <f t="shared" si="218"/>
        <v>1.677176628179233E-19</v>
      </c>
      <c r="IE171" s="86">
        <f t="shared" si="218"/>
        <v>5.6284204880574835E-17</v>
      </c>
      <c r="IF171" s="86">
        <f t="shared" si="218"/>
        <v>1.2617210083441539E-21</v>
      </c>
      <c r="IG171" s="86">
        <f t="shared" si="218"/>
        <v>2.7654445401075687E-24</v>
      </c>
      <c r="II171" s="86">
        <f t="shared" si="219"/>
        <v>0.47298639568935424</v>
      </c>
      <c r="IJ171" s="86">
        <f t="shared" si="219"/>
        <v>0.36311896701164131</v>
      </c>
      <c r="IK171" s="86">
        <f t="shared" si="219"/>
        <v>0.24435638204364671</v>
      </c>
      <c r="IL171" s="86">
        <f t="shared" si="219"/>
        <v>0.35987601979199629</v>
      </c>
      <c r="IM171" s="86">
        <f t="shared" si="219"/>
        <v>0.303563953145564</v>
      </c>
      <c r="IN171" s="86">
        <f t="shared" si="219"/>
        <v>0.26533807933551662</v>
      </c>
      <c r="IO171" s="86">
        <f t="shared" si="219"/>
        <v>0.24620978236609778</v>
      </c>
      <c r="IP171" s="86">
        <f t="shared" si="219"/>
        <v>0.17125083312676478</v>
      </c>
      <c r="IQ171" s="86">
        <f t="shared" si="219"/>
        <v>0.11198947225290705</v>
      </c>
      <c r="IR171" s="86">
        <f t="shared" si="219"/>
        <v>0.27959896130566986</v>
      </c>
      <c r="IS171" s="86">
        <f t="shared" si="219"/>
        <v>0.26427222061204986</v>
      </c>
      <c r="IT171" s="86">
        <f t="shared" si="219"/>
        <v>0.25494889493686579</v>
      </c>
      <c r="IU171" s="86">
        <f t="shared" si="219"/>
        <v>0.40674477192398711</v>
      </c>
      <c r="IV171" s="86">
        <f t="shared" si="219"/>
        <v>0.47673344923291128</v>
      </c>
      <c r="IW171" s="86">
        <f t="shared" si="219"/>
        <v>0.47978762121084734</v>
      </c>
      <c r="IY171" s="86">
        <f t="shared" si="220"/>
        <v>0.47298639568962958</v>
      </c>
      <c r="IZ171" s="86">
        <f t="shared" si="220"/>
        <v>0.36311896701164575</v>
      </c>
      <c r="JA171" s="86">
        <f t="shared" si="220"/>
        <v>0.24435638204364674</v>
      </c>
      <c r="JB171" s="86">
        <f t="shared" si="220"/>
        <v>0.35987601979199668</v>
      </c>
      <c r="JC171" s="86">
        <f t="shared" si="220"/>
        <v>0.30356395314556422</v>
      </c>
      <c r="JD171" s="86">
        <f t="shared" si="220"/>
        <v>0.26533807933551662</v>
      </c>
      <c r="JE171" s="86">
        <f t="shared" si="220"/>
        <v>0.24620978236609781</v>
      </c>
      <c r="JF171" s="86">
        <f t="shared" si="220"/>
        <v>0.17125083312676478</v>
      </c>
      <c r="JG171" s="86">
        <f t="shared" si="220"/>
        <v>0.11198947225290705</v>
      </c>
      <c r="JH171" s="86">
        <f t="shared" si="220"/>
        <v>0.27959896130566986</v>
      </c>
      <c r="JI171" s="86">
        <f t="shared" si="220"/>
        <v>0.26427222061204986</v>
      </c>
      <c r="JJ171" s="86">
        <f t="shared" si="220"/>
        <v>0.25494889493686579</v>
      </c>
      <c r="JK171" s="86">
        <f t="shared" si="220"/>
        <v>0.40674477192398717</v>
      </c>
      <c r="JL171" s="86">
        <f t="shared" si="220"/>
        <v>0.47673344923291128</v>
      </c>
      <c r="JM171" s="86">
        <f t="shared" si="220"/>
        <v>0.47978762121084734</v>
      </c>
    </row>
    <row r="172" spans="2:273" x14ac:dyDescent="0.25">
      <c r="B172" s="2">
        <v>145</v>
      </c>
      <c r="C172" s="37">
        <v>83.650999999999996</v>
      </c>
      <c r="D172" s="37">
        <v>87.085999999999999</v>
      </c>
      <c r="E172" s="37">
        <v>89.430999999999997</v>
      </c>
      <c r="F172" s="37">
        <v>87.085999999999999</v>
      </c>
      <c r="G172" s="37">
        <v>88.638000000000005</v>
      </c>
      <c r="H172" s="37">
        <v>81.706999999999994</v>
      </c>
      <c r="I172" s="37">
        <v>85.5</v>
      </c>
      <c r="J172" s="37">
        <v>85.361999999999995</v>
      </c>
      <c r="K172" s="37">
        <v>86.034000000000006</v>
      </c>
      <c r="L172" s="37">
        <v>90.638000000000005</v>
      </c>
      <c r="M172" s="37">
        <v>90.016999999999996</v>
      </c>
      <c r="N172" s="37">
        <v>91.161000000000001</v>
      </c>
      <c r="O172" s="37">
        <v>89.018000000000001</v>
      </c>
      <c r="P172" s="37">
        <v>101.259</v>
      </c>
      <c r="Q172" s="37">
        <v>116.328</v>
      </c>
      <c r="S172" s="4">
        <f t="shared" si="221"/>
        <v>84.60111673135782</v>
      </c>
      <c r="T172" s="4">
        <f t="shared" si="221"/>
        <v>86.914628932988876</v>
      </c>
      <c r="U172" s="4">
        <f t="shared" si="221"/>
        <v>87.10167188692877</v>
      </c>
      <c r="V172" s="4">
        <f t="shared" si="221"/>
        <v>86.703330694017239</v>
      </c>
      <c r="W172" s="4">
        <f t="shared" si="221"/>
        <v>85.539160067476118</v>
      </c>
      <c r="X172" s="4">
        <f t="shared" si="221"/>
        <v>83.805544486089218</v>
      </c>
      <c r="Y172" s="4">
        <f t="shared" si="221"/>
        <v>83.600439732313788</v>
      </c>
      <c r="Z172" s="4">
        <f t="shared" si="221"/>
        <v>86.637466503601118</v>
      </c>
      <c r="AA172" s="4">
        <f t="shared" si="221"/>
        <v>87.320070167851412</v>
      </c>
      <c r="AB172" s="4">
        <f t="shared" si="221"/>
        <v>91.218928345057137</v>
      </c>
      <c r="AC172" s="4">
        <f t="shared" si="221"/>
        <v>90.283114251145832</v>
      </c>
      <c r="AD172" s="4">
        <f t="shared" si="221"/>
        <v>90.551319889021869</v>
      </c>
      <c r="AE172" s="4">
        <f t="shared" si="221"/>
        <v>90.426776235689815</v>
      </c>
      <c r="AF172" s="4">
        <f t="shared" si="221"/>
        <v>100.71050773260814</v>
      </c>
      <c r="AG172" s="4">
        <f t="shared" si="221"/>
        <v>114.86362492144789</v>
      </c>
      <c r="AI172" s="4">
        <f t="shared" si="222"/>
        <v>-0.9501167313578236</v>
      </c>
      <c r="AJ172" s="4">
        <f t="shared" si="222"/>
        <v>0.17137106701112259</v>
      </c>
      <c r="AK172" s="4">
        <f t="shared" si="222"/>
        <v>2.3293281130712273</v>
      </c>
      <c r="AL172" s="4">
        <f t="shared" si="222"/>
        <v>0.38266930598275906</v>
      </c>
      <c r="AM172" s="4">
        <f t="shared" si="222"/>
        <v>3.0988399325238873</v>
      </c>
      <c r="AN172" s="4">
        <f t="shared" si="222"/>
        <v>-2.0985444860892244</v>
      </c>
      <c r="AO172" s="4">
        <f t="shared" si="222"/>
        <v>1.899560267686212</v>
      </c>
      <c r="AP172" s="4">
        <f t="shared" si="222"/>
        <v>-1.2754665036011232</v>
      </c>
      <c r="AQ172" s="4">
        <f t="shared" si="222"/>
        <v>-1.2860701678514062</v>
      </c>
      <c r="AR172" s="4">
        <f t="shared" si="222"/>
        <v>-0.58092834505713142</v>
      </c>
      <c r="AS172" s="4">
        <f t="shared" si="222"/>
        <v>-0.26611425114583653</v>
      </c>
      <c r="AT172" s="4">
        <f t="shared" si="222"/>
        <v>0.60968011097813246</v>
      </c>
      <c r="AU172" s="4">
        <f t="shared" si="222"/>
        <v>-1.4087762356898139</v>
      </c>
      <c r="AV172" s="4">
        <f t="shared" si="222"/>
        <v>0.54849226739186463</v>
      </c>
      <c r="AW172" s="4">
        <f t="shared" si="222"/>
        <v>1.4643750785521092</v>
      </c>
      <c r="AY172" s="2">
        <f t="shared" si="214"/>
        <v>84.5962130202428</v>
      </c>
      <c r="AZ172" s="2">
        <f t="shared" si="214"/>
        <v>86.841441269671492</v>
      </c>
      <c r="BA172" s="2">
        <f t="shared" si="214"/>
        <v>87.092874450857266</v>
      </c>
      <c r="BB172" s="2">
        <f t="shared" si="214"/>
        <v>86.59792911580422</v>
      </c>
      <c r="BC172" s="2">
        <f t="shared" si="214"/>
        <v>85.484945725095017</v>
      </c>
      <c r="BD172" s="2">
        <f t="shared" si="214"/>
        <v>83.774883384985486</v>
      </c>
      <c r="BE172" s="2">
        <f t="shared" si="214"/>
        <v>83.573169975153235</v>
      </c>
      <c r="BF172" s="2">
        <f t="shared" si="214"/>
        <v>86.633641271041711</v>
      </c>
      <c r="BG172" s="2">
        <f t="shared" si="214"/>
        <v>87.31953089766229</v>
      </c>
      <c r="BH172" s="2">
        <f t="shared" si="214"/>
        <v>91.159676208127976</v>
      </c>
      <c r="BI172" s="2">
        <f t="shared" si="214"/>
        <v>90.236538922977601</v>
      </c>
      <c r="BJ172" s="2">
        <f t="shared" si="214"/>
        <v>90.504782502756456</v>
      </c>
      <c r="BK172" s="2">
        <f t="shared" si="214"/>
        <v>89.838567167323106</v>
      </c>
      <c r="BL172" s="2">
        <f t="shared" si="214"/>
        <v>91.88757929481244</v>
      </c>
      <c r="BM172" s="2">
        <f t="shared" si="214"/>
        <v>93.72510512921022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125.40448002699056</v>
      </c>
      <c r="DL172" s="2">
        <f t="shared" si="223"/>
        <v>130.14160506566606</v>
      </c>
      <c r="DM172" s="2">
        <f t="shared" si="223"/>
        <v>125.33672420262667</v>
      </c>
      <c r="DN172" s="2">
        <f t="shared" si="223"/>
        <v>119.27200825515945</v>
      </c>
      <c r="DO172" s="2">
        <f t="shared" si="223"/>
        <v>123.42345376955903</v>
      </c>
      <c r="DP172" s="2">
        <f t="shared" si="223"/>
        <v>132.92661008403363</v>
      </c>
      <c r="DQ172" s="2">
        <f t="shared" si="223"/>
        <v>122.31774779064776</v>
      </c>
      <c r="DR172" s="2">
        <f t="shared" si="223"/>
        <v>132.6347731152205</v>
      </c>
      <c r="DS172" s="2">
        <f t="shared" si="223"/>
        <v>124.54076946778713</v>
      </c>
      <c r="DT172" s="2">
        <f t="shared" si="223"/>
        <v>122.12038319290951</v>
      </c>
      <c r="DU172" s="2">
        <f t="shared" si="223"/>
        <v>135.27860280112043</v>
      </c>
      <c r="DV172" s="2">
        <f t="shared" si="223"/>
        <v>139.34275391180654</v>
      </c>
      <c r="DW172" s="2">
        <f t="shared" si="223"/>
        <v>138.64343081232494</v>
      </c>
      <c r="DX172" s="2">
        <f t="shared" si="223"/>
        <v>132.32353908193906</v>
      </c>
      <c r="DY172" s="2">
        <f t="shared" si="223"/>
        <v>125.62965530303029</v>
      </c>
      <c r="EA172" s="2">
        <f t="shared" si="213"/>
        <v>84.416282614985619</v>
      </c>
      <c r="EB172" s="2">
        <f t="shared" si="213"/>
        <v>87.374010048003839</v>
      </c>
      <c r="EC172" s="2">
        <f t="shared" si="213"/>
        <v>87.520065329462469</v>
      </c>
      <c r="ED172" s="2">
        <f t="shared" si="213"/>
        <v>86.096454011778022</v>
      </c>
      <c r="EE172" s="2">
        <f t="shared" si="213"/>
        <v>85.435796362499758</v>
      </c>
      <c r="EF172" s="2">
        <f t="shared" si="213"/>
        <v>83.094034525998993</v>
      </c>
      <c r="EG172" s="2">
        <f t="shared" si="213"/>
        <v>83.019955521678682</v>
      </c>
      <c r="EH172" s="2">
        <f t="shared" si="213"/>
        <v>86.543419992878157</v>
      </c>
      <c r="EI172" s="2">
        <f t="shared" si="213"/>
        <v>86.471538394937014</v>
      </c>
      <c r="EJ172" s="2">
        <f t="shared" si="213"/>
        <v>91.116689571978341</v>
      </c>
      <c r="EK172" s="2">
        <f t="shared" si="212"/>
        <v>90.219240788565799</v>
      </c>
      <c r="EL172" s="2">
        <f t="shared" si="179"/>
        <v>90.301547343518976</v>
      </c>
      <c r="EM172" s="2">
        <f t="shared" si="179"/>
        <v>89.561600532281915</v>
      </c>
      <c r="EN172" s="2">
        <f t="shared" si="179"/>
        <v>92.523943109227247</v>
      </c>
      <c r="EO172" s="2">
        <f t="shared" si="179"/>
        <v>95.722964264202659</v>
      </c>
      <c r="EQ172" s="2">
        <f t="shared" si="224"/>
        <v>84.69978901116616</v>
      </c>
      <c r="ER172" s="2">
        <f t="shared" si="224"/>
        <v>86.559664789245531</v>
      </c>
      <c r="ES172" s="2">
        <f t="shared" si="224"/>
        <v>86.892117431192659</v>
      </c>
      <c r="ET172" s="2">
        <f t="shared" si="224"/>
        <v>86.86690027681118</v>
      </c>
      <c r="EU172" s="2">
        <f t="shared" si="224"/>
        <v>85.505386754123833</v>
      </c>
      <c r="EV172" s="2">
        <f t="shared" si="224"/>
        <v>84.095709167374167</v>
      </c>
      <c r="EW172" s="2">
        <f t="shared" si="224"/>
        <v>83.826509138381184</v>
      </c>
      <c r="EX172" s="2">
        <f t="shared" si="224"/>
        <v>86.665493500803251</v>
      </c>
      <c r="EY172" s="2">
        <f t="shared" si="224"/>
        <v>87.645617433450568</v>
      </c>
      <c r="EZ172" s="2">
        <f t="shared" si="224"/>
        <v>91.177355643071863</v>
      </c>
      <c r="FA172" s="2">
        <f t="shared" si="224"/>
        <v>90.240023763397488</v>
      </c>
      <c r="FB172" s="2">
        <f t="shared" si="224"/>
        <v>90.599645506178874</v>
      </c>
      <c r="FC172" s="2">
        <f t="shared" si="224"/>
        <v>89.993207753665118</v>
      </c>
      <c r="FD172" s="2">
        <f t="shared" si="224"/>
        <v>91.402471385647587</v>
      </c>
      <c r="FE172" s="2">
        <f t="shared" si="224"/>
        <v>92.199228591940027</v>
      </c>
      <c r="FG172" s="2">
        <f t="shared" si="225"/>
        <v>0.99994069930593354</v>
      </c>
      <c r="FH172" s="2">
        <f t="shared" si="225"/>
        <v>0.99993575581313399</v>
      </c>
      <c r="FI172" s="2">
        <f t="shared" si="225"/>
        <v>0.99993870867008938</v>
      </c>
      <c r="FJ172" s="2">
        <f t="shared" si="225"/>
        <v>0.99993138879410604</v>
      </c>
      <c r="FK172" s="2">
        <f t="shared" si="225"/>
        <v>0.99992626472912971</v>
      </c>
      <c r="FL172" s="2">
        <f t="shared" si="225"/>
        <v>0.99992374076289925</v>
      </c>
      <c r="FM172" s="2">
        <f t="shared" si="225"/>
        <v>0.99992257274548191</v>
      </c>
      <c r="FN172" s="2">
        <f t="shared" si="225"/>
        <v>0.99993120018876991</v>
      </c>
      <c r="FO172" s="2">
        <f t="shared" si="225"/>
        <v>0.99992207547461887</v>
      </c>
      <c r="FP172" s="2">
        <f t="shared" si="225"/>
        <v>0.99992599462588694</v>
      </c>
      <c r="FQ172" s="2">
        <f t="shared" si="225"/>
        <v>0.99992396821465945</v>
      </c>
      <c r="FR172" s="2">
        <f t="shared" si="225"/>
        <v>0.99993382555899524</v>
      </c>
      <c r="FS172" s="2">
        <f t="shared" si="225"/>
        <v>0.99992917287365368</v>
      </c>
      <c r="FT172" s="2">
        <f t="shared" si="225"/>
        <v>0.99992537548174099</v>
      </c>
      <c r="FU172" s="2">
        <f t="shared" si="225"/>
        <v>0.99991898264427914</v>
      </c>
      <c r="FW172" s="2">
        <f t="shared" si="216"/>
        <v>0.62608737966208217</v>
      </c>
      <c r="FX172" s="2">
        <f t="shared" si="216"/>
        <v>0.65735797186896827</v>
      </c>
      <c r="FY172" s="2">
        <f t="shared" si="216"/>
        <v>0.68398781667036435</v>
      </c>
      <c r="FZ172" s="2">
        <f t="shared" si="216"/>
        <v>0.64793472549558806</v>
      </c>
      <c r="GA172" s="2">
        <f t="shared" si="216"/>
        <v>0.66601626036244232</v>
      </c>
      <c r="GB172" s="2">
        <f t="shared" si="216"/>
        <v>0.67591674664156587</v>
      </c>
      <c r="GC172" s="2">
        <f t="shared" si="216"/>
        <v>0.68212667071019351</v>
      </c>
      <c r="GD172" s="2">
        <f t="shared" si="216"/>
        <v>0.71309658622094185</v>
      </c>
      <c r="GE172" s="2">
        <f t="shared" si="216"/>
        <v>0.7197351696459402</v>
      </c>
      <c r="GF172" s="2">
        <f t="shared" si="216"/>
        <v>0.67075707180039024</v>
      </c>
      <c r="GG172" s="2">
        <f t="shared" si="216"/>
        <v>0.66747858687374539</v>
      </c>
      <c r="GH172" s="2">
        <f t="shared" si="216"/>
        <v>0.67088600285934896</v>
      </c>
      <c r="GI172" s="2">
        <f t="shared" si="216"/>
        <v>0.6336555472129457</v>
      </c>
      <c r="GJ172" s="2">
        <f t="shared" si="216"/>
        <v>0.57008467235398586</v>
      </c>
      <c r="GK172" s="2">
        <f t="shared" si="216"/>
        <v>0.5676595187783644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1.9565856313210179E-283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1.3799857284399848E-303</v>
      </c>
      <c r="HD172" s="86">
        <f t="shared" si="181"/>
        <v>2.9097820126649603E-223</v>
      </c>
      <c r="HE172" s="86">
        <f t="shared" si="181"/>
        <v>6.3794367722015071E-279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1.3525868903741961E-273</v>
      </c>
      <c r="HP172" s="86">
        <f t="shared" si="226"/>
        <v>0</v>
      </c>
      <c r="HQ172" s="86">
        <f t="shared" si="226"/>
        <v>1.4947484252625683E-256</v>
      </c>
      <c r="HS172" s="86">
        <f t="shared" si="218"/>
        <v>4.7538806581093086E-14</v>
      </c>
      <c r="HT172" s="86">
        <f t="shared" si="218"/>
        <v>6.4447147790854715E-16</v>
      </c>
      <c r="HU172" s="86">
        <f t="shared" si="218"/>
        <v>4.3888457640012693E-18</v>
      </c>
      <c r="HV172" s="86">
        <f t="shared" si="218"/>
        <v>4.1353334092872938E-17</v>
      </c>
      <c r="HW172" s="86">
        <f t="shared" si="218"/>
        <v>2.655798940287173E-17</v>
      </c>
      <c r="HX172" s="86">
        <f t="shared" si="218"/>
        <v>9.1132606600357934E-19</v>
      </c>
      <c r="HY172" s="86">
        <f t="shared" si="218"/>
        <v>1.5648712454695593E-18</v>
      </c>
      <c r="HZ172" s="86">
        <f t="shared" si="218"/>
        <v>1.0187268167619017E-18</v>
      </c>
      <c r="IA172" s="86">
        <f t="shared" si="218"/>
        <v>9.0356182402747159E-23</v>
      </c>
      <c r="IB172" s="86">
        <f t="shared" si="218"/>
        <v>1.8617359350502806E-18</v>
      </c>
      <c r="IC172" s="86">
        <f t="shared" si="218"/>
        <v>7.8115402573859965E-21</v>
      </c>
      <c r="ID172" s="86">
        <f t="shared" si="218"/>
        <v>1.3088298627745952E-20</v>
      </c>
      <c r="IE172" s="86">
        <f t="shared" si="218"/>
        <v>5.8046704162552144E-18</v>
      </c>
      <c r="IF172" s="86">
        <f t="shared" si="218"/>
        <v>4.7778921061599189E-23</v>
      </c>
      <c r="IG172" s="86">
        <f t="shared" si="218"/>
        <v>6.2579890692944613E-26</v>
      </c>
      <c r="II172" s="86">
        <f t="shared" si="219"/>
        <v>0.40757100811082175</v>
      </c>
      <c r="IJ172" s="86">
        <f t="shared" si="219"/>
        <v>0.29580710962815149</v>
      </c>
      <c r="IK172" s="86">
        <f t="shared" si="219"/>
        <v>0.18715940855121177</v>
      </c>
      <c r="IL172" s="86">
        <f t="shared" si="219"/>
        <v>0.28713623363287438</v>
      </c>
      <c r="IM172" s="86">
        <f t="shared" si="219"/>
        <v>0.23782320124000517</v>
      </c>
      <c r="IN172" s="86">
        <f t="shared" si="219"/>
        <v>0.20427347635863902</v>
      </c>
      <c r="IO172" s="86">
        <f t="shared" si="219"/>
        <v>0.18825596066410383</v>
      </c>
      <c r="IP172" s="86">
        <f t="shared" si="219"/>
        <v>0.12812754324245323</v>
      </c>
      <c r="IQ172" s="86">
        <f t="shared" si="219"/>
        <v>7.8205243261494459E-2</v>
      </c>
      <c r="IR172" s="86">
        <f t="shared" si="219"/>
        <v>0.21606629941548694</v>
      </c>
      <c r="IS172" s="86">
        <f t="shared" si="219"/>
        <v>0.19972530320687404</v>
      </c>
      <c r="IT172" s="86">
        <f t="shared" si="219"/>
        <v>0.19222865537591391</v>
      </c>
      <c r="IU172" s="86">
        <f t="shared" si="219"/>
        <v>0.33050602921261157</v>
      </c>
      <c r="IV172" s="86">
        <f t="shared" si="219"/>
        <v>0.42460482683274209</v>
      </c>
      <c r="IW172" s="86">
        <f t="shared" si="219"/>
        <v>0.43571203848000323</v>
      </c>
      <c r="IY172" s="86">
        <f t="shared" si="220"/>
        <v>0.40757100811086927</v>
      </c>
      <c r="IZ172" s="86">
        <f t="shared" si="220"/>
        <v>0.29580710962815215</v>
      </c>
      <c r="JA172" s="86">
        <f t="shared" si="220"/>
        <v>0.18715940855121177</v>
      </c>
      <c r="JB172" s="86">
        <f t="shared" si="220"/>
        <v>0.28713623363287444</v>
      </c>
      <c r="JC172" s="86">
        <f t="shared" si="220"/>
        <v>0.23782320124000519</v>
      </c>
      <c r="JD172" s="86">
        <f t="shared" si="220"/>
        <v>0.20427347635863902</v>
      </c>
      <c r="JE172" s="86">
        <f t="shared" si="220"/>
        <v>0.18825596066410383</v>
      </c>
      <c r="JF172" s="86">
        <f t="shared" si="220"/>
        <v>0.12812754324245323</v>
      </c>
      <c r="JG172" s="86">
        <f t="shared" si="220"/>
        <v>7.8205243261494459E-2</v>
      </c>
      <c r="JH172" s="86">
        <f t="shared" si="220"/>
        <v>0.21606629941548694</v>
      </c>
      <c r="JI172" s="86">
        <f t="shared" si="220"/>
        <v>0.19972530320687404</v>
      </c>
      <c r="JJ172" s="86">
        <f t="shared" si="220"/>
        <v>0.19222865537591391</v>
      </c>
      <c r="JK172" s="86">
        <f t="shared" si="220"/>
        <v>0.33050602921261157</v>
      </c>
      <c r="JL172" s="86">
        <f t="shared" si="220"/>
        <v>0.42460482683274209</v>
      </c>
      <c r="JM172" s="86">
        <f t="shared" si="220"/>
        <v>0.43571203848000323</v>
      </c>
    </row>
    <row r="173" spans="2:273" x14ac:dyDescent="0.25">
      <c r="B173" s="2">
        <v>146</v>
      </c>
      <c r="C173" s="37">
        <v>85.888999999999996</v>
      </c>
      <c r="D173" s="37">
        <v>85.602999999999994</v>
      </c>
      <c r="E173" s="37">
        <v>87.620999999999995</v>
      </c>
      <c r="F173" s="37">
        <v>87.861999999999995</v>
      </c>
      <c r="G173" s="37">
        <v>84.516999999999996</v>
      </c>
      <c r="H173" s="37">
        <v>84.31</v>
      </c>
      <c r="I173" s="37">
        <v>83.585999999999999</v>
      </c>
      <c r="J173" s="37">
        <v>85.241</v>
      </c>
      <c r="K173" s="37">
        <v>87.171999999999997</v>
      </c>
      <c r="L173" s="37">
        <v>91.052000000000007</v>
      </c>
      <c r="M173" s="37">
        <v>91.759</v>
      </c>
      <c r="N173" s="37">
        <v>90.929000000000002</v>
      </c>
      <c r="O173" s="37">
        <v>88.643000000000001</v>
      </c>
      <c r="P173" s="37">
        <v>95.671999999999997</v>
      </c>
      <c r="Q173" s="37">
        <v>107.155</v>
      </c>
      <c r="S173" s="4">
        <f t="shared" si="221"/>
        <v>84.45270924394184</v>
      </c>
      <c r="T173" s="4">
        <f t="shared" si="221"/>
        <v>86.704220668322748</v>
      </c>
      <c r="U173" s="4">
        <f t="shared" si="221"/>
        <v>86.956320775203267</v>
      </c>
      <c r="V173" s="4">
        <f t="shared" si="221"/>
        <v>86.52003389729505</v>
      </c>
      <c r="W173" s="4">
        <f t="shared" si="221"/>
        <v>85.355485540032589</v>
      </c>
      <c r="X173" s="4">
        <f t="shared" si="221"/>
        <v>83.688369298534113</v>
      </c>
      <c r="Y173" s="4">
        <f t="shared" si="221"/>
        <v>83.444449152895061</v>
      </c>
      <c r="Z173" s="4">
        <f t="shared" si="221"/>
        <v>86.480645686069806</v>
      </c>
      <c r="AA173" s="4">
        <f t="shared" si="221"/>
        <v>87.163498147043882</v>
      </c>
      <c r="AB173" s="4">
        <f t="shared" si="221"/>
        <v>91.029707979117333</v>
      </c>
      <c r="AC173" s="4">
        <f t="shared" si="221"/>
        <v>90.111463631748194</v>
      </c>
      <c r="AD173" s="4">
        <f t="shared" si="221"/>
        <v>90.382009018748136</v>
      </c>
      <c r="AE173" s="4">
        <f t="shared" si="221"/>
        <v>89.896634076166677</v>
      </c>
      <c r="AF173" s="4">
        <f t="shared" si="221"/>
        <v>97.19127966864626</v>
      </c>
      <c r="AG173" s="4">
        <f t="shared" si="221"/>
        <v>107.65260843483351</v>
      </c>
      <c r="AI173" s="4">
        <f t="shared" si="222"/>
        <v>1.4362907560581561</v>
      </c>
      <c r="AJ173" s="4">
        <f t="shared" si="222"/>
        <v>-1.1012206683227532</v>
      </c>
      <c r="AK173" s="4">
        <f t="shared" si="222"/>
        <v>0.66467922479672836</v>
      </c>
      <c r="AL173" s="4">
        <f t="shared" si="222"/>
        <v>1.3419661027049443</v>
      </c>
      <c r="AM173" s="4">
        <f t="shared" si="222"/>
        <v>-0.83848554003259324</v>
      </c>
      <c r="AN173" s="4">
        <f t="shared" si="222"/>
        <v>0.6216307014658895</v>
      </c>
      <c r="AO173" s="4">
        <f t="shared" si="222"/>
        <v>0.14155084710493782</v>
      </c>
      <c r="AP173" s="4">
        <f t="shared" si="222"/>
        <v>-1.2396456860698066</v>
      </c>
      <c r="AQ173" s="4">
        <f t="shared" si="222"/>
        <v>8.5018529561153855E-3</v>
      </c>
      <c r="AR173" s="4">
        <f t="shared" si="222"/>
        <v>2.2292020882673569E-2</v>
      </c>
      <c r="AS173" s="4">
        <f t="shared" si="222"/>
        <v>1.6475363682518065</v>
      </c>
      <c r="AT173" s="4">
        <f t="shared" si="222"/>
        <v>0.54699098125186651</v>
      </c>
      <c r="AU173" s="4">
        <f t="shared" si="222"/>
        <v>-1.2536340761666764</v>
      </c>
      <c r="AV173" s="4">
        <f t="shared" si="222"/>
        <v>-1.5192796686462628</v>
      </c>
      <c r="AW173" s="4">
        <f t="shared" si="222"/>
        <v>-0.49760843483350925</v>
      </c>
      <c r="AY173" s="2">
        <f t="shared" si="214"/>
        <v>84.45048146028617</v>
      </c>
      <c r="AZ173" s="2">
        <f t="shared" si="214"/>
        <v>86.6775368792254</v>
      </c>
      <c r="BA173" s="2">
        <f t="shared" si="214"/>
        <v>86.953995904198777</v>
      </c>
      <c r="BB173" s="2">
        <f t="shared" si="214"/>
        <v>86.485702674603303</v>
      </c>
      <c r="BC173" s="2">
        <f t="shared" si="214"/>
        <v>85.339269378729611</v>
      </c>
      <c r="BD173" s="2">
        <f t="shared" si="214"/>
        <v>83.680023416789439</v>
      </c>
      <c r="BE173" s="2">
        <f t="shared" si="214"/>
        <v>83.437309360066251</v>
      </c>
      <c r="BF173" s="2">
        <f t="shared" si="214"/>
        <v>86.47977170126785</v>
      </c>
      <c r="BG173" s="2">
        <f t="shared" si="214"/>
        <v>87.163416662856022</v>
      </c>
      <c r="BH173" s="2">
        <f t="shared" si="214"/>
        <v>91.013241525009988</v>
      </c>
      <c r="BI173" s="2">
        <f t="shared" si="214"/>
        <v>90.100023994982635</v>
      </c>
      <c r="BJ173" s="2">
        <f t="shared" si="214"/>
        <v>90.37073010220837</v>
      </c>
      <c r="BK173" s="2">
        <f t="shared" si="214"/>
        <v>89.69048909137824</v>
      </c>
      <c r="BL173" s="2">
        <f t="shared" si="214"/>
        <v>91.716636077376762</v>
      </c>
      <c r="BM173" s="2">
        <f t="shared" si="214"/>
        <v>93.494441906770589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125.60029844804319</v>
      </c>
      <c r="DL173" s="2">
        <f t="shared" si="223"/>
        <v>130.34371247654786</v>
      </c>
      <c r="DM173" s="2">
        <f t="shared" si="223"/>
        <v>125.49114849906194</v>
      </c>
      <c r="DN173" s="2">
        <f t="shared" si="223"/>
        <v>119.37752016885551</v>
      </c>
      <c r="DO173" s="2">
        <f t="shared" si="223"/>
        <v>123.55820981507824</v>
      </c>
      <c r="DP173" s="2">
        <f t="shared" si="223"/>
        <v>133.15630084033614</v>
      </c>
      <c r="DQ173" s="2">
        <f t="shared" si="223"/>
        <v>122.46387237237234</v>
      </c>
      <c r="DR173" s="2">
        <f t="shared" si="223"/>
        <v>132.83758274063538</v>
      </c>
      <c r="DS173" s="2">
        <f t="shared" si="223"/>
        <v>124.66351372549022</v>
      </c>
      <c r="DT173" s="2">
        <f t="shared" si="223"/>
        <v>122.20649502133713</v>
      </c>
      <c r="DU173" s="2">
        <f t="shared" si="223"/>
        <v>135.48326610644256</v>
      </c>
      <c r="DV173" s="2">
        <f t="shared" si="223"/>
        <v>139.5865184921764</v>
      </c>
      <c r="DW173" s="2">
        <f t="shared" si="223"/>
        <v>138.89439663865548</v>
      </c>
      <c r="DX173" s="2">
        <f t="shared" si="223"/>
        <v>132.51964114114111</v>
      </c>
      <c r="DY173" s="2">
        <f t="shared" si="223"/>
        <v>125.76118538324418</v>
      </c>
      <c r="EA173" s="2">
        <f t="shared" si="213"/>
        <v>84.260871875805549</v>
      </c>
      <c r="EB173" s="2">
        <f t="shared" si="213"/>
        <v>87.238771847699709</v>
      </c>
      <c r="EC173" s="2">
        <f t="shared" si="213"/>
        <v>87.403060514354408</v>
      </c>
      <c r="ED173" s="2">
        <f t="shared" si="213"/>
        <v>85.95722767467349</v>
      </c>
      <c r="EE173" s="2">
        <f t="shared" si="213"/>
        <v>85.287815810037316</v>
      </c>
      <c r="EF173" s="2">
        <f t="shared" si="213"/>
        <v>82.965077616154858</v>
      </c>
      <c r="EG173" s="2">
        <f t="shared" si="213"/>
        <v>82.856679289781624</v>
      </c>
      <c r="EH173" s="2">
        <f t="shared" si="213"/>
        <v>86.385860995111813</v>
      </c>
      <c r="EI173" s="2">
        <f t="shared" si="213"/>
        <v>86.276812622399959</v>
      </c>
      <c r="EJ173" s="2">
        <f t="shared" si="213"/>
        <v>90.968372531207862</v>
      </c>
      <c r="EK173" s="2">
        <f t="shared" si="212"/>
        <v>90.082353218334163</v>
      </c>
      <c r="EL173" s="2">
        <f t="shared" si="179"/>
        <v>90.157316845736815</v>
      </c>
      <c r="EM173" s="2">
        <f t="shared" si="179"/>
        <v>89.398593257762457</v>
      </c>
      <c r="EN173" s="2">
        <f t="shared" si="179"/>
        <v>92.39217784190825</v>
      </c>
      <c r="EO173" s="2">
        <f t="shared" si="179"/>
        <v>95.615360766741034</v>
      </c>
      <c r="EQ173" s="2">
        <f t="shared" si="224"/>
        <v>84.55030299477545</v>
      </c>
      <c r="ER173" s="2">
        <f t="shared" si="224"/>
        <v>86.407012153448235</v>
      </c>
      <c r="ES173" s="2">
        <f t="shared" si="224"/>
        <v>86.761750917431186</v>
      </c>
      <c r="ET173" s="2">
        <f t="shared" si="224"/>
        <v>86.744463553193043</v>
      </c>
      <c r="EU173" s="2">
        <f t="shared" si="224"/>
        <v>85.359050610851227</v>
      </c>
      <c r="EV173" s="2">
        <f t="shared" si="224"/>
        <v>83.98764038026016</v>
      </c>
      <c r="EW173" s="2">
        <f t="shared" si="224"/>
        <v>83.680091686532691</v>
      </c>
      <c r="EX173" s="2">
        <f t="shared" si="224"/>
        <v>86.510246503811018</v>
      </c>
      <c r="EY173" s="2">
        <f t="shared" si="224"/>
        <v>87.474585601088023</v>
      </c>
      <c r="EZ173" s="2">
        <f t="shared" si="224"/>
        <v>91.030275474514525</v>
      </c>
      <c r="FA173" s="2">
        <f t="shared" si="224"/>
        <v>90.103473998452799</v>
      </c>
      <c r="FB173" s="2">
        <f t="shared" si="224"/>
        <v>90.461893724805662</v>
      </c>
      <c r="FC173" s="2">
        <f t="shared" si="224"/>
        <v>89.839515172271419</v>
      </c>
      <c r="FD173" s="2">
        <f t="shared" si="224"/>
        <v>91.247409010083686</v>
      </c>
      <c r="FE173" s="2">
        <f t="shared" si="224"/>
        <v>92.017466167386061</v>
      </c>
      <c r="FG173" s="2">
        <f t="shared" si="225"/>
        <v>0.99994591684203404</v>
      </c>
      <c r="FH173" s="2">
        <f t="shared" si="225"/>
        <v>0.99994140827400579</v>
      </c>
      <c r="FI173" s="2">
        <f t="shared" si="225"/>
        <v>0.99994410134130307</v>
      </c>
      <c r="FJ173" s="2">
        <f t="shared" si="225"/>
        <v>0.9999374254587583</v>
      </c>
      <c r="FK173" s="2">
        <f t="shared" si="225"/>
        <v>0.99993275219742606</v>
      </c>
      <c r="FL173" s="2">
        <f t="shared" si="225"/>
        <v>0.99993045028248539</v>
      </c>
      <c r="FM173" s="2">
        <f t="shared" si="225"/>
        <v>0.99992938502353512</v>
      </c>
      <c r="FN173" s="2">
        <f t="shared" si="225"/>
        <v>0.99993725344656759</v>
      </c>
      <c r="FO173" s="2">
        <f t="shared" si="225"/>
        <v>0.99992893150091866</v>
      </c>
      <c r="FP173" s="2">
        <f t="shared" si="225"/>
        <v>0.99993250585713866</v>
      </c>
      <c r="FQ173" s="2">
        <f t="shared" si="225"/>
        <v>0.99993065772373591</v>
      </c>
      <c r="FR173" s="2">
        <f t="shared" si="225"/>
        <v>0.99993964784110678</v>
      </c>
      <c r="FS173" s="2">
        <f t="shared" si="225"/>
        <v>0.99993540449049123</v>
      </c>
      <c r="FT173" s="2">
        <f t="shared" si="225"/>
        <v>0.99993194118358175</v>
      </c>
      <c r="FU173" s="2">
        <f t="shared" si="225"/>
        <v>0.99992611076667626</v>
      </c>
      <c r="FW173" s="2">
        <f t="shared" si="216"/>
        <v>0.64738656440943299</v>
      </c>
      <c r="FX173" s="2">
        <f t="shared" si="216"/>
        <v>0.67779259471328468</v>
      </c>
      <c r="FY173" s="2">
        <f t="shared" si="216"/>
        <v>0.70355049316426632</v>
      </c>
      <c r="FZ173" s="2">
        <f t="shared" si="216"/>
        <v>0.6686480568552301</v>
      </c>
      <c r="GA173" s="2">
        <f t="shared" si="216"/>
        <v>0.68618102715702434</v>
      </c>
      <c r="GB173" s="2">
        <f t="shared" si="216"/>
        <v>0.69575681827228908</v>
      </c>
      <c r="GC173" s="2">
        <f t="shared" si="216"/>
        <v>0.70175432329803655</v>
      </c>
      <c r="GD173" s="2">
        <f t="shared" si="216"/>
        <v>0.73156448582408817</v>
      </c>
      <c r="GE173" s="2">
        <f t="shared" si="216"/>
        <v>0.73793278939395079</v>
      </c>
      <c r="GF173" s="2">
        <f t="shared" si="216"/>
        <v>0.69076850333638196</v>
      </c>
      <c r="GG173" s="2">
        <f t="shared" si="216"/>
        <v>0.68759647715491257</v>
      </c>
      <c r="GH173" s="2">
        <f t="shared" si="216"/>
        <v>0.69089320923885544</v>
      </c>
      <c r="GI173" s="2">
        <f t="shared" si="216"/>
        <v>0.65476134770791961</v>
      </c>
      <c r="GJ173" s="2">
        <f t="shared" si="216"/>
        <v>0.59249760592140077</v>
      </c>
      <c r="GK173" s="2">
        <f t="shared" si="216"/>
        <v>0.59010797932210557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5.9592079251405954E-290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0</v>
      </c>
      <c r="HD173" s="86">
        <f t="shared" si="181"/>
        <v>4.9804180449036838E-230</v>
      </c>
      <c r="HE173" s="86">
        <f t="shared" si="181"/>
        <v>2.7379903769200206E-287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8.5468478469770152E-282</v>
      </c>
      <c r="HP173" s="86">
        <f t="shared" si="226"/>
        <v>0</v>
      </c>
      <c r="HQ173" s="86">
        <f t="shared" si="226"/>
        <v>2.9665050055116416E-264</v>
      </c>
      <c r="HS173" s="86">
        <f t="shared" si="218"/>
        <v>7.7822996658703577E-15</v>
      </c>
      <c r="HT173" s="86">
        <f t="shared" si="218"/>
        <v>8.7953054947512693E-17</v>
      </c>
      <c r="HU173" s="86">
        <f t="shared" si="218"/>
        <v>4.4661053318720492E-19</v>
      </c>
      <c r="HV173" s="86">
        <f t="shared" si="218"/>
        <v>4.3357955366138584E-18</v>
      </c>
      <c r="HW173" s="86">
        <f t="shared" si="218"/>
        <v>2.8522545813125039E-18</v>
      </c>
      <c r="HX173" s="86">
        <f t="shared" si="218"/>
        <v>8.6478628502009039E-20</v>
      </c>
      <c r="HY173" s="86">
        <f t="shared" si="218"/>
        <v>1.5146618824625331E-19</v>
      </c>
      <c r="HZ173" s="86">
        <f t="shared" si="218"/>
        <v>1.0447479494032739E-19</v>
      </c>
      <c r="IA173" s="86">
        <f t="shared" si="218"/>
        <v>5.3646266393877202E-24</v>
      </c>
      <c r="IB173" s="86">
        <f t="shared" si="218"/>
        <v>1.7770182642961497E-19</v>
      </c>
      <c r="IC173" s="86">
        <f t="shared" si="218"/>
        <v>5.5004798940168583E-22</v>
      </c>
      <c r="ID173" s="86">
        <f t="shared" si="218"/>
        <v>9.477904031825259E-22</v>
      </c>
      <c r="IE173" s="86">
        <f t="shared" si="218"/>
        <v>5.5895054692514131E-19</v>
      </c>
      <c r="IF173" s="86">
        <f t="shared" si="218"/>
        <v>1.6207445039278561E-24</v>
      </c>
      <c r="IG173" s="86">
        <f t="shared" si="218"/>
        <v>1.242920516005568E-27</v>
      </c>
      <c r="II173" s="86">
        <f t="shared" si="219"/>
        <v>0.34011014754289676</v>
      </c>
      <c r="IJ173" s="86">
        <f t="shared" si="219"/>
        <v>0.23506118958106997</v>
      </c>
      <c r="IK173" s="86">
        <f t="shared" si="219"/>
        <v>0.1401012839196604</v>
      </c>
      <c r="IL173" s="86">
        <f t="shared" si="219"/>
        <v>0.22258796796889696</v>
      </c>
      <c r="IM173" s="86">
        <f t="shared" si="219"/>
        <v>0.18172884145556481</v>
      </c>
      <c r="IN173" s="86">
        <f t="shared" si="219"/>
        <v>0.15353120784984536</v>
      </c>
      <c r="IO173" s="86">
        <f t="shared" si="219"/>
        <v>0.14061908400940554</v>
      </c>
      <c r="IP173" s="86">
        <f t="shared" si="219"/>
        <v>9.3885695188610716E-2</v>
      </c>
      <c r="IQ173" s="86">
        <f t="shared" si="219"/>
        <v>5.3216554631663672E-2</v>
      </c>
      <c r="IR173" s="86">
        <f t="shared" si="219"/>
        <v>0.16288116984660936</v>
      </c>
      <c r="IS173" s="86">
        <f t="shared" si="219"/>
        <v>0.14690796394003641</v>
      </c>
      <c r="IT173" s="86">
        <f t="shared" si="219"/>
        <v>0.14114225872285377</v>
      </c>
      <c r="IU173" s="86">
        <f t="shared" si="219"/>
        <v>0.25982568218043761</v>
      </c>
      <c r="IV173" s="86">
        <f t="shared" si="219"/>
        <v>0.3574208359548125</v>
      </c>
      <c r="IW173" s="86">
        <f t="shared" si="219"/>
        <v>0.37697589358873973</v>
      </c>
      <c r="IY173" s="86">
        <f t="shared" si="220"/>
        <v>0.34011014754290453</v>
      </c>
      <c r="IZ173" s="86">
        <f t="shared" si="220"/>
        <v>0.23506118958107006</v>
      </c>
      <c r="JA173" s="86">
        <f t="shared" si="220"/>
        <v>0.1401012839196604</v>
      </c>
      <c r="JB173" s="86">
        <f t="shared" si="220"/>
        <v>0.22258796796889696</v>
      </c>
      <c r="JC173" s="86">
        <f t="shared" si="220"/>
        <v>0.18172884145556481</v>
      </c>
      <c r="JD173" s="86">
        <f t="shared" si="220"/>
        <v>0.15353120784984536</v>
      </c>
      <c r="JE173" s="86">
        <f t="shared" si="220"/>
        <v>0.14061908400940554</v>
      </c>
      <c r="JF173" s="86">
        <f t="shared" si="220"/>
        <v>9.3885695188610716E-2</v>
      </c>
      <c r="JG173" s="86">
        <f t="shared" si="220"/>
        <v>5.3216554631663672E-2</v>
      </c>
      <c r="JH173" s="86">
        <f t="shared" si="220"/>
        <v>0.16288116984660936</v>
      </c>
      <c r="JI173" s="86">
        <f t="shared" si="220"/>
        <v>0.14690796394003641</v>
      </c>
      <c r="JJ173" s="86">
        <f t="shared" si="220"/>
        <v>0.14114225872285377</v>
      </c>
      <c r="JK173" s="86">
        <f t="shared" si="220"/>
        <v>0.25982568218043761</v>
      </c>
      <c r="JL173" s="86">
        <f t="shared" si="220"/>
        <v>0.3574208359548125</v>
      </c>
      <c r="JM173" s="86">
        <f t="shared" si="220"/>
        <v>0.37697589358873973</v>
      </c>
    </row>
    <row r="174" spans="2:273" x14ac:dyDescent="0.25">
      <c r="B174" s="2">
        <v>147</v>
      </c>
      <c r="C174" s="37">
        <v>82.46</v>
      </c>
      <c r="D174" s="37">
        <v>84.655000000000001</v>
      </c>
      <c r="E174" s="37">
        <v>87.828000000000003</v>
      </c>
      <c r="F174" s="37">
        <v>86.414000000000001</v>
      </c>
      <c r="G174" s="37">
        <v>83.379000000000005</v>
      </c>
      <c r="H174" s="37">
        <v>83.171999999999997</v>
      </c>
      <c r="I174" s="37">
        <v>84.5</v>
      </c>
      <c r="J174" s="37">
        <v>84.016999999999996</v>
      </c>
      <c r="K174" s="37">
        <v>86.534000000000006</v>
      </c>
      <c r="L174" s="37">
        <v>90.224000000000004</v>
      </c>
      <c r="M174" s="37">
        <v>88.5</v>
      </c>
      <c r="N174" s="37">
        <v>89.981999999999999</v>
      </c>
      <c r="O174" s="37">
        <v>89.856999999999999</v>
      </c>
      <c r="P174" s="37">
        <v>96.034000000000006</v>
      </c>
      <c r="Q174" s="37">
        <v>98.397000000000006</v>
      </c>
      <c r="S174" s="4">
        <f t="shared" si="221"/>
        <v>84.305753944484152</v>
      </c>
      <c r="T174" s="4">
        <f t="shared" si="221"/>
        <v>86.522129362775473</v>
      </c>
      <c r="U174" s="4">
        <f t="shared" si="221"/>
        <v>86.81561607977703</v>
      </c>
      <c r="V174" s="4">
        <f t="shared" si="221"/>
        <v>86.38338134087482</v>
      </c>
      <c r="W174" s="4">
        <f t="shared" si="221"/>
        <v>85.197855356433948</v>
      </c>
      <c r="X174" s="4">
        <f t="shared" si="221"/>
        <v>83.58725784358505</v>
      </c>
      <c r="Y174" s="4">
        <f t="shared" si="221"/>
        <v>83.303153357153917</v>
      </c>
      <c r="Z174" s="4">
        <f t="shared" si="221"/>
        <v>86.326085319802388</v>
      </c>
      <c r="AA174" s="4">
        <f t="shared" si="221"/>
        <v>87.007241526300092</v>
      </c>
      <c r="AB174" s="4">
        <f t="shared" si="221"/>
        <v>90.870796021361599</v>
      </c>
      <c r="AC174" s="4">
        <f t="shared" si="221"/>
        <v>89.965924637347754</v>
      </c>
      <c r="AD174" s="4">
        <f t="shared" si="221"/>
        <v>90.239075926615669</v>
      </c>
      <c r="AE174" s="4">
        <f t="shared" si="221"/>
        <v>89.605066850166835</v>
      </c>
      <c r="AF174" s="4">
        <f t="shared" si="221"/>
        <v>94.641870818829204</v>
      </c>
      <c r="AG174" s="4">
        <f t="shared" si="221"/>
        <v>102.0539963907017</v>
      </c>
      <c r="AI174" s="4">
        <f t="shared" si="222"/>
        <v>-1.8457539444841586</v>
      </c>
      <c r="AJ174" s="4">
        <f t="shared" si="222"/>
        <v>-1.8671293627754721</v>
      </c>
      <c r="AK174" s="4">
        <f t="shared" si="222"/>
        <v>1.0123839202229732</v>
      </c>
      <c r="AL174" s="4">
        <f t="shared" si="222"/>
        <v>3.061865912518158E-2</v>
      </c>
      <c r="AM174" s="4">
        <f t="shared" si="222"/>
        <v>-1.8188553564339429</v>
      </c>
      <c r="AN174" s="4">
        <f t="shared" si="222"/>
        <v>-0.41525784358505291</v>
      </c>
      <c r="AO174" s="4">
        <f t="shared" si="222"/>
        <v>1.1968466428460829</v>
      </c>
      <c r="AP174" s="4">
        <f t="shared" si="222"/>
        <v>-2.3090853198023922</v>
      </c>
      <c r="AQ174" s="4">
        <f t="shared" si="222"/>
        <v>-0.47324152630008598</v>
      </c>
      <c r="AR174" s="4">
        <f t="shared" si="222"/>
        <v>-0.64679602136159531</v>
      </c>
      <c r="AS174" s="4">
        <f t="shared" si="222"/>
        <v>-1.4659246373477544</v>
      </c>
      <c r="AT174" s="4">
        <f t="shared" si="222"/>
        <v>-0.25707592661566991</v>
      </c>
      <c r="AU174" s="4">
        <f t="shared" si="222"/>
        <v>0.25193314983316384</v>
      </c>
      <c r="AV174" s="4">
        <f t="shared" si="222"/>
        <v>1.3921291811708016</v>
      </c>
      <c r="AW174" s="4">
        <f t="shared" si="222"/>
        <v>-3.6569963907016927</v>
      </c>
      <c r="AY174" s="2">
        <f t="shared" si="214"/>
        <v>84.30484936746295</v>
      </c>
      <c r="AZ174" s="2">
        <f t="shared" si="214"/>
        <v>86.513497325896623</v>
      </c>
      <c r="BA174" s="2">
        <f t="shared" si="214"/>
        <v>86.815080892508377</v>
      </c>
      <c r="BB174" s="2">
        <f t="shared" si="214"/>
        <v>86.373677586923307</v>
      </c>
      <c r="BC174" s="2">
        <f t="shared" si="214"/>
        <v>85.193628169711246</v>
      </c>
      <c r="BD174" s="2">
        <f t="shared" si="214"/>
        <v>83.585284534669668</v>
      </c>
      <c r="BE174" s="2">
        <f t="shared" si="214"/>
        <v>83.301528910664103</v>
      </c>
      <c r="BF174" s="2">
        <f t="shared" si="214"/>
        <v>86.325910438702039</v>
      </c>
      <c r="BG174" s="2">
        <f t="shared" si="214"/>
        <v>87.007231099123402</v>
      </c>
      <c r="BH174" s="2">
        <f t="shared" si="214"/>
        <v>90.866827716930288</v>
      </c>
      <c r="BI174" s="2">
        <f t="shared" si="214"/>
        <v>89.963530355323229</v>
      </c>
      <c r="BJ174" s="2">
        <f t="shared" si="214"/>
        <v>90.236743037383562</v>
      </c>
      <c r="BK174" s="2">
        <f t="shared" si="214"/>
        <v>89.542559499033231</v>
      </c>
      <c r="BL174" s="2">
        <f t="shared" si="214"/>
        <v>91.545109601246196</v>
      </c>
      <c r="BM174" s="2">
        <f t="shared" si="214"/>
        <v>93.261820856785278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125.79611686909581</v>
      </c>
      <c r="DL174" s="2">
        <f t="shared" si="223"/>
        <v>130.54581988742967</v>
      </c>
      <c r="DM174" s="2">
        <f t="shared" si="223"/>
        <v>125.64557279549722</v>
      </c>
      <c r="DN174" s="2">
        <f t="shared" si="223"/>
        <v>119.48303208255157</v>
      </c>
      <c r="DO174" s="2">
        <f t="shared" si="223"/>
        <v>123.69296586059744</v>
      </c>
      <c r="DP174" s="2">
        <f t="shared" si="223"/>
        <v>133.38599159663866</v>
      </c>
      <c r="DQ174" s="2">
        <f t="shared" si="223"/>
        <v>122.60999695409691</v>
      </c>
      <c r="DR174" s="2">
        <f t="shared" si="223"/>
        <v>133.04039236605027</v>
      </c>
      <c r="DS174" s="2">
        <f t="shared" si="223"/>
        <v>124.78625798319329</v>
      </c>
      <c r="DT174" s="2">
        <f t="shared" si="223"/>
        <v>122.29260684976475</v>
      </c>
      <c r="DU174" s="2">
        <f t="shared" si="223"/>
        <v>135.68792941176469</v>
      </c>
      <c r="DV174" s="2">
        <f t="shared" si="223"/>
        <v>139.83028307254622</v>
      </c>
      <c r="DW174" s="2">
        <f t="shared" si="223"/>
        <v>139.14536246498602</v>
      </c>
      <c r="DX174" s="2">
        <f t="shared" si="223"/>
        <v>132.71574320034318</v>
      </c>
      <c r="DY174" s="2">
        <f t="shared" si="223"/>
        <v>125.89271546345809</v>
      </c>
      <c r="EA174" s="2">
        <f t="shared" si="213"/>
        <v>84.105461136625479</v>
      </c>
      <c r="EB174" s="2">
        <f t="shared" si="213"/>
        <v>87.103533647395579</v>
      </c>
      <c r="EC174" s="2">
        <f t="shared" si="213"/>
        <v>87.286055699246347</v>
      </c>
      <c r="ED174" s="2">
        <f t="shared" si="213"/>
        <v>85.818001337568958</v>
      </c>
      <c r="EE174" s="2">
        <f t="shared" si="213"/>
        <v>85.139835257574873</v>
      </c>
      <c r="EF174" s="2">
        <f t="shared" si="213"/>
        <v>82.836120706310723</v>
      </c>
      <c r="EG174" s="2">
        <f t="shared" si="213"/>
        <v>82.693403057884581</v>
      </c>
      <c r="EH174" s="2">
        <f t="shared" si="213"/>
        <v>86.228301997345469</v>
      </c>
      <c r="EI174" s="2">
        <f t="shared" si="213"/>
        <v>86.082086849862904</v>
      </c>
      <c r="EJ174" s="2">
        <f t="shared" si="213"/>
        <v>90.820055490437383</v>
      </c>
      <c r="EK174" s="2">
        <f t="shared" si="212"/>
        <v>89.945465648102513</v>
      </c>
      <c r="EL174" s="2">
        <f t="shared" si="179"/>
        <v>90.013086347954655</v>
      </c>
      <c r="EM174" s="2">
        <f t="shared" si="179"/>
        <v>89.235585983242984</v>
      </c>
      <c r="EN174" s="2">
        <f t="shared" si="179"/>
        <v>92.260412574589253</v>
      </c>
      <c r="EO174" s="2">
        <f t="shared" si="179"/>
        <v>95.507757269279409</v>
      </c>
      <c r="EQ174" s="2">
        <f t="shared" si="224"/>
        <v>84.400816978384739</v>
      </c>
      <c r="ER174" s="2">
        <f t="shared" si="224"/>
        <v>86.25435951765094</v>
      </c>
      <c r="ES174" s="2">
        <f t="shared" si="224"/>
        <v>86.631384403669728</v>
      </c>
      <c r="ET174" s="2">
        <f t="shared" si="224"/>
        <v>86.622026829574907</v>
      </c>
      <c r="EU174" s="2">
        <f t="shared" si="224"/>
        <v>85.21271446757865</v>
      </c>
      <c r="EV174" s="2">
        <f t="shared" si="224"/>
        <v>83.879571593146167</v>
      </c>
      <c r="EW174" s="2">
        <f t="shared" si="224"/>
        <v>83.533674234684213</v>
      </c>
      <c r="EX174" s="2">
        <f t="shared" si="224"/>
        <v>86.354999506818785</v>
      </c>
      <c r="EY174" s="2">
        <f t="shared" si="224"/>
        <v>87.303553768725479</v>
      </c>
      <c r="EZ174" s="2">
        <f t="shared" si="224"/>
        <v>90.883195305957173</v>
      </c>
      <c r="FA174" s="2">
        <f t="shared" si="224"/>
        <v>89.966924233508109</v>
      </c>
      <c r="FB174" s="2">
        <f t="shared" si="224"/>
        <v>90.324141943432437</v>
      </c>
      <c r="FC174" s="2">
        <f t="shared" si="224"/>
        <v>89.68582259087772</v>
      </c>
      <c r="FD174" s="2">
        <f t="shared" si="224"/>
        <v>91.092346634519785</v>
      </c>
      <c r="FE174" s="2">
        <f t="shared" si="224"/>
        <v>91.835703742832081</v>
      </c>
      <c r="FG174" s="2">
        <f t="shared" si="225"/>
        <v>0.99995067533898563</v>
      </c>
      <c r="FH174" s="2">
        <f t="shared" si="225"/>
        <v>0.99994656343530786</v>
      </c>
      <c r="FI174" s="2">
        <f t="shared" si="225"/>
        <v>0.99994901956661686</v>
      </c>
      <c r="FJ174" s="2">
        <f t="shared" si="225"/>
        <v>0.99994293102590481</v>
      </c>
      <c r="FK174" s="2">
        <f t="shared" si="225"/>
        <v>0.99993866891222893</v>
      </c>
      <c r="FL174" s="2">
        <f t="shared" si="225"/>
        <v>0.99993656951558207</v>
      </c>
      <c r="FM174" s="2">
        <f t="shared" si="225"/>
        <v>0.9999355979758906</v>
      </c>
      <c r="FN174" s="2">
        <f t="shared" si="225"/>
        <v>0.99994277414719257</v>
      </c>
      <c r="FO174" s="2">
        <f t="shared" si="225"/>
        <v>0.99993518435319217</v>
      </c>
      <c r="FP174" s="2">
        <f t="shared" si="225"/>
        <v>0.99993844424455303</v>
      </c>
      <c r="FQ174" s="2">
        <f t="shared" si="225"/>
        <v>0.99993675870656307</v>
      </c>
      <c r="FR174" s="2">
        <f t="shared" si="225"/>
        <v>0.99994495788461879</v>
      </c>
      <c r="FS174" s="2">
        <f t="shared" si="225"/>
        <v>0.9999410878603151</v>
      </c>
      <c r="FT174" s="2">
        <f t="shared" si="225"/>
        <v>0.99993792925000602</v>
      </c>
      <c r="FU174" s="2">
        <f t="shared" si="225"/>
        <v>0.99993261178017578</v>
      </c>
      <c r="FW174" s="2">
        <f t="shared" si="216"/>
        <v>0.66811562690147275</v>
      </c>
      <c r="FX174" s="2">
        <f t="shared" si="216"/>
        <v>0.69756921141265549</v>
      </c>
      <c r="FY174" s="2">
        <f t="shared" si="216"/>
        <v>0.72239365730457117</v>
      </c>
      <c r="FZ174" s="2">
        <f t="shared" si="216"/>
        <v>0.68872818846239992</v>
      </c>
      <c r="GA174" s="2">
        <f t="shared" si="216"/>
        <v>0.70566635803042121</v>
      </c>
      <c r="GB174" s="2">
        <f t="shared" si="216"/>
        <v>0.71489462031455542</v>
      </c>
      <c r="GC174" s="2">
        <f t="shared" si="216"/>
        <v>0.72066632779605755</v>
      </c>
      <c r="GD174" s="2">
        <f t="shared" si="216"/>
        <v>0.74926160709987166</v>
      </c>
      <c r="GE174" s="2">
        <f t="shared" si="216"/>
        <v>0.75535047173727921</v>
      </c>
      <c r="GF174" s="2">
        <f t="shared" si="216"/>
        <v>0.71008933822559916</v>
      </c>
      <c r="GG174" s="2">
        <f t="shared" si="216"/>
        <v>0.70703144501587967</v>
      </c>
      <c r="GH174" s="2">
        <f t="shared" si="216"/>
        <v>0.71020952122561931</v>
      </c>
      <c r="GI174" s="2">
        <f t="shared" si="216"/>
        <v>0.67527433112051116</v>
      </c>
      <c r="GJ174" s="2">
        <f t="shared" si="216"/>
        <v>0.61453214363357611</v>
      </c>
      <c r="GK174" s="2">
        <f t="shared" si="216"/>
        <v>0.61218715482918584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1.5288662018304971E-296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0</v>
      </c>
      <c r="HD174" s="86">
        <f t="shared" si="181"/>
        <v>6.7437158449365189E-237</v>
      </c>
      <c r="HE174" s="86">
        <f t="shared" si="181"/>
        <v>8.8239257239158538E-296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4.0797394312048054E-290</v>
      </c>
      <c r="HP174" s="86">
        <f t="shared" si="226"/>
        <v>0</v>
      </c>
      <c r="HQ174" s="86">
        <f t="shared" si="226"/>
        <v>4.5211509879437788E-272</v>
      </c>
      <c r="HS174" s="86">
        <f t="shared" si="218"/>
        <v>1.2079037924965778E-15</v>
      </c>
      <c r="HT174" s="86">
        <f t="shared" si="218"/>
        <v>1.1343245826415354E-17</v>
      </c>
      <c r="HU174" s="86">
        <f t="shared" si="218"/>
        <v>4.258526323229012E-20</v>
      </c>
      <c r="HV174" s="86">
        <f t="shared" si="218"/>
        <v>4.2510184260188182E-19</v>
      </c>
      <c r="HW174" s="86">
        <f t="shared" si="218"/>
        <v>2.8706598975595218E-19</v>
      </c>
      <c r="HX174" s="86">
        <f t="shared" si="218"/>
        <v>7.6786301851573426E-21</v>
      </c>
      <c r="HY174" s="86">
        <f t="shared" si="218"/>
        <v>1.372148396467333E-20</v>
      </c>
      <c r="HZ174" s="86">
        <f t="shared" si="218"/>
        <v>1.0066557737749074E-20</v>
      </c>
      <c r="IA174" s="86">
        <f t="shared" si="218"/>
        <v>2.9459379103992366E-25</v>
      </c>
      <c r="IB174" s="86">
        <f t="shared" si="218"/>
        <v>1.5858134121965401E-20</v>
      </c>
      <c r="IC174" s="86">
        <f t="shared" si="218"/>
        <v>3.5912612707805363E-23</v>
      </c>
      <c r="ID174" s="86">
        <f t="shared" si="218"/>
        <v>6.3686476455067173E-23</v>
      </c>
      <c r="IE174" s="86">
        <f t="shared" si="218"/>
        <v>5.0252023197972942E-20</v>
      </c>
      <c r="IF174" s="86">
        <f t="shared" si="218"/>
        <v>4.9245855080987612E-26</v>
      </c>
      <c r="IG174" s="86">
        <f t="shared" si="218"/>
        <v>2.1665134973364494E-29</v>
      </c>
      <c r="II174" s="86">
        <f t="shared" si="219"/>
        <v>0.27642399407215318</v>
      </c>
      <c r="IJ174" s="86">
        <f t="shared" si="219"/>
        <v>0.18279575505259718</v>
      </c>
      <c r="IK174" s="86">
        <f t="shared" si="219"/>
        <v>0.10260422985202911</v>
      </c>
      <c r="IL174" s="86">
        <f t="shared" si="219"/>
        <v>0.16828346287236562</v>
      </c>
      <c r="IM174" s="86">
        <f t="shared" si="219"/>
        <v>0.1357430986999674</v>
      </c>
      <c r="IN174" s="86">
        <f t="shared" si="219"/>
        <v>0.11281747528860583</v>
      </c>
      <c r="IO174" s="86">
        <f t="shared" si="219"/>
        <v>0.10272170675783739</v>
      </c>
      <c r="IP174" s="86">
        <f t="shared" si="219"/>
        <v>6.7385680674887372E-2</v>
      </c>
      <c r="IQ174" s="86">
        <f t="shared" si="219"/>
        <v>3.5278946097614935E-2</v>
      </c>
      <c r="IR174" s="86">
        <f t="shared" si="219"/>
        <v>0.11998949668117583</v>
      </c>
      <c r="IS174" s="86">
        <f t="shared" si="219"/>
        <v>0.10533522350895748</v>
      </c>
      <c r="IT174" s="86">
        <f t="shared" si="219"/>
        <v>0.10105644897366897</v>
      </c>
      <c r="IU174" s="86">
        <f t="shared" si="219"/>
        <v>0.19869166097123445</v>
      </c>
      <c r="IV174" s="86">
        <f t="shared" si="219"/>
        <v>0.28534200420182465</v>
      </c>
      <c r="IW174" s="86">
        <f t="shared" si="219"/>
        <v>0.31143300755196174</v>
      </c>
      <c r="IY174" s="86">
        <f t="shared" si="220"/>
        <v>0.2764239940721544</v>
      </c>
      <c r="IZ174" s="86">
        <f t="shared" si="220"/>
        <v>0.18279575505259718</v>
      </c>
      <c r="JA174" s="86">
        <f t="shared" si="220"/>
        <v>0.10260422985202911</v>
      </c>
      <c r="JB174" s="86">
        <f t="shared" si="220"/>
        <v>0.16828346287236562</v>
      </c>
      <c r="JC174" s="86">
        <f t="shared" si="220"/>
        <v>0.1357430986999674</v>
      </c>
      <c r="JD174" s="86">
        <f t="shared" si="220"/>
        <v>0.11281747528860583</v>
      </c>
      <c r="JE174" s="86">
        <f t="shared" si="220"/>
        <v>0.10272170675783739</v>
      </c>
      <c r="JF174" s="86">
        <f t="shared" si="220"/>
        <v>6.7385680674887372E-2</v>
      </c>
      <c r="JG174" s="86">
        <f t="shared" si="220"/>
        <v>3.5278946097614935E-2</v>
      </c>
      <c r="JH174" s="86">
        <f t="shared" si="220"/>
        <v>0.11998949668117583</v>
      </c>
      <c r="JI174" s="86">
        <f t="shared" si="220"/>
        <v>0.10533522350895748</v>
      </c>
      <c r="JJ174" s="86">
        <f t="shared" si="220"/>
        <v>0.10105644897366897</v>
      </c>
      <c r="JK174" s="86">
        <f t="shared" si="220"/>
        <v>0.19869166097123445</v>
      </c>
      <c r="JL174" s="86">
        <f t="shared" si="220"/>
        <v>0.28534200420182465</v>
      </c>
      <c r="JM174" s="86">
        <f t="shared" si="220"/>
        <v>0.31143300755196174</v>
      </c>
    </row>
    <row r="175" spans="2:273" x14ac:dyDescent="0.25">
      <c r="B175" s="2">
        <v>148</v>
      </c>
      <c r="C175" s="37">
        <v>84.507999999999996</v>
      </c>
      <c r="D175" s="37">
        <v>86.724000000000004</v>
      </c>
      <c r="E175" s="37">
        <v>85.259</v>
      </c>
      <c r="F175" s="37">
        <v>85.775999999999996</v>
      </c>
      <c r="G175" s="37">
        <v>84.379000000000005</v>
      </c>
      <c r="H175" s="37">
        <v>83.620999999999995</v>
      </c>
      <c r="I175" s="37">
        <v>82.671999999999997</v>
      </c>
      <c r="J175" s="37">
        <v>87.069000000000003</v>
      </c>
      <c r="K175" s="37">
        <v>88.120999999999995</v>
      </c>
      <c r="L175" s="37">
        <v>90.361999999999995</v>
      </c>
      <c r="M175" s="37">
        <v>90.724000000000004</v>
      </c>
      <c r="N175" s="37">
        <v>88.570999999999998</v>
      </c>
      <c r="O175" s="37">
        <v>89.786000000000001</v>
      </c>
      <c r="P175" s="37">
        <v>92.414000000000001</v>
      </c>
      <c r="Q175" s="37">
        <v>93.775999999999996</v>
      </c>
      <c r="S175" s="4">
        <f t="shared" si="221"/>
        <v>84.159615007086842</v>
      </c>
      <c r="T175" s="4">
        <f t="shared" si="221"/>
        <v>86.351874356931546</v>
      </c>
      <c r="U175" s="4">
        <f t="shared" si="221"/>
        <v>86.67628863800492</v>
      </c>
      <c r="V175" s="4">
        <f t="shared" si="221"/>
        <v>86.264156878028984</v>
      </c>
      <c r="W175" s="4">
        <f t="shared" si="221"/>
        <v>85.048973970448642</v>
      </c>
      <c r="X175" s="4">
        <f t="shared" si="221"/>
        <v>83.49098320686187</v>
      </c>
      <c r="Y175" s="4">
        <f t="shared" si="221"/>
        <v>83.166080004631738</v>
      </c>
      <c r="Z175" s="4">
        <f t="shared" si="221"/>
        <v>86.172078172441772</v>
      </c>
      <c r="AA175" s="4">
        <f t="shared" si="221"/>
        <v>86.850893540855651</v>
      </c>
      <c r="AB175" s="4">
        <f t="shared" si="221"/>
        <v>90.721257322416662</v>
      </c>
      <c r="AC175" s="4">
        <f t="shared" si="221"/>
        <v>89.827481420981513</v>
      </c>
      <c r="AD175" s="4">
        <f t="shared" si="221"/>
        <v>90.103204402057784</v>
      </c>
      <c r="AE175" s="4">
        <f t="shared" si="221"/>
        <v>89.411124744592016</v>
      </c>
      <c r="AF175" s="4">
        <f t="shared" si="221"/>
        <v>92.968453999379648</v>
      </c>
      <c r="AG175" s="4">
        <f t="shared" si="221"/>
        <v>98.085665082578927</v>
      </c>
      <c r="AI175" s="4">
        <f t="shared" si="222"/>
        <v>0.34838499291315372</v>
      </c>
      <c r="AJ175" s="4">
        <f t="shared" si="222"/>
        <v>0.37212564306845763</v>
      </c>
      <c r="AK175" s="4">
        <f t="shared" si="222"/>
        <v>-1.4172886380049192</v>
      </c>
      <c r="AL175" s="4">
        <f t="shared" si="222"/>
        <v>-0.48815687802898822</v>
      </c>
      <c r="AM175" s="4">
        <f t="shared" si="222"/>
        <v>-0.6699739704486376</v>
      </c>
      <c r="AN175" s="4">
        <f t="shared" si="222"/>
        <v>0.13001679313812531</v>
      </c>
      <c r="AO175" s="4">
        <f t="shared" si="222"/>
        <v>-0.49408000463174062</v>
      </c>
      <c r="AP175" s="4">
        <f t="shared" si="222"/>
        <v>0.89692182755823069</v>
      </c>
      <c r="AQ175" s="4">
        <f t="shared" si="222"/>
        <v>1.2701064591443441</v>
      </c>
      <c r="AR175" s="4">
        <f t="shared" si="222"/>
        <v>-0.35925732241666708</v>
      </c>
      <c r="AS175" s="4">
        <f t="shared" si="222"/>
        <v>0.89651857901849041</v>
      </c>
      <c r="AT175" s="4">
        <f t="shared" si="222"/>
        <v>-1.5322044020577863</v>
      </c>
      <c r="AU175" s="4">
        <f t="shared" si="222"/>
        <v>0.37487525540798572</v>
      </c>
      <c r="AV175" s="4">
        <f t="shared" si="222"/>
        <v>-0.55445399937964623</v>
      </c>
      <c r="AW175" s="4">
        <f t="shared" si="222"/>
        <v>-4.3096650825789311</v>
      </c>
      <c r="AY175" s="2">
        <f t="shared" si="214"/>
        <v>84.15928683888967</v>
      </c>
      <c r="AZ175" s="2">
        <f t="shared" si="214"/>
        <v>86.349397502031294</v>
      </c>
      <c r="BA175" s="2">
        <f t="shared" si="214"/>
        <v>86.67618135240987</v>
      </c>
      <c r="BB175" s="2">
        <f t="shared" si="214"/>
        <v>86.261777686199395</v>
      </c>
      <c r="BC175" s="2">
        <f t="shared" si="214"/>
        <v>85.048013960987006</v>
      </c>
      <c r="BD175" s="2">
        <f t="shared" si="214"/>
        <v>83.490578060523546</v>
      </c>
      <c r="BE175" s="2">
        <f t="shared" si="214"/>
        <v>83.165758933300481</v>
      </c>
      <c r="BF175" s="2">
        <f t="shared" si="214"/>
        <v>86.172047534206143</v>
      </c>
      <c r="BG175" s="2">
        <f t="shared" si="214"/>
        <v>86.850892411171941</v>
      </c>
      <c r="BH175" s="2">
        <f t="shared" si="214"/>
        <v>90.720428295880382</v>
      </c>
      <c r="BI175" s="2">
        <f t="shared" si="214"/>
        <v>89.827054572534124</v>
      </c>
      <c r="BJ175" s="2">
        <f t="shared" si="214"/>
        <v>90.10279276389943</v>
      </c>
      <c r="BK175" s="2">
        <f t="shared" si="214"/>
        <v>89.394733192322079</v>
      </c>
      <c r="BL175" s="2">
        <f t="shared" si="214"/>
        <v>91.373121673571006</v>
      </c>
      <c r="BM175" s="2">
        <f t="shared" si="214"/>
        <v>93.027630135401523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125.99193529014845</v>
      </c>
      <c r="DL175" s="2">
        <f t="shared" si="223"/>
        <v>130.74792729831148</v>
      </c>
      <c r="DM175" s="2">
        <f t="shared" si="223"/>
        <v>125.79999709193248</v>
      </c>
      <c r="DN175" s="2">
        <f t="shared" si="223"/>
        <v>119.58854399624764</v>
      </c>
      <c r="DO175" s="2">
        <f t="shared" si="223"/>
        <v>123.82772190611665</v>
      </c>
      <c r="DP175" s="2">
        <f t="shared" si="223"/>
        <v>133.61568235294118</v>
      </c>
      <c r="DQ175" s="2">
        <f t="shared" si="223"/>
        <v>122.75612153582151</v>
      </c>
      <c r="DR175" s="2">
        <f t="shared" si="223"/>
        <v>133.24320199146516</v>
      </c>
      <c r="DS175" s="2">
        <f t="shared" si="223"/>
        <v>124.90900224089638</v>
      </c>
      <c r="DT175" s="2">
        <f t="shared" si="223"/>
        <v>122.37871867819237</v>
      </c>
      <c r="DU175" s="2">
        <f t="shared" si="223"/>
        <v>135.89259271708681</v>
      </c>
      <c r="DV175" s="2">
        <f t="shared" si="223"/>
        <v>140.07404765291608</v>
      </c>
      <c r="DW175" s="2">
        <f t="shared" si="223"/>
        <v>139.39632829131654</v>
      </c>
      <c r="DX175" s="2">
        <f t="shared" si="223"/>
        <v>132.91184525954523</v>
      </c>
      <c r="DY175" s="2">
        <f t="shared" si="223"/>
        <v>126.024245543672</v>
      </c>
      <c r="EA175" s="2">
        <f t="shared" si="213"/>
        <v>83.950050397445409</v>
      </c>
      <c r="EB175" s="2">
        <f t="shared" si="213"/>
        <v>86.968295447091464</v>
      </c>
      <c r="EC175" s="2">
        <f t="shared" si="213"/>
        <v>87.169050884138287</v>
      </c>
      <c r="ED175" s="2">
        <f t="shared" si="213"/>
        <v>85.678775000464412</v>
      </c>
      <c r="EE175" s="2">
        <f t="shared" si="213"/>
        <v>84.991854705112431</v>
      </c>
      <c r="EF175" s="2">
        <f t="shared" si="213"/>
        <v>82.707163796466588</v>
      </c>
      <c r="EG175" s="2">
        <f t="shared" si="213"/>
        <v>82.530126825987523</v>
      </c>
      <c r="EH175" s="2">
        <f t="shared" si="213"/>
        <v>86.070742999579139</v>
      </c>
      <c r="EI175" s="2">
        <f t="shared" si="213"/>
        <v>85.887361077325849</v>
      </c>
      <c r="EJ175" s="2">
        <f t="shared" si="213"/>
        <v>90.671738449666904</v>
      </c>
      <c r="EK175" s="2">
        <f t="shared" si="212"/>
        <v>89.808578077870877</v>
      </c>
      <c r="EL175" s="2">
        <f t="shared" si="179"/>
        <v>89.868855850172508</v>
      </c>
      <c r="EM175" s="2">
        <f t="shared" si="179"/>
        <v>89.072578708723512</v>
      </c>
      <c r="EN175" s="2">
        <f t="shared" si="179"/>
        <v>92.128647307270271</v>
      </c>
      <c r="EO175" s="2">
        <f t="shared" si="179"/>
        <v>95.40015377181777</v>
      </c>
      <c r="EQ175" s="2">
        <f t="shared" si="224"/>
        <v>84.251330961994015</v>
      </c>
      <c r="ER175" s="2">
        <f t="shared" si="224"/>
        <v>86.101706881853644</v>
      </c>
      <c r="ES175" s="2">
        <f t="shared" si="224"/>
        <v>86.501017889908255</v>
      </c>
      <c r="ET175" s="2">
        <f t="shared" si="224"/>
        <v>86.49959010595677</v>
      </c>
      <c r="EU175" s="2">
        <f t="shared" si="224"/>
        <v>85.066378324306044</v>
      </c>
      <c r="EV175" s="2">
        <f t="shared" si="224"/>
        <v>83.771502806032174</v>
      </c>
      <c r="EW175" s="2">
        <f t="shared" si="224"/>
        <v>83.387256782835721</v>
      </c>
      <c r="EX175" s="2">
        <f t="shared" si="224"/>
        <v>86.199752509826553</v>
      </c>
      <c r="EY175" s="2">
        <f t="shared" si="224"/>
        <v>87.132521936362934</v>
      </c>
      <c r="EZ175" s="2">
        <f t="shared" si="224"/>
        <v>90.736115137399835</v>
      </c>
      <c r="FA175" s="2">
        <f t="shared" si="224"/>
        <v>89.83037446856342</v>
      </c>
      <c r="FB175" s="2">
        <f t="shared" si="224"/>
        <v>90.186390162059226</v>
      </c>
      <c r="FC175" s="2">
        <f t="shared" si="224"/>
        <v>89.532130009484021</v>
      </c>
      <c r="FD175" s="2">
        <f t="shared" si="224"/>
        <v>90.937284258955884</v>
      </c>
      <c r="FE175" s="2">
        <f t="shared" si="224"/>
        <v>91.653941318278115</v>
      </c>
      <c r="FG175" s="2">
        <f t="shared" si="225"/>
        <v>0.99995501517927154</v>
      </c>
      <c r="FH175" s="2">
        <f t="shared" si="225"/>
        <v>0.99995126504463894</v>
      </c>
      <c r="FI175" s="2">
        <f t="shared" si="225"/>
        <v>0.99995350508359615</v>
      </c>
      <c r="FJ175" s="2">
        <f t="shared" si="225"/>
        <v>0.99994795221567889</v>
      </c>
      <c r="FK175" s="2">
        <f t="shared" si="225"/>
        <v>0.99994406508131206</v>
      </c>
      <c r="FL175" s="2">
        <f t="shared" si="225"/>
        <v>0.99994215038779521</v>
      </c>
      <c r="FM175" s="2">
        <f t="shared" si="225"/>
        <v>0.99994126432309949</v>
      </c>
      <c r="FN175" s="2">
        <f t="shared" si="225"/>
        <v>0.99994780913915393</v>
      </c>
      <c r="FO175" s="2">
        <f t="shared" si="225"/>
        <v>0.99994088709042606</v>
      </c>
      <c r="FP175" s="2">
        <f t="shared" si="225"/>
        <v>0.99994386017974091</v>
      </c>
      <c r="FQ175" s="2">
        <f t="shared" si="225"/>
        <v>0.99994232293394381</v>
      </c>
      <c r="FR175" s="2">
        <f t="shared" si="225"/>
        <v>0.99994980075103079</v>
      </c>
      <c r="FS175" s="2">
        <f t="shared" si="225"/>
        <v>0.99994627121152757</v>
      </c>
      <c r="FT175" s="2">
        <f t="shared" si="225"/>
        <v>0.9999433904940227</v>
      </c>
      <c r="FU175" s="2">
        <f t="shared" si="225"/>
        <v>0.99993854084865752</v>
      </c>
      <c r="FW175" s="2">
        <f t="shared" si="216"/>
        <v>0.68821297882232046</v>
      </c>
      <c r="FX175" s="2">
        <f t="shared" si="216"/>
        <v>0.71663943926345952</v>
      </c>
      <c r="FY175" s="2">
        <f t="shared" si="216"/>
        <v>0.74048090231396946</v>
      </c>
      <c r="FZ175" s="2">
        <f t="shared" si="216"/>
        <v>0.70812263748881987</v>
      </c>
      <c r="GA175" s="2">
        <f t="shared" si="216"/>
        <v>0.72442771009615181</v>
      </c>
      <c r="GB175" s="2">
        <f t="shared" si="216"/>
        <v>0.73329006922248485</v>
      </c>
      <c r="GC175" s="2">
        <f t="shared" si="216"/>
        <v>0.73882542690879438</v>
      </c>
      <c r="GD175" s="2">
        <f t="shared" si="216"/>
        <v>0.76616493771997263</v>
      </c>
      <c r="GE175" s="2">
        <f t="shared" si="216"/>
        <v>0.77196825143050818</v>
      </c>
      <c r="GF175" s="2">
        <f t="shared" si="216"/>
        <v>0.72867716085506917</v>
      </c>
      <c r="GG175" s="2">
        <f t="shared" si="216"/>
        <v>0.72573960202411769</v>
      </c>
      <c r="GH175" s="2">
        <f t="shared" si="216"/>
        <v>0.72879258127742486</v>
      </c>
      <c r="GI175" s="2">
        <f t="shared" si="216"/>
        <v>0.69513599237658896</v>
      </c>
      <c r="GJ175" s="2">
        <f t="shared" si="216"/>
        <v>0.63610697969837726</v>
      </c>
      <c r="GK175" s="2">
        <f t="shared" si="216"/>
        <v>0.633815032263775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3.3040030045509824E-303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0</v>
      </c>
      <c r="HD175" s="86">
        <f t="shared" si="181"/>
        <v>7.223672319245617E-244</v>
      </c>
      <c r="HE175" s="86">
        <f t="shared" si="181"/>
        <v>2.1353516042517425E-304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1.4710987300828793E-298</v>
      </c>
      <c r="HP175" s="86">
        <f t="shared" si="226"/>
        <v>0</v>
      </c>
      <c r="HQ175" s="86">
        <f t="shared" si="226"/>
        <v>5.2914799051951566E-280</v>
      </c>
      <c r="HS175" s="86">
        <f t="shared" si="218"/>
        <v>1.7774719670958498E-16</v>
      </c>
      <c r="HT175" s="86">
        <f t="shared" si="218"/>
        <v>1.3824389197370268E-18</v>
      </c>
      <c r="HU175" s="86">
        <f t="shared" si="218"/>
        <v>3.8047329123452954E-21</v>
      </c>
      <c r="HV175" s="86">
        <f t="shared" si="218"/>
        <v>3.8972973551267354E-20</v>
      </c>
      <c r="HW175" s="86">
        <f t="shared" si="218"/>
        <v>2.707429721916505E-20</v>
      </c>
      <c r="HX175" s="86">
        <f t="shared" si="218"/>
        <v>6.3794287912698379E-22</v>
      </c>
      <c r="HY175" s="86">
        <f t="shared" si="218"/>
        <v>1.1633695068283495E-21</v>
      </c>
      <c r="HZ175" s="86">
        <f t="shared" si="218"/>
        <v>9.1127754560553213E-22</v>
      </c>
      <c r="IA175" s="86">
        <f t="shared" si="218"/>
        <v>1.4962152526688013E-26</v>
      </c>
      <c r="IB175" s="86">
        <f t="shared" si="218"/>
        <v>1.3230646697520498E-21</v>
      </c>
      <c r="IC175" s="86">
        <f t="shared" si="218"/>
        <v>2.1739947642538465E-24</v>
      </c>
      <c r="ID175" s="86">
        <f t="shared" si="218"/>
        <v>3.9707310403536634E-24</v>
      </c>
      <c r="IE175" s="86">
        <f t="shared" si="218"/>
        <v>4.2179285205835459E-21</v>
      </c>
      <c r="IF175" s="86">
        <f t="shared" si="218"/>
        <v>1.3402192455544615E-27</v>
      </c>
      <c r="IG175" s="86">
        <f t="shared" si="218"/>
        <v>3.3140715868522361E-31</v>
      </c>
      <c r="II175" s="86">
        <f t="shared" si="219"/>
        <v>0.21970139449206519</v>
      </c>
      <c r="IJ175" s="86">
        <f t="shared" si="219"/>
        <v>0.13935860777480205</v>
      </c>
      <c r="IK175" s="86">
        <f t="shared" si="219"/>
        <v>7.3537064888985454E-2</v>
      </c>
      <c r="IL175" s="86">
        <f t="shared" si="219"/>
        <v>0.1243177203059416</v>
      </c>
      <c r="IM175" s="86">
        <f t="shared" si="219"/>
        <v>9.9206520154929395E-2</v>
      </c>
      <c r="IN175" s="86">
        <f t="shared" si="219"/>
        <v>8.1088404456823443E-2</v>
      </c>
      <c r="IO175" s="86">
        <f t="shared" si="219"/>
        <v>7.3406295378153172E-2</v>
      </c>
      <c r="IP175" s="86">
        <f t="shared" si="219"/>
        <v>4.7370245446752862E-2</v>
      </c>
      <c r="IQ175" s="86">
        <f t="shared" si="219"/>
        <v>2.2778556724145874E-2</v>
      </c>
      <c r="IR175" s="86">
        <f t="shared" si="219"/>
        <v>8.6432881873746648E-2</v>
      </c>
      <c r="IS175" s="86">
        <f t="shared" si="219"/>
        <v>7.3656969817347956E-2</v>
      </c>
      <c r="IT175" s="86">
        <f t="shared" si="219"/>
        <v>7.0582020589485484E-2</v>
      </c>
      <c r="IU175" s="86">
        <f t="shared" si="219"/>
        <v>0.14824822646017</v>
      </c>
      <c r="IV175" s="86">
        <f t="shared" si="219"/>
        <v>0.21681957553098813</v>
      </c>
      <c r="IW175" s="86">
        <f t="shared" si="219"/>
        <v>0.24626328391136262</v>
      </c>
      <c r="IY175" s="86">
        <f t="shared" si="220"/>
        <v>0.21970139449206535</v>
      </c>
      <c r="IZ175" s="86">
        <f t="shared" si="220"/>
        <v>0.13935860777480205</v>
      </c>
      <c r="JA175" s="86">
        <f t="shared" si="220"/>
        <v>7.3537064888985454E-2</v>
      </c>
      <c r="JB175" s="86">
        <f t="shared" si="220"/>
        <v>0.1243177203059416</v>
      </c>
      <c r="JC175" s="86">
        <f t="shared" si="220"/>
        <v>9.9206520154929395E-2</v>
      </c>
      <c r="JD175" s="86">
        <f t="shared" si="220"/>
        <v>8.1088404456823443E-2</v>
      </c>
      <c r="JE175" s="86">
        <f t="shared" si="220"/>
        <v>7.3406295378153172E-2</v>
      </c>
      <c r="JF175" s="86">
        <f t="shared" si="220"/>
        <v>4.7370245446752862E-2</v>
      </c>
      <c r="JG175" s="86">
        <f t="shared" si="220"/>
        <v>2.2778556724145874E-2</v>
      </c>
      <c r="JH175" s="86">
        <f t="shared" si="220"/>
        <v>8.6432881873746648E-2</v>
      </c>
      <c r="JI175" s="86">
        <f t="shared" si="220"/>
        <v>7.3656969817347956E-2</v>
      </c>
      <c r="JJ175" s="86">
        <f t="shared" si="220"/>
        <v>7.0582020589485484E-2</v>
      </c>
      <c r="JK175" s="86">
        <f t="shared" si="220"/>
        <v>0.14824822646017</v>
      </c>
      <c r="JL175" s="86">
        <f t="shared" si="220"/>
        <v>0.21681957553098813</v>
      </c>
      <c r="JM175" s="86">
        <f t="shared" si="220"/>
        <v>0.24626328391136262</v>
      </c>
    </row>
    <row r="176" spans="2:273" x14ac:dyDescent="0.25">
      <c r="B176" s="2">
        <v>149</v>
      </c>
      <c r="C176" s="37">
        <v>82.873000000000005</v>
      </c>
      <c r="D176" s="37">
        <v>87.775999999999996</v>
      </c>
      <c r="E176" s="37">
        <v>86.414000000000001</v>
      </c>
      <c r="F176" s="37">
        <v>85.706999999999994</v>
      </c>
      <c r="G176" s="37">
        <v>84.947999999999993</v>
      </c>
      <c r="H176" s="37">
        <v>83.379000000000005</v>
      </c>
      <c r="I176" s="37">
        <v>82.534000000000006</v>
      </c>
      <c r="J176" s="37">
        <v>86.655000000000001</v>
      </c>
      <c r="K176" s="37">
        <v>87.465999999999994</v>
      </c>
      <c r="L176" s="37">
        <v>90.741</v>
      </c>
      <c r="M176" s="37">
        <v>90.759</v>
      </c>
      <c r="N176" s="37">
        <v>89.5</v>
      </c>
      <c r="O176" s="37">
        <v>88.679000000000002</v>
      </c>
      <c r="P176" s="37">
        <v>89.569000000000003</v>
      </c>
      <c r="Q176" s="37">
        <v>89.361999999999995</v>
      </c>
      <c r="S176" s="4">
        <f t="shared" si="221"/>
        <v>84.013871669987893</v>
      </c>
      <c r="T176" s="4">
        <f t="shared" si="221"/>
        <v>86.185937904753118</v>
      </c>
      <c r="U176" s="4">
        <f t="shared" si="221"/>
        <v>86.537363856796247</v>
      </c>
      <c r="V176" s="4">
        <f t="shared" si="221"/>
        <v>86.150436846226569</v>
      </c>
      <c r="W176" s="4">
        <f t="shared" si="221"/>
        <v>84.902609017880167</v>
      </c>
      <c r="X176" s="4">
        <f t="shared" si="221"/>
        <v>83.395894191299149</v>
      </c>
      <c r="Y176" s="4">
        <f t="shared" si="221"/>
        <v>83.029990339613434</v>
      </c>
      <c r="Z176" s="4">
        <f t="shared" si="221"/>
        <v>86.018178759932425</v>
      </c>
      <c r="AA176" s="4">
        <f t="shared" si="221"/>
        <v>86.694327596494105</v>
      </c>
      <c r="AB176" s="4">
        <f t="shared" si="221"/>
        <v>90.574187347924592</v>
      </c>
      <c r="AC176" s="4">
        <f t="shared" si="221"/>
        <v>89.690658295640205</v>
      </c>
      <c r="AD176" s="4">
        <f t="shared" si="221"/>
        <v>89.96891466612874</v>
      </c>
      <c r="AE176" s="4">
        <f t="shared" si="221"/>
        <v>89.250683114562619</v>
      </c>
      <c r="AF176" s="4">
        <f t="shared" si="221"/>
        <v>91.948654354393014</v>
      </c>
      <c r="AG176" s="4">
        <f t="shared" si="221"/>
        <v>95.485927802194496</v>
      </c>
      <c r="AI176" s="4">
        <f t="shared" si="222"/>
        <v>-1.140871669987888</v>
      </c>
      <c r="AJ176" s="4">
        <f t="shared" si="222"/>
        <v>1.5900620952468785</v>
      </c>
      <c r="AK176" s="4">
        <f t="shared" si="222"/>
        <v>-0.12336385679624584</v>
      </c>
      <c r="AL176" s="4">
        <f t="shared" si="222"/>
        <v>-0.4434368462265752</v>
      </c>
      <c r="AM176" s="4">
        <f t="shared" si="222"/>
        <v>4.5390982119826617E-2</v>
      </c>
      <c r="AN176" s="4">
        <f t="shared" si="222"/>
        <v>-1.6894191299144268E-2</v>
      </c>
      <c r="AO176" s="4">
        <f t="shared" si="222"/>
        <v>-0.49599033961342798</v>
      </c>
      <c r="AP176" s="4">
        <f t="shared" si="222"/>
        <v>0.6368212400675759</v>
      </c>
      <c r="AQ176" s="4">
        <f t="shared" si="222"/>
        <v>0.77167240350588884</v>
      </c>
      <c r="AR176" s="4">
        <f t="shared" si="222"/>
        <v>0.16681265207540719</v>
      </c>
      <c r="AS176" s="4">
        <f t="shared" si="222"/>
        <v>1.0683417043597956</v>
      </c>
      <c r="AT176" s="4">
        <f t="shared" si="222"/>
        <v>-0.46891466612873955</v>
      </c>
      <c r="AU176" s="4">
        <f t="shared" si="222"/>
        <v>-0.57168311456261733</v>
      </c>
      <c r="AV176" s="4">
        <f t="shared" si="222"/>
        <v>-2.3796543543930113</v>
      </c>
      <c r="AW176" s="4">
        <f t="shared" si="222"/>
        <v>-6.1239278021945012</v>
      </c>
      <c r="AY176" s="2">
        <f t="shared" si="214"/>
        <v>84.013765330807928</v>
      </c>
      <c r="AZ176" s="2">
        <f t="shared" si="214"/>
        <v>86.18530769155528</v>
      </c>
      <c r="BA176" s="2">
        <f t="shared" si="214"/>
        <v>86.537345133425291</v>
      </c>
      <c r="BB176" s="2">
        <f t="shared" si="214"/>
        <v>86.149931013845702</v>
      </c>
      <c r="BC176" s="2">
        <f t="shared" si="214"/>
        <v>84.902419134654536</v>
      </c>
      <c r="BD176" s="2">
        <f t="shared" si="214"/>
        <v>83.395821981998154</v>
      </c>
      <c r="BE176" s="2">
        <f t="shared" si="214"/>
        <v>83.029935227252224</v>
      </c>
      <c r="BF176" s="2">
        <f t="shared" si="214"/>
        <v>86.01817406135558</v>
      </c>
      <c r="BG176" s="2">
        <f t="shared" si="214"/>
        <v>86.694327492901692</v>
      </c>
      <c r="BH176" s="2">
        <f t="shared" si="214"/>
        <v>90.574037256577611</v>
      </c>
      <c r="BI176" s="2">
        <f t="shared" si="214"/>
        <v>89.690593498681807</v>
      </c>
      <c r="BJ176" s="2">
        <f t="shared" si="214"/>
        <v>89.968852724399582</v>
      </c>
      <c r="BK176" s="2">
        <f t="shared" si="214"/>
        <v>89.246967140962667</v>
      </c>
      <c r="BL176" s="2">
        <f t="shared" si="214"/>
        <v>91.200793102725186</v>
      </c>
      <c r="BM176" s="2">
        <f t="shared" si="214"/>
        <v>92.792255390996758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126.18775371120108</v>
      </c>
      <c r="DL176" s="2">
        <f t="shared" si="223"/>
        <v>130.95003470919329</v>
      </c>
      <c r="DM176" s="2">
        <f t="shared" si="223"/>
        <v>125.95442138836776</v>
      </c>
      <c r="DN176" s="2">
        <f t="shared" si="223"/>
        <v>119.6940559099437</v>
      </c>
      <c r="DO176" s="2">
        <f t="shared" si="223"/>
        <v>123.96247795163585</v>
      </c>
      <c r="DP176" s="2">
        <f t="shared" si="223"/>
        <v>133.84537310924372</v>
      </c>
      <c r="DQ176" s="2">
        <f t="shared" si="223"/>
        <v>122.90224611754608</v>
      </c>
      <c r="DR176" s="2">
        <f t="shared" si="223"/>
        <v>133.44601161688004</v>
      </c>
      <c r="DS176" s="2">
        <f t="shared" si="223"/>
        <v>125.03174649859946</v>
      </c>
      <c r="DT176" s="2">
        <f t="shared" si="223"/>
        <v>122.46483050661998</v>
      </c>
      <c r="DU176" s="2">
        <f t="shared" si="223"/>
        <v>136.09725602240894</v>
      </c>
      <c r="DV176" s="2">
        <f t="shared" si="223"/>
        <v>140.31781223328591</v>
      </c>
      <c r="DW176" s="2">
        <f t="shared" si="223"/>
        <v>139.64729411764708</v>
      </c>
      <c r="DX176" s="2">
        <f t="shared" si="223"/>
        <v>133.10794731874731</v>
      </c>
      <c r="DY176" s="2">
        <f t="shared" si="223"/>
        <v>126.1557756238859</v>
      </c>
      <c r="EA176" s="2">
        <f t="shared" si="213"/>
        <v>83.794639658265339</v>
      </c>
      <c r="EB176" s="2">
        <f t="shared" si="213"/>
        <v>86.833057246787334</v>
      </c>
      <c r="EC176" s="2">
        <f t="shared" si="213"/>
        <v>87.052046069030226</v>
      </c>
      <c r="ED176" s="2">
        <f t="shared" si="213"/>
        <v>85.539548663359881</v>
      </c>
      <c r="EE176" s="2">
        <f t="shared" si="213"/>
        <v>84.843874152649988</v>
      </c>
      <c r="EF176" s="2">
        <f t="shared" si="213"/>
        <v>82.578206886622453</v>
      </c>
      <c r="EG176" s="2">
        <f t="shared" si="213"/>
        <v>82.366850594090465</v>
      </c>
      <c r="EH176" s="2">
        <f t="shared" si="213"/>
        <v>85.913184001812795</v>
      </c>
      <c r="EI176" s="2">
        <f t="shared" si="213"/>
        <v>85.692635304788794</v>
      </c>
      <c r="EJ176" s="2">
        <f t="shared" si="213"/>
        <v>90.523421408896425</v>
      </c>
      <c r="EK176" s="2">
        <f t="shared" si="212"/>
        <v>89.671690507639227</v>
      </c>
      <c r="EL176" s="2">
        <f t="shared" si="179"/>
        <v>89.724625352390348</v>
      </c>
      <c r="EM176" s="2">
        <f t="shared" si="179"/>
        <v>88.909571434204054</v>
      </c>
      <c r="EN176" s="2">
        <f t="shared" si="179"/>
        <v>91.996882039951274</v>
      </c>
      <c r="EO176" s="2">
        <f t="shared" si="179"/>
        <v>95.292550274356159</v>
      </c>
      <c r="EQ176" s="2">
        <f t="shared" si="224"/>
        <v>84.101844945603304</v>
      </c>
      <c r="ER176" s="2">
        <f t="shared" si="224"/>
        <v>85.949054246056335</v>
      </c>
      <c r="ES176" s="2">
        <f t="shared" si="224"/>
        <v>86.370651376146782</v>
      </c>
      <c r="ET176" s="2">
        <f t="shared" si="224"/>
        <v>86.377153382338633</v>
      </c>
      <c r="EU176" s="2">
        <f t="shared" si="224"/>
        <v>84.920042181033466</v>
      </c>
      <c r="EV176" s="2">
        <f t="shared" si="224"/>
        <v>83.663434018918167</v>
      </c>
      <c r="EW176" s="2">
        <f t="shared" si="224"/>
        <v>83.240839330987228</v>
      </c>
      <c r="EX176" s="2">
        <f t="shared" si="224"/>
        <v>86.04450551283432</v>
      </c>
      <c r="EY176" s="2">
        <f t="shared" si="224"/>
        <v>86.961490104000376</v>
      </c>
      <c r="EZ176" s="2">
        <f t="shared" si="224"/>
        <v>90.589034968842498</v>
      </c>
      <c r="FA176" s="2">
        <f t="shared" si="224"/>
        <v>89.693824703618731</v>
      </c>
      <c r="FB176" s="2">
        <f t="shared" si="224"/>
        <v>90.048638380686015</v>
      </c>
      <c r="FC176" s="2">
        <f t="shared" si="224"/>
        <v>89.378437428090322</v>
      </c>
      <c r="FD176" s="2">
        <f t="shared" si="224"/>
        <v>90.782221883391983</v>
      </c>
      <c r="FE176" s="2">
        <f t="shared" si="224"/>
        <v>91.472178893724148</v>
      </c>
      <c r="FG176" s="2">
        <f t="shared" si="225"/>
        <v>0.99995897319349791</v>
      </c>
      <c r="FH176" s="2">
        <f t="shared" si="225"/>
        <v>0.9999555530018599</v>
      </c>
      <c r="FI176" s="2">
        <f t="shared" si="225"/>
        <v>0.99995759595878775</v>
      </c>
      <c r="FJ176" s="2">
        <f t="shared" si="225"/>
        <v>0.99995253163914666</v>
      </c>
      <c r="FK176" s="2">
        <f t="shared" si="225"/>
        <v>0.99994898649678665</v>
      </c>
      <c r="FL176" s="2">
        <f t="shared" si="225"/>
        <v>0.99994724025806236</v>
      </c>
      <c r="FM176" s="2">
        <f t="shared" si="225"/>
        <v>0.99994643214916568</v>
      </c>
      <c r="FN176" s="2">
        <f t="shared" si="225"/>
        <v>0.99995240115060824</v>
      </c>
      <c r="FO176" s="2">
        <f t="shared" si="225"/>
        <v>0.99994608810531094</v>
      </c>
      <c r="FP176" s="2">
        <f t="shared" si="225"/>
        <v>0.99994879962248995</v>
      </c>
      <c r="FQ176" s="2">
        <f t="shared" si="225"/>
        <v>0.99994739762361973</v>
      </c>
      <c r="FR176" s="2">
        <f t="shared" si="225"/>
        <v>0.99995421753859193</v>
      </c>
      <c r="FS176" s="2">
        <f t="shared" si="225"/>
        <v>0.99995099853087077</v>
      </c>
      <c r="FT176" s="2">
        <f t="shared" si="225"/>
        <v>0.9999483712597742</v>
      </c>
      <c r="FU176" s="2">
        <f t="shared" si="225"/>
        <v>0.99994394828468491</v>
      </c>
      <c r="FW176" s="2">
        <f t="shared" si="216"/>
        <v>0.70762590168625839</v>
      </c>
      <c r="FX176" s="2">
        <f t="shared" si="216"/>
        <v>0.73496404640031077</v>
      </c>
      <c r="FY176" s="2">
        <f t="shared" si="216"/>
        <v>0.75778481829113387</v>
      </c>
      <c r="FZ176" s="2">
        <f t="shared" si="216"/>
        <v>0.72678804001163788</v>
      </c>
      <c r="GA176" s="2">
        <f t="shared" si="216"/>
        <v>0.74242968059051295</v>
      </c>
      <c r="GB176" s="2">
        <f t="shared" si="216"/>
        <v>0.75091216268435668</v>
      </c>
      <c r="GC176" s="2">
        <f t="shared" si="216"/>
        <v>0.75620338253730557</v>
      </c>
      <c r="GD176" s="2">
        <f t="shared" si="216"/>
        <v>0.7822598966527079</v>
      </c>
      <c r="GE176" s="2">
        <f t="shared" si="216"/>
        <v>0.78777441099971635</v>
      </c>
      <c r="GF176" s="2">
        <f t="shared" si="216"/>
        <v>0.74649867371081635</v>
      </c>
      <c r="GG176" s="2">
        <f t="shared" si="216"/>
        <v>0.74368619429145633</v>
      </c>
      <c r="GH176" s="2">
        <f t="shared" si="216"/>
        <v>0.74660914919321986</v>
      </c>
      <c r="GI176" s="2">
        <f t="shared" si="216"/>
        <v>0.71429681012031965</v>
      </c>
      <c r="GJ176" s="2">
        <f t="shared" si="216"/>
        <v>0.65714796474170767</v>
      </c>
      <c r="GK176" s="2">
        <f t="shared" si="216"/>
        <v>0.65491664835644525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0</v>
      </c>
      <c r="HD176" s="86">
        <f t="shared" si="181"/>
        <v>6.1212403455392799E-251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4.0071127085946176E-307</v>
      </c>
      <c r="HP176" s="86">
        <f t="shared" si="226"/>
        <v>0</v>
      </c>
      <c r="HQ176" s="86">
        <f t="shared" si="226"/>
        <v>4.7558362485292745E-288</v>
      </c>
      <c r="HS176" s="86">
        <f t="shared" si="218"/>
        <v>2.4797157503225622E-17</v>
      </c>
      <c r="HT176" s="86">
        <f t="shared" si="218"/>
        <v>1.5920657622954901E-19</v>
      </c>
      <c r="HU176" s="86">
        <f t="shared" si="218"/>
        <v>3.1849857287509049E-22</v>
      </c>
      <c r="HV176" s="86">
        <f t="shared" si="218"/>
        <v>3.3408916958701694E-21</v>
      </c>
      <c r="HW176" s="86">
        <f t="shared" si="218"/>
        <v>2.3927518031094061E-21</v>
      </c>
      <c r="HX176" s="86">
        <f t="shared" si="218"/>
        <v>4.9589221359417287E-23</v>
      </c>
      <c r="HY176" s="86">
        <f t="shared" si="218"/>
        <v>9.2310190689673454E-23</v>
      </c>
      <c r="HZ176" s="86">
        <f t="shared" si="218"/>
        <v>7.750080632355685E-23</v>
      </c>
      <c r="IA176" s="86">
        <f t="shared" si="218"/>
        <v>7.0280700377154439E-28</v>
      </c>
      <c r="IB176" s="86">
        <f t="shared" si="218"/>
        <v>1.0319592939008306E-22</v>
      </c>
      <c r="IC176" s="86">
        <f t="shared" si="218"/>
        <v>1.2201659936765026E-25</v>
      </c>
      <c r="ID176" s="86">
        <f t="shared" si="218"/>
        <v>2.297025894804343E-25</v>
      </c>
      <c r="IE176" s="86">
        <f t="shared" si="218"/>
        <v>3.3051636216761183E-22</v>
      </c>
      <c r="IF176" s="86">
        <f t="shared" si="218"/>
        <v>3.2667009673389699E-29</v>
      </c>
      <c r="IG176" s="86">
        <f t="shared" si="218"/>
        <v>4.4485641724455134E-33</v>
      </c>
      <c r="II176" s="86">
        <f t="shared" si="219"/>
        <v>0.17119332288260447</v>
      </c>
      <c r="IJ176" s="86">
        <f t="shared" si="219"/>
        <v>0.10423854165344749</v>
      </c>
      <c r="IK176" s="86">
        <f t="shared" si="219"/>
        <v>5.1575322959736089E-2</v>
      </c>
      <c r="IL176" s="86">
        <f t="shared" si="219"/>
        <v>8.9802930955236837E-2</v>
      </c>
      <c r="IM176" s="86">
        <f t="shared" si="219"/>
        <v>7.0956801303735273E-2</v>
      </c>
      <c r="IN176" s="86">
        <f t="shared" si="219"/>
        <v>5.7010058074221909E-2</v>
      </c>
      <c r="IO176" s="86">
        <f t="shared" si="219"/>
        <v>5.131375340996043E-2</v>
      </c>
      <c r="IP176" s="86">
        <f t="shared" si="219"/>
        <v>3.2608894384394183E-2</v>
      </c>
      <c r="IQ176" s="86">
        <f t="shared" si="219"/>
        <v>1.4320750764336972E-2</v>
      </c>
      <c r="IR176" s="86">
        <f t="shared" si="219"/>
        <v>6.0885359317187346E-2</v>
      </c>
      <c r="IS176" s="86">
        <f t="shared" si="219"/>
        <v>5.0227816778239558E-2</v>
      </c>
      <c r="IT176" s="86">
        <f t="shared" si="219"/>
        <v>4.808524355329083E-2</v>
      </c>
      <c r="IU176" s="86">
        <f t="shared" si="219"/>
        <v>0.10807017050996058</v>
      </c>
      <c r="IV176" s="86">
        <f t="shared" si="219"/>
        <v>0.15735411805994001</v>
      </c>
      <c r="IW176" s="86">
        <f t="shared" si="219"/>
        <v>0.18684495439931634</v>
      </c>
      <c r="IY176" s="86">
        <f t="shared" si="220"/>
        <v>0.1711933228826045</v>
      </c>
      <c r="IZ176" s="86">
        <f t="shared" si="220"/>
        <v>0.10423854165344749</v>
      </c>
      <c r="JA176" s="86">
        <f t="shared" si="220"/>
        <v>5.1575322959736089E-2</v>
      </c>
      <c r="JB176" s="86">
        <f t="shared" si="220"/>
        <v>8.9802930955236837E-2</v>
      </c>
      <c r="JC176" s="86">
        <f t="shared" si="220"/>
        <v>7.0956801303735273E-2</v>
      </c>
      <c r="JD176" s="86">
        <f t="shared" si="220"/>
        <v>5.7010058074221909E-2</v>
      </c>
      <c r="JE176" s="86">
        <f t="shared" si="220"/>
        <v>5.131375340996043E-2</v>
      </c>
      <c r="JF176" s="86">
        <f t="shared" si="220"/>
        <v>3.2608894384394183E-2</v>
      </c>
      <c r="JG176" s="86">
        <f t="shared" si="220"/>
        <v>1.4320750764336972E-2</v>
      </c>
      <c r="JH176" s="86">
        <f t="shared" si="220"/>
        <v>6.0885359317187346E-2</v>
      </c>
      <c r="JI176" s="86">
        <f t="shared" si="220"/>
        <v>5.0227816778239558E-2</v>
      </c>
      <c r="JJ176" s="86">
        <f t="shared" si="220"/>
        <v>4.808524355329083E-2</v>
      </c>
      <c r="JK176" s="86">
        <f t="shared" si="220"/>
        <v>0.10807017050996058</v>
      </c>
      <c r="JL176" s="86">
        <f t="shared" si="220"/>
        <v>0.15735411805994001</v>
      </c>
      <c r="JM176" s="86">
        <f t="shared" si="220"/>
        <v>0.18684495439931634</v>
      </c>
    </row>
    <row r="177" spans="2:273" x14ac:dyDescent="0.25">
      <c r="B177" s="2">
        <v>150</v>
      </c>
      <c r="C177" s="37">
        <v>82.713999999999999</v>
      </c>
      <c r="D177" s="37">
        <v>87.069000000000003</v>
      </c>
      <c r="E177" s="37">
        <v>87.793000000000006</v>
      </c>
      <c r="F177" s="37">
        <v>85.775999999999996</v>
      </c>
      <c r="G177" s="37">
        <v>84.016999999999996</v>
      </c>
      <c r="H177" s="37">
        <v>82.569000000000003</v>
      </c>
      <c r="I177" s="37">
        <v>81.897000000000006</v>
      </c>
      <c r="J177" s="37">
        <v>85.534000000000006</v>
      </c>
      <c r="K177" s="37">
        <v>86.741</v>
      </c>
      <c r="L177" s="37">
        <v>88.741</v>
      </c>
      <c r="M177" s="37">
        <v>89.983000000000004</v>
      </c>
      <c r="N177" s="37">
        <v>92.231999999999999</v>
      </c>
      <c r="O177" s="37">
        <v>88.463999999999999</v>
      </c>
      <c r="P177" s="37">
        <v>90.897000000000006</v>
      </c>
      <c r="Q177" s="37">
        <v>91.052000000000007</v>
      </c>
      <c r="S177" s="4">
        <f t="shared" si="221"/>
        <v>83.868288760369524</v>
      </c>
      <c r="T177" s="4">
        <f t="shared" si="221"/>
        <v>86.02143499800367</v>
      </c>
      <c r="U177" s="4">
        <f t="shared" si="221"/>
        <v>86.398618466832374</v>
      </c>
      <c r="V177" s="4">
        <f t="shared" si="221"/>
        <v>86.038163811859164</v>
      </c>
      <c r="W177" s="4">
        <f t="shared" si="221"/>
        <v>84.756869345957682</v>
      </c>
      <c r="X177" s="4">
        <f t="shared" si="221"/>
        <v>83.300952764825695</v>
      </c>
      <c r="Y177" s="4">
        <f t="shared" si="221"/>
        <v>82.894007763967707</v>
      </c>
      <c r="Z177" s="4">
        <f t="shared" si="221"/>
        <v>85.86428276012775</v>
      </c>
      <c r="AA177" s="4">
        <f t="shared" si="221"/>
        <v>86.537472130213473</v>
      </c>
      <c r="AB177" s="4">
        <f t="shared" si="221"/>
        <v>90.42767265313806</v>
      </c>
      <c r="AC177" s="4">
        <f t="shared" si="221"/>
        <v>89.554152642686361</v>
      </c>
      <c r="AD177" s="4">
        <f t="shared" si="221"/>
        <v>89.834906508022769</v>
      </c>
      <c r="AE177" s="4">
        <f t="shared" si="221"/>
        <v>89.099948981156729</v>
      </c>
      <c r="AF177" s="4">
        <f t="shared" si="221"/>
        <v>91.347026932029962</v>
      </c>
      <c r="AG177" s="4">
        <f t="shared" si="221"/>
        <v>93.883175127459907</v>
      </c>
      <c r="AI177" s="4">
        <f t="shared" si="222"/>
        <v>-1.1542887603695249</v>
      </c>
      <c r="AJ177" s="4">
        <f t="shared" si="222"/>
        <v>1.0475650019963325</v>
      </c>
      <c r="AK177" s="4">
        <f t="shared" si="222"/>
        <v>1.3943815331676319</v>
      </c>
      <c r="AL177" s="4">
        <f t="shared" si="222"/>
        <v>-0.26216381185916759</v>
      </c>
      <c r="AM177" s="4">
        <f t="shared" si="222"/>
        <v>-0.73986934595768616</v>
      </c>
      <c r="AN177" s="4">
        <f t="shared" si="222"/>
        <v>-0.73195276482569227</v>
      </c>
      <c r="AO177" s="4">
        <f t="shared" si="222"/>
        <v>-0.99700776396770152</v>
      </c>
      <c r="AP177" s="4">
        <f t="shared" si="222"/>
        <v>-0.33028276012774427</v>
      </c>
      <c r="AQ177" s="4">
        <f t="shared" si="222"/>
        <v>0.20352786978652659</v>
      </c>
      <c r="AR177" s="4">
        <f t="shared" si="222"/>
        <v>-1.6866726531380607</v>
      </c>
      <c r="AS177" s="4">
        <f t="shared" si="222"/>
        <v>0.42884735731364287</v>
      </c>
      <c r="AT177" s="4">
        <f t="shared" si="222"/>
        <v>2.3970934919772304</v>
      </c>
      <c r="AU177" s="4">
        <f t="shared" si="222"/>
        <v>-0.63594898115673004</v>
      </c>
      <c r="AV177" s="4">
        <f t="shared" si="222"/>
        <v>-0.45002693202995658</v>
      </c>
      <c r="AW177" s="4">
        <f t="shared" si="222"/>
        <v>-2.8311751274599004</v>
      </c>
      <c r="AY177" s="2">
        <f t="shared" si="214"/>
        <v>83.86825799120156</v>
      </c>
      <c r="AZ177" s="2">
        <f t="shared" si="214"/>
        <v>86.021292842450805</v>
      </c>
      <c r="BA177" s="2">
        <f t="shared" si="214"/>
        <v>86.398615622868064</v>
      </c>
      <c r="BB177" s="2">
        <f t="shared" si="214"/>
        <v>86.038070586254406</v>
      </c>
      <c r="BC177" s="2">
        <f t="shared" si="214"/>
        <v>84.756836644696421</v>
      </c>
      <c r="BD177" s="2">
        <f t="shared" si="214"/>
        <v>83.300941595619264</v>
      </c>
      <c r="BE177" s="2">
        <f t="shared" si="214"/>
        <v>82.893999550329255</v>
      </c>
      <c r="BF177" s="2">
        <f t="shared" si="214"/>
        <v>85.864282129518699</v>
      </c>
      <c r="BG177" s="2">
        <f t="shared" si="214"/>
        <v>86.537472122174947</v>
      </c>
      <c r="BH177" s="2">
        <f t="shared" si="214"/>
        <v>90.427649111012485</v>
      </c>
      <c r="BI177" s="2">
        <f t="shared" si="214"/>
        <v>89.554144269674723</v>
      </c>
      <c r="BJ177" s="2">
        <f t="shared" si="214"/>
        <v>89.834898561730228</v>
      </c>
      <c r="BK177" s="2">
        <f t="shared" si="214"/>
        <v>89.099220968343971</v>
      </c>
      <c r="BL177" s="2">
        <f t="shared" si="214"/>
        <v>91.028241786825504</v>
      </c>
      <c r="BM177" s="2">
        <f t="shared" si="214"/>
        <v>92.556073680892567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86.741</v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126.3835721322537</v>
      </c>
      <c r="DL177" s="2">
        <f t="shared" si="223"/>
        <v>131.15214212007507</v>
      </c>
      <c r="DM177" s="2">
        <f t="shared" si="223"/>
        <v>126.10884568480303</v>
      </c>
      <c r="DN177" s="2">
        <f t="shared" si="223"/>
        <v>119.79956782363976</v>
      </c>
      <c r="DO177" s="2">
        <f t="shared" si="223"/>
        <v>124.09723399715506</v>
      </c>
      <c r="DP177" s="2">
        <f t="shared" si="223"/>
        <v>134.07506386554621</v>
      </c>
      <c r="DQ177" s="2">
        <f t="shared" si="223"/>
        <v>123.04837069927066</v>
      </c>
      <c r="DR177" s="2">
        <f t="shared" si="223"/>
        <v>133.64882124229493</v>
      </c>
      <c r="DS177" s="2">
        <f t="shared" si="223"/>
        <v>125.15449075630255</v>
      </c>
      <c r="DT177" s="2">
        <f t="shared" si="223"/>
        <v>122.55094233504759</v>
      </c>
      <c r="DU177" s="2">
        <f t="shared" si="223"/>
        <v>136.30191932773107</v>
      </c>
      <c r="DV177" s="2">
        <f t="shared" si="223"/>
        <v>140.56157681365576</v>
      </c>
      <c r="DW177" s="2">
        <f t="shared" si="223"/>
        <v>139.89825994397762</v>
      </c>
      <c r="DX177" s="2">
        <f t="shared" si="223"/>
        <v>133.30404937794935</v>
      </c>
      <c r="DY177" s="2">
        <f t="shared" si="223"/>
        <v>126.28730570409979</v>
      </c>
      <c r="EA177" s="2">
        <f t="shared" si="213"/>
        <v>83.639228919085269</v>
      </c>
      <c r="EB177" s="2">
        <f t="shared" si="213"/>
        <v>86.697819046483218</v>
      </c>
      <c r="EC177" s="2">
        <f t="shared" si="213"/>
        <v>86.935041253922165</v>
      </c>
      <c r="ED177" s="2">
        <f t="shared" si="213"/>
        <v>85.400322326255349</v>
      </c>
      <c r="EE177" s="2">
        <f t="shared" si="213"/>
        <v>84.695893600187546</v>
      </c>
      <c r="EF177" s="2">
        <f t="shared" si="213"/>
        <v>82.449249976778319</v>
      </c>
      <c r="EG177" s="2">
        <f t="shared" si="213"/>
        <v>82.203574362193407</v>
      </c>
      <c r="EH177" s="2">
        <f t="shared" si="213"/>
        <v>85.75562500404645</v>
      </c>
      <c r="EI177" s="2">
        <f t="shared" si="213"/>
        <v>85.49790953225174</v>
      </c>
      <c r="EJ177" s="2">
        <f t="shared" si="213"/>
        <v>90.37510436812596</v>
      </c>
      <c r="EK177" s="2">
        <f t="shared" si="212"/>
        <v>89.534802937407591</v>
      </c>
      <c r="EL177" s="2">
        <f t="shared" si="179"/>
        <v>89.580394854608187</v>
      </c>
      <c r="EM177" s="2">
        <f t="shared" si="179"/>
        <v>88.746564159684581</v>
      </c>
      <c r="EN177" s="2">
        <f t="shared" si="179"/>
        <v>91.865116772632277</v>
      </c>
      <c r="EO177" s="2">
        <f t="shared" si="179"/>
        <v>95.18494677689452</v>
      </c>
      <c r="EQ177" s="2">
        <f t="shared" si="224"/>
        <v>83.952358929212593</v>
      </c>
      <c r="ER177" s="2">
        <f t="shared" si="224"/>
        <v>85.796401610259039</v>
      </c>
      <c r="ES177" s="2">
        <f t="shared" si="224"/>
        <v>86.240284862385323</v>
      </c>
      <c r="ET177" s="2">
        <f t="shared" si="224"/>
        <v>86.254716658720497</v>
      </c>
      <c r="EU177" s="2">
        <f t="shared" si="224"/>
        <v>84.773706037760874</v>
      </c>
      <c r="EV177" s="2">
        <f t="shared" si="224"/>
        <v>83.555365231804174</v>
      </c>
      <c r="EW177" s="2">
        <f t="shared" si="224"/>
        <v>83.094421879138736</v>
      </c>
      <c r="EX177" s="2">
        <f t="shared" si="224"/>
        <v>85.889258515842101</v>
      </c>
      <c r="EY177" s="2">
        <f t="shared" si="224"/>
        <v>86.790458271637831</v>
      </c>
      <c r="EZ177" s="2">
        <f t="shared" si="224"/>
        <v>90.441954800285146</v>
      </c>
      <c r="FA177" s="2">
        <f t="shared" si="224"/>
        <v>89.557274938674041</v>
      </c>
      <c r="FB177" s="2">
        <f t="shared" si="224"/>
        <v>89.910886599312789</v>
      </c>
      <c r="FC177" s="2">
        <f t="shared" si="224"/>
        <v>89.224744846696623</v>
      </c>
      <c r="FD177" s="2">
        <f t="shared" si="224"/>
        <v>90.627159507828082</v>
      </c>
      <c r="FE177" s="2">
        <f t="shared" si="224"/>
        <v>91.290416469170168</v>
      </c>
      <c r="FG177" s="2">
        <f t="shared" si="225"/>
        <v>0.99996258297269358</v>
      </c>
      <c r="FH177" s="2">
        <f t="shared" si="225"/>
        <v>0.99995946369738786</v>
      </c>
      <c r="FI177" s="2">
        <f t="shared" si="225"/>
        <v>0.99996132691048889</v>
      </c>
      <c r="FJ177" s="2">
        <f t="shared" si="225"/>
        <v>0.99995670815955817</v>
      </c>
      <c r="FK177" s="2">
        <f t="shared" si="225"/>
        <v>0.9999534749232819</v>
      </c>
      <c r="FL177" s="2">
        <f t="shared" si="225"/>
        <v>0.99995188232009524</v>
      </c>
      <c r="FM177" s="2">
        <f t="shared" si="225"/>
        <v>0.99995114530912688</v>
      </c>
      <c r="FN177" s="2">
        <f t="shared" si="225"/>
        <v>0.99995658915160124</v>
      </c>
      <c r="FO177" s="2">
        <f t="shared" si="225"/>
        <v>0.99995083153443476</v>
      </c>
      <c r="FP177" s="2">
        <f t="shared" si="225"/>
        <v>0.99995330449036479</v>
      </c>
      <c r="FQ177" s="2">
        <f t="shared" si="225"/>
        <v>0.9999520258405199</v>
      </c>
      <c r="FR177" s="2">
        <f t="shared" si="225"/>
        <v>0.9999582457307421</v>
      </c>
      <c r="FS177" s="2">
        <f t="shared" si="225"/>
        <v>0.99995530993632409</v>
      </c>
      <c r="FT177" s="2">
        <f t="shared" si="225"/>
        <v>0.99995291381539009</v>
      </c>
      <c r="FU177" s="2">
        <f t="shared" si="225"/>
        <v>0.99994887997594717</v>
      </c>
      <c r="FW177" s="2">
        <f t="shared" si="216"/>
        <v>0.72631079265323639</v>
      </c>
      <c r="FX177" s="2">
        <f t="shared" si="216"/>
        <v>0.7525128654780554</v>
      </c>
      <c r="FY177" s="2">
        <f t="shared" si="216"/>
        <v>0.77428665594482216</v>
      </c>
      <c r="FZ177" s="2">
        <f t="shared" si="216"/>
        <v>0.74469016141046451</v>
      </c>
      <c r="GA177" s="2">
        <f t="shared" si="216"/>
        <v>0.75964583513267037</v>
      </c>
      <c r="GB177" s="2">
        <f t="shared" si="216"/>
        <v>0.76773871492583601</v>
      </c>
      <c r="GC177" s="2">
        <f t="shared" si="216"/>
        <v>0.77278065565879306</v>
      </c>
      <c r="GD177" s="2">
        <f t="shared" si="216"/>
        <v>0.79753977695350731</v>
      </c>
      <c r="GE177" s="2">
        <f t="shared" si="216"/>
        <v>0.80276488232674581</v>
      </c>
      <c r="GF177" s="2">
        <f t="shared" si="216"/>
        <v>0.76352948045546487</v>
      </c>
      <c r="GG177" s="2">
        <f t="shared" si="216"/>
        <v>0.76084541667111893</v>
      </c>
      <c r="GH177" s="2">
        <f t="shared" si="216"/>
        <v>0.76363488397874824</v>
      </c>
      <c r="GI177" s="2">
        <f t="shared" si="216"/>
        <v>0.73271640957936213</v>
      </c>
      <c r="GJ177" s="2">
        <f t="shared" si="216"/>
        <v>0.67758896925261103</v>
      </c>
      <c r="GK177" s="2">
        <f t="shared" si="216"/>
        <v>0.67542497849386052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0</v>
      </c>
      <c r="HD177" s="86">
        <f t="shared" si="181"/>
        <v>4.1033718090401279E-258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0</v>
      </c>
      <c r="HQ177" s="86">
        <f t="shared" si="226"/>
        <v>3.2824319526923068E-296</v>
      </c>
      <c r="HS177" s="86">
        <f t="shared" si="218"/>
        <v>3.2795461139477627E-18</v>
      </c>
      <c r="HT177" s="86">
        <f t="shared" si="218"/>
        <v>1.7324785903338466E-20</v>
      </c>
      <c r="HU177" s="86">
        <f t="shared" si="218"/>
        <v>2.4980116073824094E-23</v>
      </c>
      <c r="HV177" s="86">
        <f t="shared" si="218"/>
        <v>2.6777673652958571E-22</v>
      </c>
      <c r="HW177" s="86">
        <f t="shared" si="218"/>
        <v>1.9814694919777869E-22</v>
      </c>
      <c r="HX177" s="86">
        <f t="shared" si="218"/>
        <v>3.6064982944145753E-24</v>
      </c>
      <c r="HY177" s="86">
        <f t="shared" si="218"/>
        <v>6.8546030829456951E-24</v>
      </c>
      <c r="HZ177" s="86">
        <f t="shared" si="218"/>
        <v>6.1920478223113867E-24</v>
      </c>
      <c r="IA177" s="86">
        <f t="shared" si="218"/>
        <v>3.0530630556792537E-29</v>
      </c>
      <c r="IB177" s="86">
        <f t="shared" si="218"/>
        <v>7.524566310073126E-24</v>
      </c>
      <c r="IC177" s="86">
        <f t="shared" si="218"/>
        <v>6.3491166952548939E-27</v>
      </c>
      <c r="ID177" s="86">
        <f t="shared" si="218"/>
        <v>1.2328734454385348E-26</v>
      </c>
      <c r="IE177" s="86">
        <f t="shared" si="218"/>
        <v>2.4177905658892985E-23</v>
      </c>
      <c r="IF177" s="86">
        <f t="shared" si="218"/>
        <v>7.1309690384007918E-31</v>
      </c>
      <c r="IG177" s="86">
        <f t="shared" si="218"/>
        <v>5.2397711644333015E-35</v>
      </c>
      <c r="II177" s="86">
        <f t="shared" si="219"/>
        <v>0.13095471358717431</v>
      </c>
      <c r="IJ177" s="86">
        <f t="shared" si="219"/>
        <v>7.651594556983965E-2</v>
      </c>
      <c r="IK177" s="86">
        <f t="shared" si="219"/>
        <v>3.5391201353441273E-2</v>
      </c>
      <c r="IL177" s="86">
        <f t="shared" si="219"/>
        <v>6.3440497927182829E-2</v>
      </c>
      <c r="IM177" s="86">
        <f t="shared" si="219"/>
        <v>4.9664628202904383E-2</v>
      </c>
      <c r="IN177" s="86">
        <f t="shared" si="219"/>
        <v>3.9199884065710504E-2</v>
      </c>
      <c r="IO177" s="86">
        <f t="shared" si="219"/>
        <v>3.5082012306328202E-2</v>
      </c>
      <c r="IP177" s="86">
        <f t="shared" si="219"/>
        <v>2.197733781535521E-2</v>
      </c>
      <c r="IQ177" s="86">
        <f t="shared" si="219"/>
        <v>8.7645850725678407E-3</v>
      </c>
      <c r="IR177" s="86">
        <f t="shared" si="219"/>
        <v>4.1935576880754971E-2</v>
      </c>
      <c r="IS177" s="86">
        <f t="shared" si="219"/>
        <v>3.3394019432745441E-2</v>
      </c>
      <c r="IT177" s="86">
        <f t="shared" si="219"/>
        <v>3.1946166080287393E-2</v>
      </c>
      <c r="IU177" s="86">
        <f t="shared" si="219"/>
        <v>7.7003598766714976E-2</v>
      </c>
      <c r="IV177" s="86">
        <f t="shared" si="219"/>
        <v>0.10940707453178103</v>
      </c>
      <c r="IW177" s="86">
        <f t="shared" si="219"/>
        <v>0.13634094952419382</v>
      </c>
      <c r="IY177" s="86">
        <f t="shared" si="220"/>
        <v>0.13095471358717431</v>
      </c>
      <c r="IZ177" s="86">
        <f t="shared" si="220"/>
        <v>7.651594556983965E-2</v>
      </c>
      <c r="JA177" s="86">
        <f t="shared" si="220"/>
        <v>3.5391201353441273E-2</v>
      </c>
      <c r="JB177" s="86">
        <f t="shared" si="220"/>
        <v>6.3440497927182829E-2</v>
      </c>
      <c r="JC177" s="86">
        <f t="shared" si="220"/>
        <v>4.9664628202904383E-2</v>
      </c>
      <c r="JD177" s="86">
        <f t="shared" si="220"/>
        <v>3.9199884065710504E-2</v>
      </c>
      <c r="JE177" s="86">
        <f t="shared" si="220"/>
        <v>3.5082012306328202E-2</v>
      </c>
      <c r="JF177" s="86">
        <f t="shared" si="220"/>
        <v>2.197733781535521E-2</v>
      </c>
      <c r="JG177" s="86">
        <f t="shared" si="220"/>
        <v>8.7645850725678407E-3</v>
      </c>
      <c r="JH177" s="86">
        <f t="shared" si="220"/>
        <v>4.1935576880754971E-2</v>
      </c>
      <c r="JI177" s="86">
        <f t="shared" si="220"/>
        <v>3.3394019432745441E-2</v>
      </c>
      <c r="JJ177" s="86">
        <f t="shared" si="220"/>
        <v>3.1946166080287393E-2</v>
      </c>
      <c r="JK177" s="86">
        <f t="shared" si="220"/>
        <v>7.7003598766714976E-2</v>
      </c>
      <c r="JL177" s="86">
        <f t="shared" si="220"/>
        <v>0.10940707453178103</v>
      </c>
      <c r="JM177" s="86">
        <f t="shared" si="220"/>
        <v>0.13634094952419382</v>
      </c>
    </row>
    <row r="178" spans="2:273" x14ac:dyDescent="0.25">
      <c r="B178" s="2">
        <v>151</v>
      </c>
      <c r="C178" s="37">
        <v>84.429000000000002</v>
      </c>
      <c r="D178" s="37">
        <v>87.552000000000007</v>
      </c>
      <c r="E178" s="37">
        <v>87.241</v>
      </c>
      <c r="F178" s="37">
        <v>85.69</v>
      </c>
      <c r="G178" s="37">
        <v>83.069000000000003</v>
      </c>
      <c r="H178" s="37">
        <v>82.655000000000001</v>
      </c>
      <c r="I178" s="37">
        <v>82</v>
      </c>
      <c r="J178" s="37">
        <v>87.447999999999993</v>
      </c>
      <c r="K178" s="37">
        <v>85.759</v>
      </c>
      <c r="L178" s="37">
        <v>91.861999999999995</v>
      </c>
      <c r="M178" s="37">
        <v>89.328000000000003</v>
      </c>
      <c r="N178" s="37">
        <v>89.911000000000001</v>
      </c>
      <c r="O178" s="37">
        <v>89.713999999999999</v>
      </c>
      <c r="P178" s="37">
        <v>88.620999999999995</v>
      </c>
      <c r="Q178" s="37">
        <v>90.414000000000001</v>
      </c>
      <c r="S178" s="4">
        <f t="shared" si="221"/>
        <v>83.72274787633684</v>
      </c>
      <c r="T178" s="4">
        <f t="shared" si="221"/>
        <v>85.857440448780721</v>
      </c>
      <c r="U178" s="4">
        <f t="shared" si="221"/>
        <v>86.260031884246146</v>
      </c>
      <c r="V178" s="4">
        <f t="shared" si="221"/>
        <v>85.926149872701203</v>
      </c>
      <c r="W178" s="4">
        <f t="shared" si="221"/>
        <v>84.611264956466584</v>
      </c>
      <c r="X178" s="4">
        <f t="shared" si="221"/>
        <v>83.205871426975378</v>
      </c>
      <c r="Y178" s="4">
        <f t="shared" si="221"/>
        <v>82.757900971559891</v>
      </c>
      <c r="Z178" s="4">
        <f t="shared" si="221"/>
        <v>85.710364949698075</v>
      </c>
      <c r="AA178" s="4">
        <f t="shared" si="221"/>
        <v>86.380270948645446</v>
      </c>
      <c r="AB178" s="4">
        <f t="shared" si="221"/>
        <v>90.281262108324697</v>
      </c>
      <c r="AC178" s="4">
        <f t="shared" si="221"/>
        <v>89.417705222633003</v>
      </c>
      <c r="AD178" s="4">
        <f t="shared" si="221"/>
        <v>89.700909133914195</v>
      </c>
      <c r="AE178" s="4">
        <f t="shared" si="221"/>
        <v>88.951580559839513</v>
      </c>
      <c r="AF178" s="4">
        <f t="shared" si="221"/>
        <v>90.979062871499082</v>
      </c>
      <c r="AG178" s="4">
        <f t="shared" si="221"/>
        <v>92.923969883995497</v>
      </c>
      <c r="AI178" s="4">
        <f t="shared" si="222"/>
        <v>0.70625212366316248</v>
      </c>
      <c r="AJ178" s="4">
        <f t="shared" si="222"/>
        <v>1.6945595512192853</v>
      </c>
      <c r="AK178" s="4">
        <f t="shared" si="222"/>
        <v>0.98096811575385345</v>
      </c>
      <c r="AL178" s="4">
        <f t="shared" si="222"/>
        <v>-0.2361498727012048</v>
      </c>
      <c r="AM178" s="4">
        <f t="shared" si="222"/>
        <v>-1.5422649564665818</v>
      </c>
      <c r="AN178" s="4">
        <f t="shared" si="222"/>
        <v>-0.55087142697537672</v>
      </c>
      <c r="AO178" s="4">
        <f t="shared" si="222"/>
        <v>-0.75790097155989145</v>
      </c>
      <c r="AP178" s="4">
        <f t="shared" si="222"/>
        <v>1.7376350503019182</v>
      </c>
      <c r="AQ178" s="4">
        <f t="shared" si="222"/>
        <v>-0.62127094864544574</v>
      </c>
      <c r="AR178" s="4">
        <f t="shared" si="222"/>
        <v>1.5807378916752981</v>
      </c>
      <c r="AS178" s="4">
        <f t="shared" si="222"/>
        <v>-8.9705222633000403E-2</v>
      </c>
      <c r="AT178" s="4">
        <f t="shared" si="222"/>
        <v>0.21009086608580674</v>
      </c>
      <c r="AU178" s="4">
        <f t="shared" si="222"/>
        <v>0.76241944016048535</v>
      </c>
      <c r="AV178" s="4">
        <f t="shared" si="222"/>
        <v>-2.3580628714990866</v>
      </c>
      <c r="AW178" s="4">
        <f t="shared" si="222"/>
        <v>-2.5099698839954954</v>
      </c>
      <c r="AY178" s="2">
        <f t="shared" ref="AY178:BM194" si="227">IF(OR($B178 &lt; C$230, $B178 &gt; C$233), #N/A, ((1-FG178)*DK178) + (FG178 - FW178)*EA178 + (FW178*EQ178))</f>
        <v>83.722739928394049</v>
      </c>
      <c r="AZ178" s="2">
        <f t="shared" si="227"/>
        <v>85.857412028407694</v>
      </c>
      <c r="BA178" s="2">
        <f t="shared" si="227"/>
        <v>86.260031508354132</v>
      </c>
      <c r="BB178" s="2">
        <f t="shared" si="227"/>
        <v>85.926134982756949</v>
      </c>
      <c r="BC178" s="2">
        <f t="shared" si="227"/>
        <v>84.611260054153036</v>
      </c>
      <c r="BD178" s="2">
        <f t="shared" si="227"/>
        <v>83.205869927999117</v>
      </c>
      <c r="BE178" s="2">
        <f t="shared" si="227"/>
        <v>82.757899908983433</v>
      </c>
      <c r="BF178" s="2">
        <f t="shared" si="227"/>
        <v>85.710364875641503</v>
      </c>
      <c r="BG178" s="2">
        <f t="shared" si="227"/>
        <v>86.380270948117726</v>
      </c>
      <c r="BH178" s="2">
        <f t="shared" si="227"/>
        <v>90.2812589099467</v>
      </c>
      <c r="BI178" s="2">
        <f t="shared" si="227"/>
        <v>89.417704301901253</v>
      </c>
      <c r="BJ178" s="2">
        <f t="shared" si="227"/>
        <v>89.7009082650724</v>
      </c>
      <c r="BK178" s="2">
        <f t="shared" si="227"/>
        <v>88.951457338717901</v>
      </c>
      <c r="BL178" s="2">
        <f t="shared" si="227"/>
        <v>90.855580988934108</v>
      </c>
      <c r="BM178" s="2">
        <f t="shared" si="227"/>
        <v>92.31944795422271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85.759</v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126.57939055330634</v>
      </c>
      <c r="DL178" s="2">
        <f t="shared" si="223"/>
        <v>131.35424953095688</v>
      </c>
      <c r="DM178" s="2">
        <f t="shared" si="223"/>
        <v>126.2632699812383</v>
      </c>
      <c r="DN178" s="2">
        <f t="shared" si="223"/>
        <v>119.90507973733581</v>
      </c>
      <c r="DO178" s="2">
        <f t="shared" si="223"/>
        <v>124.23199004267425</v>
      </c>
      <c r="DP178" s="2">
        <f t="shared" si="223"/>
        <v>134.30475462184876</v>
      </c>
      <c r="DQ178" s="2">
        <f t="shared" si="223"/>
        <v>123.19449528099524</v>
      </c>
      <c r="DR178" s="2">
        <f t="shared" si="223"/>
        <v>133.85163086770982</v>
      </c>
      <c r="DS178" s="2">
        <f t="shared" si="223"/>
        <v>125.27723501400563</v>
      </c>
      <c r="DT178" s="2">
        <f t="shared" si="223"/>
        <v>122.63705416347521</v>
      </c>
      <c r="DU178" s="2">
        <f t="shared" si="223"/>
        <v>136.5065826330532</v>
      </c>
      <c r="DV178" s="2">
        <f t="shared" si="223"/>
        <v>140.80534139402562</v>
      </c>
      <c r="DW178" s="2">
        <f t="shared" si="223"/>
        <v>140.14922577030813</v>
      </c>
      <c r="DX178" s="2">
        <f t="shared" si="223"/>
        <v>133.50015143715143</v>
      </c>
      <c r="DY178" s="2">
        <f t="shared" si="223"/>
        <v>126.4188357843137</v>
      </c>
      <c r="DZ178" s="5"/>
      <c r="EA178" s="2">
        <f t="shared" si="213"/>
        <v>83.483818179905199</v>
      </c>
      <c r="EB178" s="2">
        <f t="shared" si="213"/>
        <v>86.562580846179088</v>
      </c>
      <c r="EC178" s="2">
        <f t="shared" si="213"/>
        <v>86.818036438814104</v>
      </c>
      <c r="ED178" s="2">
        <f t="shared" si="213"/>
        <v>85.261095989150817</v>
      </c>
      <c r="EE178" s="2">
        <f t="shared" si="213"/>
        <v>84.547913047725103</v>
      </c>
      <c r="EF178" s="2">
        <f t="shared" si="213"/>
        <v>82.320293066934184</v>
      </c>
      <c r="EG178" s="2">
        <f t="shared" si="213"/>
        <v>82.04029813029635</v>
      </c>
      <c r="EH178" s="2">
        <f t="shared" si="213"/>
        <v>85.598066006280106</v>
      </c>
      <c r="EI178" s="2">
        <f t="shared" si="213"/>
        <v>85.303183759714685</v>
      </c>
      <c r="EJ178" s="2">
        <f t="shared" si="213"/>
        <v>90.226787327355481</v>
      </c>
      <c r="EK178" s="2">
        <f t="shared" si="212"/>
        <v>89.397915367175955</v>
      </c>
      <c r="EL178" s="2">
        <f t="shared" si="179"/>
        <v>89.436164356826026</v>
      </c>
      <c r="EM178" s="2">
        <f t="shared" si="179"/>
        <v>88.583556885165109</v>
      </c>
      <c r="EN178" s="2">
        <f t="shared" si="179"/>
        <v>91.73335150531328</v>
      </c>
      <c r="EO178" s="2">
        <f t="shared" si="179"/>
        <v>95.077343279432895</v>
      </c>
      <c r="EP178" s="5"/>
      <c r="EQ178" s="2">
        <f t="shared" si="224"/>
        <v>83.802872912821869</v>
      </c>
      <c r="ER178" s="2">
        <f t="shared" si="224"/>
        <v>85.643748974461744</v>
      </c>
      <c r="ES178" s="2">
        <f t="shared" si="224"/>
        <v>86.10991834862385</v>
      </c>
      <c r="ET178" s="2">
        <f t="shared" si="224"/>
        <v>86.13227993510236</v>
      </c>
      <c r="EU178" s="2">
        <f t="shared" si="224"/>
        <v>84.627369894488282</v>
      </c>
      <c r="EV178" s="2">
        <f t="shared" si="224"/>
        <v>83.447296444690181</v>
      </c>
      <c r="EW178" s="2">
        <f t="shared" si="224"/>
        <v>82.948004427290257</v>
      </c>
      <c r="EX178" s="2">
        <f t="shared" si="224"/>
        <v>85.734011518849869</v>
      </c>
      <c r="EY178" s="2">
        <f t="shared" si="224"/>
        <v>86.619426439275287</v>
      </c>
      <c r="EZ178" s="2">
        <f t="shared" si="224"/>
        <v>90.294874631727808</v>
      </c>
      <c r="FA178" s="2">
        <f t="shared" si="224"/>
        <v>89.420725173729352</v>
      </c>
      <c r="FB178" s="2">
        <f t="shared" si="224"/>
        <v>89.773134817939578</v>
      </c>
      <c r="FC178" s="2">
        <f t="shared" si="224"/>
        <v>89.071052265302924</v>
      </c>
      <c r="FD178" s="2">
        <f t="shared" si="224"/>
        <v>90.472097132264182</v>
      </c>
      <c r="FE178" s="2">
        <f t="shared" si="224"/>
        <v>91.108654044616202</v>
      </c>
      <c r="FG178" s="2">
        <f t="shared" si="225"/>
        <v>0.99996587515317115</v>
      </c>
      <c r="FH178" s="2">
        <f t="shared" si="225"/>
        <v>0.9999630303207685</v>
      </c>
      <c r="FI178" s="2">
        <f t="shared" si="225"/>
        <v>0.99996472960315597</v>
      </c>
      <c r="FJ178" s="2">
        <f t="shared" si="225"/>
        <v>0.99996051722186308</v>
      </c>
      <c r="FK178" s="2">
        <f t="shared" si="225"/>
        <v>0.9999575684520291</v>
      </c>
      <c r="FL178" s="2">
        <f t="shared" si="225"/>
        <v>0.99995611596856449</v>
      </c>
      <c r="FM178" s="2">
        <f t="shared" si="225"/>
        <v>0.99995544380083734</v>
      </c>
      <c r="FN178" s="2">
        <f t="shared" si="225"/>
        <v>0.99996040868448843</v>
      </c>
      <c r="FO178" s="2">
        <f t="shared" si="225"/>
        <v>0.99995515763244891</v>
      </c>
      <c r="FP178" s="2">
        <f t="shared" si="225"/>
        <v>0.99995741301408636</v>
      </c>
      <c r="FQ178" s="2">
        <f t="shared" si="225"/>
        <v>0.99995624686185414</v>
      </c>
      <c r="FR178" s="2">
        <f t="shared" si="225"/>
        <v>0.99996191951394264</v>
      </c>
      <c r="FS178" s="2">
        <f t="shared" si="225"/>
        <v>0.99995924201724584</v>
      </c>
      <c r="FT178" s="2">
        <f t="shared" si="225"/>
        <v>0.99995705671133461</v>
      </c>
      <c r="FU178" s="2">
        <f t="shared" si="225"/>
        <v>0.99995337777424853</v>
      </c>
      <c r="FV178" s="5"/>
      <c r="FW178" s="2">
        <f t="shared" ref="FW178:GK194" si="229">POWER(10,($B178-C$232)/C$229)/(1+POWER(10,($B178-C$232)/C$229))</f>
        <v>0.74423318065812483</v>
      </c>
      <c r="FX178" s="2">
        <f t="shared" si="229"/>
        <v>0.76926451198718271</v>
      </c>
      <c r="FY178" s="2">
        <f t="shared" si="229"/>
        <v>0.78997583489264422</v>
      </c>
      <c r="FZ178" s="2">
        <f t="shared" si="229"/>
        <v>0.76180369939797776</v>
      </c>
      <c r="GA178" s="2">
        <f t="shared" si="229"/>
        <v>0.77605835271852508</v>
      </c>
      <c r="GB178" s="2">
        <f t="shared" si="229"/>
        <v>0.78375592367668268</v>
      </c>
      <c r="GC178" s="2">
        <f t="shared" si="229"/>
        <v>0.78854592774436338</v>
      </c>
      <c r="GD178" s="2">
        <f t="shared" si="229"/>
        <v>0.81200508324072551</v>
      </c>
      <c r="GE178" s="2">
        <f t="shared" si="229"/>
        <v>0.81694255474464628</v>
      </c>
      <c r="GF178" s="2">
        <f t="shared" si="229"/>
        <v>0.77975369275418738</v>
      </c>
      <c r="GG178" s="2">
        <f t="shared" si="229"/>
        <v>0.77720004582447066</v>
      </c>
      <c r="GH178" s="2">
        <f t="shared" si="229"/>
        <v>0.77985394965485699</v>
      </c>
      <c r="GI178" s="2">
        <f t="shared" si="229"/>
        <v>0.75036350253462447</v>
      </c>
      <c r="GJ178" s="2">
        <f t="shared" si="229"/>
        <v>0.69737250385020555</v>
      </c>
      <c r="GK178" s="2">
        <f t="shared" si="229"/>
        <v>0.69528158343609492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0</v>
      </c>
      <c r="HD178" s="86">
        <f t="shared" si="181"/>
        <v>2.1760049731303366E-265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0</v>
      </c>
      <c r="HQ178" s="86">
        <f t="shared" si="226"/>
        <v>1.7397276569595006E-304</v>
      </c>
      <c r="HS178" s="86">
        <f t="shared" ref="HS178:IG194" si="231" xml:space="preserve"> _xlfn.NORM.DIST($B178, C$9, ABS(C$13), TRUE) * _xlfn.NORM.DIST(($B178 - C$9)*C$17, 0, ABS(C$13), TRUE) * 2</f>
        <v>4.1117188608120621E-19</v>
      </c>
      <c r="HT178" s="86">
        <f t="shared" si="231"/>
        <v>1.7813652590486583E-21</v>
      </c>
      <c r="HU178" s="86">
        <f t="shared" si="231"/>
        <v>1.8355713877666635E-24</v>
      </c>
      <c r="HV178" s="86">
        <f t="shared" si="231"/>
        <v>2.0066859314461074E-23</v>
      </c>
      <c r="HW178" s="86">
        <f t="shared" si="231"/>
        <v>1.5374882576843827E-23</v>
      </c>
      <c r="HX178" s="86">
        <f t="shared" si="231"/>
        <v>2.4539382831914587E-25</v>
      </c>
      <c r="HY178" s="86">
        <f t="shared" si="231"/>
        <v>4.7632351242624388E-25</v>
      </c>
      <c r="HZ178" s="86">
        <f t="shared" si="231"/>
        <v>4.6475330204855709E-25</v>
      </c>
      <c r="IA178" s="86">
        <f t="shared" si="231"/>
        <v>1.2265359936809252E-30</v>
      </c>
      <c r="IB178" s="86">
        <f t="shared" si="231"/>
        <v>5.1288946009871088E-25</v>
      </c>
      <c r="IC178" s="86">
        <f t="shared" si="231"/>
        <v>3.0628644497310167E-28</v>
      </c>
      <c r="ID178" s="86">
        <f t="shared" si="231"/>
        <v>6.1392367128883367E-28</v>
      </c>
      <c r="IE178" s="86">
        <f t="shared" si="231"/>
        <v>1.6510545171583793E-24</v>
      </c>
      <c r="IF178" s="86">
        <f t="shared" si="231"/>
        <v>1.3940340556648168E-32</v>
      </c>
      <c r="IG178" s="86">
        <f t="shared" si="231"/>
        <v>5.4152444981155088E-37</v>
      </c>
      <c r="II178" s="86">
        <f t="shared" ref="II178:IW194" si="232" xml:space="preserve"> _xlfn.NORM.DIST($B178, C$10, ABS(C$14), TRUE) * _xlfn.NORM.DIST(($B178 - C$10)*C$18, 0, ABS(C$14), TRUE) * 2</f>
        <v>9.8397709178362491E-2</v>
      </c>
      <c r="IJ178" s="86">
        <f t="shared" si="232"/>
        <v>5.5117660069251229E-2</v>
      </c>
      <c r="IK178" s="86">
        <f t="shared" si="232"/>
        <v>2.3756210504442599E-2</v>
      </c>
      <c r="IL178" s="86">
        <f t="shared" si="232"/>
        <v>4.3823355624318334E-2</v>
      </c>
      <c r="IM178" s="86">
        <f t="shared" si="232"/>
        <v>3.4011072594702464E-2</v>
      </c>
      <c r="IN178" s="86">
        <f t="shared" si="232"/>
        <v>2.6355290997592616E-2</v>
      </c>
      <c r="IO178" s="86">
        <f t="shared" si="232"/>
        <v>2.3452757551001402E-2</v>
      </c>
      <c r="IP178" s="86">
        <f t="shared" si="232"/>
        <v>1.449915236264585E-2</v>
      </c>
      <c r="IQ178" s="86">
        <f t="shared" si="232"/>
        <v>5.2207177790846142E-3</v>
      </c>
      <c r="IR178" s="86">
        <f t="shared" si="232"/>
        <v>2.8235617941905416E-2</v>
      </c>
      <c r="IS178" s="86">
        <f t="shared" si="232"/>
        <v>2.1640921543519438E-2</v>
      </c>
      <c r="IT178" s="86">
        <f t="shared" si="232"/>
        <v>2.0692127906692039E-2</v>
      </c>
      <c r="IU178" s="86">
        <f t="shared" si="232"/>
        <v>5.3628563274927231E-2</v>
      </c>
      <c r="IV178" s="86">
        <f t="shared" si="232"/>
        <v>7.3064065138569653E-2</v>
      </c>
      <c r="IW178" s="86">
        <f t="shared" si="232"/>
        <v>9.5884295484197954E-2</v>
      </c>
      <c r="IY178" s="86">
        <f t="shared" ref="IY178:JM194" si="233">GM178+HC178+HS178+II178</f>
        <v>9.8397709178362491E-2</v>
      </c>
      <c r="IZ178" s="86">
        <f t="shared" si="233"/>
        <v>5.5117660069251229E-2</v>
      </c>
      <c r="JA178" s="86">
        <f t="shared" si="233"/>
        <v>2.3756210504442599E-2</v>
      </c>
      <c r="JB178" s="86">
        <f t="shared" si="233"/>
        <v>4.3823355624318334E-2</v>
      </c>
      <c r="JC178" s="86">
        <f t="shared" si="233"/>
        <v>3.4011072594702464E-2</v>
      </c>
      <c r="JD178" s="86">
        <f t="shared" si="233"/>
        <v>2.6355290997592616E-2</v>
      </c>
      <c r="JE178" s="86">
        <f t="shared" si="233"/>
        <v>2.3452757551001402E-2</v>
      </c>
      <c r="JF178" s="86">
        <f t="shared" si="233"/>
        <v>1.449915236264585E-2</v>
      </c>
      <c r="JG178" s="86">
        <f t="shared" si="233"/>
        <v>5.2207177790846142E-3</v>
      </c>
      <c r="JH178" s="86">
        <f t="shared" si="233"/>
        <v>2.8235617941905416E-2</v>
      </c>
      <c r="JI178" s="86">
        <f t="shared" si="233"/>
        <v>2.1640921543519438E-2</v>
      </c>
      <c r="JJ178" s="86">
        <f t="shared" si="233"/>
        <v>2.0692127906692039E-2</v>
      </c>
      <c r="JK178" s="86">
        <f t="shared" si="233"/>
        <v>5.3628563274927231E-2</v>
      </c>
      <c r="JL178" s="86">
        <f t="shared" si="233"/>
        <v>7.3064065138569653E-2</v>
      </c>
      <c r="JM178" s="86">
        <f t="shared" si="233"/>
        <v>9.5884295484197954E-2</v>
      </c>
    </row>
    <row r="179" spans="2:273" x14ac:dyDescent="0.25">
      <c r="B179" s="2">
        <v>152</v>
      </c>
      <c r="C179" s="37">
        <v>81.078999999999994</v>
      </c>
      <c r="D179" s="37">
        <v>84.793000000000006</v>
      </c>
      <c r="E179" s="37">
        <v>85.241</v>
      </c>
      <c r="F179" s="37">
        <v>86.430999999999997</v>
      </c>
      <c r="G179" s="37">
        <v>83.016999999999996</v>
      </c>
      <c r="H179" s="37">
        <v>83.155000000000001</v>
      </c>
      <c r="I179" s="37">
        <v>81.552000000000007</v>
      </c>
      <c r="J179" s="37">
        <v>86</v>
      </c>
      <c r="K179" s="37">
        <v>86.552000000000007</v>
      </c>
      <c r="L179" s="37">
        <v>90.414000000000001</v>
      </c>
      <c r="M179" s="37">
        <v>90.102999999999994</v>
      </c>
      <c r="N179" s="37">
        <v>91.606999999999999</v>
      </c>
      <c r="O179" s="37">
        <v>88.875</v>
      </c>
      <c r="P179" s="37">
        <v>88.724000000000004</v>
      </c>
      <c r="Q179" s="37">
        <v>87.69</v>
      </c>
      <c r="S179" s="4">
        <f t="shared" si="221"/>
        <v>83.577190245465076</v>
      </c>
      <c r="T179" s="4">
        <f t="shared" si="221"/>
        <v>85.693723130300683</v>
      </c>
      <c r="U179" s="4">
        <f t="shared" si="221"/>
        <v>86.12162671165288</v>
      </c>
      <c r="V179" s="4">
        <f t="shared" si="221"/>
        <v>85.814070815452936</v>
      </c>
      <c r="W179" s="4">
        <f t="shared" si="221"/>
        <v>84.465684196707656</v>
      </c>
      <c r="X179" s="4">
        <f t="shared" si="221"/>
        <v>83.110548122411359</v>
      </c>
      <c r="Y179" s="4">
        <f t="shared" si="221"/>
        <v>82.621590804104159</v>
      </c>
      <c r="Z179" s="4">
        <f t="shared" si="221"/>
        <v>85.556416445130694</v>
      </c>
      <c r="AA179" s="4">
        <f t="shared" si="221"/>
        <v>86.222677298623154</v>
      </c>
      <c r="AB179" s="4">
        <f t="shared" si="221"/>
        <v>90.134862628296759</v>
      </c>
      <c r="AC179" s="4">
        <f t="shared" si="221"/>
        <v>89.281271371576139</v>
      </c>
      <c r="AD179" s="4">
        <f t="shared" si="221"/>
        <v>89.566862332958365</v>
      </c>
      <c r="AE179" s="4">
        <f t="shared" si="221"/>
        <v>88.803660256172265</v>
      </c>
      <c r="AF179" s="4">
        <f t="shared" si="221"/>
        <v>90.72635810674636</v>
      </c>
      <c r="AG179" s="4">
        <f t="shared" si="221"/>
        <v>92.337200161338188</v>
      </c>
      <c r="AI179" s="4">
        <f t="shared" si="222"/>
        <v>-2.4981902454650822</v>
      </c>
      <c r="AJ179" s="4">
        <f t="shared" si="222"/>
        <v>-0.90072313030067619</v>
      </c>
      <c r="AK179" s="4">
        <f t="shared" si="222"/>
        <v>-0.88062671165288009</v>
      </c>
      <c r="AL179" s="4">
        <f t="shared" si="222"/>
        <v>0.61692918454706103</v>
      </c>
      <c r="AM179" s="4">
        <f t="shared" si="222"/>
        <v>-1.44868419670766</v>
      </c>
      <c r="AN179" s="4">
        <f t="shared" si="222"/>
        <v>4.4451877588642219E-2</v>
      </c>
      <c r="AO179" s="4">
        <f t="shared" si="222"/>
        <v>-1.069590804104152</v>
      </c>
      <c r="AP179" s="4">
        <f t="shared" si="222"/>
        <v>0.44358355486930634</v>
      </c>
      <c r="AQ179" s="4">
        <f t="shared" si="222"/>
        <v>0.32932270137685293</v>
      </c>
      <c r="AR179" s="4">
        <f t="shared" si="222"/>
        <v>0.27913737170324282</v>
      </c>
      <c r="AS179" s="4">
        <f t="shared" si="222"/>
        <v>0.82172862842385541</v>
      </c>
      <c r="AT179" s="4">
        <f t="shared" si="222"/>
        <v>2.040137667041634</v>
      </c>
      <c r="AU179" s="4">
        <f t="shared" si="222"/>
        <v>7.1339743827735447E-2</v>
      </c>
      <c r="AV179" s="4">
        <f t="shared" si="222"/>
        <v>-2.0023581067463567</v>
      </c>
      <c r="AW179" s="4">
        <f t="shared" si="222"/>
        <v>-4.6472001613381906</v>
      </c>
      <c r="AY179" s="2">
        <f t="shared" si="227"/>
        <v>83.577188413103215</v>
      </c>
      <c r="AZ179" s="2">
        <f t="shared" si="227"/>
        <v>85.69371809535339</v>
      </c>
      <c r="BA179" s="2">
        <f t="shared" si="227"/>
        <v>86.121626668430167</v>
      </c>
      <c r="BB179" s="2">
        <f t="shared" si="227"/>
        <v>85.81406875496306</v>
      </c>
      <c r="BC179" s="2">
        <f t="shared" si="227"/>
        <v>84.46568355712165</v>
      </c>
      <c r="BD179" s="2">
        <f t="shared" si="227"/>
        <v>83.110547947903015</v>
      </c>
      <c r="BE179" s="2">
        <f t="shared" si="227"/>
        <v>82.62159068480652</v>
      </c>
      <c r="BF179" s="2">
        <f t="shared" si="227"/>
        <v>85.556416437522131</v>
      </c>
      <c r="BG179" s="2">
        <f t="shared" si="227"/>
        <v>86.222677298593851</v>
      </c>
      <c r="BH179" s="2">
        <f t="shared" si="227"/>
        <v>90.134862252017541</v>
      </c>
      <c r="BI179" s="2">
        <f t="shared" si="227"/>
        <v>89.281271285437114</v>
      </c>
      <c r="BJ179" s="2">
        <f t="shared" si="227"/>
        <v>89.566862252010466</v>
      </c>
      <c r="BK179" s="2">
        <f t="shared" si="227"/>
        <v>88.803642242978242</v>
      </c>
      <c r="BL179" s="2">
        <f t="shared" si="227"/>
        <v>90.682917842237302</v>
      </c>
      <c r="BM179" s="2">
        <f t="shared" si="227"/>
        <v>92.082722243260434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86</v>
      </c>
      <c r="DC179" s="2">
        <f t="shared" si="205"/>
        <v>86.552000000000007</v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126.77520897435897</v>
      </c>
      <c r="DL179" s="2">
        <f t="shared" si="223"/>
        <v>131.55635694183869</v>
      </c>
      <c r="DM179" s="2">
        <f t="shared" si="223"/>
        <v>126.41769427767358</v>
      </c>
      <c r="DN179" s="2">
        <f t="shared" si="223"/>
        <v>120.01059165103187</v>
      </c>
      <c r="DO179" s="2">
        <f t="shared" si="223"/>
        <v>124.36674608819345</v>
      </c>
      <c r="DP179" s="2">
        <f t="shared" si="223"/>
        <v>134.53444537815128</v>
      </c>
      <c r="DQ179" s="2">
        <f t="shared" si="223"/>
        <v>123.34061986271982</v>
      </c>
      <c r="DR179" s="2">
        <f t="shared" si="223"/>
        <v>134.0544404931247</v>
      </c>
      <c r="DS179" s="2">
        <f t="shared" si="223"/>
        <v>125.3999792717087</v>
      </c>
      <c r="DT179" s="2">
        <f t="shared" si="223"/>
        <v>122.72316599190283</v>
      </c>
      <c r="DU179" s="2">
        <f t="shared" si="223"/>
        <v>136.71124593837533</v>
      </c>
      <c r="DV179" s="2">
        <f t="shared" si="223"/>
        <v>141.04910597439545</v>
      </c>
      <c r="DW179" s="2">
        <f t="shared" si="223"/>
        <v>140.40019159663868</v>
      </c>
      <c r="DX179" s="2">
        <f t="shared" si="223"/>
        <v>133.69625349635348</v>
      </c>
      <c r="DY179" s="2">
        <f t="shared" si="223"/>
        <v>126.55036586452761</v>
      </c>
      <c r="EA179" s="2">
        <f t="shared" si="213"/>
        <v>83.32840744072513</v>
      </c>
      <c r="EB179" s="2">
        <f t="shared" si="213"/>
        <v>86.427342645874973</v>
      </c>
      <c r="EC179" s="2">
        <f t="shared" si="213"/>
        <v>86.701031623706029</v>
      </c>
      <c r="ED179" s="2">
        <f t="shared" si="213"/>
        <v>85.121869652046286</v>
      </c>
      <c r="EE179" s="2">
        <f t="shared" si="213"/>
        <v>84.399932495262647</v>
      </c>
      <c r="EF179" s="2">
        <f t="shared" si="213"/>
        <v>82.191336157090049</v>
      </c>
      <c r="EG179" s="2">
        <f t="shared" si="213"/>
        <v>81.877021898399306</v>
      </c>
      <c r="EH179" s="2">
        <f t="shared" si="213"/>
        <v>85.440507008513777</v>
      </c>
      <c r="EI179" s="2">
        <f t="shared" si="213"/>
        <v>85.10845798717763</v>
      </c>
      <c r="EJ179" s="2">
        <f t="shared" si="213"/>
        <v>90.078470286585002</v>
      </c>
      <c r="EK179" s="2">
        <f t="shared" si="212"/>
        <v>89.261027796944305</v>
      </c>
      <c r="EL179" s="2">
        <f t="shared" si="179"/>
        <v>89.291933859043866</v>
      </c>
      <c r="EM179" s="2">
        <f t="shared" si="179"/>
        <v>88.420549610645651</v>
      </c>
      <c r="EN179" s="2">
        <f t="shared" si="179"/>
        <v>91.601586237994297</v>
      </c>
      <c r="EO179" s="2">
        <f t="shared" si="179"/>
        <v>94.969739781971271</v>
      </c>
      <c r="EQ179" s="2">
        <f t="shared" si="224"/>
        <v>83.653386896431158</v>
      </c>
      <c r="ER179" s="2">
        <f t="shared" si="224"/>
        <v>85.491096338664448</v>
      </c>
      <c r="ES179" s="2">
        <f t="shared" si="224"/>
        <v>85.979551834862377</v>
      </c>
      <c r="ET179" s="2">
        <f t="shared" si="224"/>
        <v>86.009843211484224</v>
      </c>
      <c r="EU179" s="2">
        <f t="shared" si="224"/>
        <v>84.481033751215691</v>
      </c>
      <c r="EV179" s="2">
        <f t="shared" si="224"/>
        <v>83.339227657576174</v>
      </c>
      <c r="EW179" s="2">
        <f t="shared" si="224"/>
        <v>82.801586975441765</v>
      </c>
      <c r="EX179" s="2">
        <f t="shared" si="224"/>
        <v>85.578764521857636</v>
      </c>
      <c r="EY179" s="2">
        <f t="shared" si="224"/>
        <v>86.448394606912743</v>
      </c>
      <c r="EZ179" s="2">
        <f t="shared" si="224"/>
        <v>90.14779446317047</v>
      </c>
      <c r="FA179" s="2">
        <f t="shared" si="224"/>
        <v>89.284175408784662</v>
      </c>
      <c r="FB179" s="2">
        <f t="shared" si="224"/>
        <v>89.635383036566367</v>
      </c>
      <c r="FC179" s="2">
        <f t="shared" si="224"/>
        <v>88.917359683909226</v>
      </c>
      <c r="FD179" s="2">
        <f t="shared" si="224"/>
        <v>90.317034756700281</v>
      </c>
      <c r="FE179" s="2">
        <f t="shared" si="224"/>
        <v>90.926891620062236</v>
      </c>
      <c r="FG179" s="2">
        <f t="shared" si="225"/>
        <v>0.99996887767635234</v>
      </c>
      <c r="FH179" s="2">
        <f t="shared" si="225"/>
        <v>0.99996628314213476</v>
      </c>
      <c r="FI179" s="2">
        <f t="shared" si="225"/>
        <v>0.99996783291594205</v>
      </c>
      <c r="FJ179" s="2">
        <f t="shared" si="225"/>
        <v>0.9999639911532745</v>
      </c>
      <c r="FK179" s="2">
        <f t="shared" si="225"/>
        <v>0.99996130182383958</v>
      </c>
      <c r="FL179" s="2">
        <f t="shared" si="225"/>
        <v>0.99995997713311513</v>
      </c>
      <c r="FM179" s="2">
        <f t="shared" si="225"/>
        <v>0.9999593641040917</v>
      </c>
      <c r="FN179" s="2">
        <f t="shared" si="225"/>
        <v>0.99996389216532355</v>
      </c>
      <c r="FO179" s="2">
        <f t="shared" si="225"/>
        <v>0.99995910311336655</v>
      </c>
      <c r="FP179" s="2">
        <f t="shared" si="225"/>
        <v>0.99996116006169045</v>
      </c>
      <c r="FQ179" s="2">
        <f t="shared" si="225"/>
        <v>0.99996009651013462</v>
      </c>
      <c r="FR179" s="2">
        <f t="shared" si="225"/>
        <v>0.99996527006757929</v>
      </c>
      <c r="FS179" s="2">
        <f t="shared" si="225"/>
        <v>0.99996282814463</v>
      </c>
      <c r="FT179" s="2">
        <f t="shared" si="225"/>
        <v>0.99996083510727329</v>
      </c>
      <c r="FU179" s="2">
        <f t="shared" si="225"/>
        <v>0.99995747985033145</v>
      </c>
      <c r="FW179" s="2">
        <f t="shared" si="229"/>
        <v>0.76136753451617567</v>
      </c>
      <c r="FX179" s="2">
        <f t="shared" si="229"/>
        <v>0.78520593717748777</v>
      </c>
      <c r="FY179" s="2">
        <f t="shared" si="229"/>
        <v>0.80484932978184431</v>
      </c>
      <c r="FZ179" s="2">
        <f t="shared" si="229"/>
        <v>0.77811190764644722</v>
      </c>
      <c r="GA179" s="2">
        <f t="shared" si="229"/>
        <v>0.79165751888213787</v>
      </c>
      <c r="GB179" s="2">
        <f t="shared" si="229"/>
        <v>0.79895780144018425</v>
      </c>
      <c r="GC179" s="2">
        <f t="shared" si="229"/>
        <v>0.80349549685861998</v>
      </c>
      <c r="GD179" s="2">
        <f t="shared" si="229"/>
        <v>0.8256627967206549</v>
      </c>
      <c r="GE179" s="2">
        <f t="shared" si="229"/>
        <v>0.83031652187989158</v>
      </c>
      <c r="GF179" s="2">
        <f t="shared" si="229"/>
        <v>0.79516339292169458</v>
      </c>
      <c r="GG179" s="2">
        <f t="shared" si="229"/>
        <v>0.79274092380042838</v>
      </c>
      <c r="GH179" s="2">
        <f t="shared" si="229"/>
        <v>0.79525847709696407</v>
      </c>
      <c r="GI179" s="2">
        <f t="shared" si="229"/>
        <v>0.76721562848884739</v>
      </c>
      <c r="GJ179" s="2">
        <f t="shared" si="229"/>
        <v>0.71645009350457278</v>
      </c>
      <c r="GK179" s="2">
        <f t="shared" si="229"/>
        <v>0.71443700974775404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9.128388272269241E-273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0</v>
      </c>
      <c r="HQ179" s="86">
        <f t="shared" si="226"/>
        <v>0</v>
      </c>
      <c r="HS179" s="86">
        <f t="shared" si="231"/>
        <v>4.8867158324861227E-20</v>
      </c>
      <c r="HT179" s="86">
        <f t="shared" si="231"/>
        <v>1.7306276900962364E-22</v>
      </c>
      <c r="HU179" s="86">
        <f t="shared" si="231"/>
        <v>1.2636451889338059E-25</v>
      </c>
      <c r="HV179" s="86">
        <f t="shared" si="231"/>
        <v>1.4059430016337813E-24</v>
      </c>
      <c r="HW179" s="86">
        <f t="shared" si="231"/>
        <v>1.1177825770158935E-24</v>
      </c>
      <c r="HX179" s="86">
        <f t="shared" si="231"/>
        <v>1.5620986206071417E-26</v>
      </c>
      <c r="HY179" s="86">
        <f t="shared" si="231"/>
        <v>3.0973912536232199E-26</v>
      </c>
      <c r="HZ179" s="86">
        <f t="shared" si="231"/>
        <v>3.2768697140111537E-26</v>
      </c>
      <c r="IA179" s="86">
        <f t="shared" si="231"/>
        <v>4.5567758858163917E-32</v>
      </c>
      <c r="IB179" s="86">
        <f t="shared" si="231"/>
        <v>3.2679577052215037E-26</v>
      </c>
      <c r="IC179" s="86">
        <f t="shared" si="231"/>
        <v>1.3697755059970453E-29</v>
      </c>
      <c r="ID179" s="86">
        <f t="shared" si="231"/>
        <v>2.8362244059795862E-29</v>
      </c>
      <c r="IE179" s="86">
        <f t="shared" si="231"/>
        <v>1.052464089979665E-25</v>
      </c>
      <c r="IF179" s="86">
        <f t="shared" si="231"/>
        <v>2.4404250449069652E-34</v>
      </c>
      <c r="IG179" s="86">
        <f t="shared" si="231"/>
        <v>4.9104078069055833E-39</v>
      </c>
      <c r="II179" s="86">
        <f t="shared" si="232"/>
        <v>7.2634331115368933E-2</v>
      </c>
      <c r="IJ179" s="86">
        <f t="shared" si="232"/>
        <v>3.895697932342005E-2</v>
      </c>
      <c r="IK179" s="86">
        <f t="shared" si="232"/>
        <v>1.5595562074372861E-2</v>
      </c>
      <c r="IL179" s="86">
        <f t="shared" si="232"/>
        <v>2.9595000912482891E-2</v>
      </c>
      <c r="IM179" s="86">
        <f t="shared" si="232"/>
        <v>2.2783702157279567E-2</v>
      </c>
      <c r="IN179" s="86">
        <f t="shared" si="232"/>
        <v>1.732247465190602E-2</v>
      </c>
      <c r="IO179" s="86">
        <f t="shared" si="232"/>
        <v>1.5327573709751513E-2</v>
      </c>
      <c r="IP179" s="86">
        <f t="shared" si="232"/>
        <v>9.3619232401920948E-3</v>
      </c>
      <c r="IQ179" s="86">
        <f t="shared" si="232"/>
        <v>3.0260705983779826E-3</v>
      </c>
      <c r="IR179" s="86">
        <f t="shared" si="232"/>
        <v>1.8580774869590245E-2</v>
      </c>
      <c r="IS179" s="86">
        <f t="shared" si="232"/>
        <v>1.3666549468550324E-2</v>
      </c>
      <c r="IT179" s="86">
        <f t="shared" si="232"/>
        <v>1.3063720179426053E-2</v>
      </c>
      <c r="IU179" s="86">
        <f t="shared" si="232"/>
        <v>3.6499082224783451E-2</v>
      </c>
      <c r="IV179" s="86">
        <f t="shared" si="232"/>
        <v>4.6954926139864676E-2</v>
      </c>
      <c r="IW179" s="86">
        <f t="shared" si="232"/>
        <v>6.5104463910137092E-2</v>
      </c>
      <c r="IY179" s="86">
        <f t="shared" si="233"/>
        <v>7.2634331115368933E-2</v>
      </c>
      <c r="IZ179" s="86">
        <f t="shared" si="233"/>
        <v>3.895697932342005E-2</v>
      </c>
      <c r="JA179" s="86">
        <f t="shared" si="233"/>
        <v>1.5595562074372861E-2</v>
      </c>
      <c r="JB179" s="86">
        <f t="shared" si="233"/>
        <v>2.9595000912482891E-2</v>
      </c>
      <c r="JC179" s="86">
        <f t="shared" si="233"/>
        <v>2.2783702157279567E-2</v>
      </c>
      <c r="JD179" s="86">
        <f t="shared" si="233"/>
        <v>1.732247465190602E-2</v>
      </c>
      <c r="JE179" s="86">
        <f t="shared" si="233"/>
        <v>1.5327573709751513E-2</v>
      </c>
      <c r="JF179" s="86">
        <f t="shared" si="233"/>
        <v>9.3619232401920948E-3</v>
      </c>
      <c r="JG179" s="86">
        <f t="shared" si="233"/>
        <v>3.0260705983779826E-3</v>
      </c>
      <c r="JH179" s="86">
        <f t="shared" si="233"/>
        <v>1.8580774869590245E-2</v>
      </c>
      <c r="JI179" s="86">
        <f t="shared" si="233"/>
        <v>1.3666549468550324E-2</v>
      </c>
      <c r="JJ179" s="86">
        <f t="shared" si="233"/>
        <v>1.3063720179426053E-2</v>
      </c>
      <c r="JK179" s="86">
        <f t="shared" si="233"/>
        <v>3.6499082224783451E-2</v>
      </c>
      <c r="JL179" s="86">
        <f t="shared" si="233"/>
        <v>4.6954926139864676E-2</v>
      </c>
      <c r="JM179" s="86">
        <f t="shared" si="233"/>
        <v>6.5104463910137092E-2</v>
      </c>
    </row>
    <row r="180" spans="2:273" x14ac:dyDescent="0.25">
      <c r="B180" s="2">
        <v>153</v>
      </c>
      <c r="C180" s="37">
        <v>81.697999999999993</v>
      </c>
      <c r="D180" s="37">
        <v>85.930999999999997</v>
      </c>
      <c r="E180" s="37">
        <v>84.361999999999995</v>
      </c>
      <c r="F180" s="37">
        <v>86.016999999999996</v>
      </c>
      <c r="G180" s="37">
        <v>83.965999999999994</v>
      </c>
      <c r="H180" s="37">
        <v>83.483000000000004</v>
      </c>
      <c r="I180" s="37">
        <v>82.5</v>
      </c>
      <c r="J180" s="37">
        <v>86.069000000000003</v>
      </c>
      <c r="K180" s="37">
        <v>87.465999999999994</v>
      </c>
      <c r="L180" s="37">
        <v>91.947999999999993</v>
      </c>
      <c r="M180" s="37">
        <v>90.620999999999995</v>
      </c>
      <c r="N180" s="37">
        <v>87.945999999999998</v>
      </c>
      <c r="O180" s="37">
        <v>90.393000000000001</v>
      </c>
      <c r="P180" s="37">
        <v>89.638000000000005</v>
      </c>
      <c r="Q180" s="37">
        <v>86.879000000000005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83.431583391460848</v>
      </c>
      <c r="T180" s="4">
        <f t="shared" si="234"/>
        <v>85.530258271960761</v>
      </c>
      <c r="U180" s="4">
        <f t="shared" si="234"/>
        <v>85.983430182461703</v>
      </c>
      <c r="V180" s="4">
        <f t="shared" si="234"/>
        <v>85.701822912110856</v>
      </c>
      <c r="W180" s="4">
        <f t="shared" si="234"/>
        <v>84.320102059152177</v>
      </c>
      <c r="X180" s="4">
        <f t="shared" si="234"/>
        <v>83.01492460613423</v>
      </c>
      <c r="Y180" s="4">
        <f t="shared" si="234"/>
        <v>82.485032625729559</v>
      </c>
      <c r="Z180" s="4">
        <f t="shared" si="234"/>
        <v>85.402431912345961</v>
      </c>
      <c r="AA180" s="4">
        <f t="shared" si="234"/>
        <v>86.064652838033922</v>
      </c>
      <c r="AB180" s="4">
        <f t="shared" si="234"/>
        <v>89.988455319853841</v>
      </c>
      <c r="AC180" s="4">
        <f t="shared" si="234"/>
        <v>89.144843181051215</v>
      </c>
      <c r="AD180" s="4">
        <f t="shared" si="234"/>
        <v>89.432743398113843</v>
      </c>
      <c r="AE180" s="4">
        <f t="shared" si="234"/>
        <v>88.65574745870228</v>
      </c>
      <c r="AF180" s="4">
        <f t="shared" si="234"/>
        <v>90.524224527626728</v>
      </c>
      <c r="AG180" s="4">
        <f t="shared" si="234"/>
        <v>91.945169865313304</v>
      </c>
      <c r="AI180" s="4">
        <f t="shared" ref="AI180:AW196" si="235">IF(OR($B180 &lt; C$230, $B180 &gt; C$233), 0, C180-S180)</f>
        <v>-1.7335833914608543</v>
      </c>
      <c r="AJ180" s="4">
        <f t="shared" si="235"/>
        <v>0.40074172803923602</v>
      </c>
      <c r="AK180" s="4">
        <f t="shared" si="235"/>
        <v>-1.6214301824617081</v>
      </c>
      <c r="AL180" s="4">
        <f t="shared" si="235"/>
        <v>0.31517708788913978</v>
      </c>
      <c r="AM180" s="4">
        <f t="shared" si="235"/>
        <v>-0.35410205915218285</v>
      </c>
      <c r="AN180" s="4">
        <f t="shared" si="235"/>
        <v>0.46807539386577446</v>
      </c>
      <c r="AO180" s="4">
        <f t="shared" si="235"/>
        <v>1.4967374270440814E-2</v>
      </c>
      <c r="AP180" s="4">
        <f t="shared" si="235"/>
        <v>0.66656808765404207</v>
      </c>
      <c r="AQ180" s="4">
        <f t="shared" si="235"/>
        <v>1.401347161966072</v>
      </c>
      <c r="AR180" s="4">
        <f t="shared" si="235"/>
        <v>1.959544680146152</v>
      </c>
      <c r="AS180" s="4">
        <f t="shared" si="235"/>
        <v>1.4761568189487804</v>
      </c>
      <c r="AT180" s="4">
        <f t="shared" si="235"/>
        <v>-1.4867433981138447</v>
      </c>
      <c r="AU180" s="4">
        <f t="shared" si="235"/>
        <v>1.7372525412977211</v>
      </c>
      <c r="AV180" s="4">
        <f t="shared" si="235"/>
        <v>-0.8862245276267231</v>
      </c>
      <c r="AW180" s="4">
        <f t="shared" si="235"/>
        <v>-5.0661698653132987</v>
      </c>
      <c r="AY180" s="2">
        <f t="shared" si="227"/>
        <v>83.431583014500731</v>
      </c>
      <c r="AZ180" s="2">
        <f t="shared" si="227"/>
        <v>85.530257481687414</v>
      </c>
      <c r="BA180" s="2">
        <f t="shared" si="227"/>
        <v>85.983430178138647</v>
      </c>
      <c r="BB180" s="2">
        <f t="shared" si="227"/>
        <v>85.701822665126898</v>
      </c>
      <c r="BC180" s="2">
        <f t="shared" si="227"/>
        <v>84.320101986546547</v>
      </c>
      <c r="BD180" s="2">
        <f t="shared" si="227"/>
        <v>83.014924588514404</v>
      </c>
      <c r="BE180" s="2">
        <f t="shared" si="227"/>
        <v>82.485032614107894</v>
      </c>
      <c r="BF180" s="2">
        <f t="shared" si="227"/>
        <v>85.402431911662191</v>
      </c>
      <c r="BG180" s="2">
        <f t="shared" si="227"/>
        <v>86.064652838032544</v>
      </c>
      <c r="BH180" s="2">
        <f t="shared" si="227"/>
        <v>89.988455281527365</v>
      </c>
      <c r="BI180" s="2">
        <f t="shared" si="227"/>
        <v>89.144843174196581</v>
      </c>
      <c r="BJ180" s="2">
        <f t="shared" si="227"/>
        <v>89.432743391688973</v>
      </c>
      <c r="BK180" s="2">
        <f t="shared" si="227"/>
        <v>88.655745184926019</v>
      </c>
      <c r="BL180" s="2">
        <f t="shared" si="227"/>
        <v>90.510352114692068</v>
      </c>
      <c r="BM180" s="2">
        <f t="shared" si="227"/>
        <v>91.846217662257658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>
        <f t="shared" si="203"/>
        <v>82.5</v>
      </c>
      <c r="DB180" s="2">
        <f t="shared" si="204"/>
        <v>86.069000000000003</v>
      </c>
      <c r="DC180" s="2">
        <f t="shared" si="205"/>
        <v>87.465999999999994</v>
      </c>
      <c r="DD180" s="2" t="str">
        <f t="shared" si="206"/>
        <v/>
      </c>
      <c r="DE180" s="2">
        <f t="shared" si="207"/>
        <v>90.620999999999995</v>
      </c>
      <c r="DF180" s="2">
        <f t="shared" si="208"/>
        <v>87.945999999999998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126.97102739541161</v>
      </c>
      <c r="DL180" s="2">
        <f t="shared" si="236"/>
        <v>131.75846435272047</v>
      </c>
      <c r="DM180" s="2">
        <f t="shared" si="236"/>
        <v>126.57211857410884</v>
      </c>
      <c r="DN180" s="2">
        <f t="shared" si="236"/>
        <v>120.11610356472794</v>
      </c>
      <c r="DO180" s="2">
        <f t="shared" si="236"/>
        <v>124.50150213371266</v>
      </c>
      <c r="DP180" s="2">
        <f t="shared" si="236"/>
        <v>134.76413613445379</v>
      </c>
      <c r="DQ180" s="2">
        <f t="shared" si="236"/>
        <v>123.48674444444441</v>
      </c>
      <c r="DR180" s="2">
        <f t="shared" si="236"/>
        <v>134.25725011853962</v>
      </c>
      <c r="DS180" s="2">
        <f t="shared" si="236"/>
        <v>125.52272352941179</v>
      </c>
      <c r="DT180" s="2">
        <f t="shared" si="236"/>
        <v>122.80927782033045</v>
      </c>
      <c r="DU180" s="2">
        <f t="shared" si="236"/>
        <v>136.91590924369746</v>
      </c>
      <c r="DV180" s="2">
        <f t="shared" si="236"/>
        <v>141.2928705547653</v>
      </c>
      <c r="DW180" s="2">
        <f t="shared" si="236"/>
        <v>140.65115742296922</v>
      </c>
      <c r="DX180" s="2">
        <f t="shared" si="236"/>
        <v>133.89235555555553</v>
      </c>
      <c r="DY180" s="2">
        <f t="shared" si="236"/>
        <v>126.68189594474151</v>
      </c>
      <c r="EA180" s="2">
        <f t="shared" si="213"/>
        <v>83.17299670154506</v>
      </c>
      <c r="EB180" s="2">
        <f t="shared" si="213"/>
        <v>86.292104445570843</v>
      </c>
      <c r="EC180" s="2">
        <f t="shared" si="213"/>
        <v>86.584026808597969</v>
      </c>
      <c r="ED180" s="2">
        <f t="shared" si="213"/>
        <v>84.982643314941754</v>
      </c>
      <c r="EE180" s="2">
        <f t="shared" si="213"/>
        <v>84.251951942800218</v>
      </c>
      <c r="EF180" s="2">
        <f t="shared" si="213"/>
        <v>82.0623792472459</v>
      </c>
      <c r="EG180" s="2">
        <f t="shared" si="213"/>
        <v>81.713745666502248</v>
      </c>
      <c r="EH180" s="2">
        <f t="shared" si="213"/>
        <v>85.282948010747432</v>
      </c>
      <c r="EI180" s="2">
        <f t="shared" si="213"/>
        <v>84.913732214640575</v>
      </c>
      <c r="EJ180" s="2">
        <f t="shared" si="213"/>
        <v>89.930153245814523</v>
      </c>
      <c r="EK180" s="2">
        <f t="shared" si="212"/>
        <v>89.124140226712669</v>
      </c>
      <c r="EL180" s="2">
        <f t="shared" si="179"/>
        <v>89.147703361261705</v>
      </c>
      <c r="EM180" s="2">
        <f t="shared" si="179"/>
        <v>88.257542336126178</v>
      </c>
      <c r="EN180" s="2">
        <f t="shared" si="179"/>
        <v>91.4698209706753</v>
      </c>
      <c r="EO180" s="2">
        <f t="shared" si="179"/>
        <v>94.862136284509646</v>
      </c>
      <c r="EQ180" s="2">
        <f t="shared" ref="EQ180:FE196" si="237">CU$228*$B180+CU$229</f>
        <v>83.503900880040447</v>
      </c>
      <c r="ER180" s="2">
        <f t="shared" si="237"/>
        <v>85.338443702867153</v>
      </c>
      <c r="ES180" s="2">
        <f t="shared" si="237"/>
        <v>85.849185321100919</v>
      </c>
      <c r="ET180" s="2">
        <f t="shared" si="237"/>
        <v>85.887406487866087</v>
      </c>
      <c r="EU180" s="2">
        <f t="shared" si="237"/>
        <v>84.334697607943099</v>
      </c>
      <c r="EV180" s="2">
        <f t="shared" si="237"/>
        <v>83.231158870462181</v>
      </c>
      <c r="EW180" s="2">
        <f t="shared" si="237"/>
        <v>82.655169523593273</v>
      </c>
      <c r="EX180" s="2">
        <f t="shared" si="237"/>
        <v>85.423517524865403</v>
      </c>
      <c r="EY180" s="2">
        <f t="shared" si="237"/>
        <v>86.277362774550198</v>
      </c>
      <c r="EZ180" s="2">
        <f t="shared" si="237"/>
        <v>90.000714294613118</v>
      </c>
      <c r="FA180" s="2">
        <f t="shared" si="237"/>
        <v>89.147625643839973</v>
      </c>
      <c r="FB180" s="2">
        <f t="shared" si="237"/>
        <v>89.497631255193141</v>
      </c>
      <c r="FC180" s="2">
        <f t="shared" si="237"/>
        <v>88.763667102515527</v>
      </c>
      <c r="FD180" s="2">
        <f t="shared" si="237"/>
        <v>90.16197238113638</v>
      </c>
      <c r="FE180" s="2">
        <f t="shared" si="237"/>
        <v>90.745129195508255</v>
      </c>
      <c r="FG180" s="2">
        <f t="shared" ref="FG180:FU196" si="238">POWER(10,($B180-C$231)/C$229)/(1+POWER(10,($B180-C$231)/C$229))</f>
        <v>0.9999716160257599</v>
      </c>
      <c r="FH180" s="2">
        <f t="shared" si="238"/>
        <v>0.99996924976893053</v>
      </c>
      <c r="FI180" s="2">
        <f t="shared" si="238"/>
        <v>0.99997066318763517</v>
      </c>
      <c r="FJ180" s="2">
        <f t="shared" si="238"/>
        <v>0.99996715943742198</v>
      </c>
      <c r="FK180" s="2">
        <f t="shared" si="238"/>
        <v>0.99996470672370408</v>
      </c>
      <c r="FL180" s="2">
        <f t="shared" si="238"/>
        <v>0.99996349858303624</v>
      </c>
      <c r="FM180" s="2">
        <f t="shared" si="238"/>
        <v>0.99996293948995407</v>
      </c>
      <c r="FN180" s="2">
        <f t="shared" si="238"/>
        <v>0.99996706915876488</v>
      </c>
      <c r="FO180" s="2">
        <f t="shared" si="238"/>
        <v>0.99996270146187616</v>
      </c>
      <c r="FP180" s="2">
        <f t="shared" si="238"/>
        <v>0.99996457743420541</v>
      </c>
      <c r="FQ180" s="2">
        <f t="shared" si="238"/>
        <v>0.99996360745693769</v>
      </c>
      <c r="FR180" s="2">
        <f t="shared" si="238"/>
        <v>0.99996832582839046</v>
      </c>
      <c r="FS180" s="2">
        <f t="shared" si="238"/>
        <v>0.99996609875410214</v>
      </c>
      <c r="FT180" s="2">
        <f t="shared" si="238"/>
        <v>0.99996428107022051</v>
      </c>
      <c r="FU180" s="2">
        <f t="shared" si="238"/>
        <v>0.99996122101752694</v>
      </c>
      <c r="FW180" s="2">
        <f t="shared" si="229"/>
        <v>0.77769689083654325</v>
      </c>
      <c r="FX180" s="2">
        <f t="shared" si="229"/>
        <v>0.80033184840199056</v>
      </c>
      <c r="FY180" s="2">
        <f t="shared" si="229"/>
        <v>0.81891096766183691</v>
      </c>
      <c r="FZ180" s="2">
        <f t="shared" si="229"/>
        <v>0.7936060718126472</v>
      </c>
      <c r="GA180" s="2">
        <f t="shared" si="229"/>
        <v>0.80644110039393979</v>
      </c>
      <c r="GB180" s="2">
        <f t="shared" si="229"/>
        <v>0.81334550464671063</v>
      </c>
      <c r="GC180" s="2">
        <f t="shared" si="229"/>
        <v>0.81763258193101662</v>
      </c>
      <c r="GD180" s="2">
        <f t="shared" si="229"/>
        <v>0.83852559843473451</v>
      </c>
      <c r="GE180" s="2">
        <f t="shared" si="229"/>
        <v>0.84290129685668802</v>
      </c>
      <c r="GF180" s="2">
        <f t="shared" si="229"/>
        <v>0.80975798591685877</v>
      </c>
      <c r="GG180" s="2">
        <f t="shared" si="229"/>
        <v>0.80746632555634645</v>
      </c>
      <c r="GH180" s="2">
        <f t="shared" si="229"/>
        <v>0.80984791543512002</v>
      </c>
      <c r="GI180" s="2">
        <f t="shared" si="229"/>
        <v>0.78325872649816108</v>
      </c>
      <c r="GJ180" s="2">
        <f t="shared" si="229"/>
        <v>0.7347824138082566</v>
      </c>
      <c r="GK180" s="2">
        <f t="shared" si="229"/>
        <v>0.73285095092852393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3.0292928637684428E-280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0</v>
      </c>
      <c r="HQ180" s="86">
        <f t="shared" si="226"/>
        <v>0</v>
      </c>
      <c r="HS180" s="86">
        <f t="shared" si="231"/>
        <v>5.5053113777701588E-21</v>
      </c>
      <c r="HT180" s="86">
        <f t="shared" si="231"/>
        <v>1.5885762945616021E-23</v>
      </c>
      <c r="HU180" s="86">
        <f t="shared" si="231"/>
        <v>8.1497465732780543E-27</v>
      </c>
      <c r="HV180" s="86">
        <f t="shared" si="231"/>
        <v>9.2092531565608767E-26</v>
      </c>
      <c r="HW180" s="86">
        <f t="shared" si="231"/>
        <v>7.6139731745351838E-26</v>
      </c>
      <c r="HX180" s="86">
        <f t="shared" si="231"/>
        <v>9.3026881454997475E-28</v>
      </c>
      <c r="HY180" s="86">
        <f t="shared" si="231"/>
        <v>1.8847450509847311E-27</v>
      </c>
      <c r="HZ180" s="86">
        <f t="shared" si="231"/>
        <v>2.1703688226017721E-27</v>
      </c>
      <c r="IA180" s="86">
        <f t="shared" si="231"/>
        <v>1.5655131099653008E-33</v>
      </c>
      <c r="IB180" s="86">
        <f t="shared" si="231"/>
        <v>1.9463784206589826E-27</v>
      </c>
      <c r="IC180" s="86">
        <f t="shared" si="231"/>
        <v>5.6789248951672849E-31</v>
      </c>
      <c r="ID180" s="86">
        <f t="shared" si="231"/>
        <v>1.2155842740633994E-30</v>
      </c>
      <c r="IE180" s="86">
        <f t="shared" si="231"/>
        <v>6.2624371599556653E-27</v>
      </c>
      <c r="IF180" s="86">
        <f t="shared" si="231"/>
        <v>3.8256728238081908E-36</v>
      </c>
      <c r="IG180" s="86">
        <f t="shared" si="231"/>
        <v>3.9065442996252948E-41</v>
      </c>
      <c r="II180" s="86">
        <f t="shared" si="232"/>
        <v>5.2670565578309764E-2</v>
      </c>
      <c r="IJ180" s="86">
        <f t="shared" si="232"/>
        <v>2.7012413928310715E-2</v>
      </c>
      <c r="IK180" s="86">
        <f t="shared" si="232"/>
        <v>1.0011223825353436E-2</v>
      </c>
      <c r="IL180" s="86">
        <f t="shared" si="232"/>
        <v>1.9534916740767783E-2</v>
      </c>
      <c r="IM180" s="86">
        <f t="shared" si="232"/>
        <v>1.4927027606334582E-2</v>
      </c>
      <c r="IN180" s="86">
        <f t="shared" si="232"/>
        <v>1.1128252903515653E-2</v>
      </c>
      <c r="IO180" s="86">
        <f t="shared" si="232"/>
        <v>9.791324039612621E-3</v>
      </c>
      <c r="IP180" s="86">
        <f t="shared" si="232"/>
        <v>5.9152827259271066E-3</v>
      </c>
      <c r="IQ180" s="86">
        <f t="shared" si="232"/>
        <v>1.7064868384672014E-3</v>
      </c>
      <c r="IR180" s="86">
        <f t="shared" si="232"/>
        <v>1.1948000063209655E-2</v>
      </c>
      <c r="IS180" s="86">
        <f t="shared" si="232"/>
        <v>8.4085457832607981E-3</v>
      </c>
      <c r="IT180" s="86">
        <f t="shared" si="232"/>
        <v>8.0372794532984435E-3</v>
      </c>
      <c r="IU180" s="86">
        <f t="shared" si="232"/>
        <v>2.4270126845213961E-2</v>
      </c>
      <c r="IV180" s="86">
        <f t="shared" si="232"/>
        <v>2.9075995744522132E-2</v>
      </c>
      <c r="IW180" s="86">
        <f t="shared" si="232"/>
        <v>4.2737775559002801E-2</v>
      </c>
      <c r="IY180" s="86">
        <f t="shared" si="233"/>
        <v>5.2670565578309764E-2</v>
      </c>
      <c r="IZ180" s="86">
        <f t="shared" si="233"/>
        <v>2.7012413928310715E-2</v>
      </c>
      <c r="JA180" s="86">
        <f t="shared" si="233"/>
        <v>1.0011223825353436E-2</v>
      </c>
      <c r="JB180" s="86">
        <f t="shared" si="233"/>
        <v>1.9534916740767783E-2</v>
      </c>
      <c r="JC180" s="86">
        <f t="shared" si="233"/>
        <v>1.4927027606334582E-2</v>
      </c>
      <c r="JD180" s="86">
        <f t="shared" si="233"/>
        <v>1.1128252903515653E-2</v>
      </c>
      <c r="JE180" s="86">
        <f t="shared" si="233"/>
        <v>9.791324039612621E-3</v>
      </c>
      <c r="JF180" s="86">
        <f t="shared" si="233"/>
        <v>5.9152827259271066E-3</v>
      </c>
      <c r="JG180" s="86">
        <f t="shared" si="233"/>
        <v>1.7064868384672014E-3</v>
      </c>
      <c r="JH180" s="86">
        <f t="shared" si="233"/>
        <v>1.1948000063209655E-2</v>
      </c>
      <c r="JI180" s="86">
        <f t="shared" si="233"/>
        <v>8.4085457832607981E-3</v>
      </c>
      <c r="JJ180" s="86">
        <f t="shared" si="233"/>
        <v>8.0372794532984435E-3</v>
      </c>
      <c r="JK180" s="86">
        <f t="shared" si="233"/>
        <v>2.4270126845213961E-2</v>
      </c>
      <c r="JL180" s="86">
        <f t="shared" si="233"/>
        <v>2.9075995744522132E-2</v>
      </c>
      <c r="JM180" s="86">
        <f t="shared" si="233"/>
        <v>4.2737775559002801E-2</v>
      </c>
    </row>
    <row r="181" spans="2:273" x14ac:dyDescent="0.25">
      <c r="B181" s="2">
        <v>154</v>
      </c>
      <c r="C181" s="37">
        <v>82.888999999999996</v>
      </c>
      <c r="D181" s="37">
        <v>86.414000000000001</v>
      </c>
      <c r="E181" s="37">
        <v>85.069000000000003</v>
      </c>
      <c r="F181" s="37">
        <v>83.930999999999997</v>
      </c>
      <c r="G181" s="37">
        <v>84.102999999999994</v>
      </c>
      <c r="H181" s="37">
        <v>83.569000000000003</v>
      </c>
      <c r="I181" s="37">
        <v>81.897000000000006</v>
      </c>
      <c r="J181" s="37">
        <v>85.620999999999995</v>
      </c>
      <c r="K181" s="37">
        <v>88.293000000000006</v>
      </c>
      <c r="L181" s="37">
        <v>90.034000000000006</v>
      </c>
      <c r="M181" s="37">
        <v>87.31</v>
      </c>
      <c r="N181" s="37">
        <v>87.820999999999998</v>
      </c>
      <c r="O181" s="37">
        <v>88.445999999999998</v>
      </c>
      <c r="P181" s="37">
        <v>88.516999999999996</v>
      </c>
      <c r="Q181" s="37">
        <v>89</v>
      </c>
      <c r="S181" s="4">
        <f t="shared" si="234"/>
        <v>83.285905742645781</v>
      </c>
      <c r="T181" s="4">
        <f t="shared" si="234"/>
        <v>85.367070305616252</v>
      </c>
      <c r="U181" s="4">
        <f t="shared" si="234"/>
        <v>85.84546641426634</v>
      </c>
      <c r="V181" s="4">
        <f t="shared" si="234"/>
        <v>85.58935379263886</v>
      </c>
      <c r="W181" s="4">
        <f t="shared" si="234"/>
        <v>84.174510816376028</v>
      </c>
      <c r="X181" s="4">
        <f t="shared" si="234"/>
        <v>82.918956605363789</v>
      </c>
      <c r="Y181" s="4">
        <f t="shared" si="234"/>
        <v>82.348192641463939</v>
      </c>
      <c r="Z181" s="4">
        <f t="shared" si="234"/>
        <v>85.248407298940293</v>
      </c>
      <c r="AA181" s="4">
        <f t="shared" si="234"/>
        <v>85.906167106471742</v>
      </c>
      <c r="AB181" s="4">
        <f t="shared" si="234"/>
        <v>89.842034679678548</v>
      </c>
      <c r="AC181" s="4">
        <f t="shared" si="234"/>
        <v>89.008418173955363</v>
      </c>
      <c r="AD181" s="4">
        <f t="shared" si="234"/>
        <v>89.298536976224241</v>
      </c>
      <c r="AE181" s="4">
        <f t="shared" si="234"/>
        <v>88.507739521499531</v>
      </c>
      <c r="AF181" s="4">
        <f t="shared" si="234"/>
        <v>90.341994955820041</v>
      </c>
      <c r="AG181" s="4">
        <f t="shared" si="234"/>
        <v>91.645757030365957</v>
      </c>
      <c r="AI181" s="4">
        <f t="shared" si="235"/>
        <v>-0.39690574264578515</v>
      </c>
      <c r="AJ181" s="4">
        <f t="shared" si="235"/>
        <v>1.0469296943837492</v>
      </c>
      <c r="AK181" s="4">
        <f t="shared" si="235"/>
        <v>-0.77646641426633778</v>
      </c>
      <c r="AL181" s="4">
        <f t="shared" si="235"/>
        <v>-1.658353792638863</v>
      </c>
      <c r="AM181" s="4">
        <f t="shared" si="235"/>
        <v>-7.1510816376033404E-2</v>
      </c>
      <c r="AN181" s="4">
        <f t="shared" si="235"/>
        <v>0.65004339463621363</v>
      </c>
      <c r="AO181" s="4">
        <f t="shared" si="235"/>
        <v>-0.45119264146393334</v>
      </c>
      <c r="AP181" s="4">
        <f t="shared" si="235"/>
        <v>0.37259270105970188</v>
      </c>
      <c r="AQ181" s="4">
        <f t="shared" si="235"/>
        <v>2.3868328935282648</v>
      </c>
      <c r="AR181" s="4">
        <f t="shared" si="235"/>
        <v>0.19196532032145797</v>
      </c>
      <c r="AS181" s="4">
        <f t="shared" si="235"/>
        <v>-1.6984181739553605</v>
      </c>
      <c r="AT181" s="4">
        <f t="shared" si="235"/>
        <v>-1.4775369762242434</v>
      </c>
      <c r="AU181" s="4">
        <f t="shared" si="235"/>
        <v>-6.1739521499532657E-2</v>
      </c>
      <c r="AV181" s="4">
        <f t="shared" si="235"/>
        <v>-1.8249949558200456</v>
      </c>
      <c r="AW181" s="4">
        <f t="shared" si="235"/>
        <v>-2.6457570303659566</v>
      </c>
      <c r="AY181" s="2">
        <f t="shared" si="227"/>
        <v>83.285905673458615</v>
      </c>
      <c r="AZ181" s="2">
        <f t="shared" si="227"/>
        <v>85.367070195740311</v>
      </c>
      <c r="BA181" s="2">
        <f t="shared" si="227"/>
        <v>85.845466413890307</v>
      </c>
      <c r="BB181" s="2">
        <f t="shared" si="227"/>
        <v>85.589353766999992</v>
      </c>
      <c r="BC181" s="2">
        <f t="shared" si="227"/>
        <v>84.174510809205756</v>
      </c>
      <c r="BD181" s="2">
        <f t="shared" si="227"/>
        <v>82.918956603821115</v>
      </c>
      <c r="BE181" s="2">
        <f t="shared" si="227"/>
        <v>82.348192640481741</v>
      </c>
      <c r="BF181" s="2">
        <f t="shared" si="227"/>
        <v>85.248407298886548</v>
      </c>
      <c r="BG181" s="2">
        <f t="shared" si="227"/>
        <v>85.906167106471685</v>
      </c>
      <c r="BH181" s="2">
        <f t="shared" si="227"/>
        <v>89.842034676299335</v>
      </c>
      <c r="BI181" s="2">
        <f t="shared" si="227"/>
        <v>89.008418173491492</v>
      </c>
      <c r="BJ181" s="2">
        <f t="shared" si="227"/>
        <v>89.298536975789901</v>
      </c>
      <c r="BK181" s="2">
        <f t="shared" si="227"/>
        <v>88.507739273723629</v>
      </c>
      <c r="BL181" s="2">
        <f t="shared" si="227"/>
        <v>90.337975248641101</v>
      </c>
      <c r="BM181" s="2">
        <f t="shared" si="227"/>
        <v>91.610229268580937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85.069000000000003</v>
      </c>
      <c r="CX181" s="2" t="str">
        <f t="shared" si="200"/>
        <v/>
      </c>
      <c r="CY181" s="2">
        <f t="shared" si="201"/>
        <v>84.102999999999994</v>
      </c>
      <c r="CZ181" s="2">
        <f t="shared" si="202"/>
        <v>83.569000000000003</v>
      </c>
      <c r="DA181" s="2">
        <f t="shared" si="203"/>
        <v>81.897000000000006</v>
      </c>
      <c r="DB181" s="2">
        <f t="shared" si="204"/>
        <v>85.620999999999995</v>
      </c>
      <c r="DC181" s="2">
        <f t="shared" si="205"/>
        <v>88.293000000000006</v>
      </c>
      <c r="DD181" s="2">
        <f t="shared" si="206"/>
        <v>90.034000000000006</v>
      </c>
      <c r="DE181" s="2">
        <f t="shared" si="207"/>
        <v>87.31</v>
      </c>
      <c r="DF181" s="2">
        <f t="shared" si="208"/>
        <v>87.820999999999998</v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127.16684581646425</v>
      </c>
      <c r="DL181" s="2">
        <f t="shared" si="236"/>
        <v>131.96057176360227</v>
      </c>
      <c r="DM181" s="2">
        <f t="shared" si="236"/>
        <v>126.72654287054411</v>
      </c>
      <c r="DN181" s="2">
        <f t="shared" si="236"/>
        <v>120.221615478424</v>
      </c>
      <c r="DO181" s="2">
        <f t="shared" si="236"/>
        <v>124.63625817923187</v>
      </c>
      <c r="DP181" s="2">
        <f t="shared" si="236"/>
        <v>134.99382689075631</v>
      </c>
      <c r="DQ181" s="2">
        <f t="shared" si="236"/>
        <v>123.63286902616899</v>
      </c>
      <c r="DR181" s="2">
        <f t="shared" si="236"/>
        <v>134.4600597439545</v>
      </c>
      <c r="DS181" s="2">
        <f t="shared" si="236"/>
        <v>125.64546778711487</v>
      </c>
      <c r="DT181" s="2">
        <f t="shared" si="236"/>
        <v>122.89538964875807</v>
      </c>
      <c r="DU181" s="2">
        <f t="shared" si="236"/>
        <v>137.12057254901958</v>
      </c>
      <c r="DV181" s="2">
        <f t="shared" si="236"/>
        <v>141.53663513513513</v>
      </c>
      <c r="DW181" s="2">
        <f t="shared" si="236"/>
        <v>140.90212324929973</v>
      </c>
      <c r="DX181" s="2">
        <f t="shared" si="236"/>
        <v>134.0884576147576</v>
      </c>
      <c r="DY181" s="2">
        <f t="shared" si="236"/>
        <v>126.81342602495542</v>
      </c>
      <c r="EA181" s="2">
        <f t="shared" si="213"/>
        <v>83.01758596236499</v>
      </c>
      <c r="EB181" s="2">
        <f t="shared" si="213"/>
        <v>86.156866245266713</v>
      </c>
      <c r="EC181" s="2">
        <f t="shared" si="213"/>
        <v>86.467021993489908</v>
      </c>
      <c r="ED181" s="2">
        <f t="shared" si="213"/>
        <v>84.843416977837208</v>
      </c>
      <c r="EE181" s="2">
        <f t="shared" si="213"/>
        <v>84.103971390337762</v>
      </c>
      <c r="EF181" s="2">
        <f t="shared" si="213"/>
        <v>81.933422337401765</v>
      </c>
      <c r="EG181" s="2">
        <f t="shared" si="213"/>
        <v>81.550469434605191</v>
      </c>
      <c r="EH181" s="2">
        <f t="shared" si="213"/>
        <v>85.125389012981088</v>
      </c>
      <c r="EI181" s="2">
        <f t="shared" si="213"/>
        <v>84.71900644210352</v>
      </c>
      <c r="EJ181" s="2">
        <f t="shared" si="213"/>
        <v>89.781836205044044</v>
      </c>
      <c r="EK181" s="2">
        <f t="shared" si="212"/>
        <v>88.987252656481019</v>
      </c>
      <c r="EL181" s="2">
        <f t="shared" si="179"/>
        <v>89.003472863479544</v>
      </c>
      <c r="EM181" s="2">
        <f t="shared" si="179"/>
        <v>88.094535061606706</v>
      </c>
      <c r="EN181" s="2">
        <f t="shared" si="179"/>
        <v>91.338055703356304</v>
      </c>
      <c r="EO181" s="2">
        <f t="shared" si="179"/>
        <v>94.754532787048021</v>
      </c>
      <c r="EQ181" s="2">
        <f t="shared" si="237"/>
        <v>83.354414863649737</v>
      </c>
      <c r="ER181" s="2">
        <f t="shared" si="237"/>
        <v>85.185791067069857</v>
      </c>
      <c r="ES181" s="2">
        <f t="shared" si="237"/>
        <v>85.718818807339446</v>
      </c>
      <c r="ET181" s="2">
        <f t="shared" si="237"/>
        <v>85.764969764247951</v>
      </c>
      <c r="EU181" s="2">
        <f t="shared" si="237"/>
        <v>84.188361464670507</v>
      </c>
      <c r="EV181" s="2">
        <f t="shared" si="237"/>
        <v>83.123090083348188</v>
      </c>
      <c r="EW181" s="2">
        <f t="shared" si="237"/>
        <v>82.508752071744794</v>
      </c>
      <c r="EX181" s="2">
        <f t="shared" si="237"/>
        <v>85.26827052787317</v>
      </c>
      <c r="EY181" s="2">
        <f t="shared" si="237"/>
        <v>86.106330942187654</v>
      </c>
      <c r="EZ181" s="2">
        <f t="shared" si="237"/>
        <v>89.85363412605578</v>
      </c>
      <c r="FA181" s="2">
        <f t="shared" si="237"/>
        <v>89.011075878895269</v>
      </c>
      <c r="FB181" s="2">
        <f t="shared" si="237"/>
        <v>89.35987947381993</v>
      </c>
      <c r="FC181" s="2">
        <f t="shared" si="237"/>
        <v>88.609974521121828</v>
      </c>
      <c r="FD181" s="2">
        <f t="shared" si="237"/>
        <v>90.006910005572479</v>
      </c>
      <c r="FE181" s="2">
        <f t="shared" si="237"/>
        <v>90.563366770954289</v>
      </c>
      <c r="FG181" s="2">
        <f t="shared" si="238"/>
        <v>0.99997411344317788</v>
      </c>
      <c r="FH181" s="2">
        <f t="shared" si="238"/>
        <v>0.999971955380072</v>
      </c>
      <c r="FI181" s="2">
        <f t="shared" si="238"/>
        <v>0.99997324444006641</v>
      </c>
      <c r="FJ181" s="2">
        <f t="shared" si="238"/>
        <v>0.99997004896441144</v>
      </c>
      <c r="FK181" s="2">
        <f t="shared" si="238"/>
        <v>0.99996781204950447</v>
      </c>
      <c r="FL181" s="2">
        <f t="shared" si="238"/>
        <v>0.99996671020515937</v>
      </c>
      <c r="FM181" s="2">
        <f t="shared" si="238"/>
        <v>0.99996620030290784</v>
      </c>
      <c r="FN181" s="2">
        <f t="shared" si="238"/>
        <v>0.99996996662882109</v>
      </c>
      <c r="FO181" s="2">
        <f t="shared" si="238"/>
        <v>0.99996598321730046</v>
      </c>
      <c r="FP181" s="2">
        <f t="shared" si="238"/>
        <v>0.99996769413534659</v>
      </c>
      <c r="FQ181" s="2">
        <f t="shared" si="238"/>
        <v>0.99996680949997452</v>
      </c>
      <c r="FR181" s="2">
        <f t="shared" si="238"/>
        <v>0.99997111273165606</v>
      </c>
      <c r="FS181" s="2">
        <f t="shared" si="238"/>
        <v>0.99996908160404563</v>
      </c>
      <c r="FT181" s="2">
        <f t="shared" si="238"/>
        <v>0.99996742384648807</v>
      </c>
      <c r="FU181" s="2">
        <f t="shared" si="238"/>
        <v>0.9999646330269687</v>
      </c>
      <c r="FW181" s="2">
        <f t="shared" si="229"/>
        <v>0.79321233347456255</v>
      </c>
      <c r="FX181" s="2">
        <f t="shared" si="229"/>
        <v>0.81464403045280265</v>
      </c>
      <c r="FY181" s="2">
        <f t="shared" si="229"/>
        <v>0.83217066854097754</v>
      </c>
      <c r="FZ181" s="2">
        <f t="shared" si="229"/>
        <v>0.80828487143051297</v>
      </c>
      <c r="GA181" s="2">
        <f t="shared" si="229"/>
        <v>0.82041363483548346</v>
      </c>
      <c r="GB181" s="2">
        <f t="shared" si="229"/>
        <v>0.82692659340359509</v>
      </c>
      <c r="GC181" s="2">
        <f t="shared" si="229"/>
        <v>0.83096656733167928</v>
      </c>
      <c r="GD181" s="2">
        <f t="shared" si="229"/>
        <v>0.85061107813137737</v>
      </c>
      <c r="GE181" s="2">
        <f t="shared" si="229"/>
        <v>0.85471602192134266</v>
      </c>
      <c r="GF181" s="2">
        <f t="shared" si="229"/>
        <v>0.82354347377102044</v>
      </c>
      <c r="GG181" s="2">
        <f t="shared" si="229"/>
        <v>0.82138124369122767</v>
      </c>
      <c r="GH181" s="2">
        <f t="shared" si="229"/>
        <v>0.82362830609259696</v>
      </c>
      <c r="GI181" s="2">
        <f t="shared" si="229"/>
        <v>0.79848657024262082</v>
      </c>
      <c r="GJ181" s="2">
        <f t="shared" si="229"/>
        <v>0.75233920677344801</v>
      </c>
      <c r="GK181" s="2">
        <f t="shared" si="229"/>
        <v>0.75049218580257249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7.9524175662801128E-288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0</v>
      </c>
      <c r="HQ181" s="86">
        <f t="shared" si="226"/>
        <v>0</v>
      </c>
      <c r="HS181" s="86">
        <f t="shared" si="231"/>
        <v>5.879031866707211E-22</v>
      </c>
      <c r="HT181" s="86">
        <f t="shared" si="231"/>
        <v>1.3777018328313469E-24</v>
      </c>
      <c r="HU181" s="86">
        <f t="shared" si="231"/>
        <v>4.9239880119142993E-28</v>
      </c>
      <c r="HV181" s="86">
        <f t="shared" si="231"/>
        <v>5.639453997805817E-27</v>
      </c>
      <c r="HW181" s="86">
        <f t="shared" si="231"/>
        <v>4.8591694892952423E-27</v>
      </c>
      <c r="HX181" s="86">
        <f t="shared" si="231"/>
        <v>5.1826602840954573E-29</v>
      </c>
      <c r="HY181" s="86">
        <f t="shared" si="231"/>
        <v>1.0731504032820207E-28</v>
      </c>
      <c r="HZ181" s="86">
        <f t="shared" si="231"/>
        <v>1.3503161259818498E-28</v>
      </c>
      <c r="IA181" s="86">
        <f t="shared" si="231"/>
        <v>4.9735554810147234E-35</v>
      </c>
      <c r="IB181" s="86">
        <f t="shared" si="231"/>
        <v>1.0835900214977609E-28</v>
      </c>
      <c r="IC181" s="86">
        <f t="shared" si="231"/>
        <v>2.1825626995785339E-32</v>
      </c>
      <c r="ID181" s="86">
        <f t="shared" si="231"/>
        <v>4.83322014451051E-32</v>
      </c>
      <c r="IE181" s="86">
        <f t="shared" si="231"/>
        <v>3.4782249031509141E-28</v>
      </c>
      <c r="IF181" s="86">
        <f t="shared" si="231"/>
        <v>5.3701290173827797E-38</v>
      </c>
      <c r="IG181" s="86">
        <f t="shared" si="231"/>
        <v>2.7266347690555314E-43</v>
      </c>
      <c r="II181" s="86">
        <f t="shared" si="232"/>
        <v>3.7515034292122114E-2</v>
      </c>
      <c r="IJ181" s="86">
        <f t="shared" si="232"/>
        <v>1.8371879328881815E-2</v>
      </c>
      <c r="IK181" s="86">
        <f t="shared" si="232"/>
        <v>6.282942797852264E-3</v>
      </c>
      <c r="IL181" s="86">
        <f t="shared" si="232"/>
        <v>1.2600786386519493E-2</v>
      </c>
      <c r="IM181" s="86">
        <f t="shared" si="232"/>
        <v>9.5628777016717754E-3</v>
      </c>
      <c r="IN181" s="86">
        <f t="shared" si="232"/>
        <v>6.9862225019691011E-3</v>
      </c>
      <c r="IO181" s="86">
        <f t="shared" si="232"/>
        <v>6.1125703975917905E-3</v>
      </c>
      <c r="IP181" s="86">
        <f t="shared" si="232"/>
        <v>3.6568998422675924E-3</v>
      </c>
      <c r="IQ181" s="86">
        <f t="shared" si="232"/>
        <v>9.3612606605945057E-4</v>
      </c>
      <c r="IR181" s="86">
        <f t="shared" si="232"/>
        <v>7.5060639046780715E-3</v>
      </c>
      <c r="IS181" s="86">
        <f t="shared" si="232"/>
        <v>5.0393464628543608E-3</v>
      </c>
      <c r="IT181" s="86">
        <f t="shared" si="232"/>
        <v>4.8177725331516831E-3</v>
      </c>
      <c r="IU181" s="86">
        <f t="shared" si="232"/>
        <v>1.5764212685323922E-2</v>
      </c>
      <c r="IV181" s="86">
        <f t="shared" si="232"/>
        <v>1.7361616451886337E-2</v>
      </c>
      <c r="IW181" s="86">
        <f t="shared" si="232"/>
        <v>2.7150370216894613E-2</v>
      </c>
      <c r="IY181" s="86">
        <f t="shared" si="233"/>
        <v>3.7515034292122114E-2</v>
      </c>
      <c r="IZ181" s="86">
        <f t="shared" si="233"/>
        <v>1.8371879328881815E-2</v>
      </c>
      <c r="JA181" s="86">
        <f t="shared" si="233"/>
        <v>6.282942797852264E-3</v>
      </c>
      <c r="JB181" s="86">
        <f t="shared" si="233"/>
        <v>1.2600786386519493E-2</v>
      </c>
      <c r="JC181" s="86">
        <f t="shared" si="233"/>
        <v>9.5628777016717754E-3</v>
      </c>
      <c r="JD181" s="86">
        <f t="shared" si="233"/>
        <v>6.9862225019691011E-3</v>
      </c>
      <c r="JE181" s="86">
        <f t="shared" si="233"/>
        <v>6.1125703975917905E-3</v>
      </c>
      <c r="JF181" s="86">
        <f t="shared" si="233"/>
        <v>3.6568998422675924E-3</v>
      </c>
      <c r="JG181" s="86">
        <f t="shared" si="233"/>
        <v>9.3612606605945057E-4</v>
      </c>
      <c r="JH181" s="86">
        <f t="shared" si="233"/>
        <v>7.5060639046780715E-3</v>
      </c>
      <c r="JI181" s="86">
        <f t="shared" si="233"/>
        <v>5.0393464628543608E-3</v>
      </c>
      <c r="JJ181" s="86">
        <f t="shared" si="233"/>
        <v>4.8177725331516831E-3</v>
      </c>
      <c r="JK181" s="86">
        <f t="shared" si="233"/>
        <v>1.5764212685323922E-2</v>
      </c>
      <c r="JL181" s="86">
        <f t="shared" si="233"/>
        <v>1.7361616451886337E-2</v>
      </c>
      <c r="JM181" s="86">
        <f t="shared" si="233"/>
        <v>2.7150370216894613E-2</v>
      </c>
    </row>
    <row r="182" spans="2:273" x14ac:dyDescent="0.25">
      <c r="B182" s="2">
        <v>155</v>
      </c>
      <c r="C182" s="37">
        <v>84.254000000000005</v>
      </c>
      <c r="D182" s="37">
        <v>87.069000000000003</v>
      </c>
      <c r="E182" s="37">
        <v>84.275999999999996</v>
      </c>
      <c r="F182" s="37">
        <v>86.397000000000006</v>
      </c>
      <c r="G182" s="37">
        <v>83.483000000000004</v>
      </c>
      <c r="H182" s="37">
        <v>83.293000000000006</v>
      </c>
      <c r="I182" s="37">
        <v>83.69</v>
      </c>
      <c r="J182" s="37">
        <v>84.759</v>
      </c>
      <c r="K182" s="37">
        <v>84.655000000000001</v>
      </c>
      <c r="L182" s="37">
        <v>88.983000000000004</v>
      </c>
      <c r="M182" s="37">
        <v>90.447999999999993</v>
      </c>
      <c r="N182" s="37">
        <v>88.75</v>
      </c>
      <c r="O182" s="37">
        <v>85.393000000000001</v>
      </c>
      <c r="P182" s="37">
        <v>88.138000000000005</v>
      </c>
      <c r="Q182" s="37">
        <v>88.879000000000005</v>
      </c>
      <c r="S182" s="4">
        <f t="shared" si="234"/>
        <v>83.140140729588794</v>
      </c>
      <c r="T182" s="4">
        <f t="shared" si="234"/>
        <v>85.20418994384103</v>
      </c>
      <c r="U182" s="4">
        <f t="shared" si="234"/>
        <v>85.707755240748895</v>
      </c>
      <c r="V182" s="4">
        <f t="shared" si="234"/>
        <v>85.47662534919003</v>
      </c>
      <c r="W182" s="4">
        <f t="shared" si="234"/>
        <v>84.028906110214464</v>
      </c>
      <c r="X182" s="4">
        <f t="shared" si="234"/>
        <v>82.822608285835443</v>
      </c>
      <c r="Y182" s="4">
        <f t="shared" si="234"/>
        <v>82.211043662072441</v>
      </c>
      <c r="Z182" s="4">
        <f t="shared" si="234"/>
        <v>85.094339440862527</v>
      </c>
      <c r="AA182" s="4">
        <f t="shared" si="234"/>
        <v>85.747196969823563</v>
      </c>
      <c r="AB182" s="4">
        <f t="shared" si="234"/>
        <v>89.69559762742405</v>
      </c>
      <c r="AC182" s="4">
        <f t="shared" si="234"/>
        <v>88.871994725541043</v>
      </c>
      <c r="AD182" s="4">
        <f t="shared" si="234"/>
        <v>89.164230645083435</v>
      </c>
      <c r="AE182" s="4">
        <f t="shared" si="234"/>
        <v>88.359601254502707</v>
      </c>
      <c r="AF182" s="4">
        <f t="shared" si="234"/>
        <v>90.166926142232555</v>
      </c>
      <c r="AG182" s="4">
        <f t="shared" si="234"/>
        <v>91.386797867429465</v>
      </c>
      <c r="AI182" s="4">
        <f t="shared" si="235"/>
        <v>1.1138592704112114</v>
      </c>
      <c r="AJ182" s="4">
        <f t="shared" si="235"/>
        <v>1.8648100561589729</v>
      </c>
      <c r="AK182" s="4">
        <f t="shared" si="235"/>
        <v>-1.4317552407488989</v>
      </c>
      <c r="AL182" s="4">
        <f t="shared" si="235"/>
        <v>0.92037465080997549</v>
      </c>
      <c r="AM182" s="4">
        <f t="shared" si="235"/>
        <v>-0.54590611021446023</v>
      </c>
      <c r="AN182" s="4">
        <f t="shared" si="235"/>
        <v>0.47039171416456327</v>
      </c>
      <c r="AO182" s="4">
        <f t="shared" si="235"/>
        <v>1.4789563379275563</v>
      </c>
      <c r="AP182" s="4">
        <f t="shared" si="235"/>
        <v>-0.33533944086252632</v>
      </c>
      <c r="AQ182" s="4">
        <f t="shared" si="235"/>
        <v>-1.0921969698235614</v>
      </c>
      <c r="AR182" s="4">
        <f t="shared" si="235"/>
        <v>-0.71259762742404575</v>
      </c>
      <c r="AS182" s="4">
        <f t="shared" si="235"/>
        <v>1.5760052744589501</v>
      </c>
      <c r="AT182" s="4">
        <f t="shared" si="235"/>
        <v>-0.41423064508343543</v>
      </c>
      <c r="AU182" s="4">
        <f t="shared" si="235"/>
        <v>-2.9666012545027058</v>
      </c>
      <c r="AV182" s="4">
        <f t="shared" si="235"/>
        <v>-2.0289261422325495</v>
      </c>
      <c r="AW182" s="4">
        <f t="shared" si="235"/>
        <v>-2.5077978674294599</v>
      </c>
      <c r="AY182" s="2">
        <f t="shared" si="227"/>
        <v>83.140140718261463</v>
      </c>
      <c r="AZ182" s="2">
        <f t="shared" si="227"/>
        <v>85.204189930310861</v>
      </c>
      <c r="BA182" s="2">
        <f t="shared" si="227"/>
        <v>85.707755240720459</v>
      </c>
      <c r="BB182" s="2">
        <f t="shared" si="227"/>
        <v>85.476625346885513</v>
      </c>
      <c r="BC182" s="2">
        <f t="shared" si="227"/>
        <v>84.028906109598552</v>
      </c>
      <c r="BD182" s="2">
        <f t="shared" si="227"/>
        <v>82.822608285718346</v>
      </c>
      <c r="BE182" s="2">
        <f t="shared" si="227"/>
        <v>82.211043662000435</v>
      </c>
      <c r="BF182" s="2">
        <f t="shared" si="227"/>
        <v>85.094339440858832</v>
      </c>
      <c r="BG182" s="2">
        <f t="shared" si="227"/>
        <v>85.747196969823563</v>
      </c>
      <c r="BH182" s="2">
        <f t="shared" si="227"/>
        <v>89.69559762716618</v>
      </c>
      <c r="BI182" s="2">
        <f t="shared" si="227"/>
        <v>88.871994725514355</v>
      </c>
      <c r="BJ182" s="2">
        <f t="shared" si="227"/>
        <v>89.164230645058424</v>
      </c>
      <c r="BK182" s="2">
        <f t="shared" si="227"/>
        <v>88.35960123119834</v>
      </c>
      <c r="BL182" s="2">
        <f t="shared" si="227"/>
        <v>90.165869677686175</v>
      </c>
      <c r="BM182" s="2">
        <f t="shared" si="227"/>
        <v>91.375023798762129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>
        <f t="shared" si="199"/>
        <v>84.275999999999996</v>
      </c>
      <c r="CX182" s="2">
        <f t="shared" si="200"/>
        <v>86.397000000000006</v>
      </c>
      <c r="CY182" s="2">
        <f t="shared" si="201"/>
        <v>83.483000000000004</v>
      </c>
      <c r="CZ182" s="2">
        <f t="shared" si="202"/>
        <v>83.293000000000006</v>
      </c>
      <c r="DA182" s="2">
        <f t="shared" si="203"/>
        <v>83.69</v>
      </c>
      <c r="DB182" s="2">
        <f t="shared" si="204"/>
        <v>84.759</v>
      </c>
      <c r="DC182" s="2">
        <f t="shared" si="205"/>
        <v>84.655000000000001</v>
      </c>
      <c r="DD182" s="2">
        <f t="shared" si="206"/>
        <v>88.983000000000004</v>
      </c>
      <c r="DE182" s="2">
        <f t="shared" si="207"/>
        <v>90.447999999999993</v>
      </c>
      <c r="DF182" s="2">
        <f t="shared" si="208"/>
        <v>88.75</v>
      </c>
      <c r="DG182" s="2">
        <f t="shared" si="209"/>
        <v>85.393000000000001</v>
      </c>
      <c r="DH182" s="2">
        <f t="shared" si="210"/>
        <v>88.138000000000005</v>
      </c>
      <c r="DI182" s="2" t="str">
        <f t="shared" si="211"/>
        <v/>
      </c>
      <c r="DK182" s="2">
        <f t="shared" si="236"/>
        <v>127.36266423751687</v>
      </c>
      <c r="DL182" s="2">
        <f t="shared" si="236"/>
        <v>132.16267917448408</v>
      </c>
      <c r="DM182" s="2">
        <f t="shared" si="236"/>
        <v>126.88096716697939</v>
      </c>
      <c r="DN182" s="2">
        <f t="shared" si="236"/>
        <v>120.32712739212005</v>
      </c>
      <c r="DO182" s="2">
        <f t="shared" si="236"/>
        <v>124.77101422475107</v>
      </c>
      <c r="DP182" s="2">
        <f t="shared" si="236"/>
        <v>135.22351764705883</v>
      </c>
      <c r="DQ182" s="2">
        <f t="shared" si="236"/>
        <v>123.77899360789357</v>
      </c>
      <c r="DR182" s="2">
        <f t="shared" si="236"/>
        <v>134.66286936936939</v>
      </c>
      <c r="DS182" s="2">
        <f t="shared" si="236"/>
        <v>125.76821204481794</v>
      </c>
      <c r="DT182" s="2">
        <f t="shared" si="236"/>
        <v>122.98150147718569</v>
      </c>
      <c r="DU182" s="2">
        <f t="shared" si="236"/>
        <v>137.32523585434171</v>
      </c>
      <c r="DV182" s="2">
        <f t="shared" si="236"/>
        <v>141.78039971550498</v>
      </c>
      <c r="DW182" s="2">
        <f t="shared" si="236"/>
        <v>141.15308907563028</v>
      </c>
      <c r="DX182" s="2">
        <f t="shared" si="236"/>
        <v>134.28455967395965</v>
      </c>
      <c r="DY182" s="2">
        <f t="shared" si="236"/>
        <v>126.94495610516933</v>
      </c>
      <c r="EA182" s="2">
        <f t="shared" si="213"/>
        <v>82.86217522318492</v>
      </c>
      <c r="EB182" s="2">
        <f t="shared" si="213"/>
        <v>86.021628044962597</v>
      </c>
      <c r="EC182" s="2">
        <f t="shared" si="213"/>
        <v>86.350017178381847</v>
      </c>
      <c r="ED182" s="2">
        <f t="shared" si="213"/>
        <v>84.704190640732676</v>
      </c>
      <c r="EE182" s="2">
        <f t="shared" si="213"/>
        <v>83.955990837875333</v>
      </c>
      <c r="EF182" s="2">
        <f t="shared" si="213"/>
        <v>81.804465427557631</v>
      </c>
      <c r="EG182" s="2">
        <f t="shared" si="213"/>
        <v>81.387193202708147</v>
      </c>
      <c r="EH182" s="2">
        <f t="shared" si="213"/>
        <v>84.967830015214759</v>
      </c>
      <c r="EI182" s="2">
        <f t="shared" si="213"/>
        <v>84.524280669566465</v>
      </c>
      <c r="EJ182" s="2">
        <f t="shared" si="213"/>
        <v>89.633519164273565</v>
      </c>
      <c r="EK182" s="2">
        <f t="shared" si="212"/>
        <v>88.850365086249383</v>
      </c>
      <c r="EL182" s="2">
        <f t="shared" si="179"/>
        <v>88.859242365697384</v>
      </c>
      <c r="EM182" s="2">
        <f t="shared" si="179"/>
        <v>87.931527787087248</v>
      </c>
      <c r="EN182" s="2">
        <f t="shared" si="179"/>
        <v>91.206290436037307</v>
      </c>
      <c r="EO182" s="2">
        <f t="shared" si="179"/>
        <v>94.646929289586396</v>
      </c>
      <c r="EQ182" s="2">
        <f t="shared" si="237"/>
        <v>83.204928847259026</v>
      </c>
      <c r="ER182" s="2">
        <f t="shared" si="237"/>
        <v>85.033138431272562</v>
      </c>
      <c r="ES182" s="2">
        <f t="shared" si="237"/>
        <v>85.588452293577973</v>
      </c>
      <c r="ET182" s="2">
        <f t="shared" si="237"/>
        <v>85.642533040629814</v>
      </c>
      <c r="EU182" s="2">
        <f t="shared" si="237"/>
        <v>84.042025321397915</v>
      </c>
      <c r="EV182" s="2">
        <f t="shared" si="237"/>
        <v>83.015021296234181</v>
      </c>
      <c r="EW182" s="2">
        <f t="shared" si="237"/>
        <v>82.362334619896302</v>
      </c>
      <c r="EX182" s="2">
        <f t="shared" si="237"/>
        <v>85.113023530880952</v>
      </c>
      <c r="EY182" s="2">
        <f t="shared" si="237"/>
        <v>85.93529910982511</v>
      </c>
      <c r="EZ182" s="2">
        <f t="shared" si="237"/>
        <v>89.706553957498443</v>
      </c>
      <c r="FA182" s="2">
        <f t="shared" si="237"/>
        <v>88.87452611395058</v>
      </c>
      <c r="FB182" s="2">
        <f t="shared" si="237"/>
        <v>89.222127692446705</v>
      </c>
      <c r="FC182" s="2">
        <f t="shared" si="237"/>
        <v>88.456281939728129</v>
      </c>
      <c r="FD182" s="2">
        <f t="shared" si="237"/>
        <v>89.851847630008578</v>
      </c>
      <c r="FE182" s="2">
        <f t="shared" si="237"/>
        <v>90.381604346400323</v>
      </c>
      <c r="FG182" s="2">
        <f t="shared" si="238"/>
        <v>0.99997639112580983</v>
      </c>
      <c r="FH182" s="2">
        <f t="shared" si="238"/>
        <v>0.99997442293952554</v>
      </c>
      <c r="FI182" s="2">
        <f t="shared" si="238"/>
        <v>0.99997559858188168</v>
      </c>
      <c r="FJ182" s="2">
        <f t="shared" si="238"/>
        <v>0.99997268425890629</v>
      </c>
      <c r="FK182" s="2">
        <f t="shared" si="238"/>
        <v>0.99997064415711001</v>
      </c>
      <c r="FL182" s="2">
        <f t="shared" si="238"/>
        <v>0.99996963925733451</v>
      </c>
      <c r="FM182" s="2">
        <f t="shared" si="238"/>
        <v>0.99996917421820897</v>
      </c>
      <c r="FN182" s="2">
        <f t="shared" si="238"/>
        <v>0.99997260916755915</v>
      </c>
      <c r="FO182" s="2">
        <f t="shared" si="238"/>
        <v>0.9999689762326005</v>
      </c>
      <c r="FP182" s="2">
        <f t="shared" si="238"/>
        <v>0.99997053661750968</v>
      </c>
      <c r="FQ182" s="2">
        <f t="shared" si="238"/>
        <v>0.99996972981581189</v>
      </c>
      <c r="FR182" s="2">
        <f t="shared" si="238"/>
        <v>0.99997365443118669</v>
      </c>
      <c r="FS182" s="2">
        <f t="shared" si="238"/>
        <v>0.99997180201104197</v>
      </c>
      <c r="FT182" s="2">
        <f t="shared" si="238"/>
        <v>0.99997029010973371</v>
      </c>
      <c r="FU182" s="2">
        <f t="shared" si="238"/>
        <v>0.99996774483686501</v>
      </c>
      <c r="FW182" s="2">
        <f t="shared" si="229"/>
        <v>0.80791235797446337</v>
      </c>
      <c r="FX182" s="2">
        <f t="shared" si="229"/>
        <v>0.8281506004407343</v>
      </c>
      <c r="FY182" s="2">
        <f t="shared" si="229"/>
        <v>0.84464365828060228</v>
      </c>
      <c r="FZ182" s="2">
        <f t="shared" si="229"/>
        <v>0.82215366088125419</v>
      </c>
      <c r="GA182" s="2">
        <f t="shared" si="229"/>
        <v>0.83358566673204904</v>
      </c>
      <c r="GB182" s="2">
        <f t="shared" si="229"/>
        <v>0.83971425224195695</v>
      </c>
      <c r="GC182" s="2">
        <f t="shared" si="229"/>
        <v>0.84351221720753455</v>
      </c>
      <c r="GD182" s="2">
        <f t="shared" si="229"/>
        <v>0.86194095220961764</v>
      </c>
      <c r="GE182" s="2">
        <f t="shared" si="229"/>
        <v>0.86578369443530845</v>
      </c>
      <c r="GF182" s="2">
        <f t="shared" si="229"/>
        <v>0.83653168355422736</v>
      </c>
      <c r="GG182" s="2">
        <f t="shared" si="229"/>
        <v>0.83449662190190033</v>
      </c>
      <c r="GH182" s="2">
        <f t="shared" si="229"/>
        <v>0.83661151055061322</v>
      </c>
      <c r="GI182" s="2">
        <f t="shared" si="229"/>
        <v>0.81290009991683987</v>
      </c>
      <c r="GJ182" s="2">
        <f t="shared" si="229"/>
        <v>0.76909900098132833</v>
      </c>
      <c r="GK182" s="2">
        <f t="shared" si="229"/>
        <v>0.76733831830953902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1.651451231825904E-295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0</v>
      </c>
      <c r="HQ182" s="86">
        <f t="shared" si="226"/>
        <v>0</v>
      </c>
      <c r="HS182" s="86">
        <f t="shared" si="231"/>
        <v>5.9508315082318887E-23</v>
      </c>
      <c r="HT182" s="86">
        <f t="shared" si="231"/>
        <v>1.1288462806874005E-25</v>
      </c>
      <c r="HU182" s="86">
        <f t="shared" si="231"/>
        <v>2.7869768649484393E-29</v>
      </c>
      <c r="HV182" s="86">
        <f t="shared" si="231"/>
        <v>3.2284499087069745E-28</v>
      </c>
      <c r="HW182" s="86">
        <f t="shared" si="231"/>
        <v>2.905349957332956E-28</v>
      </c>
      <c r="HX182" s="86">
        <f t="shared" si="231"/>
        <v>2.7010402950538325E-30</v>
      </c>
      <c r="HY182" s="86">
        <f t="shared" si="231"/>
        <v>5.7175460613154986E-30</v>
      </c>
      <c r="HZ182" s="86">
        <f t="shared" si="231"/>
        <v>7.8914247186439302E-30</v>
      </c>
      <c r="IA182" s="86">
        <f t="shared" si="231"/>
        <v>1.4610957074910272E-36</v>
      </c>
      <c r="IB182" s="86">
        <f t="shared" si="231"/>
        <v>5.6386998710668779E-30</v>
      </c>
      <c r="IC182" s="86">
        <f t="shared" si="231"/>
        <v>7.775721680876339E-34</v>
      </c>
      <c r="ID182" s="86">
        <f t="shared" si="231"/>
        <v>1.7827259541411412E-33</v>
      </c>
      <c r="IE182" s="86">
        <f t="shared" si="231"/>
        <v>1.8031792062339213E-29</v>
      </c>
      <c r="IF182" s="86">
        <f t="shared" si="231"/>
        <v>6.7496551320186053E-40</v>
      </c>
      <c r="IG182" s="86">
        <f t="shared" si="231"/>
        <v>1.6695705167330319E-45</v>
      </c>
      <c r="II182" s="86">
        <f t="shared" si="232"/>
        <v>2.6241434267907406E-2</v>
      </c>
      <c r="IJ182" s="86">
        <f t="shared" si="232"/>
        <v>1.22543131461399E-2</v>
      </c>
      <c r="IK182" s="86">
        <f t="shared" si="232"/>
        <v>3.8544562335360048E-3</v>
      </c>
      <c r="IL182" s="86">
        <f t="shared" si="232"/>
        <v>7.9413931069226718E-3</v>
      </c>
      <c r="IM182" s="86">
        <f t="shared" si="232"/>
        <v>5.9896087210402904E-3</v>
      </c>
      <c r="IN182" s="86">
        <f t="shared" si="232"/>
        <v>4.2853555063045966E-3</v>
      </c>
      <c r="IO182" s="86">
        <f t="shared" si="232"/>
        <v>3.7286675270314555E-3</v>
      </c>
      <c r="IP182" s="86">
        <f t="shared" si="232"/>
        <v>2.211680698117174E-3</v>
      </c>
      <c r="IQ182" s="86">
        <f t="shared" si="232"/>
        <v>4.9947325907438494E-4</v>
      </c>
      <c r="IR182" s="86">
        <f t="shared" si="232"/>
        <v>4.6062043635887433E-3</v>
      </c>
      <c r="IS182" s="86">
        <f t="shared" si="232"/>
        <v>2.9413047784322397E-3</v>
      </c>
      <c r="IT182" s="86">
        <f t="shared" si="232"/>
        <v>2.8132062634727583E-3</v>
      </c>
      <c r="IU182" s="86">
        <f t="shared" si="232"/>
        <v>9.9999053656226276E-3</v>
      </c>
      <c r="IV182" s="86">
        <f t="shared" si="232"/>
        <v>9.9999920700838685E-3</v>
      </c>
      <c r="IW182" s="86">
        <f t="shared" si="232"/>
        <v>1.6702220132131386E-2</v>
      </c>
      <c r="IY182" s="86">
        <f t="shared" si="233"/>
        <v>2.6241434267907406E-2</v>
      </c>
      <c r="IZ182" s="86">
        <f t="shared" si="233"/>
        <v>1.22543131461399E-2</v>
      </c>
      <c r="JA182" s="86">
        <f t="shared" si="233"/>
        <v>3.8544562335360048E-3</v>
      </c>
      <c r="JB182" s="86">
        <f t="shared" si="233"/>
        <v>7.9413931069226718E-3</v>
      </c>
      <c r="JC182" s="86">
        <f t="shared" si="233"/>
        <v>5.9896087210402904E-3</v>
      </c>
      <c r="JD182" s="86">
        <f t="shared" si="233"/>
        <v>4.2853555063045966E-3</v>
      </c>
      <c r="JE182" s="86">
        <f t="shared" si="233"/>
        <v>3.7286675270314555E-3</v>
      </c>
      <c r="JF182" s="86">
        <f t="shared" si="233"/>
        <v>2.211680698117174E-3</v>
      </c>
      <c r="JG182" s="86">
        <f t="shared" si="233"/>
        <v>4.9947325907438494E-4</v>
      </c>
      <c r="JH182" s="86">
        <f t="shared" si="233"/>
        <v>4.6062043635887433E-3</v>
      </c>
      <c r="JI182" s="86">
        <f t="shared" si="233"/>
        <v>2.9413047784322397E-3</v>
      </c>
      <c r="JJ182" s="86">
        <f t="shared" si="233"/>
        <v>2.8132062634727583E-3</v>
      </c>
      <c r="JK182" s="86">
        <f t="shared" si="233"/>
        <v>9.9999053656226276E-3</v>
      </c>
      <c r="JL182" s="86">
        <f t="shared" si="233"/>
        <v>9.9999920700838685E-3</v>
      </c>
      <c r="JM182" s="86">
        <f t="shared" si="233"/>
        <v>1.6702220132131386E-2</v>
      </c>
    </row>
    <row r="183" spans="2:273" x14ac:dyDescent="0.25">
      <c r="B183" s="2">
        <v>156</v>
      </c>
      <c r="C183" s="37">
        <v>81.475999999999999</v>
      </c>
      <c r="D183" s="37">
        <v>86.671999999999997</v>
      </c>
      <c r="E183" s="37">
        <v>86.361999999999995</v>
      </c>
      <c r="F183" s="37">
        <v>83.620999999999995</v>
      </c>
      <c r="G183" s="37">
        <v>81.206999999999994</v>
      </c>
      <c r="H183" s="37">
        <v>81.914000000000001</v>
      </c>
      <c r="I183" s="37">
        <v>82.275999999999996</v>
      </c>
      <c r="J183" s="37">
        <v>84.844999999999999</v>
      </c>
      <c r="K183" s="37">
        <v>87.447999999999993</v>
      </c>
      <c r="L183" s="37">
        <v>90.516999999999996</v>
      </c>
      <c r="M183" s="37">
        <v>90.259</v>
      </c>
      <c r="N183" s="37">
        <v>89.625</v>
      </c>
      <c r="O183" s="37">
        <v>90.963999999999999</v>
      </c>
      <c r="P183" s="37">
        <v>89.483000000000004</v>
      </c>
      <c r="Q183" s="37">
        <v>88.585999999999999</v>
      </c>
      <c r="S183" s="4">
        <f t="shared" si="234"/>
        <v>82.994274831229532</v>
      </c>
      <c r="T183" s="4">
        <f t="shared" si="234"/>
        <v>85.041644293518829</v>
      </c>
      <c r="U183" s="4">
        <f t="shared" si="234"/>
        <v>85.570312264729523</v>
      </c>
      <c r="V183" s="4">
        <f t="shared" si="234"/>
        <v>85.363606745492675</v>
      </c>
      <c r="W183" s="4">
        <f t="shared" si="234"/>
        <v>83.883284564649841</v>
      </c>
      <c r="X183" s="4">
        <f t="shared" si="234"/>
        <v>82.725851069386948</v>
      </c>
      <c r="Y183" s="4">
        <f t="shared" si="234"/>
        <v>82.073564195085893</v>
      </c>
      <c r="Z183" s="4">
        <f t="shared" si="234"/>
        <v>84.940225950425443</v>
      </c>
      <c r="AA183" s="4">
        <f t="shared" si="234"/>
        <v>85.587726009332073</v>
      </c>
      <c r="AB183" s="4">
        <f t="shared" si="234"/>
        <v>89.549141810753909</v>
      </c>
      <c r="AC183" s="4">
        <f t="shared" si="234"/>
        <v>88.735571493278371</v>
      </c>
      <c r="AD183" s="4">
        <f t="shared" si="234"/>
        <v>89.02981427956432</v>
      </c>
      <c r="AE183" s="4">
        <f t="shared" si="234"/>
        <v>88.211311326616169</v>
      </c>
      <c r="AF183" s="4">
        <f t="shared" si="234"/>
        <v>89.994360172414403</v>
      </c>
      <c r="AG183" s="4">
        <f t="shared" si="234"/>
        <v>91.144438797994439</v>
      </c>
      <c r="AI183" s="4">
        <f t="shared" si="235"/>
        <v>-1.5182748312295331</v>
      </c>
      <c r="AJ183" s="4">
        <f t="shared" si="235"/>
        <v>1.6303557064811685</v>
      </c>
      <c r="AK183" s="4">
        <f t="shared" si="235"/>
        <v>0.79168773527047165</v>
      </c>
      <c r="AL183" s="4">
        <f t="shared" si="235"/>
        <v>-1.7426067454926795</v>
      </c>
      <c r="AM183" s="4">
        <f t="shared" si="235"/>
        <v>-2.6762845646498477</v>
      </c>
      <c r="AN183" s="4">
        <f t="shared" si="235"/>
        <v>-0.81185106938694673</v>
      </c>
      <c r="AO183" s="4">
        <f t="shared" si="235"/>
        <v>0.20243580491410285</v>
      </c>
      <c r="AP183" s="4">
        <f t="shared" si="235"/>
        <v>-9.5225950425444239E-2</v>
      </c>
      <c r="AQ183" s="4">
        <f t="shared" si="235"/>
        <v>1.8602739906679204</v>
      </c>
      <c r="AR183" s="4">
        <f t="shared" si="235"/>
        <v>0.96785818924608691</v>
      </c>
      <c r="AS183" s="4">
        <f t="shared" si="235"/>
        <v>1.5234285067216291</v>
      </c>
      <c r="AT183" s="4">
        <f t="shared" si="235"/>
        <v>0.59518572043567985</v>
      </c>
      <c r="AU183" s="4">
        <f t="shared" si="235"/>
        <v>2.7526886733838296</v>
      </c>
      <c r="AV183" s="4">
        <f t="shared" si="235"/>
        <v>-0.51136017241439902</v>
      </c>
      <c r="AW183" s="4">
        <f t="shared" si="235"/>
        <v>-2.558438797994441</v>
      </c>
      <c r="AY183" s="2">
        <f t="shared" si="227"/>
        <v>82.994274829575545</v>
      </c>
      <c r="AZ183" s="2">
        <f t="shared" si="227"/>
        <v>85.041644292043401</v>
      </c>
      <c r="BA183" s="2">
        <f t="shared" si="227"/>
        <v>85.570312264727647</v>
      </c>
      <c r="BB183" s="2">
        <f t="shared" si="227"/>
        <v>85.363606745313348</v>
      </c>
      <c r="BC183" s="2">
        <f t="shared" si="227"/>
        <v>83.883284564603827</v>
      </c>
      <c r="BD183" s="2">
        <f t="shared" si="227"/>
        <v>82.725851069379246</v>
      </c>
      <c r="BE183" s="2">
        <f t="shared" si="227"/>
        <v>82.073564195081318</v>
      </c>
      <c r="BF183" s="2">
        <f t="shared" si="227"/>
        <v>84.940225950425216</v>
      </c>
      <c r="BG183" s="2">
        <f t="shared" si="227"/>
        <v>85.587726009332073</v>
      </c>
      <c r="BH183" s="2">
        <f t="shared" si="227"/>
        <v>89.549141810736884</v>
      </c>
      <c r="BI183" s="2">
        <f t="shared" si="227"/>
        <v>88.735571493277064</v>
      </c>
      <c r="BJ183" s="2">
        <f t="shared" si="227"/>
        <v>89.029814279563098</v>
      </c>
      <c r="BK183" s="2">
        <f t="shared" si="227"/>
        <v>88.211311324724676</v>
      </c>
      <c r="BL183" s="2">
        <f t="shared" si="227"/>
        <v>89.994108411447897</v>
      </c>
      <c r="BM183" s="2">
        <f t="shared" si="227"/>
        <v>91.140838254532682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86.671999999999997</v>
      </c>
      <c r="CW183" s="2">
        <f t="shared" si="199"/>
        <v>86.361999999999995</v>
      </c>
      <c r="CX183" s="2">
        <f t="shared" si="200"/>
        <v>83.620999999999995</v>
      </c>
      <c r="CY183" s="2">
        <f t="shared" si="201"/>
        <v>81.206999999999994</v>
      </c>
      <c r="CZ183" s="2">
        <f t="shared" si="202"/>
        <v>81.914000000000001</v>
      </c>
      <c r="DA183" s="2">
        <f t="shared" si="203"/>
        <v>82.275999999999996</v>
      </c>
      <c r="DB183" s="2">
        <f t="shared" si="204"/>
        <v>84.844999999999999</v>
      </c>
      <c r="DC183" s="2">
        <f t="shared" si="205"/>
        <v>87.447999999999993</v>
      </c>
      <c r="DD183" s="2">
        <f t="shared" si="206"/>
        <v>90.516999999999996</v>
      </c>
      <c r="DE183" s="2">
        <f t="shared" si="207"/>
        <v>90.259</v>
      </c>
      <c r="DF183" s="2">
        <f t="shared" si="208"/>
        <v>89.625</v>
      </c>
      <c r="DG183" s="2">
        <f t="shared" si="209"/>
        <v>90.963999999999999</v>
      </c>
      <c r="DH183" s="2">
        <f t="shared" si="210"/>
        <v>89.483000000000004</v>
      </c>
      <c r="DI183" s="2">
        <f t="shared" si="211"/>
        <v>88.585999999999999</v>
      </c>
      <c r="DK183" s="2">
        <f t="shared" si="236"/>
        <v>127.5584826585695</v>
      </c>
      <c r="DL183" s="2">
        <f t="shared" si="236"/>
        <v>132.36478658536589</v>
      </c>
      <c r="DM183" s="2">
        <f t="shared" si="236"/>
        <v>127.03539146341467</v>
      </c>
      <c r="DN183" s="2">
        <f t="shared" si="236"/>
        <v>120.43263930581611</v>
      </c>
      <c r="DO183" s="2">
        <f t="shared" si="236"/>
        <v>124.90577027027027</v>
      </c>
      <c r="DP183" s="2">
        <f t="shared" si="236"/>
        <v>135.45320840336134</v>
      </c>
      <c r="DQ183" s="2">
        <f t="shared" si="236"/>
        <v>123.92511818961816</v>
      </c>
      <c r="DR183" s="2">
        <f t="shared" si="236"/>
        <v>134.86567899478428</v>
      </c>
      <c r="DS183" s="2">
        <f t="shared" si="236"/>
        <v>125.89095630252103</v>
      </c>
      <c r="DT183" s="2">
        <f t="shared" si="236"/>
        <v>123.06761330561331</v>
      </c>
      <c r="DU183" s="2">
        <f t="shared" si="236"/>
        <v>137.52989915966384</v>
      </c>
      <c r="DV183" s="2">
        <f t="shared" si="236"/>
        <v>142.02416429587481</v>
      </c>
      <c r="DW183" s="2">
        <f t="shared" si="236"/>
        <v>141.40405490196079</v>
      </c>
      <c r="DX183" s="2">
        <f t="shared" si="236"/>
        <v>134.4806617331617</v>
      </c>
      <c r="DY183" s="2">
        <f t="shared" si="236"/>
        <v>127.07648618538322</v>
      </c>
      <c r="EA183" s="2">
        <f t="shared" si="213"/>
        <v>82.706764484004864</v>
      </c>
      <c r="EB183" s="2">
        <f t="shared" si="213"/>
        <v>85.886389844658481</v>
      </c>
      <c r="EC183" s="2">
        <f t="shared" si="213"/>
        <v>86.233012363273787</v>
      </c>
      <c r="ED183" s="2">
        <f t="shared" si="213"/>
        <v>84.564964303628145</v>
      </c>
      <c r="EE183" s="2">
        <f t="shared" si="213"/>
        <v>83.808010285412877</v>
      </c>
      <c r="EF183" s="2">
        <f t="shared" si="213"/>
        <v>81.675508517713496</v>
      </c>
      <c r="EG183" s="2">
        <f t="shared" si="213"/>
        <v>81.223916970811089</v>
      </c>
      <c r="EH183" s="2">
        <f t="shared" si="213"/>
        <v>84.810271017448414</v>
      </c>
      <c r="EI183" s="2">
        <f t="shared" si="213"/>
        <v>84.329554897029411</v>
      </c>
      <c r="EJ183" s="2">
        <f t="shared" si="213"/>
        <v>89.485202123503086</v>
      </c>
      <c r="EK183" s="2">
        <f t="shared" si="212"/>
        <v>88.713477516017747</v>
      </c>
      <c r="EL183" s="2">
        <f t="shared" si="179"/>
        <v>88.715011867915223</v>
      </c>
      <c r="EM183" s="2">
        <f t="shared" si="179"/>
        <v>87.768520512567775</v>
      </c>
      <c r="EN183" s="2">
        <f t="shared" si="179"/>
        <v>91.07452516871831</v>
      </c>
      <c r="EO183" s="2">
        <f t="shared" si="179"/>
        <v>94.539325792124771</v>
      </c>
      <c r="EQ183" s="2">
        <f t="shared" si="237"/>
        <v>83.055442830868301</v>
      </c>
      <c r="ER183" s="2">
        <f t="shared" si="237"/>
        <v>84.880485795475266</v>
      </c>
      <c r="ES183" s="2">
        <f t="shared" si="237"/>
        <v>85.458085779816514</v>
      </c>
      <c r="ET183" s="2">
        <f t="shared" si="237"/>
        <v>85.520096317011664</v>
      </c>
      <c r="EU183" s="2">
        <f t="shared" si="237"/>
        <v>83.895689178125323</v>
      </c>
      <c r="EV183" s="2">
        <f t="shared" si="237"/>
        <v>82.906952509120188</v>
      </c>
      <c r="EW183" s="2">
        <f t="shared" si="237"/>
        <v>82.21591716804781</v>
      </c>
      <c r="EX183" s="2">
        <f t="shared" si="237"/>
        <v>84.957776533888719</v>
      </c>
      <c r="EY183" s="2">
        <f t="shared" si="237"/>
        <v>85.764267277462565</v>
      </c>
      <c r="EZ183" s="2">
        <f t="shared" si="237"/>
        <v>89.559473788941091</v>
      </c>
      <c r="FA183" s="2">
        <f t="shared" si="237"/>
        <v>88.737976349005891</v>
      </c>
      <c r="FB183" s="2">
        <f t="shared" si="237"/>
        <v>89.084375911073494</v>
      </c>
      <c r="FC183" s="2">
        <f t="shared" si="237"/>
        <v>88.30258935833443</v>
      </c>
      <c r="FD183" s="2">
        <f t="shared" si="237"/>
        <v>89.696785254444677</v>
      </c>
      <c r="FE183" s="2">
        <f t="shared" si="237"/>
        <v>90.199841921846343</v>
      </c>
      <c r="FG183" s="2">
        <f t="shared" si="238"/>
        <v>0.99997846840610538</v>
      </c>
      <c r="FH183" s="2">
        <f t="shared" si="238"/>
        <v>0.99997667339111185</v>
      </c>
      <c r="FI183" s="2">
        <f t="shared" si="238"/>
        <v>0.99997774559439889</v>
      </c>
      <c r="FJ183" s="2">
        <f t="shared" si="238"/>
        <v>0.99997508768816101</v>
      </c>
      <c r="FK183" s="2">
        <f t="shared" si="238"/>
        <v>0.99997322708393166</v>
      </c>
      <c r="FL183" s="2">
        <f t="shared" si="238"/>
        <v>0.99997231059962832</v>
      </c>
      <c r="FM183" s="2">
        <f t="shared" si="238"/>
        <v>0.99997188647662161</v>
      </c>
      <c r="FN183" s="2">
        <f t="shared" si="238"/>
        <v>0.99997501920370879</v>
      </c>
      <c r="FO183" s="2">
        <f t="shared" si="238"/>
        <v>0.99997170591061801</v>
      </c>
      <c r="FP183" s="2">
        <f t="shared" si="238"/>
        <v>0.99997312900614288</v>
      </c>
      <c r="FQ183" s="2">
        <f t="shared" si="238"/>
        <v>0.99997239319038189</v>
      </c>
      <c r="FR183" s="2">
        <f t="shared" si="238"/>
        <v>0.9999759724999745</v>
      </c>
      <c r="FS183" s="2">
        <f t="shared" si="238"/>
        <v>0.99997428306461555</v>
      </c>
      <c r="FT183" s="2">
        <f t="shared" si="238"/>
        <v>0.99997290418720852</v>
      </c>
      <c r="FU183" s="2">
        <f t="shared" si="238"/>
        <v>0.9999705828581068</v>
      </c>
      <c r="FW183" s="2">
        <f t="shared" si="229"/>
        <v>0.82180215424073166</v>
      </c>
      <c r="FX183" s="2">
        <f t="shared" si="229"/>
        <v>0.84086522634479999</v>
      </c>
      <c r="FY183" s="2">
        <f t="shared" si="229"/>
        <v>0.85634967931993244</v>
      </c>
      <c r="FZ183" s="2">
        <f t="shared" si="229"/>
        <v>0.8352237008103327</v>
      </c>
      <c r="GA183" s="2">
        <f t="shared" si="229"/>
        <v>0.84597295902823133</v>
      </c>
      <c r="GB183" s="2">
        <f t="shared" si="229"/>
        <v>0.85172649890835261</v>
      </c>
      <c r="GC183" s="2">
        <f t="shared" si="229"/>
        <v>0.85528888544063697</v>
      </c>
      <c r="GD183" s="2">
        <f t="shared" si="229"/>
        <v>0.87254030990044684</v>
      </c>
      <c r="GE183" s="2">
        <f t="shared" si="229"/>
        <v>0.87613042686434217</v>
      </c>
      <c r="GF183" s="2">
        <f t="shared" si="229"/>
        <v>0.84873947685787066</v>
      </c>
      <c r="GG183" s="2">
        <f t="shared" si="229"/>
        <v>0.84682856570364351</v>
      </c>
      <c r="GH183" s="2">
        <f t="shared" si="229"/>
        <v>0.84881441979505523</v>
      </c>
      <c r="GI183" s="2">
        <f t="shared" si="229"/>
        <v>0.826506683704889</v>
      </c>
      <c r="GJ183" s="2">
        <f t="shared" si="229"/>
        <v>0.78504866601835954</v>
      </c>
      <c r="GK183" s="2">
        <f t="shared" si="229"/>
        <v>0.78337534819274801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2.7129324598650348E-303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0</v>
      </c>
      <c r="HQ183" s="86">
        <f t="shared" si="226"/>
        <v>0</v>
      </c>
      <c r="HS183" s="86">
        <f t="shared" si="231"/>
        <v>5.7093533341414698E-24</v>
      </c>
      <c r="HT183" s="86">
        <f t="shared" si="231"/>
        <v>8.7385046957129004E-27</v>
      </c>
      <c r="HU183" s="86">
        <f t="shared" si="231"/>
        <v>1.4776904494563797E-30</v>
      </c>
      <c r="HV183" s="86">
        <f t="shared" si="231"/>
        <v>1.7277645407778223E-29</v>
      </c>
      <c r="HW183" s="86">
        <f t="shared" si="231"/>
        <v>1.6274597933395266E-29</v>
      </c>
      <c r="HX183" s="86">
        <f t="shared" si="231"/>
        <v>1.3168425397946042E-31</v>
      </c>
      <c r="HY183" s="86">
        <f t="shared" si="231"/>
        <v>2.8502973333664813E-31</v>
      </c>
      <c r="HZ183" s="86">
        <f t="shared" si="231"/>
        <v>4.3319609032301079E-31</v>
      </c>
      <c r="IA183" s="86">
        <f t="shared" si="231"/>
        <v>3.9690140697423068E-38</v>
      </c>
      <c r="IB183" s="86">
        <f t="shared" si="231"/>
        <v>2.7425800393457606E-31</v>
      </c>
      <c r="IC183" s="86">
        <f t="shared" si="231"/>
        <v>2.5679007557795091E-35</v>
      </c>
      <c r="ID183" s="86">
        <f t="shared" si="231"/>
        <v>6.0998515335965048E-35</v>
      </c>
      <c r="IE183" s="86">
        <f t="shared" si="231"/>
        <v>8.7252237409370598E-31</v>
      </c>
      <c r="IF183" s="86">
        <f t="shared" si="231"/>
        <v>7.5959987997153794E-42</v>
      </c>
      <c r="IG183" s="86">
        <f t="shared" si="231"/>
        <v>8.9683352046002499E-48</v>
      </c>
      <c r="II183" s="86">
        <f t="shared" si="232"/>
        <v>1.802392349998887E-2</v>
      </c>
      <c r="IJ183" s="86">
        <f t="shared" si="232"/>
        <v>8.0150869238985716E-3</v>
      </c>
      <c r="IK183" s="86">
        <f t="shared" si="232"/>
        <v>2.3111470722016005E-3</v>
      </c>
      <c r="IL183" s="86">
        <f t="shared" si="232"/>
        <v>4.8891831399819384E-3</v>
      </c>
      <c r="IM183" s="86">
        <f t="shared" si="232"/>
        <v>3.6672281455566846E-3</v>
      </c>
      <c r="IN183" s="86">
        <f t="shared" si="232"/>
        <v>2.5680144715790588E-3</v>
      </c>
      <c r="IO183" s="86">
        <f t="shared" si="232"/>
        <v>2.2221324681609279E-3</v>
      </c>
      <c r="IP183" s="86">
        <f t="shared" si="232"/>
        <v>1.3084381865596318E-3</v>
      </c>
      <c r="IQ183" s="86">
        <f t="shared" si="232"/>
        <v>2.5916804204632155E-4</v>
      </c>
      <c r="IR183" s="86">
        <f t="shared" si="232"/>
        <v>2.7607246284856598E-3</v>
      </c>
      <c r="IS183" s="86">
        <f t="shared" si="232"/>
        <v>1.6716574603250778E-3</v>
      </c>
      <c r="IT183" s="86">
        <f t="shared" si="232"/>
        <v>1.5999467183741023E-3</v>
      </c>
      <c r="IU183" s="86">
        <f t="shared" si="232"/>
        <v>6.1938997088979196E-3</v>
      </c>
      <c r="IV183" s="86">
        <f t="shared" si="232"/>
        <v>5.5564665304949946E-3</v>
      </c>
      <c r="IW183" s="86">
        <f t="shared" si="232"/>
        <v>9.9530421332184073E-3</v>
      </c>
      <c r="IY183" s="86">
        <f t="shared" si="233"/>
        <v>1.802392349998887E-2</v>
      </c>
      <c r="IZ183" s="86">
        <f t="shared" si="233"/>
        <v>8.0150869238985716E-3</v>
      </c>
      <c r="JA183" s="86">
        <f t="shared" si="233"/>
        <v>2.3111470722016005E-3</v>
      </c>
      <c r="JB183" s="86">
        <f t="shared" si="233"/>
        <v>4.8891831399819384E-3</v>
      </c>
      <c r="JC183" s="86">
        <f t="shared" si="233"/>
        <v>3.6672281455566846E-3</v>
      </c>
      <c r="JD183" s="86">
        <f t="shared" si="233"/>
        <v>2.5680144715790588E-3</v>
      </c>
      <c r="JE183" s="86">
        <f t="shared" si="233"/>
        <v>2.2221324681609279E-3</v>
      </c>
      <c r="JF183" s="86">
        <f t="shared" si="233"/>
        <v>1.3084381865596318E-3</v>
      </c>
      <c r="JG183" s="86">
        <f t="shared" si="233"/>
        <v>2.5916804204632155E-4</v>
      </c>
      <c r="JH183" s="86">
        <f t="shared" si="233"/>
        <v>2.7607246284856598E-3</v>
      </c>
      <c r="JI183" s="86">
        <f t="shared" si="233"/>
        <v>1.6716574603250778E-3</v>
      </c>
      <c r="JJ183" s="86">
        <f t="shared" si="233"/>
        <v>1.5999467183741023E-3</v>
      </c>
      <c r="JK183" s="86">
        <f t="shared" si="233"/>
        <v>6.1938997088979196E-3</v>
      </c>
      <c r="JL183" s="86">
        <f t="shared" si="233"/>
        <v>5.5564665304949946E-3</v>
      </c>
      <c r="JM183" s="86">
        <f t="shared" si="233"/>
        <v>9.9530421332184073E-3</v>
      </c>
    </row>
    <row r="184" spans="2:273" x14ac:dyDescent="0.25">
      <c r="B184" s="2">
        <v>157</v>
      </c>
      <c r="C184" s="37">
        <v>82.126999999999995</v>
      </c>
      <c r="D184" s="37">
        <v>83.671999999999997</v>
      </c>
      <c r="E184" s="37">
        <v>87.19</v>
      </c>
      <c r="F184" s="37">
        <v>85.897000000000006</v>
      </c>
      <c r="G184" s="37">
        <v>83</v>
      </c>
      <c r="H184" s="37">
        <v>82.930999999999997</v>
      </c>
      <c r="I184" s="37">
        <v>82.328000000000003</v>
      </c>
      <c r="J184" s="37">
        <v>85.655000000000001</v>
      </c>
      <c r="K184" s="37">
        <v>86.379000000000005</v>
      </c>
      <c r="L184" s="37">
        <v>89.344999999999999</v>
      </c>
      <c r="M184" s="37">
        <v>87.361999999999995</v>
      </c>
      <c r="N184" s="37">
        <v>89.713999999999999</v>
      </c>
      <c r="O184" s="37">
        <v>88.106999999999999</v>
      </c>
      <c r="P184" s="37">
        <v>88.206999999999994</v>
      </c>
      <c r="Q184" s="37">
        <v>88.379000000000005</v>
      </c>
      <c r="S184" s="4">
        <f t="shared" si="234"/>
        <v>82.848296962619415</v>
      </c>
      <c r="T184" s="4">
        <f t="shared" si="234"/>
        <v>84.879455122864016</v>
      </c>
      <c r="U184" s="4">
        <f t="shared" si="234"/>
        <v>85.433149134049572</v>
      </c>
      <c r="V184" s="4">
        <f t="shared" si="234"/>
        <v>85.250273081042849</v>
      </c>
      <c r="W184" s="4">
        <f t="shared" si="234"/>
        <v>83.737643410830913</v>
      </c>
      <c r="X184" s="4">
        <f t="shared" si="234"/>
        <v>82.628663053957823</v>
      </c>
      <c r="Y184" s="4">
        <f t="shared" si="234"/>
        <v>81.935737976400617</v>
      </c>
      <c r="Z184" s="4">
        <f t="shared" si="234"/>
        <v>84.78606513843151</v>
      </c>
      <c r="AA184" s="4" t="e">
        <f t="shared" si="234"/>
        <v>#N/A</v>
      </c>
      <c r="AB184" s="4">
        <f t="shared" si="234"/>
        <v>89.402665357073786</v>
      </c>
      <c r="AC184" s="4">
        <f t="shared" si="234"/>
        <v>88.599147343524038</v>
      </c>
      <c r="AD184" s="4">
        <f t="shared" si="234"/>
        <v>88.895279860871071</v>
      </c>
      <c r="AE184" s="4">
        <f t="shared" si="234"/>
        <v>88.062853237757679</v>
      </c>
      <c r="AF184" s="4">
        <f t="shared" si="234"/>
        <v>89.822809252694029</v>
      </c>
      <c r="AG184" s="4">
        <f t="shared" si="234"/>
        <v>90.908895002055274</v>
      </c>
      <c r="AI184" s="4">
        <f t="shared" si="235"/>
        <v>-0.72129696261941945</v>
      </c>
      <c r="AJ184" s="4">
        <f t="shared" si="235"/>
        <v>-1.2074551228640189</v>
      </c>
      <c r="AK184" s="4">
        <f t="shared" si="235"/>
        <v>1.7568508659504261</v>
      </c>
      <c r="AL184" s="4">
        <f t="shared" si="235"/>
        <v>0.64672691895715673</v>
      </c>
      <c r="AM184" s="4">
        <f t="shared" si="235"/>
        <v>-0.73764341083091267</v>
      </c>
      <c r="AN184" s="4">
        <f t="shared" si="235"/>
        <v>0.30233694604217476</v>
      </c>
      <c r="AO184" s="4">
        <f t="shared" si="235"/>
        <v>0.39226202359938611</v>
      </c>
      <c r="AP184" s="4">
        <f t="shared" si="235"/>
        <v>0.86893486156849065</v>
      </c>
      <c r="AQ184" s="4">
        <f t="shared" si="235"/>
        <v>0</v>
      </c>
      <c r="AR184" s="4">
        <f t="shared" si="235"/>
        <v>-5.7665357073787504E-2</v>
      </c>
      <c r="AS184" s="4">
        <f t="shared" si="235"/>
        <v>-1.2371473435240432</v>
      </c>
      <c r="AT184" s="4">
        <f t="shared" si="235"/>
        <v>0.81872013912892783</v>
      </c>
      <c r="AU184" s="4">
        <f t="shared" si="235"/>
        <v>4.4146762242320392E-2</v>
      </c>
      <c r="AV184" s="4">
        <f t="shared" si="235"/>
        <v>-1.6158092526940351</v>
      </c>
      <c r="AW184" s="4">
        <f t="shared" si="235"/>
        <v>-2.5298950020552695</v>
      </c>
      <c r="AY184" s="2">
        <f t="shared" si="227"/>
        <v>82.848296962404049</v>
      </c>
      <c r="AZ184" s="2">
        <f t="shared" si="227"/>
        <v>84.879455122721552</v>
      </c>
      <c r="BA184" s="2">
        <f t="shared" si="227"/>
        <v>85.433149134049458</v>
      </c>
      <c r="BB184" s="2">
        <f t="shared" si="227"/>
        <v>85.25027308103077</v>
      </c>
      <c r="BC184" s="2">
        <f t="shared" si="227"/>
        <v>83.737643410827928</v>
      </c>
      <c r="BD184" s="2">
        <f t="shared" si="227"/>
        <v>82.628663053957382</v>
      </c>
      <c r="BE184" s="2">
        <f t="shared" si="227"/>
        <v>81.935737976400361</v>
      </c>
      <c r="BF184" s="2">
        <f t="shared" si="227"/>
        <v>84.786065138431496</v>
      </c>
      <c r="BG184" s="2" t="e">
        <f t="shared" si="227"/>
        <v>#N/A</v>
      </c>
      <c r="BH184" s="2">
        <f t="shared" si="227"/>
        <v>89.40266535707282</v>
      </c>
      <c r="BI184" s="2">
        <f t="shared" si="227"/>
        <v>88.599147343523981</v>
      </c>
      <c r="BJ184" s="2">
        <f t="shared" si="227"/>
        <v>88.895279860871014</v>
      </c>
      <c r="BK184" s="2">
        <f t="shared" si="227"/>
        <v>88.06285323762522</v>
      </c>
      <c r="BL184" s="2">
        <f t="shared" si="227"/>
        <v>89.822754869256258</v>
      </c>
      <c r="BM184" s="2">
        <f t="shared" si="227"/>
        <v>90.90787928275077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83.671999999999997</v>
      </c>
      <c r="CW184" s="2">
        <f t="shared" si="199"/>
        <v>87.19</v>
      </c>
      <c r="CX184" s="2">
        <f t="shared" si="200"/>
        <v>85.897000000000006</v>
      </c>
      <c r="CY184" s="2">
        <f t="shared" si="201"/>
        <v>83</v>
      </c>
      <c r="CZ184" s="2">
        <f t="shared" si="202"/>
        <v>82.930999999999997</v>
      </c>
      <c r="DA184" s="2">
        <f t="shared" si="203"/>
        <v>82.328000000000003</v>
      </c>
      <c r="DB184" s="2">
        <f t="shared" si="204"/>
        <v>85.655000000000001</v>
      </c>
      <c r="DC184" s="2" t="str">
        <f t="shared" si="205"/>
        <v/>
      </c>
      <c r="DD184" s="2">
        <f t="shared" si="206"/>
        <v>89.344999999999999</v>
      </c>
      <c r="DE184" s="2">
        <f t="shared" si="207"/>
        <v>87.361999999999995</v>
      </c>
      <c r="DF184" s="2">
        <f t="shared" si="208"/>
        <v>89.713999999999999</v>
      </c>
      <c r="DG184" s="2">
        <f t="shared" si="209"/>
        <v>88.106999999999999</v>
      </c>
      <c r="DH184" s="2">
        <f t="shared" si="210"/>
        <v>88.206999999999994</v>
      </c>
      <c r="DI184" s="2">
        <f t="shared" si="211"/>
        <v>88.379000000000005</v>
      </c>
      <c r="DK184" s="2">
        <f t="shared" si="236"/>
        <v>127.75430107962214</v>
      </c>
      <c r="DL184" s="2">
        <f t="shared" si="236"/>
        <v>132.5668939962477</v>
      </c>
      <c r="DM184" s="2">
        <f t="shared" si="236"/>
        <v>127.18981575984994</v>
      </c>
      <c r="DN184" s="2">
        <f t="shared" si="236"/>
        <v>120.53815121951217</v>
      </c>
      <c r="DO184" s="2">
        <f t="shared" si="236"/>
        <v>125.04052631578948</v>
      </c>
      <c r="DP184" s="2">
        <f t="shared" si="236"/>
        <v>135.68289915966386</v>
      </c>
      <c r="DQ184" s="2">
        <f t="shared" si="236"/>
        <v>124.07124277134274</v>
      </c>
      <c r="DR184" s="2">
        <f t="shared" si="236"/>
        <v>135.06848862019916</v>
      </c>
      <c r="DS184" s="2">
        <f t="shared" si="236"/>
        <v>126.01370056022411</v>
      </c>
      <c r="DT184" s="2">
        <f t="shared" si="236"/>
        <v>123.15372513404093</v>
      </c>
      <c r="DU184" s="2">
        <f t="shared" si="236"/>
        <v>137.73456246498597</v>
      </c>
      <c r="DV184" s="2">
        <f t="shared" si="236"/>
        <v>142.26792887624467</v>
      </c>
      <c r="DW184" s="2">
        <f t="shared" si="236"/>
        <v>141.65502072829133</v>
      </c>
      <c r="DX184" s="2">
        <f t="shared" si="236"/>
        <v>134.67676379236377</v>
      </c>
      <c r="DY184" s="2">
        <f t="shared" si="236"/>
        <v>127.20801626559712</v>
      </c>
      <c r="EA184" s="2">
        <f t="shared" si="213"/>
        <v>82.551353744824794</v>
      </c>
      <c r="EB184" s="2">
        <f t="shared" si="213"/>
        <v>85.751151644354351</v>
      </c>
      <c r="EC184" s="2">
        <f t="shared" si="213"/>
        <v>86.116007548165726</v>
      </c>
      <c r="ED184" s="2">
        <f t="shared" si="213"/>
        <v>84.425737966523599</v>
      </c>
      <c r="EE184" s="2">
        <f t="shared" si="213"/>
        <v>83.660029732950434</v>
      </c>
      <c r="EF184" s="2">
        <f t="shared" si="213"/>
        <v>81.546551607869361</v>
      </c>
      <c r="EG184" s="2">
        <f t="shared" si="213"/>
        <v>81.060640738914032</v>
      </c>
      <c r="EH184" s="2">
        <f t="shared" si="213"/>
        <v>84.65271201968207</v>
      </c>
      <c r="EI184" s="2">
        <f t="shared" si="213"/>
        <v>84.134829124492356</v>
      </c>
      <c r="EJ184" s="2">
        <f t="shared" si="213"/>
        <v>89.336885082732607</v>
      </c>
      <c r="EK184" s="2">
        <f t="shared" si="212"/>
        <v>88.576589945786111</v>
      </c>
      <c r="EL184" s="2">
        <f t="shared" si="179"/>
        <v>88.570781370133076</v>
      </c>
      <c r="EM184" s="2">
        <f t="shared" si="179"/>
        <v>87.605513238048303</v>
      </c>
      <c r="EN184" s="2">
        <f t="shared" si="179"/>
        <v>90.942759901399313</v>
      </c>
      <c r="EO184" s="2">
        <f t="shared" si="179"/>
        <v>94.431722294663132</v>
      </c>
      <c r="EQ184" s="2">
        <f t="shared" si="237"/>
        <v>82.905956814477591</v>
      </c>
      <c r="ER184" s="2">
        <f t="shared" si="237"/>
        <v>84.727833159677971</v>
      </c>
      <c r="ES184" s="2">
        <f t="shared" si="237"/>
        <v>85.327719266055041</v>
      </c>
      <c r="ET184" s="2">
        <f t="shared" si="237"/>
        <v>85.397659593393527</v>
      </c>
      <c r="EU184" s="2">
        <f t="shared" si="237"/>
        <v>83.749353034852732</v>
      </c>
      <c r="EV184" s="2">
        <f t="shared" si="237"/>
        <v>82.798883722006195</v>
      </c>
      <c r="EW184" s="2">
        <f t="shared" si="237"/>
        <v>82.069499716199317</v>
      </c>
      <c r="EX184" s="2">
        <f t="shared" si="237"/>
        <v>84.802529536896486</v>
      </c>
      <c r="EY184" s="2">
        <f t="shared" si="237"/>
        <v>85.593235445100021</v>
      </c>
      <c r="EZ184" s="2">
        <f t="shared" si="237"/>
        <v>89.412393620383753</v>
      </c>
      <c r="FA184" s="2">
        <f t="shared" si="237"/>
        <v>88.601426584061201</v>
      </c>
      <c r="FB184" s="2">
        <f t="shared" si="237"/>
        <v>88.946624129700268</v>
      </c>
      <c r="FC184" s="2">
        <f t="shared" si="237"/>
        <v>88.148896776940731</v>
      </c>
      <c r="FD184" s="2">
        <f t="shared" si="237"/>
        <v>89.54172287888079</v>
      </c>
      <c r="FE184" s="2">
        <f t="shared" si="237"/>
        <v>90.018079497292376</v>
      </c>
      <c r="FG184" s="2">
        <f t="shared" si="238"/>
        <v>0.99998036291577619</v>
      </c>
      <c r="FH184" s="2">
        <f t="shared" si="238"/>
        <v>0.99997872583618352</v>
      </c>
      <c r="FI184" s="2">
        <f t="shared" si="238"/>
        <v>0.99997970370112521</v>
      </c>
      <c r="FJ184" s="2">
        <f t="shared" si="238"/>
        <v>0.99997727965176608</v>
      </c>
      <c r="FK184" s="2">
        <f t="shared" si="238"/>
        <v>0.99997558275282405</v>
      </c>
      <c r="FL184" s="2">
        <f t="shared" si="238"/>
        <v>0.99997474690519994</v>
      </c>
      <c r="FM184" s="2">
        <f t="shared" si="238"/>
        <v>0.99997436009852136</v>
      </c>
      <c r="FN184" s="2">
        <f t="shared" si="238"/>
        <v>0.9999772171929292</v>
      </c>
      <c r="FO184" s="2">
        <f t="shared" si="238"/>
        <v>0.99997419541955157</v>
      </c>
      <c r="FP184" s="2">
        <f t="shared" si="238"/>
        <v>0.99997549330439539</v>
      </c>
      <c r="FQ184" s="2">
        <f t="shared" si="238"/>
        <v>0.99997482222922895</v>
      </c>
      <c r="FR184" s="2">
        <f t="shared" si="238"/>
        <v>0.99997808661320575</v>
      </c>
      <c r="FS184" s="2">
        <f t="shared" si="238"/>
        <v>0.99997654582310191</v>
      </c>
      <c r="FT184" s="2">
        <f t="shared" si="238"/>
        <v>0.99997528826611681</v>
      </c>
      <c r="FU184" s="2">
        <f t="shared" si="238"/>
        <v>0.9999731711782871</v>
      </c>
      <c r="FW184" s="2">
        <f t="shared" si="229"/>
        <v>0.83489283887234156</v>
      </c>
      <c r="FX184" s="2">
        <f t="shared" si="229"/>
        <v>0.85280633592851141</v>
      </c>
      <c r="FY184" s="2">
        <f t="shared" si="229"/>
        <v>0.86731222056610069</v>
      </c>
      <c r="FZ184" s="2">
        <f t="shared" si="229"/>
        <v>0.84751136833458107</v>
      </c>
      <c r="GA184" s="2">
        <f t="shared" si="229"/>
        <v>0.85759570495903759</v>
      </c>
      <c r="GB184" s="2">
        <f t="shared" si="229"/>
        <v>0.86298540424802617</v>
      </c>
      <c r="GC184" s="2">
        <f t="shared" si="229"/>
        <v>0.86631974296297598</v>
      </c>
      <c r="GD184" s="2">
        <f t="shared" si="229"/>
        <v>0.88243690254595775</v>
      </c>
      <c r="GE184" s="2">
        <f t="shared" si="229"/>
        <v>0.88578475413680435</v>
      </c>
      <c r="GF184" s="2">
        <f t="shared" si="229"/>
        <v>0.86018796490066107</v>
      </c>
      <c r="GG184" s="2">
        <f t="shared" si="229"/>
        <v>0.85839755517926519</v>
      </c>
      <c r="GH184" s="2">
        <f t="shared" si="229"/>
        <v>0.86025816952602385</v>
      </c>
      <c r="GI184" s="2">
        <f t="shared" si="229"/>
        <v>0.83931933933182901</v>
      </c>
      <c r="GJ184" s="2">
        <f t="shared" si="229"/>
        <v>0.80018283399361878</v>
      </c>
      <c r="GK184" s="2">
        <f t="shared" si="229"/>
        <v>0.79859710517566607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0</v>
      </c>
      <c r="HS184" s="86">
        <f t="shared" si="231"/>
        <v>5.1918698414369077E-25</v>
      </c>
      <c r="HT184" s="86">
        <f t="shared" si="231"/>
        <v>6.3907690701448142E-28</v>
      </c>
      <c r="HU184" s="86">
        <f t="shared" si="231"/>
        <v>7.3393591231655527E-32</v>
      </c>
      <c r="HV184" s="86">
        <f t="shared" si="231"/>
        <v>8.6436750921238692E-31</v>
      </c>
      <c r="HW184" s="86">
        <f t="shared" si="231"/>
        <v>8.5405897914633035E-31</v>
      </c>
      <c r="HX184" s="86">
        <f t="shared" si="231"/>
        <v>6.0055407034490862E-33</v>
      </c>
      <c r="HY184" s="86">
        <f t="shared" si="231"/>
        <v>1.3295142574368299E-32</v>
      </c>
      <c r="HZ184" s="86">
        <f t="shared" si="231"/>
        <v>2.2336463966180953E-32</v>
      </c>
      <c r="IA184" s="86">
        <f t="shared" si="231"/>
        <v>9.9694290815037608E-40</v>
      </c>
      <c r="IB184" s="86">
        <f t="shared" si="231"/>
        <v>1.246799729609047E-32</v>
      </c>
      <c r="IC184" s="86">
        <f t="shared" si="231"/>
        <v>7.8608607728519896E-37</v>
      </c>
      <c r="ID184" s="86">
        <f t="shared" si="231"/>
        <v>1.9361160661067569E-36</v>
      </c>
      <c r="IE184" s="86">
        <f t="shared" si="231"/>
        <v>3.9405866180282539E-32</v>
      </c>
      <c r="IF184" s="86">
        <f t="shared" si="231"/>
        <v>7.6538870278784792E-44</v>
      </c>
      <c r="IG184" s="86">
        <f t="shared" si="231"/>
        <v>4.2260522982723827E-50</v>
      </c>
      <c r="II184" s="86">
        <f t="shared" si="232"/>
        <v>1.2154291873825183E-2</v>
      </c>
      <c r="IJ184" s="86">
        <f t="shared" si="232"/>
        <v>5.1399084209901354E-3</v>
      </c>
      <c r="IK184" s="86">
        <f t="shared" si="232"/>
        <v>1.3542608281275888E-3</v>
      </c>
      <c r="IL184" s="86">
        <f t="shared" si="232"/>
        <v>2.9400243766672294E-3</v>
      </c>
      <c r="IM184" s="86">
        <f t="shared" si="232"/>
        <v>2.1945631417026944E-3</v>
      </c>
      <c r="IN184" s="86">
        <f t="shared" si="232"/>
        <v>1.5032015419533136E-3</v>
      </c>
      <c r="IO184" s="86">
        <f t="shared" si="232"/>
        <v>1.2936520601392928E-3</v>
      </c>
      <c r="IP184" s="86">
        <f t="shared" si="232"/>
        <v>7.5711082839560663E-4</v>
      </c>
      <c r="IQ184" s="86">
        <f t="shared" si="232"/>
        <v>1.3076511174829914E-4</v>
      </c>
      <c r="IR184" s="86">
        <f t="shared" si="232"/>
        <v>1.6158201476998053E-3</v>
      </c>
      <c r="IS184" s="86">
        <f t="shared" si="232"/>
        <v>9.2497899342944539E-4</v>
      </c>
      <c r="IT184" s="86">
        <f t="shared" si="232"/>
        <v>8.8612588277498655E-4</v>
      </c>
      <c r="IU184" s="86">
        <f t="shared" si="232"/>
        <v>3.7454668885530942E-3</v>
      </c>
      <c r="IV184" s="86">
        <f t="shared" si="232"/>
        <v>2.9782065680367333E-3</v>
      </c>
      <c r="IW184" s="86">
        <f t="shared" si="232"/>
        <v>5.7461796864743727E-3</v>
      </c>
      <c r="IY184" s="86">
        <f t="shared" si="233"/>
        <v>1.2154291873825183E-2</v>
      </c>
      <c r="IZ184" s="86">
        <f t="shared" si="233"/>
        <v>5.1399084209901354E-3</v>
      </c>
      <c r="JA184" s="86">
        <f t="shared" si="233"/>
        <v>1.3542608281275888E-3</v>
      </c>
      <c r="JB184" s="86">
        <f t="shared" si="233"/>
        <v>2.9400243766672294E-3</v>
      </c>
      <c r="JC184" s="86">
        <f t="shared" si="233"/>
        <v>2.1945631417026944E-3</v>
      </c>
      <c r="JD184" s="86">
        <f t="shared" si="233"/>
        <v>1.5032015419533136E-3</v>
      </c>
      <c r="JE184" s="86">
        <f t="shared" si="233"/>
        <v>1.2936520601392928E-3</v>
      </c>
      <c r="JF184" s="86">
        <f t="shared" si="233"/>
        <v>7.5711082839560663E-4</v>
      </c>
      <c r="JG184" s="86">
        <f t="shared" si="233"/>
        <v>1.3076511174829914E-4</v>
      </c>
      <c r="JH184" s="86">
        <f t="shared" si="233"/>
        <v>1.6158201476998053E-3</v>
      </c>
      <c r="JI184" s="86">
        <f t="shared" si="233"/>
        <v>9.2497899342944539E-4</v>
      </c>
      <c r="JJ184" s="86">
        <f t="shared" si="233"/>
        <v>8.8612588277498655E-4</v>
      </c>
      <c r="JK184" s="86">
        <f t="shared" si="233"/>
        <v>3.7454668885530942E-3</v>
      </c>
      <c r="JL184" s="86">
        <f t="shared" si="233"/>
        <v>2.9782065680367333E-3</v>
      </c>
      <c r="JM184" s="86">
        <f t="shared" si="233"/>
        <v>5.7461796864743727E-3</v>
      </c>
    </row>
    <row r="185" spans="2:273" x14ac:dyDescent="0.25">
      <c r="B185" s="2">
        <v>158</v>
      </c>
      <c r="C185" s="37">
        <v>84.921000000000006</v>
      </c>
      <c r="D185" s="37">
        <v>82.861999999999995</v>
      </c>
      <c r="E185" s="37">
        <v>83.861999999999995</v>
      </c>
      <c r="F185" s="37">
        <v>86.361999999999995</v>
      </c>
      <c r="G185" s="37">
        <v>83.793000000000006</v>
      </c>
      <c r="H185" s="37">
        <v>84.293000000000006</v>
      </c>
      <c r="I185" s="37">
        <v>82.534000000000006</v>
      </c>
      <c r="J185" s="37">
        <v>83.844999999999999</v>
      </c>
      <c r="K185" s="37">
        <v>85.397000000000006</v>
      </c>
      <c r="L185" s="37">
        <v>88.983000000000004</v>
      </c>
      <c r="M185" s="37">
        <v>87.914000000000001</v>
      </c>
      <c r="N185" s="37">
        <v>91.75</v>
      </c>
      <c r="O185" s="37">
        <v>91.054000000000002</v>
      </c>
      <c r="P185" s="37">
        <v>86.775999999999996</v>
      </c>
      <c r="Q185" s="37">
        <v>89.861999999999995</v>
      </c>
      <c r="S185" s="4">
        <f t="shared" si="234"/>
        <v>82.702198233192718</v>
      </c>
      <c r="T185" s="4">
        <f t="shared" si="234"/>
        <v>84.71763889005733</v>
      </c>
      <c r="U185" s="4">
        <f t="shared" si="234"/>
        <v>85.29627387292102</v>
      </c>
      <c r="V185" s="4">
        <f t="shared" si="234"/>
        <v>85.136604899043405</v>
      </c>
      <c r="W185" s="4">
        <f t="shared" si="234"/>
        <v>83.591980406510984</v>
      </c>
      <c r="X185" s="4">
        <f t="shared" si="234"/>
        <v>82.531028464070857</v>
      </c>
      <c r="Y185" s="4">
        <f t="shared" si="234"/>
        <v>81.797553522725607</v>
      </c>
      <c r="Z185" s="4">
        <f t="shared" si="234"/>
        <v>84.631855939313084</v>
      </c>
      <c r="AA185" s="4" t="e">
        <f t="shared" si="234"/>
        <v>#N/A</v>
      </c>
      <c r="AB185" s="4">
        <f t="shared" si="234"/>
        <v>89.256166813818908</v>
      </c>
      <c r="AC185" s="4">
        <f t="shared" si="234"/>
        <v>88.462721329101782</v>
      </c>
      <c r="AD185" s="4">
        <f t="shared" si="234"/>
        <v>88.760621313944981</v>
      </c>
      <c r="AE185" s="4">
        <f t="shared" si="234"/>
        <v>87.914213889474027</v>
      </c>
      <c r="AF185" s="4">
        <f t="shared" si="234"/>
        <v>89.65187358234698</v>
      </c>
      <c r="AG185" s="4">
        <f t="shared" si="234"/>
        <v>90.676587533307099</v>
      </c>
      <c r="AI185" s="4">
        <f t="shared" si="235"/>
        <v>2.2188017668072888</v>
      </c>
      <c r="AJ185" s="4">
        <f t="shared" si="235"/>
        <v>-1.8556388900573353</v>
      </c>
      <c r="AK185" s="4">
        <f t="shared" si="235"/>
        <v>-1.4342738729210254</v>
      </c>
      <c r="AL185" s="4">
        <f t="shared" si="235"/>
        <v>1.2253951009565895</v>
      </c>
      <c r="AM185" s="4">
        <f t="shared" si="235"/>
        <v>0.20101959348902199</v>
      </c>
      <c r="AN185" s="4">
        <f t="shared" si="235"/>
        <v>1.761971535929149</v>
      </c>
      <c r="AO185" s="4">
        <f t="shared" si="235"/>
        <v>0.7364464772743986</v>
      </c>
      <c r="AP185" s="4">
        <f t="shared" si="235"/>
        <v>-0.78685593931308517</v>
      </c>
      <c r="AQ185" s="4">
        <f t="shared" si="235"/>
        <v>0</v>
      </c>
      <c r="AR185" s="4">
        <f t="shared" si="235"/>
        <v>-0.27316681381890362</v>
      </c>
      <c r="AS185" s="4">
        <f t="shared" si="235"/>
        <v>-0.54872132910178095</v>
      </c>
      <c r="AT185" s="4">
        <f t="shared" si="235"/>
        <v>2.9893786860550193</v>
      </c>
      <c r="AU185" s="4">
        <f t="shared" si="235"/>
        <v>3.139786110525975</v>
      </c>
      <c r="AV185" s="4">
        <f t="shared" si="235"/>
        <v>-2.8758735823469834</v>
      </c>
      <c r="AW185" s="4">
        <f t="shared" si="235"/>
        <v>-0.81458753330710465</v>
      </c>
      <c r="AY185" s="2">
        <f t="shared" si="227"/>
        <v>82.702198233167707</v>
      </c>
      <c r="AZ185" s="2">
        <f t="shared" si="227"/>
        <v>84.717638890045151</v>
      </c>
      <c r="BA185" s="2">
        <f t="shared" si="227"/>
        <v>85.29627387292102</v>
      </c>
      <c r="BB185" s="2">
        <f t="shared" si="227"/>
        <v>85.136604899042695</v>
      </c>
      <c r="BC185" s="2">
        <f t="shared" si="227"/>
        <v>83.591980406510814</v>
      </c>
      <c r="BD185" s="2">
        <f t="shared" si="227"/>
        <v>82.531028464070829</v>
      </c>
      <c r="BE185" s="2">
        <f t="shared" si="227"/>
        <v>81.797553522725593</v>
      </c>
      <c r="BF185" s="2">
        <f t="shared" si="227"/>
        <v>84.631855939313084</v>
      </c>
      <c r="BG185" s="2" t="e">
        <f t="shared" si="227"/>
        <v>#N/A</v>
      </c>
      <c r="BH185" s="2">
        <f t="shared" si="227"/>
        <v>89.256166813818865</v>
      </c>
      <c r="BI185" s="2">
        <f t="shared" si="227"/>
        <v>88.462721329101782</v>
      </c>
      <c r="BJ185" s="2">
        <f t="shared" si="227"/>
        <v>88.760621313944981</v>
      </c>
      <c r="BK185" s="2">
        <f t="shared" si="227"/>
        <v>87.914213889466026</v>
      </c>
      <c r="BL185" s="2">
        <f t="shared" si="227"/>
        <v>89.65186293659778</v>
      </c>
      <c r="BM185" s="2">
        <f t="shared" si="227"/>
        <v>90.676323269353759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84.921000000000006</v>
      </c>
      <c r="CV185" s="2">
        <f t="shared" si="198"/>
        <v>82.861999999999995</v>
      </c>
      <c r="CW185" s="2">
        <f t="shared" si="199"/>
        <v>83.861999999999995</v>
      </c>
      <c r="CX185" s="2">
        <f t="shared" si="200"/>
        <v>86.361999999999995</v>
      </c>
      <c r="CY185" s="2">
        <f t="shared" si="201"/>
        <v>83.793000000000006</v>
      </c>
      <c r="CZ185" s="2">
        <f t="shared" si="202"/>
        <v>84.293000000000006</v>
      </c>
      <c r="DA185" s="2">
        <f t="shared" si="203"/>
        <v>82.534000000000006</v>
      </c>
      <c r="DB185" s="2">
        <f t="shared" si="204"/>
        <v>83.844999999999999</v>
      </c>
      <c r="DC185" s="2" t="str">
        <f t="shared" si="205"/>
        <v/>
      </c>
      <c r="DD185" s="2">
        <f t="shared" si="206"/>
        <v>88.983000000000004</v>
      </c>
      <c r="DE185" s="2">
        <f t="shared" si="207"/>
        <v>87.914000000000001</v>
      </c>
      <c r="DF185" s="2">
        <f t="shared" si="208"/>
        <v>91.75</v>
      </c>
      <c r="DG185" s="2">
        <f t="shared" si="209"/>
        <v>91.054000000000002</v>
      </c>
      <c r="DH185" s="2">
        <f t="shared" si="210"/>
        <v>86.775999999999996</v>
      </c>
      <c r="DI185" s="2">
        <f t="shared" si="211"/>
        <v>89.861999999999995</v>
      </c>
      <c r="DK185" s="2">
        <f t="shared" si="236"/>
        <v>127.95011950067476</v>
      </c>
      <c r="DL185" s="2">
        <f t="shared" si="236"/>
        <v>132.76900140712948</v>
      </c>
      <c r="DM185" s="2">
        <f t="shared" si="236"/>
        <v>127.3442400562852</v>
      </c>
      <c r="DN185" s="2">
        <f t="shared" si="236"/>
        <v>120.64366313320824</v>
      </c>
      <c r="DO185" s="2">
        <f t="shared" si="236"/>
        <v>125.17528236130867</v>
      </c>
      <c r="DP185" s="2">
        <f t="shared" si="236"/>
        <v>135.91258991596641</v>
      </c>
      <c r="DQ185" s="2">
        <f t="shared" si="236"/>
        <v>124.21736735306732</v>
      </c>
      <c r="DR185" s="2">
        <f t="shared" si="236"/>
        <v>135.27129824561405</v>
      </c>
      <c r="DS185" s="2">
        <f t="shared" si="236"/>
        <v>126.13644481792718</v>
      </c>
      <c r="DT185" s="2">
        <f t="shared" si="236"/>
        <v>123.23983696246854</v>
      </c>
      <c r="DU185" s="2">
        <f t="shared" si="236"/>
        <v>137.9392257703081</v>
      </c>
      <c r="DV185" s="2">
        <f t="shared" si="236"/>
        <v>142.51169345661452</v>
      </c>
      <c r="DW185" s="2">
        <f t="shared" si="236"/>
        <v>141.90598655462185</v>
      </c>
      <c r="DX185" s="2">
        <f t="shared" si="236"/>
        <v>134.87286585156582</v>
      </c>
      <c r="DY185" s="2">
        <f t="shared" si="236"/>
        <v>127.33954634581103</v>
      </c>
      <c r="EA185" s="2">
        <f t="shared" si="213"/>
        <v>82.395943005644725</v>
      </c>
      <c r="EB185" s="2">
        <f t="shared" si="213"/>
        <v>85.615913444050221</v>
      </c>
      <c r="EC185" s="2">
        <f t="shared" si="213"/>
        <v>85.999002733057665</v>
      </c>
      <c r="ED185" s="2">
        <f t="shared" si="213"/>
        <v>84.286511629419067</v>
      </c>
      <c r="EE185" s="2">
        <f t="shared" si="213"/>
        <v>83.512049180487992</v>
      </c>
      <c r="EF185" s="2">
        <f t="shared" ref="EF185:EO227" si="239">CJ$228*$B185+CJ$229</f>
        <v>81.417594698025226</v>
      </c>
      <c r="EG185" s="2">
        <f t="shared" si="239"/>
        <v>80.897364507016974</v>
      </c>
      <c r="EH185" s="2">
        <f t="shared" si="239"/>
        <v>84.495153021915741</v>
      </c>
      <c r="EI185" s="2">
        <f t="shared" si="239"/>
        <v>83.940103351955301</v>
      </c>
      <c r="EJ185" s="2">
        <f t="shared" si="239"/>
        <v>89.188568041962128</v>
      </c>
      <c r="EK185" s="2">
        <f t="shared" si="212"/>
        <v>88.439702375554461</v>
      </c>
      <c r="EL185" s="2">
        <f t="shared" si="179"/>
        <v>88.426550872350916</v>
      </c>
      <c r="EM185" s="2">
        <f t="shared" si="179"/>
        <v>87.442505963528845</v>
      </c>
      <c r="EN185" s="2">
        <f t="shared" si="179"/>
        <v>90.810994634080316</v>
      </c>
      <c r="EO185" s="2">
        <f t="shared" si="179"/>
        <v>94.324118797201521</v>
      </c>
      <c r="EQ185" s="2">
        <f t="shared" si="237"/>
        <v>82.75647079808688</v>
      </c>
      <c r="ER185" s="2">
        <f t="shared" si="237"/>
        <v>84.575180523880675</v>
      </c>
      <c r="ES185" s="2">
        <f t="shared" si="237"/>
        <v>85.197352752293568</v>
      </c>
      <c r="ET185" s="2">
        <f t="shared" si="237"/>
        <v>85.275222869775391</v>
      </c>
      <c r="EU185" s="2">
        <f t="shared" si="237"/>
        <v>83.60301689158014</v>
      </c>
      <c r="EV185" s="2">
        <f t="shared" si="237"/>
        <v>82.690814934892202</v>
      </c>
      <c r="EW185" s="2">
        <f t="shared" si="237"/>
        <v>81.923082264350839</v>
      </c>
      <c r="EX185" s="2">
        <f t="shared" si="237"/>
        <v>84.647282539904253</v>
      </c>
      <c r="EY185" s="2">
        <f t="shared" si="237"/>
        <v>85.422203612737462</v>
      </c>
      <c r="EZ185" s="2">
        <f t="shared" si="237"/>
        <v>89.265313451826415</v>
      </c>
      <c r="FA185" s="2">
        <f t="shared" si="237"/>
        <v>88.464876819116512</v>
      </c>
      <c r="FB185" s="2">
        <f t="shared" si="237"/>
        <v>88.808872348327057</v>
      </c>
      <c r="FC185" s="2">
        <f t="shared" si="237"/>
        <v>87.995204195547032</v>
      </c>
      <c r="FD185" s="2">
        <f t="shared" si="237"/>
        <v>89.386660503316875</v>
      </c>
      <c r="FE185" s="2">
        <f t="shared" si="237"/>
        <v>89.83631707273841</v>
      </c>
      <c r="FG185" s="2">
        <f t="shared" si="238"/>
        <v>0.99998209073539002</v>
      </c>
      <c r="FH185" s="2">
        <f t="shared" si="238"/>
        <v>0.99998059769568204</v>
      </c>
      <c r="FI185" s="2">
        <f t="shared" si="238"/>
        <v>0.99998148952237043</v>
      </c>
      <c r="FJ185" s="2">
        <f t="shared" si="238"/>
        <v>0.99997927875471204</v>
      </c>
      <c r="FK185" s="2">
        <f t="shared" si="238"/>
        <v>0.99997773115806476</v>
      </c>
      <c r="FL185" s="2">
        <f t="shared" si="238"/>
        <v>0.99997696885263987</v>
      </c>
      <c r="FM185" s="2">
        <f t="shared" si="238"/>
        <v>0.99997661607917665</v>
      </c>
      <c r="FN185" s="2">
        <f t="shared" si="238"/>
        <v>0.99997922179134757</v>
      </c>
      <c r="FO185" s="2">
        <f t="shared" si="238"/>
        <v>0.99997646588949118</v>
      </c>
      <c r="FP185" s="2">
        <f t="shared" si="238"/>
        <v>0.99997764957977708</v>
      </c>
      <c r="FQ185" s="2">
        <f t="shared" si="238"/>
        <v>0.99997703754927558</v>
      </c>
      <c r="FR185" s="2">
        <f t="shared" si="238"/>
        <v>0.99998001471518216</v>
      </c>
      <c r="FS185" s="2">
        <f t="shared" si="238"/>
        <v>0.99997860949229689</v>
      </c>
      <c r="FT185" s="2">
        <f t="shared" si="238"/>
        <v>0.99997746258183473</v>
      </c>
      <c r="FU185" s="2">
        <f t="shared" si="238"/>
        <v>0.99997553176602982</v>
      </c>
      <c r="FW185" s="2">
        <f t="shared" si="229"/>
        <v>0.84720066559373963</v>
      </c>
      <c r="FX185" s="2">
        <f t="shared" si="229"/>
        <v>0.86399633867714731</v>
      </c>
      <c r="FY185" s="2">
        <f t="shared" si="229"/>
        <v>0.8775577834563959</v>
      </c>
      <c r="FZ185" s="2">
        <f t="shared" si="229"/>
        <v>0.85903737057066154</v>
      </c>
      <c r="GA185" s="2">
        <f t="shared" si="229"/>
        <v>0.8684777611759259</v>
      </c>
      <c r="GB185" s="2">
        <f t="shared" si="229"/>
        <v>0.8735163419308295</v>
      </c>
      <c r="GC185" s="2">
        <f t="shared" si="229"/>
        <v>0.87663103983812074</v>
      </c>
      <c r="GD185" s="2">
        <f t="shared" si="229"/>
        <v>0.89166048674112131</v>
      </c>
      <c r="GE185" s="2">
        <f t="shared" si="229"/>
        <v>0.89477699776701058</v>
      </c>
      <c r="GF185" s="2">
        <f t="shared" si="229"/>
        <v>0.87090174911362261</v>
      </c>
      <c r="GG185" s="2">
        <f t="shared" si="229"/>
        <v>0.86922768030778885</v>
      </c>
      <c r="GH185" s="2">
        <f t="shared" si="229"/>
        <v>0.87096738095841786</v>
      </c>
      <c r="GI185" s="2">
        <f t="shared" si="229"/>
        <v>0.85135594285845884</v>
      </c>
      <c r="GJ185" s="2">
        <f t="shared" si="229"/>
        <v>0.81450322171068767</v>
      </c>
      <c r="GK185" s="2">
        <f t="shared" si="229"/>
        <v>0.81300458020795163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4.4748560786879433E-26</v>
      </c>
      <c r="HT185" s="86">
        <f t="shared" si="231"/>
        <v>4.4154431407479726E-29</v>
      </c>
      <c r="HU185" s="86">
        <f t="shared" si="231"/>
        <v>3.4146703664110283E-33</v>
      </c>
      <c r="HV185" s="86">
        <f t="shared" si="231"/>
        <v>4.0422780974183215E-32</v>
      </c>
      <c r="HW185" s="86">
        <f t="shared" si="231"/>
        <v>4.1987711395644566E-32</v>
      </c>
      <c r="HX185" s="86">
        <f t="shared" si="231"/>
        <v>2.5619900064675146E-34</v>
      </c>
      <c r="HY185" s="86">
        <f t="shared" si="231"/>
        <v>5.8024264952364214E-34</v>
      </c>
      <c r="HZ185" s="86">
        <f t="shared" si="231"/>
        <v>1.081775730493112E-33</v>
      </c>
      <c r="IA185" s="86">
        <f t="shared" si="231"/>
        <v>2.3154400173868718E-41</v>
      </c>
      <c r="IB185" s="86">
        <f t="shared" si="231"/>
        <v>5.2976397884210884E-34</v>
      </c>
      <c r="IC185" s="86">
        <f t="shared" si="231"/>
        <v>2.2305279790816761E-38</v>
      </c>
      <c r="ID185" s="86">
        <f t="shared" si="231"/>
        <v>5.7004915729039926E-38</v>
      </c>
      <c r="IE185" s="86">
        <f t="shared" si="231"/>
        <v>1.6610495855811086E-33</v>
      </c>
      <c r="IF185" s="86">
        <f t="shared" si="231"/>
        <v>6.9049627617388795E-46</v>
      </c>
      <c r="IG185" s="86">
        <f t="shared" si="231"/>
        <v>1.74687367673071E-52</v>
      </c>
      <c r="II185" s="86">
        <f t="shared" si="232"/>
        <v>8.0458605216370081E-3</v>
      </c>
      <c r="IJ185" s="86">
        <f t="shared" si="232"/>
        <v>3.2313150325394627E-3</v>
      </c>
      <c r="IK185" s="86">
        <f t="shared" si="232"/>
        <v>7.754217919466183E-4</v>
      </c>
      <c r="IL185" s="86">
        <f t="shared" si="232"/>
        <v>1.7265578858378361E-3</v>
      </c>
      <c r="IM185" s="86">
        <f t="shared" si="232"/>
        <v>1.2834392831545473E-3</v>
      </c>
      <c r="IN185" s="86">
        <f t="shared" si="232"/>
        <v>8.5939782698674885E-4</v>
      </c>
      <c r="IO185" s="86">
        <f t="shared" si="232"/>
        <v>7.3560730036443362E-4</v>
      </c>
      <c r="IP185" s="86">
        <f t="shared" si="232"/>
        <v>4.2844904704967098E-4</v>
      </c>
      <c r="IQ185" s="86">
        <f t="shared" si="232"/>
        <v>6.4150207817323436E-5</v>
      </c>
      <c r="IR185" s="86">
        <f t="shared" si="232"/>
        <v>9.2342046557343472E-4</v>
      </c>
      <c r="IS185" s="86">
        <f t="shared" si="232"/>
        <v>4.9823673512927765E-4</v>
      </c>
      <c r="IT185" s="86">
        <f t="shared" si="232"/>
        <v>4.7787523116101671E-4</v>
      </c>
      <c r="IU185" s="86">
        <f t="shared" si="232"/>
        <v>2.210837752436167E-3</v>
      </c>
      <c r="IV185" s="86">
        <f t="shared" si="232"/>
        <v>1.539577500831206E-3</v>
      </c>
      <c r="IW185" s="86">
        <f t="shared" si="232"/>
        <v>3.2139814630760869E-3</v>
      </c>
      <c r="IY185" s="86">
        <f t="shared" si="233"/>
        <v>8.0458605216370081E-3</v>
      </c>
      <c r="IZ185" s="86">
        <f t="shared" si="233"/>
        <v>3.2313150325394627E-3</v>
      </c>
      <c r="JA185" s="86">
        <f t="shared" si="233"/>
        <v>7.754217919466183E-4</v>
      </c>
      <c r="JB185" s="86">
        <f t="shared" si="233"/>
        <v>1.7265578858378361E-3</v>
      </c>
      <c r="JC185" s="86">
        <f t="shared" si="233"/>
        <v>1.2834392831545473E-3</v>
      </c>
      <c r="JD185" s="86">
        <f t="shared" si="233"/>
        <v>8.5939782698674885E-4</v>
      </c>
      <c r="JE185" s="86">
        <f t="shared" si="233"/>
        <v>7.3560730036443362E-4</v>
      </c>
      <c r="JF185" s="86">
        <f t="shared" si="233"/>
        <v>4.2844904704967098E-4</v>
      </c>
      <c r="JG185" s="86">
        <f t="shared" si="233"/>
        <v>6.4150207817323436E-5</v>
      </c>
      <c r="JH185" s="86">
        <f t="shared" si="233"/>
        <v>9.2342046557343472E-4</v>
      </c>
      <c r="JI185" s="86">
        <f t="shared" si="233"/>
        <v>4.9823673512927765E-4</v>
      </c>
      <c r="JJ185" s="86">
        <f t="shared" si="233"/>
        <v>4.7787523116101671E-4</v>
      </c>
      <c r="JK185" s="86">
        <f t="shared" si="233"/>
        <v>2.210837752436167E-3</v>
      </c>
      <c r="JL185" s="86">
        <f t="shared" si="233"/>
        <v>1.539577500831206E-3</v>
      </c>
      <c r="JM185" s="86">
        <f t="shared" si="233"/>
        <v>3.2139814630760869E-3</v>
      </c>
    </row>
    <row r="186" spans="2:273" x14ac:dyDescent="0.25">
      <c r="B186" s="2">
        <v>159</v>
      </c>
      <c r="C186" s="37">
        <v>81.840999999999994</v>
      </c>
      <c r="D186" s="37">
        <v>83.138000000000005</v>
      </c>
      <c r="E186" s="37">
        <v>83.983000000000004</v>
      </c>
      <c r="F186" s="37">
        <v>84.655000000000001</v>
      </c>
      <c r="G186" s="37">
        <v>86.120999999999995</v>
      </c>
      <c r="H186" s="37">
        <v>84.102999999999994</v>
      </c>
      <c r="I186" s="37">
        <v>82.602999999999994</v>
      </c>
      <c r="J186" s="37">
        <v>83.879000000000005</v>
      </c>
      <c r="K186" s="37">
        <v>86.706999999999994</v>
      </c>
      <c r="L186" s="37">
        <v>90.259</v>
      </c>
      <c r="M186" s="37">
        <v>87.447999999999993</v>
      </c>
      <c r="N186" s="37">
        <v>88.731999999999999</v>
      </c>
      <c r="O186" s="37">
        <v>88.481999999999999</v>
      </c>
      <c r="P186" s="37">
        <v>87.69</v>
      </c>
      <c r="Q186" s="37">
        <v>89.724000000000004</v>
      </c>
      <c r="S186" s="4">
        <f t="shared" si="234"/>
        <v>82.555971780010665</v>
      </c>
      <c r="T186" s="4">
        <f t="shared" si="234"/>
        <v>84.556207126861949</v>
      </c>
      <c r="U186" s="4">
        <f t="shared" si="234"/>
        <v>85.15969123498968</v>
      </c>
      <c r="V186" s="4">
        <f t="shared" si="234"/>
        <v>85.022587763482576</v>
      </c>
      <c r="W186" s="4">
        <f t="shared" si="234"/>
        <v>83.446293789735648</v>
      </c>
      <c r="X186" s="4">
        <f t="shared" si="234"/>
        <v>82.432937075096874</v>
      </c>
      <c r="Y186" s="4">
        <f t="shared" si="234"/>
        <v>81.659003666467711</v>
      </c>
      <c r="Z186" s="4">
        <f t="shared" si="234"/>
        <v>84.477597837385034</v>
      </c>
      <c r="AA186" s="4" t="e">
        <f t="shared" si="234"/>
        <v>#N/A</v>
      </c>
      <c r="AB186" s="4">
        <f t="shared" si="234"/>
        <v>89.109645108197597</v>
      </c>
      <c r="AC186" s="4">
        <f t="shared" si="234"/>
        <v>88.326292671216706</v>
      </c>
      <c r="AD186" s="4">
        <f t="shared" si="234"/>
        <v>88.625834335919166</v>
      </c>
      <c r="AE186" s="4">
        <f t="shared" si="234"/>
        <v>87.765383218409795</v>
      </c>
      <c r="AF186" s="4">
        <f t="shared" si="234"/>
        <v>89.481479101404503</v>
      </c>
      <c r="AG186" s="4">
        <f t="shared" si="234"/>
        <v>90.446380448011595</v>
      </c>
      <c r="AI186" s="4">
        <f t="shared" si="235"/>
        <v>-0.71497178001067141</v>
      </c>
      <c r="AJ186" s="4">
        <f t="shared" si="235"/>
        <v>-1.4182071268619438</v>
      </c>
      <c r="AK186" s="4">
        <f t="shared" si="235"/>
        <v>-1.1766912349896756</v>
      </c>
      <c r="AL186" s="4">
        <f t="shared" si="235"/>
        <v>-0.36758776348257527</v>
      </c>
      <c r="AM186" s="4">
        <f t="shared" si="235"/>
        <v>2.6747062102643469</v>
      </c>
      <c r="AN186" s="4">
        <f t="shared" si="235"/>
        <v>1.6700629249031209</v>
      </c>
      <c r="AO186" s="4">
        <f t="shared" si="235"/>
        <v>0.94399633353228296</v>
      </c>
      <c r="AP186" s="4">
        <f t="shared" si="235"/>
        <v>-0.5985978373850287</v>
      </c>
      <c r="AQ186" s="4">
        <f t="shared" si="235"/>
        <v>0</v>
      </c>
      <c r="AR186" s="4">
        <f t="shared" si="235"/>
        <v>1.1493548918024032</v>
      </c>
      <c r="AS186" s="4">
        <f t="shared" si="235"/>
        <v>-0.87829267121671251</v>
      </c>
      <c r="AT186" s="4">
        <f t="shared" si="235"/>
        <v>0.10616566408083372</v>
      </c>
      <c r="AU186" s="4">
        <f t="shared" si="235"/>
        <v>0.71661678159020425</v>
      </c>
      <c r="AV186" s="4">
        <f t="shared" si="235"/>
        <v>-1.7914791014045051</v>
      </c>
      <c r="AW186" s="4">
        <f t="shared" si="235"/>
        <v>-0.72238044801159162</v>
      </c>
      <c r="AY186" s="2">
        <f t="shared" si="227"/>
        <v>82.555971780008079</v>
      </c>
      <c r="AZ186" s="2">
        <f t="shared" si="227"/>
        <v>84.556207126861025</v>
      </c>
      <c r="BA186" s="2">
        <f t="shared" si="227"/>
        <v>85.15969123498968</v>
      </c>
      <c r="BB186" s="2">
        <f t="shared" si="227"/>
        <v>85.022587763482548</v>
      </c>
      <c r="BC186" s="2">
        <f t="shared" si="227"/>
        <v>83.446293789735634</v>
      </c>
      <c r="BD186" s="2">
        <f t="shared" si="227"/>
        <v>82.432937075096874</v>
      </c>
      <c r="BE186" s="2">
        <f t="shared" si="227"/>
        <v>81.659003666467711</v>
      </c>
      <c r="BF186" s="2">
        <f t="shared" si="227"/>
        <v>84.477597837385034</v>
      </c>
      <c r="BG186" s="2" t="e">
        <f t="shared" si="227"/>
        <v>#N/A</v>
      </c>
      <c r="BH186" s="2">
        <f t="shared" si="227"/>
        <v>89.109645108197597</v>
      </c>
      <c r="BI186" s="2">
        <f t="shared" si="227"/>
        <v>88.326292671216706</v>
      </c>
      <c r="BJ186" s="2">
        <f t="shared" si="227"/>
        <v>88.625834335919166</v>
      </c>
      <c r="BK186" s="2">
        <f t="shared" si="227"/>
        <v>87.765383218409383</v>
      </c>
      <c r="BL186" s="2">
        <f t="shared" si="227"/>
        <v>89.481477213341947</v>
      </c>
      <c r="BM186" s="2">
        <f t="shared" si="227"/>
        <v>90.4463170513297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81.840999999999994</v>
      </c>
      <c r="CV186" s="2">
        <f t="shared" si="198"/>
        <v>83.138000000000005</v>
      </c>
      <c r="CW186" s="2">
        <f t="shared" si="199"/>
        <v>83.983000000000004</v>
      </c>
      <c r="CX186" s="2">
        <f t="shared" si="200"/>
        <v>84.655000000000001</v>
      </c>
      <c r="CY186" s="2">
        <f t="shared" si="201"/>
        <v>86.120999999999995</v>
      </c>
      <c r="CZ186" s="2">
        <f t="shared" si="202"/>
        <v>84.102999999999994</v>
      </c>
      <c r="DA186" s="2">
        <f t="shared" si="203"/>
        <v>82.602999999999994</v>
      </c>
      <c r="DB186" s="2">
        <f t="shared" si="204"/>
        <v>83.879000000000005</v>
      </c>
      <c r="DC186" s="2" t="str">
        <f t="shared" si="205"/>
        <v/>
      </c>
      <c r="DD186" s="2">
        <f t="shared" si="206"/>
        <v>90.259</v>
      </c>
      <c r="DE186" s="2">
        <f t="shared" si="207"/>
        <v>87.447999999999993</v>
      </c>
      <c r="DF186" s="2">
        <f t="shared" si="208"/>
        <v>88.731999999999999</v>
      </c>
      <c r="DG186" s="2">
        <f t="shared" si="209"/>
        <v>88.481999999999999</v>
      </c>
      <c r="DH186" s="2">
        <f t="shared" si="210"/>
        <v>87.69</v>
      </c>
      <c r="DI186" s="2">
        <f t="shared" si="211"/>
        <v>89.724000000000004</v>
      </c>
      <c r="DK186" s="2">
        <f t="shared" si="236"/>
        <v>128.14593792172741</v>
      </c>
      <c r="DL186" s="2">
        <f t="shared" si="236"/>
        <v>132.97110881801129</v>
      </c>
      <c r="DM186" s="2">
        <f t="shared" si="236"/>
        <v>127.49866435272048</v>
      </c>
      <c r="DN186" s="2">
        <f t="shared" si="236"/>
        <v>120.7491750469043</v>
      </c>
      <c r="DO186" s="2">
        <f t="shared" si="236"/>
        <v>125.31003840682789</v>
      </c>
      <c r="DP186" s="2">
        <f t="shared" si="236"/>
        <v>136.14228067226892</v>
      </c>
      <c r="DQ186" s="2">
        <f t="shared" si="236"/>
        <v>124.3634919347919</v>
      </c>
      <c r="DR186" s="2">
        <f t="shared" si="236"/>
        <v>135.47410787102893</v>
      </c>
      <c r="DS186" s="2">
        <f t="shared" si="236"/>
        <v>126.25918907563027</v>
      </c>
      <c r="DT186" s="2">
        <f t="shared" si="236"/>
        <v>123.32594879089616</v>
      </c>
      <c r="DU186" s="2">
        <f t="shared" si="236"/>
        <v>138.14388907563023</v>
      </c>
      <c r="DV186" s="2">
        <f t="shared" si="236"/>
        <v>142.75545803698435</v>
      </c>
      <c r="DW186" s="2">
        <f t="shared" si="236"/>
        <v>142.15695238095239</v>
      </c>
      <c r="DX186" s="2">
        <f t="shared" si="236"/>
        <v>135.0689679107679</v>
      </c>
      <c r="DY186" s="2">
        <f t="shared" si="236"/>
        <v>127.47107642602494</v>
      </c>
      <c r="EA186" s="2">
        <f t="shared" ref="EA186:EE227" si="240">CE$228*$B186+CE$229</f>
        <v>82.240532266464655</v>
      </c>
      <c r="EB186" s="2">
        <f t="shared" si="240"/>
        <v>85.480675243746106</v>
      </c>
      <c r="EC186" s="2">
        <f t="shared" si="240"/>
        <v>85.881997917949604</v>
      </c>
      <c r="ED186" s="2">
        <f t="shared" si="240"/>
        <v>84.147285292314535</v>
      </c>
      <c r="EE186" s="2">
        <f t="shared" si="240"/>
        <v>83.364068628025549</v>
      </c>
      <c r="EF186" s="2">
        <f t="shared" si="239"/>
        <v>81.288637788181092</v>
      </c>
      <c r="EG186" s="2">
        <f t="shared" si="239"/>
        <v>80.734088275119916</v>
      </c>
      <c r="EH186" s="2">
        <f t="shared" si="239"/>
        <v>84.337594024149396</v>
      </c>
      <c r="EI186" s="2">
        <f t="shared" si="239"/>
        <v>83.745377579418246</v>
      </c>
      <c r="EJ186" s="2">
        <f t="shared" si="239"/>
        <v>89.040251001191649</v>
      </c>
      <c r="EK186" s="2">
        <f t="shared" si="212"/>
        <v>88.302814805322825</v>
      </c>
      <c r="EL186" s="2">
        <f t="shared" si="179"/>
        <v>88.282320374568755</v>
      </c>
      <c r="EM186" s="2">
        <f t="shared" si="179"/>
        <v>87.279498689009372</v>
      </c>
      <c r="EN186" s="2">
        <f t="shared" si="179"/>
        <v>90.679229366761334</v>
      </c>
      <c r="EO186" s="2">
        <f t="shared" si="179"/>
        <v>94.216515299739882</v>
      </c>
      <c r="EQ186" s="2">
        <f t="shared" si="237"/>
        <v>82.606984781696156</v>
      </c>
      <c r="ER186" s="2">
        <f t="shared" si="237"/>
        <v>84.42252788808338</v>
      </c>
      <c r="ES186" s="2">
        <f t="shared" si="237"/>
        <v>85.06698623853211</v>
      </c>
      <c r="ET186" s="2">
        <f t="shared" si="237"/>
        <v>85.152786146157254</v>
      </c>
      <c r="EU186" s="2">
        <f t="shared" si="237"/>
        <v>83.456680748307548</v>
      </c>
      <c r="EV186" s="2">
        <f t="shared" si="237"/>
        <v>82.582746147778209</v>
      </c>
      <c r="EW186" s="2">
        <f t="shared" si="237"/>
        <v>81.776664812502347</v>
      </c>
      <c r="EX186" s="2">
        <f t="shared" si="237"/>
        <v>84.492035542912021</v>
      </c>
      <c r="EY186" s="2">
        <f t="shared" si="237"/>
        <v>85.251171780374932</v>
      </c>
      <c r="EZ186" s="2">
        <f t="shared" si="237"/>
        <v>89.118233283269063</v>
      </c>
      <c r="FA186" s="2">
        <f t="shared" si="237"/>
        <v>88.328327054171822</v>
      </c>
      <c r="FB186" s="2">
        <f t="shared" si="237"/>
        <v>88.671120566953846</v>
      </c>
      <c r="FC186" s="2">
        <f t="shared" si="237"/>
        <v>87.841511614153333</v>
      </c>
      <c r="FD186" s="2">
        <f t="shared" si="237"/>
        <v>89.231598127752989</v>
      </c>
      <c r="FE186" s="2">
        <f t="shared" si="237"/>
        <v>89.65455464818443</v>
      </c>
      <c r="FG186" s="2">
        <f t="shared" si="238"/>
        <v>0.99998366653081217</v>
      </c>
      <c r="FH186" s="2">
        <f t="shared" si="238"/>
        <v>0.99998230485794459</v>
      </c>
      <c r="FI186" s="2">
        <f t="shared" si="238"/>
        <v>0.9999831182162644</v>
      </c>
      <c r="FJ186" s="2">
        <f t="shared" si="238"/>
        <v>0.9999811019652366</v>
      </c>
      <c r="FK186" s="2">
        <f t="shared" si="238"/>
        <v>0.99997969053498048</v>
      </c>
      <c r="FL186" s="2">
        <f t="shared" si="238"/>
        <v>0.99997899530139889</v>
      </c>
      <c r="FM186" s="2">
        <f t="shared" si="238"/>
        <v>0.99997867356686265</v>
      </c>
      <c r="FN186" s="2">
        <f t="shared" si="238"/>
        <v>0.99998105001384119</v>
      </c>
      <c r="FO186" s="2">
        <f t="shared" si="238"/>
        <v>0.99997853659167613</v>
      </c>
      <c r="FP186" s="2">
        <f t="shared" si="238"/>
        <v>0.99997961613440578</v>
      </c>
      <c r="FQ186" s="2">
        <f t="shared" si="238"/>
        <v>0.99997905795372888</v>
      </c>
      <c r="FR186" s="2">
        <f t="shared" si="238"/>
        <v>0.99998177317156689</v>
      </c>
      <c r="FS186" s="2">
        <f t="shared" si="238"/>
        <v>0.99998049158839808</v>
      </c>
      <c r="FT186" s="2">
        <f t="shared" si="238"/>
        <v>0.99997944558958174</v>
      </c>
      <c r="FU186" s="2">
        <f t="shared" si="238"/>
        <v>0.9999776846573557</v>
      </c>
      <c r="FW186" s="2">
        <f t="shared" si="229"/>
        <v>0.85874623841999287</v>
      </c>
      <c r="FX186" s="2">
        <f t="shared" si="229"/>
        <v>0.874460879103099</v>
      </c>
      <c r="FY186" s="2">
        <f t="shared" si="229"/>
        <v>0.88711519697388763</v>
      </c>
      <c r="FZ186" s="2">
        <f t="shared" si="229"/>
        <v>0.86982598178859682</v>
      </c>
      <c r="GA186" s="2">
        <f t="shared" si="229"/>
        <v>0.87864591865923403</v>
      </c>
      <c r="GB186" s="2">
        <f t="shared" si="229"/>
        <v>0.88334728247618877</v>
      </c>
      <c r="GC186" s="2">
        <f t="shared" si="229"/>
        <v>0.8862514152751334</v>
      </c>
      <c r="GD186" s="2">
        <f t="shared" si="229"/>
        <v>0.90024222838494772</v>
      </c>
      <c r="GE186" s="2">
        <f t="shared" si="229"/>
        <v>0.90313869258320367</v>
      </c>
      <c r="GF186" s="2">
        <f t="shared" si="229"/>
        <v>0.88090820274041637</v>
      </c>
      <c r="GG186" s="2">
        <f t="shared" si="229"/>
        <v>0.87934591509711857</v>
      </c>
      <c r="GH186" s="2">
        <f t="shared" si="229"/>
        <v>0.88096944272283328</v>
      </c>
      <c r="GI186" s="2">
        <f t="shared" si="229"/>
        <v>0.86263844789965805</v>
      </c>
      <c r="GJ186" s="2">
        <f t="shared" si="229"/>
        <v>0.82801788606391691</v>
      </c>
      <c r="GK186" s="2">
        <f t="shared" si="229"/>
        <v>0.82660518653321813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3.6554773969217299E-27</v>
      </c>
      <c r="HT186" s="86">
        <f t="shared" si="231"/>
        <v>2.8819911088635752E-30</v>
      </c>
      <c r="HU186" s="86">
        <f t="shared" si="231"/>
        <v>1.4881521268853291E-34</v>
      </c>
      <c r="HV186" s="86">
        <f t="shared" si="231"/>
        <v>1.7670909987958282E-33</v>
      </c>
      <c r="HW186" s="86">
        <f t="shared" si="231"/>
        <v>1.933769952927573E-33</v>
      </c>
      <c r="HX186" s="86">
        <f t="shared" si="231"/>
        <v>1.0223553384478571E-35</v>
      </c>
      <c r="HY186" s="86">
        <f t="shared" si="231"/>
        <v>2.3693657268930353E-35</v>
      </c>
      <c r="HZ186" s="86">
        <f t="shared" si="231"/>
        <v>4.9209115503047776E-35</v>
      </c>
      <c r="IA186" s="86">
        <f t="shared" si="231"/>
        <v>4.9723853422720134E-43</v>
      </c>
      <c r="IB186" s="86">
        <f t="shared" si="231"/>
        <v>2.1038186278264409E-35</v>
      </c>
      <c r="IC186" s="86">
        <f t="shared" si="231"/>
        <v>5.8665507311497015E-40</v>
      </c>
      <c r="ID186" s="86">
        <f t="shared" si="231"/>
        <v>1.5568755348061752E-39</v>
      </c>
      <c r="IE186" s="86">
        <f t="shared" si="231"/>
        <v>6.5348118139306687E-35</v>
      </c>
      <c r="IF186" s="86">
        <f t="shared" si="231"/>
        <v>5.5771436096221797E-48</v>
      </c>
      <c r="IG186" s="86">
        <f t="shared" si="231"/>
        <v>6.334031292766272E-55</v>
      </c>
      <c r="II186" s="86">
        <f t="shared" si="232"/>
        <v>5.2278913403781555E-3</v>
      </c>
      <c r="IJ186" s="86">
        <f t="shared" si="232"/>
        <v>1.9912844322741313E-3</v>
      </c>
      <c r="IK186" s="86">
        <f t="shared" si="232"/>
        <v>4.3380012413754516E-4</v>
      </c>
      <c r="IL186" s="86">
        <f t="shared" si="232"/>
        <v>9.9008612209062542E-4</v>
      </c>
      <c r="IM186" s="86">
        <f t="shared" si="232"/>
        <v>7.3345063756912864E-4</v>
      </c>
      <c r="IN186" s="86">
        <f t="shared" si="232"/>
        <v>4.7982334678474018E-4</v>
      </c>
      <c r="IO186" s="86">
        <f t="shared" si="232"/>
        <v>4.0851668425682117E-4</v>
      </c>
      <c r="IP186" s="86">
        <f t="shared" si="232"/>
        <v>2.3710131084361482E-4</v>
      </c>
      <c r="IQ186" s="86">
        <f t="shared" si="232"/>
        <v>3.0595570191757384E-5</v>
      </c>
      <c r="IR186" s="86">
        <f t="shared" si="232"/>
        <v>5.152213443326743E-4</v>
      </c>
      <c r="IS186" s="86">
        <f t="shared" si="232"/>
        <v>2.6121993785940654E-4</v>
      </c>
      <c r="IT186" s="86">
        <f t="shared" si="232"/>
        <v>2.5090616521684619E-4</v>
      </c>
      <c r="IU186" s="86">
        <f t="shared" si="232"/>
        <v>1.2736747218344972E-3</v>
      </c>
      <c r="IV186" s="86">
        <f t="shared" si="232"/>
        <v>7.6746694453072519E-4</v>
      </c>
      <c r="IW186" s="86">
        <f t="shared" si="232"/>
        <v>1.7414555558093875E-3</v>
      </c>
      <c r="IY186" s="86">
        <f t="shared" si="233"/>
        <v>5.2278913403781555E-3</v>
      </c>
      <c r="IZ186" s="86">
        <f t="shared" si="233"/>
        <v>1.9912844322741313E-3</v>
      </c>
      <c r="JA186" s="86">
        <f t="shared" si="233"/>
        <v>4.3380012413754516E-4</v>
      </c>
      <c r="JB186" s="86">
        <f t="shared" si="233"/>
        <v>9.9008612209062542E-4</v>
      </c>
      <c r="JC186" s="86">
        <f t="shared" si="233"/>
        <v>7.3345063756912864E-4</v>
      </c>
      <c r="JD186" s="86">
        <f t="shared" si="233"/>
        <v>4.7982334678474018E-4</v>
      </c>
      <c r="JE186" s="86">
        <f t="shared" si="233"/>
        <v>4.0851668425682117E-4</v>
      </c>
      <c r="JF186" s="86">
        <f t="shared" si="233"/>
        <v>2.3710131084361482E-4</v>
      </c>
      <c r="JG186" s="86">
        <f t="shared" si="233"/>
        <v>3.0595570191757384E-5</v>
      </c>
      <c r="JH186" s="86">
        <f t="shared" si="233"/>
        <v>5.152213443326743E-4</v>
      </c>
      <c r="JI186" s="86">
        <f t="shared" si="233"/>
        <v>2.6121993785940654E-4</v>
      </c>
      <c r="JJ186" s="86">
        <f t="shared" si="233"/>
        <v>2.5090616521684619E-4</v>
      </c>
      <c r="JK186" s="86">
        <f t="shared" si="233"/>
        <v>1.2736747218344972E-3</v>
      </c>
      <c r="JL186" s="86">
        <f t="shared" si="233"/>
        <v>7.6746694453072519E-4</v>
      </c>
      <c r="JM186" s="86">
        <f t="shared" si="233"/>
        <v>1.7414555558093875E-3</v>
      </c>
    </row>
    <row r="187" spans="2:273" x14ac:dyDescent="0.25">
      <c r="B187" s="2">
        <v>160</v>
      </c>
      <c r="C187" s="37">
        <v>82.602999999999994</v>
      </c>
      <c r="D187" s="37">
        <v>85.052000000000007</v>
      </c>
      <c r="E187" s="37">
        <v>83.447999999999993</v>
      </c>
      <c r="F187" s="37">
        <v>85.861999999999995</v>
      </c>
      <c r="G187" s="37">
        <v>84.516999999999996</v>
      </c>
      <c r="H187" s="37">
        <v>82.344999999999999</v>
      </c>
      <c r="I187" s="37">
        <v>83.724000000000004</v>
      </c>
      <c r="J187" s="37">
        <v>86.706999999999994</v>
      </c>
      <c r="K187" s="37">
        <v>83.741</v>
      </c>
      <c r="L187" s="37">
        <v>87.947999999999993</v>
      </c>
      <c r="M187" s="37">
        <v>90.638000000000005</v>
      </c>
      <c r="N187" s="37">
        <v>88.036000000000001</v>
      </c>
      <c r="O187" s="37">
        <v>86.304000000000002</v>
      </c>
      <c r="P187" s="37">
        <v>90.447999999999993</v>
      </c>
      <c r="Q187" s="37">
        <v>88.034000000000006</v>
      </c>
      <c r="S187" s="4">
        <f t="shared" si="234"/>
        <v>82.409612604008686</v>
      </c>
      <c r="T187" s="4">
        <f t="shared" si="234"/>
        <v>84.395166899869594</v>
      </c>
      <c r="U187" s="4" t="e">
        <f t="shared" si="234"/>
        <v>#N/A</v>
      </c>
      <c r="V187" s="4">
        <f t="shared" si="234"/>
        <v>84.908211814401994</v>
      </c>
      <c r="W187" s="4">
        <f t="shared" si="234"/>
        <v>83.300582234510813</v>
      </c>
      <c r="X187" s="4">
        <f t="shared" si="234"/>
        <v>82.334383622378951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>
        <f t="shared" si="234"/>
        <v>88.963099508101052</v>
      </c>
      <c r="AC187" s="4" t="e">
        <f t="shared" si="234"/>
        <v>#N/A</v>
      </c>
      <c r="AD187" s="4" t="e">
        <f t="shared" si="234"/>
        <v>#N/A</v>
      </c>
      <c r="AE187" s="4">
        <f t="shared" si="234"/>
        <v>87.616353937065</v>
      </c>
      <c r="AF187" s="4">
        <f t="shared" si="234"/>
        <v>89.31163372356913</v>
      </c>
      <c r="AG187" s="4">
        <f t="shared" si="234"/>
        <v>90.217993162729243</v>
      </c>
      <c r="AI187" s="4">
        <f t="shared" si="235"/>
        <v>0.19338739599130861</v>
      </c>
      <c r="AJ187" s="4">
        <f t="shared" si="235"/>
        <v>0.65683310013041307</v>
      </c>
      <c r="AK187" s="4">
        <f t="shared" si="235"/>
        <v>0</v>
      </c>
      <c r="AL187" s="4">
        <f t="shared" si="235"/>
        <v>0.95378818559800038</v>
      </c>
      <c r="AM187" s="4">
        <f t="shared" si="235"/>
        <v>1.216417765489183</v>
      </c>
      <c r="AN187" s="4">
        <f t="shared" si="235"/>
        <v>1.0616377621047945E-2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-1.0150995081010592</v>
      </c>
      <c r="AS187" s="4">
        <f t="shared" si="235"/>
        <v>0</v>
      </c>
      <c r="AT187" s="4">
        <f t="shared" si="235"/>
        <v>0</v>
      </c>
      <c r="AU187" s="4">
        <f t="shared" si="235"/>
        <v>-1.3123539370649979</v>
      </c>
      <c r="AV187" s="4">
        <f t="shared" si="235"/>
        <v>1.1363662764308629</v>
      </c>
      <c r="AW187" s="4">
        <f t="shared" si="235"/>
        <v>-2.1839931627292373</v>
      </c>
      <c r="AY187" s="2">
        <f t="shared" si="227"/>
        <v>82.409612604008444</v>
      </c>
      <c r="AZ187" s="2">
        <f t="shared" si="227"/>
        <v>84.395166899869537</v>
      </c>
      <c r="BA187" s="2" t="e">
        <f t="shared" si="227"/>
        <v>#N/A</v>
      </c>
      <c r="BB187" s="2">
        <f t="shared" si="227"/>
        <v>84.908211814401994</v>
      </c>
      <c r="BC187" s="2">
        <f t="shared" si="227"/>
        <v>83.300582234510813</v>
      </c>
      <c r="BD187" s="2">
        <f t="shared" si="227"/>
        <v>82.334383622378951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>
        <f t="shared" si="227"/>
        <v>88.963099508101052</v>
      </c>
      <c r="BI187" s="2" t="e">
        <f t="shared" si="227"/>
        <v>#N/A</v>
      </c>
      <c r="BJ187" s="2" t="e">
        <f t="shared" si="227"/>
        <v>#N/A</v>
      </c>
      <c r="BK187" s="2">
        <f t="shared" si="227"/>
        <v>87.616353937064986</v>
      </c>
      <c r="BL187" s="2">
        <f t="shared" si="227"/>
        <v>89.311633420251653</v>
      </c>
      <c r="BM187" s="2">
        <f t="shared" si="227"/>
        <v>90.217979141848986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82.602999999999994</v>
      </c>
      <c r="CV187" s="2">
        <f t="shared" si="198"/>
        <v>85.052000000000007</v>
      </c>
      <c r="CW187" s="2" t="str">
        <f t="shared" si="199"/>
        <v/>
      </c>
      <c r="CX187" s="2">
        <f t="shared" si="200"/>
        <v>85.861999999999995</v>
      </c>
      <c r="CY187" s="2">
        <f t="shared" si="201"/>
        <v>84.516999999999996</v>
      </c>
      <c r="CZ187" s="2">
        <f t="shared" si="202"/>
        <v>82.344999999999999</v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>
        <f t="shared" si="206"/>
        <v>87.947999999999993</v>
      </c>
      <c r="DE187" s="2" t="str">
        <f t="shared" si="207"/>
        <v/>
      </c>
      <c r="DF187" s="2" t="str">
        <f t="shared" si="208"/>
        <v/>
      </c>
      <c r="DG187" s="2">
        <f t="shared" si="209"/>
        <v>86.304000000000002</v>
      </c>
      <c r="DH187" s="2">
        <f t="shared" si="210"/>
        <v>90.447999999999993</v>
      </c>
      <c r="DI187" s="2">
        <f t="shared" si="211"/>
        <v>88.034000000000006</v>
      </c>
      <c r="DK187" s="2">
        <f t="shared" si="236"/>
        <v>128.34175634278003</v>
      </c>
      <c r="DL187" s="2">
        <f t="shared" si="236"/>
        <v>133.1732162288931</v>
      </c>
      <c r="DM187" s="2">
        <f t="shared" si="236"/>
        <v>127.65308864915575</v>
      </c>
      <c r="DN187" s="2">
        <f t="shared" si="236"/>
        <v>120.85468696060036</v>
      </c>
      <c r="DO187" s="2">
        <f t="shared" si="236"/>
        <v>125.44479445234708</v>
      </c>
      <c r="DP187" s="2">
        <f t="shared" si="236"/>
        <v>136.37197142857144</v>
      </c>
      <c r="DQ187" s="2">
        <f t="shared" si="236"/>
        <v>124.50961651651647</v>
      </c>
      <c r="DR187" s="2">
        <f t="shared" si="236"/>
        <v>135.67691749644382</v>
      </c>
      <c r="DS187" s="2">
        <f t="shared" si="236"/>
        <v>126.38193333333335</v>
      </c>
      <c r="DT187" s="2">
        <f t="shared" si="236"/>
        <v>123.41206061932378</v>
      </c>
      <c r="DU187" s="2">
        <f t="shared" si="236"/>
        <v>138.34855238095236</v>
      </c>
      <c r="DV187" s="2">
        <f t="shared" si="236"/>
        <v>142.99922261735418</v>
      </c>
      <c r="DW187" s="2">
        <f t="shared" si="236"/>
        <v>142.40791820728293</v>
      </c>
      <c r="DX187" s="2">
        <f t="shared" si="236"/>
        <v>135.26506996996994</v>
      </c>
      <c r="DY187" s="2">
        <f t="shared" si="236"/>
        <v>127.60260650623883</v>
      </c>
      <c r="EA187" s="2">
        <f t="shared" si="240"/>
        <v>82.085121527284585</v>
      </c>
      <c r="EB187" s="2">
        <f t="shared" si="240"/>
        <v>85.345437043441976</v>
      </c>
      <c r="EC187" s="2">
        <f t="shared" si="240"/>
        <v>85.764993102841544</v>
      </c>
      <c r="ED187" s="2">
        <f t="shared" si="240"/>
        <v>84.008058955210004</v>
      </c>
      <c r="EE187" s="2">
        <f t="shared" si="240"/>
        <v>83.216088075563107</v>
      </c>
      <c r="EF187" s="2">
        <f t="shared" si="239"/>
        <v>81.159680878336957</v>
      </c>
      <c r="EG187" s="2">
        <f t="shared" si="239"/>
        <v>80.570812043222872</v>
      </c>
      <c r="EH187" s="2">
        <f t="shared" si="239"/>
        <v>84.180035026383052</v>
      </c>
      <c r="EI187" s="2">
        <f t="shared" si="239"/>
        <v>83.550651806881191</v>
      </c>
      <c r="EJ187" s="2">
        <f t="shared" si="239"/>
        <v>88.89193396042117</v>
      </c>
      <c r="EK187" s="2">
        <f t="shared" si="212"/>
        <v>88.165927235091175</v>
      </c>
      <c r="EL187" s="2">
        <f t="shared" si="179"/>
        <v>88.138089876786594</v>
      </c>
      <c r="EM187" s="2">
        <f t="shared" si="179"/>
        <v>87.1164914144899</v>
      </c>
      <c r="EN187" s="2">
        <f t="shared" si="179"/>
        <v>90.547464099442337</v>
      </c>
      <c r="EO187" s="2">
        <f t="shared" si="179"/>
        <v>94.108911802278257</v>
      </c>
      <c r="EQ187" s="2">
        <f t="shared" si="237"/>
        <v>82.457498765305445</v>
      </c>
      <c r="ER187" s="2">
        <f t="shared" si="237"/>
        <v>84.269875252286084</v>
      </c>
      <c r="ES187" s="2">
        <f t="shared" si="237"/>
        <v>84.936619724770637</v>
      </c>
      <c r="ET187" s="2">
        <f t="shared" si="237"/>
        <v>85.030349422539118</v>
      </c>
      <c r="EU187" s="2">
        <f t="shared" si="237"/>
        <v>83.310344605034956</v>
      </c>
      <c r="EV187" s="2">
        <f t="shared" si="237"/>
        <v>82.474677360664202</v>
      </c>
      <c r="EW187" s="2">
        <f t="shared" si="237"/>
        <v>81.630247360653854</v>
      </c>
      <c r="EX187" s="2">
        <f t="shared" si="237"/>
        <v>84.336788545919802</v>
      </c>
      <c r="EY187" s="2">
        <f t="shared" si="237"/>
        <v>85.080139948012373</v>
      </c>
      <c r="EZ187" s="2">
        <f t="shared" si="237"/>
        <v>88.971153114711726</v>
      </c>
      <c r="FA187" s="2">
        <f t="shared" si="237"/>
        <v>88.191777289227133</v>
      </c>
      <c r="FB187" s="2">
        <f t="shared" si="237"/>
        <v>88.53336878558062</v>
      </c>
      <c r="FC187" s="2">
        <f t="shared" si="237"/>
        <v>87.687819032759634</v>
      </c>
      <c r="FD187" s="2">
        <f t="shared" si="237"/>
        <v>89.076535752189073</v>
      </c>
      <c r="FE187" s="2">
        <f t="shared" si="237"/>
        <v>89.472792223630464</v>
      </c>
      <c r="FG187" s="2">
        <f t="shared" si="238"/>
        <v>0.99998510367764781</v>
      </c>
      <c r="FH187" s="2">
        <f t="shared" si="238"/>
        <v>0.99998386181351462</v>
      </c>
      <c r="FI187" s="2">
        <f t="shared" si="238"/>
        <v>0.99998460360737551</v>
      </c>
      <c r="FJ187" s="2">
        <f t="shared" si="238"/>
        <v>0.99998276475879411</v>
      </c>
      <c r="FK187" s="2">
        <f t="shared" si="238"/>
        <v>0.99998147751466071</v>
      </c>
      <c r="FL187" s="2">
        <f t="shared" si="238"/>
        <v>0.99998084345179361</v>
      </c>
      <c r="FM187" s="2">
        <f t="shared" si="238"/>
        <v>0.99998055002531616</v>
      </c>
      <c r="FN187" s="2">
        <f t="shared" si="238"/>
        <v>0.99998271737840061</v>
      </c>
      <c r="FO187" s="2">
        <f t="shared" si="238"/>
        <v>0.99998042510199103</v>
      </c>
      <c r="FP187" s="2">
        <f t="shared" si="238"/>
        <v>0.99998140966028726</v>
      </c>
      <c r="FQ187" s="2">
        <f t="shared" si="238"/>
        <v>0.99998090059160849</v>
      </c>
      <c r="FR187" s="2">
        <f t="shared" si="238"/>
        <v>0.99998337690824246</v>
      </c>
      <c r="FS187" s="2">
        <f t="shared" si="238"/>
        <v>0.99998220808662008</v>
      </c>
      <c r="FT187" s="2">
        <f t="shared" si="238"/>
        <v>0.99998125412099892</v>
      </c>
      <c r="FU187" s="2">
        <f t="shared" si="238"/>
        <v>0.99997964812566342</v>
      </c>
      <c r="FW187" s="2">
        <f t="shared" si="229"/>
        <v>0.86955374797257379</v>
      </c>
      <c r="FX187" s="2">
        <f t="shared" si="229"/>
        <v>0.88422813548447166</v>
      </c>
      <c r="FY187" s="2">
        <f t="shared" si="229"/>
        <v>0.89601499047354682</v>
      </c>
      <c r="FZ187" s="2">
        <f t="shared" si="229"/>
        <v>0.87990432016921327</v>
      </c>
      <c r="GA187" s="2">
        <f t="shared" si="229"/>
        <v>0.88812922374723957</v>
      </c>
      <c r="GB187" s="2">
        <f t="shared" si="229"/>
        <v>0.89250814196810357</v>
      </c>
      <c r="GC187" s="2">
        <f t="shared" si="229"/>
        <v>0.89521126478128366</v>
      </c>
      <c r="GD187" s="2">
        <f t="shared" si="229"/>
        <v>0.90821417145048366</v>
      </c>
      <c r="GE187" s="2">
        <f t="shared" si="229"/>
        <v>0.9109020788473432</v>
      </c>
      <c r="GF187" s="2">
        <f t="shared" si="229"/>
        <v>0.89023680484765755</v>
      </c>
      <c r="GG187" s="2">
        <f t="shared" si="229"/>
        <v>0.88878144256109415</v>
      </c>
      <c r="GH187" s="2">
        <f t="shared" si="229"/>
        <v>0.89029384523616106</v>
      </c>
      <c r="GI187" s="2">
        <f t="shared" si="229"/>
        <v>0.87319213415548924</v>
      </c>
      <c r="GJ187" s="2">
        <f t="shared" si="229"/>
        <v>0.84074044281548643</v>
      </c>
      <c r="GK187" s="2">
        <f t="shared" si="229"/>
        <v>0.83941198104946713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2.8301585233772771E-28</v>
      </c>
      <c r="HT187" s="86">
        <f t="shared" si="231"/>
        <v>1.777053944134945E-31</v>
      </c>
      <c r="HU187" s="86">
        <f t="shared" si="231"/>
        <v>6.0749984206891003E-36</v>
      </c>
      <c r="HV187" s="86">
        <f t="shared" si="231"/>
        <v>7.2208487574550236E-35</v>
      </c>
      <c r="HW187" s="86">
        <f t="shared" si="231"/>
        <v>8.3431048838618899E-35</v>
      </c>
      <c r="HX187" s="86">
        <f t="shared" si="231"/>
        <v>3.8160843483815024E-37</v>
      </c>
      <c r="HY187" s="86">
        <f t="shared" si="231"/>
        <v>9.0521725626794443E-37</v>
      </c>
      <c r="HZ187" s="86">
        <f t="shared" si="231"/>
        <v>2.1024826375426087E-36</v>
      </c>
      <c r="IA187" s="86">
        <f t="shared" si="231"/>
        <v>9.8731755305943392E-45</v>
      </c>
      <c r="IB187" s="86">
        <f t="shared" si="231"/>
        <v>7.8084818712694087E-37</v>
      </c>
      <c r="IC187" s="86">
        <f t="shared" si="231"/>
        <v>1.4301708924006299E-41</v>
      </c>
      <c r="ID187" s="86">
        <f t="shared" si="231"/>
        <v>3.9441053004110855E-41</v>
      </c>
      <c r="IE187" s="86">
        <f t="shared" si="231"/>
        <v>2.3994086547047313E-36</v>
      </c>
      <c r="IF187" s="86">
        <f t="shared" si="231"/>
        <v>4.032954158579682E-50</v>
      </c>
      <c r="IG187" s="86">
        <f t="shared" si="231"/>
        <v>2.0145600666393484E-57</v>
      </c>
      <c r="II187" s="86">
        <f t="shared" si="232"/>
        <v>3.3338409353492185E-3</v>
      </c>
      <c r="IJ187" s="86">
        <f t="shared" si="232"/>
        <v>1.2027480027261292E-3</v>
      </c>
      <c r="IK187" s="86">
        <f t="shared" si="232"/>
        <v>2.3709164807406133E-4</v>
      </c>
      <c r="IL187" s="86">
        <f t="shared" si="232"/>
        <v>5.5434141180457901E-4</v>
      </c>
      <c r="IM187" s="86">
        <f t="shared" si="232"/>
        <v>4.0953430015201715E-4</v>
      </c>
      <c r="IN187" s="86">
        <f t="shared" si="232"/>
        <v>2.6159866508748751E-4</v>
      </c>
      <c r="IO187" s="86">
        <f t="shared" si="232"/>
        <v>2.2154757215628917E-4</v>
      </c>
      <c r="IP187" s="86">
        <f t="shared" si="232"/>
        <v>1.2830056072472073E-4</v>
      </c>
      <c r="IQ187" s="86">
        <f t="shared" si="232"/>
        <v>1.4185202411228963E-5</v>
      </c>
      <c r="IR187" s="86">
        <f t="shared" si="232"/>
        <v>2.8062845686510895E-4</v>
      </c>
      <c r="IS187" s="86">
        <f t="shared" si="232"/>
        <v>1.3328946623200488E-4</v>
      </c>
      <c r="IT187" s="86">
        <f t="shared" si="232"/>
        <v>1.2824459369978144E-4</v>
      </c>
      <c r="IU187" s="86">
        <f t="shared" si="232"/>
        <v>7.1607404968867562E-4</v>
      </c>
      <c r="IV187" s="86">
        <f t="shared" si="232"/>
        <v>3.6884904700986153E-4</v>
      </c>
      <c r="IW187" s="86">
        <f t="shared" si="232"/>
        <v>9.1397143914028552E-4</v>
      </c>
      <c r="IY187" s="86">
        <f t="shared" si="233"/>
        <v>3.3338409353492185E-3</v>
      </c>
      <c r="IZ187" s="86">
        <f t="shared" si="233"/>
        <v>1.2027480027261292E-3</v>
      </c>
      <c r="JA187" s="86">
        <f t="shared" si="233"/>
        <v>2.3709164807406133E-4</v>
      </c>
      <c r="JB187" s="86">
        <f t="shared" si="233"/>
        <v>5.5434141180457901E-4</v>
      </c>
      <c r="JC187" s="86">
        <f t="shared" si="233"/>
        <v>4.0953430015201715E-4</v>
      </c>
      <c r="JD187" s="86">
        <f t="shared" si="233"/>
        <v>2.6159866508748751E-4</v>
      </c>
      <c r="JE187" s="86">
        <f t="shared" si="233"/>
        <v>2.2154757215628917E-4</v>
      </c>
      <c r="JF187" s="86">
        <f t="shared" si="233"/>
        <v>1.2830056072472073E-4</v>
      </c>
      <c r="JG187" s="86">
        <f t="shared" si="233"/>
        <v>1.4185202411228963E-5</v>
      </c>
      <c r="JH187" s="86">
        <f t="shared" si="233"/>
        <v>2.8062845686510895E-4</v>
      </c>
      <c r="JI187" s="86">
        <f t="shared" si="233"/>
        <v>1.3328946623200488E-4</v>
      </c>
      <c r="JJ187" s="86">
        <f t="shared" si="233"/>
        <v>1.2824459369978144E-4</v>
      </c>
      <c r="JK187" s="86">
        <f t="shared" si="233"/>
        <v>7.1607404968867562E-4</v>
      </c>
      <c r="JL187" s="86">
        <f t="shared" si="233"/>
        <v>3.6884904700986153E-4</v>
      </c>
      <c r="JM187" s="86">
        <f t="shared" si="233"/>
        <v>9.1397143914028552E-4</v>
      </c>
    </row>
    <row r="188" spans="2:273" x14ac:dyDescent="0.25">
      <c r="B188" s="2">
        <v>161</v>
      </c>
      <c r="C188" s="37">
        <v>82.73</v>
      </c>
      <c r="D188" s="37">
        <v>83.465999999999994</v>
      </c>
      <c r="E188" s="37">
        <v>85.361999999999995</v>
      </c>
      <c r="F188" s="37">
        <v>86.397000000000006</v>
      </c>
      <c r="G188" s="37">
        <v>83.759</v>
      </c>
      <c r="H188" s="37">
        <v>81.759</v>
      </c>
      <c r="I188" s="37">
        <v>83.069000000000003</v>
      </c>
      <c r="J188" s="37">
        <v>84.620999999999995</v>
      </c>
      <c r="K188" s="37">
        <v>86.19</v>
      </c>
      <c r="L188" s="37">
        <v>88.465999999999994</v>
      </c>
      <c r="M188" s="37">
        <v>87.947999999999993</v>
      </c>
      <c r="N188" s="37">
        <v>85.786000000000001</v>
      </c>
      <c r="O188" s="37">
        <v>87.106999999999999</v>
      </c>
      <c r="P188" s="37">
        <v>86.930999999999997</v>
      </c>
      <c r="Q188" s="37">
        <v>89.465999999999994</v>
      </c>
      <c r="S188" s="4">
        <f t="shared" si="234"/>
        <v>82.263117398359668</v>
      </c>
      <c r="T188" s="4">
        <f t="shared" si="234"/>
        <v>84.234521291281197</v>
      </c>
      <c r="U188" s="4" t="e">
        <f t="shared" si="234"/>
        <v>#N/A</v>
      </c>
      <c r="V188" s="4">
        <f t="shared" si="234"/>
        <v>84.79347130538379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>
        <f t="shared" si="234"/>
        <v>87.467121272193324</v>
      </c>
      <c r="AF188" s="4">
        <f t="shared" si="234"/>
        <v>89.142358973906752</v>
      </c>
      <c r="AG188" s="4">
        <f t="shared" si="234"/>
        <v>89.991404219489581</v>
      </c>
      <c r="AI188" s="4">
        <f t="shared" si="235"/>
        <v>0.46688260164033579</v>
      </c>
      <c r="AJ188" s="4">
        <f t="shared" si="235"/>
        <v>-0.76852129128120339</v>
      </c>
      <c r="AK188" s="4">
        <f t="shared" si="235"/>
        <v>0</v>
      </c>
      <c r="AL188" s="4">
        <f t="shared" si="235"/>
        <v>1.6035286946162159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-0.36012127219332513</v>
      </c>
      <c r="AV188" s="4">
        <f t="shared" si="235"/>
        <v>-2.211358973906755</v>
      </c>
      <c r="AW188" s="4">
        <f t="shared" si="235"/>
        <v>-0.52540421948958738</v>
      </c>
      <c r="AY188" s="2">
        <f t="shared" si="227"/>
        <v>82.263117398359654</v>
      </c>
      <c r="AZ188" s="2">
        <f t="shared" si="227"/>
        <v>84.234521291281197</v>
      </c>
      <c r="BA188" s="2" t="e">
        <f t="shared" si="227"/>
        <v>#N/A</v>
      </c>
      <c r="BB188" s="2">
        <f t="shared" si="227"/>
        <v>84.79347130538379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>
        <f t="shared" si="227"/>
        <v>87.467121272193324</v>
      </c>
      <c r="BL188" s="2">
        <f t="shared" si="227"/>
        <v>89.142358929776208</v>
      </c>
      <c r="BM188" s="2">
        <f t="shared" si="227"/>
        <v>89.991401361315425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82.73</v>
      </c>
      <c r="CV188" s="2">
        <f t="shared" si="198"/>
        <v>83.465999999999994</v>
      </c>
      <c r="CW188" s="2" t="str">
        <f t="shared" si="199"/>
        <v/>
      </c>
      <c r="CX188" s="2">
        <f t="shared" si="200"/>
        <v>86.397000000000006</v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>
        <f t="shared" si="209"/>
        <v>87.106999999999999</v>
      </c>
      <c r="DH188" s="2">
        <f t="shared" si="210"/>
        <v>86.930999999999997</v>
      </c>
      <c r="DI188" s="2">
        <f t="shared" si="211"/>
        <v>89.465999999999994</v>
      </c>
      <c r="DK188" s="2">
        <f t="shared" si="236"/>
        <v>128.53757476383265</v>
      </c>
      <c r="DL188" s="2">
        <f t="shared" si="236"/>
        <v>133.37532363977488</v>
      </c>
      <c r="DM188" s="2">
        <f t="shared" si="236"/>
        <v>127.80751294559101</v>
      </c>
      <c r="DN188" s="2">
        <f t="shared" si="236"/>
        <v>120.96019887429642</v>
      </c>
      <c r="DO188" s="2">
        <f t="shared" si="236"/>
        <v>125.57955049786629</v>
      </c>
      <c r="DP188" s="2">
        <f t="shared" si="236"/>
        <v>136.60166218487396</v>
      </c>
      <c r="DQ188" s="2">
        <f t="shared" si="236"/>
        <v>124.65574109824107</v>
      </c>
      <c r="DR188" s="2">
        <f t="shared" si="236"/>
        <v>135.87972712185871</v>
      </c>
      <c r="DS188" s="2">
        <f t="shared" si="236"/>
        <v>126.50467759103644</v>
      </c>
      <c r="DT188" s="2">
        <f t="shared" si="236"/>
        <v>123.4981724477514</v>
      </c>
      <c r="DU188" s="2">
        <f t="shared" si="236"/>
        <v>138.55321568627448</v>
      </c>
      <c r="DV188" s="2">
        <f t="shared" si="236"/>
        <v>143.24298719772403</v>
      </c>
      <c r="DW188" s="2">
        <f t="shared" si="236"/>
        <v>142.65888403361345</v>
      </c>
      <c r="DX188" s="2">
        <f t="shared" si="236"/>
        <v>135.46117202917202</v>
      </c>
      <c r="DY188" s="2">
        <f t="shared" si="236"/>
        <v>127.73413658645273</v>
      </c>
      <c r="EA188" s="2">
        <f t="shared" si="240"/>
        <v>81.929710788104515</v>
      </c>
      <c r="EB188" s="2">
        <f t="shared" si="240"/>
        <v>85.21019884313786</v>
      </c>
      <c r="EC188" s="2">
        <f t="shared" si="240"/>
        <v>85.647988287733483</v>
      </c>
      <c r="ED188" s="2">
        <f t="shared" si="240"/>
        <v>83.868832618105472</v>
      </c>
      <c r="EE188" s="2">
        <f t="shared" si="240"/>
        <v>83.068107523100664</v>
      </c>
      <c r="EF188" s="2">
        <f t="shared" si="239"/>
        <v>81.030723968492822</v>
      </c>
      <c r="EG188" s="2">
        <f t="shared" si="239"/>
        <v>80.407535811325815</v>
      </c>
      <c r="EH188" s="2">
        <f t="shared" si="239"/>
        <v>84.022476028616722</v>
      </c>
      <c r="EI188" s="2">
        <f t="shared" si="239"/>
        <v>83.355926034344137</v>
      </c>
      <c r="EJ188" s="2">
        <f t="shared" si="239"/>
        <v>88.743616919650691</v>
      </c>
      <c r="EK188" s="2">
        <f t="shared" si="212"/>
        <v>88.029039664859539</v>
      </c>
      <c r="EL188" s="2">
        <f t="shared" si="179"/>
        <v>87.993859379004434</v>
      </c>
      <c r="EM188" s="2">
        <f t="shared" si="179"/>
        <v>86.953484139970442</v>
      </c>
      <c r="EN188" s="2">
        <f t="shared" si="179"/>
        <v>90.41569883212334</v>
      </c>
      <c r="EO188" s="2">
        <f t="shared" si="179"/>
        <v>94.001308304816632</v>
      </c>
      <c r="EQ188" s="2">
        <f t="shared" si="237"/>
        <v>82.308012748914734</v>
      </c>
      <c r="ER188" s="2">
        <f t="shared" si="237"/>
        <v>84.117222616488789</v>
      </c>
      <c r="ES188" s="2">
        <f t="shared" si="237"/>
        <v>84.806253211009164</v>
      </c>
      <c r="ET188" s="2">
        <f t="shared" si="237"/>
        <v>84.907912698920981</v>
      </c>
      <c r="EU188" s="2">
        <f t="shared" si="237"/>
        <v>83.164008461762364</v>
      </c>
      <c r="EV188" s="2">
        <f t="shared" si="237"/>
        <v>82.366608573550209</v>
      </c>
      <c r="EW188" s="2">
        <f t="shared" si="237"/>
        <v>81.483829908805376</v>
      </c>
      <c r="EX188" s="2">
        <f t="shared" si="237"/>
        <v>84.181541548927569</v>
      </c>
      <c r="EY188" s="2">
        <f t="shared" si="237"/>
        <v>84.909108115649829</v>
      </c>
      <c r="EZ188" s="2">
        <f t="shared" si="237"/>
        <v>88.824072946154388</v>
      </c>
      <c r="FA188" s="2">
        <f t="shared" si="237"/>
        <v>88.055227524282444</v>
      </c>
      <c r="FB188" s="2">
        <f t="shared" si="237"/>
        <v>88.395617004207409</v>
      </c>
      <c r="FC188" s="2">
        <f t="shared" si="237"/>
        <v>87.534126451365935</v>
      </c>
      <c r="FD188" s="2">
        <f t="shared" si="237"/>
        <v>88.921473376625187</v>
      </c>
      <c r="FE188" s="2">
        <f t="shared" si="237"/>
        <v>89.291029799076483</v>
      </c>
      <c r="FG188" s="2">
        <f t="shared" si="238"/>
        <v>0.99998641437474145</v>
      </c>
      <c r="FH188" s="2">
        <f t="shared" si="238"/>
        <v>0.9999852817780982</v>
      </c>
      <c r="FI188" s="2">
        <f t="shared" si="238"/>
        <v>0.99998595830401693</v>
      </c>
      <c r="FJ188" s="2">
        <f t="shared" si="238"/>
        <v>0.99998428124936367</v>
      </c>
      <c r="FK188" s="2">
        <f t="shared" si="238"/>
        <v>0.99998310726506734</v>
      </c>
      <c r="FL188" s="2">
        <f t="shared" si="238"/>
        <v>0.99998252899094253</v>
      </c>
      <c r="FM188" s="2">
        <f t="shared" si="238"/>
        <v>0.99998226138190549</v>
      </c>
      <c r="FN188" s="2">
        <f t="shared" si="238"/>
        <v>0.9999842380377999</v>
      </c>
      <c r="FO188" s="2">
        <f t="shared" si="238"/>
        <v>0.99998214745008762</v>
      </c>
      <c r="FP188" s="2">
        <f t="shared" si="238"/>
        <v>0.99998304538094118</v>
      </c>
      <c r="FQ188" s="2">
        <f t="shared" si="238"/>
        <v>0.99998258110324845</v>
      </c>
      <c r="FR188" s="2">
        <f t="shared" si="238"/>
        <v>0.99998483953795902</v>
      </c>
      <c r="FS188" s="2">
        <f t="shared" si="238"/>
        <v>0.99998377355674217</v>
      </c>
      <c r="FT188" s="2">
        <f t="shared" si="238"/>
        <v>0.99998290352695818</v>
      </c>
      <c r="FU188" s="2">
        <f t="shared" si="238"/>
        <v>0.99998143883676549</v>
      </c>
      <c r="FW188" s="2">
        <f t="shared" si="229"/>
        <v>0.8796502470363966</v>
      </c>
      <c r="FX188" s="2">
        <f t="shared" si="229"/>
        <v>0.89332817406726583</v>
      </c>
      <c r="FY188" s="2">
        <f t="shared" si="229"/>
        <v>0.90428882968814239</v>
      </c>
      <c r="FZ188" s="2">
        <f t="shared" si="229"/>
        <v>0.88930167597490239</v>
      </c>
      <c r="GA188" s="2">
        <f t="shared" si="229"/>
        <v>0.89695835773073807</v>
      </c>
      <c r="GB188" s="2">
        <f t="shared" si="229"/>
        <v>0.90103019217550773</v>
      </c>
      <c r="GC188" s="2">
        <f t="shared" si="229"/>
        <v>0.90354217012753046</v>
      </c>
      <c r="GD188" s="2">
        <f t="shared" si="229"/>
        <v>0.91560877257598261</v>
      </c>
      <c r="GE188" s="2">
        <f t="shared" si="229"/>
        <v>0.91809966003826393</v>
      </c>
      <c r="GF188" s="2">
        <f t="shared" si="229"/>
        <v>0.89891853435332114</v>
      </c>
      <c r="GG188" s="2">
        <f t="shared" si="229"/>
        <v>0.89756503872847426</v>
      </c>
      <c r="GH188" s="2">
        <f t="shared" si="229"/>
        <v>0.89897157512738624</v>
      </c>
      <c r="GI188" s="2">
        <f t="shared" si="229"/>
        <v>0.8830448998456063</v>
      </c>
      <c r="GJ188" s="2">
        <f t="shared" si="229"/>
        <v>0.85268927548856488</v>
      </c>
      <c r="GK188" s="2">
        <f t="shared" si="229"/>
        <v>0.85144287310100575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2.0766887051405341E-29</v>
      </c>
      <c r="HT188" s="86">
        <f t="shared" si="231"/>
        <v>1.0351210048769545E-32</v>
      </c>
      <c r="HU188" s="86">
        <f t="shared" si="231"/>
        <v>2.3229408190390557E-37</v>
      </c>
      <c r="HV188" s="86">
        <f t="shared" si="231"/>
        <v>2.7580766164317625E-36</v>
      </c>
      <c r="HW188" s="86">
        <f t="shared" si="231"/>
        <v>3.3719675425634442E-36</v>
      </c>
      <c r="HX188" s="86">
        <f t="shared" si="231"/>
        <v>1.3323511114774559E-38</v>
      </c>
      <c r="HY188" s="86">
        <f t="shared" si="231"/>
        <v>3.2356736517662963E-38</v>
      </c>
      <c r="HZ188" s="86">
        <f t="shared" si="231"/>
        <v>8.4370617079880712E-38</v>
      </c>
      <c r="IA188" s="86">
        <f t="shared" si="231"/>
        <v>1.8126043902464185E-46</v>
      </c>
      <c r="IB188" s="86">
        <f t="shared" si="231"/>
        <v>2.7086325856957002E-38</v>
      </c>
      <c r="IC188" s="86">
        <f t="shared" si="231"/>
        <v>3.2315865882992743E-43</v>
      </c>
      <c r="ID188" s="86">
        <f t="shared" si="231"/>
        <v>9.2680619768966766E-43</v>
      </c>
      <c r="IE188" s="86">
        <f t="shared" si="231"/>
        <v>8.2222061749392639E-38</v>
      </c>
      <c r="IF188" s="86">
        <f t="shared" si="231"/>
        <v>2.6108754098490984E-52</v>
      </c>
      <c r="IG188" s="86">
        <f t="shared" si="231"/>
        <v>5.6201964203522079E-60</v>
      </c>
      <c r="II188" s="86">
        <f t="shared" si="232"/>
        <v>2.0863370162609663E-3</v>
      </c>
      <c r="IJ188" s="86">
        <f t="shared" si="232"/>
        <v>7.1197407997978634E-4</v>
      </c>
      <c r="IK188" s="86">
        <f t="shared" si="232"/>
        <v>1.2658439641719145E-4</v>
      </c>
      <c r="IL188" s="86">
        <f t="shared" si="232"/>
        <v>3.030047594183128E-4</v>
      </c>
      <c r="IM188" s="86">
        <f t="shared" si="232"/>
        <v>2.2340498497892236E-4</v>
      </c>
      <c r="IN188" s="86">
        <f t="shared" si="232"/>
        <v>1.392570991111557E-4</v>
      </c>
      <c r="IO188" s="86">
        <f t="shared" si="232"/>
        <v>1.1732198623557316E-4</v>
      </c>
      <c r="IP188" s="86">
        <f t="shared" si="232"/>
        <v>6.7881375903627503E-5</v>
      </c>
      <c r="IQ188" s="86">
        <f t="shared" si="232"/>
        <v>6.3928492782628185E-6</v>
      </c>
      <c r="IR188" s="86">
        <f t="shared" si="232"/>
        <v>1.4920128783928435E-4</v>
      </c>
      <c r="IS188" s="86">
        <f t="shared" si="232"/>
        <v>6.618518529325748E-5</v>
      </c>
      <c r="IT188" s="86">
        <f t="shared" si="232"/>
        <v>6.3805058457191985E-5</v>
      </c>
      <c r="IU188" s="86">
        <f t="shared" si="232"/>
        <v>3.9283201765629838E-4</v>
      </c>
      <c r="IV188" s="86">
        <f t="shared" si="232"/>
        <v>1.7088034341106639E-4</v>
      </c>
      <c r="IW188" s="86">
        <f t="shared" si="232"/>
        <v>4.6456201899599191E-4</v>
      </c>
      <c r="IY188" s="86">
        <f t="shared" si="233"/>
        <v>2.0863370162609663E-3</v>
      </c>
      <c r="IZ188" s="86">
        <f t="shared" si="233"/>
        <v>7.1197407997978634E-4</v>
      </c>
      <c r="JA188" s="86">
        <f t="shared" si="233"/>
        <v>1.2658439641719145E-4</v>
      </c>
      <c r="JB188" s="86">
        <f t="shared" si="233"/>
        <v>3.030047594183128E-4</v>
      </c>
      <c r="JC188" s="86">
        <f t="shared" si="233"/>
        <v>2.2340498497892236E-4</v>
      </c>
      <c r="JD188" s="86">
        <f t="shared" si="233"/>
        <v>1.392570991111557E-4</v>
      </c>
      <c r="JE188" s="86">
        <f t="shared" si="233"/>
        <v>1.1732198623557316E-4</v>
      </c>
      <c r="JF188" s="86">
        <f t="shared" si="233"/>
        <v>6.7881375903627503E-5</v>
      </c>
      <c r="JG188" s="86">
        <f t="shared" si="233"/>
        <v>6.3928492782628185E-6</v>
      </c>
      <c r="JH188" s="86">
        <f t="shared" si="233"/>
        <v>1.4920128783928435E-4</v>
      </c>
      <c r="JI188" s="86">
        <f t="shared" si="233"/>
        <v>6.618518529325748E-5</v>
      </c>
      <c r="JJ188" s="86">
        <f t="shared" si="233"/>
        <v>6.3805058457191985E-5</v>
      </c>
      <c r="JK188" s="86">
        <f t="shared" si="233"/>
        <v>3.9283201765629838E-4</v>
      </c>
      <c r="JL188" s="86">
        <f t="shared" si="233"/>
        <v>1.7088034341106639E-4</v>
      </c>
      <c r="JM188" s="86">
        <f t="shared" si="233"/>
        <v>4.6456201899599191E-4</v>
      </c>
    </row>
    <row r="189" spans="2:273" x14ac:dyDescent="0.25">
      <c r="B189" s="2">
        <v>162</v>
      </c>
      <c r="C189" s="37">
        <v>82.078999999999994</v>
      </c>
      <c r="D189" s="37">
        <v>84.31</v>
      </c>
      <c r="E189" s="37">
        <v>84.638000000000005</v>
      </c>
      <c r="F189" s="37">
        <v>85.102999999999994</v>
      </c>
      <c r="G189" s="37">
        <v>82.344999999999999</v>
      </c>
      <c r="H189" s="37">
        <v>81.224000000000004</v>
      </c>
      <c r="I189" s="37">
        <v>83.775999999999996</v>
      </c>
      <c r="J189" s="37">
        <v>82.620999999999995</v>
      </c>
      <c r="K189" s="37">
        <v>87</v>
      </c>
      <c r="L189" s="37">
        <v>87.620999999999995</v>
      </c>
      <c r="M189" s="37">
        <v>88.706999999999994</v>
      </c>
      <c r="N189" s="37">
        <v>90.768000000000001</v>
      </c>
      <c r="O189" s="37">
        <v>86.536000000000001</v>
      </c>
      <c r="P189" s="37">
        <v>88.138000000000005</v>
      </c>
      <c r="Q189" s="37">
        <v>87.897000000000006</v>
      </c>
      <c r="S189" s="4">
        <f t="shared" si="234"/>
        <v>82.116484371658458</v>
      </c>
      <c r="T189" s="4">
        <f t="shared" si="234"/>
        <v>84.074269879537013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88.97367339408585</v>
      </c>
      <c r="AG189" s="4">
        <f t="shared" si="234"/>
        <v>89.766651307043588</v>
      </c>
      <c r="AI189" s="4">
        <f t="shared" si="235"/>
        <v>-3.7484371658464966E-2</v>
      </c>
      <c r="AJ189" s="4">
        <f t="shared" si="235"/>
        <v>0.23573012046298913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-0.83567339408584473</v>
      </c>
      <c r="AW189" s="4">
        <f t="shared" si="235"/>
        <v>-1.8696513070435827</v>
      </c>
      <c r="AY189" s="2">
        <f t="shared" si="227"/>
        <v>82.116484371658458</v>
      </c>
      <c r="AZ189" s="2">
        <f t="shared" si="227"/>
        <v>84.074269879537013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88.973673388271905</v>
      </c>
      <c r="BM189" s="2">
        <f t="shared" si="227"/>
        <v>89.76665077008731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82.078999999999994</v>
      </c>
      <c r="CV189" s="2">
        <f t="shared" si="198"/>
        <v>84.31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88.138000000000005</v>
      </c>
      <c r="DI189" s="2">
        <f t="shared" si="211"/>
        <v>87.897000000000006</v>
      </c>
      <c r="DK189" s="2">
        <f t="shared" si="236"/>
        <v>128.7333931848853</v>
      </c>
      <c r="DL189" s="2">
        <f t="shared" si="236"/>
        <v>133.57743105065668</v>
      </c>
      <c r="DM189" s="2">
        <f t="shared" si="236"/>
        <v>127.96193724202629</v>
      </c>
      <c r="DN189" s="2">
        <f t="shared" si="236"/>
        <v>121.06571078799247</v>
      </c>
      <c r="DO189" s="2">
        <f t="shared" si="236"/>
        <v>125.71430654338549</v>
      </c>
      <c r="DP189" s="2">
        <f t="shared" si="236"/>
        <v>136.83135294117648</v>
      </c>
      <c r="DQ189" s="2">
        <f t="shared" si="236"/>
        <v>124.80186567996564</v>
      </c>
      <c r="DR189" s="2">
        <f t="shared" si="236"/>
        <v>136.08253674727359</v>
      </c>
      <c r="DS189" s="2">
        <f t="shared" si="236"/>
        <v>126.62742184873952</v>
      </c>
      <c r="DT189" s="2">
        <f t="shared" si="236"/>
        <v>123.58428427617902</v>
      </c>
      <c r="DU189" s="2">
        <f t="shared" si="236"/>
        <v>138.75787899159661</v>
      </c>
      <c r="DV189" s="2">
        <f t="shared" si="236"/>
        <v>143.48675177809389</v>
      </c>
      <c r="DW189" s="2">
        <f t="shared" si="236"/>
        <v>142.90984985994399</v>
      </c>
      <c r="DX189" s="2">
        <f t="shared" si="236"/>
        <v>135.65727408837407</v>
      </c>
      <c r="DY189" s="2">
        <f t="shared" si="236"/>
        <v>127.86566666666664</v>
      </c>
      <c r="EA189" s="2">
        <f t="shared" si="240"/>
        <v>81.774300048924445</v>
      </c>
      <c r="EB189" s="2">
        <f t="shared" si="240"/>
        <v>85.07496064283373</v>
      </c>
      <c r="EC189" s="2">
        <f t="shared" si="240"/>
        <v>85.530983472625422</v>
      </c>
      <c r="ED189" s="2">
        <f t="shared" si="240"/>
        <v>83.72960628100094</v>
      </c>
      <c r="EE189" s="2">
        <f t="shared" si="240"/>
        <v>82.920126970638222</v>
      </c>
      <c r="EF189" s="2">
        <f t="shared" si="239"/>
        <v>80.901767058648687</v>
      </c>
      <c r="EG189" s="2">
        <f t="shared" si="239"/>
        <v>80.244259579428757</v>
      </c>
      <c r="EH189" s="2">
        <f t="shared" si="239"/>
        <v>83.864917030850378</v>
      </c>
      <c r="EI189" s="2">
        <f t="shared" si="239"/>
        <v>83.161200261807082</v>
      </c>
      <c r="EJ189" s="2">
        <f t="shared" si="239"/>
        <v>88.595299878880212</v>
      </c>
      <c r="EK189" s="2">
        <f t="shared" si="212"/>
        <v>87.892152094627903</v>
      </c>
      <c r="EL189" s="2">
        <f t="shared" si="179"/>
        <v>87.849628881222287</v>
      </c>
      <c r="EM189" s="2">
        <f t="shared" si="179"/>
        <v>86.79047686545097</v>
      </c>
      <c r="EN189" s="2">
        <f t="shared" si="179"/>
        <v>90.283933564804357</v>
      </c>
      <c r="EO189" s="2">
        <f t="shared" si="179"/>
        <v>93.893704807355007</v>
      </c>
      <c r="EQ189" s="2">
        <f t="shared" si="237"/>
        <v>82.158526732524024</v>
      </c>
      <c r="ER189" s="2">
        <f t="shared" si="237"/>
        <v>83.964569980691493</v>
      </c>
      <c r="ES189" s="2">
        <f t="shared" si="237"/>
        <v>84.675886697247705</v>
      </c>
      <c r="ET189" s="2">
        <f t="shared" si="237"/>
        <v>84.785475975302845</v>
      </c>
      <c r="EU189" s="2">
        <f t="shared" si="237"/>
        <v>83.017672318489772</v>
      </c>
      <c r="EV189" s="2">
        <f t="shared" si="237"/>
        <v>82.258539786436216</v>
      </c>
      <c r="EW189" s="2">
        <f t="shared" si="237"/>
        <v>81.337412456956883</v>
      </c>
      <c r="EX189" s="2">
        <f t="shared" si="237"/>
        <v>84.026294551935337</v>
      </c>
      <c r="EY189" s="2">
        <f t="shared" si="237"/>
        <v>84.738076283287285</v>
      </c>
      <c r="EZ189" s="2">
        <f t="shared" si="237"/>
        <v>88.67699277759705</v>
      </c>
      <c r="FA189" s="2">
        <f t="shared" si="237"/>
        <v>87.918677759337754</v>
      </c>
      <c r="FB189" s="2">
        <f t="shared" si="237"/>
        <v>88.257865222834198</v>
      </c>
      <c r="FC189" s="2">
        <f t="shared" si="237"/>
        <v>87.380433869972251</v>
      </c>
      <c r="FD189" s="2">
        <f t="shared" si="237"/>
        <v>88.766411001061286</v>
      </c>
      <c r="FE189" s="2">
        <f t="shared" si="237"/>
        <v>89.109267374522517</v>
      </c>
      <c r="FG189" s="2">
        <f t="shared" si="238"/>
        <v>0.99998760974769363</v>
      </c>
      <c r="FH189" s="2">
        <f t="shared" si="238"/>
        <v>0.99998657680470582</v>
      </c>
      <c r="FI189" s="2">
        <f t="shared" si="238"/>
        <v>0.99998719380523826</v>
      </c>
      <c r="FJ189" s="2">
        <f t="shared" si="238"/>
        <v>0.9999856643092111</v>
      </c>
      <c r="FK189" s="2">
        <f t="shared" si="238"/>
        <v>0.99998459361973535</v>
      </c>
      <c r="FL189" s="2">
        <f t="shared" si="238"/>
        <v>0.99998406622587077</v>
      </c>
      <c r="FM189" s="2">
        <f t="shared" si="238"/>
        <v>0.99998382216277215</v>
      </c>
      <c r="FN189" s="2">
        <f t="shared" si="238"/>
        <v>0.99998562489968745</v>
      </c>
      <c r="FO189" s="2">
        <f t="shared" si="238"/>
        <v>0.99998371825539389</v>
      </c>
      <c r="FP189" s="2">
        <f t="shared" si="238"/>
        <v>0.99998453718057334</v>
      </c>
      <c r="FQ189" s="2">
        <f t="shared" si="238"/>
        <v>0.99998411375300456</v>
      </c>
      <c r="FR189" s="2">
        <f t="shared" si="238"/>
        <v>0.99998617347584495</v>
      </c>
      <c r="FS189" s="2">
        <f t="shared" si="238"/>
        <v>0.99998520128673585</v>
      </c>
      <c r="FT189" s="2">
        <f t="shared" si="238"/>
        <v>0.99998440780781572</v>
      </c>
      <c r="FU189" s="2">
        <f t="shared" si="238"/>
        <v>0.99998307199029257</v>
      </c>
      <c r="FW189" s="2">
        <f t="shared" si="229"/>
        <v>0.88906497727259404</v>
      </c>
      <c r="FX189" s="2">
        <f t="shared" si="229"/>
        <v>0.90179236512797367</v>
      </c>
      <c r="FY189" s="2">
        <f t="shared" si="229"/>
        <v>0.91196901830688659</v>
      </c>
      <c r="FZ189" s="2">
        <f t="shared" si="229"/>
        <v>0.8980488991134975</v>
      </c>
      <c r="GA189" s="2">
        <f t="shared" si="229"/>
        <v>0.90516508002793983</v>
      </c>
      <c r="GB189" s="2">
        <f t="shared" si="229"/>
        <v>0.90894553560533808</v>
      </c>
      <c r="GC189" s="2">
        <f t="shared" si="229"/>
        <v>0.91127639477487821</v>
      </c>
      <c r="GD189" s="2">
        <f t="shared" si="229"/>
        <v>0.92245850040880728</v>
      </c>
      <c r="GE189" s="2">
        <f t="shared" si="229"/>
        <v>0.92476382458437822</v>
      </c>
      <c r="GF189" s="2">
        <f t="shared" si="229"/>
        <v>0.9069853283629713</v>
      </c>
      <c r="GG189" s="2">
        <f t="shared" si="229"/>
        <v>0.90572852047253594</v>
      </c>
      <c r="GH189" s="2">
        <f t="shared" si="229"/>
        <v>0.90703457398892373</v>
      </c>
      <c r="GI189" s="2">
        <f t="shared" si="229"/>
        <v>0.89222660856201486</v>
      </c>
      <c r="GJ189" s="2">
        <f t="shared" si="229"/>
        <v>0.8638867570735419</v>
      </c>
      <c r="GK189" s="2">
        <f t="shared" si="229"/>
        <v>0.86271984385093847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1.444171641846356E-30</v>
      </c>
      <c r="HT189" s="86">
        <f t="shared" si="231"/>
        <v>5.6958359072299024E-34</v>
      </c>
      <c r="HU189" s="86">
        <f t="shared" si="231"/>
        <v>8.3198693303800387E-39</v>
      </c>
      <c r="HV189" s="86">
        <f t="shared" si="231"/>
        <v>9.8470409541452474E-38</v>
      </c>
      <c r="HW189" s="86">
        <f t="shared" si="231"/>
        <v>1.2766292304070651E-37</v>
      </c>
      <c r="HX189" s="86">
        <f t="shared" si="231"/>
        <v>4.3510833664517029E-40</v>
      </c>
      <c r="HY189" s="86">
        <f t="shared" si="231"/>
        <v>1.0820842296950388E-39</v>
      </c>
      <c r="HZ189" s="86">
        <f t="shared" si="231"/>
        <v>3.1799168273088237E-39</v>
      </c>
      <c r="IA189" s="86">
        <f t="shared" si="231"/>
        <v>3.0767833379374753E-48</v>
      </c>
      <c r="IB189" s="86">
        <f t="shared" si="231"/>
        <v>8.7811608380544361E-40</v>
      </c>
      <c r="IC189" s="86">
        <f t="shared" si="231"/>
        <v>6.7679888988461242E-45</v>
      </c>
      <c r="ID189" s="86">
        <f t="shared" si="231"/>
        <v>2.0200791659363203E-44</v>
      </c>
      <c r="IE189" s="86">
        <f t="shared" si="231"/>
        <v>2.6295311120069621E-39</v>
      </c>
      <c r="IF189" s="86">
        <f t="shared" si="231"/>
        <v>1.5131829853184344E-54</v>
      </c>
      <c r="IG189" s="86">
        <f t="shared" si="231"/>
        <v>1.3752593671712603E-62</v>
      </c>
      <c r="II189" s="86">
        <f t="shared" si="232"/>
        <v>1.2811673812439773E-3</v>
      </c>
      <c r="IJ189" s="86">
        <f t="shared" si="232"/>
        <v>4.1301514701959423E-4</v>
      </c>
      <c r="IK189" s="86">
        <f t="shared" si="232"/>
        <v>6.6015663209089057E-5</v>
      </c>
      <c r="IL189" s="86">
        <f t="shared" si="232"/>
        <v>1.6167709681915468E-4</v>
      </c>
      <c r="IM189" s="86">
        <f t="shared" si="232"/>
        <v>1.190532982928397E-4</v>
      </c>
      <c r="IN189" s="86">
        <f t="shared" si="232"/>
        <v>7.2375373059223403E-5</v>
      </c>
      <c r="IO189" s="86">
        <f t="shared" si="232"/>
        <v>6.0661344231318296E-5</v>
      </c>
      <c r="IP189" s="86">
        <f t="shared" si="232"/>
        <v>3.5113203747550536E-5</v>
      </c>
      <c r="IQ189" s="86">
        <f t="shared" si="232"/>
        <v>2.8002943241932733E-6</v>
      </c>
      <c r="IR189" s="86">
        <f t="shared" si="232"/>
        <v>7.7424673567800666E-5</v>
      </c>
      <c r="IS189" s="86">
        <f t="shared" si="232"/>
        <v>3.1978755333045924E-5</v>
      </c>
      <c r="IT189" s="86">
        <f t="shared" si="232"/>
        <v>3.0897304322143168E-5</v>
      </c>
      <c r="IU189" s="86">
        <f t="shared" si="232"/>
        <v>2.1026230462777997E-4</v>
      </c>
      <c r="IV189" s="86">
        <f t="shared" si="232"/>
        <v>7.6299153080766239E-5</v>
      </c>
      <c r="IW189" s="86">
        <f t="shared" si="232"/>
        <v>2.2865719816391632E-4</v>
      </c>
      <c r="IY189" s="86">
        <f t="shared" si="233"/>
        <v>1.2811673812439773E-3</v>
      </c>
      <c r="IZ189" s="86">
        <f t="shared" si="233"/>
        <v>4.1301514701959423E-4</v>
      </c>
      <c r="JA189" s="86">
        <f t="shared" si="233"/>
        <v>6.6015663209089057E-5</v>
      </c>
      <c r="JB189" s="86">
        <f t="shared" si="233"/>
        <v>1.6167709681915468E-4</v>
      </c>
      <c r="JC189" s="86">
        <f t="shared" si="233"/>
        <v>1.190532982928397E-4</v>
      </c>
      <c r="JD189" s="86">
        <f t="shared" si="233"/>
        <v>7.2375373059223403E-5</v>
      </c>
      <c r="JE189" s="86">
        <f t="shared" si="233"/>
        <v>6.0661344231318296E-5</v>
      </c>
      <c r="JF189" s="86">
        <f t="shared" si="233"/>
        <v>3.5113203747550536E-5</v>
      </c>
      <c r="JG189" s="86">
        <f t="shared" si="233"/>
        <v>2.8002943241932733E-6</v>
      </c>
      <c r="JH189" s="86">
        <f t="shared" si="233"/>
        <v>7.7424673567800666E-5</v>
      </c>
      <c r="JI189" s="86">
        <f t="shared" si="233"/>
        <v>3.1978755333045924E-5</v>
      </c>
      <c r="JJ189" s="86">
        <f t="shared" si="233"/>
        <v>3.0897304322143168E-5</v>
      </c>
      <c r="JK189" s="86">
        <f t="shared" si="233"/>
        <v>2.1026230462777997E-4</v>
      </c>
      <c r="JL189" s="86">
        <f t="shared" si="233"/>
        <v>7.6299153080766239E-5</v>
      </c>
      <c r="JM189" s="86">
        <f t="shared" si="233"/>
        <v>2.2865719816391632E-4</v>
      </c>
    </row>
    <row r="190" spans="2:273" x14ac:dyDescent="0.25">
      <c r="B190" s="2">
        <v>163</v>
      </c>
      <c r="C190" s="37">
        <v>83.206000000000003</v>
      </c>
      <c r="D190" s="37">
        <v>85.361999999999995</v>
      </c>
      <c r="E190" s="37">
        <v>84.120999999999995</v>
      </c>
      <c r="F190" s="37">
        <v>84.5</v>
      </c>
      <c r="G190" s="37">
        <v>84.759</v>
      </c>
      <c r="H190" s="37">
        <v>80.879000000000005</v>
      </c>
      <c r="I190" s="37">
        <v>84.171999999999997</v>
      </c>
      <c r="J190" s="37">
        <v>83.724000000000004</v>
      </c>
      <c r="K190" s="37">
        <v>83.947999999999993</v>
      </c>
      <c r="L190" s="37">
        <v>89.259</v>
      </c>
      <c r="M190" s="37">
        <v>88.81</v>
      </c>
      <c r="N190" s="37">
        <v>86.820999999999998</v>
      </c>
      <c r="O190" s="37">
        <v>89.518000000000001</v>
      </c>
      <c r="P190" s="37">
        <v>87.775999999999996</v>
      </c>
      <c r="Q190" s="37">
        <v>87.793000000000006</v>
      </c>
      <c r="S190" s="4">
        <f t="shared" si="234"/>
        <v>81.969713070592604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88.805589399895467</v>
      </c>
      <c r="AG190" s="4">
        <f t="shared" si="234"/>
        <v>89.543771898692512</v>
      </c>
      <c r="AI190" s="4">
        <f t="shared" si="235"/>
        <v>1.2362869294073988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-1.029589399895471</v>
      </c>
      <c r="AW190" s="4">
        <f t="shared" si="235"/>
        <v>-1.7507718986925056</v>
      </c>
      <c r="AY190" s="2">
        <f t="shared" si="227"/>
        <v>81.969713070592604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88.805589399202006</v>
      </c>
      <c r="BM190" s="2">
        <f t="shared" si="227"/>
        <v>89.543771805739198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83.206000000000003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87.775999999999996</v>
      </c>
      <c r="DI190" s="2">
        <f t="shared" si="211"/>
        <v>87.793000000000006</v>
      </c>
      <c r="DK190" s="2">
        <f t="shared" si="236"/>
        <v>128.92921160593792</v>
      </c>
      <c r="DL190" s="2">
        <f t="shared" si="236"/>
        <v>133.77953846153849</v>
      </c>
      <c r="DM190" s="2">
        <f t="shared" si="236"/>
        <v>128.11636153846158</v>
      </c>
      <c r="DN190" s="2">
        <f t="shared" si="236"/>
        <v>121.17122270168854</v>
      </c>
      <c r="DO190" s="2">
        <f t="shared" si="236"/>
        <v>125.8490625889047</v>
      </c>
      <c r="DP190" s="2">
        <f t="shared" si="236"/>
        <v>137.06104369747899</v>
      </c>
      <c r="DQ190" s="2">
        <f t="shared" si="236"/>
        <v>124.94799026169022</v>
      </c>
      <c r="DR190" s="2">
        <f t="shared" si="236"/>
        <v>136.28534637268848</v>
      </c>
      <c r="DS190" s="2">
        <f t="shared" si="236"/>
        <v>126.75016610644261</v>
      </c>
      <c r="DT190" s="2">
        <f t="shared" si="236"/>
        <v>123.67039610460664</v>
      </c>
      <c r="DU190" s="2">
        <f t="shared" si="236"/>
        <v>138.96254229691874</v>
      </c>
      <c r="DV190" s="2">
        <f t="shared" si="236"/>
        <v>143.73051635846372</v>
      </c>
      <c r="DW190" s="2">
        <f t="shared" si="236"/>
        <v>143.16081568627453</v>
      </c>
      <c r="DX190" s="2">
        <f t="shared" si="236"/>
        <v>135.85337614757611</v>
      </c>
      <c r="DY190" s="2">
        <f t="shared" si="236"/>
        <v>127.99719674688055</v>
      </c>
      <c r="EA190" s="2">
        <f t="shared" si="240"/>
        <v>81.618889309744389</v>
      </c>
      <c r="EB190" s="2">
        <f t="shared" si="240"/>
        <v>84.939722442529614</v>
      </c>
      <c r="EC190" s="2">
        <f t="shared" si="240"/>
        <v>85.413978657517362</v>
      </c>
      <c r="ED190" s="2">
        <f t="shared" si="240"/>
        <v>83.590379943896394</v>
      </c>
      <c r="EE190" s="2">
        <f t="shared" si="240"/>
        <v>82.77214641817578</v>
      </c>
      <c r="EF190" s="2">
        <f t="shared" si="239"/>
        <v>80.772810148804552</v>
      </c>
      <c r="EG190" s="2">
        <f t="shared" si="239"/>
        <v>80.080983347531713</v>
      </c>
      <c r="EH190" s="2">
        <f t="shared" si="239"/>
        <v>83.707358033084034</v>
      </c>
      <c r="EI190" s="2">
        <f t="shared" si="239"/>
        <v>82.966474489270027</v>
      </c>
      <c r="EJ190" s="2">
        <f t="shared" si="239"/>
        <v>88.446982838109733</v>
      </c>
      <c r="EK190" s="2">
        <f t="shared" si="212"/>
        <v>87.755264524396253</v>
      </c>
      <c r="EL190" s="2">
        <f t="shared" si="179"/>
        <v>87.705398383440127</v>
      </c>
      <c r="EM190" s="2">
        <f t="shared" si="179"/>
        <v>86.627469590931497</v>
      </c>
      <c r="EN190" s="2">
        <f t="shared" si="179"/>
        <v>90.15216829748536</v>
      </c>
      <c r="EO190" s="2">
        <f t="shared" si="179"/>
        <v>93.786101309893382</v>
      </c>
      <c r="EQ190" s="2">
        <f t="shared" si="237"/>
        <v>82.009040716133313</v>
      </c>
      <c r="ER190" s="2">
        <f t="shared" si="237"/>
        <v>83.811917344894184</v>
      </c>
      <c r="ES190" s="2">
        <f t="shared" si="237"/>
        <v>84.545520183486232</v>
      </c>
      <c r="ET190" s="2">
        <f t="shared" si="237"/>
        <v>84.663039251684694</v>
      </c>
      <c r="EU190" s="2">
        <f t="shared" si="237"/>
        <v>82.871336175217181</v>
      </c>
      <c r="EV190" s="2">
        <f t="shared" si="237"/>
        <v>82.150470999322209</v>
      </c>
      <c r="EW190" s="2">
        <f t="shared" si="237"/>
        <v>81.190995005108391</v>
      </c>
      <c r="EX190" s="2">
        <f t="shared" si="237"/>
        <v>83.871047554943118</v>
      </c>
      <c r="EY190" s="2">
        <f t="shared" si="237"/>
        <v>84.56704445092474</v>
      </c>
      <c r="EZ190" s="2">
        <f t="shared" si="237"/>
        <v>88.529912609039698</v>
      </c>
      <c r="FA190" s="2">
        <f t="shared" si="237"/>
        <v>87.782127994393051</v>
      </c>
      <c r="FB190" s="2">
        <f t="shared" si="237"/>
        <v>88.120113441460973</v>
      </c>
      <c r="FC190" s="2">
        <f t="shared" si="237"/>
        <v>87.226741288578552</v>
      </c>
      <c r="FD190" s="2">
        <f t="shared" si="237"/>
        <v>88.611348625497385</v>
      </c>
      <c r="FE190" s="2">
        <f t="shared" si="237"/>
        <v>88.927504949968551</v>
      </c>
      <c r="FG190" s="2">
        <f t="shared" si="238"/>
        <v>0.99998869994327477</v>
      </c>
      <c r="FH190" s="2">
        <f t="shared" si="238"/>
        <v>0.99998775788593386</v>
      </c>
      <c r="FI190" s="2">
        <f t="shared" si="238"/>
        <v>0.99998832059840592</v>
      </c>
      <c r="FJ190" s="2">
        <f t="shared" si="238"/>
        <v>0.99998692567811909</v>
      </c>
      <c r="FK190" s="2">
        <f t="shared" si="238"/>
        <v>0.99998594919515627</v>
      </c>
      <c r="FL190" s="2">
        <f t="shared" si="238"/>
        <v>0.99998546820490863</v>
      </c>
      <c r="FM190" s="2">
        <f t="shared" si="238"/>
        <v>0.99998524561608837</v>
      </c>
      <c r="FN190" s="2">
        <f t="shared" si="238"/>
        <v>0.99998688973611549</v>
      </c>
      <c r="FO190" s="2">
        <f t="shared" si="238"/>
        <v>0.99998515085116246</v>
      </c>
      <c r="FP190" s="2">
        <f t="shared" si="238"/>
        <v>0.99998589772188895</v>
      </c>
      <c r="FQ190" s="2">
        <f t="shared" si="238"/>
        <v>0.99998551155029125</v>
      </c>
      <c r="FR190" s="2">
        <f t="shared" si="238"/>
        <v>0.99998739004475889</v>
      </c>
      <c r="FS190" s="2">
        <f t="shared" si="238"/>
        <v>0.99998650339552031</v>
      </c>
      <c r="FT190" s="2">
        <f t="shared" si="238"/>
        <v>0.99998577973220926</v>
      </c>
      <c r="FU190" s="2">
        <f t="shared" si="238"/>
        <v>0.99998456144866266</v>
      </c>
      <c r="FW190" s="2">
        <f t="shared" si="229"/>
        <v>0.89782875516126726</v>
      </c>
      <c r="FX190" s="2">
        <f t="shared" si="229"/>
        <v>0.90965286415386482</v>
      </c>
      <c r="FY190" s="2">
        <f t="shared" si="229"/>
        <v>0.91908806508141938</v>
      </c>
      <c r="FZ190" s="2">
        <f t="shared" si="229"/>
        <v>0.90617785070470191</v>
      </c>
      <c r="GA190" s="2">
        <f t="shared" si="229"/>
        <v>0.91278173703703525</v>
      </c>
      <c r="GB190" s="2">
        <f t="shared" si="229"/>
        <v>0.9162866463601409</v>
      </c>
      <c r="GC190" s="2">
        <f t="shared" si="229"/>
        <v>0.91844644492111127</v>
      </c>
      <c r="GD190" s="2">
        <f t="shared" si="229"/>
        <v>0.92879549697337382</v>
      </c>
      <c r="GE190" s="2">
        <f t="shared" si="229"/>
        <v>0.93092652834243639</v>
      </c>
      <c r="GF190" s="2">
        <f t="shared" si="229"/>
        <v>0.91446960631068663</v>
      </c>
      <c r="GG190" s="2">
        <f t="shared" si="229"/>
        <v>0.91330425907077439</v>
      </c>
      <c r="GH190" s="2">
        <f t="shared" si="229"/>
        <v>0.91451526293438501</v>
      </c>
      <c r="GI190" s="2">
        <f t="shared" si="229"/>
        <v>0.90076849736534548</v>
      </c>
      <c r="GJ190" s="2">
        <f t="shared" si="229"/>
        <v>0.87435850293833817</v>
      </c>
      <c r="GK190" s="2">
        <f t="shared" si="229"/>
        <v>0.87326819509102582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9.518010956728561E-32</v>
      </c>
      <c r="HT190" s="86">
        <f t="shared" si="231"/>
        <v>2.9606926738481005E-35</v>
      </c>
      <c r="HU190" s="86">
        <f t="shared" si="231"/>
        <v>2.7910966414476489E-40</v>
      </c>
      <c r="HV190" s="86">
        <f t="shared" si="231"/>
        <v>3.2860905409214501E-39</v>
      </c>
      <c r="HW190" s="86">
        <f t="shared" si="231"/>
        <v>4.5275705757232312E-39</v>
      </c>
      <c r="HX190" s="86">
        <f t="shared" si="231"/>
        <v>1.3290699792667803E-41</v>
      </c>
      <c r="HY190" s="86">
        <f t="shared" si="231"/>
        <v>3.3855993697232817E-41</v>
      </c>
      <c r="HZ190" s="86">
        <f t="shared" si="231"/>
        <v>1.1256416200184988E-40</v>
      </c>
      <c r="IA190" s="86">
        <f t="shared" si="231"/>
        <v>4.828725316372482E-50</v>
      </c>
      <c r="IB190" s="86">
        <f t="shared" si="231"/>
        <v>2.6605146086710488E-41</v>
      </c>
      <c r="IC190" s="86">
        <f t="shared" si="231"/>
        <v>1.3137509941263515E-46</v>
      </c>
      <c r="ID190" s="86">
        <f t="shared" si="231"/>
        <v>4.0839505490533462E-46</v>
      </c>
      <c r="IE190" s="86">
        <f t="shared" si="231"/>
        <v>7.8481498717053583E-41</v>
      </c>
      <c r="IF190" s="86">
        <f t="shared" si="231"/>
        <v>7.8511048373503984E-57</v>
      </c>
      <c r="IG190" s="86">
        <f t="shared" si="231"/>
        <v>2.9516900550701616E-65</v>
      </c>
      <c r="II190" s="86">
        <f t="shared" si="232"/>
        <v>7.7192102720397221E-4</v>
      </c>
      <c r="IJ190" s="86">
        <f t="shared" si="232"/>
        <v>2.347723808096775E-4</v>
      </c>
      <c r="IK190" s="86">
        <f t="shared" si="232"/>
        <v>3.3626764645487484E-5</v>
      </c>
      <c r="IL190" s="86">
        <f t="shared" si="232"/>
        <v>8.4204852040091553E-5</v>
      </c>
      <c r="IM190" s="86">
        <f t="shared" si="232"/>
        <v>6.1972911986980762E-5</v>
      </c>
      <c r="IN190" s="86">
        <f t="shared" si="232"/>
        <v>3.6721710734236956E-5</v>
      </c>
      <c r="IO190" s="86">
        <f t="shared" si="232"/>
        <v>3.062194318798666E-5</v>
      </c>
      <c r="IP190" s="86">
        <f t="shared" si="232"/>
        <v>1.7756632850926693E-5</v>
      </c>
      <c r="IQ190" s="86">
        <f t="shared" si="232"/>
        <v>1.1921588632352636E-6</v>
      </c>
      <c r="IR190" s="86">
        <f t="shared" si="232"/>
        <v>3.9211927203021936E-5</v>
      </c>
      <c r="IS190" s="86">
        <f t="shared" si="232"/>
        <v>1.503356249490804E-5</v>
      </c>
      <c r="IT190" s="86">
        <f t="shared" si="232"/>
        <v>1.4561293817084405E-5</v>
      </c>
      <c r="IU190" s="86">
        <f t="shared" si="232"/>
        <v>1.0979471873609718E-4</v>
      </c>
      <c r="IV190" s="86">
        <f t="shared" si="232"/>
        <v>3.2829757505750082E-5</v>
      </c>
      <c r="IW190" s="86">
        <f t="shared" si="232"/>
        <v>1.0896780489417612E-4</v>
      </c>
      <c r="IY190" s="86">
        <f t="shared" si="233"/>
        <v>7.7192102720397221E-4</v>
      </c>
      <c r="IZ190" s="86">
        <f t="shared" si="233"/>
        <v>2.347723808096775E-4</v>
      </c>
      <c r="JA190" s="86">
        <f t="shared" si="233"/>
        <v>3.3626764645487484E-5</v>
      </c>
      <c r="JB190" s="86">
        <f t="shared" si="233"/>
        <v>8.4204852040091553E-5</v>
      </c>
      <c r="JC190" s="86">
        <f t="shared" si="233"/>
        <v>6.1972911986980762E-5</v>
      </c>
      <c r="JD190" s="86">
        <f t="shared" si="233"/>
        <v>3.6721710734236956E-5</v>
      </c>
      <c r="JE190" s="86">
        <f t="shared" si="233"/>
        <v>3.062194318798666E-5</v>
      </c>
      <c r="JF190" s="86">
        <f t="shared" si="233"/>
        <v>1.7756632850926693E-5</v>
      </c>
      <c r="JG190" s="86">
        <f t="shared" si="233"/>
        <v>1.1921588632352636E-6</v>
      </c>
      <c r="JH190" s="86">
        <f t="shared" si="233"/>
        <v>3.9211927203021936E-5</v>
      </c>
      <c r="JI190" s="86">
        <f t="shared" si="233"/>
        <v>1.503356249490804E-5</v>
      </c>
      <c r="JJ190" s="86">
        <f t="shared" si="233"/>
        <v>1.4561293817084405E-5</v>
      </c>
      <c r="JK190" s="86">
        <f t="shared" si="233"/>
        <v>1.0979471873609718E-4</v>
      </c>
      <c r="JL190" s="86">
        <f t="shared" si="233"/>
        <v>3.2829757505750082E-5</v>
      </c>
      <c r="JM190" s="86">
        <f t="shared" si="233"/>
        <v>1.0896780489417612E-4</v>
      </c>
    </row>
    <row r="191" spans="2:273" x14ac:dyDescent="0.25">
      <c r="B191" s="2">
        <v>164</v>
      </c>
      <c r="C191" s="37">
        <v>81.619</v>
      </c>
      <c r="D191" s="37">
        <v>83.293000000000006</v>
      </c>
      <c r="E191" s="37">
        <v>84.861999999999995</v>
      </c>
      <c r="F191" s="37">
        <v>85.19</v>
      </c>
      <c r="G191" s="37">
        <v>83.724000000000004</v>
      </c>
      <c r="H191" s="37">
        <v>81.120999999999995</v>
      </c>
      <c r="I191" s="37">
        <v>82.120999999999995</v>
      </c>
      <c r="J191" s="37">
        <v>84.930999999999997</v>
      </c>
      <c r="K191" s="37">
        <v>86.259</v>
      </c>
      <c r="L191" s="37">
        <v>89.275999999999996</v>
      </c>
      <c r="M191" s="37">
        <v>88.914000000000001</v>
      </c>
      <c r="N191" s="37">
        <v>89.463999999999999</v>
      </c>
      <c r="O191" s="37">
        <v>88.606999999999999</v>
      </c>
      <c r="P191" s="37">
        <v>88.085999999999999</v>
      </c>
      <c r="Q191" s="37">
        <v>87.069000000000003</v>
      </c>
      <c r="S191" s="4">
        <f t="shared" si="234"/>
        <v>81.822804206311645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88.638113240216185</v>
      </c>
      <c r="AG191" s="4">
        <f t="shared" si="234"/>
        <v>89.322788552576313</v>
      </c>
      <c r="AI191" s="4">
        <f t="shared" si="235"/>
        <v>-0.20380420631164498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-0.5521132402161868</v>
      </c>
      <c r="AW191" s="4">
        <f t="shared" si="235"/>
        <v>-2.2537885525763102</v>
      </c>
      <c r="AY191" s="2">
        <f t="shared" si="227"/>
        <v>81.822804206311645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88.638113240141308</v>
      </c>
      <c r="BM191" s="2">
        <f t="shared" si="227"/>
        <v>89.322788537750739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81.619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88.085999999999999</v>
      </c>
      <c r="DI191" s="2">
        <f t="shared" si="211"/>
        <v>87.069000000000003</v>
      </c>
      <c r="DK191" s="2">
        <f t="shared" si="236"/>
        <v>129.12503002699054</v>
      </c>
      <c r="DL191" s="2">
        <f t="shared" si="236"/>
        <v>133.9816458724203</v>
      </c>
      <c r="DM191" s="2">
        <f t="shared" si="236"/>
        <v>128.27078583489683</v>
      </c>
      <c r="DN191" s="2">
        <f t="shared" si="236"/>
        <v>121.2767346153846</v>
      </c>
      <c r="DO191" s="2">
        <f t="shared" si="236"/>
        <v>125.9838186344239</v>
      </c>
      <c r="DP191" s="2">
        <f t="shared" si="236"/>
        <v>137.29073445378151</v>
      </c>
      <c r="DQ191" s="2">
        <f t="shared" si="236"/>
        <v>125.09411484341481</v>
      </c>
      <c r="DR191" s="2">
        <f t="shared" si="236"/>
        <v>136.48815599810337</v>
      </c>
      <c r="DS191" s="2">
        <f t="shared" si="236"/>
        <v>126.87291036414568</v>
      </c>
      <c r="DT191" s="2">
        <f t="shared" si="236"/>
        <v>123.75650793303424</v>
      </c>
      <c r="DU191" s="2">
        <f t="shared" si="236"/>
        <v>139.16720560224087</v>
      </c>
      <c r="DV191" s="2">
        <f t="shared" si="236"/>
        <v>143.97428093883357</v>
      </c>
      <c r="DW191" s="2">
        <f t="shared" si="236"/>
        <v>143.41178151260505</v>
      </c>
      <c r="DX191" s="2">
        <f t="shared" si="236"/>
        <v>136.04947820677819</v>
      </c>
      <c r="DY191" s="2">
        <f t="shared" si="236"/>
        <v>128.12872682709445</v>
      </c>
      <c r="EA191" s="2">
        <f t="shared" si="240"/>
        <v>81.46347857056432</v>
      </c>
      <c r="EB191" s="2">
        <f t="shared" si="240"/>
        <v>84.804484242225485</v>
      </c>
      <c r="EC191" s="2">
        <f t="shared" si="240"/>
        <v>85.296973842409301</v>
      </c>
      <c r="ED191" s="2">
        <f t="shared" si="240"/>
        <v>83.451153606791863</v>
      </c>
      <c r="EE191" s="2">
        <f t="shared" si="240"/>
        <v>82.624165865713337</v>
      </c>
      <c r="EF191" s="2">
        <f t="shared" si="239"/>
        <v>80.643853238960418</v>
      </c>
      <c r="EG191" s="2">
        <f t="shared" si="239"/>
        <v>79.917707115634656</v>
      </c>
      <c r="EH191" s="2">
        <f t="shared" si="239"/>
        <v>83.549799035317704</v>
      </c>
      <c r="EI191" s="2">
        <f t="shared" si="239"/>
        <v>82.771748716732972</v>
      </c>
      <c r="EJ191" s="2">
        <f t="shared" si="239"/>
        <v>88.298665797339254</v>
      </c>
      <c r="EK191" s="2">
        <f t="shared" si="239"/>
        <v>87.618376954164617</v>
      </c>
      <c r="EL191" s="2">
        <f t="shared" si="179"/>
        <v>87.561167885657966</v>
      </c>
      <c r="EM191" s="2">
        <f t="shared" si="179"/>
        <v>86.464462316412039</v>
      </c>
      <c r="EN191" s="2">
        <f t="shared" si="179"/>
        <v>90.020403030166364</v>
      </c>
      <c r="EO191" s="2">
        <f t="shared" si="179"/>
        <v>93.678497812431758</v>
      </c>
      <c r="EQ191" s="2">
        <f t="shared" si="237"/>
        <v>81.859554699742588</v>
      </c>
      <c r="ER191" s="2">
        <f t="shared" si="237"/>
        <v>83.659264709096888</v>
      </c>
      <c r="ES191" s="2">
        <f t="shared" si="237"/>
        <v>84.415153669724774</v>
      </c>
      <c r="ET191" s="2">
        <f t="shared" si="237"/>
        <v>84.540602528066557</v>
      </c>
      <c r="EU191" s="2">
        <f t="shared" si="237"/>
        <v>82.725000031944589</v>
      </c>
      <c r="EV191" s="2">
        <f t="shared" si="237"/>
        <v>82.042402212208216</v>
      </c>
      <c r="EW191" s="2">
        <f t="shared" si="237"/>
        <v>81.044577553259899</v>
      </c>
      <c r="EX191" s="2">
        <f t="shared" si="237"/>
        <v>83.715800557950871</v>
      </c>
      <c r="EY191" s="2">
        <f t="shared" si="237"/>
        <v>84.396012618562196</v>
      </c>
      <c r="EZ191" s="2">
        <f t="shared" si="237"/>
        <v>88.38283244048236</v>
      </c>
      <c r="FA191" s="2">
        <f t="shared" si="237"/>
        <v>87.645578229448375</v>
      </c>
      <c r="FB191" s="2">
        <f t="shared" si="237"/>
        <v>87.982361660087761</v>
      </c>
      <c r="FC191" s="2">
        <f t="shared" si="237"/>
        <v>87.073048707184853</v>
      </c>
      <c r="FD191" s="2">
        <f t="shared" si="237"/>
        <v>88.456286249933484</v>
      </c>
      <c r="FE191" s="2">
        <f t="shared" si="237"/>
        <v>88.745742525414585</v>
      </c>
      <c r="FG191" s="2">
        <f t="shared" si="238"/>
        <v>0.99998969421553441</v>
      </c>
      <c r="FH191" s="2">
        <f t="shared" si="238"/>
        <v>0.99998883504724845</v>
      </c>
      <c r="FI191" s="2">
        <f t="shared" si="238"/>
        <v>0.99998934824820263</v>
      </c>
      <c r="FJ191" s="2">
        <f t="shared" si="238"/>
        <v>0.9999880760630101</v>
      </c>
      <c r="FK191" s="2">
        <f t="shared" si="238"/>
        <v>0.99998718549783805</v>
      </c>
      <c r="FL191" s="2">
        <f t="shared" si="238"/>
        <v>0.99998674682841537</v>
      </c>
      <c r="FM191" s="2">
        <f t="shared" si="238"/>
        <v>0.99998654382447538</v>
      </c>
      <c r="FN191" s="2">
        <f t="shared" si="238"/>
        <v>0.99998804328343771</v>
      </c>
      <c r="FO191" s="2">
        <f t="shared" si="238"/>
        <v>0.99998645739761072</v>
      </c>
      <c r="FP191" s="2">
        <f t="shared" si="238"/>
        <v>0.99998713855354393</v>
      </c>
      <c r="FQ191" s="2">
        <f t="shared" si="238"/>
        <v>0.99998678635997507</v>
      </c>
      <c r="FR191" s="2">
        <f t="shared" si="238"/>
        <v>0.99998849957137614</v>
      </c>
      <c r="FS191" s="2">
        <f t="shared" si="238"/>
        <v>0.99998769093580231</v>
      </c>
      <c r="FT191" s="2">
        <f t="shared" si="238"/>
        <v>0.99998703094540897</v>
      </c>
      <c r="FU191" s="2">
        <f t="shared" si="238"/>
        <v>0.99998591985470964</v>
      </c>
      <c r="FW191" s="2">
        <f t="shared" si="229"/>
        <v>0.90597342186508401</v>
      </c>
      <c r="FX191" s="2">
        <f t="shared" si="229"/>
        <v>0.91694215879299301</v>
      </c>
      <c r="FY191" s="2">
        <f t="shared" si="229"/>
        <v>0.925678314502141</v>
      </c>
      <c r="FZ191" s="2">
        <f t="shared" si="229"/>
        <v>0.91372092041000008</v>
      </c>
      <c r="GA191" s="2">
        <f t="shared" si="229"/>
        <v>0.91984083638466096</v>
      </c>
      <c r="GB191" s="2">
        <f t="shared" si="229"/>
        <v>0.92308597555160099</v>
      </c>
      <c r="GC191" s="2">
        <f t="shared" si="229"/>
        <v>0.92508469436791374</v>
      </c>
      <c r="GD191" s="2">
        <f t="shared" si="229"/>
        <v>0.93465129713746375</v>
      </c>
      <c r="GE191" s="2">
        <f t="shared" si="229"/>
        <v>0.93661903357228593</v>
      </c>
      <c r="GF191" s="2">
        <f t="shared" si="229"/>
        <v>0.92140385914647793</v>
      </c>
      <c r="GG191" s="2">
        <f t="shared" si="229"/>
        <v>0.92032475906333799</v>
      </c>
      <c r="GH191" s="2">
        <f t="shared" si="229"/>
        <v>0.92144613219195792</v>
      </c>
      <c r="GI191" s="2">
        <f t="shared" si="229"/>
        <v>0.90870264974535431</v>
      </c>
      <c r="GJ191" s="2">
        <f t="shared" si="229"/>
        <v>0.8841326690503869</v>
      </c>
      <c r="GK191" s="2">
        <f t="shared" si="229"/>
        <v>0.88311584204798699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5.9449354731955689E-33</v>
      </c>
      <c r="HT191" s="86">
        <f t="shared" si="231"/>
        <v>1.4537600213736804E-36</v>
      </c>
      <c r="HU191" s="86">
        <f t="shared" si="231"/>
        <v>8.7701541519784997E-42</v>
      </c>
      <c r="HV191" s="86">
        <f t="shared" si="231"/>
        <v>1.024993441986869E-40</v>
      </c>
      <c r="HW191" s="86">
        <f t="shared" si="231"/>
        <v>1.5041059233749248E-40</v>
      </c>
      <c r="HX191" s="86">
        <f t="shared" si="231"/>
        <v>3.7972054725295883E-43</v>
      </c>
      <c r="HY191" s="86">
        <f t="shared" si="231"/>
        <v>9.9101956103582855E-43</v>
      </c>
      <c r="HZ191" s="86">
        <f t="shared" si="231"/>
        <v>3.7423017588669144E-42</v>
      </c>
      <c r="IA191" s="86">
        <f t="shared" si="231"/>
        <v>7.0065478508132456E-52</v>
      </c>
      <c r="IB191" s="86">
        <f t="shared" si="231"/>
        <v>7.5332979740783122E-43</v>
      </c>
      <c r="IC191" s="86">
        <f t="shared" si="231"/>
        <v>2.3635783919453441E-48</v>
      </c>
      <c r="ID191" s="86">
        <f t="shared" si="231"/>
        <v>7.658066459812171E-48</v>
      </c>
      <c r="IE191" s="86">
        <f t="shared" si="231"/>
        <v>2.1859935688247427E-42</v>
      </c>
      <c r="IF191" s="86">
        <f t="shared" si="231"/>
        <v>3.6466679906687301E-59</v>
      </c>
      <c r="IG191" s="86">
        <f t="shared" si="231"/>
        <v>5.5565040489583689E-68</v>
      </c>
      <c r="II191" s="86">
        <f t="shared" si="232"/>
        <v>4.5630174664456653E-4</v>
      </c>
      <c r="IJ191" s="86">
        <f t="shared" si="232"/>
        <v>1.3076058459523225E-4</v>
      </c>
      <c r="IK191" s="86">
        <f t="shared" si="232"/>
        <v>1.6728822785722651E-5</v>
      </c>
      <c r="IL191" s="86">
        <f t="shared" si="232"/>
        <v>4.2803675577696585E-5</v>
      </c>
      <c r="IM191" s="86">
        <f t="shared" si="232"/>
        <v>3.1509605560834061E-5</v>
      </c>
      <c r="IN191" s="86">
        <f t="shared" si="232"/>
        <v>1.8187929915326193E-5</v>
      </c>
      <c r="IO191" s="86">
        <f t="shared" si="232"/>
        <v>1.5090792130178348E-5</v>
      </c>
      <c r="IP191" s="86">
        <f t="shared" si="232"/>
        <v>8.7780051938211469E-6</v>
      </c>
      <c r="IQ191" s="86">
        <f t="shared" si="232"/>
        <v>4.9324093680914288E-7</v>
      </c>
      <c r="IR191" s="86">
        <f t="shared" si="232"/>
        <v>1.9380180560494254E-5</v>
      </c>
      <c r="IS191" s="86">
        <f t="shared" si="232"/>
        <v>6.8758862563093887E-6</v>
      </c>
      <c r="IT191" s="86">
        <f t="shared" si="232"/>
        <v>6.6782194398066241E-6</v>
      </c>
      <c r="IU191" s="86">
        <f t="shared" si="232"/>
        <v>5.5928127600968837E-5</v>
      </c>
      <c r="IV191" s="86">
        <f t="shared" si="232"/>
        <v>1.3610631985823329E-5</v>
      </c>
      <c r="IW191" s="86">
        <f t="shared" si="232"/>
        <v>5.0272425600228131E-5</v>
      </c>
      <c r="IY191" s="86">
        <f t="shared" si="233"/>
        <v>4.5630174664456653E-4</v>
      </c>
      <c r="IZ191" s="86">
        <f t="shared" si="233"/>
        <v>1.3076058459523225E-4</v>
      </c>
      <c r="JA191" s="86">
        <f t="shared" si="233"/>
        <v>1.6728822785722651E-5</v>
      </c>
      <c r="JB191" s="86">
        <f t="shared" si="233"/>
        <v>4.2803675577696585E-5</v>
      </c>
      <c r="JC191" s="86">
        <f t="shared" si="233"/>
        <v>3.1509605560834061E-5</v>
      </c>
      <c r="JD191" s="86">
        <f t="shared" si="233"/>
        <v>1.8187929915326193E-5</v>
      </c>
      <c r="JE191" s="86">
        <f t="shared" si="233"/>
        <v>1.5090792130178348E-5</v>
      </c>
      <c r="JF191" s="86">
        <f t="shared" si="233"/>
        <v>8.7780051938211469E-6</v>
      </c>
      <c r="JG191" s="86">
        <f t="shared" si="233"/>
        <v>4.9324093680914288E-7</v>
      </c>
      <c r="JH191" s="86">
        <f t="shared" si="233"/>
        <v>1.9380180560494254E-5</v>
      </c>
      <c r="JI191" s="86">
        <f t="shared" si="233"/>
        <v>6.8758862563093887E-6</v>
      </c>
      <c r="JJ191" s="86">
        <f t="shared" si="233"/>
        <v>6.6782194398066241E-6</v>
      </c>
      <c r="JK191" s="86">
        <f t="shared" si="233"/>
        <v>5.5928127600968837E-5</v>
      </c>
      <c r="JL191" s="86">
        <f t="shared" si="233"/>
        <v>1.3610631985823329E-5</v>
      </c>
      <c r="JM191" s="86">
        <f t="shared" si="233"/>
        <v>5.0272425600228131E-5</v>
      </c>
    </row>
    <row r="192" spans="2:273" x14ac:dyDescent="0.25">
      <c r="B192" s="2">
        <v>165</v>
      </c>
      <c r="C192" s="37">
        <v>79.81</v>
      </c>
      <c r="D192" s="37">
        <v>84.569000000000003</v>
      </c>
      <c r="E192" s="37">
        <v>86.516999999999996</v>
      </c>
      <c r="F192" s="37">
        <v>84.965999999999994</v>
      </c>
      <c r="G192" s="37">
        <v>81.914000000000001</v>
      </c>
      <c r="H192" s="37">
        <v>83.947999999999993</v>
      </c>
      <c r="I192" s="37">
        <v>82.379000000000005</v>
      </c>
      <c r="J192" s="37">
        <v>84.361999999999995</v>
      </c>
      <c r="K192" s="37">
        <v>85.275999999999996</v>
      </c>
      <c r="L192" s="37">
        <v>89.655000000000001</v>
      </c>
      <c r="M192" s="37">
        <v>87.414000000000001</v>
      </c>
      <c r="N192" s="37">
        <v>89.304000000000002</v>
      </c>
      <c r="O192" s="37">
        <v>85.963999999999999</v>
      </c>
      <c r="P192" s="37">
        <v>88.224000000000004</v>
      </c>
      <c r="Q192" s="37">
        <v>87.328000000000003</v>
      </c>
      <c r="S192" s="4">
        <f t="shared" si="234"/>
        <v>81.675759487854734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88.471245590200482</v>
      </c>
      <c r="AG192" s="4">
        <f t="shared" si="234"/>
        <v>89.103706966443525</v>
      </c>
      <c r="AI192" s="4">
        <f t="shared" si="235"/>
        <v>-1.8657594878547314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-0.2472455902004782</v>
      </c>
      <c r="AW192" s="4">
        <f t="shared" si="235"/>
        <v>-1.7757069664435221</v>
      </c>
      <c r="AY192" s="2">
        <f t="shared" si="227"/>
        <v>81.675759487854734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88.471245590193163</v>
      </c>
      <c r="BM192" s="2">
        <f t="shared" si="227"/>
        <v>89.103706964265172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79.81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88.224000000000004</v>
      </c>
      <c r="DI192" s="2">
        <f t="shared" si="211"/>
        <v>87.328000000000003</v>
      </c>
      <c r="DK192" s="2">
        <f t="shared" si="236"/>
        <v>129.32084844804319</v>
      </c>
      <c r="DL192" s="2">
        <f t="shared" si="236"/>
        <v>134.18375328330211</v>
      </c>
      <c r="DM192" s="2">
        <f t="shared" si="236"/>
        <v>128.42521013133211</v>
      </c>
      <c r="DN192" s="2">
        <f t="shared" si="236"/>
        <v>121.38224652908065</v>
      </c>
      <c r="DO192" s="2">
        <f t="shared" si="236"/>
        <v>126.11857467994311</v>
      </c>
      <c r="DP192" s="2">
        <f t="shared" si="236"/>
        <v>137.52042521008406</v>
      </c>
      <c r="DQ192" s="2">
        <f t="shared" si="236"/>
        <v>125.24023942513939</v>
      </c>
      <c r="DR192" s="2">
        <f t="shared" si="236"/>
        <v>136.69096562351825</v>
      </c>
      <c r="DS192" s="2">
        <f t="shared" si="236"/>
        <v>126.99565462184876</v>
      </c>
      <c r="DT192" s="2">
        <f t="shared" si="236"/>
        <v>123.84261976146186</v>
      </c>
      <c r="DU192" s="2">
        <f t="shared" si="236"/>
        <v>139.371868907563</v>
      </c>
      <c r="DV192" s="2">
        <f t="shared" si="236"/>
        <v>144.21804551920343</v>
      </c>
      <c r="DW192" s="2">
        <f t="shared" si="236"/>
        <v>143.66274733893559</v>
      </c>
      <c r="DX192" s="2">
        <f t="shared" si="236"/>
        <v>136.24558026598024</v>
      </c>
      <c r="DY192" s="2">
        <f t="shared" si="236"/>
        <v>128.26025690730836</v>
      </c>
      <c r="EA192" s="2">
        <f t="shared" si="240"/>
        <v>81.30806783138425</v>
      </c>
      <c r="EB192" s="2">
        <f t="shared" si="240"/>
        <v>84.669246041921355</v>
      </c>
      <c r="EC192" s="2">
        <f t="shared" si="240"/>
        <v>85.17996902730124</v>
      </c>
      <c r="ED192" s="2">
        <f t="shared" si="240"/>
        <v>83.311927269687331</v>
      </c>
      <c r="EE192" s="2">
        <f t="shared" si="240"/>
        <v>82.476185313250895</v>
      </c>
      <c r="EF192" s="2">
        <f t="shared" si="239"/>
        <v>80.514896329116283</v>
      </c>
      <c r="EG192" s="2">
        <f t="shared" si="239"/>
        <v>79.754430883737598</v>
      </c>
      <c r="EH192" s="2">
        <f t="shared" si="239"/>
        <v>83.39224003755136</v>
      </c>
      <c r="EI192" s="2">
        <f t="shared" si="239"/>
        <v>82.577022944195917</v>
      </c>
      <c r="EJ192" s="2">
        <f t="shared" si="239"/>
        <v>88.150348756568775</v>
      </c>
      <c r="EK192" s="2">
        <f t="shared" si="239"/>
        <v>87.481489383932967</v>
      </c>
      <c r="EL192" s="2">
        <f t="shared" si="179"/>
        <v>87.416937387875805</v>
      </c>
      <c r="EM192" s="2">
        <f t="shared" si="179"/>
        <v>86.301455041892567</v>
      </c>
      <c r="EN192" s="2">
        <f t="shared" si="179"/>
        <v>89.888637762847367</v>
      </c>
      <c r="EO192" s="2">
        <f t="shared" si="179"/>
        <v>93.570894314970133</v>
      </c>
      <c r="EQ192" s="2">
        <f t="shared" si="237"/>
        <v>81.710068683351878</v>
      </c>
      <c r="ER192" s="2">
        <f t="shared" si="237"/>
        <v>83.506612073299593</v>
      </c>
      <c r="ES192" s="2">
        <f t="shared" si="237"/>
        <v>84.284787155963301</v>
      </c>
      <c r="ET192" s="2">
        <f t="shared" si="237"/>
        <v>84.418165804448421</v>
      </c>
      <c r="EU192" s="2">
        <f t="shared" si="237"/>
        <v>82.578663888671997</v>
      </c>
      <c r="EV192" s="2">
        <f t="shared" si="237"/>
        <v>81.934333425094223</v>
      </c>
      <c r="EW192" s="2">
        <f t="shared" si="237"/>
        <v>80.89816010141142</v>
      </c>
      <c r="EX192" s="2">
        <f t="shared" si="237"/>
        <v>83.560553560958652</v>
      </c>
      <c r="EY192" s="2">
        <f t="shared" si="237"/>
        <v>84.224980786199652</v>
      </c>
      <c r="EZ192" s="2">
        <f t="shared" si="237"/>
        <v>88.235752271925023</v>
      </c>
      <c r="FA192" s="2">
        <f t="shared" si="237"/>
        <v>87.509028464503672</v>
      </c>
      <c r="FB192" s="2">
        <f t="shared" si="237"/>
        <v>87.84460987871455</v>
      </c>
      <c r="FC192" s="2">
        <f t="shared" si="237"/>
        <v>86.919356125791154</v>
      </c>
      <c r="FD192" s="2">
        <f t="shared" si="237"/>
        <v>88.301223874369583</v>
      </c>
      <c r="FE192" s="2">
        <f t="shared" si="237"/>
        <v>88.563980100860604</v>
      </c>
      <c r="FG192" s="2">
        <f t="shared" si="238"/>
        <v>0.99999060100433634</v>
      </c>
      <c r="FH192" s="2">
        <f t="shared" si="238"/>
        <v>0.99998981743206639</v>
      </c>
      <c r="FI192" s="2">
        <f t="shared" si="238"/>
        <v>0.99999028547779789</v>
      </c>
      <c r="FJ192" s="2">
        <f t="shared" si="238"/>
        <v>0.9999891252288079</v>
      </c>
      <c r="FK192" s="2">
        <f t="shared" si="238"/>
        <v>0.99998831302194979</v>
      </c>
      <c r="FL192" s="2">
        <f t="shared" si="238"/>
        <v>0.99998791294976386</v>
      </c>
      <c r="FM192" s="2">
        <f t="shared" si="238"/>
        <v>0.99998772780753509</v>
      </c>
      <c r="FN192" s="2">
        <f t="shared" si="238"/>
        <v>0.99998909533341973</v>
      </c>
      <c r="FO192" s="2">
        <f t="shared" si="238"/>
        <v>0.99998764898511039</v>
      </c>
      <c r="FP192" s="2">
        <f t="shared" si="238"/>
        <v>0.99998827020814807</v>
      </c>
      <c r="FQ192" s="2">
        <f t="shared" si="238"/>
        <v>0.99998794900305876</v>
      </c>
      <c r="FR192" s="2">
        <f t="shared" si="238"/>
        <v>0.99998951147382431</v>
      </c>
      <c r="FS192" s="2">
        <f t="shared" si="238"/>
        <v>0.99998877398787089</v>
      </c>
      <c r="FT192" s="2">
        <f t="shared" si="238"/>
        <v>0.9999881720681395</v>
      </c>
      <c r="FU192" s="2">
        <f t="shared" si="238"/>
        <v>0.99998715873896638</v>
      </c>
      <c r="FW192" s="2">
        <f t="shared" si="229"/>
        <v>0.91353135884209669</v>
      </c>
      <c r="FX192" s="2">
        <f t="shared" si="229"/>
        <v>0.92369268015428019</v>
      </c>
      <c r="FY192" s="2">
        <f t="shared" si="229"/>
        <v>0.93177163766536852</v>
      </c>
      <c r="FZ192" s="2">
        <f t="shared" si="229"/>
        <v>0.92071060897674362</v>
      </c>
      <c r="GA192" s="2">
        <f t="shared" si="229"/>
        <v>0.92637468443313309</v>
      </c>
      <c r="GB192" s="2">
        <f t="shared" si="229"/>
        <v>0.92937561840771976</v>
      </c>
      <c r="GC192" s="2">
        <f t="shared" si="229"/>
        <v>0.93122306994231652</v>
      </c>
      <c r="GD192" s="2">
        <f t="shared" si="229"/>
        <v>0.94005660145778458</v>
      </c>
      <c r="GE192" s="2">
        <f t="shared" si="229"/>
        <v>0.94187169949178384</v>
      </c>
      <c r="GF192" s="2">
        <f t="shared" si="229"/>
        <v>0.92782030107324853</v>
      </c>
      <c r="GG192" s="2">
        <f t="shared" si="229"/>
        <v>0.92682230015959677</v>
      </c>
      <c r="GH192" s="2">
        <f t="shared" si="229"/>
        <v>0.92785939322698974</v>
      </c>
      <c r="GI192" s="2">
        <f t="shared" si="229"/>
        <v>0.91606153439367288</v>
      </c>
      <c r="GJ192" s="2">
        <f t="shared" si="229"/>
        <v>0.89323930557965092</v>
      </c>
      <c r="GK192" s="2">
        <f t="shared" si="229"/>
        <v>0.89229266067217294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3.5189701279192123E-34</v>
      </c>
      <c r="HT192" s="86">
        <f t="shared" si="231"/>
        <v>6.7429507543521661E-38</v>
      </c>
      <c r="HU192" s="86">
        <f t="shared" si="231"/>
        <v>2.581118029518869E-43</v>
      </c>
      <c r="HV192" s="86">
        <f t="shared" si="231"/>
        <v>2.9883001122146206E-42</v>
      </c>
      <c r="HW192" s="86">
        <f t="shared" si="231"/>
        <v>4.6805663788884765E-42</v>
      </c>
      <c r="HX192" s="86">
        <f t="shared" si="231"/>
        <v>1.0147067503256229E-44</v>
      </c>
      <c r="HY192" s="86">
        <f t="shared" si="231"/>
        <v>2.7139097202792103E-44</v>
      </c>
      <c r="HZ192" s="86">
        <f t="shared" si="231"/>
        <v>1.1684939570786879E-43</v>
      </c>
      <c r="IA192" s="86">
        <f t="shared" si="231"/>
        <v>9.3995334602686885E-54</v>
      </c>
      <c r="IB192" s="86">
        <f t="shared" si="231"/>
        <v>1.9934468267127343E-44</v>
      </c>
      <c r="IC192" s="86">
        <f t="shared" si="231"/>
        <v>3.9411664688425706E-50</v>
      </c>
      <c r="ID192" s="86">
        <f t="shared" si="231"/>
        <v>1.3319215101864408E-49</v>
      </c>
      <c r="IE192" s="86">
        <f t="shared" si="231"/>
        <v>5.6822068173046157E-44</v>
      </c>
      <c r="IF192" s="86">
        <f t="shared" si="231"/>
        <v>1.516283321045291E-61</v>
      </c>
      <c r="IG192" s="86">
        <f t="shared" si="231"/>
        <v>9.1742269605909351E-71</v>
      </c>
      <c r="II192" s="86">
        <f t="shared" si="232"/>
        <v>2.6461408235428646E-4</v>
      </c>
      <c r="IJ192" s="86">
        <f t="shared" si="232"/>
        <v>7.1355507408501633E-5</v>
      </c>
      <c r="IK192" s="86">
        <f t="shared" si="232"/>
        <v>8.1275771089928339E-6</v>
      </c>
      <c r="IL192" s="86">
        <f t="shared" si="232"/>
        <v>2.1234836670364118E-5</v>
      </c>
      <c r="IM192" s="86">
        <f t="shared" si="232"/>
        <v>1.5647170902072761E-5</v>
      </c>
      <c r="IN192" s="86">
        <f t="shared" si="232"/>
        <v>8.793140211404775E-6</v>
      </c>
      <c r="IO192" s="86">
        <f t="shared" si="232"/>
        <v>7.2597677046731126E-6</v>
      </c>
      <c r="IP192" s="86">
        <f t="shared" si="232"/>
        <v>4.2418250676081122E-6</v>
      </c>
      <c r="IQ192" s="86">
        <f t="shared" si="232"/>
        <v>1.9831429919961457E-7</v>
      </c>
      <c r="IR192" s="86">
        <f t="shared" si="232"/>
        <v>9.3469435422758185E-6</v>
      </c>
      <c r="IS192" s="86">
        <f t="shared" si="232"/>
        <v>3.0593662855002868E-6</v>
      </c>
      <c r="IT192" s="86">
        <f t="shared" si="232"/>
        <v>2.9803885452971694E-6</v>
      </c>
      <c r="IU192" s="86">
        <f t="shared" si="232"/>
        <v>2.7789087923724871E-5</v>
      </c>
      <c r="IV192" s="86">
        <f t="shared" si="232"/>
        <v>5.4362501916343906E-6</v>
      </c>
      <c r="IW192" s="86">
        <f t="shared" si="232"/>
        <v>2.2450727121532432E-5</v>
      </c>
      <c r="IY192" s="86">
        <f t="shared" si="233"/>
        <v>2.6461408235428646E-4</v>
      </c>
      <c r="IZ192" s="86">
        <f t="shared" si="233"/>
        <v>7.1355507408501633E-5</v>
      </c>
      <c r="JA192" s="86">
        <f t="shared" si="233"/>
        <v>8.1275771089928339E-6</v>
      </c>
      <c r="JB192" s="86">
        <f t="shared" si="233"/>
        <v>2.1234836670364118E-5</v>
      </c>
      <c r="JC192" s="86">
        <f t="shared" si="233"/>
        <v>1.5647170902072761E-5</v>
      </c>
      <c r="JD192" s="86">
        <f t="shared" si="233"/>
        <v>8.793140211404775E-6</v>
      </c>
      <c r="JE192" s="86">
        <f t="shared" si="233"/>
        <v>7.2597677046731126E-6</v>
      </c>
      <c r="JF192" s="86">
        <f t="shared" si="233"/>
        <v>4.2418250676081122E-6</v>
      </c>
      <c r="JG192" s="86">
        <f t="shared" si="233"/>
        <v>1.9831429919961457E-7</v>
      </c>
      <c r="JH192" s="86">
        <f t="shared" si="233"/>
        <v>9.3469435422758185E-6</v>
      </c>
      <c r="JI192" s="86">
        <f t="shared" si="233"/>
        <v>3.0593662855002868E-6</v>
      </c>
      <c r="JJ192" s="86">
        <f t="shared" si="233"/>
        <v>2.9803885452971694E-6</v>
      </c>
      <c r="JK192" s="86">
        <f t="shared" si="233"/>
        <v>2.7789087923724871E-5</v>
      </c>
      <c r="JL192" s="86">
        <f t="shared" si="233"/>
        <v>5.4362501916343906E-6</v>
      </c>
      <c r="JM192" s="86">
        <f t="shared" si="233"/>
        <v>2.2450727121532432E-5</v>
      </c>
    </row>
    <row r="193" spans="2:273" x14ac:dyDescent="0.25">
      <c r="B193" s="2">
        <v>166</v>
      </c>
      <c r="C193" s="37">
        <v>82.921000000000006</v>
      </c>
      <c r="D193" s="37">
        <v>84.034000000000006</v>
      </c>
      <c r="E193" s="37">
        <v>84.241</v>
      </c>
      <c r="F193" s="37">
        <v>84.414000000000001</v>
      </c>
      <c r="G193" s="37">
        <v>82</v>
      </c>
      <c r="H193" s="37">
        <v>80.706999999999994</v>
      </c>
      <c r="I193" s="37">
        <v>82.638000000000005</v>
      </c>
      <c r="J193" s="37">
        <v>82.552000000000007</v>
      </c>
      <c r="K193" s="37">
        <v>86.724000000000004</v>
      </c>
      <c r="L193" s="37">
        <v>87.361999999999995</v>
      </c>
      <c r="M193" s="37">
        <v>89.602999999999994</v>
      </c>
      <c r="N193" s="37">
        <v>89.981999999999999</v>
      </c>
      <c r="O193" s="37">
        <v>85.893000000000001</v>
      </c>
      <c r="P193" s="37">
        <v>88.328000000000003</v>
      </c>
      <c r="Q193" s="37">
        <v>84.155000000000001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88.304982248411747</v>
      </c>
      <c r="AG193" s="4">
        <f t="shared" si="234"/>
        <v>88.886517288367614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2.3017751588255919E-2</v>
      </c>
      <c r="AW193" s="4">
        <f t="shared" si="235"/>
        <v>-4.7315172883676127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88.304982248411093</v>
      </c>
      <c r="BM193" s="2">
        <f t="shared" si="227"/>
        <v>88.886517288072781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88.328000000000003</v>
      </c>
      <c r="DI193" s="2">
        <f t="shared" si="211"/>
        <v>84.155000000000001</v>
      </c>
      <c r="DK193" s="2">
        <f t="shared" si="236"/>
        <v>129.51666686909581</v>
      </c>
      <c r="DL193" s="2">
        <f t="shared" si="236"/>
        <v>134.38586069418389</v>
      </c>
      <c r="DM193" s="2">
        <f t="shared" si="236"/>
        <v>128.57963442776739</v>
      </c>
      <c r="DN193" s="2">
        <f t="shared" si="236"/>
        <v>121.48775844277671</v>
      </c>
      <c r="DO193" s="2">
        <f t="shared" si="236"/>
        <v>126.25333072546231</v>
      </c>
      <c r="DP193" s="2">
        <f t="shared" si="236"/>
        <v>137.75011596638657</v>
      </c>
      <c r="DQ193" s="2">
        <f t="shared" si="236"/>
        <v>125.38636400686397</v>
      </c>
      <c r="DR193" s="2">
        <f t="shared" si="236"/>
        <v>136.89377524893314</v>
      </c>
      <c r="DS193" s="2">
        <f t="shared" si="236"/>
        <v>127.11839887955185</v>
      </c>
      <c r="DT193" s="2">
        <f t="shared" si="236"/>
        <v>123.92873158988948</v>
      </c>
      <c r="DU193" s="2">
        <f t="shared" si="236"/>
        <v>139.57653221288513</v>
      </c>
      <c r="DV193" s="2">
        <f t="shared" si="236"/>
        <v>144.46181009957326</v>
      </c>
      <c r="DW193" s="2">
        <f t="shared" si="236"/>
        <v>143.91371316526613</v>
      </c>
      <c r="DX193" s="2">
        <f t="shared" si="236"/>
        <v>136.44168232518228</v>
      </c>
      <c r="DY193" s="2">
        <f t="shared" si="236"/>
        <v>128.39178698752227</v>
      </c>
      <c r="EA193" s="2">
        <f t="shared" si="240"/>
        <v>81.15265709220418</v>
      </c>
      <c r="EB193" s="2">
        <f t="shared" si="240"/>
        <v>84.534007841617239</v>
      </c>
      <c r="EC193" s="2">
        <f t="shared" si="240"/>
        <v>85.062964212193179</v>
      </c>
      <c r="ED193" s="2">
        <f t="shared" si="240"/>
        <v>83.172700932582799</v>
      </c>
      <c r="EE193" s="2">
        <f t="shared" si="240"/>
        <v>82.328204760788452</v>
      </c>
      <c r="EF193" s="2">
        <f t="shared" si="239"/>
        <v>80.385939419272148</v>
      </c>
      <c r="EG193" s="2">
        <f t="shared" si="239"/>
        <v>79.59115465184054</v>
      </c>
      <c r="EH193" s="2">
        <f t="shared" si="239"/>
        <v>83.234681039785016</v>
      </c>
      <c r="EI193" s="2">
        <f t="shared" si="239"/>
        <v>82.382297171658863</v>
      </c>
      <c r="EJ193" s="2">
        <f t="shared" si="239"/>
        <v>88.002031715798296</v>
      </c>
      <c r="EK193" s="2">
        <f t="shared" si="239"/>
        <v>87.344601813701331</v>
      </c>
      <c r="EL193" s="2">
        <f t="shared" si="179"/>
        <v>87.272706890093644</v>
      </c>
      <c r="EM193" s="2">
        <f t="shared" si="179"/>
        <v>86.138447767373094</v>
      </c>
      <c r="EN193" s="2">
        <f t="shared" si="179"/>
        <v>89.75687249552837</v>
      </c>
      <c r="EO193" s="2">
        <f t="shared" si="179"/>
        <v>93.463290817508494</v>
      </c>
      <c r="EQ193" s="2">
        <f t="shared" si="237"/>
        <v>81.560582666961167</v>
      </c>
      <c r="ER193" s="2">
        <f t="shared" si="237"/>
        <v>83.353959437502297</v>
      </c>
      <c r="ES193" s="2">
        <f t="shared" si="237"/>
        <v>84.154420642201828</v>
      </c>
      <c r="ET193" s="2">
        <f t="shared" si="237"/>
        <v>84.295729080830284</v>
      </c>
      <c r="EU193" s="2">
        <f t="shared" si="237"/>
        <v>82.432327745399405</v>
      </c>
      <c r="EV193" s="2">
        <f t="shared" si="237"/>
        <v>81.826264637980216</v>
      </c>
      <c r="EW193" s="2">
        <f t="shared" si="237"/>
        <v>80.751742649562928</v>
      </c>
      <c r="EX193" s="2">
        <f t="shared" si="237"/>
        <v>83.40530656396642</v>
      </c>
      <c r="EY193" s="2">
        <f t="shared" si="237"/>
        <v>84.053948953837107</v>
      </c>
      <c r="EZ193" s="2">
        <f t="shared" si="237"/>
        <v>88.088672103367685</v>
      </c>
      <c r="FA193" s="2">
        <f t="shared" si="237"/>
        <v>87.372478699558982</v>
      </c>
      <c r="FB193" s="2">
        <f t="shared" si="237"/>
        <v>87.706858097341325</v>
      </c>
      <c r="FC193" s="2">
        <f t="shared" si="237"/>
        <v>86.765663544397455</v>
      </c>
      <c r="FD193" s="2">
        <f t="shared" si="237"/>
        <v>88.146161498805682</v>
      </c>
      <c r="FE193" s="2">
        <f t="shared" si="237"/>
        <v>88.382217676306638</v>
      </c>
      <c r="FG193" s="2">
        <f t="shared" si="238"/>
        <v>0.99999142800698659</v>
      </c>
      <c r="FH193" s="2">
        <f t="shared" si="238"/>
        <v>0.99999071337935164</v>
      </c>
      <c r="FI193" s="2">
        <f t="shared" si="238"/>
        <v>0.99999114024287938</v>
      </c>
      <c r="FJ193" s="2">
        <f t="shared" si="238"/>
        <v>0.99999008208130713</v>
      </c>
      <c r="FK193" s="2">
        <f t="shared" si="238"/>
        <v>0.99998934133837836</v>
      </c>
      <c r="FL193" s="2">
        <f t="shared" si="238"/>
        <v>0.99998897646744489</v>
      </c>
      <c r="FM193" s="2">
        <f t="shared" si="238"/>
        <v>0.99998880761536357</v>
      </c>
      <c r="FN193" s="2">
        <f t="shared" si="238"/>
        <v>0.99999005481633696</v>
      </c>
      <c r="FO193" s="2">
        <f t="shared" si="238"/>
        <v>0.99998873572830205</v>
      </c>
      <c r="FP193" s="2">
        <f t="shared" si="238"/>
        <v>0.99998930229164662</v>
      </c>
      <c r="FQ193" s="2">
        <f t="shared" si="238"/>
        <v>0.99998900934851054</v>
      </c>
      <c r="FR193" s="2">
        <f t="shared" si="238"/>
        <v>0.99999043434161106</v>
      </c>
      <c r="FS193" s="2">
        <f t="shared" si="238"/>
        <v>0.99998976174514242</v>
      </c>
      <c r="FT193" s="2">
        <f t="shared" si="238"/>
        <v>0.99998921278670949</v>
      </c>
      <c r="FU193" s="2">
        <f t="shared" si="238"/>
        <v>0.99998828861751377</v>
      </c>
      <c r="FW193" s="2">
        <f t="shared" si="229"/>
        <v>0.92053506871198498</v>
      </c>
      <c r="FX193" s="2">
        <f t="shared" si="229"/>
        <v>0.92993647546932412</v>
      </c>
      <c r="FY193" s="2">
        <f t="shared" si="229"/>
        <v>0.93739917896383607</v>
      </c>
      <c r="FZ193" s="2">
        <f t="shared" si="229"/>
        <v>0.92717917365666136</v>
      </c>
      <c r="GA193" s="2">
        <f t="shared" si="229"/>
        <v>0.93241508353764313</v>
      </c>
      <c r="GB193" s="2">
        <f t="shared" si="229"/>
        <v>0.93518703905567679</v>
      </c>
      <c r="GC193" s="2">
        <f t="shared" si="229"/>
        <v>0.93689279318048058</v>
      </c>
      <c r="GD193" s="2">
        <f t="shared" si="229"/>
        <v>0.9450410972308283</v>
      </c>
      <c r="GE193" s="2">
        <f t="shared" si="229"/>
        <v>0.94671381914561081</v>
      </c>
      <c r="GF193" s="2">
        <f t="shared" si="229"/>
        <v>0.93375058006942335</v>
      </c>
      <c r="GG193" s="2">
        <f t="shared" si="229"/>
        <v>0.9328286386031337</v>
      </c>
      <c r="GH193" s="2">
        <f t="shared" si="229"/>
        <v>0.93378668962325251</v>
      </c>
      <c r="GI193" s="2">
        <f t="shared" si="229"/>
        <v>0.92287760859965129</v>
      </c>
      <c r="GJ193" s="2">
        <f t="shared" si="229"/>
        <v>0.90170977231391614</v>
      </c>
      <c r="GK193" s="2">
        <f t="shared" si="229"/>
        <v>0.90082989620798282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1.9739937152338936E-35</v>
      </c>
      <c r="HT193" s="86">
        <f t="shared" si="231"/>
        <v>2.9543351959320887E-39</v>
      </c>
      <c r="HU193" s="86">
        <f t="shared" si="231"/>
        <v>7.1149424166965351E-45</v>
      </c>
      <c r="HV193" s="86">
        <f t="shared" si="231"/>
        <v>8.1429734760172513E-44</v>
      </c>
      <c r="HW193" s="86">
        <f t="shared" si="231"/>
        <v>1.3643304020012045E-43</v>
      </c>
      <c r="HX193" s="86">
        <f t="shared" si="231"/>
        <v>2.5361322373253082E-46</v>
      </c>
      <c r="HY193" s="86">
        <f t="shared" si="231"/>
        <v>6.9529597902582576E-46</v>
      </c>
      <c r="HZ193" s="86">
        <f t="shared" si="231"/>
        <v>3.4265584390384659E-45</v>
      </c>
      <c r="IA193" s="86">
        <f t="shared" si="231"/>
        <v>1.1658267346766006E-55</v>
      </c>
      <c r="IB193" s="86">
        <f t="shared" si="231"/>
        <v>4.9296798393636308E-46</v>
      </c>
      <c r="IC193" s="86">
        <f t="shared" si="231"/>
        <v>6.0907664744487956E-52</v>
      </c>
      <c r="ID193" s="86">
        <f t="shared" si="231"/>
        <v>2.1485900454448649E-51</v>
      </c>
      <c r="IE193" s="86">
        <f t="shared" si="231"/>
        <v>1.3783707023368473E-45</v>
      </c>
      <c r="IF193" s="86">
        <f t="shared" si="231"/>
        <v>5.6438592038242275E-64</v>
      </c>
      <c r="IG193" s="86">
        <f t="shared" si="231"/>
        <v>1.3285165379089534E-73</v>
      </c>
      <c r="II193" s="86">
        <f t="shared" si="232"/>
        <v>1.505313712019905E-4</v>
      </c>
      <c r="IJ193" s="86">
        <f t="shared" si="232"/>
        <v>3.8148113174787902E-5</v>
      </c>
      <c r="IK193" s="86">
        <f t="shared" si="232"/>
        <v>3.8560932758174263E-6</v>
      </c>
      <c r="IL193" s="86">
        <f t="shared" si="232"/>
        <v>1.0280442709492839E-5</v>
      </c>
      <c r="IM193" s="86">
        <f t="shared" si="232"/>
        <v>7.588465296970348E-6</v>
      </c>
      <c r="IN193" s="86">
        <f t="shared" si="232"/>
        <v>4.1493431738248746E-6</v>
      </c>
      <c r="IO193" s="86">
        <f t="shared" si="232"/>
        <v>3.4091000619708999E-6</v>
      </c>
      <c r="IP193" s="86">
        <f t="shared" si="232"/>
        <v>2.0035941823735877E-6</v>
      </c>
      <c r="IQ193" s="86">
        <f t="shared" si="232"/>
        <v>7.7481172954742933E-8</v>
      </c>
      <c r="IR193" s="86">
        <f t="shared" si="232"/>
        <v>4.3987288892486152E-6</v>
      </c>
      <c r="IS193" s="86">
        <f t="shared" si="232"/>
        <v>1.3241657369502862E-6</v>
      </c>
      <c r="IT193" s="86">
        <f t="shared" si="232"/>
        <v>1.2942229979193254E-6</v>
      </c>
      <c r="IU193" s="86">
        <f t="shared" si="232"/>
        <v>1.3467365117241119E-5</v>
      </c>
      <c r="IV193" s="86">
        <f t="shared" si="232"/>
        <v>2.0916255364049956E-6</v>
      </c>
      <c r="IW193" s="86">
        <f t="shared" si="232"/>
        <v>9.704090901966617E-6</v>
      </c>
      <c r="IY193" s="86">
        <f t="shared" si="233"/>
        <v>1.505313712019905E-4</v>
      </c>
      <c r="IZ193" s="86">
        <f t="shared" si="233"/>
        <v>3.8148113174787902E-5</v>
      </c>
      <c r="JA193" s="86">
        <f t="shared" si="233"/>
        <v>3.8560932758174263E-6</v>
      </c>
      <c r="JB193" s="86">
        <f t="shared" si="233"/>
        <v>1.0280442709492839E-5</v>
      </c>
      <c r="JC193" s="86">
        <f t="shared" si="233"/>
        <v>7.588465296970348E-6</v>
      </c>
      <c r="JD193" s="86">
        <f t="shared" si="233"/>
        <v>4.1493431738248746E-6</v>
      </c>
      <c r="JE193" s="86">
        <f t="shared" si="233"/>
        <v>3.4091000619708999E-6</v>
      </c>
      <c r="JF193" s="86">
        <f t="shared" si="233"/>
        <v>2.0035941823735877E-6</v>
      </c>
      <c r="JG193" s="86">
        <f t="shared" si="233"/>
        <v>7.7481172954742933E-8</v>
      </c>
      <c r="JH193" s="86">
        <f t="shared" si="233"/>
        <v>4.3987288892486152E-6</v>
      </c>
      <c r="JI193" s="86">
        <f t="shared" si="233"/>
        <v>1.3241657369502862E-6</v>
      </c>
      <c r="JJ193" s="86">
        <f t="shared" si="233"/>
        <v>1.2942229979193254E-6</v>
      </c>
      <c r="JK193" s="86">
        <f t="shared" si="233"/>
        <v>1.3467365117241119E-5</v>
      </c>
      <c r="JL193" s="86">
        <f t="shared" si="233"/>
        <v>2.0916255364049956E-6</v>
      </c>
      <c r="JM193" s="86">
        <f t="shared" si="233"/>
        <v>9.704090901966617E-6</v>
      </c>
    </row>
    <row r="194" spans="2:273" x14ac:dyDescent="0.25">
      <c r="B194" s="2">
        <v>167</v>
      </c>
      <c r="C194" s="37">
        <v>81.951999999999998</v>
      </c>
      <c r="D194" s="37">
        <v>84.155000000000001</v>
      </c>
      <c r="E194" s="37">
        <v>87.483000000000004</v>
      </c>
      <c r="F194" s="37">
        <v>84.552000000000007</v>
      </c>
      <c r="G194" s="37">
        <v>83.930999999999997</v>
      </c>
      <c r="H194" s="37">
        <v>82.655000000000001</v>
      </c>
      <c r="I194" s="37">
        <v>81.930999999999997</v>
      </c>
      <c r="J194" s="37">
        <v>82.759</v>
      </c>
      <c r="K194" s="37">
        <v>84.879000000000005</v>
      </c>
      <c r="L194" s="37">
        <v>88.19</v>
      </c>
      <c r="M194" s="37">
        <v>88.085999999999999</v>
      </c>
      <c r="N194" s="37">
        <v>87.143000000000001</v>
      </c>
      <c r="O194" s="37">
        <v>87.393000000000001</v>
      </c>
      <c r="P194" s="37">
        <v>89.069000000000003</v>
      </c>
      <c r="Q194" s="37">
        <v>86.483000000000004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88.139314827758923</v>
      </c>
      <c r="AG194" s="4">
        <f t="shared" si="234"/>
        <v>88.671196121477877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0.92968517224107927</v>
      </c>
      <c r="AW194" s="4">
        <f t="shared" si="235"/>
        <v>-2.1881961214778727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88.139314827758866</v>
      </c>
      <c r="BM194" s="2">
        <f t="shared" si="227"/>
        <v>88.671196121441128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89.069000000000003</v>
      </c>
      <c r="DI194" s="2">
        <f t="shared" si="211"/>
        <v>86.483000000000004</v>
      </c>
      <c r="DK194" s="2">
        <f t="shared" si="236"/>
        <v>129.71248529014844</v>
      </c>
      <c r="DL194" s="2">
        <f t="shared" si="236"/>
        <v>134.5879681050657</v>
      </c>
      <c r="DM194" s="2">
        <f t="shared" si="236"/>
        <v>128.73405872420264</v>
      </c>
      <c r="DN194" s="2">
        <f t="shared" si="236"/>
        <v>121.59327035647277</v>
      </c>
      <c r="DO194" s="2">
        <f t="shared" si="236"/>
        <v>126.38808677098152</v>
      </c>
      <c r="DP194" s="2">
        <f t="shared" si="236"/>
        <v>137.97980672268909</v>
      </c>
      <c r="DQ194" s="2">
        <f t="shared" si="236"/>
        <v>125.53248858858855</v>
      </c>
      <c r="DR194" s="2">
        <f t="shared" si="236"/>
        <v>137.09658487434803</v>
      </c>
      <c r="DS194" s="2">
        <f t="shared" si="236"/>
        <v>127.24114313725492</v>
      </c>
      <c r="DT194" s="2">
        <f t="shared" si="236"/>
        <v>124.0148434183171</v>
      </c>
      <c r="DU194" s="2">
        <f t="shared" si="236"/>
        <v>139.78119551820728</v>
      </c>
      <c r="DV194" s="2">
        <f t="shared" si="236"/>
        <v>144.70557467994308</v>
      </c>
      <c r="DW194" s="2">
        <f t="shared" si="236"/>
        <v>144.16467899159665</v>
      </c>
      <c r="DX194" s="2">
        <f t="shared" si="236"/>
        <v>136.63778438438436</v>
      </c>
      <c r="DY194" s="2">
        <f t="shared" si="236"/>
        <v>128.52331706773617</v>
      </c>
      <c r="EA194" s="2">
        <f t="shared" si="240"/>
        <v>80.99724635302411</v>
      </c>
      <c r="EB194" s="2">
        <f t="shared" si="240"/>
        <v>84.398769641313109</v>
      </c>
      <c r="EC194" s="2">
        <f t="shared" si="240"/>
        <v>84.945959397085119</v>
      </c>
      <c r="ED194" s="2">
        <f t="shared" si="240"/>
        <v>83.033474595478253</v>
      </c>
      <c r="EE194" s="2">
        <f t="shared" si="240"/>
        <v>82.18022420832601</v>
      </c>
      <c r="EF194" s="2">
        <f t="shared" si="239"/>
        <v>80.256982509427999</v>
      </c>
      <c r="EG194" s="2">
        <f t="shared" si="239"/>
        <v>79.427878419943482</v>
      </c>
      <c r="EH194" s="2">
        <f t="shared" si="239"/>
        <v>83.077122042018686</v>
      </c>
      <c r="EI194" s="2">
        <f t="shared" si="239"/>
        <v>82.187571399121808</v>
      </c>
      <c r="EJ194" s="2">
        <f t="shared" si="239"/>
        <v>87.853714675027817</v>
      </c>
      <c r="EK194" s="2">
        <f t="shared" si="239"/>
        <v>87.207714243469695</v>
      </c>
      <c r="EL194" s="2">
        <f t="shared" si="179"/>
        <v>87.128476392311484</v>
      </c>
      <c r="EM194" s="2">
        <f t="shared" si="179"/>
        <v>85.975440492853636</v>
      </c>
      <c r="EN194" s="2">
        <f t="shared" si="179"/>
        <v>89.625107228209373</v>
      </c>
      <c r="EO194" s="2">
        <f t="shared" si="179"/>
        <v>93.355687320046883</v>
      </c>
      <c r="EQ194" s="2">
        <f t="shared" si="237"/>
        <v>81.411096650570443</v>
      </c>
      <c r="ER194" s="2">
        <f t="shared" si="237"/>
        <v>83.201306801705002</v>
      </c>
      <c r="ES194" s="2">
        <f t="shared" si="237"/>
        <v>84.024054128440369</v>
      </c>
      <c r="ET194" s="2">
        <f t="shared" si="237"/>
        <v>84.173292357212148</v>
      </c>
      <c r="EU194" s="2">
        <f t="shared" si="237"/>
        <v>82.285991602126813</v>
      </c>
      <c r="EV194" s="2">
        <f t="shared" si="237"/>
        <v>81.718195850866223</v>
      </c>
      <c r="EW194" s="2">
        <f t="shared" si="237"/>
        <v>80.605325197714436</v>
      </c>
      <c r="EX194" s="2">
        <f t="shared" si="237"/>
        <v>83.250059566974187</v>
      </c>
      <c r="EY194" s="2">
        <f t="shared" si="237"/>
        <v>83.882917121474563</v>
      </c>
      <c r="EZ194" s="2">
        <f t="shared" si="237"/>
        <v>87.941591934810333</v>
      </c>
      <c r="FA194" s="2">
        <f t="shared" si="237"/>
        <v>87.235928934614293</v>
      </c>
      <c r="FB194" s="2">
        <f t="shared" si="237"/>
        <v>87.569106315968114</v>
      </c>
      <c r="FC194" s="2">
        <f t="shared" si="237"/>
        <v>86.611970963003756</v>
      </c>
      <c r="FD194" s="2">
        <f t="shared" si="237"/>
        <v>87.991099123241781</v>
      </c>
      <c r="FE194" s="2">
        <f t="shared" si="237"/>
        <v>88.200455251752658</v>
      </c>
      <c r="FG194" s="2">
        <f t="shared" si="238"/>
        <v>0.99999218224356035</v>
      </c>
      <c r="FH194" s="2">
        <f t="shared" si="238"/>
        <v>0.99999153049438716</v>
      </c>
      <c r="FI194" s="2">
        <f t="shared" si="238"/>
        <v>0.9999919197991729</v>
      </c>
      <c r="FJ194" s="2">
        <f t="shared" si="238"/>
        <v>0.99999095474275479</v>
      </c>
      <c r="FK194" s="2">
        <f t="shared" si="238"/>
        <v>0.9999902791759514</v>
      </c>
      <c r="FL194" s="2">
        <f t="shared" si="238"/>
        <v>0.99998994640907035</v>
      </c>
      <c r="FM194" s="2">
        <f t="shared" si="238"/>
        <v>0.99998979241384078</v>
      </c>
      <c r="FN194" s="2">
        <f t="shared" si="238"/>
        <v>0.99999092987676286</v>
      </c>
      <c r="FO194" s="2">
        <f t="shared" si="238"/>
        <v>0.99998972685193199</v>
      </c>
      <c r="FP194" s="2">
        <f t="shared" si="238"/>
        <v>0.9999902435648419</v>
      </c>
      <c r="FQ194" s="2">
        <f t="shared" si="238"/>
        <v>0.99998997639701659</v>
      </c>
      <c r="FR194" s="2">
        <f t="shared" si="238"/>
        <v>0.99999127600852089</v>
      </c>
      <c r="FS194" s="2">
        <f t="shared" si="238"/>
        <v>0.99999066259218217</v>
      </c>
      <c r="FT194" s="2">
        <f t="shared" si="238"/>
        <v>0.99999016193521473</v>
      </c>
      <c r="FU194" s="2">
        <f t="shared" si="238"/>
        <v>0.99998931908122235</v>
      </c>
      <c r="FW194" s="2">
        <f t="shared" si="229"/>
        <v>0.92701681907638345</v>
      </c>
      <c r="FX194" s="2">
        <f t="shared" si="229"/>
        <v>0.93570493801156163</v>
      </c>
      <c r="FY194" s="2">
        <f t="shared" si="229"/>
        <v>0.94259115361654566</v>
      </c>
      <c r="FZ194" s="2">
        <f t="shared" si="229"/>
        <v>0.93315833284581362</v>
      </c>
      <c r="GA194" s="2">
        <f t="shared" si="229"/>
        <v>0.93799308460083886</v>
      </c>
      <c r="GB194" s="2">
        <f t="shared" si="229"/>
        <v>0.94055084820417378</v>
      </c>
      <c r="GC194" s="2">
        <f t="shared" si="229"/>
        <v>0.94212417333341869</v>
      </c>
      <c r="GD194" s="2">
        <f t="shared" si="229"/>
        <v>0.94963332239411347</v>
      </c>
      <c r="GE194" s="2">
        <f t="shared" si="229"/>
        <v>0.95117349722305744</v>
      </c>
      <c r="GF194" s="2">
        <f t="shared" si="229"/>
        <v>0.93922554258001489</v>
      </c>
      <c r="GG194" s="2">
        <f t="shared" si="229"/>
        <v>0.93837476348986226</v>
      </c>
      <c r="GH194" s="2">
        <f t="shared" si="229"/>
        <v>0.93925886210143339</v>
      </c>
      <c r="GI194" s="2">
        <f t="shared" si="229"/>
        <v>0.92918298345102479</v>
      </c>
      <c r="GJ194" s="2">
        <f t="shared" si="229"/>
        <v>0.90957621917277132</v>
      </c>
      <c r="GK194" s="2">
        <f t="shared" si="229"/>
        <v>0.90875963664480242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1.0493787501321372E-36</v>
      </c>
      <c r="HT194" s="86">
        <f t="shared" si="231"/>
        <v>1.2226917488365636E-40</v>
      </c>
      <c r="HU194" s="86">
        <f t="shared" si="231"/>
        <v>1.8369303386156835E-46</v>
      </c>
      <c r="HV194" s="86">
        <f t="shared" si="231"/>
        <v>2.0739197659553948E-45</v>
      </c>
      <c r="HW194" s="86">
        <f t="shared" si="231"/>
        <v>3.7250879453877448E-45</v>
      </c>
      <c r="HX194" s="86">
        <f t="shared" si="231"/>
        <v>5.928612980971539E-48</v>
      </c>
      <c r="HY194" s="86">
        <f t="shared" si="231"/>
        <v>1.6664800279288103E-47</v>
      </c>
      <c r="HZ194" s="86">
        <f t="shared" si="231"/>
        <v>9.4368939472028437E-47</v>
      </c>
      <c r="IA194" s="86">
        <f t="shared" si="231"/>
        <v>1.3368490849519108E-57</v>
      </c>
      <c r="IB194" s="86">
        <f t="shared" si="231"/>
        <v>1.1392581563152254E-47</v>
      </c>
      <c r="IC194" s="86">
        <f t="shared" si="231"/>
        <v>8.7238138282266992E-54</v>
      </c>
      <c r="ID194" s="86">
        <f t="shared" si="231"/>
        <v>3.2146875930013673E-53</v>
      </c>
      <c r="IE194" s="86">
        <f t="shared" si="231"/>
        <v>3.1202575967215464E-47</v>
      </c>
      <c r="IF194" s="86">
        <f t="shared" si="231"/>
        <v>1.8805161169438493E-66</v>
      </c>
      <c r="IG194" s="86">
        <f t="shared" si="231"/>
        <v>1.6872801362572917E-76</v>
      </c>
      <c r="II194" s="86">
        <f t="shared" si="232"/>
        <v>8.3997849139938135E-5</v>
      </c>
      <c r="IJ194" s="86">
        <f t="shared" si="232"/>
        <v>1.9979730165109134E-5</v>
      </c>
      <c r="IK194" s="86">
        <f t="shared" si="232"/>
        <v>1.7864951711420516E-6</v>
      </c>
      <c r="IL194" s="86">
        <f t="shared" si="232"/>
        <v>4.8567208504883887E-6</v>
      </c>
      <c r="IM194" s="86">
        <f t="shared" si="232"/>
        <v>3.5939569110489088E-6</v>
      </c>
      <c r="IN194" s="86">
        <f t="shared" si="232"/>
        <v>1.9110215809362686E-6</v>
      </c>
      <c r="IO194" s="86">
        <f t="shared" si="232"/>
        <v>1.5625717300719705E-6</v>
      </c>
      <c r="IP194" s="86">
        <f t="shared" si="232"/>
        <v>9.2501084364628697E-7</v>
      </c>
      <c r="IQ194" s="86">
        <f t="shared" si="232"/>
        <v>2.9414712967855116E-8</v>
      </c>
      <c r="IR194" s="86">
        <f t="shared" si="232"/>
        <v>2.0197899115718854E-6</v>
      </c>
      <c r="IS194" s="86">
        <f t="shared" si="232"/>
        <v>5.5748807063357692E-7</v>
      </c>
      <c r="IT194" s="86">
        <f t="shared" si="232"/>
        <v>5.4681961953085547E-7</v>
      </c>
      <c r="IU194" s="86">
        <f t="shared" si="232"/>
        <v>6.3654181196195125E-6</v>
      </c>
      <c r="IV194" s="86">
        <f t="shared" si="232"/>
        <v>7.7515582566670626E-7</v>
      </c>
      <c r="IW194" s="86">
        <f t="shared" si="232"/>
        <v>4.0594024478352233E-6</v>
      </c>
      <c r="IY194" s="86">
        <f t="shared" si="233"/>
        <v>8.3997849139938135E-5</v>
      </c>
      <c r="IZ194" s="86">
        <f t="shared" si="233"/>
        <v>1.9979730165109134E-5</v>
      </c>
      <c r="JA194" s="86">
        <f t="shared" si="233"/>
        <v>1.7864951711420516E-6</v>
      </c>
      <c r="JB194" s="86">
        <f t="shared" si="233"/>
        <v>4.8567208504883887E-6</v>
      </c>
      <c r="JC194" s="86">
        <f t="shared" si="233"/>
        <v>3.5939569110489088E-6</v>
      </c>
      <c r="JD194" s="86">
        <f t="shared" si="233"/>
        <v>1.9110215809362686E-6</v>
      </c>
      <c r="JE194" s="86">
        <f t="shared" si="233"/>
        <v>1.5625717300719705E-6</v>
      </c>
      <c r="JF194" s="86">
        <f t="shared" si="233"/>
        <v>9.2501084364628697E-7</v>
      </c>
      <c r="JG194" s="86">
        <f t="shared" si="233"/>
        <v>2.9414712967855116E-8</v>
      </c>
      <c r="JH194" s="86">
        <f t="shared" si="233"/>
        <v>2.0197899115718854E-6</v>
      </c>
      <c r="JI194" s="86">
        <f t="shared" si="233"/>
        <v>5.5748807063357692E-7</v>
      </c>
      <c r="JJ194" s="86">
        <f t="shared" si="233"/>
        <v>5.4681961953085547E-7</v>
      </c>
      <c r="JK194" s="86">
        <f t="shared" si="233"/>
        <v>6.3654181196195125E-6</v>
      </c>
      <c r="JL194" s="86">
        <f t="shared" si="233"/>
        <v>7.7515582566670626E-7</v>
      </c>
      <c r="JM194" s="86">
        <f t="shared" si="233"/>
        <v>4.0594024478352233E-6</v>
      </c>
    </row>
    <row r="195" spans="2:273" x14ac:dyDescent="0.25">
      <c r="B195" s="2">
        <v>168</v>
      </c>
      <c r="C195" s="37">
        <v>81.286000000000001</v>
      </c>
      <c r="D195" s="37">
        <v>86.638000000000005</v>
      </c>
      <c r="E195" s="37">
        <v>84.085999999999999</v>
      </c>
      <c r="F195" s="37">
        <v>85.102999999999994</v>
      </c>
      <c r="G195" s="37">
        <v>83.206999999999994</v>
      </c>
      <c r="H195" s="37">
        <v>82.241</v>
      </c>
      <c r="I195" s="37">
        <v>81.293000000000006</v>
      </c>
      <c r="J195" s="37">
        <v>85.171999999999997</v>
      </c>
      <c r="K195" s="37">
        <v>84.516999999999996</v>
      </c>
      <c r="L195" s="37">
        <v>86.552000000000007</v>
      </c>
      <c r="M195" s="37">
        <v>87.706999999999994</v>
      </c>
      <c r="N195" s="37">
        <v>88.179000000000002</v>
      </c>
      <c r="O195" s="37">
        <v>87.356999999999999</v>
      </c>
      <c r="P195" s="37">
        <v>88.138000000000005</v>
      </c>
      <c r="Q195" s="37">
        <v>87.81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87.974231412858117</v>
      </c>
      <c r="AG195" s="4">
        <f t="shared" si="234"/>
        <v>88.457708581239743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0.16376858714188813</v>
      </c>
      <c r="AW195" s="4">
        <f t="shared" si="235"/>
        <v>-0.64770858123974051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87.974231412858117</v>
      </c>
      <c r="BM195" s="2">
        <f t="shared" si="242"/>
        <v>88.457708581235522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88.138000000000005</v>
      </c>
      <c r="DI195" s="2">
        <f t="shared" si="211"/>
        <v>87.81</v>
      </c>
      <c r="DK195" s="2">
        <f t="shared" si="236"/>
        <v>129.90830371120109</v>
      </c>
      <c r="DL195" s="2">
        <f t="shared" si="236"/>
        <v>134.79007551594751</v>
      </c>
      <c r="DM195" s="2">
        <f t="shared" si="236"/>
        <v>128.88848302063792</v>
      </c>
      <c r="DN195" s="2">
        <f t="shared" si="236"/>
        <v>121.69878227016883</v>
      </c>
      <c r="DO195" s="2">
        <f t="shared" si="236"/>
        <v>126.52284281650071</v>
      </c>
      <c r="DP195" s="2">
        <f t="shared" si="236"/>
        <v>138.20949747899161</v>
      </c>
      <c r="DQ195" s="2">
        <f t="shared" si="236"/>
        <v>125.67861317031313</v>
      </c>
      <c r="DR195" s="2">
        <f t="shared" si="236"/>
        <v>137.29939449976291</v>
      </c>
      <c r="DS195" s="2">
        <f t="shared" si="236"/>
        <v>127.363887394958</v>
      </c>
      <c r="DT195" s="2">
        <f t="shared" si="236"/>
        <v>124.10095524674472</v>
      </c>
      <c r="DU195" s="2">
        <f t="shared" si="236"/>
        <v>139.98585882352941</v>
      </c>
      <c r="DV195" s="2">
        <f t="shared" si="236"/>
        <v>144.94933926031294</v>
      </c>
      <c r="DW195" s="2">
        <f t="shared" si="236"/>
        <v>144.41564481792719</v>
      </c>
      <c r="DX195" s="2">
        <f t="shared" si="236"/>
        <v>136.83388644358644</v>
      </c>
      <c r="DY195" s="2">
        <f t="shared" si="236"/>
        <v>128.65484714795008</v>
      </c>
      <c r="EA195" s="2">
        <f t="shared" si="240"/>
        <v>80.84183561384404</v>
      </c>
      <c r="EB195" s="2">
        <f t="shared" si="240"/>
        <v>84.263531441008993</v>
      </c>
      <c r="EC195" s="2">
        <f t="shared" si="240"/>
        <v>84.828954581977058</v>
      </c>
      <c r="ED195" s="2">
        <f t="shared" si="240"/>
        <v>82.894248258373722</v>
      </c>
      <c r="EE195" s="2">
        <f t="shared" si="240"/>
        <v>82.032243655863567</v>
      </c>
      <c r="EF195" s="2">
        <f t="shared" si="239"/>
        <v>80.128025599583864</v>
      </c>
      <c r="EG195" s="2">
        <f t="shared" si="239"/>
        <v>79.264602188046439</v>
      </c>
      <c r="EH195" s="2">
        <f t="shared" si="239"/>
        <v>82.919563044252342</v>
      </c>
      <c r="EI195" s="2">
        <f t="shared" si="239"/>
        <v>81.992845626584753</v>
      </c>
      <c r="EJ195" s="2">
        <f t="shared" si="239"/>
        <v>87.705397634257338</v>
      </c>
      <c r="EK195" s="2">
        <f t="shared" si="239"/>
        <v>87.070826673238045</v>
      </c>
      <c r="EL195" s="2">
        <f t="shared" si="179"/>
        <v>86.984245894529323</v>
      </c>
      <c r="EM195" s="2">
        <f t="shared" si="179"/>
        <v>85.812433218334164</v>
      </c>
      <c r="EN195" s="2">
        <f t="shared" si="179"/>
        <v>89.493341960890376</v>
      </c>
      <c r="EO195" s="2">
        <f t="shared" si="179"/>
        <v>93.248083822585244</v>
      </c>
      <c r="EQ195" s="2">
        <f t="shared" si="237"/>
        <v>81.261610634179732</v>
      </c>
      <c r="ER195" s="2">
        <f t="shared" si="237"/>
        <v>83.048654165907706</v>
      </c>
      <c r="ES195" s="2">
        <f t="shared" si="237"/>
        <v>83.893687614678896</v>
      </c>
      <c r="ET195" s="2">
        <f t="shared" si="237"/>
        <v>84.050855633594011</v>
      </c>
      <c r="EU195" s="2">
        <f t="shared" si="237"/>
        <v>82.139655458854222</v>
      </c>
      <c r="EV195" s="2">
        <f t="shared" si="237"/>
        <v>81.61012706375223</v>
      </c>
      <c r="EW195" s="2">
        <f t="shared" si="237"/>
        <v>80.458907745865957</v>
      </c>
      <c r="EX195" s="2">
        <f t="shared" si="237"/>
        <v>83.094812569981968</v>
      </c>
      <c r="EY195" s="2">
        <f t="shared" si="237"/>
        <v>83.711885289112018</v>
      </c>
      <c r="EZ195" s="2">
        <f t="shared" si="237"/>
        <v>87.794511766252995</v>
      </c>
      <c r="FA195" s="2">
        <f t="shared" si="237"/>
        <v>87.099379169669604</v>
      </c>
      <c r="FB195" s="2">
        <f t="shared" si="237"/>
        <v>87.431354534594888</v>
      </c>
      <c r="FC195" s="2">
        <f t="shared" si="237"/>
        <v>86.458278381610057</v>
      </c>
      <c r="FD195" s="2">
        <f t="shared" si="237"/>
        <v>87.83603674767788</v>
      </c>
      <c r="FE195" s="2">
        <f t="shared" si="237"/>
        <v>88.018692827198691</v>
      </c>
      <c r="FG195" s="2">
        <f t="shared" si="238"/>
        <v>0.99999287011648308</v>
      </c>
      <c r="FH195" s="2">
        <f t="shared" si="238"/>
        <v>0.99999227571332072</v>
      </c>
      <c r="FI195" s="2">
        <f t="shared" si="238"/>
        <v>0.99999263076402223</v>
      </c>
      <c r="FJ195" s="2">
        <f t="shared" si="238"/>
        <v>0.99999175062078205</v>
      </c>
      <c r="FK195" s="2">
        <f t="shared" si="238"/>
        <v>0.99999113449551724</v>
      </c>
      <c r="FL195" s="2">
        <f t="shared" si="238"/>
        <v>0.99999083100798669</v>
      </c>
      <c r="FM195" s="2">
        <f t="shared" si="238"/>
        <v>0.99999069056241785</v>
      </c>
      <c r="FN195" s="2">
        <f t="shared" si="238"/>
        <v>0.99999172794269175</v>
      </c>
      <c r="FO195" s="2">
        <f t="shared" si="238"/>
        <v>0.99999063076913863</v>
      </c>
      <c r="FP195" s="2">
        <f t="shared" si="238"/>
        <v>0.99999110201774377</v>
      </c>
      <c r="FQ195" s="2">
        <f t="shared" si="238"/>
        <v>0.99999085835736712</v>
      </c>
      <c r="FR195" s="2">
        <f t="shared" si="238"/>
        <v>0.99999204361910121</v>
      </c>
      <c r="FS195" s="2">
        <f t="shared" si="238"/>
        <v>0.99999148417586214</v>
      </c>
      <c r="FT195" s="2">
        <f t="shared" si="238"/>
        <v>0.99999102757051062</v>
      </c>
      <c r="FU195" s="2">
        <f t="shared" si="238"/>
        <v>0.99999025887714565</v>
      </c>
      <c r="FW195" s="2">
        <f t="shared" ref="FW195:GK211" si="244">POWER(10,($B195-C$232)/C$229)/(1+POWER(10,($B195-C$232)/C$229))</f>
        <v>0.93300834566896063</v>
      </c>
      <c r="FX195" s="2">
        <f t="shared" si="244"/>
        <v>0.9410285894439081</v>
      </c>
      <c r="FY195" s="2">
        <f t="shared" si="244"/>
        <v>0.94737669074353492</v>
      </c>
      <c r="FZ195" s="2">
        <f t="shared" si="244"/>
        <v>0.93867902539977832</v>
      </c>
      <c r="GA195" s="2">
        <f t="shared" si="244"/>
        <v>0.94313878989268729</v>
      </c>
      <c r="GB195" s="2">
        <f t="shared" si="244"/>
        <v>0.94549662852316807</v>
      </c>
      <c r="GC195" s="2">
        <f t="shared" si="244"/>
        <v>0.94694644641797243</v>
      </c>
      <c r="GD195" s="2">
        <f t="shared" si="244"/>
        <v>0.95386056695503696</v>
      </c>
      <c r="GE195" s="2">
        <f t="shared" si="244"/>
        <v>0.95527756355411608</v>
      </c>
      <c r="GF195" s="2">
        <f t="shared" si="244"/>
        <v>0.94427504725457345</v>
      </c>
      <c r="GG195" s="2">
        <f t="shared" si="244"/>
        <v>0.94349070297797044</v>
      </c>
      <c r="GH195" s="2">
        <f t="shared" si="244"/>
        <v>0.94430576255107279</v>
      </c>
      <c r="GI195" s="2">
        <f t="shared" si="244"/>
        <v>0.93500914685175363</v>
      </c>
      <c r="GJ195" s="2">
        <f t="shared" si="244"/>
        <v>0.91687113249596919</v>
      </c>
      <c r="GK195" s="2">
        <f t="shared" si="244"/>
        <v>0.91611435197857727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5.2865205769953778E-38</v>
      </c>
      <c r="HT195" s="86">
        <f t="shared" si="246"/>
        <v>4.7798779247954485E-42</v>
      </c>
      <c r="HU195" s="86">
        <f t="shared" si="246"/>
        <v>4.4418808415956481E-48</v>
      </c>
      <c r="HV195" s="86">
        <f t="shared" si="246"/>
        <v>4.9368022687061272E-47</v>
      </c>
      <c r="HW195" s="86">
        <f t="shared" si="246"/>
        <v>9.526739094197643E-47</v>
      </c>
      <c r="HX195" s="86">
        <f t="shared" si="246"/>
        <v>1.2962220126908252E-49</v>
      </c>
      <c r="HY195" s="86">
        <f t="shared" si="246"/>
        <v>3.7366443592919466E-49</v>
      </c>
      <c r="HZ195" s="86">
        <f t="shared" si="246"/>
        <v>2.4408144003135214E-48</v>
      </c>
      <c r="IA195" s="86">
        <f t="shared" si="246"/>
        <v>1.4172511444851901E-59</v>
      </c>
      <c r="IB195" s="86">
        <f t="shared" si="246"/>
        <v>2.4604244931519297E-49</v>
      </c>
      <c r="IC195" s="86">
        <f t="shared" si="246"/>
        <v>1.1580391291971975E-55</v>
      </c>
      <c r="ID195" s="86">
        <f t="shared" si="246"/>
        <v>4.4609710523338419E-55</v>
      </c>
      <c r="IE195" s="86">
        <f t="shared" si="246"/>
        <v>6.5915135161262279E-49</v>
      </c>
      <c r="IF195" s="86">
        <f t="shared" si="246"/>
        <v>5.6088882852950666E-69</v>
      </c>
      <c r="IG195" s="86">
        <f t="shared" si="246"/>
        <v>1.8794192102813346E-79</v>
      </c>
      <c r="II195" s="86">
        <f t="shared" ref="II195:IW211" si="247" xml:space="preserve"> _xlfn.NORM.DIST($B195, C$10, ABS(C$14), TRUE) * _xlfn.NORM.DIST(($B195 - C$10)*C$18, 0, ABS(C$14), TRUE) * 2</f>
        <v>4.5973990092191381E-5</v>
      </c>
      <c r="IJ195" s="86">
        <f t="shared" si="247"/>
        <v>1.0250735185501998E-5</v>
      </c>
      <c r="IK195" s="86">
        <f t="shared" si="247"/>
        <v>8.0817036019831836E-7</v>
      </c>
      <c r="IL195" s="86">
        <f t="shared" si="247"/>
        <v>2.2388158148386838E-6</v>
      </c>
      <c r="IM195" s="86">
        <f t="shared" si="247"/>
        <v>1.6621489611967708E-6</v>
      </c>
      <c r="IN195" s="86">
        <f t="shared" si="247"/>
        <v>8.5897544636146626E-7</v>
      </c>
      <c r="IO195" s="86">
        <f t="shared" si="247"/>
        <v>6.990398849819627E-7</v>
      </c>
      <c r="IP195" s="86">
        <f t="shared" si="247"/>
        <v>4.1739317867201508E-7</v>
      </c>
      <c r="IQ195" s="86">
        <f t="shared" si="247"/>
        <v>1.0850253954569639E-8</v>
      </c>
      <c r="IR195" s="86">
        <f t="shared" si="247"/>
        <v>9.0486571032066659E-7</v>
      </c>
      <c r="IS195" s="86">
        <f t="shared" si="247"/>
        <v>2.2829030332419948E-7</v>
      </c>
      <c r="IT195" s="86">
        <f t="shared" si="247"/>
        <v>2.2477835852698526E-7</v>
      </c>
      <c r="IU195" s="86">
        <f t="shared" si="247"/>
        <v>2.9341416066893509E-6</v>
      </c>
      <c r="IV195" s="86">
        <f t="shared" si="247"/>
        <v>2.7667874855898438E-7</v>
      </c>
      <c r="IW195" s="86">
        <f t="shared" si="247"/>
        <v>1.6432919317591021E-6</v>
      </c>
      <c r="IY195" s="86">
        <f t="shared" ref="IY195:JM211" si="248">GM195+HC195+HS195+II195</f>
        <v>4.5973990092191381E-5</v>
      </c>
      <c r="IZ195" s="86">
        <f t="shared" si="248"/>
        <v>1.0250735185501998E-5</v>
      </c>
      <c r="JA195" s="86">
        <f t="shared" si="248"/>
        <v>8.0817036019831836E-7</v>
      </c>
      <c r="JB195" s="86">
        <f t="shared" si="248"/>
        <v>2.2388158148386838E-6</v>
      </c>
      <c r="JC195" s="86">
        <f t="shared" si="248"/>
        <v>1.6621489611967708E-6</v>
      </c>
      <c r="JD195" s="86">
        <f t="shared" si="248"/>
        <v>8.5897544636146626E-7</v>
      </c>
      <c r="JE195" s="86">
        <f t="shared" si="248"/>
        <v>6.990398849819627E-7</v>
      </c>
      <c r="JF195" s="86">
        <f t="shared" si="248"/>
        <v>4.1739317867201508E-7</v>
      </c>
      <c r="JG195" s="86">
        <f t="shared" si="248"/>
        <v>1.0850253954569639E-8</v>
      </c>
      <c r="JH195" s="86">
        <f t="shared" si="248"/>
        <v>9.0486571032066659E-7</v>
      </c>
      <c r="JI195" s="86">
        <f t="shared" si="248"/>
        <v>2.2829030332419948E-7</v>
      </c>
      <c r="JJ195" s="86">
        <f t="shared" si="248"/>
        <v>2.2477835852698526E-7</v>
      </c>
      <c r="JK195" s="86">
        <f t="shared" si="248"/>
        <v>2.9341416066893509E-6</v>
      </c>
      <c r="JL195" s="86">
        <f t="shared" si="248"/>
        <v>2.7667874855898438E-7</v>
      </c>
      <c r="JM195" s="86">
        <f t="shared" si="248"/>
        <v>1.6432919317591021E-6</v>
      </c>
    </row>
    <row r="196" spans="2:273" x14ac:dyDescent="0.25">
      <c r="B196" s="2">
        <v>169</v>
      </c>
      <c r="C196" s="37">
        <v>81.570999999999998</v>
      </c>
      <c r="D196" s="37">
        <v>83.379000000000005</v>
      </c>
      <c r="E196" s="37">
        <v>85.81</v>
      </c>
      <c r="F196" s="37">
        <v>83.120999999999995</v>
      </c>
      <c r="G196" s="37">
        <v>83.052000000000007</v>
      </c>
      <c r="H196" s="37">
        <v>80.775999999999996</v>
      </c>
      <c r="I196" s="37">
        <v>82.447999999999993</v>
      </c>
      <c r="J196" s="37">
        <v>86.947999999999993</v>
      </c>
      <c r="K196" s="37">
        <v>84.516999999999996</v>
      </c>
      <c r="L196" s="37">
        <v>87.759</v>
      </c>
      <c r="M196" s="37">
        <v>87.914000000000001</v>
      </c>
      <c r="N196" s="37">
        <v>89.445999999999998</v>
      </c>
      <c r="O196" s="37">
        <v>85.625</v>
      </c>
      <c r="P196" s="37">
        <v>87.741</v>
      </c>
      <c r="Q196" s="37">
        <v>85.534000000000006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87.809717173138068</v>
      </c>
      <c r="AG196" s="4">
        <f t="shared" si="234"/>
        <v>88.246010246536287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-6.8717173138068688E-2</v>
      </c>
      <c r="AW196" s="4">
        <f t="shared" si="235"/>
        <v>-2.7120102465362805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87.809717173138068</v>
      </c>
      <c r="BM196" s="2">
        <f t="shared" si="242"/>
        <v>88.246010246535846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87.741</v>
      </c>
      <c r="DI196" s="2">
        <f t="shared" si="211"/>
        <v>85.534000000000006</v>
      </c>
      <c r="DK196" s="2">
        <f t="shared" si="236"/>
        <v>130.10412213225371</v>
      </c>
      <c r="DL196" s="2">
        <f t="shared" si="236"/>
        <v>134.99218292682929</v>
      </c>
      <c r="DM196" s="2">
        <f t="shared" si="236"/>
        <v>129.0429073170732</v>
      </c>
      <c r="DN196" s="2">
        <f t="shared" si="236"/>
        <v>121.8042941838649</v>
      </c>
      <c r="DO196" s="2">
        <f t="shared" si="236"/>
        <v>126.65759886201991</v>
      </c>
      <c r="DP196" s="2">
        <f t="shared" si="236"/>
        <v>138.43918823529413</v>
      </c>
      <c r="DQ196" s="2">
        <f t="shared" si="236"/>
        <v>125.82473775203772</v>
      </c>
      <c r="DR196" s="2">
        <f t="shared" si="236"/>
        <v>137.50220412517783</v>
      </c>
      <c r="DS196" s="2">
        <f t="shared" si="236"/>
        <v>127.48663165266109</v>
      </c>
      <c r="DT196" s="2">
        <f t="shared" si="236"/>
        <v>124.18706707517234</v>
      </c>
      <c r="DU196" s="2">
        <f t="shared" si="236"/>
        <v>140.19052212885154</v>
      </c>
      <c r="DV196" s="2">
        <f t="shared" si="236"/>
        <v>145.1931038406828</v>
      </c>
      <c r="DW196" s="2">
        <f t="shared" si="236"/>
        <v>144.66661064425773</v>
      </c>
      <c r="DX196" s="2">
        <f t="shared" si="236"/>
        <v>137.02998850278848</v>
      </c>
      <c r="DY196" s="2">
        <f t="shared" si="236"/>
        <v>128.78637722816399</v>
      </c>
      <c r="EA196" s="2">
        <f t="shared" si="240"/>
        <v>80.68642487466397</v>
      </c>
      <c r="EB196" s="2">
        <f t="shared" si="240"/>
        <v>84.128293240704863</v>
      </c>
      <c r="EC196" s="2">
        <f t="shared" si="240"/>
        <v>84.711949766868997</v>
      </c>
      <c r="ED196" s="2">
        <f t="shared" si="240"/>
        <v>82.75502192126919</v>
      </c>
      <c r="EE196" s="2">
        <f t="shared" si="240"/>
        <v>81.884263103401125</v>
      </c>
      <c r="EF196" s="2">
        <f t="shared" si="239"/>
        <v>79.99906868973973</v>
      </c>
      <c r="EG196" s="2">
        <f t="shared" si="239"/>
        <v>79.101325956149381</v>
      </c>
      <c r="EH196" s="2">
        <f t="shared" si="239"/>
        <v>82.762004046485998</v>
      </c>
      <c r="EI196" s="2">
        <f t="shared" si="239"/>
        <v>81.798119854047698</v>
      </c>
      <c r="EJ196" s="2">
        <f t="shared" si="239"/>
        <v>87.557080593486859</v>
      </c>
      <c r="EK196" s="2">
        <f t="shared" si="239"/>
        <v>86.933939103006409</v>
      </c>
      <c r="EL196" s="2">
        <f t="shared" si="179"/>
        <v>86.840015396747162</v>
      </c>
      <c r="EM196" s="2">
        <f t="shared" si="179"/>
        <v>85.649425943814691</v>
      </c>
      <c r="EN196" s="2">
        <f t="shared" si="179"/>
        <v>89.361576693571394</v>
      </c>
      <c r="EO196" s="2">
        <f t="shared" si="179"/>
        <v>93.140480325123619</v>
      </c>
      <c r="EQ196" s="2">
        <f t="shared" si="237"/>
        <v>81.112124617789021</v>
      </c>
      <c r="ER196" s="2">
        <f t="shared" si="237"/>
        <v>82.896001530110411</v>
      </c>
      <c r="ES196" s="2">
        <f t="shared" si="237"/>
        <v>83.763321100917437</v>
      </c>
      <c r="ET196" s="2">
        <f t="shared" si="237"/>
        <v>83.928418909975875</v>
      </c>
      <c r="EU196" s="2">
        <f t="shared" si="237"/>
        <v>81.99331931558163</v>
      </c>
      <c r="EV196" s="2">
        <f t="shared" si="237"/>
        <v>81.502058276638223</v>
      </c>
      <c r="EW196" s="2">
        <f t="shared" si="237"/>
        <v>80.312490294017465</v>
      </c>
      <c r="EX196" s="2">
        <f t="shared" si="237"/>
        <v>82.939565572989736</v>
      </c>
      <c r="EY196" s="2">
        <f t="shared" si="237"/>
        <v>83.54085345674946</v>
      </c>
      <c r="EZ196" s="2">
        <f t="shared" si="237"/>
        <v>87.647431597695658</v>
      </c>
      <c r="FA196" s="2">
        <f t="shared" si="237"/>
        <v>86.962829404724914</v>
      </c>
      <c r="FB196" s="2">
        <f t="shared" si="237"/>
        <v>87.293602753221677</v>
      </c>
      <c r="FC196" s="2">
        <f t="shared" si="237"/>
        <v>86.304585800216358</v>
      </c>
      <c r="FD196" s="2">
        <f t="shared" si="237"/>
        <v>87.68097437211398</v>
      </c>
      <c r="FE196" s="2">
        <f t="shared" si="237"/>
        <v>87.836930402644725</v>
      </c>
      <c r="FG196" s="2">
        <f t="shared" si="238"/>
        <v>0.99999349746486987</v>
      </c>
      <c r="FH196" s="2">
        <f t="shared" si="238"/>
        <v>0.99999295536203425</v>
      </c>
      <c r="FI196" s="2">
        <f t="shared" si="238"/>
        <v>0.99999327917255265</v>
      </c>
      <c r="FJ196" s="2">
        <f t="shared" si="238"/>
        <v>0.99999247647127432</v>
      </c>
      <c r="FK196" s="2">
        <f t="shared" si="238"/>
        <v>0.99999191455750824</v>
      </c>
      <c r="FL196" s="2">
        <f t="shared" si="238"/>
        <v>0.99999163777315148</v>
      </c>
      <c r="FM196" s="2">
        <f t="shared" si="238"/>
        <v>0.99999150968506212</v>
      </c>
      <c r="FN196" s="2">
        <f t="shared" si="238"/>
        <v>0.99999245578858009</v>
      </c>
      <c r="FO196" s="2">
        <f t="shared" si="238"/>
        <v>0.9999914551528537</v>
      </c>
      <c r="FP196" s="2">
        <f t="shared" si="238"/>
        <v>0.99999188493738045</v>
      </c>
      <c r="FQ196" s="2">
        <f t="shared" si="238"/>
        <v>0.99999166271612305</v>
      </c>
      <c r="FR196" s="2">
        <f t="shared" si="238"/>
        <v>0.99999274368929825</v>
      </c>
      <c r="FS196" s="2">
        <f t="shared" si="238"/>
        <v>0.99999223347026078</v>
      </c>
      <c r="FT196" s="2">
        <f t="shared" si="238"/>
        <v>0.99999181704059015</v>
      </c>
      <c r="FU196" s="2">
        <f t="shared" si="238"/>
        <v>0.99999111598275481</v>
      </c>
      <c r="FW196" s="2">
        <f t="shared" si="244"/>
        <v>0.93854061030753022</v>
      </c>
      <c r="FX196" s="2">
        <f t="shared" si="244"/>
        <v>0.94593690936772135</v>
      </c>
      <c r="FY196" s="2">
        <f t="shared" si="244"/>
        <v>0.95178371662359207</v>
      </c>
      <c r="FZ196" s="2">
        <f t="shared" si="244"/>
        <v>0.94377121954045207</v>
      </c>
      <c r="GA196" s="2">
        <f t="shared" si="244"/>
        <v>0.94788120082291172</v>
      </c>
      <c r="GB196" s="2">
        <f t="shared" si="244"/>
        <v>0.95005280236085543</v>
      </c>
      <c r="GC196" s="2">
        <f t="shared" si="244"/>
        <v>0.95138765494870758</v>
      </c>
      <c r="GD196" s="2">
        <f t="shared" si="244"/>
        <v>0.95774880681528407</v>
      </c>
      <c r="GE196" s="2">
        <f t="shared" si="244"/>
        <v>0.95905151724850102</v>
      </c>
      <c r="GF196" s="2">
        <f t="shared" si="244"/>
        <v>0.94892782239013984</v>
      </c>
      <c r="GG196" s="2">
        <f t="shared" si="244"/>
        <v>0.9482053750666809</v>
      </c>
      <c r="GH196" s="2">
        <f t="shared" si="244"/>
        <v>0.94895611173344196</v>
      </c>
      <c r="GI196" s="2">
        <f t="shared" si="244"/>
        <v>0.94038673959949914</v>
      </c>
      <c r="GJ196" s="2">
        <f t="shared" si="244"/>
        <v>0.92362694570490422</v>
      </c>
      <c r="GK196" s="2">
        <f t="shared" si="244"/>
        <v>0.92292649808088167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2.5237937541087683E-39</v>
      </c>
      <c r="HT196" s="86">
        <f t="shared" si="246"/>
        <v>1.7650404386325732E-43</v>
      </c>
      <c r="HU196" s="86">
        <f t="shared" si="246"/>
        <v>1.0059801993983588E-49</v>
      </c>
      <c r="HV196" s="86">
        <f t="shared" si="246"/>
        <v>1.0983464991062056E-48</v>
      </c>
      <c r="HW196" s="86">
        <f t="shared" si="246"/>
        <v>2.282117391426367E-48</v>
      </c>
      <c r="HX196" s="86">
        <f t="shared" si="246"/>
        <v>2.65061245746582E-51</v>
      </c>
      <c r="HY196" s="86">
        <f t="shared" si="246"/>
        <v>7.8380873515992782E-51</v>
      </c>
      <c r="HZ196" s="86">
        <f t="shared" si="246"/>
        <v>5.9288560299289623E-50</v>
      </c>
      <c r="IA196" s="86">
        <f t="shared" si="246"/>
        <v>1.3890661843289456E-61</v>
      </c>
      <c r="IB196" s="86">
        <f t="shared" si="246"/>
        <v>4.9656686869453165E-51</v>
      </c>
      <c r="IC196" s="86">
        <f t="shared" si="246"/>
        <v>1.4246817618914613E-57</v>
      </c>
      <c r="ID196" s="86">
        <f t="shared" si="246"/>
        <v>5.741439953175657E-57</v>
      </c>
      <c r="IE196" s="86">
        <f t="shared" si="246"/>
        <v>1.2994071551525112E-50</v>
      </c>
      <c r="IF196" s="86">
        <f t="shared" si="246"/>
        <v>1.4975090993726983E-71</v>
      </c>
      <c r="IG196" s="86">
        <f t="shared" si="246"/>
        <v>1.8359896461577352E-82</v>
      </c>
      <c r="II196" s="86">
        <f t="shared" si="247"/>
        <v>2.4679519437004696E-5</v>
      </c>
      <c r="IJ196" s="86">
        <f t="shared" si="247"/>
        <v>5.1516779838102806E-6</v>
      </c>
      <c r="IK196" s="86">
        <f t="shared" si="247"/>
        <v>3.5696954373517577E-7</v>
      </c>
      <c r="IL196" s="86">
        <f t="shared" si="247"/>
        <v>1.0069660359922453E-6</v>
      </c>
      <c r="IM196" s="86">
        <f t="shared" si="247"/>
        <v>7.506271018581365E-7</v>
      </c>
      <c r="IN196" s="86">
        <f t="shared" si="247"/>
        <v>3.767944497540612E-7</v>
      </c>
      <c r="IO196" s="86">
        <f t="shared" si="247"/>
        <v>3.0521501244892284E-7</v>
      </c>
      <c r="IP196" s="86">
        <f t="shared" si="247"/>
        <v>1.8407213585577877E-7</v>
      </c>
      <c r="IQ196" s="86">
        <f t="shared" si="247"/>
        <v>3.8886965590191689E-9</v>
      </c>
      <c r="IR196" s="86">
        <f t="shared" si="247"/>
        <v>3.9549424895070825E-7</v>
      </c>
      <c r="IS196" s="86">
        <f t="shared" si="247"/>
        <v>9.0923492762924929E-8</v>
      </c>
      <c r="IT196" s="86">
        <f t="shared" si="247"/>
        <v>8.9891533845509752E-8</v>
      </c>
      <c r="IU196" s="86">
        <f t="shared" si="247"/>
        <v>1.3189275287162393E-6</v>
      </c>
      <c r="IV196" s="86">
        <f t="shared" si="247"/>
        <v>9.5106213232293078E-8</v>
      </c>
      <c r="IW196" s="86">
        <f t="shared" si="247"/>
        <v>6.4369257251837149E-7</v>
      </c>
      <c r="IY196" s="86">
        <f t="shared" si="248"/>
        <v>2.4679519437004696E-5</v>
      </c>
      <c r="IZ196" s="86">
        <f t="shared" si="248"/>
        <v>5.1516779838102806E-6</v>
      </c>
      <c r="JA196" s="86">
        <f t="shared" si="248"/>
        <v>3.5696954373517577E-7</v>
      </c>
      <c r="JB196" s="86">
        <f t="shared" si="248"/>
        <v>1.0069660359922453E-6</v>
      </c>
      <c r="JC196" s="86">
        <f t="shared" si="248"/>
        <v>7.506271018581365E-7</v>
      </c>
      <c r="JD196" s="86">
        <f t="shared" si="248"/>
        <v>3.767944497540612E-7</v>
      </c>
      <c r="JE196" s="86">
        <f t="shared" si="248"/>
        <v>3.0521501244892284E-7</v>
      </c>
      <c r="JF196" s="86">
        <f t="shared" si="248"/>
        <v>1.8407213585577877E-7</v>
      </c>
      <c r="JG196" s="86">
        <f t="shared" si="248"/>
        <v>3.8886965590191689E-9</v>
      </c>
      <c r="JH196" s="86">
        <f t="shared" si="248"/>
        <v>3.9549424895070825E-7</v>
      </c>
      <c r="JI196" s="86">
        <f t="shared" si="248"/>
        <v>9.0923492762924929E-8</v>
      </c>
      <c r="JJ196" s="86">
        <f t="shared" si="248"/>
        <v>8.9891533845509752E-8</v>
      </c>
      <c r="JK196" s="86">
        <f t="shared" si="248"/>
        <v>1.3189275287162393E-6</v>
      </c>
      <c r="JL196" s="86">
        <f t="shared" si="248"/>
        <v>9.5106213232293078E-8</v>
      </c>
      <c r="JM196" s="86">
        <f t="shared" si="248"/>
        <v>6.4369257251837149E-7</v>
      </c>
    </row>
    <row r="197" spans="2:273" x14ac:dyDescent="0.25">
      <c r="B197" s="2">
        <v>170</v>
      </c>
      <c r="C197" s="37">
        <v>81.667000000000002</v>
      </c>
      <c r="D197" s="37">
        <v>81.430999999999997</v>
      </c>
      <c r="E197" s="37">
        <v>84.361999999999995</v>
      </c>
      <c r="F197" s="37">
        <v>83.465999999999994</v>
      </c>
      <c r="G197" s="37">
        <v>84.120999999999995</v>
      </c>
      <c r="H197" s="37">
        <v>83.930999999999997</v>
      </c>
      <c r="I197" s="37">
        <v>82.828000000000003</v>
      </c>
      <c r="J197" s="37">
        <v>84.31</v>
      </c>
      <c r="K197" s="37">
        <v>84.724000000000004</v>
      </c>
      <c r="L197" s="37">
        <v>86.844999999999999</v>
      </c>
      <c r="M197" s="37">
        <v>88.620999999999995</v>
      </c>
      <c r="N197" s="37">
        <v>89.804000000000002</v>
      </c>
      <c r="O197" s="37">
        <v>86.25</v>
      </c>
      <c r="P197" s="37">
        <v>89.655000000000001</v>
      </c>
      <c r="Q197" s="37">
        <v>87.171999999999997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87.645754925945951</v>
      </c>
      <c r="AG197" s="4">
        <f t="shared" si="249"/>
        <v>88.036048960412685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2.00924507405405</v>
      </c>
      <c r="AW197" s="4">
        <f t="shared" si="250"/>
        <v>-0.86404896041268842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87.645754925945951</v>
      </c>
      <c r="BM197" s="2">
        <f t="shared" si="242"/>
        <v>88.036048960412643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89.655000000000001</v>
      </c>
      <c r="DI197" s="2">
        <f t="shared" si="211"/>
        <v>87.171999999999997</v>
      </c>
      <c r="DK197" s="2">
        <f t="shared" ref="DK197:DY213" si="251">BO$228*$B197+BO$229</f>
        <v>130.29994055330633</v>
      </c>
      <c r="DL197" s="2">
        <f t="shared" si="251"/>
        <v>135.1942903377111</v>
      </c>
      <c r="DM197" s="2">
        <f t="shared" si="251"/>
        <v>129.19733161350848</v>
      </c>
      <c r="DN197" s="2">
        <f t="shared" si="251"/>
        <v>121.90980609756096</v>
      </c>
      <c r="DO197" s="2">
        <f t="shared" si="251"/>
        <v>126.79235490753912</v>
      </c>
      <c r="DP197" s="2">
        <f t="shared" si="251"/>
        <v>138.66887899159664</v>
      </c>
      <c r="DQ197" s="2">
        <f t="shared" si="251"/>
        <v>125.9708623337623</v>
      </c>
      <c r="DR197" s="2">
        <f t="shared" si="251"/>
        <v>137.70501375059271</v>
      </c>
      <c r="DS197" s="2">
        <f t="shared" si="251"/>
        <v>127.60937591036416</v>
      </c>
      <c r="DT197" s="2">
        <f t="shared" si="251"/>
        <v>124.27317890359996</v>
      </c>
      <c r="DU197" s="2">
        <f t="shared" si="251"/>
        <v>140.39518543417367</v>
      </c>
      <c r="DV197" s="2">
        <f t="shared" si="251"/>
        <v>145.43686842105262</v>
      </c>
      <c r="DW197" s="2">
        <f t="shared" si="251"/>
        <v>144.91757647058824</v>
      </c>
      <c r="DX197" s="2">
        <f t="shared" si="251"/>
        <v>137.22609056199053</v>
      </c>
      <c r="DY197" s="2">
        <f t="shared" si="251"/>
        <v>128.91790730837786</v>
      </c>
      <c r="EA197" s="2">
        <f t="shared" si="240"/>
        <v>80.5310141354839</v>
      </c>
      <c r="EB197" s="2">
        <f t="shared" si="240"/>
        <v>83.993055040400748</v>
      </c>
      <c r="EC197" s="2">
        <f t="shared" si="240"/>
        <v>84.594944951760937</v>
      </c>
      <c r="ED197" s="2">
        <f t="shared" si="240"/>
        <v>82.615795584164658</v>
      </c>
      <c r="EE197" s="2">
        <f t="shared" si="240"/>
        <v>81.736282550938682</v>
      </c>
      <c r="EF197" s="2">
        <f t="shared" si="239"/>
        <v>79.870111779895595</v>
      </c>
      <c r="EG197" s="2">
        <f t="shared" si="239"/>
        <v>78.938049724252323</v>
      </c>
      <c r="EH197" s="2">
        <f t="shared" si="239"/>
        <v>82.604445048719668</v>
      </c>
      <c r="EI197" s="2">
        <f t="shared" si="239"/>
        <v>81.603394081510643</v>
      </c>
      <c r="EJ197" s="2">
        <f t="shared" si="239"/>
        <v>87.40876355271638</v>
      </c>
      <c r="EK197" s="2">
        <f t="shared" si="239"/>
        <v>86.797051532774759</v>
      </c>
      <c r="EL197" s="2">
        <f t="shared" si="179"/>
        <v>86.695784898965002</v>
      </c>
      <c r="EM197" s="2">
        <f t="shared" si="179"/>
        <v>85.486418669295233</v>
      </c>
      <c r="EN197" s="2">
        <f t="shared" si="179"/>
        <v>89.229811426252397</v>
      </c>
      <c r="EO197" s="2">
        <f t="shared" si="179"/>
        <v>93.032876827661994</v>
      </c>
      <c r="EQ197" s="2">
        <f t="shared" ref="EQ197:FE213" si="252">CU$228*$B197+CU$229</f>
        <v>80.962638601398311</v>
      </c>
      <c r="ER197" s="2">
        <f t="shared" si="252"/>
        <v>82.743348894313115</v>
      </c>
      <c r="ES197" s="2">
        <f t="shared" si="252"/>
        <v>83.632954587155965</v>
      </c>
      <c r="ET197" s="2">
        <f t="shared" si="252"/>
        <v>83.805982186357738</v>
      </c>
      <c r="EU197" s="2">
        <f t="shared" si="252"/>
        <v>81.846983172309038</v>
      </c>
      <c r="EV197" s="2">
        <f t="shared" si="252"/>
        <v>81.39398948952423</v>
      </c>
      <c r="EW197" s="2">
        <f t="shared" si="252"/>
        <v>80.166072842168973</v>
      </c>
      <c r="EX197" s="2">
        <f t="shared" si="252"/>
        <v>82.784318575997503</v>
      </c>
      <c r="EY197" s="2">
        <f t="shared" si="252"/>
        <v>83.36982162438693</v>
      </c>
      <c r="EZ197" s="2">
        <f t="shared" si="252"/>
        <v>87.500351429138306</v>
      </c>
      <c r="FA197" s="2">
        <f t="shared" si="252"/>
        <v>86.826279639780225</v>
      </c>
      <c r="FB197" s="2">
        <f t="shared" si="252"/>
        <v>87.155850971848452</v>
      </c>
      <c r="FC197" s="2">
        <f t="shared" si="252"/>
        <v>86.150893218822659</v>
      </c>
      <c r="FD197" s="2">
        <f t="shared" si="252"/>
        <v>87.525911996550079</v>
      </c>
      <c r="FE197" s="2">
        <f t="shared" si="252"/>
        <v>87.655167978090759</v>
      </c>
      <c r="FG197" s="2">
        <f t="shared" ref="FG197:FU213" si="253">POWER(10,($B197-C$231)/C$229)/(1+POWER(10,($B197-C$231)/C$229))</f>
        <v>0.99999406961408499</v>
      </c>
      <c r="FH197" s="2">
        <f t="shared" si="253"/>
        <v>0.99999357520983356</v>
      </c>
      <c r="FI197" s="2">
        <f t="shared" si="253"/>
        <v>0.99999387052889388</v>
      </c>
      <c r="FJ197" s="2">
        <f t="shared" si="253"/>
        <v>0.9999931384557097</v>
      </c>
      <c r="FK197" s="2">
        <f t="shared" si="253"/>
        <v>0.99999262598356042</v>
      </c>
      <c r="FL197" s="2">
        <f t="shared" si="253"/>
        <v>0.99999237355286164</v>
      </c>
      <c r="FM197" s="2">
        <f t="shared" si="253"/>
        <v>0.99999225673496239</v>
      </c>
      <c r="FN197" s="2">
        <f t="shared" si="253"/>
        <v>0.99999311959284332</v>
      </c>
      <c r="FO197" s="2">
        <f t="shared" si="253"/>
        <v>0.99999220700092273</v>
      </c>
      <c r="FP197" s="2">
        <f t="shared" si="253"/>
        <v>0.99999259896964432</v>
      </c>
      <c r="FQ197" s="2">
        <f t="shared" si="253"/>
        <v>0.99999239630115544</v>
      </c>
      <c r="FR197" s="2">
        <f t="shared" si="253"/>
        <v>0.99999338216176092</v>
      </c>
      <c r="FS197" s="2">
        <f t="shared" si="253"/>
        <v>0.99999291683585323</v>
      </c>
      <c r="FT197" s="2">
        <f t="shared" si="253"/>
        <v>0.99999253704694679</v>
      </c>
      <c r="FU197" s="2">
        <f t="shared" si="253"/>
        <v>0.99999189767364172</v>
      </c>
      <c r="FW197" s="2">
        <f t="shared" si="244"/>
        <v>0.9436436085746206</v>
      </c>
      <c r="FX197" s="2">
        <f t="shared" si="244"/>
        <v>0.95045820670967651</v>
      </c>
      <c r="FY197" s="2">
        <f t="shared" si="244"/>
        <v>0.95583887289047598</v>
      </c>
      <c r="FZ197" s="2">
        <f t="shared" si="244"/>
        <v>0.94846376602406324</v>
      </c>
      <c r="GA197" s="2">
        <f t="shared" si="244"/>
        <v>0.95224810530890436</v>
      </c>
      <c r="GB197" s="2">
        <f t="shared" si="244"/>
        <v>0.95424653648730784</v>
      </c>
      <c r="GC197" s="2">
        <f t="shared" si="244"/>
        <v>0.95547456308890877</v>
      </c>
      <c r="GD197" s="2">
        <f t="shared" si="244"/>
        <v>0.96132266516103759</v>
      </c>
      <c r="GE197" s="2">
        <f t="shared" si="244"/>
        <v>0.96251949677426252</v>
      </c>
      <c r="GF197" s="2">
        <f t="shared" si="244"/>
        <v>0.95321136173938015</v>
      </c>
      <c r="GG197" s="2">
        <f t="shared" si="244"/>
        <v>0.95254647759105904</v>
      </c>
      <c r="GH197" s="2">
        <f t="shared" si="244"/>
        <v>0.95323739531614415</v>
      </c>
      <c r="GI197" s="2">
        <f t="shared" si="244"/>
        <v>0.94534537932973584</v>
      </c>
      <c r="GJ197" s="2">
        <f t="shared" si="244"/>
        <v>0.92987571136236558</v>
      </c>
      <c r="GK197" s="2">
        <f t="shared" si="244"/>
        <v>0.92922818234685489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1.1417720984998338E-40</v>
      </c>
      <c r="HT197" s="86">
        <f t="shared" si="246"/>
        <v>6.1563909734349849E-45</v>
      </c>
      <c r="HU197" s="86">
        <f t="shared" si="246"/>
        <v>2.1338107280224994E-51</v>
      </c>
      <c r="HV197" s="86">
        <f t="shared" si="246"/>
        <v>2.2838528575280635E-50</v>
      </c>
      <c r="HW197" s="86">
        <f t="shared" si="246"/>
        <v>5.1205086014034874E-50</v>
      </c>
      <c r="HX197" s="86">
        <f t="shared" si="246"/>
        <v>5.0693154433026455E-53</v>
      </c>
      <c r="HY197" s="86">
        <f t="shared" si="246"/>
        <v>1.5380865248038001E-52</v>
      </c>
      <c r="HZ197" s="86">
        <f t="shared" si="246"/>
        <v>1.3524880592655148E-51</v>
      </c>
      <c r="IA197" s="86">
        <f t="shared" si="246"/>
        <v>1.2586546765906584E-63</v>
      </c>
      <c r="IB197" s="86">
        <f t="shared" si="246"/>
        <v>9.3652809983899834E-53</v>
      </c>
      <c r="IC197" s="86">
        <f t="shared" si="246"/>
        <v>1.6243734837375056E-59</v>
      </c>
      <c r="ID197" s="86">
        <f t="shared" si="246"/>
        <v>6.8534404838457547E-59</v>
      </c>
      <c r="IE197" s="86">
        <f t="shared" si="246"/>
        <v>2.3903755817504049E-52</v>
      </c>
      <c r="IF197" s="86">
        <f t="shared" si="246"/>
        <v>3.5788996948259654E-74</v>
      </c>
      <c r="IG197" s="86">
        <f t="shared" si="246"/>
        <v>1.57297234775878E-85</v>
      </c>
      <c r="II197" s="86">
        <f t="shared" si="247"/>
        <v>1.2993342191260595E-5</v>
      </c>
      <c r="IJ197" s="86">
        <f t="shared" si="247"/>
        <v>2.5360139052606353E-6</v>
      </c>
      <c r="IK197" s="86">
        <f t="shared" si="247"/>
        <v>1.5394599941773782E-7</v>
      </c>
      <c r="IL197" s="86">
        <f t="shared" si="247"/>
        <v>4.4188731863810799E-7</v>
      </c>
      <c r="IM197" s="86">
        <f t="shared" si="247"/>
        <v>3.3099112445360327E-7</v>
      </c>
      <c r="IN197" s="86">
        <f t="shared" si="247"/>
        <v>1.612939126991859E-7</v>
      </c>
      <c r="IO197" s="86">
        <f t="shared" si="247"/>
        <v>1.3005688973518887E-7</v>
      </c>
      <c r="IP197" s="86">
        <f t="shared" si="247"/>
        <v>7.9333909068394061E-8</v>
      </c>
      <c r="IQ197" s="86">
        <f t="shared" si="247"/>
        <v>1.3540676528796044E-9</v>
      </c>
      <c r="IR197" s="86">
        <f t="shared" si="247"/>
        <v>1.6863783836282079E-7</v>
      </c>
      <c r="IS197" s="86">
        <f t="shared" si="247"/>
        <v>3.5219343852693105E-8</v>
      </c>
      <c r="IT197" s="86">
        <f t="shared" si="247"/>
        <v>3.4971723740477173E-8</v>
      </c>
      <c r="IU197" s="86">
        <f t="shared" si="247"/>
        <v>5.7812833402744916E-7</v>
      </c>
      <c r="IV197" s="86">
        <f t="shared" si="247"/>
        <v>3.1481538993617599E-8</v>
      </c>
      <c r="IW197" s="86">
        <f t="shared" si="247"/>
        <v>2.4396197754140265E-7</v>
      </c>
      <c r="IY197" s="86">
        <f t="shared" si="248"/>
        <v>1.2993342191260595E-5</v>
      </c>
      <c r="IZ197" s="86">
        <f t="shared" si="248"/>
        <v>2.5360139052606353E-6</v>
      </c>
      <c r="JA197" s="86">
        <f t="shared" si="248"/>
        <v>1.5394599941773782E-7</v>
      </c>
      <c r="JB197" s="86">
        <f t="shared" si="248"/>
        <v>4.4188731863810799E-7</v>
      </c>
      <c r="JC197" s="86">
        <f t="shared" si="248"/>
        <v>3.3099112445360327E-7</v>
      </c>
      <c r="JD197" s="86">
        <f t="shared" si="248"/>
        <v>1.612939126991859E-7</v>
      </c>
      <c r="JE197" s="86">
        <f t="shared" si="248"/>
        <v>1.3005688973518887E-7</v>
      </c>
      <c r="JF197" s="86">
        <f t="shared" si="248"/>
        <v>7.9333909068394061E-8</v>
      </c>
      <c r="JG197" s="86">
        <f t="shared" si="248"/>
        <v>1.3540676528796044E-9</v>
      </c>
      <c r="JH197" s="86">
        <f t="shared" si="248"/>
        <v>1.6863783836282079E-7</v>
      </c>
      <c r="JI197" s="86">
        <f t="shared" si="248"/>
        <v>3.5219343852693105E-8</v>
      </c>
      <c r="JJ197" s="86">
        <f t="shared" si="248"/>
        <v>3.4971723740477173E-8</v>
      </c>
      <c r="JK197" s="86">
        <f t="shared" si="248"/>
        <v>5.7812833402744916E-7</v>
      </c>
      <c r="JL197" s="86">
        <f t="shared" si="248"/>
        <v>3.1481538993617599E-8</v>
      </c>
      <c r="JM197" s="86">
        <f t="shared" si="248"/>
        <v>2.4396197754140265E-7</v>
      </c>
    </row>
    <row r="198" spans="2:273" x14ac:dyDescent="0.25">
      <c r="B198" s="2">
        <v>171</v>
      </c>
      <c r="C198" s="37">
        <v>81</v>
      </c>
      <c r="D198" s="37">
        <v>82.31</v>
      </c>
      <c r="E198" s="37">
        <v>83.293000000000006</v>
      </c>
      <c r="F198" s="37">
        <v>84.861999999999995</v>
      </c>
      <c r="G198" s="37">
        <v>82.5</v>
      </c>
      <c r="H198" s="37">
        <v>82.879000000000005</v>
      </c>
      <c r="I198" s="37">
        <v>83.414000000000001</v>
      </c>
      <c r="J198" s="37">
        <v>83.361999999999995</v>
      </c>
      <c r="K198" s="37">
        <v>86.379000000000005</v>
      </c>
      <c r="L198" s="37">
        <v>88.414000000000001</v>
      </c>
      <c r="M198" s="37">
        <v>84.930999999999997</v>
      </c>
      <c r="N198" s="37">
        <v>88.625</v>
      </c>
      <c r="O198" s="37">
        <v>87.054000000000002</v>
      </c>
      <c r="P198" s="37">
        <v>87.775999999999996</v>
      </c>
      <c r="Q198" s="37">
        <v>88.602999999999994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87.482325646666112</v>
      </c>
      <c r="AG198" s="4">
        <f t="shared" si="249"/>
        <v>87.827766465560842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0.29367435333388414</v>
      </c>
      <c r="AW198" s="4">
        <f t="shared" si="250"/>
        <v>0.77523353443915255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87.482325646666112</v>
      </c>
      <c r="BM198" s="2">
        <f t="shared" si="242"/>
        <v>87.827766465560842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87.775999999999996</v>
      </c>
      <c r="DI198" s="2">
        <f t="shared" si="211"/>
        <v>88.602999999999994</v>
      </c>
      <c r="DK198" s="2">
        <f t="shared" si="251"/>
        <v>130.49575897435898</v>
      </c>
      <c r="DL198" s="2">
        <f t="shared" si="251"/>
        <v>135.3963977485929</v>
      </c>
      <c r="DM198" s="2">
        <f t="shared" si="251"/>
        <v>129.35175590994373</v>
      </c>
      <c r="DN198" s="2">
        <f t="shared" si="251"/>
        <v>122.01531801125702</v>
      </c>
      <c r="DO198" s="2">
        <f t="shared" si="251"/>
        <v>126.92711095305833</v>
      </c>
      <c r="DP198" s="2">
        <f t="shared" si="251"/>
        <v>138.89856974789916</v>
      </c>
      <c r="DQ198" s="2">
        <f t="shared" si="251"/>
        <v>126.11698691548688</v>
      </c>
      <c r="DR198" s="2">
        <f t="shared" si="251"/>
        <v>137.9078233760076</v>
      </c>
      <c r="DS198" s="2">
        <f t="shared" si="251"/>
        <v>127.73212016806725</v>
      </c>
      <c r="DT198" s="2">
        <f t="shared" si="251"/>
        <v>124.35929073202757</v>
      </c>
      <c r="DU198" s="2">
        <f t="shared" si="251"/>
        <v>140.5998487394958</v>
      </c>
      <c r="DV198" s="2">
        <f t="shared" si="251"/>
        <v>145.68063300142248</v>
      </c>
      <c r="DW198" s="2">
        <f t="shared" si="251"/>
        <v>145.16854229691879</v>
      </c>
      <c r="DX198" s="2">
        <f t="shared" si="251"/>
        <v>137.42219262119261</v>
      </c>
      <c r="DY198" s="2">
        <f t="shared" si="251"/>
        <v>129.04943738859177</v>
      </c>
      <c r="EA198" s="2">
        <f t="shared" si="240"/>
        <v>80.375603396303831</v>
      </c>
      <c r="EB198" s="2">
        <f t="shared" si="240"/>
        <v>83.857816840096618</v>
      </c>
      <c r="EC198" s="2">
        <f t="shared" si="240"/>
        <v>84.477940136652876</v>
      </c>
      <c r="ED198" s="2">
        <f t="shared" si="240"/>
        <v>82.476569247060127</v>
      </c>
      <c r="EE198" s="2">
        <f t="shared" si="240"/>
        <v>81.58830199847624</v>
      </c>
      <c r="EF198" s="2">
        <f t="shared" si="239"/>
        <v>79.74115487005146</v>
      </c>
      <c r="EG198" s="2">
        <f t="shared" si="239"/>
        <v>78.77477349235528</v>
      </c>
      <c r="EH198" s="2">
        <f t="shared" si="239"/>
        <v>82.446886050953324</v>
      </c>
      <c r="EI198" s="2">
        <f t="shared" si="239"/>
        <v>81.408668308973589</v>
      </c>
      <c r="EJ198" s="2">
        <f t="shared" si="239"/>
        <v>87.260446511945915</v>
      </c>
      <c r="EK198" s="2">
        <f t="shared" si="239"/>
        <v>86.660163962543123</v>
      </c>
      <c r="EL198" s="2">
        <f t="shared" si="179"/>
        <v>86.551554401182855</v>
      </c>
      <c r="EM198" s="2">
        <f t="shared" si="179"/>
        <v>85.323411394775761</v>
      </c>
      <c r="EN198" s="2">
        <f t="shared" si="179"/>
        <v>89.0980461589334</v>
      </c>
      <c r="EO198" s="2">
        <f t="shared" si="179"/>
        <v>92.925273330200369</v>
      </c>
      <c r="EQ198" s="2">
        <f t="shared" si="252"/>
        <v>80.8131525850076</v>
      </c>
      <c r="ER198" s="2">
        <f t="shared" si="252"/>
        <v>82.59069625851582</v>
      </c>
      <c r="ES198" s="2">
        <f t="shared" si="252"/>
        <v>83.502588073394492</v>
      </c>
      <c r="ET198" s="2">
        <f t="shared" si="252"/>
        <v>83.683545462739602</v>
      </c>
      <c r="EU198" s="2">
        <f t="shared" si="252"/>
        <v>81.700647029036446</v>
      </c>
      <c r="EV198" s="2">
        <f t="shared" si="252"/>
        <v>81.285920702410237</v>
      </c>
      <c r="EW198" s="2">
        <f t="shared" si="252"/>
        <v>80.01965539032048</v>
      </c>
      <c r="EX198" s="2">
        <f t="shared" si="252"/>
        <v>82.62907157900527</v>
      </c>
      <c r="EY198" s="2">
        <f t="shared" si="252"/>
        <v>83.198789792024371</v>
      </c>
      <c r="EZ198" s="2">
        <f t="shared" si="252"/>
        <v>87.353271260580968</v>
      </c>
      <c r="FA198" s="2">
        <f t="shared" si="252"/>
        <v>86.689729874835535</v>
      </c>
      <c r="FB198" s="2">
        <f t="shared" si="252"/>
        <v>87.01809919047524</v>
      </c>
      <c r="FC198" s="2">
        <f t="shared" si="252"/>
        <v>85.997200637428961</v>
      </c>
      <c r="FD198" s="2">
        <f t="shared" si="252"/>
        <v>87.370849620986178</v>
      </c>
      <c r="FE198" s="2">
        <f t="shared" si="252"/>
        <v>87.473405553536779</v>
      </c>
      <c r="FG198" s="2">
        <f t="shared" si="253"/>
        <v>0.99999459142094171</v>
      </c>
      <c r="FH198" s="2">
        <f t="shared" si="253"/>
        <v>0.99999414051841518</v>
      </c>
      <c r="FI198" s="2">
        <f t="shared" si="253"/>
        <v>0.99999440985289678</v>
      </c>
      <c r="FJ198" s="2">
        <f t="shared" si="253"/>
        <v>0.99999374219345438</v>
      </c>
      <c r="FK198" s="2">
        <f t="shared" si="253"/>
        <v>0.99999327481271394</v>
      </c>
      <c r="FL198" s="2">
        <f t="shared" si="253"/>
        <v>0.99999304459287663</v>
      </c>
      <c r="FM198" s="2">
        <f t="shared" si="253"/>
        <v>0.99999293805354228</v>
      </c>
      <c r="FN198" s="2">
        <f t="shared" si="253"/>
        <v>0.99999372499029504</v>
      </c>
      <c r="FO198" s="2">
        <f t="shared" si="253"/>
        <v>0.99999289269549696</v>
      </c>
      <c r="FP198" s="2">
        <f t="shared" si="253"/>
        <v>0.99999325017569762</v>
      </c>
      <c r="FQ198" s="2">
        <f t="shared" si="253"/>
        <v>0.99999306533959498</v>
      </c>
      <c r="FR198" s="2">
        <f t="shared" si="253"/>
        <v>0.99999396445627842</v>
      </c>
      <c r="FS198" s="2">
        <f t="shared" si="253"/>
        <v>0.99999354007349506</v>
      </c>
      <c r="FT198" s="2">
        <f t="shared" si="253"/>
        <v>0.99999319370145245</v>
      </c>
      <c r="FU198" s="2">
        <f t="shared" si="253"/>
        <v>0.99999261058526923</v>
      </c>
      <c r="FW198" s="2">
        <f t="shared" si="244"/>
        <v>0.94834622189938023</v>
      </c>
      <c r="FX198" s="2">
        <f t="shared" si="244"/>
        <v>0.95461952764916524</v>
      </c>
      <c r="FY198" s="2">
        <f t="shared" si="244"/>
        <v>0.95956746467490928</v>
      </c>
      <c r="FZ198" s="2">
        <f t="shared" si="244"/>
        <v>0.95278429022173383</v>
      </c>
      <c r="GA198" s="2">
        <f t="shared" si="244"/>
        <v>0.9562659995167242</v>
      </c>
      <c r="GB198" s="2">
        <f t="shared" si="244"/>
        <v>0.95810367875746538</v>
      </c>
      <c r="GC198" s="2">
        <f t="shared" si="244"/>
        <v>0.95923260219998419</v>
      </c>
      <c r="GD198" s="2">
        <f t="shared" si="244"/>
        <v>0.96460539696385494</v>
      </c>
      <c r="GE198" s="2">
        <f t="shared" si="244"/>
        <v>0.96570427166497963</v>
      </c>
      <c r="GF198" s="2">
        <f t="shared" si="244"/>
        <v>0.95715185351292364</v>
      </c>
      <c r="GG198" s="2">
        <f t="shared" si="244"/>
        <v>0.9565404122255794</v>
      </c>
      <c r="GH198" s="2">
        <f t="shared" si="244"/>
        <v>0.95717579306995071</v>
      </c>
      <c r="GI198" s="2">
        <f t="shared" si="244"/>
        <v>0.94991352696788944</v>
      </c>
      <c r="GJ198" s="2">
        <f t="shared" si="244"/>
        <v>0.93564883053542547</v>
      </c>
      <c r="GK198" s="2">
        <f t="shared" si="244"/>
        <v>0.93505088712721396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4.8948818008552992E-42</v>
      </c>
      <c r="HT198" s="86">
        <f t="shared" si="246"/>
        <v>2.0282769844371749E-46</v>
      </c>
      <c r="HU198" s="86">
        <f t="shared" si="246"/>
        <v>4.2389873856299778E-53</v>
      </c>
      <c r="HV198" s="86">
        <f t="shared" si="246"/>
        <v>4.4384106218985451E-52</v>
      </c>
      <c r="HW198" s="86">
        <f t="shared" si="246"/>
        <v>1.0761313845454122E-51</v>
      </c>
      <c r="HX198" s="86">
        <f t="shared" si="246"/>
        <v>9.0674367846532537E-55</v>
      </c>
      <c r="HY198" s="86">
        <f t="shared" si="246"/>
        <v>2.8235119754875926E-54</v>
      </c>
      <c r="HZ198" s="86">
        <f t="shared" si="246"/>
        <v>2.8974668709694053E-53</v>
      </c>
      <c r="IA198" s="86">
        <f t="shared" si="246"/>
        <v>1.0543719039656508E-65</v>
      </c>
      <c r="IB198" s="86">
        <f t="shared" si="246"/>
        <v>1.6505741896859885E-54</v>
      </c>
      <c r="IC198" s="86">
        <f t="shared" si="246"/>
        <v>1.7164183165848528E-61</v>
      </c>
      <c r="ID198" s="86">
        <f t="shared" si="246"/>
        <v>7.5873249034159005E-61</v>
      </c>
      <c r="IE198" s="86">
        <f t="shared" si="246"/>
        <v>4.1033959048312524E-54</v>
      </c>
      <c r="IF198" s="86">
        <f t="shared" si="246"/>
        <v>7.6561720282230294E-77</v>
      </c>
      <c r="IG198" s="86">
        <f t="shared" si="246"/>
        <v>1.1818728364793577E-88</v>
      </c>
      <c r="II198" s="86">
        <f t="shared" si="247"/>
        <v>6.708808849755009E-6</v>
      </c>
      <c r="IJ198" s="86">
        <f t="shared" si="247"/>
        <v>1.2227735839362898E-6</v>
      </c>
      <c r="IK198" s="86">
        <f t="shared" si="247"/>
        <v>6.4818317462713443E-8</v>
      </c>
      <c r="IL198" s="86">
        <f t="shared" si="247"/>
        <v>1.8918603592305527E-7</v>
      </c>
      <c r="IM198" s="86">
        <f t="shared" si="247"/>
        <v>1.4250438990460257E-7</v>
      </c>
      <c r="IN198" s="86">
        <f t="shared" si="247"/>
        <v>6.7375760329877163E-8</v>
      </c>
      <c r="IO198" s="86">
        <f t="shared" si="247"/>
        <v>5.4083809241610092E-8</v>
      </c>
      <c r="IP198" s="86">
        <f t="shared" si="247"/>
        <v>3.3415100077645992E-8</v>
      </c>
      <c r="IQ198" s="86">
        <f t="shared" si="247"/>
        <v>4.5807151680644844E-10</v>
      </c>
      <c r="IR198" s="86">
        <f t="shared" si="247"/>
        <v>7.0147271312451571E-8</v>
      </c>
      <c r="IS198" s="86">
        <f t="shared" si="247"/>
        <v>1.3267348899919023E-8</v>
      </c>
      <c r="IT198" s="86">
        <f t="shared" si="247"/>
        <v>1.3235207708010673E-8</v>
      </c>
      <c r="IU198" s="86">
        <f t="shared" si="247"/>
        <v>2.4709867940552291E-7</v>
      </c>
      <c r="IV198" s="86">
        <f t="shared" si="247"/>
        <v>1.0034307992697598E-8</v>
      </c>
      <c r="IW198" s="86">
        <f t="shared" si="247"/>
        <v>8.9457546581016136E-8</v>
      </c>
      <c r="IY198" s="86">
        <f t="shared" si="248"/>
        <v>6.708808849755009E-6</v>
      </c>
      <c r="IZ198" s="86">
        <f t="shared" si="248"/>
        <v>1.2227735839362898E-6</v>
      </c>
      <c r="JA198" s="86">
        <f t="shared" si="248"/>
        <v>6.4818317462713443E-8</v>
      </c>
      <c r="JB198" s="86">
        <f t="shared" si="248"/>
        <v>1.8918603592305527E-7</v>
      </c>
      <c r="JC198" s="86">
        <f t="shared" si="248"/>
        <v>1.4250438990460257E-7</v>
      </c>
      <c r="JD198" s="86">
        <f t="shared" si="248"/>
        <v>6.7375760329877163E-8</v>
      </c>
      <c r="JE198" s="86">
        <f t="shared" si="248"/>
        <v>5.4083809241610092E-8</v>
      </c>
      <c r="JF198" s="86">
        <f t="shared" si="248"/>
        <v>3.3415100077645992E-8</v>
      </c>
      <c r="JG198" s="86">
        <f t="shared" si="248"/>
        <v>4.5807151680644844E-10</v>
      </c>
      <c r="JH198" s="86">
        <f t="shared" si="248"/>
        <v>7.0147271312451571E-8</v>
      </c>
      <c r="JI198" s="86">
        <f t="shared" si="248"/>
        <v>1.3267348899919023E-8</v>
      </c>
      <c r="JJ198" s="86">
        <f t="shared" si="248"/>
        <v>1.3235207708010673E-8</v>
      </c>
      <c r="JK198" s="86">
        <f t="shared" si="248"/>
        <v>2.4709867940552291E-7</v>
      </c>
      <c r="JL198" s="86">
        <f t="shared" si="248"/>
        <v>1.0034307992697598E-8</v>
      </c>
      <c r="JM198" s="86">
        <f t="shared" si="248"/>
        <v>8.9457546581016136E-8</v>
      </c>
    </row>
    <row r="199" spans="2:273" x14ac:dyDescent="0.25">
      <c r="B199" s="2">
        <v>172</v>
      </c>
      <c r="C199" s="37">
        <v>80.983999999999995</v>
      </c>
      <c r="D199" s="37">
        <v>83.671999999999997</v>
      </c>
      <c r="E199" s="37">
        <v>85.897000000000006</v>
      </c>
      <c r="F199" s="37">
        <v>83.638000000000005</v>
      </c>
      <c r="G199" s="37">
        <v>83.241</v>
      </c>
      <c r="H199" s="37">
        <v>82.430999999999997</v>
      </c>
      <c r="I199" s="37">
        <v>82.344999999999999</v>
      </c>
      <c r="J199" s="37">
        <v>83.724000000000004</v>
      </c>
      <c r="K199" s="37">
        <v>84.69</v>
      </c>
      <c r="L199" s="37">
        <v>88.275999999999996</v>
      </c>
      <c r="M199" s="37">
        <v>89.241</v>
      </c>
      <c r="N199" s="37">
        <v>90.179000000000002</v>
      </c>
      <c r="O199" s="37">
        <v>89.088999999999999</v>
      </c>
      <c r="P199" s="37">
        <v>88.585999999999999</v>
      </c>
      <c r="Q199" s="37">
        <v>87.034000000000006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87.3194089249358</v>
      </c>
      <c r="AG199" s="4">
        <f t="shared" si="249"/>
        <v>87.621099870100807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1.2665910750641984</v>
      </c>
      <c r="AW199" s="4">
        <f t="shared" si="250"/>
        <v>-0.58709987010080056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87.3194089249358</v>
      </c>
      <c r="BM199" s="2">
        <f t="shared" si="242"/>
        <v>87.621099870100807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88.585999999999999</v>
      </c>
      <c r="DI199" s="2">
        <f t="shared" si="211"/>
        <v>87.034000000000006</v>
      </c>
      <c r="DK199" s="2">
        <f t="shared" si="251"/>
        <v>130.6915773954116</v>
      </c>
      <c r="DL199" s="2">
        <f t="shared" si="251"/>
        <v>135.59850515947471</v>
      </c>
      <c r="DM199" s="2">
        <f t="shared" si="251"/>
        <v>129.50618020637901</v>
      </c>
      <c r="DN199" s="2">
        <f t="shared" si="251"/>
        <v>122.12082992495307</v>
      </c>
      <c r="DO199" s="2">
        <f t="shared" si="251"/>
        <v>127.06186699857753</v>
      </c>
      <c r="DP199" s="2">
        <f t="shared" si="251"/>
        <v>139.12826050420171</v>
      </c>
      <c r="DQ199" s="2">
        <f t="shared" si="251"/>
        <v>126.26311149721145</v>
      </c>
      <c r="DR199" s="2">
        <f t="shared" si="251"/>
        <v>138.11063300142249</v>
      </c>
      <c r="DS199" s="2">
        <f t="shared" si="251"/>
        <v>127.85486442577033</v>
      </c>
      <c r="DT199" s="2">
        <f t="shared" si="251"/>
        <v>124.44540256045519</v>
      </c>
      <c r="DU199" s="2">
        <f t="shared" si="251"/>
        <v>140.80451204481793</v>
      </c>
      <c r="DV199" s="2">
        <f t="shared" si="251"/>
        <v>145.92439758179233</v>
      </c>
      <c r="DW199" s="2">
        <f t="shared" si="251"/>
        <v>145.41950812324933</v>
      </c>
      <c r="DX199" s="2">
        <f t="shared" si="251"/>
        <v>137.61829468039465</v>
      </c>
      <c r="DY199" s="2">
        <f t="shared" si="251"/>
        <v>129.18096746880568</v>
      </c>
      <c r="EA199" s="2">
        <f t="shared" si="240"/>
        <v>80.220192657123761</v>
      </c>
      <c r="EB199" s="2">
        <f t="shared" si="240"/>
        <v>83.722578639792488</v>
      </c>
      <c r="EC199" s="2">
        <f t="shared" si="240"/>
        <v>84.360935321544815</v>
      </c>
      <c r="ED199" s="2">
        <f t="shared" si="240"/>
        <v>82.337342909955595</v>
      </c>
      <c r="EE199" s="2">
        <f t="shared" si="240"/>
        <v>81.440321446013797</v>
      </c>
      <c r="EF199" s="2">
        <f t="shared" si="239"/>
        <v>79.612197960207325</v>
      </c>
      <c r="EG199" s="2">
        <f t="shared" si="239"/>
        <v>78.611497260458222</v>
      </c>
      <c r="EH199" s="2">
        <f t="shared" si="239"/>
        <v>82.28932705318698</v>
      </c>
      <c r="EI199" s="2">
        <f t="shared" si="239"/>
        <v>81.213942536436534</v>
      </c>
      <c r="EJ199" s="2">
        <f t="shared" si="239"/>
        <v>87.112129471175436</v>
      </c>
      <c r="EK199" s="2">
        <f t="shared" si="239"/>
        <v>86.523276392311487</v>
      </c>
      <c r="EL199" s="2">
        <f t="shared" si="179"/>
        <v>86.407323903400695</v>
      </c>
      <c r="EM199" s="2">
        <f t="shared" si="179"/>
        <v>85.160404120256288</v>
      </c>
      <c r="EN199" s="2">
        <f t="shared" si="179"/>
        <v>88.966280891614403</v>
      </c>
      <c r="EO199" s="2">
        <f t="shared" si="179"/>
        <v>92.817669832738744</v>
      </c>
      <c r="EQ199" s="2">
        <f t="shared" si="252"/>
        <v>80.663666568616875</v>
      </c>
      <c r="ER199" s="2">
        <f t="shared" si="252"/>
        <v>82.43804362271851</v>
      </c>
      <c r="ES199" s="2">
        <f t="shared" si="252"/>
        <v>83.372221559633033</v>
      </c>
      <c r="ET199" s="2">
        <f t="shared" si="252"/>
        <v>83.561108739121465</v>
      </c>
      <c r="EU199" s="2">
        <f t="shared" si="252"/>
        <v>81.554310885763869</v>
      </c>
      <c r="EV199" s="2">
        <f t="shared" si="252"/>
        <v>81.17785191529623</v>
      </c>
      <c r="EW199" s="2">
        <f t="shared" si="252"/>
        <v>79.873237938472002</v>
      </c>
      <c r="EX199" s="2">
        <f t="shared" si="252"/>
        <v>82.473824582013037</v>
      </c>
      <c r="EY199" s="2">
        <f t="shared" si="252"/>
        <v>83.027757959661827</v>
      </c>
      <c r="EZ199" s="2">
        <f t="shared" si="252"/>
        <v>87.20619109202363</v>
      </c>
      <c r="FA199" s="2">
        <f t="shared" si="252"/>
        <v>86.553180109890832</v>
      </c>
      <c r="FB199" s="2">
        <f t="shared" si="252"/>
        <v>86.880347409102029</v>
      </c>
      <c r="FC199" s="2">
        <f t="shared" si="252"/>
        <v>85.843508056035262</v>
      </c>
      <c r="FD199" s="2">
        <f t="shared" si="252"/>
        <v>87.215787245422277</v>
      </c>
      <c r="FE199" s="2">
        <f t="shared" si="252"/>
        <v>87.291643128982813</v>
      </c>
      <c r="FG199" s="2">
        <f t="shared" si="253"/>
        <v>0.99999506731492582</v>
      </c>
      <c r="FH199" s="2">
        <f t="shared" si="253"/>
        <v>0.99999465608652649</v>
      </c>
      <c r="FI199" s="2">
        <f t="shared" si="253"/>
        <v>0.99999490172274053</v>
      </c>
      <c r="FJ199" s="2">
        <f t="shared" si="253"/>
        <v>0.99999429280945729</v>
      </c>
      <c r="FK199" s="2">
        <f t="shared" si="253"/>
        <v>0.99999386655266898</v>
      </c>
      <c r="FL199" s="2">
        <f t="shared" si="253"/>
        <v>0.99999365658942918</v>
      </c>
      <c r="FM199" s="2">
        <f t="shared" si="253"/>
        <v>0.99999355942428159</v>
      </c>
      <c r="FN199" s="2">
        <f t="shared" si="253"/>
        <v>0.99999427711997224</v>
      </c>
      <c r="FO199" s="2">
        <f t="shared" si="253"/>
        <v>0.99999351805720105</v>
      </c>
      <c r="FP199" s="2">
        <f t="shared" si="253"/>
        <v>0.99999384408341641</v>
      </c>
      <c r="FQ199" s="2">
        <f t="shared" si="253"/>
        <v>0.9999936755106843</v>
      </c>
      <c r="FR199" s="2">
        <f t="shared" si="253"/>
        <v>0.99999449551578123</v>
      </c>
      <c r="FS199" s="2">
        <f t="shared" si="253"/>
        <v>0.99999410847365733</v>
      </c>
      <c r="FT199" s="2">
        <f t="shared" si="253"/>
        <v>0.99999379257823118</v>
      </c>
      <c r="FU199" s="2">
        <f t="shared" si="253"/>
        <v>0.9999932607692873</v>
      </c>
      <c r="FW199" s="2">
        <f t="shared" si="244"/>
        <v>0.95267610869020714</v>
      </c>
      <c r="FX199" s="2">
        <f t="shared" si="244"/>
        <v>0.958446595003971</v>
      </c>
      <c r="FY199" s="2">
        <f t="shared" si="244"/>
        <v>0.96299343404236171</v>
      </c>
      <c r="FZ199" s="2">
        <f t="shared" si="244"/>
        <v>0.95675911791787061</v>
      </c>
      <c r="GA199" s="2">
        <f t="shared" si="244"/>
        <v>0.95996003901651095</v>
      </c>
      <c r="GB199" s="2">
        <f t="shared" si="244"/>
        <v>0.96164872189696704</v>
      </c>
      <c r="GC199" s="2">
        <f t="shared" si="244"/>
        <v>0.96268584210446362</v>
      </c>
      <c r="GD199" s="2">
        <f t="shared" si="244"/>
        <v>0.96761889255243017</v>
      </c>
      <c r="GE199" s="2">
        <f t="shared" si="244"/>
        <v>0.96862725196803501</v>
      </c>
      <c r="GF199" s="2">
        <f t="shared" si="244"/>
        <v>0.96077413769229025</v>
      </c>
      <c r="GG199" s="2">
        <f t="shared" si="244"/>
        <v>0.96021223756040686</v>
      </c>
      <c r="GH199" s="2">
        <f t="shared" si="244"/>
        <v>0.96079613634637007</v>
      </c>
      <c r="GI199" s="2">
        <f t="shared" si="244"/>
        <v>0.95411839037468915</v>
      </c>
      <c r="GJ199" s="2">
        <f t="shared" si="244"/>
        <v>0.94097683463817083</v>
      </c>
      <c r="GK199" s="2">
        <f t="shared" si="244"/>
        <v>0.94042524618239953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1.9885568637124751E-43</v>
      </c>
      <c r="HT199" s="86">
        <f t="shared" si="246"/>
        <v>6.3118101431165021E-48</v>
      </c>
      <c r="HU199" s="86">
        <f t="shared" si="246"/>
        <v>7.8868604821359112E-55</v>
      </c>
      <c r="HV199" s="86">
        <f t="shared" si="246"/>
        <v>8.0614499934559545E-54</v>
      </c>
      <c r="HW199" s="86">
        <f t="shared" si="246"/>
        <v>2.1183145632546244E-53</v>
      </c>
      <c r="HX199" s="86">
        <f t="shared" si="246"/>
        <v>1.5168687011379794E-56</v>
      </c>
      <c r="HY199" s="86">
        <f t="shared" si="246"/>
        <v>4.8487831588846881E-56</v>
      </c>
      <c r="HZ199" s="86">
        <f t="shared" si="246"/>
        <v>5.8293794135736047E-55</v>
      </c>
      <c r="IA199" s="86">
        <f t="shared" si="246"/>
        <v>8.1654639008631051E-68</v>
      </c>
      <c r="IB199" s="86">
        <f t="shared" si="246"/>
        <v>2.7184192941390781E-56</v>
      </c>
      <c r="IC199" s="86">
        <f t="shared" si="246"/>
        <v>1.6808371533907475E-63</v>
      </c>
      <c r="ID199" s="86">
        <f t="shared" si="246"/>
        <v>7.790349793909205E-63</v>
      </c>
      <c r="IE199" s="86">
        <f t="shared" si="246"/>
        <v>6.5731403324877559E-56</v>
      </c>
      <c r="IF199" s="86">
        <f t="shared" si="246"/>
        <v>1.4660572771012805E-79</v>
      </c>
      <c r="IG199" s="86">
        <f t="shared" si="246"/>
        <v>7.7877861431431979E-92</v>
      </c>
      <c r="II199" s="86">
        <f t="shared" si="247"/>
        <v>3.3969751016864305E-6</v>
      </c>
      <c r="IJ199" s="86">
        <f t="shared" si="247"/>
        <v>5.7745141972117829E-7</v>
      </c>
      <c r="IK199" s="86">
        <f t="shared" si="247"/>
        <v>2.6644248576728931E-8</v>
      </c>
      <c r="IL199" s="86">
        <f t="shared" si="247"/>
        <v>7.9018612814692485E-8</v>
      </c>
      <c r="IM199" s="86">
        <f t="shared" si="247"/>
        <v>5.9902254935756986E-8</v>
      </c>
      <c r="IN199" s="86">
        <f t="shared" si="247"/>
        <v>2.7462831773667898E-8</v>
      </c>
      <c r="IO199" s="86">
        <f t="shared" si="247"/>
        <v>2.1947835903645641E-8</v>
      </c>
      <c r="IP199" s="86">
        <f t="shared" si="247"/>
        <v>1.375389806424162E-8</v>
      </c>
      <c r="IQ199" s="86">
        <f t="shared" si="247"/>
        <v>1.5054570143514977E-10</v>
      </c>
      <c r="IR199" s="86">
        <f t="shared" si="247"/>
        <v>2.8463663000136612E-8</v>
      </c>
      <c r="IS199" s="86">
        <f t="shared" si="247"/>
        <v>4.8603480029674611E-9</v>
      </c>
      <c r="IT199" s="86">
        <f t="shared" si="247"/>
        <v>4.8723985466872709E-9</v>
      </c>
      <c r="IU199" s="86">
        <f t="shared" si="247"/>
        <v>1.0297702457592048E-7</v>
      </c>
      <c r="IV199" s="86">
        <f t="shared" si="247"/>
        <v>3.0794715620863036E-9</v>
      </c>
      <c r="IW199" s="86">
        <f t="shared" si="247"/>
        <v>3.1734866177660062E-8</v>
      </c>
      <c r="IY199" s="86">
        <f t="shared" si="248"/>
        <v>3.3969751016864305E-6</v>
      </c>
      <c r="IZ199" s="86">
        <f t="shared" si="248"/>
        <v>5.7745141972117829E-7</v>
      </c>
      <c r="JA199" s="86">
        <f t="shared" si="248"/>
        <v>2.6644248576728931E-8</v>
      </c>
      <c r="JB199" s="86">
        <f t="shared" si="248"/>
        <v>7.9018612814692485E-8</v>
      </c>
      <c r="JC199" s="86">
        <f t="shared" si="248"/>
        <v>5.9902254935756986E-8</v>
      </c>
      <c r="JD199" s="86">
        <f t="shared" si="248"/>
        <v>2.7462831773667898E-8</v>
      </c>
      <c r="JE199" s="86">
        <f t="shared" si="248"/>
        <v>2.1947835903645641E-8</v>
      </c>
      <c r="JF199" s="86">
        <f t="shared" si="248"/>
        <v>1.375389806424162E-8</v>
      </c>
      <c r="JG199" s="86">
        <f t="shared" si="248"/>
        <v>1.5054570143514977E-10</v>
      </c>
      <c r="JH199" s="86">
        <f t="shared" si="248"/>
        <v>2.8463663000136612E-8</v>
      </c>
      <c r="JI199" s="86">
        <f t="shared" si="248"/>
        <v>4.8603480029674611E-9</v>
      </c>
      <c r="JJ199" s="86">
        <f t="shared" si="248"/>
        <v>4.8723985466872709E-9</v>
      </c>
      <c r="JK199" s="86">
        <f t="shared" si="248"/>
        <v>1.0297702457592048E-7</v>
      </c>
      <c r="JL199" s="86">
        <f t="shared" si="248"/>
        <v>3.0794715620863036E-9</v>
      </c>
      <c r="JM199" s="86">
        <f t="shared" si="248"/>
        <v>3.1734866177660062E-8</v>
      </c>
    </row>
    <row r="200" spans="2:273" x14ac:dyDescent="0.25">
      <c r="B200" s="2">
        <v>173</v>
      </c>
      <c r="C200" s="37">
        <v>80.126999999999995</v>
      </c>
      <c r="D200" s="37">
        <v>83.759</v>
      </c>
      <c r="E200" s="37">
        <v>86.138000000000005</v>
      </c>
      <c r="F200" s="37">
        <v>82.793000000000006</v>
      </c>
      <c r="G200" s="37">
        <v>82.671999999999997</v>
      </c>
      <c r="H200" s="37">
        <v>82.638000000000005</v>
      </c>
      <c r="I200" s="37">
        <v>82.447999999999993</v>
      </c>
      <c r="J200" s="37">
        <v>84.034000000000006</v>
      </c>
      <c r="K200" s="37">
        <v>86.085999999999999</v>
      </c>
      <c r="L200" s="37">
        <v>86.706999999999994</v>
      </c>
      <c r="M200" s="37">
        <v>89.259</v>
      </c>
      <c r="N200" s="37">
        <v>89.393000000000001</v>
      </c>
      <c r="O200" s="37">
        <v>89.231999999999999</v>
      </c>
      <c r="P200" s="37">
        <v>87.085999999999999</v>
      </c>
      <c r="Q200" s="37">
        <v>89.034000000000006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87.156983367655485</v>
      </c>
      <c r="AG200" s="4">
        <f t="shared" si="249"/>
        <v>87.415982945107388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-7.0983367655486518E-2</v>
      </c>
      <c r="AW200" s="4">
        <f t="shared" si="250"/>
        <v>1.6180170548926185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87.156983367655485</v>
      </c>
      <c r="BM200" s="2">
        <f t="shared" si="242"/>
        <v>87.415982945107388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87.085999999999999</v>
      </c>
      <c r="DI200" s="2">
        <f t="shared" si="211"/>
        <v>89.034000000000006</v>
      </c>
      <c r="DK200" s="2">
        <f t="shared" si="251"/>
        <v>130.88739581646425</v>
      </c>
      <c r="DL200" s="2">
        <f t="shared" si="251"/>
        <v>135.80061257035652</v>
      </c>
      <c r="DM200" s="2">
        <f t="shared" si="251"/>
        <v>129.66060450281429</v>
      </c>
      <c r="DN200" s="2">
        <f t="shared" si="251"/>
        <v>122.22634183864913</v>
      </c>
      <c r="DO200" s="2">
        <f t="shared" si="251"/>
        <v>127.19662304409673</v>
      </c>
      <c r="DP200" s="2">
        <f t="shared" si="251"/>
        <v>139.35795126050422</v>
      </c>
      <c r="DQ200" s="2">
        <f t="shared" si="251"/>
        <v>126.40923607893603</v>
      </c>
      <c r="DR200" s="2">
        <f t="shared" si="251"/>
        <v>138.31344262683737</v>
      </c>
      <c r="DS200" s="2">
        <f t="shared" si="251"/>
        <v>127.97760868347342</v>
      </c>
      <c r="DT200" s="2">
        <f t="shared" si="251"/>
        <v>124.53151438888281</v>
      </c>
      <c r="DU200" s="2">
        <f t="shared" si="251"/>
        <v>141.00917535014005</v>
      </c>
      <c r="DV200" s="2">
        <f t="shared" si="251"/>
        <v>146.16816216216216</v>
      </c>
      <c r="DW200" s="2">
        <f t="shared" si="251"/>
        <v>145.67047394957984</v>
      </c>
      <c r="DX200" s="2">
        <f t="shared" si="251"/>
        <v>137.8143967395967</v>
      </c>
      <c r="DY200" s="2">
        <f t="shared" si="251"/>
        <v>129.31249754901958</v>
      </c>
      <c r="EA200" s="2">
        <f t="shared" si="240"/>
        <v>80.064781917943691</v>
      </c>
      <c r="EB200" s="2">
        <f t="shared" si="240"/>
        <v>83.587340439488372</v>
      </c>
      <c r="EC200" s="2">
        <f t="shared" si="240"/>
        <v>84.243930506436755</v>
      </c>
      <c r="ED200" s="2">
        <f t="shared" si="240"/>
        <v>82.198116572851049</v>
      </c>
      <c r="EE200" s="2">
        <f t="shared" si="240"/>
        <v>81.292340893551341</v>
      </c>
      <c r="EF200" s="2">
        <f t="shared" si="239"/>
        <v>79.483241050363191</v>
      </c>
      <c r="EG200" s="2">
        <f t="shared" si="239"/>
        <v>78.448221028561164</v>
      </c>
      <c r="EH200" s="2">
        <f t="shared" si="239"/>
        <v>82.13176805542065</v>
      </c>
      <c r="EI200" s="2">
        <f t="shared" si="239"/>
        <v>81.019216763899479</v>
      </c>
      <c r="EJ200" s="2">
        <f t="shared" si="239"/>
        <v>86.963812430404957</v>
      </c>
      <c r="EK200" s="2">
        <f t="shared" si="239"/>
        <v>86.386388822079851</v>
      </c>
      <c r="EL200" s="2">
        <f t="shared" si="179"/>
        <v>86.263093405618534</v>
      </c>
      <c r="EM200" s="2">
        <f t="shared" si="179"/>
        <v>84.99739684573683</v>
      </c>
      <c r="EN200" s="2">
        <f t="shared" si="179"/>
        <v>88.83451562429542</v>
      </c>
      <c r="EO200" s="2">
        <f t="shared" si="179"/>
        <v>92.710066335277119</v>
      </c>
      <c r="EQ200" s="2">
        <f t="shared" si="252"/>
        <v>80.514180552226165</v>
      </c>
      <c r="ER200" s="2">
        <f t="shared" si="252"/>
        <v>82.285390986921215</v>
      </c>
      <c r="ES200" s="2">
        <f t="shared" si="252"/>
        <v>83.24185504587156</v>
      </c>
      <c r="ET200" s="2">
        <f t="shared" si="252"/>
        <v>83.438672015503329</v>
      </c>
      <c r="EU200" s="2">
        <f t="shared" si="252"/>
        <v>81.407974742491263</v>
      </c>
      <c r="EV200" s="2">
        <f t="shared" si="252"/>
        <v>81.069783128182237</v>
      </c>
      <c r="EW200" s="2">
        <f t="shared" si="252"/>
        <v>79.72682048662351</v>
      </c>
      <c r="EX200" s="2">
        <f t="shared" si="252"/>
        <v>82.318577585020819</v>
      </c>
      <c r="EY200" s="2">
        <f t="shared" si="252"/>
        <v>82.856726127299282</v>
      </c>
      <c r="EZ200" s="2">
        <f t="shared" si="252"/>
        <v>87.059110923466278</v>
      </c>
      <c r="FA200" s="2">
        <f t="shared" si="252"/>
        <v>86.416630344946157</v>
      </c>
      <c r="FB200" s="2">
        <f t="shared" si="252"/>
        <v>86.742595627728804</v>
      </c>
      <c r="FC200" s="2">
        <f t="shared" si="252"/>
        <v>85.689815474641563</v>
      </c>
      <c r="FD200" s="2">
        <f t="shared" si="252"/>
        <v>87.060724869858376</v>
      </c>
      <c r="FE200" s="2">
        <f t="shared" si="252"/>
        <v>87.109880704428832</v>
      </c>
      <c r="FG200" s="2">
        <f t="shared" si="253"/>
        <v>0.99999550133579274</v>
      </c>
      <c r="FH200" s="2">
        <f t="shared" si="253"/>
        <v>0.99999512629069587</v>
      </c>
      <c r="FI200" s="2">
        <f t="shared" si="253"/>
        <v>0.9999953503137915</v>
      </c>
      <c r="FJ200" s="2">
        <f t="shared" si="253"/>
        <v>0.99999479497774901</v>
      </c>
      <c r="FK200" s="2">
        <f t="shared" si="253"/>
        <v>0.99999440622653268</v>
      </c>
      <c r="FL200" s="2">
        <f t="shared" si="253"/>
        <v>0.99999421473757188</v>
      </c>
      <c r="FM200" s="2">
        <f t="shared" si="253"/>
        <v>0.99999412612180438</v>
      </c>
      <c r="FN200" s="2">
        <f t="shared" si="253"/>
        <v>0.99999478066875414</v>
      </c>
      <c r="FO200" s="2">
        <f t="shared" si="253"/>
        <v>0.99999408839453563</v>
      </c>
      <c r="FP200" s="2">
        <f t="shared" si="253"/>
        <v>0.99999438573430866</v>
      </c>
      <c r="FQ200" s="2">
        <f t="shared" si="253"/>
        <v>0.99999423199398085</v>
      </c>
      <c r="FR200" s="2">
        <f t="shared" si="253"/>
        <v>0.999994979848296</v>
      </c>
      <c r="FS200" s="2">
        <f t="shared" si="253"/>
        <v>0.99999462686132978</v>
      </c>
      <c r="FT200" s="2">
        <f t="shared" si="253"/>
        <v>0.99999433876097032</v>
      </c>
      <c r="FU200" s="2">
        <f t="shared" si="253"/>
        <v>0.99999385374489647</v>
      </c>
      <c r="FW200" s="2">
        <f t="shared" si="244"/>
        <v>0.95665962931761428</v>
      </c>
      <c r="FX200" s="2">
        <f t="shared" si="244"/>
        <v>0.96196377431068181</v>
      </c>
      <c r="FY200" s="2">
        <f t="shared" si="244"/>
        <v>0.96613935447507027</v>
      </c>
      <c r="FZ200" s="2">
        <f t="shared" si="244"/>
        <v>0.96041322990877509</v>
      </c>
      <c r="GA200" s="2">
        <f t="shared" si="244"/>
        <v>0.96335401474415217</v>
      </c>
      <c r="GB200" s="2">
        <f t="shared" si="244"/>
        <v>0.96490478999407647</v>
      </c>
      <c r="GC200" s="2">
        <f t="shared" si="244"/>
        <v>0.9658569837722939</v>
      </c>
      <c r="GD200" s="2">
        <f t="shared" si="244"/>
        <v>0.97038369664680957</v>
      </c>
      <c r="GE200" s="2">
        <f t="shared" si="244"/>
        <v>0.97130851197876156</v>
      </c>
      <c r="GF200" s="2">
        <f t="shared" si="244"/>
        <v>0.96410168713522049</v>
      </c>
      <c r="GG200" s="2">
        <f t="shared" si="244"/>
        <v>0.96358564666963298</v>
      </c>
      <c r="GH200" s="2">
        <f t="shared" si="244"/>
        <v>0.96412188932025589</v>
      </c>
      <c r="GI200" s="2">
        <f t="shared" si="244"/>
        <v>0.95798586006908959</v>
      </c>
      <c r="GJ200" s="2">
        <f t="shared" si="244"/>
        <v>0.9458892145297374</v>
      </c>
      <c r="GK200" s="2">
        <f t="shared" si="244"/>
        <v>0.94538086896370022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7.6553111437075174E-45</v>
      </c>
      <c r="HT200" s="86">
        <f t="shared" si="246"/>
        <v>1.8552499544372513E-49</v>
      </c>
      <c r="HU200" s="86">
        <f t="shared" si="246"/>
        <v>1.3742894743901041E-56</v>
      </c>
      <c r="HV200" s="86">
        <f t="shared" si="246"/>
        <v>1.3684253254103516E-55</v>
      </c>
      <c r="HW200" s="86">
        <f t="shared" si="246"/>
        <v>3.9055719263270844E-55</v>
      </c>
      <c r="HX200" s="86">
        <f t="shared" si="246"/>
        <v>2.3732088406586284E-58</v>
      </c>
      <c r="HY200" s="86">
        <f t="shared" si="246"/>
        <v>7.7894429757623576E-58</v>
      </c>
      <c r="HZ200" s="86">
        <f t="shared" si="246"/>
        <v>1.1013907954650698E-56</v>
      </c>
      <c r="IA200" s="86">
        <f t="shared" si="246"/>
        <v>5.8460714247597175E-70</v>
      </c>
      <c r="IB200" s="86">
        <f t="shared" si="246"/>
        <v>4.1837062039407616E-58</v>
      </c>
      <c r="IC200" s="86">
        <f t="shared" si="246"/>
        <v>1.5254205903401509E-65</v>
      </c>
      <c r="ID200" s="86">
        <f t="shared" si="246"/>
        <v>7.4183904452156676E-65</v>
      </c>
      <c r="IE200" s="86">
        <f t="shared" si="246"/>
        <v>9.8254085046163288E-58</v>
      </c>
      <c r="IF200" s="86">
        <f t="shared" si="246"/>
        <v>2.5128267501200326E-82</v>
      </c>
      <c r="IG200" s="86">
        <f t="shared" si="246"/>
        <v>4.5003465298458737E-95</v>
      </c>
      <c r="II200" s="86">
        <f t="shared" si="247"/>
        <v>1.6867277430867788E-6</v>
      </c>
      <c r="IJ200" s="86">
        <f t="shared" si="247"/>
        <v>2.6708190132644453E-7</v>
      </c>
      <c r="IK200" s="86">
        <f t="shared" si="247"/>
        <v>1.0692294684038103E-8</v>
      </c>
      <c r="IL200" s="86">
        <f t="shared" si="247"/>
        <v>3.2197024978683991E-8</v>
      </c>
      <c r="IM200" s="86">
        <f t="shared" si="247"/>
        <v>2.4583603033727336E-8</v>
      </c>
      <c r="IN200" s="86">
        <f t="shared" si="247"/>
        <v>1.09226425617702E-8</v>
      </c>
      <c r="IO200" s="86">
        <f t="shared" si="247"/>
        <v>8.6914419509577338E-9</v>
      </c>
      <c r="IP200" s="86">
        <f t="shared" si="247"/>
        <v>5.5321620240410994E-9</v>
      </c>
      <c r="IQ200" s="86">
        <f t="shared" si="247"/>
        <v>4.8065347297382E-11</v>
      </c>
      <c r="IR200" s="86">
        <f t="shared" si="247"/>
        <v>1.1266254294429655E-8</v>
      </c>
      <c r="IS200" s="86">
        <f t="shared" si="247"/>
        <v>1.7314690216828557E-9</v>
      </c>
      <c r="IT200" s="86">
        <f t="shared" si="247"/>
        <v>1.7447661365223364E-9</v>
      </c>
      <c r="IU200" s="86">
        <f t="shared" si="247"/>
        <v>4.1842369161947889E-8</v>
      </c>
      <c r="IV200" s="86">
        <f t="shared" si="247"/>
        <v>9.0990775195008659E-10</v>
      </c>
      <c r="IW200" s="86">
        <f t="shared" si="247"/>
        <v>1.0890729508434944E-8</v>
      </c>
      <c r="IY200" s="86">
        <f t="shared" si="248"/>
        <v>1.6867277430867788E-6</v>
      </c>
      <c r="IZ200" s="86">
        <f t="shared" si="248"/>
        <v>2.6708190132644453E-7</v>
      </c>
      <c r="JA200" s="86">
        <f t="shared" si="248"/>
        <v>1.0692294684038103E-8</v>
      </c>
      <c r="JB200" s="86">
        <f t="shared" si="248"/>
        <v>3.2197024978683991E-8</v>
      </c>
      <c r="JC200" s="86">
        <f t="shared" si="248"/>
        <v>2.4583603033727336E-8</v>
      </c>
      <c r="JD200" s="86">
        <f t="shared" si="248"/>
        <v>1.09226425617702E-8</v>
      </c>
      <c r="JE200" s="86">
        <f t="shared" si="248"/>
        <v>8.6914419509577338E-9</v>
      </c>
      <c r="JF200" s="86">
        <f t="shared" si="248"/>
        <v>5.5321620240410994E-9</v>
      </c>
      <c r="JG200" s="86">
        <f t="shared" si="248"/>
        <v>4.8065347297382E-11</v>
      </c>
      <c r="JH200" s="86">
        <f t="shared" si="248"/>
        <v>1.1266254294429655E-8</v>
      </c>
      <c r="JI200" s="86">
        <f t="shared" si="248"/>
        <v>1.7314690216828557E-9</v>
      </c>
      <c r="JJ200" s="86">
        <f t="shared" si="248"/>
        <v>1.7447661365223364E-9</v>
      </c>
      <c r="JK200" s="86">
        <f t="shared" si="248"/>
        <v>4.1842369161947889E-8</v>
      </c>
      <c r="JL200" s="86">
        <f t="shared" si="248"/>
        <v>9.0990775195008659E-10</v>
      </c>
      <c r="JM200" s="86">
        <f t="shared" si="248"/>
        <v>1.0890729508434944E-8</v>
      </c>
    </row>
    <row r="201" spans="2:273" x14ac:dyDescent="0.25">
      <c r="B201" s="2">
        <v>174</v>
      </c>
      <c r="C201" s="37">
        <v>81.221999999999994</v>
      </c>
      <c r="D201" s="37">
        <v>81</v>
      </c>
      <c r="E201" s="37">
        <v>83.671999999999997</v>
      </c>
      <c r="F201" s="37">
        <v>84.483000000000004</v>
      </c>
      <c r="G201" s="37">
        <v>84.81</v>
      </c>
      <c r="H201" s="37">
        <v>80.430999999999997</v>
      </c>
      <c r="I201" s="37">
        <v>82.638000000000005</v>
      </c>
      <c r="J201" s="37">
        <v>84.706999999999994</v>
      </c>
      <c r="K201" s="37">
        <v>83.897000000000006</v>
      </c>
      <c r="L201" s="37">
        <v>86.465999999999994</v>
      </c>
      <c r="M201" s="37">
        <v>87.569000000000003</v>
      </c>
      <c r="N201" s="37">
        <v>88.286000000000001</v>
      </c>
      <c r="O201" s="37">
        <v>86.679000000000002</v>
      </c>
      <c r="P201" s="37">
        <v>89.259</v>
      </c>
      <c r="Q201" s="37">
        <v>88.69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87.212347259440577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1.4776527405594209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87.212347259440577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88.69</v>
      </c>
      <c r="DK201" s="2">
        <f t="shared" si="251"/>
        <v>131.08321423751687</v>
      </c>
      <c r="DL201" s="2">
        <f t="shared" si="251"/>
        <v>136.0027199812383</v>
      </c>
      <c r="DM201" s="2">
        <f t="shared" si="251"/>
        <v>129.81502879924955</v>
      </c>
      <c r="DN201" s="2">
        <f t="shared" si="251"/>
        <v>122.3318537523452</v>
      </c>
      <c r="DO201" s="2">
        <f t="shared" si="251"/>
        <v>127.33137908961594</v>
      </c>
      <c r="DP201" s="2">
        <f t="shared" si="251"/>
        <v>139.58764201680674</v>
      </c>
      <c r="DQ201" s="2">
        <f t="shared" si="251"/>
        <v>126.55536066066063</v>
      </c>
      <c r="DR201" s="2">
        <f t="shared" si="251"/>
        <v>138.51625225225226</v>
      </c>
      <c r="DS201" s="2">
        <f t="shared" si="251"/>
        <v>128.10035294117648</v>
      </c>
      <c r="DT201" s="2">
        <f t="shared" si="251"/>
        <v>124.61762621731043</v>
      </c>
      <c r="DU201" s="2">
        <f t="shared" si="251"/>
        <v>141.21383865546218</v>
      </c>
      <c r="DV201" s="2">
        <f t="shared" si="251"/>
        <v>146.41192674253199</v>
      </c>
      <c r="DW201" s="2">
        <f t="shared" si="251"/>
        <v>145.92143977591039</v>
      </c>
      <c r="DX201" s="2">
        <f t="shared" si="251"/>
        <v>138.01049879879878</v>
      </c>
      <c r="DY201" s="2">
        <f t="shared" si="251"/>
        <v>129.44402762923349</v>
      </c>
      <c r="EA201" s="2">
        <f t="shared" si="240"/>
        <v>79.909371178763635</v>
      </c>
      <c r="EB201" s="2">
        <f t="shared" si="240"/>
        <v>83.452102239184256</v>
      </c>
      <c r="EC201" s="2">
        <f t="shared" si="240"/>
        <v>84.126925691328694</v>
      </c>
      <c r="ED201" s="2">
        <f t="shared" si="240"/>
        <v>82.058890235746517</v>
      </c>
      <c r="EE201" s="2">
        <f t="shared" si="240"/>
        <v>81.144360341088912</v>
      </c>
      <c r="EF201" s="2">
        <f t="shared" si="239"/>
        <v>79.354284140519056</v>
      </c>
      <c r="EG201" s="2">
        <f t="shared" si="239"/>
        <v>78.284944796664107</v>
      </c>
      <c r="EH201" s="2">
        <f t="shared" si="239"/>
        <v>81.974209057654306</v>
      </c>
      <c r="EI201" s="2">
        <f t="shared" si="239"/>
        <v>80.824490991362424</v>
      </c>
      <c r="EJ201" s="2">
        <f t="shared" si="239"/>
        <v>86.815495389634478</v>
      </c>
      <c r="EK201" s="2">
        <f t="shared" si="239"/>
        <v>86.249501251848201</v>
      </c>
      <c r="EL201" s="2">
        <f t="shared" si="179"/>
        <v>86.118862907836373</v>
      </c>
      <c r="EM201" s="2">
        <f t="shared" si="179"/>
        <v>84.834389571217358</v>
      </c>
      <c r="EN201" s="2">
        <f t="shared" si="179"/>
        <v>88.702750356976424</v>
      </c>
      <c r="EO201" s="2">
        <f t="shared" si="179"/>
        <v>92.602462837815494</v>
      </c>
      <c r="EQ201" s="2">
        <f t="shared" si="252"/>
        <v>80.364694535835454</v>
      </c>
      <c r="ER201" s="2">
        <f t="shared" si="252"/>
        <v>82.132738351123919</v>
      </c>
      <c r="ES201" s="2">
        <f t="shared" si="252"/>
        <v>83.111488532110087</v>
      </c>
      <c r="ET201" s="2">
        <f t="shared" si="252"/>
        <v>83.316235291885178</v>
      </c>
      <c r="EU201" s="2">
        <f t="shared" si="252"/>
        <v>81.261638599218685</v>
      </c>
      <c r="EV201" s="2">
        <f t="shared" si="252"/>
        <v>80.961714341068244</v>
      </c>
      <c r="EW201" s="2">
        <f t="shared" si="252"/>
        <v>79.580403034775017</v>
      </c>
      <c r="EX201" s="2">
        <f t="shared" si="252"/>
        <v>82.163330588028586</v>
      </c>
      <c r="EY201" s="2">
        <f t="shared" si="252"/>
        <v>82.685694294936738</v>
      </c>
      <c r="EZ201" s="2">
        <f t="shared" si="252"/>
        <v>86.91203075490894</v>
      </c>
      <c r="FA201" s="2">
        <f t="shared" si="252"/>
        <v>86.280080580001453</v>
      </c>
      <c r="FB201" s="2">
        <f t="shared" si="252"/>
        <v>86.604843846355593</v>
      </c>
      <c r="FC201" s="2">
        <f t="shared" si="252"/>
        <v>85.536122893247864</v>
      </c>
      <c r="FD201" s="2">
        <f t="shared" si="252"/>
        <v>86.905662494294475</v>
      </c>
      <c r="FE201" s="2">
        <f t="shared" si="252"/>
        <v>86.928118279874866</v>
      </c>
      <c r="FG201" s="2">
        <f t="shared" si="253"/>
        <v>0.99999589716785631</v>
      </c>
      <c r="FH201" s="2">
        <f t="shared" si="253"/>
        <v>0.9999955551223807</v>
      </c>
      <c r="FI201" s="2">
        <f t="shared" si="253"/>
        <v>0.9999957594340434</v>
      </c>
      <c r="FJ201" s="2">
        <f t="shared" si="253"/>
        <v>0.99999525296111391</v>
      </c>
      <c r="FK201" s="2">
        <f t="shared" si="253"/>
        <v>0.99999489841545397</v>
      </c>
      <c r="FL201" s="2">
        <f t="shared" si="253"/>
        <v>0.99999472377527121</v>
      </c>
      <c r="FM201" s="2">
        <f t="shared" si="253"/>
        <v>0.99999464295664775</v>
      </c>
      <c r="FN201" s="2">
        <f t="shared" si="253"/>
        <v>0.99999523991114359</v>
      </c>
      <c r="FO201" s="2">
        <f t="shared" si="253"/>
        <v>0.99999460854893407</v>
      </c>
      <c r="FP201" s="2">
        <f t="shared" si="253"/>
        <v>0.99999487972630507</v>
      </c>
      <c r="FQ201" s="2">
        <f t="shared" si="253"/>
        <v>0.9999947395133193</v>
      </c>
      <c r="FR201" s="2">
        <f t="shared" si="253"/>
        <v>0.99999542156520838</v>
      </c>
      <c r="FS201" s="2">
        <f t="shared" si="253"/>
        <v>0.99999509963697464</v>
      </c>
      <c r="FT201" s="2">
        <f t="shared" si="253"/>
        <v>0.99999483688606883</v>
      </c>
      <c r="FU201" s="2">
        <f t="shared" si="253"/>
        <v>0.99999439454569272</v>
      </c>
      <c r="FW201" s="2">
        <f t="shared" si="244"/>
        <v>0.96032180002128587</v>
      </c>
      <c r="FX201" s="2">
        <f t="shared" si="244"/>
        <v>0.96519406222081772</v>
      </c>
      <c r="FY201" s="2">
        <f t="shared" si="244"/>
        <v>0.96902644257274129</v>
      </c>
      <c r="FZ201" s="2">
        <f t="shared" si="244"/>
        <v>0.96377024084285745</v>
      </c>
      <c r="GA201" s="2">
        <f t="shared" si="244"/>
        <v>0.96647034956375422</v>
      </c>
      <c r="GB201" s="2">
        <f t="shared" si="244"/>
        <v>0.96789364369879927</v>
      </c>
      <c r="GC201" s="2">
        <f t="shared" si="244"/>
        <v>0.96876736956457288</v>
      </c>
      <c r="GD201" s="2">
        <f t="shared" si="244"/>
        <v>0.97291903967543814</v>
      </c>
      <c r="GE201" s="2">
        <f t="shared" si="244"/>
        <v>0.9737668252296936</v>
      </c>
      <c r="GF201" s="2">
        <f t="shared" si="244"/>
        <v>0.96715660836591311</v>
      </c>
      <c r="GG201" s="2">
        <f t="shared" si="244"/>
        <v>0.96668296499603334</v>
      </c>
      <c r="GH201" s="2">
        <f t="shared" si="244"/>
        <v>0.96717514989264508</v>
      </c>
      <c r="GI201" s="2">
        <f t="shared" si="244"/>
        <v>0.96154047222110517</v>
      </c>
      <c r="GJ201" s="2">
        <f t="shared" si="244"/>
        <v>0.95041429150450707</v>
      </c>
      <c r="GK201" s="2">
        <f t="shared" si="244"/>
        <v>0.94994620736236446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2.7926267995260988E-46</v>
      </c>
      <c r="HT201" s="86">
        <f t="shared" si="246"/>
        <v>5.1507347912001458E-51</v>
      </c>
      <c r="HU201" s="86">
        <f t="shared" si="246"/>
        <v>2.2427491995975255E-58</v>
      </c>
      <c r="HV201" s="86">
        <f t="shared" si="246"/>
        <v>2.1709379775239638E-57</v>
      </c>
      <c r="HW201" s="86">
        <f t="shared" si="246"/>
        <v>6.7444125008967199E-57</v>
      </c>
      <c r="HX201" s="86">
        <f t="shared" si="246"/>
        <v>3.4725210811146065E-60</v>
      </c>
      <c r="HY201" s="86">
        <f t="shared" si="246"/>
        <v>1.1705958430523342E-59</v>
      </c>
      <c r="HZ201" s="86">
        <f t="shared" si="246"/>
        <v>1.9542155781776116E-58</v>
      </c>
      <c r="IA201" s="86">
        <f t="shared" si="246"/>
        <v>3.8693691063061424E-72</v>
      </c>
      <c r="IB201" s="86">
        <f t="shared" si="246"/>
        <v>6.0168005809958486E-60</v>
      </c>
      <c r="IC201" s="86">
        <f t="shared" si="246"/>
        <v>1.2829550165428682E-67</v>
      </c>
      <c r="ID201" s="86">
        <f t="shared" si="246"/>
        <v>6.5515379107768147E-67</v>
      </c>
      <c r="IE201" s="86">
        <f t="shared" si="246"/>
        <v>1.3704802000179939E-59</v>
      </c>
      <c r="IF201" s="86">
        <f t="shared" si="246"/>
        <v>3.8551564220720394E-85</v>
      </c>
      <c r="IG201" s="86">
        <f t="shared" si="246"/>
        <v>2.2806670651282071E-98</v>
      </c>
      <c r="II201" s="86">
        <f t="shared" si="247"/>
        <v>8.2127328719313035E-7</v>
      </c>
      <c r="IJ201" s="86">
        <f t="shared" si="247"/>
        <v>1.2098142714510363E-7</v>
      </c>
      <c r="IK201" s="86">
        <f t="shared" si="247"/>
        <v>4.1887689194168128E-9</v>
      </c>
      <c r="IL201" s="86">
        <f t="shared" si="247"/>
        <v>1.2797717016976122E-8</v>
      </c>
      <c r="IM201" s="86">
        <f t="shared" si="247"/>
        <v>9.8496498770827822E-9</v>
      </c>
      <c r="IN201" s="86">
        <f t="shared" si="247"/>
        <v>4.238739724603295E-9</v>
      </c>
      <c r="IO201" s="86">
        <f t="shared" si="247"/>
        <v>3.3585655418698462E-9</v>
      </c>
      <c r="IP201" s="86">
        <f t="shared" si="247"/>
        <v>2.1743918428945369E-9</v>
      </c>
      <c r="IQ201" s="86">
        <f t="shared" si="247"/>
        <v>1.4907741823344842E-11</v>
      </c>
      <c r="IR201" s="86">
        <f t="shared" si="247"/>
        <v>4.3497331876724895E-9</v>
      </c>
      <c r="IS201" s="86">
        <f t="shared" si="247"/>
        <v>5.9980650189959933E-10</v>
      </c>
      <c r="IT201" s="86">
        <f t="shared" si="247"/>
        <v>6.0771390186522266E-10</v>
      </c>
      <c r="IU201" s="86">
        <f t="shared" si="247"/>
        <v>1.6576075789474759E-8</v>
      </c>
      <c r="IV201" s="86">
        <f t="shared" si="247"/>
        <v>2.5883798403276269E-10</v>
      </c>
      <c r="IW201" s="86">
        <f t="shared" si="247"/>
        <v>3.6153932413938525E-9</v>
      </c>
      <c r="IY201" s="86">
        <f t="shared" si="248"/>
        <v>8.2127328719313035E-7</v>
      </c>
      <c r="IZ201" s="86">
        <f t="shared" si="248"/>
        <v>1.2098142714510363E-7</v>
      </c>
      <c r="JA201" s="86">
        <f t="shared" si="248"/>
        <v>4.1887689194168128E-9</v>
      </c>
      <c r="JB201" s="86">
        <f t="shared" si="248"/>
        <v>1.2797717016976122E-8</v>
      </c>
      <c r="JC201" s="86">
        <f t="shared" si="248"/>
        <v>9.8496498770827822E-9</v>
      </c>
      <c r="JD201" s="86">
        <f t="shared" si="248"/>
        <v>4.238739724603295E-9</v>
      </c>
      <c r="JE201" s="86">
        <f t="shared" si="248"/>
        <v>3.3585655418698462E-9</v>
      </c>
      <c r="JF201" s="86">
        <f t="shared" si="248"/>
        <v>2.1743918428945369E-9</v>
      </c>
      <c r="JG201" s="86">
        <f t="shared" si="248"/>
        <v>1.4907741823344842E-11</v>
      </c>
      <c r="JH201" s="86">
        <f t="shared" si="248"/>
        <v>4.3497331876724895E-9</v>
      </c>
      <c r="JI201" s="86">
        <f t="shared" si="248"/>
        <v>5.9980650189959933E-10</v>
      </c>
      <c r="JJ201" s="86">
        <f t="shared" si="248"/>
        <v>6.0771390186522266E-10</v>
      </c>
      <c r="JK201" s="86">
        <f t="shared" si="248"/>
        <v>1.6576075789474759E-8</v>
      </c>
      <c r="JL201" s="86">
        <f t="shared" si="248"/>
        <v>2.5883798403276269E-10</v>
      </c>
      <c r="JM201" s="86">
        <f t="shared" si="248"/>
        <v>3.6153932413938525E-9</v>
      </c>
    </row>
    <row r="202" spans="2:273" x14ac:dyDescent="0.25">
      <c r="B202" s="2">
        <v>175</v>
      </c>
      <c r="C202" s="37">
        <v>79.316999999999993</v>
      </c>
      <c r="D202" s="37">
        <v>83.085999999999999</v>
      </c>
      <c r="E202" s="37">
        <v>83.793000000000006</v>
      </c>
      <c r="F202" s="37">
        <v>84.965999999999994</v>
      </c>
      <c r="G202" s="37">
        <v>81.275999999999996</v>
      </c>
      <c r="H202" s="37">
        <v>81.585999999999999</v>
      </c>
      <c r="I202" s="37">
        <v>81.328000000000003</v>
      </c>
      <c r="J202" s="37">
        <v>84.447999999999993</v>
      </c>
      <c r="K202" s="37">
        <v>83.361999999999995</v>
      </c>
      <c r="L202" s="37">
        <v>87.828000000000003</v>
      </c>
      <c r="M202" s="37">
        <v>87.034000000000006</v>
      </c>
      <c r="N202" s="37">
        <v>88.570999999999998</v>
      </c>
      <c r="O202" s="37">
        <v>87.143000000000001</v>
      </c>
      <c r="P202" s="37">
        <v>88.361999999999995</v>
      </c>
      <c r="Q202" s="37">
        <v>88.379000000000005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87.010123160371236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1.3688768396287685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87.010123160371236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88.379000000000005</v>
      </c>
      <c r="DK202" s="2">
        <f t="shared" si="251"/>
        <v>131.27903265856952</v>
      </c>
      <c r="DL202" s="2">
        <f t="shared" si="251"/>
        <v>136.20482739212011</v>
      </c>
      <c r="DM202" s="2">
        <f t="shared" si="251"/>
        <v>129.96945309568483</v>
      </c>
      <c r="DN202" s="2">
        <f t="shared" si="251"/>
        <v>122.43736566604126</v>
      </c>
      <c r="DO202" s="2">
        <f t="shared" si="251"/>
        <v>127.46613513513513</v>
      </c>
      <c r="DP202" s="2">
        <f t="shared" si="251"/>
        <v>139.81733277310926</v>
      </c>
      <c r="DQ202" s="2">
        <f t="shared" si="251"/>
        <v>126.7014852423852</v>
      </c>
      <c r="DR202" s="2">
        <f t="shared" si="251"/>
        <v>138.71906187766714</v>
      </c>
      <c r="DS202" s="2">
        <f t="shared" si="251"/>
        <v>128.22309719887957</v>
      </c>
      <c r="DT202" s="2">
        <f t="shared" si="251"/>
        <v>124.70373804573805</v>
      </c>
      <c r="DU202" s="2">
        <f t="shared" si="251"/>
        <v>141.41850196078431</v>
      </c>
      <c r="DV202" s="2">
        <f t="shared" si="251"/>
        <v>146.65569132290184</v>
      </c>
      <c r="DW202" s="2">
        <f t="shared" si="251"/>
        <v>146.17240560224093</v>
      </c>
      <c r="DX202" s="2">
        <f t="shared" si="251"/>
        <v>138.20660085800083</v>
      </c>
      <c r="DY202" s="2">
        <f t="shared" si="251"/>
        <v>129.57555770944739</v>
      </c>
      <c r="EA202" s="2">
        <f t="shared" si="240"/>
        <v>79.753960439583565</v>
      </c>
      <c r="EB202" s="2">
        <f t="shared" si="240"/>
        <v>83.316864038880126</v>
      </c>
      <c r="EC202" s="2">
        <f t="shared" si="240"/>
        <v>84.009920876220633</v>
      </c>
      <c r="ED202" s="2">
        <f t="shared" si="240"/>
        <v>81.919663898641986</v>
      </c>
      <c r="EE202" s="2">
        <f t="shared" si="240"/>
        <v>80.996379788626456</v>
      </c>
      <c r="EF202" s="2">
        <f t="shared" si="239"/>
        <v>79.225327230674907</v>
      </c>
      <c r="EG202" s="2">
        <f t="shared" si="239"/>
        <v>78.121668564767049</v>
      </c>
      <c r="EH202" s="2">
        <f t="shared" si="239"/>
        <v>81.816650059887962</v>
      </c>
      <c r="EI202" s="2">
        <f t="shared" si="239"/>
        <v>80.629765218825369</v>
      </c>
      <c r="EJ202" s="2">
        <f t="shared" si="239"/>
        <v>86.667178348863999</v>
      </c>
      <c r="EK202" s="2">
        <f t="shared" si="239"/>
        <v>86.112613681616565</v>
      </c>
      <c r="EL202" s="2">
        <f t="shared" si="179"/>
        <v>85.974632410054213</v>
      </c>
      <c r="EM202" s="2">
        <f t="shared" si="179"/>
        <v>84.671382296697885</v>
      </c>
      <c r="EN202" s="2">
        <f t="shared" si="179"/>
        <v>88.570985089657427</v>
      </c>
      <c r="EO202" s="2">
        <f t="shared" si="179"/>
        <v>92.494859340353855</v>
      </c>
      <c r="EQ202" s="2">
        <f t="shared" si="252"/>
        <v>80.21520851944473</v>
      </c>
      <c r="ER202" s="2">
        <f t="shared" si="252"/>
        <v>81.980085715326624</v>
      </c>
      <c r="ES202" s="2">
        <f t="shared" si="252"/>
        <v>82.981122018348628</v>
      </c>
      <c r="ET202" s="2">
        <f t="shared" si="252"/>
        <v>83.193798568267042</v>
      </c>
      <c r="EU202" s="2">
        <f t="shared" si="252"/>
        <v>81.115302455946079</v>
      </c>
      <c r="EV202" s="2">
        <f t="shared" si="252"/>
        <v>80.853645553954252</v>
      </c>
      <c r="EW202" s="2">
        <f t="shared" si="252"/>
        <v>79.433985582926539</v>
      </c>
      <c r="EX202" s="2">
        <f t="shared" si="252"/>
        <v>82.008083591036353</v>
      </c>
      <c r="EY202" s="2">
        <f t="shared" si="252"/>
        <v>82.514662462574194</v>
      </c>
      <c r="EZ202" s="2">
        <f t="shared" si="252"/>
        <v>86.764950586351603</v>
      </c>
      <c r="FA202" s="2">
        <f t="shared" si="252"/>
        <v>86.143530815056764</v>
      </c>
      <c r="FB202" s="2">
        <f t="shared" si="252"/>
        <v>86.467092064982381</v>
      </c>
      <c r="FC202" s="2">
        <f t="shared" si="252"/>
        <v>85.382430311854165</v>
      </c>
      <c r="FD202" s="2">
        <f t="shared" si="252"/>
        <v>86.750600118730574</v>
      </c>
      <c r="FE202" s="2">
        <f t="shared" si="252"/>
        <v>86.7463558553209</v>
      </c>
      <c r="FG202" s="2">
        <f t="shared" si="253"/>
        <v>0.99999625817126203</v>
      </c>
      <c r="FH202" s="2">
        <f t="shared" si="253"/>
        <v>0.99999594622184607</v>
      </c>
      <c r="FI202" s="2">
        <f t="shared" si="253"/>
        <v>0.99999613255643949</v>
      </c>
      <c r="FJ202" s="2">
        <f t="shared" si="253"/>
        <v>0.99999567064727268</v>
      </c>
      <c r="FK202" s="2">
        <f t="shared" si="253"/>
        <v>0.99999534729750761</v>
      </c>
      <c r="FL202" s="2">
        <f t="shared" si="253"/>
        <v>0.99999518802362253</v>
      </c>
      <c r="FM202" s="2">
        <f t="shared" si="253"/>
        <v>0.999995114316093</v>
      </c>
      <c r="FN202" s="2">
        <f t="shared" si="253"/>
        <v>0.9999956587455483</v>
      </c>
      <c r="FO202" s="2">
        <f t="shared" si="253"/>
        <v>0.99999508293585548</v>
      </c>
      <c r="FP202" s="2">
        <f t="shared" si="253"/>
        <v>0.99999533025278586</v>
      </c>
      <c r="FQ202" s="2">
        <f t="shared" si="253"/>
        <v>0.9999952023769062</v>
      </c>
      <c r="FR202" s="2">
        <f t="shared" si="253"/>
        <v>0.99999582441616064</v>
      </c>
      <c r="FS202" s="2">
        <f t="shared" si="253"/>
        <v>0.99999553081387704</v>
      </c>
      <c r="FT202" s="2">
        <f t="shared" si="253"/>
        <v>0.99999529118199071</v>
      </c>
      <c r="FU202" s="2">
        <f t="shared" si="253"/>
        <v>0.99999488776239076</v>
      </c>
      <c r="FW202" s="2">
        <f t="shared" si="244"/>
        <v>0.96368627117260641</v>
      </c>
      <c r="FX202" s="2">
        <f t="shared" si="244"/>
        <v>0.96815909325370708</v>
      </c>
      <c r="FY202" s="2">
        <f t="shared" si="244"/>
        <v>0.97167458357844383</v>
      </c>
      <c r="FZ202" s="2">
        <f t="shared" si="244"/>
        <v>0.96685239815115309</v>
      </c>
      <c r="GA202" s="2">
        <f t="shared" si="244"/>
        <v>0.96933011165309113</v>
      </c>
      <c r="GB202" s="2">
        <f t="shared" si="244"/>
        <v>0.97063570056211179</v>
      </c>
      <c r="GC202" s="2">
        <f t="shared" si="244"/>
        <v>0.97143700760111062</v>
      </c>
      <c r="GD202" s="2">
        <f t="shared" si="244"/>
        <v>0.97524287860829184</v>
      </c>
      <c r="GE202" s="2">
        <f t="shared" si="244"/>
        <v>0.97601970810901251</v>
      </c>
      <c r="GF202" s="2">
        <f t="shared" si="244"/>
        <v>0.96995965837287001</v>
      </c>
      <c r="GG202" s="2">
        <f t="shared" si="244"/>
        <v>0.96952516480543716</v>
      </c>
      <c r="GH202" s="2">
        <f t="shared" si="244"/>
        <v>0.96997666657927362</v>
      </c>
      <c r="GI202" s="2">
        <f t="shared" si="244"/>
        <v>0.96480539448499703</v>
      </c>
      <c r="GJ202" s="2">
        <f t="shared" si="244"/>
        <v>0.9545791248755795</v>
      </c>
      <c r="GK202" s="2">
        <f t="shared" si="244"/>
        <v>0.95414845961286709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9.6534944213586066E-48</v>
      </c>
      <c r="HT202" s="86">
        <f t="shared" si="246"/>
        <v>1.3506747693303656E-52</v>
      </c>
      <c r="HU202" s="86">
        <f t="shared" si="246"/>
        <v>3.427742539388036E-60</v>
      </c>
      <c r="HV202" s="86">
        <f t="shared" si="246"/>
        <v>3.2187586037623417E-59</v>
      </c>
      <c r="HW202" s="86">
        <f t="shared" si="246"/>
        <v>1.0908507666851962E-58</v>
      </c>
      <c r="HX202" s="86">
        <f t="shared" si="246"/>
        <v>4.7519450045302809E-62</v>
      </c>
      <c r="HY202" s="86">
        <f t="shared" si="246"/>
        <v>1.6456257587940336E-61</v>
      </c>
      <c r="HZ202" s="86">
        <f t="shared" si="246"/>
        <v>3.2562083983410783E-60</v>
      </c>
      <c r="IA202" s="86">
        <f t="shared" si="246"/>
        <v>2.3675857668376478E-74</v>
      </c>
      <c r="IB202" s="86">
        <f t="shared" si="246"/>
        <v>8.0858613482257285E-62</v>
      </c>
      <c r="IC202" s="86">
        <f t="shared" si="246"/>
        <v>9.999716189661643E-70</v>
      </c>
      <c r="ID202" s="86">
        <f t="shared" si="246"/>
        <v>5.3660439747418079E-69</v>
      </c>
      <c r="IE202" s="86">
        <f t="shared" si="246"/>
        <v>1.7837572070500741E-61</v>
      </c>
      <c r="IF202" s="86">
        <f t="shared" si="246"/>
        <v>5.2940133148995532E-88</v>
      </c>
      <c r="IG202" s="86">
        <f t="shared" si="246"/>
        <v>1.0135784779818397E-101</v>
      </c>
      <c r="II202" s="86">
        <f t="shared" si="247"/>
        <v>3.9210820729512776E-7</v>
      </c>
      <c r="IJ202" s="86">
        <f t="shared" si="247"/>
        <v>5.3669155839904036E-8</v>
      </c>
      <c r="IK202" s="86">
        <f t="shared" si="247"/>
        <v>1.6019064197967854E-9</v>
      </c>
      <c r="IL202" s="86">
        <f t="shared" si="247"/>
        <v>4.9620956663202635E-9</v>
      </c>
      <c r="IM202" s="86">
        <f t="shared" si="247"/>
        <v>3.8526128977597812E-9</v>
      </c>
      <c r="IN202" s="86">
        <f t="shared" si="247"/>
        <v>1.6049414475782829E-9</v>
      </c>
      <c r="IO202" s="86">
        <f t="shared" si="247"/>
        <v>1.2663821019548248E-9</v>
      </c>
      <c r="IP202" s="86">
        <f t="shared" si="247"/>
        <v>8.3510889186347294E-10</v>
      </c>
      <c r="IQ202" s="86">
        <f t="shared" si="247"/>
        <v>4.4915466268173068E-12</v>
      </c>
      <c r="IR202" s="86">
        <f t="shared" si="247"/>
        <v>1.6380475760873161E-9</v>
      </c>
      <c r="IS202" s="86">
        <f t="shared" si="247"/>
        <v>2.0204246579453076E-10</v>
      </c>
      <c r="IT202" s="86">
        <f t="shared" si="247"/>
        <v>2.0588030699367142E-10</v>
      </c>
      <c r="IU202" s="86">
        <f t="shared" si="247"/>
        <v>6.4020839625825201E-9</v>
      </c>
      <c r="IV202" s="86">
        <f t="shared" si="247"/>
        <v>7.0883800371117801E-11</v>
      </c>
      <c r="IW202" s="86">
        <f t="shared" si="247"/>
        <v>1.1609452781285494E-9</v>
      </c>
      <c r="IY202" s="86">
        <f t="shared" si="248"/>
        <v>3.9210820729512776E-7</v>
      </c>
      <c r="IZ202" s="86">
        <f t="shared" si="248"/>
        <v>5.3669155839904036E-8</v>
      </c>
      <c r="JA202" s="86">
        <f t="shared" si="248"/>
        <v>1.6019064197967854E-9</v>
      </c>
      <c r="JB202" s="86">
        <f t="shared" si="248"/>
        <v>4.9620956663202635E-9</v>
      </c>
      <c r="JC202" s="86">
        <f t="shared" si="248"/>
        <v>3.8526128977597812E-9</v>
      </c>
      <c r="JD202" s="86">
        <f t="shared" si="248"/>
        <v>1.6049414475782829E-9</v>
      </c>
      <c r="JE202" s="86">
        <f t="shared" si="248"/>
        <v>1.2663821019548248E-9</v>
      </c>
      <c r="JF202" s="86">
        <f t="shared" si="248"/>
        <v>8.3510889186347294E-10</v>
      </c>
      <c r="JG202" s="86">
        <f t="shared" si="248"/>
        <v>4.4915466268173068E-12</v>
      </c>
      <c r="JH202" s="86">
        <f t="shared" si="248"/>
        <v>1.6380475760873161E-9</v>
      </c>
      <c r="JI202" s="86">
        <f t="shared" si="248"/>
        <v>2.0204246579453076E-10</v>
      </c>
      <c r="JJ202" s="86">
        <f t="shared" si="248"/>
        <v>2.0588030699367142E-10</v>
      </c>
      <c r="JK202" s="86">
        <f t="shared" si="248"/>
        <v>6.4020839625825201E-9</v>
      </c>
      <c r="JL202" s="86">
        <f t="shared" si="248"/>
        <v>7.0883800371117801E-11</v>
      </c>
      <c r="JM202" s="86">
        <f t="shared" si="248"/>
        <v>1.1609452781285494E-9</v>
      </c>
    </row>
    <row r="203" spans="2:273" x14ac:dyDescent="0.25">
      <c r="B203" s="2">
        <v>176</v>
      </c>
      <c r="C203" s="37">
        <v>83.888999999999996</v>
      </c>
      <c r="D203" s="37">
        <v>83.224000000000004</v>
      </c>
      <c r="E203" s="37">
        <v>86.344999999999999</v>
      </c>
      <c r="F203" s="37">
        <v>85.706999999999994</v>
      </c>
      <c r="G203" s="37">
        <v>82.741</v>
      </c>
      <c r="H203" s="37">
        <v>82.016999999999996</v>
      </c>
      <c r="I203" s="37">
        <v>82.483000000000004</v>
      </c>
      <c r="J203" s="37">
        <v>84.602999999999994</v>
      </c>
      <c r="K203" s="37">
        <v>83.328000000000003</v>
      </c>
      <c r="L203" s="37">
        <v>85.552000000000007</v>
      </c>
      <c r="M203" s="37">
        <v>87.741</v>
      </c>
      <c r="N203" s="37">
        <v>87.731999999999999</v>
      </c>
      <c r="O203" s="37">
        <v>88.838999999999999</v>
      </c>
      <c r="P203" s="37">
        <v>88.483000000000004</v>
      </c>
      <c r="Q203" s="37">
        <v>87.344999999999999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86.809240610483926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0.53575938951607327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86.809240610483926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87.344999999999999</v>
      </c>
      <c r="DK203" s="2">
        <f t="shared" si="251"/>
        <v>131.47485107962214</v>
      </c>
      <c r="DL203" s="2">
        <f t="shared" si="251"/>
        <v>136.40693480300192</v>
      </c>
      <c r="DM203" s="2">
        <f t="shared" si="251"/>
        <v>130.12387739212011</v>
      </c>
      <c r="DN203" s="2">
        <f t="shared" si="251"/>
        <v>122.54287757973731</v>
      </c>
      <c r="DO203" s="2">
        <f t="shared" si="251"/>
        <v>127.60089118065434</v>
      </c>
      <c r="DP203" s="2">
        <f t="shared" si="251"/>
        <v>140.04702352941177</v>
      </c>
      <c r="DQ203" s="2">
        <f t="shared" si="251"/>
        <v>126.84760982410978</v>
      </c>
      <c r="DR203" s="2">
        <f t="shared" si="251"/>
        <v>138.92187150308203</v>
      </c>
      <c r="DS203" s="2">
        <f t="shared" si="251"/>
        <v>128.34584145658266</v>
      </c>
      <c r="DT203" s="2">
        <f t="shared" si="251"/>
        <v>124.78984987416567</v>
      </c>
      <c r="DU203" s="2">
        <f t="shared" si="251"/>
        <v>141.62316526610644</v>
      </c>
      <c r="DV203" s="2">
        <f t="shared" si="251"/>
        <v>146.8994559032717</v>
      </c>
      <c r="DW203" s="2">
        <f t="shared" si="251"/>
        <v>146.42337142857144</v>
      </c>
      <c r="DX203" s="2">
        <f t="shared" si="251"/>
        <v>138.4027029172029</v>
      </c>
      <c r="DY203" s="2">
        <f t="shared" si="251"/>
        <v>129.7070877896613</v>
      </c>
      <c r="EA203" s="2">
        <f t="shared" si="240"/>
        <v>79.598549700403495</v>
      </c>
      <c r="EB203" s="2">
        <f t="shared" si="240"/>
        <v>83.181625838575997</v>
      </c>
      <c r="EC203" s="2">
        <f t="shared" si="240"/>
        <v>83.892916061112572</v>
      </c>
      <c r="ED203" s="2">
        <f t="shared" si="240"/>
        <v>81.78043756153744</v>
      </c>
      <c r="EE203" s="2">
        <f t="shared" si="240"/>
        <v>80.848399236164028</v>
      </c>
      <c r="EF203" s="2">
        <f t="shared" si="239"/>
        <v>79.096370320830772</v>
      </c>
      <c r="EG203" s="2">
        <f t="shared" si="239"/>
        <v>77.958392332870005</v>
      </c>
      <c r="EH203" s="2">
        <f t="shared" si="239"/>
        <v>81.659091062121618</v>
      </c>
      <c r="EI203" s="2">
        <f t="shared" si="239"/>
        <v>80.435039446288314</v>
      </c>
      <c r="EJ203" s="2">
        <f t="shared" si="239"/>
        <v>86.51886130809352</v>
      </c>
      <c r="EK203" s="2">
        <f t="shared" si="239"/>
        <v>85.975726111384915</v>
      </c>
      <c r="EL203" s="2">
        <f t="shared" si="179"/>
        <v>85.830401912272066</v>
      </c>
      <c r="EM203" s="2">
        <f t="shared" si="179"/>
        <v>84.508375022178427</v>
      </c>
      <c r="EN203" s="2">
        <f t="shared" si="179"/>
        <v>88.43921982233843</v>
      </c>
      <c r="EO203" s="2">
        <f t="shared" si="179"/>
        <v>92.387255842892245</v>
      </c>
      <c r="EQ203" s="2">
        <f t="shared" si="252"/>
        <v>80.065722503054019</v>
      </c>
      <c r="ER203" s="2">
        <f t="shared" si="252"/>
        <v>81.827433079529328</v>
      </c>
      <c r="ES203" s="2">
        <f t="shared" si="252"/>
        <v>82.850755504587156</v>
      </c>
      <c r="ET203" s="2">
        <f t="shared" si="252"/>
        <v>83.071361844648905</v>
      </c>
      <c r="EU203" s="2">
        <f t="shared" si="252"/>
        <v>80.968966312673501</v>
      </c>
      <c r="EV203" s="2">
        <f t="shared" si="252"/>
        <v>80.745576766840259</v>
      </c>
      <c r="EW203" s="2">
        <f t="shared" si="252"/>
        <v>79.287568131078046</v>
      </c>
      <c r="EX203" s="2">
        <f t="shared" si="252"/>
        <v>81.85283659404412</v>
      </c>
      <c r="EY203" s="2">
        <f t="shared" si="252"/>
        <v>82.343630630211649</v>
      </c>
      <c r="EZ203" s="2">
        <f t="shared" si="252"/>
        <v>86.617870417794251</v>
      </c>
      <c r="FA203" s="2">
        <f t="shared" si="252"/>
        <v>86.006981050112074</v>
      </c>
      <c r="FB203" s="2">
        <f t="shared" si="252"/>
        <v>86.329340283609156</v>
      </c>
      <c r="FC203" s="2">
        <f t="shared" si="252"/>
        <v>85.228737730460466</v>
      </c>
      <c r="FD203" s="2">
        <f t="shared" si="252"/>
        <v>86.595537743166673</v>
      </c>
      <c r="FE203" s="2">
        <f t="shared" si="252"/>
        <v>86.564593430766934</v>
      </c>
      <c r="FG203" s="2">
        <f t="shared" si="253"/>
        <v>0.99999658741050845</v>
      </c>
      <c r="FH203" s="2">
        <f t="shared" si="253"/>
        <v>0.9999963029090646</v>
      </c>
      <c r="FI203" s="2">
        <f t="shared" si="253"/>
        <v>0.99999647284835191</v>
      </c>
      <c r="FJ203" s="2">
        <f t="shared" si="253"/>
        <v>0.99999605158188121</v>
      </c>
      <c r="FK203" s="2">
        <f t="shared" si="253"/>
        <v>0.99999575668315743</v>
      </c>
      <c r="FL203" s="2">
        <f t="shared" si="253"/>
        <v>0.99999561142352689</v>
      </c>
      <c r="FM203" s="2">
        <f t="shared" si="253"/>
        <v>0.99999554420140369</v>
      </c>
      <c r="FN203" s="2">
        <f t="shared" si="253"/>
        <v>0.99999604072737136</v>
      </c>
      <c r="FO203" s="2">
        <f t="shared" si="253"/>
        <v>0.99999551558226218</v>
      </c>
      <c r="FP203" s="2">
        <f t="shared" si="253"/>
        <v>0.9999957411381738</v>
      </c>
      <c r="FQ203" s="2">
        <f t="shared" si="253"/>
        <v>0.99999562451388824</v>
      </c>
      <c r="FR203" s="2">
        <f t="shared" si="253"/>
        <v>0.99999619182087873</v>
      </c>
      <c r="FS203" s="2">
        <f t="shared" si="253"/>
        <v>0.99999592405220994</v>
      </c>
      <c r="FT203" s="2">
        <f t="shared" si="253"/>
        <v>0.99999570550515571</v>
      </c>
      <c r="FU203" s="2">
        <f t="shared" si="253"/>
        <v>0.99999533758178982</v>
      </c>
      <c r="FW203" s="2">
        <f t="shared" si="244"/>
        <v>0.96677532573035796</v>
      </c>
      <c r="FX203" s="2">
        <f t="shared" si="244"/>
        <v>0.97087916137927166</v>
      </c>
      <c r="FY203" s="2">
        <f t="shared" si="244"/>
        <v>0.97410236775845549</v>
      </c>
      <c r="FZ203" s="2">
        <f t="shared" si="244"/>
        <v>0.96968059734602097</v>
      </c>
      <c r="GA203" s="2">
        <f t="shared" si="244"/>
        <v>0.97195304136586536</v>
      </c>
      <c r="GB203" s="2">
        <f t="shared" si="244"/>
        <v>0.97315006737601251</v>
      </c>
      <c r="GC203" s="2">
        <f t="shared" si="244"/>
        <v>0.97388460724190773</v>
      </c>
      <c r="GD203" s="2">
        <f t="shared" si="244"/>
        <v>0.97737194492722501</v>
      </c>
      <c r="GE203" s="2">
        <f t="shared" si="244"/>
        <v>0.97808346985976446</v>
      </c>
      <c r="GF203" s="2">
        <f t="shared" si="244"/>
        <v>0.972530274167278</v>
      </c>
      <c r="GG203" s="2">
        <f t="shared" si="244"/>
        <v>0.97213189289511204</v>
      </c>
      <c r="GH203" s="2">
        <f t="shared" si="244"/>
        <v>0.97254586814039323</v>
      </c>
      <c r="GI203" s="2">
        <f t="shared" si="244"/>
        <v>0.9678024306602836</v>
      </c>
      <c r="GJ203" s="2">
        <f t="shared" si="244"/>
        <v>0.95840945106650555</v>
      </c>
      <c r="GK203" s="2">
        <f t="shared" si="244"/>
        <v>0.9580135062366294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3.1620907617516502E-49</v>
      </c>
      <c r="HT203" s="86">
        <f t="shared" si="246"/>
        <v>3.3453684890648574E-54</v>
      </c>
      <c r="HU203" s="86">
        <f t="shared" si="246"/>
        <v>4.9063372059633126E-62</v>
      </c>
      <c r="HV203" s="86">
        <f t="shared" si="246"/>
        <v>4.4600584676371787E-61</v>
      </c>
      <c r="HW203" s="86">
        <f t="shared" si="246"/>
        <v>1.6525130180847949E-60</v>
      </c>
      <c r="HX203" s="86">
        <f t="shared" si="246"/>
        <v>6.0815218302379878E-64</v>
      </c>
      <c r="HY203" s="86">
        <f t="shared" si="246"/>
        <v>2.164090619858369E-63</v>
      </c>
      <c r="HZ203" s="86">
        <f t="shared" si="246"/>
        <v>5.0951565574537577E-62</v>
      </c>
      <c r="IA203" s="86">
        <f t="shared" si="246"/>
        <v>1.3392377243161519E-76</v>
      </c>
      <c r="IB203" s="86">
        <f t="shared" si="246"/>
        <v>1.0154063726593616E-63</v>
      </c>
      <c r="IC203" s="86">
        <f t="shared" si="246"/>
        <v>7.2229574272658839E-72</v>
      </c>
      <c r="ID203" s="86">
        <f t="shared" si="246"/>
        <v>4.076048161226981E-71</v>
      </c>
      <c r="IE203" s="86">
        <f t="shared" si="246"/>
        <v>2.1663872747579268E-63</v>
      </c>
      <c r="IF203" s="86">
        <f t="shared" si="246"/>
        <v>6.5071010366189799E-91</v>
      </c>
      <c r="IG203" s="86">
        <f t="shared" si="246"/>
        <v>3.9502829318824623E-105</v>
      </c>
      <c r="II203" s="86">
        <f t="shared" si="247"/>
        <v>1.8356339792022178E-7</v>
      </c>
      <c r="IJ203" s="86">
        <f t="shared" si="247"/>
        <v>2.3315787326918484E-8</v>
      </c>
      <c r="IK203" s="86">
        <f t="shared" si="247"/>
        <v>5.9801376021641483E-10</v>
      </c>
      <c r="IL203" s="86">
        <f t="shared" si="247"/>
        <v>1.8767225076443488E-9</v>
      </c>
      <c r="IM203" s="86">
        <f t="shared" si="247"/>
        <v>1.471081022494466E-9</v>
      </c>
      <c r="IN203" s="86">
        <f t="shared" si="247"/>
        <v>5.9290170734410085E-10</v>
      </c>
      <c r="IO203" s="86">
        <f t="shared" si="247"/>
        <v>4.6592128882737474E-10</v>
      </c>
      <c r="IP203" s="86">
        <f t="shared" si="247"/>
        <v>3.134007610836522E-10</v>
      </c>
      <c r="IQ203" s="86">
        <f t="shared" si="247"/>
        <v>1.3145381755181545E-12</v>
      </c>
      <c r="IR203" s="86">
        <f t="shared" si="247"/>
        <v>6.0167037554721809E-10</v>
      </c>
      <c r="IS203" s="86">
        <f t="shared" si="247"/>
        <v>6.6175327550306028E-11</v>
      </c>
      <c r="IT203" s="86">
        <f t="shared" si="247"/>
        <v>6.7837714899748192E-11</v>
      </c>
      <c r="IU203" s="86">
        <f t="shared" si="247"/>
        <v>2.4105763342786638E-9</v>
      </c>
      <c r="IV203" s="86">
        <f t="shared" si="247"/>
        <v>1.8686793917812394E-11</v>
      </c>
      <c r="IW203" s="86">
        <f t="shared" si="247"/>
        <v>3.6058404735543194E-10</v>
      </c>
      <c r="IY203" s="86">
        <f t="shared" si="248"/>
        <v>1.8356339792022178E-7</v>
      </c>
      <c r="IZ203" s="86">
        <f t="shared" si="248"/>
        <v>2.3315787326918484E-8</v>
      </c>
      <c r="JA203" s="86">
        <f t="shared" si="248"/>
        <v>5.9801376021641483E-10</v>
      </c>
      <c r="JB203" s="86">
        <f t="shared" si="248"/>
        <v>1.8767225076443488E-9</v>
      </c>
      <c r="JC203" s="86">
        <f t="shared" si="248"/>
        <v>1.471081022494466E-9</v>
      </c>
      <c r="JD203" s="86">
        <f t="shared" si="248"/>
        <v>5.9290170734410085E-10</v>
      </c>
      <c r="JE203" s="86">
        <f t="shared" si="248"/>
        <v>4.6592128882737474E-10</v>
      </c>
      <c r="JF203" s="86">
        <f t="shared" si="248"/>
        <v>3.134007610836522E-10</v>
      </c>
      <c r="JG203" s="86">
        <f t="shared" si="248"/>
        <v>1.3145381755181545E-12</v>
      </c>
      <c r="JH203" s="86">
        <f t="shared" si="248"/>
        <v>6.0167037554721809E-10</v>
      </c>
      <c r="JI203" s="86">
        <f t="shared" si="248"/>
        <v>6.6175327550306028E-11</v>
      </c>
      <c r="JJ203" s="86">
        <f t="shared" si="248"/>
        <v>6.7837714899748192E-11</v>
      </c>
      <c r="JK203" s="86">
        <f t="shared" si="248"/>
        <v>2.4105763342786638E-9</v>
      </c>
      <c r="JL203" s="86">
        <f t="shared" si="248"/>
        <v>1.8686793917812394E-11</v>
      </c>
      <c r="JM203" s="86">
        <f t="shared" si="248"/>
        <v>3.6058404735543194E-10</v>
      </c>
    </row>
    <row r="204" spans="2:273" x14ac:dyDescent="0.25">
      <c r="B204" s="2">
        <v>177</v>
      </c>
      <c r="C204" s="37">
        <v>83.316999999999993</v>
      </c>
      <c r="D204" s="37">
        <v>84.224000000000004</v>
      </c>
      <c r="E204" s="37">
        <v>84.844999999999999</v>
      </c>
      <c r="F204" s="37">
        <v>84.516999999999996</v>
      </c>
      <c r="G204" s="37">
        <v>84.259</v>
      </c>
      <c r="H204" s="37">
        <v>82.879000000000005</v>
      </c>
      <c r="I204" s="37">
        <v>81.828000000000003</v>
      </c>
      <c r="J204" s="37">
        <v>82.552000000000007</v>
      </c>
      <c r="K204" s="37">
        <v>82.914000000000001</v>
      </c>
      <c r="L204" s="37">
        <v>87.016999999999996</v>
      </c>
      <c r="M204" s="37">
        <v>89.120999999999995</v>
      </c>
      <c r="N204" s="37">
        <v>89.393000000000001</v>
      </c>
      <c r="O204" s="37">
        <v>87.143000000000001</v>
      </c>
      <c r="P204" s="37">
        <v>86.344999999999999</v>
      </c>
      <c r="Q204" s="37">
        <v>88.069000000000003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86.609629892551979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1.4593701074480236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86.609629892551979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88.069000000000003</v>
      </c>
      <c r="DK204" s="2">
        <f t="shared" si="251"/>
        <v>131.67066950067476</v>
      </c>
      <c r="DL204" s="2">
        <f t="shared" si="251"/>
        <v>136.6090422138837</v>
      </c>
      <c r="DM204" s="2">
        <f t="shared" si="251"/>
        <v>130.27830168855536</v>
      </c>
      <c r="DN204" s="2">
        <f t="shared" si="251"/>
        <v>122.64838949343337</v>
      </c>
      <c r="DO204" s="2">
        <f t="shared" si="251"/>
        <v>127.73564722617354</v>
      </c>
      <c r="DP204" s="2">
        <f t="shared" si="251"/>
        <v>140.27671428571429</v>
      </c>
      <c r="DQ204" s="2">
        <f t="shared" si="251"/>
        <v>126.99373440583437</v>
      </c>
      <c r="DR204" s="2">
        <f t="shared" si="251"/>
        <v>139.12468112849692</v>
      </c>
      <c r="DS204" s="2">
        <f t="shared" si="251"/>
        <v>128.46858571428572</v>
      </c>
      <c r="DT204" s="2">
        <f t="shared" si="251"/>
        <v>124.87596170259329</v>
      </c>
      <c r="DU204" s="2">
        <f t="shared" si="251"/>
        <v>141.82782857142857</v>
      </c>
      <c r="DV204" s="2">
        <f t="shared" si="251"/>
        <v>147.14322048364153</v>
      </c>
      <c r="DW204" s="2">
        <f t="shared" si="251"/>
        <v>146.67433725490199</v>
      </c>
      <c r="DX204" s="2">
        <f t="shared" si="251"/>
        <v>138.59880497640495</v>
      </c>
      <c r="DY204" s="2">
        <f t="shared" si="251"/>
        <v>129.83861786987521</v>
      </c>
      <c r="EA204" s="2">
        <f t="shared" si="240"/>
        <v>79.443138961223426</v>
      </c>
      <c r="EB204" s="2">
        <f t="shared" si="240"/>
        <v>83.046387638271881</v>
      </c>
      <c r="EC204" s="2">
        <f t="shared" si="240"/>
        <v>83.775911246004512</v>
      </c>
      <c r="ED204" s="2">
        <f t="shared" si="240"/>
        <v>81.641211224432908</v>
      </c>
      <c r="EE204" s="2">
        <f t="shared" si="240"/>
        <v>80.700418683701571</v>
      </c>
      <c r="EF204" s="2">
        <f t="shared" si="239"/>
        <v>78.967413410986637</v>
      </c>
      <c r="EG204" s="2">
        <f t="shared" si="239"/>
        <v>77.795116100972947</v>
      </c>
      <c r="EH204" s="2">
        <f t="shared" si="239"/>
        <v>81.501532064355274</v>
      </c>
      <c r="EI204" s="2">
        <f t="shared" si="239"/>
        <v>80.24031367375126</v>
      </c>
      <c r="EJ204" s="2">
        <f t="shared" si="239"/>
        <v>86.370544267323041</v>
      </c>
      <c r="EK204" s="2">
        <f t="shared" si="239"/>
        <v>85.838838541153279</v>
      </c>
      <c r="EL204" s="2">
        <f t="shared" si="179"/>
        <v>85.686171414489905</v>
      </c>
      <c r="EM204" s="2">
        <f t="shared" si="179"/>
        <v>84.345367747658955</v>
      </c>
      <c r="EN204" s="2">
        <f t="shared" si="179"/>
        <v>88.307454555019433</v>
      </c>
      <c r="EO204" s="2">
        <f t="shared" si="179"/>
        <v>92.279652345430605</v>
      </c>
      <c r="EQ204" s="2">
        <f t="shared" si="252"/>
        <v>79.916236486663308</v>
      </c>
      <c r="ER204" s="2">
        <f t="shared" si="252"/>
        <v>81.674780443732033</v>
      </c>
      <c r="ES204" s="2">
        <f t="shared" si="252"/>
        <v>82.720388990825683</v>
      </c>
      <c r="ET204" s="2">
        <f t="shared" si="252"/>
        <v>82.948925121030769</v>
      </c>
      <c r="EU204" s="2">
        <f t="shared" si="252"/>
        <v>80.822630169400895</v>
      </c>
      <c r="EV204" s="2">
        <f t="shared" si="252"/>
        <v>80.637507979726252</v>
      </c>
      <c r="EW204" s="2">
        <f t="shared" si="252"/>
        <v>79.141150679229554</v>
      </c>
      <c r="EX204" s="2">
        <f t="shared" si="252"/>
        <v>81.697589597051888</v>
      </c>
      <c r="EY204" s="2">
        <f t="shared" si="252"/>
        <v>82.172598797849105</v>
      </c>
      <c r="EZ204" s="2">
        <f t="shared" si="252"/>
        <v>86.470790249236913</v>
      </c>
      <c r="FA204" s="2">
        <f t="shared" si="252"/>
        <v>85.870431285167385</v>
      </c>
      <c r="FB204" s="2">
        <f t="shared" si="252"/>
        <v>86.191588502235945</v>
      </c>
      <c r="FC204" s="2">
        <f t="shared" si="252"/>
        <v>85.075045149066767</v>
      </c>
      <c r="FD204" s="2">
        <f t="shared" si="252"/>
        <v>86.440475367602772</v>
      </c>
      <c r="FE204" s="2">
        <f t="shared" si="252"/>
        <v>86.382831006212953</v>
      </c>
      <c r="FG204" s="2">
        <f t="shared" si="253"/>
        <v>0.99999688768045891</v>
      </c>
      <c r="FH204" s="2">
        <f t="shared" si="253"/>
        <v>0.99999662821189594</v>
      </c>
      <c r="FI204" s="2">
        <f t="shared" si="253"/>
        <v>0.99999678319846663</v>
      </c>
      <c r="FJ204" s="2">
        <f t="shared" si="253"/>
        <v>0.99999639899862636</v>
      </c>
      <c r="FK204" s="2">
        <f t="shared" si="253"/>
        <v>0.99999613004759991</v>
      </c>
      <c r="FL204" s="2">
        <f t="shared" si="253"/>
        <v>0.99999599756914159</v>
      </c>
      <c r="FM204" s="2">
        <f t="shared" si="253"/>
        <v>0.99999593626178884</v>
      </c>
      <c r="FN204" s="2">
        <f t="shared" si="253"/>
        <v>0.99999638909918875</v>
      </c>
      <c r="FO204" s="2">
        <f t="shared" si="253"/>
        <v>0.99999591016080114</v>
      </c>
      <c r="FP204" s="2">
        <f t="shared" si="253"/>
        <v>0.99999611587039561</v>
      </c>
      <c r="FQ204" s="2">
        <f t="shared" si="253"/>
        <v>0.9999960095077024</v>
      </c>
      <c r="FR204" s="2">
        <f t="shared" si="253"/>
        <v>0.9999965268981994</v>
      </c>
      <c r="FS204" s="2">
        <f t="shared" si="253"/>
        <v>0.99999628269010166</v>
      </c>
      <c r="FT204" s="2">
        <f t="shared" si="253"/>
        <v>0.99999608337267243</v>
      </c>
      <c r="FU204" s="2">
        <f t="shared" si="253"/>
        <v>0.99999574782231027</v>
      </c>
      <c r="FW204" s="2">
        <f t="shared" si="244"/>
        <v>0.96960989415617371</v>
      </c>
      <c r="FX204" s="2">
        <f t="shared" si="244"/>
        <v>0.97337325333056179</v>
      </c>
      <c r="FY204" s="2">
        <f t="shared" si="244"/>
        <v>0.97632713506614055</v>
      </c>
      <c r="FZ204" s="2">
        <f t="shared" si="244"/>
        <v>0.97227441039687035</v>
      </c>
      <c r="GA204" s="2">
        <f t="shared" si="244"/>
        <v>0.97435758864502808</v>
      </c>
      <c r="GB204" s="2">
        <f t="shared" si="244"/>
        <v>0.97545458178592304</v>
      </c>
      <c r="GC204" s="2">
        <f t="shared" si="244"/>
        <v>0.97612762307628309</v>
      </c>
      <c r="GD204" s="2">
        <f t="shared" si="244"/>
        <v>0.97932179771188665</v>
      </c>
      <c r="GE204" s="2">
        <f t="shared" si="244"/>
        <v>0.9799732670569451</v>
      </c>
      <c r="GF204" s="2">
        <f t="shared" si="244"/>
        <v>0.97488661227098061</v>
      </c>
      <c r="GG204" s="2">
        <f t="shared" si="244"/>
        <v>0.97452150865971032</v>
      </c>
      <c r="GH204" s="2">
        <f t="shared" si="244"/>
        <v>0.97490090312351163</v>
      </c>
      <c r="GI204" s="2">
        <f t="shared" si="244"/>
        <v>0.97055204059973599</v>
      </c>
      <c r="GJ204" s="2">
        <f t="shared" si="244"/>
        <v>0.96192964944412829</v>
      </c>
      <c r="GK204" s="2">
        <f t="shared" si="244"/>
        <v>0.96156587322114107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9.8147432101881348E-51</v>
      </c>
      <c r="HT204" s="86">
        <f t="shared" si="246"/>
        <v>7.8261036357046565E-56</v>
      </c>
      <c r="HU204" s="86">
        <f t="shared" si="246"/>
        <v>6.5769596216539661E-64</v>
      </c>
      <c r="HV204" s="86">
        <f t="shared" si="246"/>
        <v>5.7756449379043031E-63</v>
      </c>
      <c r="HW204" s="86">
        <f t="shared" si="246"/>
        <v>2.344658100668671E-62</v>
      </c>
      <c r="HX204" s="86">
        <f t="shared" si="246"/>
        <v>7.2788772467307843E-66</v>
      </c>
      <c r="HY204" s="86">
        <f t="shared" si="246"/>
        <v>2.6621772224958146E-65</v>
      </c>
      <c r="HZ204" s="86">
        <f t="shared" si="246"/>
        <v>7.4869607281113849E-64</v>
      </c>
      <c r="IA204" s="86">
        <f t="shared" si="246"/>
        <v>7.0031436422568431E-79</v>
      </c>
      <c r="IB204" s="86">
        <f t="shared" si="246"/>
        <v>1.1915252181309018E-65</v>
      </c>
      <c r="IC204" s="86">
        <f t="shared" si="246"/>
        <v>4.8349327253112022E-74</v>
      </c>
      <c r="ID204" s="86">
        <f t="shared" si="246"/>
        <v>2.8714109787326082E-73</v>
      </c>
      <c r="IE204" s="86">
        <f t="shared" si="246"/>
        <v>2.4551076607536611E-65</v>
      </c>
      <c r="IF204" s="86">
        <f t="shared" si="246"/>
        <v>7.1588900253004793E-94</v>
      </c>
      <c r="IG204" s="86">
        <f t="shared" si="246"/>
        <v>1.350113690631779E-108</v>
      </c>
      <c r="II204" s="86">
        <f t="shared" si="247"/>
        <v>8.4258831389119229E-8</v>
      </c>
      <c r="IJ204" s="86">
        <f t="shared" si="247"/>
        <v>9.9193429067914848E-9</v>
      </c>
      <c r="IK204" s="86">
        <f t="shared" si="247"/>
        <v>2.1792010714891081E-10</v>
      </c>
      <c r="IL204" s="86">
        <f t="shared" si="247"/>
        <v>6.9234826607145751E-10</v>
      </c>
      <c r="IM204" s="86">
        <f t="shared" si="247"/>
        <v>5.4834334703459651E-10</v>
      </c>
      <c r="IN204" s="86">
        <f t="shared" si="247"/>
        <v>2.1369566572651012E-10</v>
      </c>
      <c r="IO204" s="86">
        <f t="shared" si="247"/>
        <v>1.672576074617203E-10</v>
      </c>
      <c r="IP204" s="86">
        <f t="shared" si="247"/>
        <v>1.1492077517958739E-10</v>
      </c>
      <c r="IQ204" s="86">
        <f t="shared" si="247"/>
        <v>3.7370886048439882E-13</v>
      </c>
      <c r="IR204" s="86">
        <f t="shared" si="247"/>
        <v>2.1554957908447692E-10</v>
      </c>
      <c r="IS204" s="86">
        <f t="shared" si="247"/>
        <v>2.1074595455802752E-11</v>
      </c>
      <c r="IT204" s="86">
        <f t="shared" si="247"/>
        <v>2.1739837956296695E-11</v>
      </c>
      <c r="IU204" s="86">
        <f t="shared" si="247"/>
        <v>8.8484447127542542E-10</v>
      </c>
      <c r="IV204" s="86">
        <f t="shared" si="247"/>
        <v>4.7421288212852892E-12</v>
      </c>
      <c r="IW204" s="86">
        <f t="shared" si="247"/>
        <v>1.0832336353679514E-10</v>
      </c>
      <c r="IY204" s="86">
        <f t="shared" si="248"/>
        <v>8.4258831389119229E-8</v>
      </c>
      <c r="IZ204" s="86">
        <f t="shared" si="248"/>
        <v>9.9193429067914848E-9</v>
      </c>
      <c r="JA204" s="86">
        <f t="shared" si="248"/>
        <v>2.1792010714891081E-10</v>
      </c>
      <c r="JB204" s="86">
        <f t="shared" si="248"/>
        <v>6.9234826607145751E-10</v>
      </c>
      <c r="JC204" s="86">
        <f t="shared" si="248"/>
        <v>5.4834334703459651E-10</v>
      </c>
      <c r="JD204" s="86">
        <f t="shared" si="248"/>
        <v>2.1369566572651012E-10</v>
      </c>
      <c r="JE204" s="86">
        <f t="shared" si="248"/>
        <v>1.672576074617203E-10</v>
      </c>
      <c r="JF204" s="86">
        <f t="shared" si="248"/>
        <v>1.1492077517958739E-10</v>
      </c>
      <c r="JG204" s="86">
        <f t="shared" si="248"/>
        <v>3.7370886048439882E-13</v>
      </c>
      <c r="JH204" s="86">
        <f t="shared" si="248"/>
        <v>2.1554957908447692E-10</v>
      </c>
      <c r="JI204" s="86">
        <f t="shared" si="248"/>
        <v>2.1074595455802752E-11</v>
      </c>
      <c r="JJ204" s="86">
        <f t="shared" si="248"/>
        <v>2.1739837956296695E-11</v>
      </c>
      <c r="JK204" s="86">
        <f t="shared" si="248"/>
        <v>8.8484447127542542E-10</v>
      </c>
      <c r="JL204" s="86">
        <f t="shared" si="248"/>
        <v>4.7421288212852892E-12</v>
      </c>
      <c r="JM204" s="86">
        <f t="shared" si="248"/>
        <v>1.0832336353679514E-10</v>
      </c>
    </row>
    <row r="205" spans="2:273" x14ac:dyDescent="0.25">
      <c r="B205" s="2">
        <v>178</v>
      </c>
      <c r="C205" s="37">
        <v>82.429000000000002</v>
      </c>
      <c r="D205" s="37">
        <v>83.465999999999994</v>
      </c>
      <c r="E205" s="37">
        <v>85.81</v>
      </c>
      <c r="F205" s="37">
        <v>83.914000000000001</v>
      </c>
      <c r="G205" s="37">
        <v>83.155000000000001</v>
      </c>
      <c r="H205" s="37">
        <v>82.430999999999997</v>
      </c>
      <c r="I205" s="37">
        <v>82.085999999999999</v>
      </c>
      <c r="J205" s="37">
        <v>83.155000000000001</v>
      </c>
      <c r="K205" s="37">
        <v>84.085999999999999</v>
      </c>
      <c r="L205" s="37">
        <v>86.397000000000006</v>
      </c>
      <c r="M205" s="37">
        <v>88.706999999999994</v>
      </c>
      <c r="N205" s="37">
        <v>87.231999999999999</v>
      </c>
      <c r="O205" s="37">
        <v>88.375</v>
      </c>
      <c r="P205" s="37">
        <v>88.016999999999996</v>
      </c>
      <c r="Q205" s="37">
        <v>87.31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131.86648792172741</v>
      </c>
      <c r="DL205" s="2">
        <f t="shared" si="251"/>
        <v>136.81114962476551</v>
      </c>
      <c r="DM205" s="2">
        <f t="shared" si="251"/>
        <v>130.43272598499064</v>
      </c>
      <c r="DN205" s="2">
        <f t="shared" si="251"/>
        <v>122.75390140712943</v>
      </c>
      <c r="DO205" s="2">
        <f t="shared" si="251"/>
        <v>127.87040327169275</v>
      </c>
      <c r="DP205" s="2">
        <f t="shared" si="251"/>
        <v>140.50640504201681</v>
      </c>
      <c r="DQ205" s="2">
        <f t="shared" si="251"/>
        <v>127.13985898755895</v>
      </c>
      <c r="DR205" s="2">
        <f t="shared" si="251"/>
        <v>139.32749075391183</v>
      </c>
      <c r="DS205" s="2">
        <f t="shared" si="251"/>
        <v>128.59132997198881</v>
      </c>
      <c r="DT205" s="2">
        <f t="shared" si="251"/>
        <v>124.96207353102091</v>
      </c>
      <c r="DU205" s="2">
        <f t="shared" si="251"/>
        <v>142.0324918767507</v>
      </c>
      <c r="DV205" s="2">
        <f t="shared" si="251"/>
        <v>147.38698506401138</v>
      </c>
      <c r="DW205" s="2">
        <f t="shared" si="251"/>
        <v>146.9253030812325</v>
      </c>
      <c r="DX205" s="2">
        <f t="shared" si="251"/>
        <v>138.79490703560703</v>
      </c>
      <c r="DY205" s="2">
        <f t="shared" si="251"/>
        <v>129.97014795008911</v>
      </c>
      <c r="EA205" s="2">
        <f t="shared" si="240"/>
        <v>79.287728222043356</v>
      </c>
      <c r="EB205" s="2">
        <f t="shared" si="240"/>
        <v>82.911149437967751</v>
      </c>
      <c r="EC205" s="2">
        <f t="shared" si="240"/>
        <v>83.658906430896451</v>
      </c>
      <c r="ED205" s="2">
        <f t="shared" si="240"/>
        <v>81.501984887328376</v>
      </c>
      <c r="EE205" s="2">
        <f t="shared" si="240"/>
        <v>80.552438131239128</v>
      </c>
      <c r="EF205" s="2">
        <f t="shared" si="239"/>
        <v>78.838456501142502</v>
      </c>
      <c r="EG205" s="2">
        <f t="shared" si="239"/>
        <v>77.63183986907589</v>
      </c>
      <c r="EH205" s="2">
        <f t="shared" si="239"/>
        <v>81.343973066588944</v>
      </c>
      <c r="EI205" s="2">
        <f t="shared" si="239"/>
        <v>80.045587901214205</v>
      </c>
      <c r="EJ205" s="2">
        <f t="shared" si="239"/>
        <v>86.222227226552562</v>
      </c>
      <c r="EK205" s="2">
        <f t="shared" si="239"/>
        <v>85.701950970921644</v>
      </c>
      <c r="EL205" s="2">
        <f t="shared" si="179"/>
        <v>85.541940916707745</v>
      </c>
      <c r="EM205" s="2">
        <f t="shared" si="179"/>
        <v>84.182360473139482</v>
      </c>
      <c r="EN205" s="2">
        <f t="shared" si="179"/>
        <v>88.175689287700436</v>
      </c>
      <c r="EO205" s="2">
        <f t="shared" si="179"/>
        <v>92.172048847968981</v>
      </c>
      <c r="EQ205" s="2">
        <f t="shared" si="252"/>
        <v>79.766750470272598</v>
      </c>
      <c r="ER205" s="2">
        <f t="shared" si="252"/>
        <v>81.522127807934737</v>
      </c>
      <c r="ES205" s="2">
        <f t="shared" si="252"/>
        <v>82.590022477064224</v>
      </c>
      <c r="ET205" s="2">
        <f t="shared" si="252"/>
        <v>82.826488397412632</v>
      </c>
      <c r="EU205" s="2">
        <f t="shared" si="252"/>
        <v>80.676294026128318</v>
      </c>
      <c r="EV205" s="2">
        <f t="shared" si="252"/>
        <v>80.529439192612259</v>
      </c>
      <c r="EW205" s="2">
        <f t="shared" si="252"/>
        <v>78.994733227381062</v>
      </c>
      <c r="EX205" s="2">
        <f t="shared" si="252"/>
        <v>81.542342600059669</v>
      </c>
      <c r="EY205" s="2">
        <f t="shared" si="252"/>
        <v>82.001566965486546</v>
      </c>
      <c r="EZ205" s="2">
        <f t="shared" si="252"/>
        <v>86.323710080679575</v>
      </c>
      <c r="FA205" s="2">
        <f t="shared" si="252"/>
        <v>85.733881520222695</v>
      </c>
      <c r="FB205" s="2">
        <f t="shared" si="252"/>
        <v>86.053836720862734</v>
      </c>
      <c r="FC205" s="2">
        <f t="shared" si="252"/>
        <v>84.921352567673068</v>
      </c>
      <c r="FD205" s="2">
        <f t="shared" si="252"/>
        <v>86.285412992038871</v>
      </c>
      <c r="FE205" s="2">
        <f t="shared" si="252"/>
        <v>86.201068581658987</v>
      </c>
      <c r="FG205" s="2">
        <f t="shared" si="253"/>
        <v>0.99999716153006568</v>
      </c>
      <c r="FH205" s="2">
        <f t="shared" si="253"/>
        <v>0.99999692489178882</v>
      </c>
      <c r="FI205" s="2">
        <f t="shared" si="253"/>
        <v>0.99999706624130313</v>
      </c>
      <c r="FJ205" s="2">
        <f t="shared" si="253"/>
        <v>0.99999671584667416</v>
      </c>
      <c r="FK205" s="2">
        <f t="shared" si="253"/>
        <v>0.99999647056026142</v>
      </c>
      <c r="FL205" s="2">
        <f t="shared" si="253"/>
        <v>0.99999634973838791</v>
      </c>
      <c r="FM205" s="2">
        <f t="shared" si="253"/>
        <v>0.99999629382537791</v>
      </c>
      <c r="FN205" s="2">
        <f t="shared" si="253"/>
        <v>0.99999670681827402</v>
      </c>
      <c r="FO205" s="2">
        <f t="shared" si="253"/>
        <v>0.99999627002097713</v>
      </c>
      <c r="FP205" s="2">
        <f t="shared" si="253"/>
        <v>0.99999645763048872</v>
      </c>
      <c r="FQ205" s="2">
        <f t="shared" si="253"/>
        <v>0.99999636062649233</v>
      </c>
      <c r="FR205" s="2">
        <f t="shared" si="253"/>
        <v>0.99999683249254367</v>
      </c>
      <c r="FS205" s="2">
        <f t="shared" si="253"/>
        <v>0.99999660977197058</v>
      </c>
      <c r="FT205" s="2">
        <f t="shared" si="253"/>
        <v>0.99999642799219257</v>
      </c>
      <c r="FU205" s="2">
        <f t="shared" si="253"/>
        <v>0.99999612196640508</v>
      </c>
      <c r="FW205" s="2">
        <f t="shared" si="244"/>
        <v>0.97220958248746614</v>
      </c>
      <c r="FX205" s="2">
        <f t="shared" si="244"/>
        <v>0.97565909095462411</v>
      </c>
      <c r="FY205" s="2">
        <f t="shared" si="244"/>
        <v>0.97836502589306651</v>
      </c>
      <c r="FZ205" s="2">
        <f t="shared" si="244"/>
        <v>0.97465212430986159</v>
      </c>
      <c r="GA205" s="2">
        <f t="shared" si="244"/>
        <v>0.97656095845990454</v>
      </c>
      <c r="GB205" s="2">
        <f t="shared" si="244"/>
        <v>0.97756586083210983</v>
      </c>
      <c r="GC205" s="2">
        <f t="shared" si="244"/>
        <v>0.9781823051893499</v>
      </c>
      <c r="GD205" s="2">
        <f t="shared" si="244"/>
        <v>0.98110688014314573</v>
      </c>
      <c r="GE205" s="2">
        <f t="shared" si="244"/>
        <v>0.98170316097088206</v>
      </c>
      <c r="GF205" s="2">
        <f t="shared" si="244"/>
        <v>0.97704559569539839</v>
      </c>
      <c r="GG205" s="2">
        <f t="shared" si="244"/>
        <v>0.97671113001496046</v>
      </c>
      <c r="GH205" s="2">
        <f t="shared" si="244"/>
        <v>0.97705868688281194</v>
      </c>
      <c r="GI205" s="2">
        <f t="shared" si="244"/>
        <v>0.97307337221165602</v>
      </c>
      <c r="GJ205" s="2">
        <f t="shared" si="244"/>
        <v>0.96516273050939771</v>
      </c>
      <c r="GK205" s="2">
        <f t="shared" si="244"/>
        <v>0.9648287180079258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2.8866572665850435E-52</v>
      </c>
      <c r="HT205" s="86">
        <f t="shared" si="246"/>
        <v>1.7292297743564075E-57</v>
      </c>
      <c r="HU205" s="86">
        <f t="shared" si="246"/>
        <v>8.2567388122432416E-66</v>
      </c>
      <c r="HV205" s="86">
        <f t="shared" si="246"/>
        <v>6.9898040296596948E-65</v>
      </c>
      <c r="HW205" s="86">
        <f t="shared" si="246"/>
        <v>3.1157753601022747E-64</v>
      </c>
      <c r="HX205" s="86">
        <f t="shared" si="246"/>
        <v>8.1475086269042538E-68</v>
      </c>
      <c r="HY205" s="86">
        <f t="shared" si="246"/>
        <v>3.0634631711700175E-67</v>
      </c>
      <c r="HZ205" s="86">
        <f t="shared" si="246"/>
        <v>1.0331263693946044E-65</v>
      </c>
      <c r="IA205" s="86">
        <f t="shared" si="246"/>
        <v>3.385391844244891E-81</v>
      </c>
      <c r="IB205" s="86">
        <f t="shared" si="246"/>
        <v>1.3065117740467733E-67</v>
      </c>
      <c r="IC205" s="86">
        <f t="shared" si="246"/>
        <v>2.9992372218737974E-76</v>
      </c>
      <c r="ID205" s="86">
        <f t="shared" si="246"/>
        <v>1.8759418623457608E-75</v>
      </c>
      <c r="IE205" s="86">
        <f t="shared" si="246"/>
        <v>2.5961867849428119E-67</v>
      </c>
      <c r="IF205" s="86">
        <f t="shared" si="246"/>
        <v>7.0494585143880625E-97</v>
      </c>
      <c r="IG205" s="86">
        <f t="shared" si="246"/>
        <v>4.0465039979678688E-112</v>
      </c>
      <c r="II205" s="86">
        <f t="shared" si="247"/>
        <v>3.792119670960233E-8</v>
      </c>
      <c r="IJ205" s="86">
        <f t="shared" si="247"/>
        <v>4.1324936008616604E-9</v>
      </c>
      <c r="IK205" s="86">
        <f t="shared" si="247"/>
        <v>7.7514868249372716E-11</v>
      </c>
      <c r="IL205" s="86">
        <f t="shared" si="247"/>
        <v>2.4913050353734287E-10</v>
      </c>
      <c r="IM205" s="86">
        <f t="shared" si="247"/>
        <v>1.9952265238238585E-10</v>
      </c>
      <c r="IN205" s="86">
        <f t="shared" si="247"/>
        <v>7.514280379551528E-11</v>
      </c>
      <c r="IO205" s="86">
        <f t="shared" si="247"/>
        <v>5.8583339748149801E-11</v>
      </c>
      <c r="IP205" s="86">
        <f t="shared" si="247"/>
        <v>4.1174575873552212E-11</v>
      </c>
      <c r="IQ205" s="86">
        <f t="shared" si="247"/>
        <v>1.031969316672846E-13</v>
      </c>
      <c r="IR205" s="86">
        <f t="shared" si="247"/>
        <v>7.5314936897460594E-11</v>
      </c>
      <c r="IS205" s="86">
        <f t="shared" si="247"/>
        <v>6.5256029844133837E-12</v>
      </c>
      <c r="IT205" s="86">
        <f t="shared" si="247"/>
        <v>6.7757719275085838E-12</v>
      </c>
      <c r="IU205" s="86">
        <f t="shared" si="247"/>
        <v>3.1662634424588009E-10</v>
      </c>
      <c r="IV205" s="86">
        <f t="shared" si="247"/>
        <v>1.1583662607516374E-12</v>
      </c>
      <c r="IW205" s="86">
        <f t="shared" si="247"/>
        <v>3.1473295606266932E-11</v>
      </c>
      <c r="IY205" s="86">
        <f t="shared" si="248"/>
        <v>3.792119670960233E-8</v>
      </c>
      <c r="IZ205" s="86">
        <f t="shared" si="248"/>
        <v>4.1324936008616604E-9</v>
      </c>
      <c r="JA205" s="86">
        <f t="shared" si="248"/>
        <v>7.7514868249372716E-11</v>
      </c>
      <c r="JB205" s="86">
        <f t="shared" si="248"/>
        <v>2.4913050353734287E-10</v>
      </c>
      <c r="JC205" s="86">
        <f t="shared" si="248"/>
        <v>1.9952265238238585E-10</v>
      </c>
      <c r="JD205" s="86">
        <f t="shared" si="248"/>
        <v>7.514280379551528E-11</v>
      </c>
      <c r="JE205" s="86">
        <f t="shared" si="248"/>
        <v>5.8583339748149801E-11</v>
      </c>
      <c r="JF205" s="86">
        <f t="shared" si="248"/>
        <v>4.1174575873552212E-11</v>
      </c>
      <c r="JG205" s="86">
        <f t="shared" si="248"/>
        <v>1.031969316672846E-13</v>
      </c>
      <c r="JH205" s="86">
        <f t="shared" si="248"/>
        <v>7.5314936897460594E-11</v>
      </c>
      <c r="JI205" s="86">
        <f t="shared" si="248"/>
        <v>6.5256029844133837E-12</v>
      </c>
      <c r="JJ205" s="86">
        <f t="shared" si="248"/>
        <v>6.7757719275085838E-12</v>
      </c>
      <c r="JK205" s="86">
        <f t="shared" si="248"/>
        <v>3.1662634424588009E-10</v>
      </c>
      <c r="JL205" s="86">
        <f t="shared" si="248"/>
        <v>1.1583662607516374E-12</v>
      </c>
      <c r="JM205" s="86">
        <f t="shared" si="248"/>
        <v>3.1473295606266932E-11</v>
      </c>
    </row>
    <row r="206" spans="2:273" x14ac:dyDescent="0.25">
      <c r="B206" s="2">
        <v>179</v>
      </c>
      <c r="C206" s="37">
        <v>81.031999999999996</v>
      </c>
      <c r="D206" s="37">
        <v>82.741</v>
      </c>
      <c r="E206" s="37">
        <v>85.793000000000006</v>
      </c>
      <c r="F206" s="37">
        <v>86.465999999999994</v>
      </c>
      <c r="G206" s="37">
        <v>80.414000000000001</v>
      </c>
      <c r="H206" s="37">
        <v>83.897000000000006</v>
      </c>
      <c r="I206" s="37">
        <v>81.828000000000003</v>
      </c>
      <c r="J206" s="37">
        <v>84.759</v>
      </c>
      <c r="K206" s="37">
        <v>83.947999999999993</v>
      </c>
      <c r="L206" s="37">
        <v>84.914000000000001</v>
      </c>
      <c r="M206" s="37">
        <v>87.034000000000006</v>
      </c>
      <c r="N206" s="37">
        <v>88.786000000000001</v>
      </c>
      <c r="O206" s="37">
        <v>85.875</v>
      </c>
      <c r="P206" s="37">
        <v>89.69</v>
      </c>
      <c r="Q206" s="37">
        <v>86.397000000000006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132.06230634278003</v>
      </c>
      <c r="DL206" s="2">
        <f t="shared" si="251"/>
        <v>137.01325703564731</v>
      </c>
      <c r="DM206" s="2">
        <f t="shared" si="251"/>
        <v>130.58715028142592</v>
      </c>
      <c r="DN206" s="2">
        <f t="shared" si="251"/>
        <v>122.8594133208255</v>
      </c>
      <c r="DO206" s="2">
        <f t="shared" si="251"/>
        <v>128.00515931721196</v>
      </c>
      <c r="DP206" s="2">
        <f t="shared" si="251"/>
        <v>140.73609579831935</v>
      </c>
      <c r="DQ206" s="2">
        <f t="shared" si="251"/>
        <v>127.28598356928353</v>
      </c>
      <c r="DR206" s="2">
        <f t="shared" si="251"/>
        <v>139.53030037932672</v>
      </c>
      <c r="DS206" s="2">
        <f t="shared" si="251"/>
        <v>128.7140742296919</v>
      </c>
      <c r="DT206" s="2">
        <f t="shared" si="251"/>
        <v>125.04818535944852</v>
      </c>
      <c r="DU206" s="2">
        <f t="shared" si="251"/>
        <v>142.23715518207283</v>
      </c>
      <c r="DV206" s="2">
        <f t="shared" si="251"/>
        <v>147.63074964438124</v>
      </c>
      <c r="DW206" s="2">
        <f t="shared" si="251"/>
        <v>147.17626890756304</v>
      </c>
      <c r="DX206" s="2">
        <f t="shared" si="251"/>
        <v>138.99100909480907</v>
      </c>
      <c r="DY206" s="2">
        <f t="shared" si="251"/>
        <v>130.10167803030302</v>
      </c>
      <c r="EA206" s="2">
        <f t="shared" si="240"/>
        <v>79.132317482863286</v>
      </c>
      <c r="EB206" s="2">
        <f t="shared" si="240"/>
        <v>82.775911237663635</v>
      </c>
      <c r="EC206" s="2">
        <f t="shared" si="240"/>
        <v>83.54190161578839</v>
      </c>
      <c r="ED206" s="2">
        <f t="shared" si="240"/>
        <v>81.362758550223845</v>
      </c>
      <c r="EE206" s="2">
        <f t="shared" si="240"/>
        <v>80.404457578776686</v>
      </c>
      <c r="EF206" s="2">
        <f t="shared" si="239"/>
        <v>78.709499591298368</v>
      </c>
      <c r="EG206" s="2">
        <f t="shared" si="239"/>
        <v>77.468563637178846</v>
      </c>
      <c r="EH206" s="2">
        <f t="shared" si="239"/>
        <v>81.1864140688226</v>
      </c>
      <c r="EI206" s="2">
        <f t="shared" si="239"/>
        <v>79.85086212867715</v>
      </c>
      <c r="EJ206" s="2">
        <f t="shared" si="239"/>
        <v>86.073910185782083</v>
      </c>
      <c r="EK206" s="2">
        <f t="shared" si="239"/>
        <v>85.565063400689994</v>
      </c>
      <c r="EL206" s="2">
        <f t="shared" si="179"/>
        <v>85.397710418925584</v>
      </c>
      <c r="EM206" s="2">
        <f t="shared" si="179"/>
        <v>84.019353198620024</v>
      </c>
      <c r="EN206" s="2">
        <f t="shared" si="179"/>
        <v>88.043924020381439</v>
      </c>
      <c r="EO206" s="2">
        <f t="shared" si="179"/>
        <v>92.064445350507356</v>
      </c>
      <c r="EQ206" s="2">
        <f t="shared" si="252"/>
        <v>79.617264453881887</v>
      </c>
      <c r="ER206" s="2">
        <f t="shared" si="252"/>
        <v>81.369475172137442</v>
      </c>
      <c r="ES206" s="2">
        <f t="shared" si="252"/>
        <v>82.459655963302751</v>
      </c>
      <c r="ET206" s="2">
        <f t="shared" si="252"/>
        <v>82.704051673794496</v>
      </c>
      <c r="EU206" s="2">
        <f t="shared" si="252"/>
        <v>80.529957882855712</v>
      </c>
      <c r="EV206" s="2">
        <f t="shared" si="252"/>
        <v>80.421370405498266</v>
      </c>
      <c r="EW206" s="2">
        <f t="shared" si="252"/>
        <v>78.848315775532583</v>
      </c>
      <c r="EX206" s="2">
        <f t="shared" si="252"/>
        <v>81.387095603067436</v>
      </c>
      <c r="EY206" s="2">
        <f t="shared" si="252"/>
        <v>81.830535133124016</v>
      </c>
      <c r="EZ206" s="2">
        <f t="shared" si="252"/>
        <v>86.176629912122223</v>
      </c>
      <c r="FA206" s="2">
        <f t="shared" si="252"/>
        <v>85.597331755278006</v>
      </c>
      <c r="FB206" s="2">
        <f t="shared" si="252"/>
        <v>85.916084939489508</v>
      </c>
      <c r="FC206" s="2">
        <f t="shared" si="252"/>
        <v>84.767659986279369</v>
      </c>
      <c r="FD206" s="2">
        <f t="shared" si="252"/>
        <v>86.130350616474971</v>
      </c>
      <c r="FE206" s="2">
        <f t="shared" si="252"/>
        <v>86.019306157105007</v>
      </c>
      <c r="FG206" s="2">
        <f t="shared" si="253"/>
        <v>0.9999974112840061</v>
      </c>
      <c r="FH206" s="2">
        <f t="shared" si="253"/>
        <v>0.99999719546722032</v>
      </c>
      <c r="FI206" s="2">
        <f t="shared" si="253"/>
        <v>0.99999732437957767</v>
      </c>
      <c r="FJ206" s="2">
        <f t="shared" si="253"/>
        <v>0.99999700481570319</v>
      </c>
      <c r="FK206" s="2">
        <f t="shared" si="253"/>
        <v>0.99999678111170198</v>
      </c>
      <c r="FL206" s="2">
        <f t="shared" si="253"/>
        <v>0.99999667092077404</v>
      </c>
      <c r="FM206" s="2">
        <f t="shared" si="253"/>
        <v>0.99999661992746991</v>
      </c>
      <c r="FN206" s="2">
        <f t="shared" si="253"/>
        <v>0.9999969965816996</v>
      </c>
      <c r="FO206" s="2">
        <f t="shared" si="253"/>
        <v>0.99999659821758413</v>
      </c>
      <c r="FP206" s="2">
        <f t="shared" si="253"/>
        <v>0.99999676931960169</v>
      </c>
      <c r="FQ206" s="2">
        <f t="shared" si="253"/>
        <v>0.9999966808508497</v>
      </c>
      <c r="FR206" s="2">
        <f t="shared" si="253"/>
        <v>0.99999711119806101</v>
      </c>
      <c r="FS206" s="2">
        <f t="shared" si="253"/>
        <v>0.99999690807436692</v>
      </c>
      <c r="FT206" s="2">
        <f t="shared" si="253"/>
        <v>0.99999674228913749</v>
      </c>
      <c r="FU206" s="2">
        <f t="shared" si="253"/>
        <v>0.99999646319011926</v>
      </c>
      <c r="FW206" s="2">
        <f t="shared" si="244"/>
        <v>0.97459271068412678</v>
      </c>
      <c r="FX206" s="2">
        <f t="shared" si="244"/>
        <v>0.97775318029271296</v>
      </c>
      <c r="FY206" s="2">
        <f t="shared" si="244"/>
        <v>0.98023103605125839</v>
      </c>
      <c r="FZ206" s="2">
        <f t="shared" si="244"/>
        <v>0.97683078743363905</v>
      </c>
      <c r="GA206" s="2">
        <f t="shared" si="244"/>
        <v>0.97857916210958162</v>
      </c>
      <c r="GB206" s="2">
        <f t="shared" si="244"/>
        <v>0.97949935443089631</v>
      </c>
      <c r="GC206" s="2">
        <f t="shared" si="244"/>
        <v>0.98006375381938016</v>
      </c>
      <c r="GD206" s="2">
        <f t="shared" si="244"/>
        <v>0.98274057801495895</v>
      </c>
      <c r="GE206" s="2">
        <f t="shared" si="244"/>
        <v>0.98328617650212613</v>
      </c>
      <c r="GF206" s="2">
        <f t="shared" si="244"/>
        <v>0.97902296633511798</v>
      </c>
      <c r="GG206" s="2">
        <f t="shared" si="244"/>
        <v>0.97871668504675369</v>
      </c>
      <c r="GH206" s="2">
        <f t="shared" si="244"/>
        <v>0.97903495400116458</v>
      </c>
      <c r="GI206" s="2">
        <f t="shared" si="244"/>
        <v>0.97538430281525101</v>
      </c>
      <c r="GJ206" s="2">
        <f t="shared" si="244"/>
        <v>0.96813034248284291</v>
      </c>
      <c r="GK206" s="2">
        <f t="shared" si="244"/>
        <v>0.96782383428001417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8.0448908972051649E-54</v>
      </c>
      <c r="HT206" s="86">
        <f t="shared" si="246"/>
        <v>3.6087968916205451E-59</v>
      </c>
      <c r="HU206" s="86">
        <f t="shared" si="246"/>
        <v>9.7074383785121592E-68</v>
      </c>
      <c r="HV206" s="86">
        <f t="shared" si="246"/>
        <v>7.905530555448613E-67</v>
      </c>
      <c r="HW206" s="86">
        <f t="shared" si="246"/>
        <v>3.8779461247242448E-66</v>
      </c>
      <c r="HX206" s="86">
        <f t="shared" si="246"/>
        <v>8.5288552895730555E-70</v>
      </c>
      <c r="HY206" s="86">
        <f t="shared" si="246"/>
        <v>3.2976130820825322E-69</v>
      </c>
      <c r="HZ206" s="86">
        <f t="shared" si="246"/>
        <v>1.3387470140208813E-67</v>
      </c>
      <c r="IA206" s="86">
        <f t="shared" si="246"/>
        <v>1.5128736808474035E-83</v>
      </c>
      <c r="IB206" s="86">
        <f t="shared" si="246"/>
        <v>1.3386506749152015E-69</v>
      </c>
      <c r="IC206" s="86">
        <f t="shared" si="246"/>
        <v>1.7241431948518789E-78</v>
      </c>
      <c r="ID206" s="86">
        <f t="shared" si="246"/>
        <v>1.1366021967173182E-77</v>
      </c>
      <c r="IE206" s="86">
        <f t="shared" si="246"/>
        <v>2.5617059255124741E-69</v>
      </c>
      <c r="IF206" s="86">
        <f t="shared" si="246"/>
        <v>6.2131842803024117E-100</v>
      </c>
      <c r="IG206" s="86">
        <f t="shared" si="246"/>
        <v>1.063539091833703E-115</v>
      </c>
      <c r="II206" s="86">
        <f t="shared" si="247"/>
        <v>1.6733034621239701E-8</v>
      </c>
      <c r="IJ206" s="86">
        <f t="shared" si="247"/>
        <v>1.6858836059040944E-9</v>
      </c>
      <c r="IK206" s="86">
        <f t="shared" si="247"/>
        <v>2.6913144213287128E-11</v>
      </c>
      <c r="IL206" s="86">
        <f t="shared" si="247"/>
        <v>8.7437118622890642E-11</v>
      </c>
      <c r="IM206" s="86">
        <f t="shared" si="247"/>
        <v>7.0867164035895413E-11</v>
      </c>
      <c r="IN206" s="86">
        <f t="shared" si="247"/>
        <v>2.5777902703590376E-11</v>
      </c>
      <c r="IO206" s="86">
        <f t="shared" si="247"/>
        <v>2.0020150161286993E-11</v>
      </c>
      <c r="IP206" s="86">
        <f t="shared" si="247"/>
        <v>1.4413946191178725E-11</v>
      </c>
      <c r="IQ206" s="86">
        <f t="shared" si="247"/>
        <v>2.7679883317071594E-14</v>
      </c>
      <c r="IR206" s="86">
        <f t="shared" si="247"/>
        <v>2.5665520720722864E-11</v>
      </c>
      <c r="IS206" s="86">
        <f t="shared" si="247"/>
        <v>1.9645793415564603E-12</v>
      </c>
      <c r="IT206" s="86">
        <f t="shared" si="247"/>
        <v>2.0538468028624419E-12</v>
      </c>
      <c r="IU206" s="86">
        <f t="shared" si="247"/>
        <v>1.1044588169135149E-10</v>
      </c>
      <c r="IV206" s="86">
        <f t="shared" si="247"/>
        <v>2.7235597131162872E-13</v>
      </c>
      <c r="IW206" s="86">
        <f t="shared" si="247"/>
        <v>8.844056466274891E-12</v>
      </c>
      <c r="IY206" s="86">
        <f t="shared" si="248"/>
        <v>1.6733034621239701E-8</v>
      </c>
      <c r="IZ206" s="86">
        <f t="shared" si="248"/>
        <v>1.6858836059040944E-9</v>
      </c>
      <c r="JA206" s="86">
        <f t="shared" si="248"/>
        <v>2.6913144213287128E-11</v>
      </c>
      <c r="JB206" s="86">
        <f t="shared" si="248"/>
        <v>8.7437118622890642E-11</v>
      </c>
      <c r="JC206" s="86">
        <f t="shared" si="248"/>
        <v>7.0867164035895413E-11</v>
      </c>
      <c r="JD206" s="86">
        <f t="shared" si="248"/>
        <v>2.5777902703590376E-11</v>
      </c>
      <c r="JE206" s="86">
        <f t="shared" si="248"/>
        <v>2.0020150161286993E-11</v>
      </c>
      <c r="JF206" s="86">
        <f t="shared" si="248"/>
        <v>1.4413946191178725E-11</v>
      </c>
      <c r="JG206" s="86">
        <f t="shared" si="248"/>
        <v>2.7679883317071594E-14</v>
      </c>
      <c r="JH206" s="86">
        <f t="shared" si="248"/>
        <v>2.5665520720722864E-11</v>
      </c>
      <c r="JI206" s="86">
        <f t="shared" si="248"/>
        <v>1.9645793415564603E-12</v>
      </c>
      <c r="JJ206" s="86">
        <f t="shared" si="248"/>
        <v>2.0538468028624419E-12</v>
      </c>
      <c r="JK206" s="86">
        <f t="shared" si="248"/>
        <v>1.1044588169135149E-10</v>
      </c>
      <c r="JL206" s="86">
        <f t="shared" si="248"/>
        <v>2.7235597131162872E-13</v>
      </c>
      <c r="JM206" s="86">
        <f t="shared" si="248"/>
        <v>8.844056466274891E-12</v>
      </c>
    </row>
    <row r="207" spans="2:273" x14ac:dyDescent="0.25">
      <c r="B207" s="2">
        <v>180</v>
      </c>
      <c r="C207" s="37">
        <v>81.238</v>
      </c>
      <c r="D207" s="37">
        <v>82.414000000000001</v>
      </c>
      <c r="E207" s="37">
        <v>83.259</v>
      </c>
      <c r="F207" s="37">
        <v>84.328000000000003</v>
      </c>
      <c r="G207" s="37">
        <v>81.361999999999995</v>
      </c>
      <c r="H207" s="37">
        <v>79.930999999999997</v>
      </c>
      <c r="I207" s="37">
        <v>80.724000000000004</v>
      </c>
      <c r="J207" s="37">
        <v>84.759</v>
      </c>
      <c r="K207" s="37">
        <v>84.638000000000005</v>
      </c>
      <c r="L207" s="37">
        <v>88.171999999999997</v>
      </c>
      <c r="M207" s="37">
        <v>86.741</v>
      </c>
      <c r="N207" s="37">
        <v>87.554000000000002</v>
      </c>
      <c r="O207" s="37">
        <v>87.143000000000001</v>
      </c>
      <c r="P207" s="37">
        <v>88.534000000000006</v>
      </c>
      <c r="Q207" s="37">
        <v>88.414000000000001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132.25812476383265</v>
      </c>
      <c r="DL207" s="2">
        <f t="shared" si="251"/>
        <v>137.21536444652912</v>
      </c>
      <c r="DM207" s="2">
        <f t="shared" si="251"/>
        <v>130.74157457786117</v>
      </c>
      <c r="DN207" s="2">
        <f t="shared" si="251"/>
        <v>122.96492523452156</v>
      </c>
      <c r="DO207" s="2">
        <f t="shared" si="251"/>
        <v>128.13991536273116</v>
      </c>
      <c r="DP207" s="2">
        <f t="shared" si="251"/>
        <v>140.96578655462184</v>
      </c>
      <c r="DQ207" s="2">
        <f t="shared" si="251"/>
        <v>127.43210815100811</v>
      </c>
      <c r="DR207" s="2">
        <f t="shared" si="251"/>
        <v>139.7331100047416</v>
      </c>
      <c r="DS207" s="2">
        <f t="shared" si="251"/>
        <v>128.83681848739499</v>
      </c>
      <c r="DT207" s="2">
        <f t="shared" si="251"/>
        <v>125.13429718787614</v>
      </c>
      <c r="DU207" s="2">
        <f t="shared" si="251"/>
        <v>142.44181848739495</v>
      </c>
      <c r="DV207" s="2">
        <f t="shared" si="251"/>
        <v>147.87451422475107</v>
      </c>
      <c r="DW207" s="2">
        <f t="shared" si="251"/>
        <v>147.42723473389356</v>
      </c>
      <c r="DX207" s="2">
        <f t="shared" si="251"/>
        <v>139.18711115401112</v>
      </c>
      <c r="DY207" s="2">
        <f t="shared" si="251"/>
        <v>130.2332081105169</v>
      </c>
      <c r="EA207" s="2">
        <f t="shared" si="240"/>
        <v>78.97690674368323</v>
      </c>
      <c r="EB207" s="2">
        <f t="shared" si="240"/>
        <v>82.640673037359505</v>
      </c>
      <c r="EC207" s="2">
        <f t="shared" si="240"/>
        <v>83.42489680068033</v>
      </c>
      <c r="ED207" s="2">
        <f t="shared" si="240"/>
        <v>81.223532213119313</v>
      </c>
      <c r="EE207" s="2">
        <f t="shared" si="240"/>
        <v>80.256477026314244</v>
      </c>
      <c r="EF207" s="2">
        <f t="shared" si="239"/>
        <v>78.580542681454233</v>
      </c>
      <c r="EG207" s="2">
        <f t="shared" si="239"/>
        <v>77.305287405281788</v>
      </c>
      <c r="EH207" s="2">
        <f t="shared" si="239"/>
        <v>81.028855071056256</v>
      </c>
      <c r="EI207" s="2">
        <f t="shared" si="239"/>
        <v>79.656136356140095</v>
      </c>
      <c r="EJ207" s="2">
        <f t="shared" si="239"/>
        <v>85.925593145011604</v>
      </c>
      <c r="EK207" s="2">
        <f t="shared" si="239"/>
        <v>85.428175830458358</v>
      </c>
      <c r="EL207" s="2">
        <f t="shared" si="179"/>
        <v>85.253479921143423</v>
      </c>
      <c r="EM207" s="2">
        <f t="shared" si="179"/>
        <v>83.856345924100552</v>
      </c>
      <c r="EN207" s="2">
        <f t="shared" si="179"/>
        <v>87.912158753062457</v>
      </c>
      <c r="EO207" s="2">
        <f t="shared" si="179"/>
        <v>91.956841853045731</v>
      </c>
      <c r="EQ207" s="2">
        <f t="shared" si="252"/>
        <v>79.467778437491162</v>
      </c>
      <c r="ER207" s="2">
        <f t="shared" si="252"/>
        <v>81.216822536340146</v>
      </c>
      <c r="ES207" s="2">
        <f t="shared" si="252"/>
        <v>82.329289449541278</v>
      </c>
      <c r="ET207" s="2">
        <f t="shared" si="252"/>
        <v>82.581614950176345</v>
      </c>
      <c r="EU207" s="2">
        <f t="shared" si="252"/>
        <v>80.383621739583134</v>
      </c>
      <c r="EV207" s="2">
        <f t="shared" si="252"/>
        <v>80.313301618384259</v>
      </c>
      <c r="EW207" s="2">
        <f t="shared" si="252"/>
        <v>78.701898323684091</v>
      </c>
      <c r="EX207" s="2">
        <f t="shared" si="252"/>
        <v>81.231848606075204</v>
      </c>
      <c r="EY207" s="2">
        <f t="shared" si="252"/>
        <v>81.659503300761457</v>
      </c>
      <c r="EZ207" s="2">
        <f t="shared" si="252"/>
        <v>86.029549743564885</v>
      </c>
      <c r="FA207" s="2">
        <f t="shared" si="252"/>
        <v>85.460781990333317</v>
      </c>
      <c r="FB207" s="2">
        <f t="shared" si="252"/>
        <v>85.778333158116297</v>
      </c>
      <c r="FC207" s="2">
        <f t="shared" si="252"/>
        <v>84.61396740488567</v>
      </c>
      <c r="FD207" s="2">
        <f t="shared" si="252"/>
        <v>85.975288240911084</v>
      </c>
      <c r="FE207" s="2">
        <f t="shared" si="252"/>
        <v>85.83754373255104</v>
      </c>
      <c r="FG207" s="2">
        <f t="shared" si="253"/>
        <v>0.99999763906241579</v>
      </c>
      <c r="FH207" s="2">
        <f t="shared" si="253"/>
        <v>0.99999744223507447</v>
      </c>
      <c r="FI207" s="2">
        <f t="shared" si="253"/>
        <v>0.99999755980459837</v>
      </c>
      <c r="FJ207" s="2">
        <f t="shared" si="253"/>
        <v>0.99999726835873548</v>
      </c>
      <c r="FK207" s="2">
        <f t="shared" si="253"/>
        <v>0.99999706433815005</v>
      </c>
      <c r="FL207" s="2">
        <f t="shared" si="253"/>
        <v>0.99999696384277148</v>
      </c>
      <c r="FM207" s="2">
        <f t="shared" si="253"/>
        <v>0.99999691733629792</v>
      </c>
      <c r="FN207" s="2">
        <f t="shared" si="253"/>
        <v>0.99999726084923102</v>
      </c>
      <c r="FO207" s="2">
        <f t="shared" si="253"/>
        <v>0.99999689753663501</v>
      </c>
      <c r="FP207" s="2">
        <f t="shared" si="253"/>
        <v>0.99999705358362068</v>
      </c>
      <c r="FQ207" s="2">
        <f t="shared" si="253"/>
        <v>0.99999697289911338</v>
      </c>
      <c r="FR207" s="2">
        <f t="shared" si="253"/>
        <v>0.99999736538064921</v>
      </c>
      <c r="FS207" s="2">
        <f t="shared" si="253"/>
        <v>0.99999718012954097</v>
      </c>
      <c r="FT207" s="2">
        <f t="shared" si="253"/>
        <v>0.99999702893153031</v>
      </c>
      <c r="FU207" s="2">
        <f t="shared" si="253"/>
        <v>0.99999677439004819</v>
      </c>
      <c r="FW207" s="2">
        <f t="shared" si="244"/>
        <v>0.97677635876110214</v>
      </c>
      <c r="FX207" s="2">
        <f t="shared" si="244"/>
        <v>0.97967086543189374</v>
      </c>
      <c r="FY207" s="2">
        <f t="shared" si="244"/>
        <v>0.98193907443686002</v>
      </c>
      <c r="FZ207" s="2">
        <f t="shared" si="244"/>
        <v>0.97882626137881379</v>
      </c>
      <c r="GA207" s="2">
        <f t="shared" si="244"/>
        <v>0.98042707257197126</v>
      </c>
      <c r="GB207" s="2">
        <f t="shared" si="244"/>
        <v>0.98126940212673075</v>
      </c>
      <c r="GC207" s="2">
        <f t="shared" si="244"/>
        <v>0.98178597682919688</v>
      </c>
      <c r="GD207" s="2">
        <f t="shared" si="244"/>
        <v>0.98423527910050257</v>
      </c>
      <c r="GE207" s="2">
        <f t="shared" si="244"/>
        <v>0.98473436161616212</v>
      </c>
      <c r="GF207" s="2">
        <f t="shared" si="244"/>
        <v>0.98083334102891917</v>
      </c>
      <c r="GG207" s="2">
        <f t="shared" si="244"/>
        <v>0.9805529675878093</v>
      </c>
      <c r="GH207" s="2">
        <f t="shared" si="244"/>
        <v>0.98084431436947661</v>
      </c>
      <c r="GI207" s="2">
        <f t="shared" si="244"/>
        <v>0.97750148749397703</v>
      </c>
      <c r="GJ207" s="2">
        <f t="shared" si="244"/>
        <v>0.97085279275349223</v>
      </c>
      <c r="GK207" s="2">
        <f t="shared" si="244"/>
        <v>0.97057167197130967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2.1244712648983768E-55</v>
      </c>
      <c r="HT207" s="86">
        <f t="shared" si="246"/>
        <v>7.1133154777147305E-61</v>
      </c>
      <c r="HU207" s="86">
        <f t="shared" si="246"/>
        <v>1.0688351339613486E-69</v>
      </c>
      <c r="HV207" s="86">
        <f t="shared" si="246"/>
        <v>8.3559458571963524E-69</v>
      </c>
      <c r="HW207" s="86">
        <f t="shared" si="246"/>
        <v>4.5204699136527375E-68</v>
      </c>
      <c r="HX207" s="86">
        <f t="shared" si="246"/>
        <v>8.3494802332947078E-72</v>
      </c>
      <c r="HY207" s="86">
        <f t="shared" si="246"/>
        <v>3.3204377282368543E-71</v>
      </c>
      <c r="HZ207" s="86">
        <f t="shared" si="246"/>
        <v>1.6290641319726593E-69</v>
      </c>
      <c r="IA207" s="86">
        <f t="shared" si="246"/>
        <v>6.2498786838740121E-86</v>
      </c>
      <c r="IB207" s="86">
        <f t="shared" si="246"/>
        <v>1.2816288389882367E-71</v>
      </c>
      <c r="IC207" s="86">
        <f t="shared" si="246"/>
        <v>9.1849169998897701E-81</v>
      </c>
      <c r="ID207" s="86">
        <f t="shared" si="246"/>
        <v>6.3864564816452298E-80</v>
      </c>
      <c r="IE207" s="86">
        <f t="shared" si="246"/>
        <v>2.358564090804785E-71</v>
      </c>
      <c r="IF207" s="86">
        <f t="shared" si="246"/>
        <v>4.9013730629136298E-103</v>
      </c>
      <c r="IG207" s="86">
        <f t="shared" si="246"/>
        <v>2.4512483790093783E-119</v>
      </c>
      <c r="II207" s="86">
        <f t="shared" si="247"/>
        <v>7.2390729659692822E-9</v>
      </c>
      <c r="IJ207" s="86">
        <f t="shared" si="247"/>
        <v>6.7347172127221119E-10</v>
      </c>
      <c r="IK207" s="86">
        <f t="shared" si="247"/>
        <v>9.120660811270903E-12</v>
      </c>
      <c r="IL207" s="86">
        <f t="shared" si="247"/>
        <v>2.9930982918284054E-11</v>
      </c>
      <c r="IM207" s="86">
        <f t="shared" si="247"/>
        <v>2.4569782609984357E-11</v>
      </c>
      <c r="IN207" s="86">
        <f t="shared" si="247"/>
        <v>8.6271374145247896E-12</v>
      </c>
      <c r="IO207" s="86">
        <f t="shared" si="247"/>
        <v>6.6750746854103136E-12</v>
      </c>
      <c r="IP207" s="86">
        <f t="shared" si="247"/>
        <v>4.9300513050953784E-12</v>
      </c>
      <c r="IQ207" s="86">
        <f t="shared" si="247"/>
        <v>7.211360885897115E-15</v>
      </c>
      <c r="IR207" s="86">
        <f t="shared" si="247"/>
        <v>8.5299078605475128E-12</v>
      </c>
      <c r="IS207" s="86">
        <f t="shared" si="247"/>
        <v>5.7503722163216438E-13</v>
      </c>
      <c r="IT207" s="86">
        <f t="shared" si="247"/>
        <v>6.0544425753487496E-13</v>
      </c>
      <c r="IU207" s="86">
        <f t="shared" si="247"/>
        <v>3.7554625973870279E-11</v>
      </c>
      <c r="IV207" s="86">
        <f t="shared" si="247"/>
        <v>6.1635637512859881E-14</v>
      </c>
      <c r="IW207" s="86">
        <f t="shared" si="247"/>
        <v>2.4034538897458362E-12</v>
      </c>
      <c r="IY207" s="86">
        <f t="shared" si="248"/>
        <v>7.2390729659692822E-9</v>
      </c>
      <c r="IZ207" s="86">
        <f t="shared" si="248"/>
        <v>6.7347172127221119E-10</v>
      </c>
      <c r="JA207" s="86">
        <f t="shared" si="248"/>
        <v>9.120660811270903E-12</v>
      </c>
      <c r="JB207" s="86">
        <f t="shared" si="248"/>
        <v>2.9930982918284054E-11</v>
      </c>
      <c r="JC207" s="86">
        <f t="shared" si="248"/>
        <v>2.4569782609984357E-11</v>
      </c>
      <c r="JD207" s="86">
        <f t="shared" si="248"/>
        <v>8.6271374145247896E-12</v>
      </c>
      <c r="JE207" s="86">
        <f t="shared" si="248"/>
        <v>6.6750746854103136E-12</v>
      </c>
      <c r="JF207" s="86">
        <f t="shared" si="248"/>
        <v>4.9300513050953784E-12</v>
      </c>
      <c r="JG207" s="86">
        <f t="shared" si="248"/>
        <v>7.211360885897115E-15</v>
      </c>
      <c r="JH207" s="86">
        <f t="shared" si="248"/>
        <v>8.5299078605475128E-12</v>
      </c>
      <c r="JI207" s="86">
        <f t="shared" si="248"/>
        <v>5.7503722163216438E-13</v>
      </c>
      <c r="JJ207" s="86">
        <f t="shared" si="248"/>
        <v>6.0544425753487496E-13</v>
      </c>
      <c r="JK207" s="86">
        <f t="shared" si="248"/>
        <v>3.7554625973870279E-11</v>
      </c>
      <c r="JL207" s="86">
        <f t="shared" si="248"/>
        <v>6.1635637512859881E-14</v>
      </c>
      <c r="JM207" s="86">
        <f t="shared" si="248"/>
        <v>2.4034538897458362E-12</v>
      </c>
    </row>
    <row r="208" spans="2:273" x14ac:dyDescent="0.25">
      <c r="B208" s="2">
        <v>181</v>
      </c>
      <c r="C208" s="37">
        <v>77.888999999999996</v>
      </c>
      <c r="D208" s="37">
        <v>81.983000000000004</v>
      </c>
      <c r="E208" s="37">
        <v>82.671999999999997</v>
      </c>
      <c r="F208" s="37">
        <v>84.620999999999995</v>
      </c>
      <c r="G208" s="37">
        <v>82.671999999999997</v>
      </c>
      <c r="H208" s="37">
        <v>82.206999999999994</v>
      </c>
      <c r="I208" s="37">
        <v>82.155000000000001</v>
      </c>
      <c r="J208" s="37">
        <v>83.828000000000003</v>
      </c>
      <c r="K208" s="37">
        <v>85.155000000000001</v>
      </c>
      <c r="L208" s="37">
        <v>87.81</v>
      </c>
      <c r="M208" s="37">
        <v>86.31</v>
      </c>
      <c r="N208" s="37">
        <v>86.588999999999999</v>
      </c>
      <c r="O208" s="37">
        <v>86.945999999999998</v>
      </c>
      <c r="P208" s="37">
        <v>86.965999999999994</v>
      </c>
      <c r="Q208" s="37">
        <v>87.069000000000003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132.4539431848853</v>
      </c>
      <c r="DL208" s="2">
        <f t="shared" si="251"/>
        <v>137.4174718574109</v>
      </c>
      <c r="DM208" s="2">
        <f t="shared" si="251"/>
        <v>130.89599887429645</v>
      </c>
      <c r="DN208" s="2">
        <f t="shared" si="251"/>
        <v>123.07043714821762</v>
      </c>
      <c r="DO208" s="2">
        <f t="shared" si="251"/>
        <v>128.27467140825036</v>
      </c>
      <c r="DP208" s="2">
        <f t="shared" si="251"/>
        <v>141.19547731092439</v>
      </c>
      <c r="DQ208" s="2">
        <f t="shared" si="251"/>
        <v>127.57823273273269</v>
      </c>
      <c r="DR208" s="2">
        <f t="shared" si="251"/>
        <v>139.93591963015649</v>
      </c>
      <c r="DS208" s="2">
        <f t="shared" si="251"/>
        <v>128.95956274509805</v>
      </c>
      <c r="DT208" s="2">
        <f t="shared" si="251"/>
        <v>125.22040901630376</v>
      </c>
      <c r="DU208" s="2">
        <f t="shared" si="251"/>
        <v>142.64648179271708</v>
      </c>
      <c r="DV208" s="2">
        <f t="shared" si="251"/>
        <v>148.11827880512089</v>
      </c>
      <c r="DW208" s="2">
        <f t="shared" si="251"/>
        <v>147.6782005602241</v>
      </c>
      <c r="DX208" s="2">
        <f t="shared" si="251"/>
        <v>139.3832132132132</v>
      </c>
      <c r="DY208" s="2">
        <f t="shared" si="251"/>
        <v>130.3647381907308</v>
      </c>
      <c r="EA208" s="2">
        <f t="shared" si="240"/>
        <v>78.82149600450316</v>
      </c>
      <c r="EB208" s="2">
        <f t="shared" si="240"/>
        <v>82.50543483705539</v>
      </c>
      <c r="EC208" s="2">
        <f t="shared" si="240"/>
        <v>83.307891985572269</v>
      </c>
      <c r="ED208" s="2">
        <f t="shared" si="240"/>
        <v>81.084305876014781</v>
      </c>
      <c r="EE208" s="2">
        <f t="shared" si="240"/>
        <v>80.108496473851801</v>
      </c>
      <c r="EF208" s="2">
        <f t="shared" si="239"/>
        <v>78.451585771610098</v>
      </c>
      <c r="EG208" s="2">
        <f t="shared" si="239"/>
        <v>77.142011173384731</v>
      </c>
      <c r="EH208" s="2">
        <f t="shared" si="239"/>
        <v>80.871296073289926</v>
      </c>
      <c r="EI208" s="2">
        <f t="shared" si="239"/>
        <v>79.46141058360304</v>
      </c>
      <c r="EJ208" s="2">
        <f t="shared" si="239"/>
        <v>85.777276104241125</v>
      </c>
      <c r="EK208" s="2">
        <f t="shared" si="239"/>
        <v>85.291288260226708</v>
      </c>
      <c r="EL208" s="2">
        <f t="shared" si="179"/>
        <v>85.109249423361263</v>
      </c>
      <c r="EM208" s="2">
        <f t="shared" si="179"/>
        <v>83.693338649581079</v>
      </c>
      <c r="EN208" s="2">
        <f t="shared" si="179"/>
        <v>87.78039348574346</v>
      </c>
      <c r="EO208" s="2">
        <f t="shared" si="179"/>
        <v>91.849238355584106</v>
      </c>
      <c r="EQ208" s="2">
        <f t="shared" si="252"/>
        <v>79.318292421100452</v>
      </c>
      <c r="ER208" s="2">
        <f t="shared" si="252"/>
        <v>81.064169900542851</v>
      </c>
      <c r="ES208" s="2">
        <f t="shared" si="252"/>
        <v>82.198922935779819</v>
      </c>
      <c r="ET208" s="2">
        <f t="shared" si="252"/>
        <v>82.459178226558208</v>
      </c>
      <c r="EU208" s="2">
        <f t="shared" si="252"/>
        <v>80.237285596310542</v>
      </c>
      <c r="EV208" s="2">
        <f t="shared" si="252"/>
        <v>80.205232831270266</v>
      </c>
      <c r="EW208" s="2">
        <f t="shared" si="252"/>
        <v>78.555480871835599</v>
      </c>
      <c r="EX208" s="2">
        <f t="shared" si="252"/>
        <v>81.076601609082971</v>
      </c>
      <c r="EY208" s="2">
        <f t="shared" si="252"/>
        <v>81.488471468398913</v>
      </c>
      <c r="EZ208" s="2">
        <f t="shared" si="252"/>
        <v>85.882469575007548</v>
      </c>
      <c r="FA208" s="2">
        <f t="shared" si="252"/>
        <v>85.324232225388613</v>
      </c>
      <c r="FB208" s="2">
        <f t="shared" si="252"/>
        <v>85.640581376743071</v>
      </c>
      <c r="FC208" s="2">
        <f t="shared" si="252"/>
        <v>84.460274823491972</v>
      </c>
      <c r="FD208" s="2">
        <f t="shared" si="252"/>
        <v>85.820225865347169</v>
      </c>
      <c r="FE208" s="2">
        <f t="shared" si="252"/>
        <v>85.655781307997074</v>
      </c>
      <c r="FG208" s="2">
        <f t="shared" si="253"/>
        <v>0.99999784679888493</v>
      </c>
      <c r="FH208" s="2">
        <f t="shared" si="253"/>
        <v>0.99999766729013839</v>
      </c>
      <c r="FI208" s="2">
        <f t="shared" si="253"/>
        <v>0.99999777451486571</v>
      </c>
      <c r="FJ208" s="2">
        <f t="shared" si="253"/>
        <v>0.99999750871295878</v>
      </c>
      <c r="FK208" s="2">
        <f t="shared" si="253"/>
        <v>0.99999732264388064</v>
      </c>
      <c r="FL208" s="2">
        <f t="shared" si="253"/>
        <v>0.99999723099095783</v>
      </c>
      <c r="FM208" s="2">
        <f t="shared" si="253"/>
        <v>0.99999718857652709</v>
      </c>
      <c r="FN208" s="2">
        <f t="shared" si="253"/>
        <v>0.999997501864206</v>
      </c>
      <c r="FO208" s="2">
        <f t="shared" si="253"/>
        <v>0.99999717051900994</v>
      </c>
      <c r="FP208" s="2">
        <f t="shared" si="253"/>
        <v>0.9999973128356282</v>
      </c>
      <c r="FQ208" s="2">
        <f t="shared" si="253"/>
        <v>0.99999723925044426</v>
      </c>
      <c r="FR208" s="2">
        <f t="shared" si="253"/>
        <v>0.99999759719803749</v>
      </c>
      <c r="FS208" s="2">
        <f t="shared" si="253"/>
        <v>0.99999742824693771</v>
      </c>
      <c r="FT208" s="2">
        <f t="shared" si="253"/>
        <v>0.99999729035264273</v>
      </c>
      <c r="FU208" s="2">
        <f t="shared" si="253"/>
        <v>0.9999970582079255</v>
      </c>
      <c r="FW208" s="2">
        <f t="shared" si="244"/>
        <v>0.97877641858543907</v>
      </c>
      <c r="FX208" s="2">
        <f t="shared" si="244"/>
        <v>0.98142638548716732</v>
      </c>
      <c r="FY208" s="2">
        <f t="shared" si="244"/>
        <v>0.98350202209733129</v>
      </c>
      <c r="FZ208" s="2">
        <f t="shared" si="244"/>
        <v>0.98065327677149783</v>
      </c>
      <c r="GA208" s="2">
        <f t="shared" si="244"/>
        <v>0.98211848238051003</v>
      </c>
      <c r="GB208" s="2">
        <f t="shared" si="244"/>
        <v>0.98288929173186901</v>
      </c>
      <c r="GC208" s="2">
        <f t="shared" si="244"/>
        <v>0.98336194868978655</v>
      </c>
      <c r="GD208" s="2">
        <f t="shared" si="244"/>
        <v>0.98560243244067569</v>
      </c>
      <c r="GE208" s="2">
        <f t="shared" si="244"/>
        <v>0.98605884641747699</v>
      </c>
      <c r="GF208" s="2">
        <f t="shared" si="244"/>
        <v>0.9824902698355038</v>
      </c>
      <c r="GG208" s="2">
        <f t="shared" si="244"/>
        <v>0.98223369522417026</v>
      </c>
      <c r="GH208" s="2">
        <f t="shared" si="244"/>
        <v>0.98250031147239958</v>
      </c>
      <c r="GI208" s="2">
        <f t="shared" si="244"/>
        <v>0.97944041244686042</v>
      </c>
      <c r="GJ208" s="2">
        <f t="shared" si="244"/>
        <v>0.97334908108683715</v>
      </c>
      <c r="GK208" s="2">
        <f t="shared" si="244"/>
        <v>0.97309136934829232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5.3159950465522956E-57</v>
      </c>
      <c r="HT208" s="86">
        <f t="shared" si="246"/>
        <v>1.3242774379950658E-62</v>
      </c>
      <c r="HU208" s="86">
        <f t="shared" si="246"/>
        <v>1.1021080058868928E-71</v>
      </c>
      <c r="HV208" s="86">
        <f t="shared" si="246"/>
        <v>8.2538387210511965E-71</v>
      </c>
      <c r="HW208" s="86">
        <f t="shared" si="246"/>
        <v>4.9352465960321123E-70</v>
      </c>
      <c r="HX208" s="86">
        <f t="shared" si="246"/>
        <v>7.6441345628235888E-74</v>
      </c>
      <c r="HY208" s="86">
        <f t="shared" si="246"/>
        <v>3.1274975734889071E-73</v>
      </c>
      <c r="HZ208" s="86">
        <f t="shared" si="246"/>
        <v>1.8615297170058505E-71</v>
      </c>
      <c r="IA208" s="86">
        <f t="shared" si="246"/>
        <v>2.386784413489978E-88</v>
      </c>
      <c r="IB208" s="86">
        <f t="shared" si="246"/>
        <v>1.146557151658175E-73</v>
      </c>
      <c r="IC208" s="86">
        <f t="shared" si="246"/>
        <v>4.5343381009641358E-83</v>
      </c>
      <c r="ID208" s="86">
        <f t="shared" si="246"/>
        <v>3.3279066977954168E-82</v>
      </c>
      <c r="IE208" s="86">
        <f t="shared" si="246"/>
        <v>2.026228468523521E-73</v>
      </c>
      <c r="IF208" s="86">
        <f t="shared" si="246"/>
        <v>3.4606934213155696E-106</v>
      </c>
      <c r="IG208" s="86">
        <f t="shared" si="246"/>
        <v>4.9542537342006269E-123</v>
      </c>
      <c r="II208" s="86">
        <f t="shared" si="247"/>
        <v>3.070413702370829E-9</v>
      </c>
      <c r="IJ208" s="86">
        <f t="shared" si="247"/>
        <v>2.6343796622601366E-10</v>
      </c>
      <c r="IK208" s="86">
        <f t="shared" si="247"/>
        <v>3.01690673834212E-12</v>
      </c>
      <c r="IL208" s="86">
        <f t="shared" si="247"/>
        <v>9.9929230188210617E-12</v>
      </c>
      <c r="IM208" s="86">
        <f t="shared" si="247"/>
        <v>8.3147994926954586E-12</v>
      </c>
      <c r="IN208" s="86">
        <f t="shared" si="247"/>
        <v>2.8166690388053025E-12</v>
      </c>
      <c r="IO208" s="86">
        <f t="shared" si="247"/>
        <v>2.1713594042363407E-12</v>
      </c>
      <c r="IP208" s="86">
        <f t="shared" si="247"/>
        <v>1.6475054030141107E-12</v>
      </c>
      <c r="IQ208" s="86">
        <f t="shared" si="247"/>
        <v>1.8248099228355666E-15</v>
      </c>
      <c r="IR208" s="86">
        <f t="shared" si="247"/>
        <v>2.7647428917550836E-12</v>
      </c>
      <c r="IS208" s="86">
        <f t="shared" si="247"/>
        <v>1.6364033086203352E-13</v>
      </c>
      <c r="IT208" s="86">
        <f t="shared" si="247"/>
        <v>1.735672558361723E-13</v>
      </c>
      <c r="IU208" s="86">
        <f t="shared" si="247"/>
        <v>1.2447396604237322E-11</v>
      </c>
      <c r="IV208" s="86">
        <f t="shared" si="247"/>
        <v>1.3425096127772819E-14</v>
      </c>
      <c r="IW208" s="86">
        <f t="shared" si="247"/>
        <v>6.3165777581235466E-13</v>
      </c>
      <c r="IY208" s="86">
        <f t="shared" si="248"/>
        <v>3.070413702370829E-9</v>
      </c>
      <c r="IZ208" s="86">
        <f t="shared" si="248"/>
        <v>2.6343796622601366E-10</v>
      </c>
      <c r="JA208" s="86">
        <f t="shared" si="248"/>
        <v>3.01690673834212E-12</v>
      </c>
      <c r="JB208" s="86">
        <f t="shared" si="248"/>
        <v>9.9929230188210617E-12</v>
      </c>
      <c r="JC208" s="86">
        <f t="shared" si="248"/>
        <v>8.3147994926954586E-12</v>
      </c>
      <c r="JD208" s="86">
        <f t="shared" si="248"/>
        <v>2.8166690388053025E-12</v>
      </c>
      <c r="JE208" s="86">
        <f t="shared" si="248"/>
        <v>2.1713594042363407E-12</v>
      </c>
      <c r="JF208" s="86">
        <f t="shared" si="248"/>
        <v>1.6475054030141107E-12</v>
      </c>
      <c r="JG208" s="86">
        <f t="shared" si="248"/>
        <v>1.8248099228355666E-15</v>
      </c>
      <c r="JH208" s="86">
        <f t="shared" si="248"/>
        <v>2.7647428917550836E-12</v>
      </c>
      <c r="JI208" s="86">
        <f t="shared" si="248"/>
        <v>1.6364033086203352E-13</v>
      </c>
      <c r="JJ208" s="86">
        <f t="shared" si="248"/>
        <v>1.735672558361723E-13</v>
      </c>
      <c r="JK208" s="86">
        <f t="shared" si="248"/>
        <v>1.2447396604237322E-11</v>
      </c>
      <c r="JL208" s="86">
        <f t="shared" si="248"/>
        <v>1.3425096127772819E-14</v>
      </c>
      <c r="JM208" s="86">
        <f t="shared" si="248"/>
        <v>6.3165777581235466E-13</v>
      </c>
    </row>
    <row r="209" spans="2:273" x14ac:dyDescent="0.25">
      <c r="B209" s="2">
        <v>182</v>
      </c>
      <c r="C209" s="37">
        <v>80.524000000000001</v>
      </c>
      <c r="D209" s="37">
        <v>81.19</v>
      </c>
      <c r="E209" s="37">
        <v>82.275999999999996</v>
      </c>
      <c r="F209" s="37">
        <v>83.31</v>
      </c>
      <c r="G209" s="37">
        <v>82.793000000000006</v>
      </c>
      <c r="H209" s="37">
        <v>81.465999999999994</v>
      </c>
      <c r="I209" s="37">
        <v>81.19</v>
      </c>
      <c r="J209" s="37">
        <v>84.585999999999999</v>
      </c>
      <c r="K209" s="37">
        <v>81.897000000000006</v>
      </c>
      <c r="L209" s="37">
        <v>87.361999999999995</v>
      </c>
      <c r="M209" s="37">
        <v>86.516999999999996</v>
      </c>
      <c r="N209" s="37">
        <v>88.018000000000001</v>
      </c>
      <c r="O209" s="37">
        <v>88.143000000000001</v>
      </c>
      <c r="P209" s="37">
        <v>86.828000000000003</v>
      </c>
      <c r="Q209" s="37">
        <v>85.759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132.64976160593793</v>
      </c>
      <c r="DL209" s="2">
        <f t="shared" si="251"/>
        <v>137.61957926829271</v>
      </c>
      <c r="DM209" s="2">
        <f t="shared" si="251"/>
        <v>131.05042317073173</v>
      </c>
      <c r="DN209" s="2">
        <f t="shared" si="251"/>
        <v>123.17594906191367</v>
      </c>
      <c r="DO209" s="2">
        <f t="shared" si="251"/>
        <v>128.40942745376955</v>
      </c>
      <c r="DP209" s="2">
        <f t="shared" si="251"/>
        <v>141.42516806722691</v>
      </c>
      <c r="DQ209" s="2">
        <f t="shared" si="251"/>
        <v>127.72435731445728</v>
      </c>
      <c r="DR209" s="2">
        <f t="shared" si="251"/>
        <v>140.13872925557138</v>
      </c>
      <c r="DS209" s="2">
        <f t="shared" si="251"/>
        <v>129.08230700280114</v>
      </c>
      <c r="DT209" s="2">
        <f t="shared" si="251"/>
        <v>125.30652084473138</v>
      </c>
      <c r="DU209" s="2">
        <f t="shared" si="251"/>
        <v>142.85114509803921</v>
      </c>
      <c r="DV209" s="2">
        <f t="shared" si="251"/>
        <v>148.36204338549075</v>
      </c>
      <c r="DW209" s="2">
        <f t="shared" si="251"/>
        <v>147.92916638655464</v>
      </c>
      <c r="DX209" s="2">
        <f t="shared" si="251"/>
        <v>139.57931527241524</v>
      </c>
      <c r="DY209" s="2">
        <f t="shared" si="251"/>
        <v>130.49626827094471</v>
      </c>
      <c r="EA209" s="2">
        <f t="shared" si="240"/>
        <v>78.66608526532309</v>
      </c>
      <c r="EB209" s="2">
        <f t="shared" si="240"/>
        <v>82.37019663675126</v>
      </c>
      <c r="EC209" s="2">
        <f t="shared" si="240"/>
        <v>83.190887170464194</v>
      </c>
      <c r="ED209" s="2">
        <f t="shared" si="240"/>
        <v>80.945079538910235</v>
      </c>
      <c r="EE209" s="2">
        <f t="shared" si="240"/>
        <v>79.960515921389359</v>
      </c>
      <c r="EF209" s="2">
        <f t="shared" si="239"/>
        <v>78.322628861765963</v>
      </c>
      <c r="EG209" s="2">
        <f t="shared" si="239"/>
        <v>76.978734941487673</v>
      </c>
      <c r="EH209" s="2">
        <f t="shared" si="239"/>
        <v>80.713737075523582</v>
      </c>
      <c r="EI209" s="2">
        <f t="shared" si="239"/>
        <v>79.266684811065986</v>
      </c>
      <c r="EJ209" s="2">
        <f t="shared" si="239"/>
        <v>85.62895906347066</v>
      </c>
      <c r="EK209" s="2">
        <f t="shared" si="239"/>
        <v>85.154400689995072</v>
      </c>
      <c r="EL209" s="2">
        <f t="shared" si="179"/>
        <v>84.965018925579102</v>
      </c>
      <c r="EM209" s="2">
        <f t="shared" si="179"/>
        <v>83.530331375061607</v>
      </c>
      <c r="EN209" s="2">
        <f t="shared" si="179"/>
        <v>87.648628218424463</v>
      </c>
      <c r="EO209" s="2">
        <f t="shared" si="179"/>
        <v>91.741634858122481</v>
      </c>
      <c r="EQ209" s="2">
        <f t="shared" si="252"/>
        <v>79.168806404709741</v>
      </c>
      <c r="ER209" s="2">
        <f t="shared" si="252"/>
        <v>80.911517264745555</v>
      </c>
      <c r="ES209" s="2">
        <f t="shared" si="252"/>
        <v>82.068556422018347</v>
      </c>
      <c r="ET209" s="2">
        <f t="shared" si="252"/>
        <v>82.336741502940072</v>
      </c>
      <c r="EU209" s="2">
        <f t="shared" si="252"/>
        <v>80.09094945303795</v>
      </c>
      <c r="EV209" s="2">
        <f t="shared" si="252"/>
        <v>80.097164044156273</v>
      </c>
      <c r="EW209" s="2">
        <f t="shared" si="252"/>
        <v>78.40906341998712</v>
      </c>
      <c r="EX209" s="2">
        <f t="shared" si="252"/>
        <v>80.921354612090738</v>
      </c>
      <c r="EY209" s="2">
        <f t="shared" si="252"/>
        <v>81.317439636036369</v>
      </c>
      <c r="EZ209" s="2">
        <f t="shared" si="252"/>
        <v>85.735389406450196</v>
      </c>
      <c r="FA209" s="2">
        <f t="shared" si="252"/>
        <v>85.187682460443938</v>
      </c>
      <c r="FB209" s="2">
        <f t="shared" si="252"/>
        <v>85.50282959536986</v>
      </c>
      <c r="FC209" s="2">
        <f t="shared" si="252"/>
        <v>84.306582242098273</v>
      </c>
      <c r="FD209" s="2">
        <f t="shared" si="252"/>
        <v>85.665163489783282</v>
      </c>
      <c r="FE209" s="2">
        <f t="shared" si="252"/>
        <v>85.474018883443108</v>
      </c>
      <c r="FG209" s="2">
        <f t="shared" si="253"/>
        <v>0.99999803625687167</v>
      </c>
      <c r="FH209" s="2">
        <f t="shared" si="253"/>
        <v>0.99999787254288452</v>
      </c>
      <c r="FI209" s="2">
        <f t="shared" si="253"/>
        <v>0.99999797033303728</v>
      </c>
      <c r="FJ209" s="2">
        <f t="shared" si="253"/>
        <v>0.99999772791871633</v>
      </c>
      <c r="FK209" s="2">
        <f t="shared" si="253"/>
        <v>0.99999755822162306</v>
      </c>
      <c r="FL209" s="2">
        <f t="shared" si="253"/>
        <v>0.99999747463312405</v>
      </c>
      <c r="FM209" s="2">
        <f t="shared" si="253"/>
        <v>0.99999743595068435</v>
      </c>
      <c r="FN209" s="2">
        <f t="shared" si="253"/>
        <v>0.99999772167257694</v>
      </c>
      <c r="FO209" s="2">
        <f t="shared" si="253"/>
        <v>0.99999741948202492</v>
      </c>
      <c r="FP209" s="2">
        <f t="shared" si="253"/>
        <v>0.99999754927638629</v>
      </c>
      <c r="FQ209" s="2">
        <f t="shared" si="253"/>
        <v>0.99999748216586881</v>
      </c>
      <c r="FR209" s="2">
        <f t="shared" si="253"/>
        <v>0.99999780861810206</v>
      </c>
      <c r="FS209" s="2">
        <f t="shared" si="253"/>
        <v>0.99999765453280032</v>
      </c>
      <c r="FT209" s="2">
        <f t="shared" si="253"/>
        <v>0.99999752877165016</v>
      </c>
      <c r="FU209" s="2">
        <f t="shared" si="253"/>
        <v>0.9999973170530464</v>
      </c>
      <c r="FW209" s="2">
        <f t="shared" si="244"/>
        <v>0.98060764954986046</v>
      </c>
      <c r="FX209" s="2">
        <f t="shared" si="244"/>
        <v>0.98303293335572706</v>
      </c>
      <c r="FY209" s="2">
        <f t="shared" si="244"/>
        <v>0.98493179166272127</v>
      </c>
      <c r="FZ209" s="2">
        <f t="shared" si="244"/>
        <v>0.98232549135927338</v>
      </c>
      <c r="GA209" s="2">
        <f t="shared" si="244"/>
        <v>0.98366616277855323</v>
      </c>
      <c r="GB209" s="2">
        <f t="shared" si="244"/>
        <v>0.98437131872211991</v>
      </c>
      <c r="GC209" s="2">
        <f t="shared" si="244"/>
        <v>0.98480366991578838</v>
      </c>
      <c r="GD209" s="2">
        <f t="shared" si="244"/>
        <v>0.98685260681494236</v>
      </c>
      <c r="GE209" s="2">
        <f t="shared" si="244"/>
        <v>0.9872699011841799</v>
      </c>
      <c r="GF209" s="2">
        <f t="shared" si="244"/>
        <v>0.98400629533142381</v>
      </c>
      <c r="GG209" s="2">
        <f t="shared" si="244"/>
        <v>0.98377156849945135</v>
      </c>
      <c r="GH209" s="2">
        <f t="shared" si="244"/>
        <v>0.98401548168943564</v>
      </c>
      <c r="GI209" s="2">
        <f t="shared" si="244"/>
        <v>0.98121545165920621</v>
      </c>
      <c r="GJ209" s="2">
        <f t="shared" si="244"/>
        <v>0.97563694189640338</v>
      </c>
      <c r="GK209" s="2">
        <f t="shared" si="244"/>
        <v>0.97540079442585637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1.2604297082063117E-58</v>
      </c>
      <c r="HT209" s="86">
        <f t="shared" si="246"/>
        <v>2.3285236990467372E-64</v>
      </c>
      <c r="HU209" s="86">
        <f t="shared" si="246"/>
        <v>1.0642469983703699E-73</v>
      </c>
      <c r="HV209" s="86">
        <f t="shared" si="246"/>
        <v>7.6192007535140879E-73</v>
      </c>
      <c r="HW209" s="86">
        <f t="shared" si="246"/>
        <v>5.0463223929776066E-72</v>
      </c>
      <c r="HX209" s="86">
        <f t="shared" si="246"/>
        <v>6.5447778543171335E-76</v>
      </c>
      <c r="HY209" s="86">
        <f t="shared" si="246"/>
        <v>2.7555108204622744E-75</v>
      </c>
      <c r="HZ209" s="86">
        <f t="shared" si="246"/>
        <v>1.9975217618439564E-73</v>
      </c>
      <c r="IA209" s="86">
        <f t="shared" si="246"/>
        <v>8.4260703026675897E-91</v>
      </c>
      <c r="IB209" s="86">
        <f t="shared" si="246"/>
        <v>9.5844022139304504E-76</v>
      </c>
      <c r="IC209" s="86">
        <f t="shared" si="246"/>
        <v>2.074372780054249E-85</v>
      </c>
      <c r="ID209" s="86">
        <f t="shared" si="246"/>
        <v>1.6081980207683901E-84</v>
      </c>
      <c r="IE209" s="86">
        <f t="shared" si="246"/>
        <v>1.6242348765571362E-75</v>
      </c>
      <c r="IF209" s="86">
        <f t="shared" si="246"/>
        <v>2.1869924044229246E-109</v>
      </c>
      <c r="IG209" s="86">
        <f t="shared" si="246"/>
        <v>8.7805773075201404E-127</v>
      </c>
      <c r="II209" s="86">
        <f t="shared" si="247"/>
        <v>1.2767540537602597E-9</v>
      </c>
      <c r="IJ209" s="86">
        <f t="shared" si="247"/>
        <v>1.0090111488573034E-10</v>
      </c>
      <c r="IK209" s="86">
        <f t="shared" si="247"/>
        <v>9.7400897188332807E-13</v>
      </c>
      <c r="IL209" s="86">
        <f t="shared" si="247"/>
        <v>3.2538784419296937E-12</v>
      </c>
      <c r="IM209" s="86">
        <f t="shared" si="247"/>
        <v>2.7465517527905888E-12</v>
      </c>
      <c r="IN209" s="86">
        <f t="shared" si="247"/>
        <v>8.971115271603744E-13</v>
      </c>
      <c r="IO209" s="86">
        <f t="shared" si="247"/>
        <v>6.8910561577800395E-13</v>
      </c>
      <c r="IP209" s="86">
        <f t="shared" si="247"/>
        <v>5.3790013619731396E-13</v>
      </c>
      <c r="IQ209" s="86">
        <f t="shared" si="247"/>
        <v>4.4849525664448731E-16</v>
      </c>
      <c r="IR209" s="86">
        <f t="shared" si="247"/>
        <v>8.739220612401437E-13</v>
      </c>
      <c r="IS209" s="86">
        <f t="shared" si="247"/>
        <v>4.5273478380846739E-14</v>
      </c>
      <c r="IT209" s="86">
        <f t="shared" si="247"/>
        <v>4.8388277760267787E-14</v>
      </c>
      <c r="IU209" s="86">
        <f t="shared" si="247"/>
        <v>4.021472917480004E-12</v>
      </c>
      <c r="IV209" s="86">
        <f t="shared" si="247"/>
        <v>2.8143679402254501E-15</v>
      </c>
      <c r="IW209" s="86">
        <f t="shared" si="247"/>
        <v>1.6053779935533447E-13</v>
      </c>
      <c r="IY209" s="86">
        <f t="shared" si="248"/>
        <v>1.2767540537602597E-9</v>
      </c>
      <c r="IZ209" s="86">
        <f t="shared" si="248"/>
        <v>1.0090111488573034E-10</v>
      </c>
      <c r="JA209" s="86">
        <f t="shared" si="248"/>
        <v>9.7400897188332807E-13</v>
      </c>
      <c r="JB209" s="86">
        <f t="shared" si="248"/>
        <v>3.2538784419296937E-12</v>
      </c>
      <c r="JC209" s="86">
        <f t="shared" si="248"/>
        <v>2.7465517527905888E-12</v>
      </c>
      <c r="JD209" s="86">
        <f t="shared" si="248"/>
        <v>8.971115271603744E-13</v>
      </c>
      <c r="JE209" s="86">
        <f t="shared" si="248"/>
        <v>6.8910561577800395E-13</v>
      </c>
      <c r="JF209" s="86">
        <f t="shared" si="248"/>
        <v>5.3790013619731396E-13</v>
      </c>
      <c r="JG209" s="86">
        <f t="shared" si="248"/>
        <v>4.4849525664448731E-16</v>
      </c>
      <c r="JH209" s="86">
        <f t="shared" si="248"/>
        <v>8.739220612401437E-13</v>
      </c>
      <c r="JI209" s="86">
        <f t="shared" si="248"/>
        <v>4.5273478380846739E-14</v>
      </c>
      <c r="JJ209" s="86">
        <f t="shared" si="248"/>
        <v>4.8388277760267787E-14</v>
      </c>
      <c r="JK209" s="86">
        <f t="shared" si="248"/>
        <v>4.021472917480004E-12</v>
      </c>
      <c r="JL209" s="86">
        <f t="shared" si="248"/>
        <v>2.8143679402254501E-15</v>
      </c>
      <c r="JM209" s="86">
        <f t="shared" si="248"/>
        <v>1.6053779935533447E-13</v>
      </c>
    </row>
    <row r="210" spans="2:273" x14ac:dyDescent="0.25">
      <c r="B210" s="2">
        <v>183</v>
      </c>
      <c r="C210" s="37">
        <v>82.063000000000002</v>
      </c>
      <c r="D210" s="37">
        <v>82.585999999999999</v>
      </c>
      <c r="E210" s="37">
        <v>84.465999999999994</v>
      </c>
      <c r="F210" s="37">
        <v>82.275999999999996</v>
      </c>
      <c r="G210" s="37">
        <v>81.706999999999994</v>
      </c>
      <c r="H210" s="37">
        <v>80.534000000000006</v>
      </c>
      <c r="I210" s="37">
        <v>82.585999999999999</v>
      </c>
      <c r="J210" s="37">
        <v>83.344999999999999</v>
      </c>
      <c r="K210" s="37">
        <v>83.638000000000005</v>
      </c>
      <c r="L210" s="37">
        <v>86.844999999999999</v>
      </c>
      <c r="M210" s="37">
        <v>87.138000000000005</v>
      </c>
      <c r="N210" s="37">
        <v>88.481999999999999</v>
      </c>
      <c r="O210" s="37">
        <v>86.518000000000001</v>
      </c>
      <c r="P210" s="37">
        <v>88.861999999999995</v>
      </c>
      <c r="Q210" s="37">
        <v>87.414000000000001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132.84558002699055</v>
      </c>
      <c r="DL210" s="2">
        <f t="shared" si="251"/>
        <v>137.82168667917452</v>
      </c>
      <c r="DM210" s="2">
        <f t="shared" si="251"/>
        <v>131.20484746716701</v>
      </c>
      <c r="DN210" s="2">
        <f t="shared" si="251"/>
        <v>123.28146097560973</v>
      </c>
      <c r="DO210" s="2">
        <f t="shared" si="251"/>
        <v>128.54418349928878</v>
      </c>
      <c r="DP210" s="2">
        <f t="shared" si="251"/>
        <v>141.65485882352942</v>
      </c>
      <c r="DQ210" s="2">
        <f t="shared" si="251"/>
        <v>127.87048189618186</v>
      </c>
      <c r="DR210" s="2">
        <f t="shared" si="251"/>
        <v>140.34153888098626</v>
      </c>
      <c r="DS210" s="2">
        <f t="shared" si="251"/>
        <v>129.20505126050423</v>
      </c>
      <c r="DT210" s="2">
        <f t="shared" si="251"/>
        <v>125.392632673159</v>
      </c>
      <c r="DU210" s="2">
        <f t="shared" si="251"/>
        <v>143.05580840336134</v>
      </c>
      <c r="DV210" s="2">
        <f t="shared" si="251"/>
        <v>148.60580796586061</v>
      </c>
      <c r="DW210" s="2">
        <f t="shared" si="251"/>
        <v>148.18013221288516</v>
      </c>
      <c r="DX210" s="2">
        <f t="shared" si="251"/>
        <v>139.77541733161729</v>
      </c>
      <c r="DY210" s="2">
        <f t="shared" si="251"/>
        <v>130.62779835115862</v>
      </c>
      <c r="EA210" s="2">
        <f t="shared" si="240"/>
        <v>78.510674526143021</v>
      </c>
      <c r="EB210" s="2">
        <f t="shared" si="240"/>
        <v>82.23495843644713</v>
      </c>
      <c r="EC210" s="2">
        <f t="shared" si="240"/>
        <v>83.073882355356133</v>
      </c>
      <c r="ED210" s="2">
        <f t="shared" si="240"/>
        <v>80.805853201805704</v>
      </c>
      <c r="EE210" s="2">
        <f t="shared" si="240"/>
        <v>79.812535368926916</v>
      </c>
      <c r="EF210" s="2">
        <f t="shared" si="239"/>
        <v>78.193671951921829</v>
      </c>
      <c r="EG210" s="2">
        <f t="shared" si="239"/>
        <v>76.815458709590615</v>
      </c>
      <c r="EH210" s="2">
        <f t="shared" si="239"/>
        <v>80.556178077757238</v>
      </c>
      <c r="EI210" s="2">
        <f t="shared" si="239"/>
        <v>79.071959038528931</v>
      </c>
      <c r="EJ210" s="2">
        <f t="shared" si="239"/>
        <v>85.480642022700181</v>
      </c>
      <c r="EK210" s="2">
        <f t="shared" si="239"/>
        <v>85.017513119763436</v>
      </c>
      <c r="EL210" s="2">
        <f t="shared" si="179"/>
        <v>84.820788427796941</v>
      </c>
      <c r="EM210" s="2">
        <f t="shared" si="179"/>
        <v>83.367324100542149</v>
      </c>
      <c r="EN210" s="2">
        <f t="shared" si="179"/>
        <v>87.516862951105466</v>
      </c>
      <c r="EO210" s="2">
        <f t="shared" si="179"/>
        <v>91.634031360660856</v>
      </c>
      <c r="EQ210" s="2">
        <f t="shared" si="252"/>
        <v>79.019320388319017</v>
      </c>
      <c r="ER210" s="2">
        <f t="shared" si="252"/>
        <v>80.75886462894826</v>
      </c>
      <c r="ES210" s="2">
        <f t="shared" si="252"/>
        <v>81.938189908256874</v>
      </c>
      <c r="ET210" s="2">
        <f t="shared" si="252"/>
        <v>82.214304779321935</v>
      </c>
      <c r="EU210" s="2">
        <f t="shared" si="252"/>
        <v>79.944613309765359</v>
      </c>
      <c r="EV210" s="2">
        <f t="shared" si="252"/>
        <v>79.989095257042266</v>
      </c>
      <c r="EW210" s="2">
        <f t="shared" si="252"/>
        <v>78.262645968138628</v>
      </c>
      <c r="EX210" s="2">
        <f t="shared" si="252"/>
        <v>80.76610761509852</v>
      </c>
      <c r="EY210" s="2">
        <f t="shared" si="252"/>
        <v>81.146407803673824</v>
      </c>
      <c r="EZ210" s="2">
        <f t="shared" si="252"/>
        <v>85.588309237892858</v>
      </c>
      <c r="FA210" s="2">
        <f t="shared" si="252"/>
        <v>85.051132695499234</v>
      </c>
      <c r="FB210" s="2">
        <f t="shared" si="252"/>
        <v>85.365077813996635</v>
      </c>
      <c r="FC210" s="2">
        <f t="shared" si="252"/>
        <v>84.152889660704574</v>
      </c>
      <c r="FD210" s="2">
        <f t="shared" si="252"/>
        <v>85.510101114219367</v>
      </c>
      <c r="FE210" s="2">
        <f t="shared" si="252"/>
        <v>85.292256458889128</v>
      </c>
      <c r="FG210" s="2">
        <f t="shared" si="253"/>
        <v>0.99999820904467174</v>
      </c>
      <c r="FH210" s="2">
        <f t="shared" si="253"/>
        <v>0.99999805973568712</v>
      </c>
      <c r="FI210" s="2">
        <f t="shared" si="253"/>
        <v>0.99999814892139915</v>
      </c>
      <c r="FJ210" s="2">
        <f t="shared" si="253"/>
        <v>0.99999792783682717</v>
      </c>
      <c r="FK210" s="2">
        <f t="shared" si="253"/>
        <v>0.99999777307117443</v>
      </c>
      <c r="FL210" s="2">
        <f t="shared" si="253"/>
        <v>0.99999769683752393</v>
      </c>
      <c r="FM210" s="2">
        <f t="shared" si="253"/>
        <v>0.99999766155870395</v>
      </c>
      <c r="FN210" s="2">
        <f t="shared" si="253"/>
        <v>0.99999792214027794</v>
      </c>
      <c r="FO210" s="2">
        <f t="shared" si="253"/>
        <v>0.99999764653910117</v>
      </c>
      <c r="FP210" s="2">
        <f t="shared" si="253"/>
        <v>0.99999776491301806</v>
      </c>
      <c r="FQ210" s="2">
        <f t="shared" si="253"/>
        <v>0.99999770370747187</v>
      </c>
      <c r="FR210" s="2">
        <f t="shared" si="253"/>
        <v>0.99999800143557049</v>
      </c>
      <c r="FS210" s="2">
        <f t="shared" si="253"/>
        <v>0.9999978609080491</v>
      </c>
      <c r="FT210" s="2">
        <f t="shared" si="253"/>
        <v>0.9999977462124684</v>
      </c>
      <c r="FU210" s="2">
        <f t="shared" si="253"/>
        <v>0.99999755312271932</v>
      </c>
      <c r="FW210" s="2">
        <f t="shared" si="244"/>
        <v>0.98228373663392143</v>
      </c>
      <c r="FX210" s="2">
        <f t="shared" si="244"/>
        <v>0.98450271513355481</v>
      </c>
      <c r="FY210" s="2">
        <f t="shared" si="244"/>
        <v>0.98623938630837726</v>
      </c>
      <c r="FZ210" s="2">
        <f t="shared" si="244"/>
        <v>0.98385554925171215</v>
      </c>
      <c r="GA210" s="2">
        <f t="shared" si="244"/>
        <v>0.98508192313634024</v>
      </c>
      <c r="GB210" s="2">
        <f t="shared" si="244"/>
        <v>0.98572684547638267</v>
      </c>
      <c r="GC210" s="2">
        <f t="shared" si="244"/>
        <v>0.98612222610219114</v>
      </c>
      <c r="GD210" s="2">
        <f t="shared" si="244"/>
        <v>0.98799554781845267</v>
      </c>
      <c r="GE210" s="2">
        <f t="shared" si="244"/>
        <v>0.98837699283910019</v>
      </c>
      <c r="GF210" s="2">
        <f t="shared" si="244"/>
        <v>0.98539301196605134</v>
      </c>
      <c r="GG210" s="2">
        <f t="shared" si="244"/>
        <v>0.98517833031726865</v>
      </c>
      <c r="GH210" s="2">
        <f t="shared" si="244"/>
        <v>0.98540141364762535</v>
      </c>
      <c r="GI210" s="2">
        <f t="shared" si="244"/>
        <v>0.9828399255008865</v>
      </c>
      <c r="GJ210" s="2">
        <f t="shared" si="244"/>
        <v>0.97773289326622281</v>
      </c>
      <c r="GK210" s="2">
        <f t="shared" si="244"/>
        <v>0.97751659336492147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2.8317213471372421E-60</v>
      </c>
      <c r="HT210" s="86">
        <f t="shared" si="246"/>
        <v>3.867004821568495E-66</v>
      </c>
      <c r="HU210" s="86">
        <f t="shared" si="246"/>
        <v>9.624166736215377E-76</v>
      </c>
      <c r="HV210" s="86">
        <f t="shared" si="246"/>
        <v>6.5728444672836465E-75</v>
      </c>
      <c r="HW210" s="86">
        <f t="shared" si="246"/>
        <v>4.8325849193736441E-74</v>
      </c>
      <c r="HX210" s="86">
        <f t="shared" si="246"/>
        <v>5.2403080658027889E-78</v>
      </c>
      <c r="HY210" s="86">
        <f t="shared" si="246"/>
        <v>2.270954114955231E-77</v>
      </c>
      <c r="HZ210" s="86">
        <f t="shared" si="246"/>
        <v>2.0127996267883263E-75</v>
      </c>
      <c r="IA210" s="86">
        <f t="shared" si="246"/>
        <v>2.7498242290047486E-93</v>
      </c>
      <c r="IB210" s="86">
        <f t="shared" si="246"/>
        <v>7.4863099885258629E-78</v>
      </c>
      <c r="IC210" s="86">
        <f t="shared" si="246"/>
        <v>8.794102756985302E-88</v>
      </c>
      <c r="ID210" s="86">
        <f t="shared" si="246"/>
        <v>7.2071354455066509E-87</v>
      </c>
      <c r="IE210" s="86">
        <f t="shared" si="246"/>
        <v>1.2148605088578018E-77</v>
      </c>
      <c r="IF210" s="86">
        <f t="shared" si="246"/>
        <v>1.2369930884272653E-112</v>
      </c>
      <c r="IG210" s="86">
        <f t="shared" si="246"/>
        <v>1.3646421221874388E-130</v>
      </c>
      <c r="II210" s="86">
        <f t="shared" si="247"/>
        <v>5.2048144990926562E-10</v>
      </c>
      <c r="IJ210" s="86">
        <f t="shared" si="247"/>
        <v>3.7841124642939338E-11</v>
      </c>
      <c r="IK210" s="86">
        <f t="shared" si="247"/>
        <v>3.0691758315876216E-13</v>
      </c>
      <c r="IL210" s="86">
        <f t="shared" si="247"/>
        <v>1.0333291216873467E-12</v>
      </c>
      <c r="IM210" s="86">
        <f t="shared" si="247"/>
        <v>8.8552569155057795E-13</v>
      </c>
      <c r="IN210" s="86">
        <f t="shared" si="247"/>
        <v>2.7873441734959957E-13</v>
      </c>
      <c r="IO210" s="86">
        <f t="shared" si="247"/>
        <v>2.1335878725177081E-13</v>
      </c>
      <c r="IP210" s="86">
        <f t="shared" si="247"/>
        <v>1.7158084579494635E-13</v>
      </c>
      <c r="IQ210" s="86">
        <f t="shared" si="247"/>
        <v>1.0706085513492677E-16</v>
      </c>
      <c r="IR210" s="86">
        <f t="shared" si="247"/>
        <v>2.6939534600021544E-13</v>
      </c>
      <c r="IS210" s="86">
        <f t="shared" si="247"/>
        <v>1.2177219539704996E-14</v>
      </c>
      <c r="IT210" s="86">
        <f t="shared" si="247"/>
        <v>1.3118464444953858E-14</v>
      </c>
      <c r="IU210" s="86">
        <f t="shared" si="247"/>
        <v>1.266409741731739E-12</v>
      </c>
      <c r="IV210" s="86">
        <f t="shared" si="247"/>
        <v>5.6781985185020951E-16</v>
      </c>
      <c r="IW210" s="86">
        <f t="shared" si="247"/>
        <v>3.9455778657250803E-14</v>
      </c>
      <c r="IY210" s="86">
        <f t="shared" si="248"/>
        <v>5.2048144990926562E-10</v>
      </c>
      <c r="IZ210" s="86">
        <f t="shared" si="248"/>
        <v>3.7841124642939338E-11</v>
      </c>
      <c r="JA210" s="86">
        <f t="shared" si="248"/>
        <v>3.0691758315876216E-13</v>
      </c>
      <c r="JB210" s="86">
        <f t="shared" si="248"/>
        <v>1.0333291216873467E-12</v>
      </c>
      <c r="JC210" s="86">
        <f t="shared" si="248"/>
        <v>8.8552569155057795E-13</v>
      </c>
      <c r="JD210" s="86">
        <f t="shared" si="248"/>
        <v>2.7873441734959957E-13</v>
      </c>
      <c r="JE210" s="86">
        <f t="shared" si="248"/>
        <v>2.1335878725177081E-13</v>
      </c>
      <c r="JF210" s="86">
        <f t="shared" si="248"/>
        <v>1.7158084579494635E-13</v>
      </c>
      <c r="JG210" s="86">
        <f t="shared" si="248"/>
        <v>1.0706085513492677E-16</v>
      </c>
      <c r="JH210" s="86">
        <f t="shared" si="248"/>
        <v>2.6939534600021544E-13</v>
      </c>
      <c r="JI210" s="86">
        <f t="shared" si="248"/>
        <v>1.2177219539704996E-14</v>
      </c>
      <c r="JJ210" s="86">
        <f t="shared" si="248"/>
        <v>1.3118464444953858E-14</v>
      </c>
      <c r="JK210" s="86">
        <f t="shared" si="248"/>
        <v>1.266409741731739E-12</v>
      </c>
      <c r="JL210" s="86">
        <f t="shared" si="248"/>
        <v>5.6781985185020951E-16</v>
      </c>
      <c r="JM210" s="86">
        <f t="shared" si="248"/>
        <v>3.9455778657250803E-14</v>
      </c>
    </row>
    <row r="211" spans="2:273" x14ac:dyDescent="0.25">
      <c r="B211" s="2">
        <v>184</v>
      </c>
      <c r="C211" s="37">
        <v>80.635000000000005</v>
      </c>
      <c r="D211" s="37">
        <v>83.397000000000006</v>
      </c>
      <c r="E211" s="37">
        <v>82.861999999999995</v>
      </c>
      <c r="F211" s="37">
        <v>84.947999999999993</v>
      </c>
      <c r="G211" s="37">
        <v>82.534000000000006</v>
      </c>
      <c r="H211" s="37">
        <v>79.534000000000006</v>
      </c>
      <c r="I211" s="37">
        <v>81.638000000000005</v>
      </c>
      <c r="J211" s="37">
        <v>85</v>
      </c>
      <c r="K211" s="37">
        <v>84.516999999999996</v>
      </c>
      <c r="L211" s="37">
        <v>85.655000000000001</v>
      </c>
      <c r="M211" s="37">
        <v>86.81</v>
      </c>
      <c r="N211" s="37">
        <v>87.320999999999998</v>
      </c>
      <c r="O211" s="37">
        <v>85</v>
      </c>
      <c r="P211" s="37">
        <v>86.897000000000006</v>
      </c>
      <c r="Q211" s="37">
        <v>86.552000000000007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133.0413984480432</v>
      </c>
      <c r="DL211" s="2">
        <f t="shared" si="251"/>
        <v>138.0237940900563</v>
      </c>
      <c r="DM211" s="2">
        <f t="shared" si="251"/>
        <v>131.35927176360227</v>
      </c>
      <c r="DN211" s="2">
        <f t="shared" si="251"/>
        <v>123.3869728893058</v>
      </c>
      <c r="DO211" s="2">
        <f t="shared" si="251"/>
        <v>128.67893954480797</v>
      </c>
      <c r="DP211" s="2">
        <f t="shared" si="251"/>
        <v>141.88454957983194</v>
      </c>
      <c r="DQ211" s="2">
        <f t="shared" si="251"/>
        <v>128.01660647790644</v>
      </c>
      <c r="DR211" s="2">
        <f t="shared" si="251"/>
        <v>140.54434850640115</v>
      </c>
      <c r="DS211" s="2">
        <f t="shared" si="251"/>
        <v>129.3277955182073</v>
      </c>
      <c r="DT211" s="2">
        <f t="shared" si="251"/>
        <v>125.4787445015866</v>
      </c>
      <c r="DU211" s="2">
        <f t="shared" si="251"/>
        <v>143.26047170868347</v>
      </c>
      <c r="DV211" s="2">
        <f t="shared" si="251"/>
        <v>148.84957254623043</v>
      </c>
      <c r="DW211" s="2">
        <f t="shared" si="251"/>
        <v>148.4310980392157</v>
      </c>
      <c r="DX211" s="2">
        <f t="shared" si="251"/>
        <v>139.97151939081937</v>
      </c>
      <c r="DY211" s="2">
        <f t="shared" si="251"/>
        <v>130.75932843137252</v>
      </c>
      <c r="EA211" s="2">
        <f t="shared" si="240"/>
        <v>78.355263786962951</v>
      </c>
      <c r="EB211" s="2">
        <f t="shared" si="240"/>
        <v>82.099720236143014</v>
      </c>
      <c r="EC211" s="2">
        <f t="shared" si="240"/>
        <v>82.956877540248072</v>
      </c>
      <c r="ED211" s="2">
        <f t="shared" si="240"/>
        <v>80.666626864701172</v>
      </c>
      <c r="EE211" s="2">
        <f t="shared" si="240"/>
        <v>79.664554816464474</v>
      </c>
      <c r="EF211" s="2">
        <f t="shared" si="239"/>
        <v>78.064715042077694</v>
      </c>
      <c r="EG211" s="2">
        <f t="shared" si="239"/>
        <v>76.652182477693572</v>
      </c>
      <c r="EH211" s="2">
        <f t="shared" si="239"/>
        <v>80.398619079990908</v>
      </c>
      <c r="EI211" s="2">
        <f t="shared" si="239"/>
        <v>78.877233265991876</v>
      </c>
      <c r="EJ211" s="2">
        <f t="shared" si="239"/>
        <v>85.332324981929702</v>
      </c>
      <c r="EK211" s="2">
        <f t="shared" si="239"/>
        <v>84.880625549531786</v>
      </c>
      <c r="EL211" s="2">
        <f t="shared" ref="EL211:EL222" si="254">CP$228*$B211+CP$229</f>
        <v>84.676557930014781</v>
      </c>
      <c r="EM211" s="2">
        <f t="shared" ref="EM211:EM222" si="255">CQ$228*$B211+CQ$229</f>
        <v>83.204316826022676</v>
      </c>
      <c r="EN211" s="2">
        <f t="shared" ref="EN211:EN222" si="256">CR$228*$B211+CR$229</f>
        <v>87.385097683786483</v>
      </c>
      <c r="EO211" s="2">
        <f t="shared" ref="EO211:EO222" si="257">CS$228*$B211+CS$229</f>
        <v>91.526427863199217</v>
      </c>
      <c r="EQ211" s="2">
        <f t="shared" si="252"/>
        <v>78.869834371928306</v>
      </c>
      <c r="ER211" s="2">
        <f t="shared" si="252"/>
        <v>80.606211993150964</v>
      </c>
      <c r="ES211" s="2">
        <f t="shared" si="252"/>
        <v>81.807823394495415</v>
      </c>
      <c r="ET211" s="2">
        <f t="shared" si="252"/>
        <v>82.091868055703799</v>
      </c>
      <c r="EU211" s="2">
        <f t="shared" si="252"/>
        <v>79.798277166492767</v>
      </c>
      <c r="EV211" s="2">
        <f t="shared" si="252"/>
        <v>79.881026469928273</v>
      </c>
      <c r="EW211" s="2">
        <f t="shared" si="252"/>
        <v>78.116228516290136</v>
      </c>
      <c r="EX211" s="2">
        <f t="shared" si="252"/>
        <v>80.610860618106287</v>
      </c>
      <c r="EY211" s="2">
        <f t="shared" si="252"/>
        <v>80.97537597131128</v>
      </c>
      <c r="EZ211" s="2">
        <f t="shared" si="252"/>
        <v>85.44122906933552</v>
      </c>
      <c r="FA211" s="2">
        <f t="shared" si="252"/>
        <v>84.914582930554545</v>
      </c>
      <c r="FB211" s="2">
        <f t="shared" si="252"/>
        <v>85.227326032623424</v>
      </c>
      <c r="FC211" s="2">
        <f t="shared" si="252"/>
        <v>83.999197079310875</v>
      </c>
      <c r="FD211" s="2">
        <f t="shared" si="252"/>
        <v>85.35503873865548</v>
      </c>
      <c r="FE211" s="2">
        <f t="shared" si="252"/>
        <v>85.110494034335161</v>
      </c>
      <c r="FG211" s="2">
        <f t="shared" si="253"/>
        <v>0.99999836662907049</v>
      </c>
      <c r="FH211" s="2">
        <f t="shared" si="253"/>
        <v>0.99999823045761338</v>
      </c>
      <c r="FI211" s="2">
        <f t="shared" si="253"/>
        <v>0.99999831179597654</v>
      </c>
      <c r="FJ211" s="2">
        <f t="shared" si="253"/>
        <v>0.99999811016438089</v>
      </c>
      <c r="FK211" s="2">
        <f t="shared" si="253"/>
        <v>0.99999796901637472</v>
      </c>
      <c r="FL211" s="2">
        <f t="shared" si="253"/>
        <v>0.99999789949043139</v>
      </c>
      <c r="FM211" s="2">
        <f t="shared" si="253"/>
        <v>0.99999786731575202</v>
      </c>
      <c r="FN211" s="2">
        <f t="shared" si="253"/>
        <v>0.99999810496906438</v>
      </c>
      <c r="FO211" s="2">
        <f t="shared" si="253"/>
        <v>0.99999785361770577</v>
      </c>
      <c r="FP211" s="2">
        <f t="shared" si="253"/>
        <v>0.9999979615760447</v>
      </c>
      <c r="FQ211" s="2">
        <f t="shared" si="253"/>
        <v>0.99999790575590086</v>
      </c>
      <c r="FR211" s="2">
        <f t="shared" si="253"/>
        <v>0.9999981772872566</v>
      </c>
      <c r="FS211" s="2">
        <f t="shared" si="253"/>
        <v>0.99999804912458712</v>
      </c>
      <c r="FT211" s="2">
        <f t="shared" si="253"/>
        <v>0.99999794452093393</v>
      </c>
      <c r="FU211" s="2">
        <f t="shared" si="253"/>
        <v>0.99999776842091692</v>
      </c>
      <c r="FW211" s="2">
        <f t="shared" si="244"/>
        <v>0.98381734962841028</v>
      </c>
      <c r="FX211" s="2">
        <f t="shared" si="244"/>
        <v>0.98584700930092883</v>
      </c>
      <c r="FY211" s="2">
        <f t="shared" si="244"/>
        <v>0.98743495759408273</v>
      </c>
      <c r="FZ211" s="2">
        <f t="shared" si="244"/>
        <v>0.98525514030822181</v>
      </c>
      <c r="GA211" s="2">
        <f t="shared" si="244"/>
        <v>0.98637666981888539</v>
      </c>
      <c r="GB211" s="2">
        <f t="shared" si="244"/>
        <v>0.98696635963678114</v>
      </c>
      <c r="GC211" s="2">
        <f t="shared" si="244"/>
        <v>0.98732784589181388</v>
      </c>
      <c r="GD211" s="2">
        <f t="shared" si="244"/>
        <v>0.98904023310820333</v>
      </c>
      <c r="GE211" s="2">
        <f t="shared" si="244"/>
        <v>0.98938883946385381</v>
      </c>
      <c r="GF211" s="2">
        <f t="shared" si="244"/>
        <v>0.98666112470496525</v>
      </c>
      <c r="GG211" s="2">
        <f t="shared" si="244"/>
        <v>0.98646482474360775</v>
      </c>
      <c r="GH211" s="2">
        <f t="shared" si="244"/>
        <v>0.98666880685834468</v>
      </c>
      <c r="GI211" s="2">
        <f t="shared" si="244"/>
        <v>0.9843261601131601</v>
      </c>
      <c r="GJ211" s="2">
        <f t="shared" si="244"/>
        <v>0.97965229076286897</v>
      </c>
      <c r="GK211" s="2">
        <f t="shared" si="244"/>
        <v>0.97945424385435442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6.0280630625341754E-62</v>
      </c>
      <c r="HT211" s="86">
        <f t="shared" si="246"/>
        <v>6.0653913359781832E-68</v>
      </c>
      <c r="HU211" s="86">
        <f t="shared" si="246"/>
        <v>8.1504944389862965E-78</v>
      </c>
      <c r="HV211" s="86">
        <f t="shared" si="246"/>
        <v>5.298895154378785E-77</v>
      </c>
      <c r="HW211" s="86">
        <f t="shared" si="246"/>
        <v>4.3343100068003247E-76</v>
      </c>
      <c r="HX211" s="86">
        <f t="shared" si="246"/>
        <v>3.9238442843021085E-80</v>
      </c>
      <c r="HY211" s="86">
        <f t="shared" si="246"/>
        <v>1.7507067068506674E-79</v>
      </c>
      <c r="HZ211" s="86">
        <f t="shared" si="246"/>
        <v>1.9045608806960688E-77</v>
      </c>
      <c r="IA211" s="86">
        <f t="shared" si="246"/>
        <v>8.2956523693047854E-96</v>
      </c>
      <c r="IB211" s="86">
        <f t="shared" si="246"/>
        <v>5.4638868607294341E-80</v>
      </c>
      <c r="IC211" s="86">
        <f t="shared" si="246"/>
        <v>3.4548227899511687E-90</v>
      </c>
      <c r="ID211" s="86">
        <f t="shared" si="246"/>
        <v>2.9952860525813512E-89</v>
      </c>
      <c r="IE211" s="86">
        <f t="shared" si="246"/>
        <v>8.4784944931354178E-80</v>
      </c>
      <c r="IF211" s="86">
        <f t="shared" si="246"/>
        <v>6.2621046450349146E-116</v>
      </c>
      <c r="IG211" s="86">
        <f t="shared" si="246"/>
        <v>1.8597837931008564E-134</v>
      </c>
      <c r="II211" s="86">
        <f t="shared" si="247"/>
        <v>2.0800926490213799E-10</v>
      </c>
      <c r="IJ211" s="86">
        <f t="shared" si="247"/>
        <v>1.389552322841999E-11</v>
      </c>
      <c r="IK211" s="86">
        <f t="shared" si="247"/>
        <v>9.4391090817380065E-14</v>
      </c>
      <c r="IL211" s="86">
        <f t="shared" si="247"/>
        <v>3.2003422056778373E-13</v>
      </c>
      <c r="IM211" s="86">
        <f t="shared" si="247"/>
        <v>2.786661497810508E-13</v>
      </c>
      <c r="IN211" s="86">
        <f t="shared" si="247"/>
        <v>8.4481337969573202E-14</v>
      </c>
      <c r="IO211" s="86">
        <f t="shared" si="247"/>
        <v>6.444638608508164E-14</v>
      </c>
      <c r="IP211" s="86">
        <f t="shared" si="247"/>
        <v>5.3471408947772918E-14</v>
      </c>
      <c r="IQ211" s="86">
        <f t="shared" si="247"/>
        <v>2.4821579276124952E-17</v>
      </c>
      <c r="IR211" s="86">
        <f t="shared" si="247"/>
        <v>8.0984006838547275E-14</v>
      </c>
      <c r="IS211" s="86">
        <f t="shared" si="247"/>
        <v>3.1841629806809529E-15</v>
      </c>
      <c r="IT211" s="86">
        <f t="shared" si="247"/>
        <v>3.4585059008281381E-15</v>
      </c>
      <c r="IU211" s="86">
        <f t="shared" si="247"/>
        <v>3.8872035487220007E-13</v>
      </c>
      <c r="IV211" s="86">
        <f t="shared" si="247"/>
        <v>1.1025429639483117E-16</v>
      </c>
      <c r="IW211" s="86">
        <f t="shared" si="247"/>
        <v>9.3771523808250019E-15</v>
      </c>
      <c r="IY211" s="86">
        <f t="shared" si="248"/>
        <v>2.0800926490213799E-10</v>
      </c>
      <c r="IZ211" s="86">
        <f t="shared" si="248"/>
        <v>1.389552322841999E-11</v>
      </c>
      <c r="JA211" s="86">
        <f t="shared" si="248"/>
        <v>9.4391090817380065E-14</v>
      </c>
      <c r="JB211" s="86">
        <f t="shared" si="248"/>
        <v>3.2003422056778373E-13</v>
      </c>
      <c r="JC211" s="86">
        <f t="shared" si="248"/>
        <v>2.786661497810508E-13</v>
      </c>
      <c r="JD211" s="86">
        <f t="shared" si="248"/>
        <v>8.4481337969573202E-14</v>
      </c>
      <c r="JE211" s="86">
        <f t="shared" si="248"/>
        <v>6.444638608508164E-14</v>
      </c>
      <c r="JF211" s="86">
        <f t="shared" si="248"/>
        <v>5.3471408947772918E-14</v>
      </c>
      <c r="JG211" s="86">
        <f t="shared" si="248"/>
        <v>2.4821579276124952E-17</v>
      </c>
      <c r="JH211" s="86">
        <f t="shared" si="248"/>
        <v>8.0984006838547275E-14</v>
      </c>
      <c r="JI211" s="86">
        <f t="shared" si="248"/>
        <v>3.1841629806809529E-15</v>
      </c>
      <c r="JJ211" s="86">
        <f t="shared" si="248"/>
        <v>3.4585059008281381E-15</v>
      </c>
      <c r="JK211" s="86">
        <f t="shared" si="248"/>
        <v>3.8872035487220007E-13</v>
      </c>
      <c r="JL211" s="86">
        <f t="shared" si="248"/>
        <v>1.1025429639483117E-16</v>
      </c>
      <c r="JM211" s="86">
        <f t="shared" si="248"/>
        <v>9.3771523808250019E-15</v>
      </c>
    </row>
    <row r="212" spans="2:273" x14ac:dyDescent="0.25">
      <c r="B212" s="2">
        <v>185</v>
      </c>
      <c r="C212" s="37">
        <v>81.475999999999999</v>
      </c>
      <c r="D212" s="37">
        <v>81.759</v>
      </c>
      <c r="E212" s="37">
        <v>83.31</v>
      </c>
      <c r="F212" s="37">
        <v>82.930999999999997</v>
      </c>
      <c r="G212" s="37">
        <v>84.741</v>
      </c>
      <c r="H212" s="37">
        <v>81.344999999999999</v>
      </c>
      <c r="I212" s="37">
        <v>80</v>
      </c>
      <c r="J212" s="37">
        <v>83.379000000000005</v>
      </c>
      <c r="K212" s="37">
        <v>84.155000000000001</v>
      </c>
      <c r="L212" s="37">
        <v>86.516999999999996</v>
      </c>
      <c r="M212" s="37">
        <v>88.741</v>
      </c>
      <c r="N212" s="37">
        <v>89.161000000000001</v>
      </c>
      <c r="O212" s="37">
        <v>86.820999999999998</v>
      </c>
      <c r="P212" s="37">
        <v>87.206999999999994</v>
      </c>
      <c r="Q212" s="37">
        <v>87.052000000000007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133.23721686909582</v>
      </c>
      <c r="DL212" s="2">
        <f t="shared" si="251"/>
        <v>138.22590150093811</v>
      </c>
      <c r="DM212" s="2">
        <f t="shared" si="251"/>
        <v>131.51369606003755</v>
      </c>
      <c r="DN212" s="2">
        <f t="shared" si="251"/>
        <v>123.49248480300186</v>
      </c>
      <c r="DO212" s="2">
        <f t="shared" si="251"/>
        <v>128.81369559032717</v>
      </c>
      <c r="DP212" s="2">
        <f t="shared" si="251"/>
        <v>142.11424033613446</v>
      </c>
      <c r="DQ212" s="2">
        <f t="shared" si="251"/>
        <v>128.16273105963103</v>
      </c>
      <c r="DR212" s="2">
        <f t="shared" si="251"/>
        <v>140.74715813181604</v>
      </c>
      <c r="DS212" s="2">
        <f t="shared" si="251"/>
        <v>129.45053977591039</v>
      </c>
      <c r="DT212" s="2">
        <f t="shared" si="251"/>
        <v>125.56485633001422</v>
      </c>
      <c r="DU212" s="2">
        <f t="shared" si="251"/>
        <v>143.4651350140056</v>
      </c>
      <c r="DV212" s="2">
        <f t="shared" si="251"/>
        <v>149.09333712660029</v>
      </c>
      <c r="DW212" s="2">
        <f t="shared" si="251"/>
        <v>148.68206386554624</v>
      </c>
      <c r="DX212" s="2">
        <f t="shared" si="251"/>
        <v>140.16762145002141</v>
      </c>
      <c r="DY212" s="2">
        <f t="shared" si="251"/>
        <v>130.89085851158643</v>
      </c>
      <c r="EA212" s="2">
        <f t="shared" si="240"/>
        <v>78.199853047782881</v>
      </c>
      <c r="EB212" s="2">
        <f t="shared" si="240"/>
        <v>81.964482035838898</v>
      </c>
      <c r="EC212" s="2">
        <f t="shared" si="240"/>
        <v>82.839872725140012</v>
      </c>
      <c r="ED212" s="2">
        <f t="shared" si="240"/>
        <v>80.527400527596626</v>
      </c>
      <c r="EE212" s="2">
        <f t="shared" si="240"/>
        <v>79.516574264002031</v>
      </c>
      <c r="EF212" s="2">
        <f t="shared" si="239"/>
        <v>77.935758132233559</v>
      </c>
      <c r="EG212" s="2">
        <f t="shared" si="239"/>
        <v>76.488906245796514</v>
      </c>
      <c r="EH212" s="2">
        <f t="shared" si="239"/>
        <v>80.241060082224564</v>
      </c>
      <c r="EI212" s="2">
        <f t="shared" si="239"/>
        <v>78.682507493454821</v>
      </c>
      <c r="EJ212" s="2">
        <f t="shared" si="239"/>
        <v>85.184007941159223</v>
      </c>
      <c r="EK212" s="2">
        <f t="shared" si="239"/>
        <v>84.74373797930015</v>
      </c>
      <c r="EL212" s="2">
        <f t="shared" si="254"/>
        <v>84.532327432232634</v>
      </c>
      <c r="EM212" s="2">
        <f t="shared" si="255"/>
        <v>83.041309551503204</v>
      </c>
      <c r="EN212" s="2">
        <f t="shared" si="256"/>
        <v>87.253332416467487</v>
      </c>
      <c r="EO212" s="2">
        <f t="shared" si="257"/>
        <v>91.418824365737606</v>
      </c>
      <c r="EQ212" s="2">
        <f t="shared" si="252"/>
        <v>78.720348355537595</v>
      </c>
      <c r="ER212" s="2">
        <f t="shared" si="252"/>
        <v>80.453559357353669</v>
      </c>
      <c r="ES212" s="2">
        <f t="shared" si="252"/>
        <v>81.677456880733942</v>
      </c>
      <c r="ET212" s="2">
        <f t="shared" si="252"/>
        <v>81.969431332085662</v>
      </c>
      <c r="EU212" s="2">
        <f t="shared" si="252"/>
        <v>79.651941023220175</v>
      </c>
      <c r="EV212" s="2">
        <f t="shared" si="252"/>
        <v>79.77295768281428</v>
      </c>
      <c r="EW212" s="2">
        <f t="shared" si="252"/>
        <v>77.969811064441643</v>
      </c>
      <c r="EX212" s="2">
        <f t="shared" si="252"/>
        <v>80.455613621114054</v>
      </c>
      <c r="EY212" s="2">
        <f t="shared" si="252"/>
        <v>80.804344138948736</v>
      </c>
      <c r="EZ212" s="2">
        <f t="shared" si="252"/>
        <v>85.294148900778183</v>
      </c>
      <c r="FA212" s="2">
        <f t="shared" si="252"/>
        <v>84.778033165609855</v>
      </c>
      <c r="FB212" s="2">
        <f t="shared" si="252"/>
        <v>85.089574251250212</v>
      </c>
      <c r="FC212" s="2">
        <f t="shared" si="252"/>
        <v>83.845504497917176</v>
      </c>
      <c r="FD212" s="2">
        <f t="shared" si="252"/>
        <v>85.199976363091565</v>
      </c>
      <c r="FE212" s="2">
        <f t="shared" si="252"/>
        <v>84.928731609781181</v>
      </c>
      <c r="FG212" s="2">
        <f t="shared" si="253"/>
        <v>0.99999851034779352</v>
      </c>
      <c r="FH212" s="2">
        <f t="shared" si="253"/>
        <v>0.99999838615791148</v>
      </c>
      <c r="FI212" s="2">
        <f t="shared" si="253"/>
        <v>0.99999846033940287</v>
      </c>
      <c r="FJ212" s="2">
        <f t="shared" si="253"/>
        <v>0.99999827644914419</v>
      </c>
      <c r="FK212" s="2">
        <f t="shared" si="253"/>
        <v>0.99999814772058815</v>
      </c>
      <c r="FL212" s="2">
        <f t="shared" si="253"/>
        <v>0.9999980843121512</v>
      </c>
      <c r="FM212" s="2">
        <f t="shared" si="253"/>
        <v>0.99999805496848393</v>
      </c>
      <c r="FN212" s="2">
        <f t="shared" si="253"/>
        <v>0.99999827171095768</v>
      </c>
      <c r="FO212" s="2">
        <f t="shared" si="253"/>
        <v>0.99999804247571256</v>
      </c>
      <c r="FP212" s="2">
        <f t="shared" si="253"/>
        <v>0.99999814093492412</v>
      </c>
      <c r="FQ212" s="2">
        <f t="shared" si="253"/>
        <v>0.99999809002632944</v>
      </c>
      <c r="FR212" s="2">
        <f t="shared" si="253"/>
        <v>0.99999833766595447</v>
      </c>
      <c r="FS212" s="2">
        <f t="shared" si="253"/>
        <v>0.99999822078017186</v>
      </c>
      <c r="FT212" s="2">
        <f t="shared" si="253"/>
        <v>0.99999812538047261</v>
      </c>
      <c r="FU212" s="2">
        <f t="shared" si="253"/>
        <v>0.9999979647752878</v>
      </c>
      <c r="FW212" s="2">
        <f t="shared" ref="FW212:GK227" si="260">POWER(10,($B212-C$232)/C$229)/(1+POWER(10,($B212-C$232)/C$229))</f>
        <v>0.98522020253015863</v>
      </c>
      <c r="FX212" s="2">
        <f t="shared" si="260"/>
        <v>0.98707622496980474</v>
      </c>
      <c r="FY212" s="2">
        <f t="shared" si="260"/>
        <v>0.9885278616757085</v>
      </c>
      <c r="FZ212" s="2">
        <f t="shared" si="260"/>
        <v>0.98653505888560844</v>
      </c>
      <c r="GA212" s="2">
        <f t="shared" si="260"/>
        <v>0.98756046386771534</v>
      </c>
      <c r="GB212" s="2">
        <f t="shared" si="260"/>
        <v>0.98809953102765047</v>
      </c>
      <c r="GC212" s="2">
        <f t="shared" si="260"/>
        <v>0.988429957356603</v>
      </c>
      <c r="GD212" s="2">
        <f t="shared" si="260"/>
        <v>0.98999492549742141</v>
      </c>
      <c r="GE212" s="2">
        <f t="shared" si="260"/>
        <v>0.99031346257149155</v>
      </c>
      <c r="GF212" s="2">
        <f t="shared" si="260"/>
        <v>0.98782050636136276</v>
      </c>
      <c r="GG212" s="2">
        <f t="shared" si="260"/>
        <v>0.98764105458348783</v>
      </c>
      <c r="GH212" s="2">
        <f t="shared" si="260"/>
        <v>0.98782752903880122</v>
      </c>
      <c r="GI212" s="2">
        <f t="shared" si="260"/>
        <v>0.98568554666524943</v>
      </c>
      <c r="GJ212" s="2">
        <f t="shared" si="260"/>
        <v>0.98140938439314729</v>
      </c>
      <c r="GK212" s="2">
        <f t="shared" si="260"/>
        <v>0.98122811180087399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1.2159007156994827E-63</v>
      </c>
      <c r="HT212" s="86">
        <f t="shared" si="262"/>
        <v>8.9852628578585202E-70</v>
      </c>
      <c r="HU212" s="86">
        <f t="shared" si="262"/>
        <v>6.4640195675140966E-80</v>
      </c>
      <c r="HV212" s="86">
        <f t="shared" si="262"/>
        <v>3.9921142398837109E-79</v>
      </c>
      <c r="HW212" s="86">
        <f t="shared" si="262"/>
        <v>3.6407773972327025E-78</v>
      </c>
      <c r="HX212" s="86">
        <f t="shared" si="262"/>
        <v>2.7476255854542295E-82</v>
      </c>
      <c r="HY212" s="86">
        <f t="shared" si="262"/>
        <v>1.2624524218277619E-81</v>
      </c>
      <c r="HZ212" s="86">
        <f t="shared" si="262"/>
        <v>1.692280575353328E-79</v>
      </c>
      <c r="IA212" s="86">
        <f t="shared" si="262"/>
        <v>2.3134482046778809E-98</v>
      </c>
      <c r="IB212" s="86">
        <f t="shared" si="262"/>
        <v>3.7261854379601663E-82</v>
      </c>
      <c r="IC212" s="86">
        <f t="shared" si="262"/>
        <v>1.2577296533518303E-92</v>
      </c>
      <c r="ID212" s="86">
        <f t="shared" si="262"/>
        <v>1.154420838622008E-91</v>
      </c>
      <c r="IE212" s="86">
        <f t="shared" si="262"/>
        <v>5.5210730457273635E-82</v>
      </c>
      <c r="IF212" s="86">
        <f t="shared" si="262"/>
        <v>2.8372900554489289E-119</v>
      </c>
      <c r="IG212" s="86">
        <f t="shared" si="262"/>
        <v>2.2225490982354209E-138</v>
      </c>
      <c r="II212" s="86">
        <f t="shared" ref="II212:IW227" si="263" xml:space="preserve"> _xlfn.NORM.DIST($B212, C$10, ABS(C$14), TRUE) * _xlfn.NORM.DIST(($B212 - C$10)*C$18, 0, ABS(C$14), TRUE) * 2</f>
        <v>8.1495144334000763E-11</v>
      </c>
      <c r="IJ212" s="86">
        <f t="shared" si="263"/>
        <v>4.9959873168009148E-12</v>
      </c>
      <c r="IK212" s="86">
        <f t="shared" si="263"/>
        <v>2.8332425155829182E-14</v>
      </c>
      <c r="IL212" s="86">
        <f t="shared" si="263"/>
        <v>9.6664472088998471E-14</v>
      </c>
      <c r="IM212" s="86">
        <f t="shared" si="263"/>
        <v>8.5591309610902281E-14</v>
      </c>
      <c r="IN212" s="86">
        <f t="shared" si="263"/>
        <v>2.4977553363501665E-14</v>
      </c>
      <c r="IO212" s="86">
        <f t="shared" si="263"/>
        <v>1.899078520741221E-14</v>
      </c>
      <c r="IP212" s="86">
        <f t="shared" si="263"/>
        <v>1.6279977948748028E-14</v>
      </c>
      <c r="IQ212" s="86">
        <f t="shared" si="263"/>
        <v>5.5891729164239761E-18</v>
      </c>
      <c r="IR212" s="86">
        <f t="shared" si="263"/>
        <v>2.3740671529966627E-14</v>
      </c>
      <c r="IS212" s="86">
        <f t="shared" si="263"/>
        <v>8.0942737945208009E-16</v>
      </c>
      <c r="IT212" s="86">
        <f t="shared" si="263"/>
        <v>8.8664418964054673E-16</v>
      </c>
      <c r="IU212" s="86">
        <f t="shared" si="263"/>
        <v>1.1629638985680183E-13</v>
      </c>
      <c r="IV212" s="86">
        <f t="shared" si="263"/>
        <v>2.0602762119724584E-17</v>
      </c>
      <c r="IW212" s="86">
        <f t="shared" si="263"/>
        <v>2.1550047719724639E-15</v>
      </c>
      <c r="IY212" s="86">
        <f t="shared" ref="IY212:JM227" si="264">GM212+HC212+HS212+II212</f>
        <v>8.1495144334000763E-11</v>
      </c>
      <c r="IZ212" s="86">
        <f t="shared" si="264"/>
        <v>4.9959873168009148E-12</v>
      </c>
      <c r="JA212" s="86">
        <f t="shared" si="264"/>
        <v>2.8332425155829182E-14</v>
      </c>
      <c r="JB212" s="86">
        <f t="shared" si="264"/>
        <v>9.6664472088998471E-14</v>
      </c>
      <c r="JC212" s="86">
        <f t="shared" si="264"/>
        <v>8.5591309610902281E-14</v>
      </c>
      <c r="JD212" s="86">
        <f t="shared" si="264"/>
        <v>2.4977553363501665E-14</v>
      </c>
      <c r="JE212" s="86">
        <f t="shared" si="264"/>
        <v>1.899078520741221E-14</v>
      </c>
      <c r="JF212" s="86">
        <f t="shared" si="264"/>
        <v>1.6279977948748028E-14</v>
      </c>
      <c r="JG212" s="86">
        <f t="shared" si="264"/>
        <v>5.5891729164239761E-18</v>
      </c>
      <c r="JH212" s="86">
        <f t="shared" si="264"/>
        <v>2.3740671529966627E-14</v>
      </c>
      <c r="JI212" s="86">
        <f t="shared" si="264"/>
        <v>8.0942737945208009E-16</v>
      </c>
      <c r="JJ212" s="86">
        <f t="shared" si="264"/>
        <v>8.8664418964054673E-16</v>
      </c>
      <c r="JK212" s="86">
        <f t="shared" si="264"/>
        <v>1.1629638985680183E-13</v>
      </c>
      <c r="JL212" s="86">
        <f t="shared" si="264"/>
        <v>2.0602762119724584E-17</v>
      </c>
      <c r="JM212" s="86">
        <f t="shared" si="264"/>
        <v>2.1550047719724639E-15</v>
      </c>
    </row>
    <row r="213" spans="2:273" x14ac:dyDescent="0.25">
      <c r="B213" s="2">
        <v>186</v>
      </c>
      <c r="C213" s="37">
        <v>78.619</v>
      </c>
      <c r="D213" s="37">
        <v>81.155000000000001</v>
      </c>
      <c r="E213" s="37">
        <v>85.085999999999999</v>
      </c>
      <c r="F213" s="37">
        <v>83.102999999999994</v>
      </c>
      <c r="G213" s="37">
        <v>82.120999999999995</v>
      </c>
      <c r="H213" s="37">
        <v>79.483000000000004</v>
      </c>
      <c r="I213" s="37">
        <v>79.138000000000005</v>
      </c>
      <c r="J213" s="37">
        <v>83.120999999999995</v>
      </c>
      <c r="K213" s="37">
        <v>85.085999999999999</v>
      </c>
      <c r="L213" s="37">
        <v>87.671999999999997</v>
      </c>
      <c r="M213" s="37">
        <v>87.602999999999994</v>
      </c>
      <c r="N213" s="37">
        <v>87.588999999999999</v>
      </c>
      <c r="O213" s="37">
        <v>87.606999999999999</v>
      </c>
      <c r="P213" s="37">
        <v>86.620999999999995</v>
      </c>
      <c r="Q213" s="37">
        <v>86.5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133.43303529014844</v>
      </c>
      <c r="DL213" s="2">
        <f t="shared" si="251"/>
        <v>138.42800891181992</v>
      </c>
      <c r="DM213" s="2">
        <f t="shared" si="251"/>
        <v>131.66812035647283</v>
      </c>
      <c r="DN213" s="2">
        <f t="shared" si="251"/>
        <v>123.59799671669791</v>
      </c>
      <c r="DO213" s="2">
        <f t="shared" si="251"/>
        <v>128.94845163584637</v>
      </c>
      <c r="DP213" s="2">
        <f t="shared" si="251"/>
        <v>142.343931092437</v>
      </c>
      <c r="DQ213" s="2">
        <f t="shared" si="251"/>
        <v>128.30885564135559</v>
      </c>
      <c r="DR213" s="2">
        <f t="shared" si="251"/>
        <v>140.94996775723092</v>
      </c>
      <c r="DS213" s="2">
        <f t="shared" si="251"/>
        <v>129.57328403361348</v>
      </c>
      <c r="DT213" s="2">
        <f t="shared" si="251"/>
        <v>125.65096815844184</v>
      </c>
      <c r="DU213" s="2">
        <f t="shared" si="251"/>
        <v>143.66979831932773</v>
      </c>
      <c r="DV213" s="2">
        <f t="shared" si="251"/>
        <v>149.33710170697012</v>
      </c>
      <c r="DW213" s="2">
        <f t="shared" si="251"/>
        <v>148.93302969187675</v>
      </c>
      <c r="DX213" s="2">
        <f t="shared" si="251"/>
        <v>140.36372350922349</v>
      </c>
      <c r="DY213" s="2">
        <f t="shared" si="251"/>
        <v>131.02238859180034</v>
      </c>
      <c r="EA213" s="2">
        <f t="shared" si="240"/>
        <v>78.044442308602811</v>
      </c>
      <c r="EB213" s="2">
        <f t="shared" si="240"/>
        <v>81.829243835534768</v>
      </c>
      <c r="EC213" s="2">
        <f t="shared" si="240"/>
        <v>82.722867910031951</v>
      </c>
      <c r="ED213" s="2">
        <f t="shared" si="240"/>
        <v>80.388174190492094</v>
      </c>
      <c r="EE213" s="2">
        <f t="shared" si="240"/>
        <v>79.368593711539589</v>
      </c>
      <c r="EF213" s="2">
        <f t="shared" si="239"/>
        <v>77.806801222389424</v>
      </c>
      <c r="EG213" s="2">
        <f t="shared" si="239"/>
        <v>76.325630013899456</v>
      </c>
      <c r="EH213" s="2">
        <f t="shared" si="239"/>
        <v>80.08350108445822</v>
      </c>
      <c r="EI213" s="2">
        <f t="shared" si="239"/>
        <v>78.487781720917766</v>
      </c>
      <c r="EJ213" s="2">
        <f t="shared" si="239"/>
        <v>85.035690900388744</v>
      </c>
      <c r="EK213" s="2">
        <f t="shared" si="239"/>
        <v>84.6068504090685</v>
      </c>
      <c r="EL213" s="2">
        <f t="shared" si="254"/>
        <v>84.388096934450473</v>
      </c>
      <c r="EM213" s="2">
        <f t="shared" si="255"/>
        <v>82.878302276983746</v>
      </c>
      <c r="EN213" s="2">
        <f t="shared" si="256"/>
        <v>87.12156714914849</v>
      </c>
      <c r="EO213" s="2">
        <f t="shared" si="257"/>
        <v>91.311220868275967</v>
      </c>
      <c r="EQ213" s="2">
        <f t="shared" si="252"/>
        <v>78.570862339146885</v>
      </c>
      <c r="ER213" s="2">
        <f t="shared" si="252"/>
        <v>80.300906721556359</v>
      </c>
      <c r="ES213" s="2">
        <f t="shared" si="252"/>
        <v>81.547090366972469</v>
      </c>
      <c r="ET213" s="2">
        <f t="shared" si="252"/>
        <v>81.846994608467526</v>
      </c>
      <c r="EU213" s="2">
        <f t="shared" si="252"/>
        <v>79.505604879947583</v>
      </c>
      <c r="EV213" s="2">
        <f t="shared" si="252"/>
        <v>79.664888895700273</v>
      </c>
      <c r="EW213" s="2">
        <f t="shared" si="252"/>
        <v>77.823393612593165</v>
      </c>
      <c r="EX213" s="2">
        <f t="shared" si="252"/>
        <v>80.300366624121821</v>
      </c>
      <c r="EY213" s="2">
        <f t="shared" si="252"/>
        <v>80.633312306586191</v>
      </c>
      <c r="EZ213" s="2">
        <f t="shared" si="252"/>
        <v>85.147068732220831</v>
      </c>
      <c r="FA213" s="2">
        <f t="shared" si="252"/>
        <v>84.641483400665166</v>
      </c>
      <c r="FB213" s="2">
        <f t="shared" si="252"/>
        <v>84.951822469876987</v>
      </c>
      <c r="FC213" s="2">
        <f t="shared" si="252"/>
        <v>83.691811916523477</v>
      </c>
      <c r="FD213" s="2">
        <f t="shared" si="252"/>
        <v>85.044913987527679</v>
      </c>
      <c r="FE213" s="2">
        <f t="shared" si="252"/>
        <v>84.746969185227215</v>
      </c>
      <c r="FG213" s="2">
        <f t="shared" si="253"/>
        <v>0.9999986414208627</v>
      </c>
      <c r="FH213" s="2">
        <f t="shared" si="253"/>
        <v>0.99999852815831325</v>
      </c>
      <c r="FI213" s="2">
        <f t="shared" si="253"/>
        <v>0.99999859581265627</v>
      </c>
      <c r="FJ213" s="2">
        <f t="shared" si="253"/>
        <v>0.9999984281026989</v>
      </c>
      <c r="FK213" s="2">
        <f t="shared" si="253"/>
        <v>0.99999831070082357</v>
      </c>
      <c r="FL213" s="2">
        <f t="shared" si="253"/>
        <v>0.99999825287162258</v>
      </c>
      <c r="FM213" s="2">
        <f t="shared" si="253"/>
        <v>0.99999822610987077</v>
      </c>
      <c r="FN213" s="2">
        <f t="shared" si="253"/>
        <v>0.99999842378142012</v>
      </c>
      <c r="FO213" s="2">
        <f t="shared" si="253"/>
        <v>0.99999821471632411</v>
      </c>
      <c r="FP213" s="2">
        <f t="shared" si="253"/>
        <v>0.99999830451222238</v>
      </c>
      <c r="FQ213" s="2">
        <f t="shared" si="253"/>
        <v>0.99999825808301679</v>
      </c>
      <c r="FR213" s="2">
        <f t="shared" si="253"/>
        <v>0.99999848393311008</v>
      </c>
      <c r="FS213" s="2">
        <f t="shared" si="253"/>
        <v>0.99999837733197705</v>
      </c>
      <c r="FT213" s="2">
        <f t="shared" si="253"/>
        <v>0.99999829032638932</v>
      </c>
      <c r="FU213" s="2">
        <f t="shared" si="253"/>
        <v>0.9999981438526695</v>
      </c>
      <c r="FW213" s="2">
        <f t="shared" si="260"/>
        <v>0.98650311231481957</v>
      </c>
      <c r="FX213" s="2">
        <f t="shared" si="260"/>
        <v>0.98819995864505417</v>
      </c>
      <c r="FY213" s="2">
        <f t="shared" si="260"/>
        <v>0.98952671351278154</v>
      </c>
      <c r="FZ213" s="2">
        <f t="shared" si="260"/>
        <v>0.987705261328783</v>
      </c>
      <c r="GA213" s="2">
        <f t="shared" si="260"/>
        <v>0.98864257700770863</v>
      </c>
      <c r="GB213" s="2">
        <f t="shared" si="260"/>
        <v>0.98913526670819163</v>
      </c>
      <c r="GC213" s="2">
        <f t="shared" si="260"/>
        <v>0.9894372424051957</v>
      </c>
      <c r="GD213" s="2">
        <f t="shared" si="260"/>
        <v>0.99086722367405644</v>
      </c>
      <c r="GE213" s="2">
        <f t="shared" si="260"/>
        <v>0.99115823694366922</v>
      </c>
      <c r="GF213" s="2">
        <f t="shared" si="260"/>
        <v>0.98888025315773997</v>
      </c>
      <c r="GG213" s="2">
        <f t="shared" si="260"/>
        <v>0.98871623725284574</v>
      </c>
      <c r="GH213" s="2">
        <f t="shared" si="260"/>
        <v>0.98888667166130295</v>
      </c>
      <c r="GI213" s="2">
        <f t="shared" si="260"/>
        <v>0.98692859975190383</v>
      </c>
      <c r="GJ213" s="2">
        <f t="shared" si="260"/>
        <v>0.98301737734636652</v>
      </c>
      <c r="GK213" s="2">
        <f t="shared" si="260"/>
        <v>0.98285150993714643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2.3238562286765543E-65</v>
      </c>
      <c r="HT213" s="86">
        <f t="shared" si="262"/>
        <v>1.2571539557077574E-71</v>
      </c>
      <c r="HU213" s="86">
        <f t="shared" si="262"/>
        <v>4.8008388112207358E-82</v>
      </c>
      <c r="HV213" s="86">
        <f t="shared" si="262"/>
        <v>2.810631993860463E-81</v>
      </c>
      <c r="HW213" s="86">
        <f t="shared" si="262"/>
        <v>2.8641763746248491E-80</v>
      </c>
      <c r="HX213" s="86">
        <f t="shared" si="262"/>
        <v>1.7992523282220239E-84</v>
      </c>
      <c r="HY213" s="86">
        <f t="shared" si="262"/>
        <v>8.5155187549088804E-84</v>
      </c>
      <c r="HZ213" s="86">
        <f t="shared" si="262"/>
        <v>1.4119881576553464E-81</v>
      </c>
      <c r="IA213" s="86">
        <f t="shared" si="262"/>
        <v>5.9639033508255254E-101</v>
      </c>
      <c r="IB213" s="86">
        <f t="shared" si="262"/>
        <v>2.3744003742944191E-84</v>
      </c>
      <c r="IC213" s="86">
        <f t="shared" si="262"/>
        <v>4.2430092005621026E-95</v>
      </c>
      <c r="ID213" s="86">
        <f t="shared" si="262"/>
        <v>4.1260843866926169E-94</v>
      </c>
      <c r="IE213" s="86">
        <f t="shared" si="262"/>
        <v>3.3545821998470904E-84</v>
      </c>
      <c r="IF213" s="86">
        <f t="shared" si="262"/>
        <v>1.1505750427698864E-122</v>
      </c>
      <c r="IG213" s="86">
        <f t="shared" si="262"/>
        <v>2.3290715957238444E-142</v>
      </c>
      <c r="II213" s="86">
        <f t="shared" si="263"/>
        <v>3.1300052566287248E-11</v>
      </c>
      <c r="IJ213" s="86">
        <f t="shared" si="263"/>
        <v>1.7587189898727575E-12</v>
      </c>
      <c r="IK213" s="86">
        <f t="shared" si="263"/>
        <v>8.2999116188473718E-15</v>
      </c>
      <c r="IL213" s="86">
        <f t="shared" si="263"/>
        <v>2.8473627756595631E-14</v>
      </c>
      <c r="IM213" s="86">
        <f t="shared" si="263"/>
        <v>2.5658464315864106E-14</v>
      </c>
      <c r="IN213" s="86">
        <f t="shared" si="263"/>
        <v>7.2036271106425513E-15</v>
      </c>
      <c r="IO213" s="86">
        <f t="shared" si="263"/>
        <v>5.4593005240638865E-15</v>
      </c>
      <c r="IP213" s="86">
        <f t="shared" si="263"/>
        <v>4.8423857106543114E-15</v>
      </c>
      <c r="IQ213" s="86">
        <f t="shared" si="263"/>
        <v>1.2223034706038382E-18</v>
      </c>
      <c r="IR213" s="86">
        <f t="shared" si="263"/>
        <v>6.7867911344603132E-15</v>
      </c>
      <c r="IS213" s="86">
        <f t="shared" si="263"/>
        <v>2.0002713993386054E-16</v>
      </c>
      <c r="IT213" s="86">
        <f t="shared" si="263"/>
        <v>2.2103376339111308E-16</v>
      </c>
      <c r="IU213" s="86">
        <f t="shared" si="263"/>
        <v>3.3912008875558128E-14</v>
      </c>
      <c r="IV213" s="86">
        <f t="shared" si="263"/>
        <v>3.7050213407532656E-18</v>
      </c>
      <c r="IW213" s="86">
        <f t="shared" si="263"/>
        <v>4.7888683460089639E-16</v>
      </c>
      <c r="IY213" s="86">
        <f t="shared" si="264"/>
        <v>3.1300052566287248E-11</v>
      </c>
      <c r="IZ213" s="86">
        <f t="shared" si="264"/>
        <v>1.7587189898727575E-12</v>
      </c>
      <c r="JA213" s="86">
        <f t="shared" si="264"/>
        <v>8.2999116188473718E-15</v>
      </c>
      <c r="JB213" s="86">
        <f t="shared" si="264"/>
        <v>2.8473627756595631E-14</v>
      </c>
      <c r="JC213" s="86">
        <f t="shared" si="264"/>
        <v>2.5658464315864106E-14</v>
      </c>
      <c r="JD213" s="86">
        <f t="shared" si="264"/>
        <v>7.2036271106425513E-15</v>
      </c>
      <c r="JE213" s="86">
        <f t="shared" si="264"/>
        <v>5.4593005240638865E-15</v>
      </c>
      <c r="JF213" s="86">
        <f t="shared" si="264"/>
        <v>4.8423857106543114E-15</v>
      </c>
      <c r="JG213" s="86">
        <f t="shared" si="264"/>
        <v>1.2223034706038382E-18</v>
      </c>
      <c r="JH213" s="86">
        <f t="shared" si="264"/>
        <v>6.7867911344603132E-15</v>
      </c>
      <c r="JI213" s="86">
        <f t="shared" si="264"/>
        <v>2.0002713993386054E-16</v>
      </c>
      <c r="JJ213" s="86">
        <f t="shared" si="264"/>
        <v>2.2103376339111308E-16</v>
      </c>
      <c r="JK213" s="86">
        <f t="shared" si="264"/>
        <v>3.3912008875558128E-14</v>
      </c>
      <c r="JL213" s="86">
        <f t="shared" si="264"/>
        <v>3.7050213407532656E-18</v>
      </c>
      <c r="JM213" s="86">
        <f t="shared" si="264"/>
        <v>4.7888683460089639E-16</v>
      </c>
    </row>
    <row r="214" spans="2:273" x14ac:dyDescent="0.25">
      <c r="B214" s="2">
        <v>187</v>
      </c>
      <c r="C214" s="37">
        <v>79.619</v>
      </c>
      <c r="D214" s="37">
        <v>82.069000000000003</v>
      </c>
      <c r="E214" s="37">
        <v>85.638000000000005</v>
      </c>
      <c r="F214" s="37">
        <v>84.844999999999999</v>
      </c>
      <c r="G214" s="37">
        <v>82.655000000000001</v>
      </c>
      <c r="H214" s="37">
        <v>78.775999999999996</v>
      </c>
      <c r="I214" s="37">
        <v>81.706999999999994</v>
      </c>
      <c r="J214" s="37">
        <v>83.69</v>
      </c>
      <c r="K214" s="37">
        <v>85.034000000000006</v>
      </c>
      <c r="L214" s="37">
        <v>85.81</v>
      </c>
      <c r="M214" s="37">
        <v>85.879000000000005</v>
      </c>
      <c r="N214" s="37">
        <v>86.088999999999999</v>
      </c>
      <c r="O214" s="37">
        <v>88.804000000000002</v>
      </c>
      <c r="P214" s="37">
        <v>87.430999999999997</v>
      </c>
      <c r="Q214" s="37">
        <v>85.034000000000006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133.62885371120109</v>
      </c>
      <c r="DL214" s="2">
        <f t="shared" si="268"/>
        <v>138.63011632270172</v>
      </c>
      <c r="DM214" s="2">
        <f t="shared" si="268"/>
        <v>131.82254465290811</v>
      </c>
      <c r="DN214" s="2">
        <f t="shared" si="268"/>
        <v>123.70350863039397</v>
      </c>
      <c r="DO214" s="2">
        <f t="shared" si="268"/>
        <v>129.08320768136559</v>
      </c>
      <c r="DP214" s="2">
        <f t="shared" si="268"/>
        <v>142.57362184873949</v>
      </c>
      <c r="DQ214" s="2">
        <f t="shared" si="268"/>
        <v>128.45498022308018</v>
      </c>
      <c r="DR214" s="2">
        <f t="shared" si="268"/>
        <v>141.15277738264581</v>
      </c>
      <c r="DS214" s="2">
        <f t="shared" si="268"/>
        <v>129.69602829131654</v>
      </c>
      <c r="DT214" s="2">
        <f t="shared" si="268"/>
        <v>125.73707998686946</v>
      </c>
      <c r="DU214" s="2">
        <f t="shared" si="268"/>
        <v>143.87446162464985</v>
      </c>
      <c r="DV214" s="2">
        <f t="shared" si="268"/>
        <v>149.58086628733997</v>
      </c>
      <c r="DW214" s="2">
        <f t="shared" si="268"/>
        <v>149.1839955182073</v>
      </c>
      <c r="DX214" s="2">
        <f t="shared" si="268"/>
        <v>140.55982556842554</v>
      </c>
      <c r="DY214" s="2">
        <f t="shared" si="268"/>
        <v>131.15391867201424</v>
      </c>
      <c r="EA214" s="2">
        <f t="shared" si="240"/>
        <v>77.889031569422741</v>
      </c>
      <c r="EB214" s="2">
        <f t="shared" si="240"/>
        <v>81.694005635230639</v>
      </c>
      <c r="EC214" s="2">
        <f t="shared" si="240"/>
        <v>82.60586309492389</v>
      </c>
      <c r="ED214" s="2">
        <f t="shared" si="240"/>
        <v>80.248947853387563</v>
      </c>
      <c r="EE214" s="2">
        <f t="shared" si="240"/>
        <v>79.220613159077146</v>
      </c>
      <c r="EF214" s="2">
        <f t="shared" si="239"/>
        <v>77.67784431254529</v>
      </c>
      <c r="EG214" s="2">
        <f t="shared" si="239"/>
        <v>76.162353782002413</v>
      </c>
      <c r="EH214" s="2">
        <f t="shared" si="239"/>
        <v>79.92594208669189</v>
      </c>
      <c r="EI214" s="2">
        <f t="shared" si="239"/>
        <v>78.293055948380712</v>
      </c>
      <c r="EJ214" s="2">
        <f t="shared" si="239"/>
        <v>84.887373859618265</v>
      </c>
      <c r="EK214" s="2">
        <f t="shared" si="239"/>
        <v>84.469962838836864</v>
      </c>
      <c r="EL214" s="2">
        <f t="shared" si="254"/>
        <v>84.243866436668313</v>
      </c>
      <c r="EM214" s="2">
        <f t="shared" si="255"/>
        <v>82.715295002464273</v>
      </c>
      <c r="EN214" s="2">
        <f t="shared" si="256"/>
        <v>86.989801881829493</v>
      </c>
      <c r="EO214" s="2">
        <f t="shared" si="257"/>
        <v>91.203617370814342</v>
      </c>
      <c r="EQ214" s="2">
        <f t="shared" ref="EQ214:FE227" si="269">CU$228*$B214+CU$229</f>
        <v>78.421376322756174</v>
      </c>
      <c r="ER214" s="2">
        <f t="shared" si="269"/>
        <v>80.148254085759064</v>
      </c>
      <c r="ES214" s="2">
        <f t="shared" si="269"/>
        <v>81.41672385321101</v>
      </c>
      <c r="ET214" s="2">
        <f t="shared" si="269"/>
        <v>81.724557884849389</v>
      </c>
      <c r="EU214" s="2">
        <f t="shared" si="269"/>
        <v>79.359268736674991</v>
      </c>
      <c r="EV214" s="2">
        <f t="shared" si="269"/>
        <v>79.55682010858628</v>
      </c>
      <c r="EW214" s="2">
        <f t="shared" si="269"/>
        <v>77.676976160744672</v>
      </c>
      <c r="EX214" s="2">
        <f t="shared" si="269"/>
        <v>80.145119627129588</v>
      </c>
      <c r="EY214" s="2">
        <f t="shared" si="269"/>
        <v>80.462280474223647</v>
      </c>
      <c r="EZ214" s="2">
        <f t="shared" si="269"/>
        <v>84.999988563663493</v>
      </c>
      <c r="FA214" s="2">
        <f t="shared" si="269"/>
        <v>84.504933635720477</v>
      </c>
      <c r="FB214" s="2">
        <f t="shared" si="269"/>
        <v>84.814070688503776</v>
      </c>
      <c r="FC214" s="2">
        <f t="shared" si="269"/>
        <v>83.538119335129778</v>
      </c>
      <c r="FD214" s="2">
        <f t="shared" si="269"/>
        <v>84.889851611963778</v>
      </c>
      <c r="FE214" s="2">
        <f t="shared" si="269"/>
        <v>84.565206760673249</v>
      </c>
      <c r="FG214" s="2">
        <f t="shared" ref="FG214:FU227" si="270">POWER(10,($B214-C$231)/C$229)/(1+POWER(10,($B214-C$231)/C$229))</f>
        <v>0.99999876096095253</v>
      </c>
      <c r="FH214" s="2">
        <f t="shared" si="270"/>
        <v>0.999998657664254</v>
      </c>
      <c r="FI214" s="2">
        <f t="shared" si="270"/>
        <v>0.99999871936576379</v>
      </c>
      <c r="FJ214" s="2">
        <f t="shared" si="270"/>
        <v>0.99999856641242479</v>
      </c>
      <c r="FK214" s="2">
        <f t="shared" si="270"/>
        <v>0.99999845934061116</v>
      </c>
      <c r="FL214" s="2">
        <f t="shared" si="270"/>
        <v>0.99999840659973704</v>
      </c>
      <c r="FM214" s="2">
        <f t="shared" si="270"/>
        <v>0.99999838219272186</v>
      </c>
      <c r="FN214" s="2">
        <f t="shared" si="270"/>
        <v>0.99999856247137053</v>
      </c>
      <c r="FO214" s="2">
        <f t="shared" si="270"/>
        <v>0.9999983718016805</v>
      </c>
      <c r="FP214" s="2">
        <f t="shared" si="270"/>
        <v>0.99999845369653817</v>
      </c>
      <c r="FQ214" s="2">
        <f t="shared" si="270"/>
        <v>0.9999984113525866</v>
      </c>
      <c r="FR214" s="2">
        <f t="shared" si="270"/>
        <v>0.99999861733037876</v>
      </c>
      <c r="FS214" s="2">
        <f t="shared" si="270"/>
        <v>0.99999852010896317</v>
      </c>
      <c r="FT214" s="2">
        <f t="shared" si="270"/>
        <v>0.99999844075890076</v>
      </c>
      <c r="FU214" s="2">
        <f t="shared" si="270"/>
        <v>0.99999830717323868</v>
      </c>
      <c r="FW214" s="2">
        <f t="shared" si="260"/>
        <v>0.98767605646691914</v>
      </c>
      <c r="FX214" s="2">
        <f t="shared" si="260"/>
        <v>0.98922704908591952</v>
      </c>
      <c r="FY214" s="2">
        <f t="shared" si="260"/>
        <v>0.99043943880164309</v>
      </c>
      <c r="FZ214" s="2">
        <f t="shared" si="260"/>
        <v>0.9887749217331957</v>
      </c>
      <c r="GA214" s="2">
        <f t="shared" si="260"/>
        <v>0.98963154561515532</v>
      </c>
      <c r="GB214" s="2">
        <f t="shared" si="260"/>
        <v>0.99008176384803237</v>
      </c>
      <c r="GC214" s="2">
        <f t="shared" si="260"/>
        <v>0.99035768893732334</v>
      </c>
      <c r="GD214" s="2">
        <f t="shared" si="260"/>
        <v>0.99166411039878644</v>
      </c>
      <c r="GE214" s="2">
        <f t="shared" si="260"/>
        <v>0.99192993791227557</v>
      </c>
      <c r="GF214" s="2">
        <f t="shared" si="260"/>
        <v>0.98984873817988783</v>
      </c>
      <c r="GG214" s="2">
        <f t="shared" si="260"/>
        <v>0.98969885858985307</v>
      </c>
      <c r="GH214" s="2">
        <f t="shared" si="260"/>
        <v>0.98985460339303644</v>
      </c>
      <c r="GI214" s="2">
        <f t="shared" si="260"/>
        <v>0.98806501436546368</v>
      </c>
      <c r="GJ214" s="2">
        <f t="shared" si="260"/>
        <v>0.98448848540904599</v>
      </c>
      <c r="GK214" s="2">
        <f t="shared" si="260"/>
        <v>0.98433675721077951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4.20832295019597E-67</v>
      </c>
      <c r="HT214" s="86">
        <f t="shared" si="262"/>
        <v>1.6612302115352644E-73</v>
      </c>
      <c r="HU214" s="86">
        <f t="shared" si="262"/>
        <v>3.3390682098948738E-84</v>
      </c>
      <c r="HV214" s="86">
        <f t="shared" si="262"/>
        <v>1.8492099380734534E-83</v>
      </c>
      <c r="HW214" s="86">
        <f t="shared" si="262"/>
        <v>2.1102540830394586E-82</v>
      </c>
      <c r="HX214" s="86">
        <f t="shared" si="262"/>
        <v>1.1018267266817139E-86</v>
      </c>
      <c r="HY214" s="86">
        <f t="shared" si="262"/>
        <v>5.3727870257244755E-86</v>
      </c>
      <c r="HZ214" s="86">
        <f t="shared" si="262"/>
        <v>1.1062899662299392E-83</v>
      </c>
      <c r="IA214" s="86">
        <f t="shared" si="262"/>
        <v>1.4212190705259256E-103</v>
      </c>
      <c r="IB214" s="86">
        <f t="shared" si="262"/>
        <v>1.413735268514545E-86</v>
      </c>
      <c r="IC214" s="86">
        <f t="shared" si="262"/>
        <v>1.3264281880549646E-97</v>
      </c>
      <c r="ID214" s="86">
        <f t="shared" si="262"/>
        <v>1.3675968575348983E-96</v>
      </c>
      <c r="IE214" s="86">
        <f t="shared" si="262"/>
        <v>1.9017850870936986E-86</v>
      </c>
      <c r="IF214" s="86">
        <f t="shared" si="262"/>
        <v>4.1759135507874379E-126</v>
      </c>
      <c r="IG214" s="86">
        <f t="shared" si="262"/>
        <v>2.1401999393689332E-146</v>
      </c>
      <c r="II214" s="86">
        <f t="shared" si="263"/>
        <v>1.1784624003450465E-11</v>
      </c>
      <c r="IJ214" s="86">
        <f t="shared" si="263"/>
        <v>6.0616910813695975E-13</v>
      </c>
      <c r="IK214" s="86">
        <f t="shared" si="263"/>
        <v>2.3729794109265635E-15</v>
      </c>
      <c r="IL214" s="86">
        <f t="shared" si="263"/>
        <v>8.179322251520397E-15</v>
      </c>
      <c r="IM214" s="86">
        <f t="shared" si="263"/>
        <v>7.5072466725596214E-15</v>
      </c>
      <c r="IN214" s="86">
        <f t="shared" si="263"/>
        <v>2.026555119070972E-15</v>
      </c>
      <c r="IO214" s="86">
        <f t="shared" si="263"/>
        <v>1.530997818964046E-15</v>
      </c>
      <c r="IP214" s="86">
        <f t="shared" si="263"/>
        <v>1.4071249416912503E-15</v>
      </c>
      <c r="IQ214" s="86">
        <f t="shared" si="263"/>
        <v>2.5960805118234747E-19</v>
      </c>
      <c r="IR214" s="86">
        <f t="shared" si="263"/>
        <v>1.8919395807008223E-15</v>
      </c>
      <c r="IS214" s="86">
        <f t="shared" si="263"/>
        <v>4.8053139041534032E-17</v>
      </c>
      <c r="IT214" s="86">
        <f t="shared" si="263"/>
        <v>5.3580862468608185E-17</v>
      </c>
      <c r="IU214" s="86">
        <f t="shared" si="263"/>
        <v>9.6381122606089481E-15</v>
      </c>
      <c r="IV214" s="86">
        <f t="shared" si="263"/>
        <v>6.4118340252799591E-19</v>
      </c>
      <c r="IW214" s="86">
        <f t="shared" si="263"/>
        <v>1.0290015398946508E-16</v>
      </c>
      <c r="IY214" s="86">
        <f t="shared" si="264"/>
        <v>1.1784624003450465E-11</v>
      </c>
      <c r="IZ214" s="86">
        <f t="shared" si="264"/>
        <v>6.0616910813695975E-13</v>
      </c>
      <c r="JA214" s="86">
        <f t="shared" si="264"/>
        <v>2.3729794109265635E-15</v>
      </c>
      <c r="JB214" s="86">
        <f t="shared" si="264"/>
        <v>8.179322251520397E-15</v>
      </c>
      <c r="JC214" s="86">
        <f t="shared" si="264"/>
        <v>7.5072466725596214E-15</v>
      </c>
      <c r="JD214" s="86">
        <f t="shared" si="264"/>
        <v>2.026555119070972E-15</v>
      </c>
      <c r="JE214" s="86">
        <f t="shared" si="264"/>
        <v>1.530997818964046E-15</v>
      </c>
      <c r="JF214" s="86">
        <f t="shared" si="264"/>
        <v>1.4071249416912503E-15</v>
      </c>
      <c r="JG214" s="86">
        <f t="shared" si="264"/>
        <v>2.5960805118234747E-19</v>
      </c>
      <c r="JH214" s="86">
        <f t="shared" si="264"/>
        <v>1.8919395807008223E-15</v>
      </c>
      <c r="JI214" s="86">
        <f t="shared" si="264"/>
        <v>4.8053139041534032E-17</v>
      </c>
      <c r="JJ214" s="86">
        <f t="shared" si="264"/>
        <v>5.3580862468608185E-17</v>
      </c>
      <c r="JK214" s="86">
        <f t="shared" si="264"/>
        <v>9.6381122606089481E-15</v>
      </c>
      <c r="JL214" s="86">
        <f t="shared" si="264"/>
        <v>6.4118340252799591E-19</v>
      </c>
      <c r="JM214" s="86">
        <f t="shared" si="264"/>
        <v>1.0290015398946508E-16</v>
      </c>
    </row>
    <row r="215" spans="2:273" x14ac:dyDescent="0.25">
      <c r="B215" s="2">
        <v>188</v>
      </c>
      <c r="C215" s="37">
        <v>79.459999999999994</v>
      </c>
      <c r="D215" s="37">
        <v>81.947999999999993</v>
      </c>
      <c r="E215" s="37">
        <v>84.483000000000004</v>
      </c>
      <c r="F215" s="37">
        <v>82.828000000000003</v>
      </c>
      <c r="G215" s="37">
        <v>80.052000000000007</v>
      </c>
      <c r="H215" s="37">
        <v>80.465999999999994</v>
      </c>
      <c r="I215" s="37">
        <v>81.483000000000004</v>
      </c>
      <c r="J215" s="37">
        <v>81.81</v>
      </c>
      <c r="K215" s="37">
        <v>84.655000000000001</v>
      </c>
      <c r="L215" s="37">
        <v>85.361999999999995</v>
      </c>
      <c r="M215" s="37">
        <v>87.120999999999995</v>
      </c>
      <c r="N215" s="37">
        <v>88.088999999999999</v>
      </c>
      <c r="O215" s="37">
        <v>85.536000000000001</v>
      </c>
      <c r="P215" s="37">
        <v>84.328000000000003</v>
      </c>
      <c r="Q215" s="37">
        <v>85.671999999999997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133.82467213225371</v>
      </c>
      <c r="DL215" s="2">
        <f t="shared" si="268"/>
        <v>138.83222373358353</v>
      </c>
      <c r="DM215" s="2">
        <f t="shared" si="268"/>
        <v>131.97696894934336</v>
      </c>
      <c r="DN215" s="2">
        <f t="shared" si="268"/>
        <v>123.80902054409003</v>
      </c>
      <c r="DO215" s="2">
        <f t="shared" si="268"/>
        <v>129.21796372688479</v>
      </c>
      <c r="DP215" s="2">
        <f t="shared" si="268"/>
        <v>142.80331260504204</v>
      </c>
      <c r="DQ215" s="2">
        <f t="shared" si="268"/>
        <v>128.60110480480478</v>
      </c>
      <c r="DR215" s="2">
        <f t="shared" si="268"/>
        <v>141.3555870080607</v>
      </c>
      <c r="DS215" s="2">
        <f t="shared" si="268"/>
        <v>129.81877254901963</v>
      </c>
      <c r="DT215" s="2">
        <f t="shared" si="268"/>
        <v>125.82319181529708</v>
      </c>
      <c r="DU215" s="2">
        <f t="shared" si="268"/>
        <v>144.07912492997198</v>
      </c>
      <c r="DV215" s="2">
        <f t="shared" si="268"/>
        <v>149.8246308677098</v>
      </c>
      <c r="DW215" s="2">
        <f t="shared" si="268"/>
        <v>149.43496134453784</v>
      </c>
      <c r="DX215" s="2">
        <f t="shared" si="268"/>
        <v>140.75592762762761</v>
      </c>
      <c r="DY215" s="2">
        <f t="shared" si="268"/>
        <v>131.28544875222815</v>
      </c>
      <c r="EA215" s="2">
        <f t="shared" si="240"/>
        <v>77.733620830242671</v>
      </c>
      <c r="EB215" s="2">
        <f t="shared" si="240"/>
        <v>81.558767434926523</v>
      </c>
      <c r="EC215" s="2">
        <f t="shared" si="240"/>
        <v>82.48885827981583</v>
      </c>
      <c r="ED215" s="2">
        <f t="shared" si="240"/>
        <v>80.109721516283031</v>
      </c>
      <c r="EE215" s="2">
        <f t="shared" si="240"/>
        <v>79.072632606614704</v>
      </c>
      <c r="EF215" s="2">
        <f t="shared" si="239"/>
        <v>77.548887402701155</v>
      </c>
      <c r="EG215" s="2">
        <f t="shared" si="239"/>
        <v>75.999077550105355</v>
      </c>
      <c r="EH215" s="2">
        <f t="shared" si="239"/>
        <v>79.768383088925546</v>
      </c>
      <c r="EI215" s="2">
        <f t="shared" si="239"/>
        <v>78.098330175843657</v>
      </c>
      <c r="EJ215" s="2">
        <f t="shared" si="239"/>
        <v>84.739056818847786</v>
      </c>
      <c r="EK215" s="2">
        <f t="shared" si="239"/>
        <v>84.333075268605228</v>
      </c>
      <c r="EL215" s="2">
        <f t="shared" si="254"/>
        <v>84.099635938886152</v>
      </c>
      <c r="EM215" s="2">
        <f t="shared" si="255"/>
        <v>82.552287727944801</v>
      </c>
      <c r="EN215" s="2">
        <f t="shared" si="256"/>
        <v>86.858036614510496</v>
      </c>
      <c r="EO215" s="2">
        <f t="shared" si="257"/>
        <v>91.096013873352717</v>
      </c>
      <c r="EQ215" s="2">
        <f t="shared" si="269"/>
        <v>78.271890306365449</v>
      </c>
      <c r="ER215" s="2">
        <f t="shared" si="269"/>
        <v>79.995601449961768</v>
      </c>
      <c r="ES215" s="2">
        <f t="shared" si="269"/>
        <v>81.286357339449538</v>
      </c>
      <c r="ET215" s="2">
        <f t="shared" si="269"/>
        <v>81.602121161231253</v>
      </c>
      <c r="EU215" s="2">
        <f t="shared" si="269"/>
        <v>79.2129325934024</v>
      </c>
      <c r="EV215" s="2">
        <f t="shared" si="269"/>
        <v>79.448751321472287</v>
      </c>
      <c r="EW215" s="2">
        <f t="shared" si="269"/>
        <v>77.53055870889618</v>
      </c>
      <c r="EX215" s="2">
        <f t="shared" si="269"/>
        <v>79.98987263013737</v>
      </c>
      <c r="EY215" s="2">
        <f t="shared" si="269"/>
        <v>80.291248641861102</v>
      </c>
      <c r="EZ215" s="2">
        <f t="shared" si="269"/>
        <v>84.852908395106155</v>
      </c>
      <c r="FA215" s="2">
        <f t="shared" si="269"/>
        <v>84.368383870775787</v>
      </c>
      <c r="FB215" s="2">
        <f t="shared" si="269"/>
        <v>84.676318907130565</v>
      </c>
      <c r="FC215" s="2">
        <f t="shared" si="269"/>
        <v>83.384426753736079</v>
      </c>
      <c r="FD215" s="2">
        <f t="shared" si="269"/>
        <v>84.734789236399877</v>
      </c>
      <c r="FE215" s="2">
        <f t="shared" si="269"/>
        <v>84.383444336119283</v>
      </c>
      <c r="FG215" s="2">
        <f t="shared" si="270"/>
        <v>0.99999886998283516</v>
      </c>
      <c r="FH215" s="2">
        <f t="shared" si="270"/>
        <v>0.99999877577510499</v>
      </c>
      <c r="FI215" s="2">
        <f t="shared" si="270"/>
        <v>0.99999883204756368</v>
      </c>
      <c r="FJ215" s="2">
        <f t="shared" si="270"/>
        <v>0.99999869255242735</v>
      </c>
      <c r="FK215" s="2">
        <f t="shared" si="270"/>
        <v>0.99999859490174714</v>
      </c>
      <c r="FL215" s="2">
        <f t="shared" si="270"/>
        <v>0.99999854680148503</v>
      </c>
      <c r="FM215" s="2">
        <f t="shared" si="270"/>
        <v>0.99999852454201632</v>
      </c>
      <c r="FN215" s="2">
        <f t="shared" si="270"/>
        <v>0.99999868895814226</v>
      </c>
      <c r="FO215" s="2">
        <f t="shared" si="270"/>
        <v>0.99999851506527127</v>
      </c>
      <c r="FP215" s="2">
        <f t="shared" si="270"/>
        <v>0.99999858975429001</v>
      </c>
      <c r="FQ215" s="2">
        <f t="shared" si="270"/>
        <v>0.99999855113613656</v>
      </c>
      <c r="FR215" s="2">
        <f t="shared" si="270"/>
        <v>0.99999873899016478</v>
      </c>
      <c r="FS215" s="2">
        <f t="shared" si="270"/>
        <v>0.9999986503231576</v>
      </c>
      <c r="FT215" s="2">
        <f t="shared" si="270"/>
        <v>0.99999857795502123</v>
      </c>
      <c r="FU215" s="2">
        <f t="shared" si="270"/>
        <v>0.99999845612341454</v>
      </c>
      <c r="FW215" s="2">
        <f t="shared" si="260"/>
        <v>0.98874822879228741</v>
      </c>
      <c r="FX215" s="2">
        <f t="shared" si="260"/>
        <v>0.99016562996655055</v>
      </c>
      <c r="FY215" s="2">
        <f t="shared" si="260"/>
        <v>0.99127332345170382</v>
      </c>
      <c r="FZ215" s="2">
        <f t="shared" si="260"/>
        <v>0.98975248562962337</v>
      </c>
      <c r="GA215" s="2">
        <f t="shared" si="260"/>
        <v>0.99053522238726111</v>
      </c>
      <c r="GB215" s="2">
        <f t="shared" si="260"/>
        <v>0.99094656020988792</v>
      </c>
      <c r="GC215" s="2">
        <f t="shared" si="260"/>
        <v>0.99119864055507656</v>
      </c>
      <c r="GD215" s="2">
        <f t="shared" si="260"/>
        <v>0.9923919981026218</v>
      </c>
      <c r="GE215" s="2">
        <f t="shared" si="260"/>
        <v>0.99263478602538913</v>
      </c>
      <c r="GF215" s="2">
        <f t="shared" si="260"/>
        <v>0.9907336624849179</v>
      </c>
      <c r="GG215" s="2">
        <f t="shared" si="260"/>
        <v>0.99059672435260615</v>
      </c>
      <c r="GH215" s="2">
        <f t="shared" si="260"/>
        <v>0.99073902118864554</v>
      </c>
      <c r="GI215" s="2">
        <f t="shared" si="260"/>
        <v>0.98910372101325117</v>
      </c>
      <c r="GJ215" s="2">
        <f t="shared" si="260"/>
        <v>0.98583399615659362</v>
      </c>
      <c r="GK215" s="2">
        <f t="shared" si="260"/>
        <v>0.98569523803697157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7.2209686685955835E-69</v>
      </c>
      <c r="HT215" s="86">
        <f t="shared" si="262"/>
        <v>2.0732557750969749E-75</v>
      </c>
      <c r="HU215" s="86">
        <f t="shared" si="262"/>
        <v>2.1748293652422729E-86</v>
      </c>
      <c r="HV215" s="86">
        <f t="shared" si="262"/>
        <v>1.1369662251650598E-85</v>
      </c>
      <c r="HW215" s="86">
        <f t="shared" si="262"/>
        <v>1.4561196591927764E-84</v>
      </c>
      <c r="HX215" s="86">
        <f t="shared" si="262"/>
        <v>6.3098537246941275E-89</v>
      </c>
      <c r="HY215" s="86">
        <f t="shared" si="262"/>
        <v>3.1708712351793968E-88</v>
      </c>
      <c r="HZ215" s="86">
        <f t="shared" si="262"/>
        <v>8.1392475899607804E-86</v>
      </c>
      <c r="IA215" s="86">
        <f t="shared" si="262"/>
        <v>3.1307556829541868E-106</v>
      </c>
      <c r="IB215" s="86">
        <f t="shared" si="262"/>
        <v>7.865111733449399E-89</v>
      </c>
      <c r="IC215" s="86">
        <f t="shared" si="262"/>
        <v>3.8425067049792474E-100</v>
      </c>
      <c r="ID215" s="86">
        <f t="shared" si="262"/>
        <v>4.2036073916544362E-99</v>
      </c>
      <c r="IE215" s="86">
        <f t="shared" si="262"/>
        <v>1.0059825198792671E-88</v>
      </c>
      <c r="IF215" s="86">
        <f t="shared" si="262"/>
        <v>1.35647259606949E-129</v>
      </c>
      <c r="IG215" s="86">
        <f t="shared" si="262"/>
        <v>1.7245010263418447E-150</v>
      </c>
      <c r="II215" s="86">
        <f t="shared" si="263"/>
        <v>4.3494780993428647E-12</v>
      </c>
      <c r="IJ215" s="86">
        <f t="shared" si="263"/>
        <v>2.0455364802040017E-13</v>
      </c>
      <c r="IK215" s="86">
        <f t="shared" si="263"/>
        <v>6.6212409883030165E-16</v>
      </c>
      <c r="IL215" s="86">
        <f t="shared" si="263"/>
        <v>2.291310498064023E-15</v>
      </c>
      <c r="IM215" s="86">
        <f t="shared" si="263"/>
        <v>2.1437473507332946E-15</v>
      </c>
      <c r="IN215" s="86">
        <f t="shared" si="263"/>
        <v>5.5611610700101497E-16</v>
      </c>
      <c r="IO215" s="86">
        <f t="shared" si="263"/>
        <v>4.1884151666778901E-16</v>
      </c>
      <c r="IP215" s="86">
        <f t="shared" si="263"/>
        <v>3.9945538489101224E-16</v>
      </c>
      <c r="IQ215" s="86">
        <f t="shared" si="263"/>
        <v>5.3549994579331098E-20</v>
      </c>
      <c r="IR215" s="86">
        <f t="shared" si="263"/>
        <v>5.1429846715225924E-16</v>
      </c>
      <c r="IS215" s="86">
        <f t="shared" si="263"/>
        <v>1.122199658909325E-17</v>
      </c>
      <c r="IT215" s="86">
        <f t="shared" si="263"/>
        <v>1.2629798244247207E-17</v>
      </c>
      <c r="IU215" s="86">
        <f t="shared" si="263"/>
        <v>2.6697762352232907E-15</v>
      </c>
      <c r="IV215" s="86">
        <f t="shared" si="263"/>
        <v>1.0678041836343857E-19</v>
      </c>
      <c r="IW215" s="86">
        <f t="shared" si="263"/>
        <v>2.137908996705311E-17</v>
      </c>
      <c r="IY215" s="86">
        <f t="shared" si="264"/>
        <v>4.3494780993428647E-12</v>
      </c>
      <c r="IZ215" s="86">
        <f t="shared" si="264"/>
        <v>2.0455364802040017E-13</v>
      </c>
      <c r="JA215" s="86">
        <f t="shared" si="264"/>
        <v>6.6212409883030165E-16</v>
      </c>
      <c r="JB215" s="86">
        <f t="shared" si="264"/>
        <v>2.291310498064023E-15</v>
      </c>
      <c r="JC215" s="86">
        <f t="shared" si="264"/>
        <v>2.1437473507332946E-15</v>
      </c>
      <c r="JD215" s="86">
        <f t="shared" si="264"/>
        <v>5.5611610700101497E-16</v>
      </c>
      <c r="JE215" s="86">
        <f t="shared" si="264"/>
        <v>4.1884151666778901E-16</v>
      </c>
      <c r="JF215" s="86">
        <f t="shared" si="264"/>
        <v>3.9945538489101224E-16</v>
      </c>
      <c r="JG215" s="86">
        <f t="shared" si="264"/>
        <v>5.3549994579331098E-20</v>
      </c>
      <c r="JH215" s="86">
        <f t="shared" si="264"/>
        <v>5.1429846715225924E-16</v>
      </c>
      <c r="JI215" s="86">
        <f t="shared" si="264"/>
        <v>1.122199658909325E-17</v>
      </c>
      <c r="JJ215" s="86">
        <f t="shared" si="264"/>
        <v>1.2629798244247207E-17</v>
      </c>
      <c r="JK215" s="86">
        <f t="shared" si="264"/>
        <v>2.6697762352232907E-15</v>
      </c>
      <c r="JL215" s="86">
        <f t="shared" si="264"/>
        <v>1.0678041836343857E-19</v>
      </c>
      <c r="JM215" s="86">
        <f t="shared" si="264"/>
        <v>2.137908996705311E-17</v>
      </c>
    </row>
    <row r="216" spans="2:273" x14ac:dyDescent="0.25">
      <c r="B216" s="2">
        <v>189</v>
      </c>
      <c r="C216" s="37">
        <v>80.524000000000001</v>
      </c>
      <c r="D216" s="37">
        <v>82.947999999999993</v>
      </c>
      <c r="E216" s="37">
        <v>85.5</v>
      </c>
      <c r="F216" s="37">
        <v>84.483000000000004</v>
      </c>
      <c r="G216" s="37">
        <v>80.414000000000001</v>
      </c>
      <c r="H216" s="37">
        <v>81.069000000000003</v>
      </c>
      <c r="I216" s="37">
        <v>82.379000000000005</v>
      </c>
      <c r="J216" s="37">
        <v>83.620999999999995</v>
      </c>
      <c r="K216" s="37">
        <v>81.861999999999995</v>
      </c>
      <c r="L216" s="37">
        <v>87.31</v>
      </c>
      <c r="M216" s="37">
        <v>85.724000000000004</v>
      </c>
      <c r="N216" s="37">
        <v>87.286000000000001</v>
      </c>
      <c r="O216" s="37">
        <v>86.5</v>
      </c>
      <c r="P216" s="37">
        <v>87</v>
      </c>
      <c r="Q216" s="37">
        <v>86.102999999999994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134.02049055330633</v>
      </c>
      <c r="DL216" s="2">
        <f t="shared" si="268"/>
        <v>139.03433114446531</v>
      </c>
      <c r="DM216" s="2">
        <f t="shared" si="268"/>
        <v>132.13139324577864</v>
      </c>
      <c r="DN216" s="2">
        <f t="shared" si="268"/>
        <v>123.91453245778609</v>
      </c>
      <c r="DO216" s="2">
        <f t="shared" si="268"/>
        <v>129.35271977240399</v>
      </c>
      <c r="DP216" s="2">
        <f t="shared" si="268"/>
        <v>143.03300336134456</v>
      </c>
      <c r="DQ216" s="2">
        <f t="shared" si="268"/>
        <v>128.74722938652934</v>
      </c>
      <c r="DR216" s="2">
        <f t="shared" si="268"/>
        <v>141.55839663347558</v>
      </c>
      <c r="DS216" s="2">
        <f t="shared" si="268"/>
        <v>129.94151680672272</v>
      </c>
      <c r="DT216" s="2">
        <f t="shared" si="268"/>
        <v>125.9093036437247</v>
      </c>
      <c r="DU216" s="2">
        <f t="shared" si="268"/>
        <v>144.28378823529411</v>
      </c>
      <c r="DV216" s="2">
        <f t="shared" si="268"/>
        <v>150.06839544807966</v>
      </c>
      <c r="DW216" s="2">
        <f t="shared" si="268"/>
        <v>149.68592717086835</v>
      </c>
      <c r="DX216" s="2">
        <f t="shared" si="268"/>
        <v>140.95202968682966</v>
      </c>
      <c r="DY216" s="2">
        <f t="shared" si="268"/>
        <v>131.41697883244206</v>
      </c>
      <c r="EA216" s="2">
        <f t="shared" si="240"/>
        <v>77.578210091062601</v>
      </c>
      <c r="EB216" s="2">
        <f t="shared" si="240"/>
        <v>81.423529234622393</v>
      </c>
      <c r="EC216" s="2">
        <f t="shared" si="240"/>
        <v>82.371853464707769</v>
      </c>
      <c r="ED216" s="2">
        <f t="shared" si="240"/>
        <v>79.970495179178499</v>
      </c>
      <c r="EE216" s="2">
        <f t="shared" si="240"/>
        <v>78.924652054152261</v>
      </c>
      <c r="EF216" s="2">
        <f t="shared" si="239"/>
        <v>77.41993049285702</v>
      </c>
      <c r="EG216" s="2">
        <f t="shared" si="239"/>
        <v>75.835801318208297</v>
      </c>
      <c r="EH216" s="2">
        <f t="shared" si="239"/>
        <v>79.610824091159202</v>
      </c>
      <c r="EI216" s="2">
        <f t="shared" si="239"/>
        <v>77.903604403306602</v>
      </c>
      <c r="EJ216" s="2">
        <f t="shared" si="239"/>
        <v>84.590739778077307</v>
      </c>
      <c r="EK216" s="2">
        <f t="shared" si="239"/>
        <v>84.196187698373592</v>
      </c>
      <c r="EL216" s="2">
        <f t="shared" si="254"/>
        <v>83.955405441103991</v>
      </c>
      <c r="EM216" s="2">
        <f t="shared" si="255"/>
        <v>82.389280453425343</v>
      </c>
      <c r="EN216" s="2">
        <f t="shared" si="256"/>
        <v>86.726271347191499</v>
      </c>
      <c r="EO216" s="2">
        <f t="shared" si="257"/>
        <v>90.988410375891092</v>
      </c>
      <c r="EQ216" s="2">
        <f t="shared" si="269"/>
        <v>78.122404289974739</v>
      </c>
      <c r="ER216" s="2">
        <f t="shared" si="269"/>
        <v>79.842948814164473</v>
      </c>
      <c r="ES216" s="2">
        <f t="shared" si="269"/>
        <v>81.155990825688065</v>
      </c>
      <c r="ET216" s="2">
        <f t="shared" si="269"/>
        <v>81.479684437613116</v>
      </c>
      <c r="EU216" s="2">
        <f t="shared" si="269"/>
        <v>79.066596450129808</v>
      </c>
      <c r="EV216" s="2">
        <f t="shared" si="269"/>
        <v>79.340682534358294</v>
      </c>
      <c r="EW216" s="2">
        <f t="shared" si="269"/>
        <v>77.384141257047702</v>
      </c>
      <c r="EX216" s="2">
        <f t="shared" si="269"/>
        <v>79.834625633145137</v>
      </c>
      <c r="EY216" s="2">
        <f t="shared" si="269"/>
        <v>80.120216809498544</v>
      </c>
      <c r="EZ216" s="2">
        <f t="shared" si="269"/>
        <v>84.705828226548817</v>
      </c>
      <c r="FA216" s="2">
        <f t="shared" si="269"/>
        <v>84.231834105831098</v>
      </c>
      <c r="FB216" s="2">
        <f t="shared" si="269"/>
        <v>84.538567125757339</v>
      </c>
      <c r="FC216" s="2">
        <f t="shared" si="269"/>
        <v>83.23073417234238</v>
      </c>
      <c r="FD216" s="2">
        <f t="shared" si="269"/>
        <v>84.579726860835976</v>
      </c>
      <c r="FE216" s="2">
        <f t="shared" si="269"/>
        <v>84.201681911565302</v>
      </c>
      <c r="FG216" s="2">
        <f t="shared" si="270"/>
        <v>0.99999896941199451</v>
      </c>
      <c r="FH216" s="2">
        <f t="shared" si="270"/>
        <v>0.99999888349350563</v>
      </c>
      <c r="FI216" s="2">
        <f t="shared" si="270"/>
        <v>0.99999893481460878</v>
      </c>
      <c r="FJ216" s="2">
        <f t="shared" si="270"/>
        <v>0.99999880759350468</v>
      </c>
      <c r="FK216" s="2">
        <f t="shared" si="270"/>
        <v>0.99999871853500455</v>
      </c>
      <c r="FL216" s="2">
        <f t="shared" si="270"/>
        <v>0.99999867466703318</v>
      </c>
      <c r="FM216" s="2">
        <f t="shared" si="270"/>
        <v>0.99999865436615121</v>
      </c>
      <c r="FN216" s="2">
        <f t="shared" si="270"/>
        <v>0.99999880431547694</v>
      </c>
      <c r="FO216" s="2">
        <f t="shared" si="270"/>
        <v>0.9999986457232547</v>
      </c>
      <c r="FP216" s="2">
        <f t="shared" si="270"/>
        <v>0.99999871384046668</v>
      </c>
      <c r="FQ216" s="2">
        <f t="shared" si="270"/>
        <v>0.99999867862028324</v>
      </c>
      <c r="FR216" s="2">
        <f t="shared" si="270"/>
        <v>0.99999884994523414</v>
      </c>
      <c r="FS216" s="2">
        <f t="shared" si="270"/>
        <v>0.99999876907994389</v>
      </c>
      <c r="FT216" s="2">
        <f t="shared" si="270"/>
        <v>0.99999870307940308</v>
      </c>
      <c r="FU216" s="2">
        <f t="shared" si="270"/>
        <v>0.99999859196762819</v>
      </c>
      <c r="FW216" s="2">
        <f t="shared" si="260"/>
        <v>0.98972809316058019</v>
      </c>
      <c r="FX216" s="2">
        <f t="shared" si="260"/>
        <v>0.99102318012775581</v>
      </c>
      <c r="FY216" s="2">
        <f t="shared" si="260"/>
        <v>0.99203506049414691</v>
      </c>
      <c r="FZ216" s="2">
        <f t="shared" si="260"/>
        <v>0.99064572134356499</v>
      </c>
      <c r="GA216" s="2">
        <f t="shared" si="260"/>
        <v>0.9913608255392774</v>
      </c>
      <c r="GB216" s="2">
        <f t="shared" si="260"/>
        <v>0.99173658210151594</v>
      </c>
      <c r="GC216" s="2">
        <f t="shared" si="260"/>
        <v>0.99196684371429056</v>
      </c>
      <c r="GD216" s="2">
        <f t="shared" si="260"/>
        <v>0.99305677185615537</v>
      </c>
      <c r="GE216" s="2">
        <f t="shared" si="260"/>
        <v>0.99327848908536709</v>
      </c>
      <c r="GF216" s="2">
        <f t="shared" si="260"/>
        <v>0.99154210370712437</v>
      </c>
      <c r="GG216" s="2">
        <f t="shared" si="260"/>
        <v>0.99141700923488274</v>
      </c>
      <c r="GH216" s="2">
        <f t="shared" si="260"/>
        <v>0.99154699887988196</v>
      </c>
      <c r="GI216" s="2">
        <f t="shared" si="260"/>
        <v>0.99005293866619859</v>
      </c>
      <c r="GJ216" s="2">
        <f t="shared" si="260"/>
        <v>0.98706432721317661</v>
      </c>
      <c r="GK216" s="2">
        <f t="shared" si="260"/>
        <v>0.98693746068735222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1.173995596704443E-70</v>
      </c>
      <c r="HT216" s="86">
        <f t="shared" si="262"/>
        <v>2.4437443124425062E-77</v>
      </c>
      <c r="HU216" s="86">
        <f t="shared" si="262"/>
        <v>1.3265234136944342E-88</v>
      </c>
      <c r="HV216" s="86">
        <f t="shared" si="262"/>
        <v>6.5325990754998818E-88</v>
      </c>
      <c r="HW216" s="86">
        <f t="shared" si="262"/>
        <v>9.409894411925068E-87</v>
      </c>
      <c r="HX216" s="86">
        <f t="shared" si="262"/>
        <v>3.3791554053793235E-91</v>
      </c>
      <c r="HY216" s="86">
        <f t="shared" si="262"/>
        <v>1.7504357099096851E-90</v>
      </c>
      <c r="HZ216" s="86">
        <f t="shared" si="262"/>
        <v>5.6230910419952493E-88</v>
      </c>
      <c r="IA216" s="86">
        <f t="shared" si="262"/>
        <v>6.3751914241534115E-109</v>
      </c>
      <c r="IB216" s="86">
        <f t="shared" si="262"/>
        <v>4.0884854035549792E-91</v>
      </c>
      <c r="IC216" s="86">
        <f t="shared" si="262"/>
        <v>1.0314893529894907E-102</v>
      </c>
      <c r="ID216" s="86">
        <f t="shared" si="262"/>
        <v>1.1981973760785476E-101</v>
      </c>
      <c r="IE216" s="86">
        <f t="shared" si="262"/>
        <v>4.9650479998724677E-91</v>
      </c>
      <c r="IF216" s="86">
        <f t="shared" si="262"/>
        <v>3.9435854801720793E-133</v>
      </c>
      <c r="IG216" s="86">
        <f t="shared" si="262"/>
        <v>1.2184503463718703E-154</v>
      </c>
      <c r="II216" s="86">
        <f t="shared" si="263"/>
        <v>1.5736316886022997E-12</v>
      </c>
      <c r="IJ216" s="86">
        <f t="shared" si="263"/>
        <v>6.758198159869194E-14</v>
      </c>
      <c r="IK216" s="86">
        <f t="shared" si="263"/>
        <v>1.8030351107337101E-16</v>
      </c>
      <c r="IL216" s="86">
        <f t="shared" si="263"/>
        <v>6.2594552828027984E-16</v>
      </c>
      <c r="IM216" s="86">
        <f t="shared" si="263"/>
        <v>5.9745276746924712E-16</v>
      </c>
      <c r="IN216" s="86">
        <f t="shared" si="263"/>
        <v>1.4885611753717855E-16</v>
      </c>
      <c r="IO216" s="86">
        <f t="shared" si="263"/>
        <v>1.1177813410160488E-16</v>
      </c>
      <c r="IP216" s="86">
        <f t="shared" si="263"/>
        <v>1.1077994114691526E-16</v>
      </c>
      <c r="IQ216" s="86">
        <f t="shared" si="263"/>
        <v>1.0727479545909486E-20</v>
      </c>
      <c r="IR216" s="86">
        <f t="shared" si="263"/>
        <v>1.3632722620708552E-16</v>
      </c>
      <c r="IS216" s="86">
        <f t="shared" si="263"/>
        <v>2.5475815565862646E-18</v>
      </c>
      <c r="IT216" s="86">
        <f t="shared" si="263"/>
        <v>2.8947621225830962E-18</v>
      </c>
      <c r="IU216" s="86">
        <f t="shared" si="263"/>
        <v>7.2076845385055172E-16</v>
      </c>
      <c r="IV216" s="86">
        <f t="shared" si="263"/>
        <v>1.7112393174415622E-20</v>
      </c>
      <c r="IW216" s="86">
        <f t="shared" si="263"/>
        <v>4.2948159465354293E-18</v>
      </c>
      <c r="IY216" s="86">
        <f t="shared" si="264"/>
        <v>1.5736316886022997E-12</v>
      </c>
      <c r="IZ216" s="86">
        <f t="shared" si="264"/>
        <v>6.758198159869194E-14</v>
      </c>
      <c r="JA216" s="86">
        <f t="shared" si="264"/>
        <v>1.8030351107337101E-16</v>
      </c>
      <c r="JB216" s="86">
        <f t="shared" si="264"/>
        <v>6.2594552828027984E-16</v>
      </c>
      <c r="JC216" s="86">
        <f t="shared" si="264"/>
        <v>5.9745276746924712E-16</v>
      </c>
      <c r="JD216" s="86">
        <f t="shared" si="264"/>
        <v>1.4885611753717855E-16</v>
      </c>
      <c r="JE216" s="86">
        <f t="shared" si="264"/>
        <v>1.1177813410160488E-16</v>
      </c>
      <c r="JF216" s="86">
        <f t="shared" si="264"/>
        <v>1.1077994114691526E-16</v>
      </c>
      <c r="JG216" s="86">
        <f t="shared" si="264"/>
        <v>1.0727479545909486E-20</v>
      </c>
      <c r="JH216" s="86">
        <f t="shared" si="264"/>
        <v>1.3632722620708552E-16</v>
      </c>
      <c r="JI216" s="86">
        <f t="shared" si="264"/>
        <v>2.5475815565862646E-18</v>
      </c>
      <c r="JJ216" s="86">
        <f t="shared" si="264"/>
        <v>2.8947621225830962E-18</v>
      </c>
      <c r="JK216" s="86">
        <f t="shared" si="264"/>
        <v>7.2076845385055172E-16</v>
      </c>
      <c r="JL216" s="86">
        <f t="shared" si="264"/>
        <v>1.7112393174415622E-20</v>
      </c>
      <c r="JM216" s="86">
        <f t="shared" si="264"/>
        <v>4.2948159465354293E-18</v>
      </c>
    </row>
    <row r="217" spans="2:273" x14ac:dyDescent="0.25">
      <c r="B217" s="2">
        <v>190</v>
      </c>
      <c r="C217" s="37">
        <v>80.302000000000007</v>
      </c>
      <c r="D217" s="37">
        <v>81.775999999999996</v>
      </c>
      <c r="E217" s="37">
        <v>83.569000000000003</v>
      </c>
      <c r="F217" s="37">
        <v>83.914000000000001</v>
      </c>
      <c r="G217" s="37">
        <v>81.397000000000006</v>
      </c>
      <c r="H217" s="37">
        <v>79.5</v>
      </c>
      <c r="I217" s="37">
        <v>81.759</v>
      </c>
      <c r="J217" s="37">
        <v>83.638000000000005</v>
      </c>
      <c r="K217" s="37">
        <v>83.069000000000003</v>
      </c>
      <c r="L217" s="37">
        <v>84.793000000000006</v>
      </c>
      <c r="M217" s="37">
        <v>86.31</v>
      </c>
      <c r="N217" s="37">
        <v>87.375</v>
      </c>
      <c r="O217" s="37">
        <v>86.606999999999999</v>
      </c>
      <c r="P217" s="37">
        <v>86.914000000000001</v>
      </c>
      <c r="Q217" s="37">
        <v>86.361999999999995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134.21630897435898</v>
      </c>
      <c r="DL217" s="2">
        <f t="shared" si="268"/>
        <v>139.23643855534712</v>
      </c>
      <c r="DM217" s="2">
        <f t="shared" si="268"/>
        <v>132.28581754221392</v>
      </c>
      <c r="DN217" s="2">
        <f t="shared" si="268"/>
        <v>124.02004437148216</v>
      </c>
      <c r="DO217" s="2">
        <f t="shared" si="268"/>
        <v>129.48747581792318</v>
      </c>
      <c r="DP217" s="2">
        <f t="shared" si="268"/>
        <v>143.26269411764707</v>
      </c>
      <c r="DQ217" s="2">
        <f t="shared" si="268"/>
        <v>128.89335396825393</v>
      </c>
      <c r="DR217" s="2">
        <f t="shared" si="268"/>
        <v>141.76120625889047</v>
      </c>
      <c r="DS217" s="2">
        <f t="shared" si="268"/>
        <v>130.06426106442581</v>
      </c>
      <c r="DT217" s="2">
        <f t="shared" si="268"/>
        <v>125.99541547215232</v>
      </c>
      <c r="DU217" s="2">
        <f t="shared" si="268"/>
        <v>144.48845154061624</v>
      </c>
      <c r="DV217" s="2">
        <f t="shared" si="268"/>
        <v>150.31216002844951</v>
      </c>
      <c r="DW217" s="2">
        <f t="shared" si="268"/>
        <v>149.9368929971989</v>
      </c>
      <c r="DX217" s="2">
        <f t="shared" si="268"/>
        <v>141.14813174603171</v>
      </c>
      <c r="DY217" s="2">
        <f t="shared" si="268"/>
        <v>131.54850891265596</v>
      </c>
      <c r="EA217" s="2">
        <f t="shared" si="240"/>
        <v>77.422799351882531</v>
      </c>
      <c r="EB217" s="2">
        <f t="shared" si="240"/>
        <v>81.288291034318277</v>
      </c>
      <c r="EC217" s="2">
        <f t="shared" si="240"/>
        <v>82.254848649599708</v>
      </c>
      <c r="ED217" s="2">
        <f t="shared" si="240"/>
        <v>79.831268842073968</v>
      </c>
      <c r="EE217" s="2">
        <f t="shared" si="240"/>
        <v>78.776671501689819</v>
      </c>
      <c r="EF217" s="2">
        <f t="shared" si="239"/>
        <v>77.290973583012871</v>
      </c>
      <c r="EG217" s="2">
        <f t="shared" si="239"/>
        <v>75.672525086311239</v>
      </c>
      <c r="EH217" s="2">
        <f t="shared" si="239"/>
        <v>79.453265093392872</v>
      </c>
      <c r="EI217" s="2">
        <f t="shared" si="239"/>
        <v>77.708878630769547</v>
      </c>
      <c r="EJ217" s="2">
        <f t="shared" si="239"/>
        <v>84.442422737306828</v>
      </c>
      <c r="EK217" s="2">
        <f t="shared" si="239"/>
        <v>84.059300128141942</v>
      </c>
      <c r="EL217" s="2">
        <f t="shared" si="254"/>
        <v>83.811174943321845</v>
      </c>
      <c r="EM217" s="2">
        <f t="shared" si="255"/>
        <v>82.226273178905871</v>
      </c>
      <c r="EN217" s="2">
        <f t="shared" si="256"/>
        <v>86.594506079872502</v>
      </c>
      <c r="EO217" s="2">
        <f t="shared" si="257"/>
        <v>90.880806878429468</v>
      </c>
      <c r="EQ217" s="2">
        <f t="shared" si="269"/>
        <v>77.972918273584028</v>
      </c>
      <c r="ER217" s="2">
        <f t="shared" si="269"/>
        <v>79.690296178367177</v>
      </c>
      <c r="ES217" s="2">
        <f t="shared" si="269"/>
        <v>81.025624311926606</v>
      </c>
      <c r="ET217" s="2">
        <f t="shared" si="269"/>
        <v>81.35724771399498</v>
      </c>
      <c r="EU217" s="2">
        <f t="shared" si="269"/>
        <v>78.920260306857216</v>
      </c>
      <c r="EV217" s="2">
        <f t="shared" si="269"/>
        <v>79.232613747244287</v>
      </c>
      <c r="EW217" s="2">
        <f t="shared" si="269"/>
        <v>77.237723805199209</v>
      </c>
      <c r="EX217" s="2">
        <f t="shared" si="269"/>
        <v>79.679378636152904</v>
      </c>
      <c r="EY217" s="2">
        <f t="shared" si="269"/>
        <v>79.949184977136014</v>
      </c>
      <c r="EZ217" s="2">
        <f t="shared" si="269"/>
        <v>84.558748057991465</v>
      </c>
      <c r="FA217" s="2">
        <f t="shared" si="269"/>
        <v>84.095284340886394</v>
      </c>
      <c r="FB217" s="2">
        <f t="shared" si="269"/>
        <v>84.400815344384128</v>
      </c>
      <c r="FC217" s="2">
        <f t="shared" si="269"/>
        <v>83.077041590948681</v>
      </c>
      <c r="FD217" s="2">
        <f t="shared" si="269"/>
        <v>84.424664485272075</v>
      </c>
      <c r="FE217" s="2">
        <f t="shared" si="269"/>
        <v>84.019919487011336</v>
      </c>
      <c r="FG217" s="2">
        <f t="shared" si="270"/>
        <v>0.99999906009248285</v>
      </c>
      <c r="FH217" s="2">
        <f t="shared" si="270"/>
        <v>0.99999898173387491</v>
      </c>
      <c r="FI217" s="2">
        <f t="shared" si="270"/>
        <v>0.99999902853928624</v>
      </c>
      <c r="FJ217" s="2">
        <f t="shared" si="270"/>
        <v>0.99999891251223727</v>
      </c>
      <c r="FK217" s="2">
        <f t="shared" si="270"/>
        <v>0.99999883128990219</v>
      </c>
      <c r="FL217" s="2">
        <f t="shared" si="270"/>
        <v>0.99999879128182756</v>
      </c>
      <c r="FM217" s="2">
        <f t="shared" si="270"/>
        <v>0.99999877276719873</v>
      </c>
      <c r="FN217" s="2">
        <f t="shared" si="270"/>
        <v>0.99999890952263981</v>
      </c>
      <c r="FO217" s="2">
        <f t="shared" si="270"/>
        <v>0.99999876488478157</v>
      </c>
      <c r="FP217" s="2">
        <f t="shared" si="270"/>
        <v>0.99999882700843179</v>
      </c>
      <c r="FQ217" s="2">
        <f t="shared" si="270"/>
        <v>0.99999879488723531</v>
      </c>
      <c r="FR217" s="2">
        <f t="shared" si="270"/>
        <v>0.9999989511374815</v>
      </c>
      <c r="FS217" s="2">
        <f t="shared" si="270"/>
        <v>0.99999887738744486</v>
      </c>
      <c r="FT217" s="2">
        <f t="shared" si="270"/>
        <v>0.99999881719422279</v>
      </c>
      <c r="FU217" s="2">
        <f t="shared" si="270"/>
        <v>0.99999871585905564</v>
      </c>
      <c r="FW217" s="2">
        <f t="shared" si="260"/>
        <v>0.99062343492773497</v>
      </c>
      <c r="FX217" s="2">
        <f t="shared" si="260"/>
        <v>0.99180657128864891</v>
      </c>
      <c r="FY217" s="2">
        <f t="shared" si="260"/>
        <v>0.99273079437052114</v>
      </c>
      <c r="FZ217" s="2">
        <f t="shared" si="260"/>
        <v>0.99146176886529658</v>
      </c>
      <c r="GA217" s="2">
        <f t="shared" si="260"/>
        <v>0.99211498542565646</v>
      </c>
      <c r="GB217" s="2">
        <f t="shared" si="260"/>
        <v>0.99245818972253275</v>
      </c>
      <c r="GC217" s="2">
        <f t="shared" si="260"/>
        <v>0.99266849225859866</v>
      </c>
      <c r="GD217" s="2">
        <f t="shared" si="260"/>
        <v>0.99366382972368439</v>
      </c>
      <c r="GE217" s="2">
        <f t="shared" si="260"/>
        <v>0.99386628158462487</v>
      </c>
      <c r="GF217" s="2">
        <f t="shared" si="260"/>
        <v>0.99228056207237514</v>
      </c>
      <c r="GG217" s="2">
        <f t="shared" si="260"/>
        <v>0.99216630330083677</v>
      </c>
      <c r="GH217" s="2">
        <f t="shared" si="260"/>
        <v>0.99228503317340522</v>
      </c>
      <c r="GI217" s="2">
        <f t="shared" si="260"/>
        <v>0.99092022532015789</v>
      </c>
      <c r="GJ217" s="2">
        <f t="shared" si="260"/>
        <v>0.98818908303027952</v>
      </c>
      <c r="GK217" s="2">
        <f t="shared" si="260"/>
        <v>0.98807311424964317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1.8085069011684332E-72</v>
      </c>
      <c r="HT217" s="86">
        <f t="shared" si="262"/>
        <v>2.720424268957575E-79</v>
      </c>
      <c r="HU217" s="86">
        <f t="shared" si="262"/>
        <v>7.5769192573299627E-91</v>
      </c>
      <c r="HV217" s="86">
        <f t="shared" si="262"/>
        <v>3.5075155492606342E-90</v>
      </c>
      <c r="HW217" s="86">
        <f t="shared" si="262"/>
        <v>5.6950287642547495E-89</v>
      </c>
      <c r="HX217" s="86">
        <f t="shared" si="262"/>
        <v>1.6923029802911428E-93</v>
      </c>
      <c r="HY217" s="86">
        <f t="shared" si="262"/>
        <v>9.0385857934818684E-93</v>
      </c>
      <c r="HZ217" s="86">
        <f t="shared" si="262"/>
        <v>3.6478738292750157E-90</v>
      </c>
      <c r="IA217" s="86">
        <f t="shared" si="262"/>
        <v>1.2000281378648199E-111</v>
      </c>
      <c r="IB217" s="86">
        <f t="shared" si="262"/>
        <v>1.9858155920109282E-93</v>
      </c>
      <c r="IC217" s="86">
        <f t="shared" si="262"/>
        <v>2.5658558991368403E-105</v>
      </c>
      <c r="ID217" s="86">
        <f t="shared" si="262"/>
        <v>3.1671958304623318E-104</v>
      </c>
      <c r="IE217" s="86">
        <f t="shared" si="262"/>
        <v>2.286433562522994E-93</v>
      </c>
      <c r="IF217" s="86">
        <f t="shared" si="262"/>
        <v>1.0261008035129057E-136</v>
      </c>
      <c r="IG217" s="86">
        <f t="shared" si="262"/>
        <v>7.5489273318908277E-159</v>
      </c>
      <c r="II217" s="86">
        <f t="shared" si="263"/>
        <v>5.5809439364831425E-13</v>
      </c>
      <c r="IJ217" s="86">
        <f t="shared" si="263"/>
        <v>2.1860463077993756E-14</v>
      </c>
      <c r="IK217" s="86">
        <f t="shared" si="263"/>
        <v>4.7916276527780743E-17</v>
      </c>
      <c r="IL217" s="86">
        <f t="shared" si="263"/>
        <v>1.6675132414277535E-16</v>
      </c>
      <c r="IM217" s="86">
        <f t="shared" si="263"/>
        <v>1.6250438732246473E-16</v>
      </c>
      <c r="IN217" s="86">
        <f t="shared" si="263"/>
        <v>3.8864819721002959E-17</v>
      </c>
      <c r="IO217" s="86">
        <f t="shared" si="263"/>
        <v>2.9099843566203542E-17</v>
      </c>
      <c r="IP217" s="86">
        <f t="shared" si="263"/>
        <v>3.0012789255561513E-17</v>
      </c>
      <c r="IQ217" s="86">
        <f t="shared" si="263"/>
        <v>2.0870268535711426E-21</v>
      </c>
      <c r="IR217" s="86">
        <f t="shared" si="263"/>
        <v>3.5237402046136853E-17</v>
      </c>
      <c r="IS217" s="86">
        <f t="shared" si="263"/>
        <v>5.6219894702945978E-19</v>
      </c>
      <c r="IT217" s="86">
        <f t="shared" si="263"/>
        <v>6.4513935579001195E-19</v>
      </c>
      <c r="IU217" s="86">
        <f t="shared" si="263"/>
        <v>1.8964816712300135E-16</v>
      </c>
      <c r="IV217" s="86">
        <f t="shared" si="263"/>
        <v>2.6389558748796757E-21</v>
      </c>
      <c r="IW217" s="86">
        <f t="shared" si="263"/>
        <v>8.3420846756121918E-19</v>
      </c>
      <c r="IY217" s="86">
        <f t="shared" si="264"/>
        <v>5.5809439364831425E-13</v>
      </c>
      <c r="IZ217" s="86">
        <f t="shared" si="264"/>
        <v>2.1860463077993756E-14</v>
      </c>
      <c r="JA217" s="86">
        <f t="shared" si="264"/>
        <v>4.7916276527780743E-17</v>
      </c>
      <c r="JB217" s="86">
        <f t="shared" si="264"/>
        <v>1.6675132414277535E-16</v>
      </c>
      <c r="JC217" s="86">
        <f t="shared" si="264"/>
        <v>1.6250438732246473E-16</v>
      </c>
      <c r="JD217" s="86">
        <f t="shared" si="264"/>
        <v>3.8864819721002959E-17</v>
      </c>
      <c r="JE217" s="86">
        <f t="shared" si="264"/>
        <v>2.9099843566203542E-17</v>
      </c>
      <c r="JF217" s="86">
        <f t="shared" si="264"/>
        <v>3.0012789255561513E-17</v>
      </c>
      <c r="JG217" s="86">
        <f t="shared" si="264"/>
        <v>2.0870268535711426E-21</v>
      </c>
      <c r="JH217" s="86">
        <f t="shared" si="264"/>
        <v>3.5237402046136853E-17</v>
      </c>
      <c r="JI217" s="86">
        <f t="shared" si="264"/>
        <v>5.6219894702945978E-19</v>
      </c>
      <c r="JJ217" s="86">
        <f t="shared" si="264"/>
        <v>6.4513935579001195E-19</v>
      </c>
      <c r="JK217" s="86">
        <f t="shared" si="264"/>
        <v>1.8964816712300135E-16</v>
      </c>
      <c r="JL217" s="86">
        <f t="shared" si="264"/>
        <v>2.6389558748796757E-21</v>
      </c>
      <c r="JM217" s="86">
        <f t="shared" si="264"/>
        <v>8.3420846756121918E-19</v>
      </c>
    </row>
    <row r="218" spans="2:273" x14ac:dyDescent="0.25">
      <c r="B218" s="2">
        <v>191</v>
      </c>
      <c r="C218" s="37">
        <v>79.286000000000001</v>
      </c>
      <c r="D218" s="37">
        <v>83.620999999999995</v>
      </c>
      <c r="E218" s="37">
        <v>84.206999999999994</v>
      </c>
      <c r="F218" s="37">
        <v>81.085999999999999</v>
      </c>
      <c r="G218" s="37">
        <v>81.259</v>
      </c>
      <c r="H218" s="37">
        <v>79.5</v>
      </c>
      <c r="I218" s="37">
        <v>80.397000000000006</v>
      </c>
      <c r="J218" s="37">
        <v>83.085999999999999</v>
      </c>
      <c r="K218" s="37">
        <v>84.138000000000005</v>
      </c>
      <c r="L218" s="37">
        <v>87.379000000000005</v>
      </c>
      <c r="M218" s="37">
        <v>85.914000000000001</v>
      </c>
      <c r="N218" s="37">
        <v>88.75</v>
      </c>
      <c r="O218" s="37">
        <v>85.643000000000001</v>
      </c>
      <c r="P218" s="37">
        <v>86.138000000000005</v>
      </c>
      <c r="Q218" s="37">
        <v>86.844999999999999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134.4121273954116</v>
      </c>
      <c r="DL218" s="2">
        <f t="shared" si="268"/>
        <v>139.43854596622893</v>
      </c>
      <c r="DM218" s="2">
        <f t="shared" si="268"/>
        <v>132.44024183864917</v>
      </c>
      <c r="DN218" s="2">
        <f t="shared" si="268"/>
        <v>124.12555628517822</v>
      </c>
      <c r="DO218" s="2">
        <f t="shared" si="268"/>
        <v>129.62223186344238</v>
      </c>
      <c r="DP218" s="2">
        <f t="shared" si="268"/>
        <v>143.49238487394959</v>
      </c>
      <c r="DQ218" s="2">
        <f t="shared" si="268"/>
        <v>129.03947854997853</v>
      </c>
      <c r="DR218" s="2">
        <f t="shared" si="268"/>
        <v>141.96401588430535</v>
      </c>
      <c r="DS218" s="2">
        <f t="shared" si="268"/>
        <v>130.18700532212887</v>
      </c>
      <c r="DT218" s="2">
        <f t="shared" si="268"/>
        <v>126.08152730057994</v>
      </c>
      <c r="DU218" s="2">
        <f t="shared" si="268"/>
        <v>144.69311484593837</v>
      </c>
      <c r="DV218" s="2">
        <f t="shared" si="268"/>
        <v>150.55592460881934</v>
      </c>
      <c r="DW218" s="2">
        <f t="shared" si="268"/>
        <v>150.18785882352944</v>
      </c>
      <c r="DX218" s="2">
        <f t="shared" si="268"/>
        <v>141.34423380523378</v>
      </c>
      <c r="DY218" s="2">
        <f t="shared" si="268"/>
        <v>131.68003899286987</v>
      </c>
      <c r="EA218" s="2">
        <f t="shared" si="240"/>
        <v>77.267388612702476</v>
      </c>
      <c r="EB218" s="2">
        <f t="shared" si="240"/>
        <v>81.153052834014147</v>
      </c>
      <c r="EC218" s="2">
        <f t="shared" si="240"/>
        <v>82.137843834491647</v>
      </c>
      <c r="ED218" s="2">
        <f t="shared" si="240"/>
        <v>79.692042504969422</v>
      </c>
      <c r="EE218" s="2">
        <f t="shared" si="240"/>
        <v>78.628690949227376</v>
      </c>
      <c r="EF218" s="2">
        <f t="shared" si="239"/>
        <v>77.162016673168736</v>
      </c>
      <c r="EG218" s="2">
        <f t="shared" si="239"/>
        <v>75.509248854414182</v>
      </c>
      <c r="EH218" s="2">
        <f t="shared" si="239"/>
        <v>79.295706095626528</v>
      </c>
      <c r="EI218" s="2">
        <f t="shared" si="239"/>
        <v>77.514152858232492</v>
      </c>
      <c r="EJ218" s="2">
        <f t="shared" si="239"/>
        <v>84.294105696536349</v>
      </c>
      <c r="EK218" s="2">
        <f t="shared" si="239"/>
        <v>83.922412557910306</v>
      </c>
      <c r="EL218" s="2">
        <f t="shared" si="254"/>
        <v>83.666944445539684</v>
      </c>
      <c r="EM218" s="2">
        <f t="shared" si="255"/>
        <v>82.063265904386398</v>
      </c>
      <c r="EN218" s="2">
        <f t="shared" si="256"/>
        <v>86.46274081255352</v>
      </c>
      <c r="EO218" s="2">
        <f t="shared" si="257"/>
        <v>90.773203380967843</v>
      </c>
      <c r="EQ218" s="2">
        <f t="shared" si="269"/>
        <v>77.823432257193303</v>
      </c>
      <c r="ER218" s="2">
        <f t="shared" si="269"/>
        <v>79.537643542569882</v>
      </c>
      <c r="ES218" s="2">
        <f t="shared" si="269"/>
        <v>80.895257798165133</v>
      </c>
      <c r="ET218" s="2">
        <f t="shared" si="269"/>
        <v>81.234810990376829</v>
      </c>
      <c r="EU218" s="2">
        <f t="shared" si="269"/>
        <v>78.773924163584624</v>
      </c>
      <c r="EV218" s="2">
        <f t="shared" si="269"/>
        <v>79.124544960130294</v>
      </c>
      <c r="EW218" s="2">
        <f t="shared" si="269"/>
        <v>77.091306353350717</v>
      </c>
      <c r="EX218" s="2">
        <f t="shared" si="269"/>
        <v>79.524131639160672</v>
      </c>
      <c r="EY218" s="2">
        <f t="shared" si="269"/>
        <v>79.778153144773455</v>
      </c>
      <c r="EZ218" s="2">
        <f t="shared" si="269"/>
        <v>84.411667889434128</v>
      </c>
      <c r="FA218" s="2">
        <f t="shared" si="269"/>
        <v>83.958734575941719</v>
      </c>
      <c r="FB218" s="2">
        <f t="shared" si="269"/>
        <v>84.263063563010917</v>
      </c>
      <c r="FC218" s="2">
        <f t="shared" si="269"/>
        <v>82.923349009554983</v>
      </c>
      <c r="FD218" s="2">
        <f t="shared" si="269"/>
        <v>84.269602109708174</v>
      </c>
      <c r="FE218" s="2">
        <f t="shared" si="269"/>
        <v>83.838157062457356</v>
      </c>
      <c r="FG218" s="2">
        <f t="shared" si="270"/>
        <v>0.99999914279408553</v>
      </c>
      <c r="FH218" s="2">
        <f t="shared" si="270"/>
        <v>0.99999907133017341</v>
      </c>
      <c r="FI218" s="2">
        <f t="shared" si="270"/>
        <v>0.9999991140172233</v>
      </c>
      <c r="FJ218" s="2">
        <f t="shared" si="270"/>
        <v>0.99999900819927778</v>
      </c>
      <c r="FK218" s="2">
        <f t="shared" si="270"/>
        <v>0.99999893412361307</v>
      </c>
      <c r="FL218" s="2">
        <f t="shared" si="270"/>
        <v>0.99999889763580774</v>
      </c>
      <c r="FM218" s="2">
        <f t="shared" si="270"/>
        <v>0.999998880750262</v>
      </c>
      <c r="FN218" s="2">
        <f t="shared" si="270"/>
        <v>0.99999900547273202</v>
      </c>
      <c r="FO218" s="2">
        <f t="shared" si="270"/>
        <v>0.9999988735614106</v>
      </c>
      <c r="FP218" s="2">
        <f t="shared" si="270"/>
        <v>0.99999893021886488</v>
      </c>
      <c r="FQ218" s="2">
        <f t="shared" si="270"/>
        <v>0.99999890092397947</v>
      </c>
      <c r="FR218" s="2">
        <f t="shared" si="270"/>
        <v>0.99999904342592583</v>
      </c>
      <c r="FS218" s="2">
        <f t="shared" si="270"/>
        <v>0.99999897616508016</v>
      </c>
      <c r="FT218" s="2">
        <f t="shared" si="270"/>
        <v>0.99999892126819812</v>
      </c>
      <c r="FU218" s="2">
        <f t="shared" si="270"/>
        <v>0.99999882884940716</v>
      </c>
      <c r="FW218" s="2">
        <f t="shared" si="260"/>
        <v>0.99144140987242979</v>
      </c>
      <c r="FX218" s="2">
        <f t="shared" si="260"/>
        <v>0.99252211314899152</v>
      </c>
      <c r="FY218" s="2">
        <f t="shared" si="260"/>
        <v>0.99336616259502919</v>
      </c>
      <c r="FZ218" s="2">
        <f t="shared" si="260"/>
        <v>0.99220718613499559</v>
      </c>
      <c r="GA218" s="2">
        <f t="shared" si="260"/>
        <v>0.99280378853833018</v>
      </c>
      <c r="GB218" s="2">
        <f t="shared" si="260"/>
        <v>0.99311721988251933</v>
      </c>
      <c r="GC218" s="2">
        <f t="shared" si="260"/>
        <v>0.99330926932607633</v>
      </c>
      <c r="GD218" s="2">
        <f t="shared" si="260"/>
        <v>0.99421812054749481</v>
      </c>
      <c r="GE218" s="2">
        <f t="shared" si="260"/>
        <v>0.99440296159387931</v>
      </c>
      <c r="GF218" s="2">
        <f t="shared" si="260"/>
        <v>0.9929550037855861</v>
      </c>
      <c r="GG218" s="2">
        <f t="shared" si="260"/>
        <v>0.99285065579532272</v>
      </c>
      <c r="GH218" s="2">
        <f t="shared" si="260"/>
        <v>0.99295908702158753</v>
      </c>
      <c r="GI218" s="2">
        <f t="shared" si="260"/>
        <v>0.99171252602984317</v>
      </c>
      <c r="GJ218" s="2">
        <f t="shared" si="260"/>
        <v>0.98921710976907073</v>
      </c>
      <c r="GK218" s="2">
        <f t="shared" si="260"/>
        <v>0.98911112372990273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2.6397009403550701E-74</v>
      </c>
      <c r="HT218" s="86">
        <f t="shared" si="262"/>
        <v>2.8601825998730545E-81</v>
      </c>
      <c r="HU218" s="86">
        <f t="shared" si="262"/>
        <v>4.0528137715678182E-93</v>
      </c>
      <c r="HV218" s="86">
        <f t="shared" si="262"/>
        <v>1.7598939513392952E-92</v>
      </c>
      <c r="HW218" s="86">
        <f t="shared" si="262"/>
        <v>3.2279646419220392E-91</v>
      </c>
      <c r="HX218" s="86">
        <f t="shared" si="262"/>
        <v>7.9255136105263119E-96</v>
      </c>
      <c r="HY218" s="86">
        <f t="shared" si="262"/>
        <v>4.3655585542225304E-95</v>
      </c>
      <c r="HZ218" s="86">
        <f t="shared" si="262"/>
        <v>2.2221668905285407E-92</v>
      </c>
      <c r="IA218" s="86">
        <f t="shared" si="262"/>
        <v>2.0880557410339127E-114</v>
      </c>
      <c r="IB218" s="86">
        <f t="shared" si="262"/>
        <v>9.0122352223491964E-96</v>
      </c>
      <c r="IC218" s="86">
        <f t="shared" si="262"/>
        <v>5.9144642817987786E-108</v>
      </c>
      <c r="ID218" s="86">
        <f t="shared" si="262"/>
        <v>7.7635444653838585E-107</v>
      </c>
      <c r="IE218" s="86">
        <f t="shared" si="262"/>
        <v>9.8241279280500232E-96</v>
      </c>
      <c r="IF218" s="86">
        <f t="shared" si="262"/>
        <v>2.3894901316127829E-140</v>
      </c>
      <c r="IG218" s="86">
        <f t="shared" si="262"/>
        <v>4.1010355585761096E-163</v>
      </c>
      <c r="II218" s="86">
        <f t="shared" si="263"/>
        <v>1.9401944171429925E-13</v>
      </c>
      <c r="IJ218" s="86">
        <f t="shared" si="263"/>
        <v>6.9228878384638121E-15</v>
      </c>
      <c r="IK218" s="86">
        <f t="shared" si="263"/>
        <v>1.2427135152814453E-17</v>
      </c>
      <c r="IL218" s="86">
        <f t="shared" si="263"/>
        <v>4.3318826159755517E-17</v>
      </c>
      <c r="IM218" s="86">
        <f t="shared" si="263"/>
        <v>4.3137293925207625E-17</v>
      </c>
      <c r="IN218" s="86">
        <f t="shared" si="263"/>
        <v>9.8976081033976516E-18</v>
      </c>
      <c r="IO218" s="86">
        <f t="shared" si="263"/>
        <v>7.3900278170083751E-18</v>
      </c>
      <c r="IP218" s="86">
        <f t="shared" si="263"/>
        <v>7.943270478884717E-18</v>
      </c>
      <c r="IQ218" s="86">
        <f t="shared" si="263"/>
        <v>3.9431726160330103E-22</v>
      </c>
      <c r="IR218" s="86">
        <f t="shared" si="263"/>
        <v>8.8812454384810894E-18</v>
      </c>
      <c r="IS218" s="86">
        <f t="shared" si="263"/>
        <v>1.2060091183422766E-19</v>
      </c>
      <c r="IT218" s="86">
        <f t="shared" si="263"/>
        <v>1.3980190677136361E-19</v>
      </c>
      <c r="IU218" s="86">
        <f t="shared" si="263"/>
        <v>4.8632630969773885E-17</v>
      </c>
      <c r="IV218" s="86">
        <f t="shared" si="263"/>
        <v>3.9160537467037021E-22</v>
      </c>
      <c r="IW218" s="86">
        <f t="shared" si="263"/>
        <v>1.5666511037467309E-19</v>
      </c>
      <c r="IY218" s="86">
        <f t="shared" si="264"/>
        <v>1.9401944171429925E-13</v>
      </c>
      <c r="IZ218" s="86">
        <f t="shared" si="264"/>
        <v>6.9228878384638121E-15</v>
      </c>
      <c r="JA218" s="86">
        <f t="shared" si="264"/>
        <v>1.2427135152814453E-17</v>
      </c>
      <c r="JB218" s="86">
        <f t="shared" si="264"/>
        <v>4.3318826159755517E-17</v>
      </c>
      <c r="JC218" s="86">
        <f t="shared" si="264"/>
        <v>4.3137293925207625E-17</v>
      </c>
      <c r="JD218" s="86">
        <f t="shared" si="264"/>
        <v>9.8976081033976516E-18</v>
      </c>
      <c r="JE218" s="86">
        <f t="shared" si="264"/>
        <v>7.3900278170083751E-18</v>
      </c>
      <c r="JF218" s="86">
        <f t="shared" si="264"/>
        <v>7.943270478884717E-18</v>
      </c>
      <c r="JG218" s="86">
        <f t="shared" si="264"/>
        <v>3.9431726160330103E-22</v>
      </c>
      <c r="JH218" s="86">
        <f t="shared" si="264"/>
        <v>8.8812454384810894E-18</v>
      </c>
      <c r="JI218" s="86">
        <f t="shared" si="264"/>
        <v>1.2060091183422766E-19</v>
      </c>
      <c r="JJ218" s="86">
        <f t="shared" si="264"/>
        <v>1.3980190677136361E-19</v>
      </c>
      <c r="JK218" s="86">
        <f t="shared" si="264"/>
        <v>4.8632630969773885E-17</v>
      </c>
      <c r="JL218" s="86">
        <f t="shared" si="264"/>
        <v>3.9160537467037021E-22</v>
      </c>
      <c r="JM218" s="86">
        <f t="shared" si="264"/>
        <v>1.5666511037467309E-19</v>
      </c>
    </row>
    <row r="219" spans="2:273" x14ac:dyDescent="0.25">
      <c r="B219" s="2">
        <v>192</v>
      </c>
      <c r="C219" s="37">
        <v>79.349000000000004</v>
      </c>
      <c r="D219" s="37">
        <v>82.516999999999996</v>
      </c>
      <c r="E219" s="37">
        <v>82.569000000000003</v>
      </c>
      <c r="F219" s="37">
        <v>84.328000000000003</v>
      </c>
      <c r="G219" s="37">
        <v>81.620999999999995</v>
      </c>
      <c r="H219" s="37">
        <v>81.102999999999994</v>
      </c>
      <c r="I219" s="37">
        <v>82.224000000000004</v>
      </c>
      <c r="J219" s="37">
        <v>82.793000000000006</v>
      </c>
      <c r="K219" s="37">
        <v>84.897000000000006</v>
      </c>
      <c r="L219" s="37">
        <v>88.259</v>
      </c>
      <c r="M219" s="37">
        <v>84.965999999999994</v>
      </c>
      <c r="N219" s="37">
        <v>85.606999999999999</v>
      </c>
      <c r="O219" s="37">
        <v>86.804000000000002</v>
      </c>
      <c r="P219" s="37">
        <v>88.052000000000007</v>
      </c>
      <c r="Q219" s="37">
        <v>85.069000000000003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134.60794581646422</v>
      </c>
      <c r="DL219" s="2">
        <f t="shared" si="268"/>
        <v>139.64065337711071</v>
      </c>
      <c r="DM219" s="2">
        <f t="shared" si="268"/>
        <v>132.59466613508445</v>
      </c>
      <c r="DN219" s="2">
        <f t="shared" si="268"/>
        <v>124.23106819887427</v>
      </c>
      <c r="DO219" s="2">
        <f t="shared" si="268"/>
        <v>129.75698790896161</v>
      </c>
      <c r="DP219" s="2">
        <f t="shared" si="268"/>
        <v>143.72207563025211</v>
      </c>
      <c r="DQ219" s="2">
        <f t="shared" si="268"/>
        <v>129.18560313170309</v>
      </c>
      <c r="DR219" s="2">
        <f t="shared" si="268"/>
        <v>142.16682550972024</v>
      </c>
      <c r="DS219" s="2">
        <f t="shared" si="268"/>
        <v>130.30974957983196</v>
      </c>
      <c r="DT219" s="2">
        <f t="shared" si="268"/>
        <v>126.16763912900755</v>
      </c>
      <c r="DU219" s="2">
        <f t="shared" si="268"/>
        <v>144.8977781512605</v>
      </c>
      <c r="DV219" s="2">
        <f t="shared" si="268"/>
        <v>150.79968918918919</v>
      </c>
      <c r="DW219" s="2">
        <f t="shared" si="268"/>
        <v>150.43882464985995</v>
      </c>
      <c r="DX219" s="2">
        <f t="shared" si="268"/>
        <v>141.54033586443583</v>
      </c>
      <c r="DY219" s="2">
        <f t="shared" si="268"/>
        <v>131.81156907308375</v>
      </c>
      <c r="EA219" s="2">
        <f t="shared" si="240"/>
        <v>77.111977873522406</v>
      </c>
      <c r="EB219" s="2">
        <f t="shared" si="240"/>
        <v>81.017814633710032</v>
      </c>
      <c r="EC219" s="2">
        <f t="shared" si="240"/>
        <v>82.020839019383587</v>
      </c>
      <c r="ED219" s="2">
        <f t="shared" si="240"/>
        <v>79.55281616786489</v>
      </c>
      <c r="EE219" s="2">
        <f t="shared" si="240"/>
        <v>78.48071039676492</v>
      </c>
      <c r="EF219" s="2">
        <f t="shared" si="239"/>
        <v>77.033059763324601</v>
      </c>
      <c r="EG219" s="2">
        <f t="shared" si="239"/>
        <v>75.345972622517138</v>
      </c>
      <c r="EH219" s="2">
        <f t="shared" si="239"/>
        <v>79.138147097860184</v>
      </c>
      <c r="EI219" s="2">
        <f t="shared" si="239"/>
        <v>77.319427085695438</v>
      </c>
      <c r="EJ219" s="2">
        <f t="shared" si="239"/>
        <v>84.14578865576587</v>
      </c>
      <c r="EK219" s="2">
        <f t="shared" si="239"/>
        <v>83.785524987678656</v>
      </c>
      <c r="EL219" s="2">
        <f t="shared" si="254"/>
        <v>83.522713947757524</v>
      </c>
      <c r="EM219" s="2">
        <f t="shared" si="255"/>
        <v>81.900258629866926</v>
      </c>
      <c r="EN219" s="2">
        <f t="shared" si="256"/>
        <v>86.330975545234523</v>
      </c>
      <c r="EO219" s="2">
        <f t="shared" si="257"/>
        <v>90.665599883506218</v>
      </c>
      <c r="EQ219" s="2">
        <f t="shared" si="269"/>
        <v>77.673946240802593</v>
      </c>
      <c r="ER219" s="2">
        <f t="shared" si="269"/>
        <v>79.384990906772586</v>
      </c>
      <c r="ES219" s="2">
        <f t="shared" si="269"/>
        <v>80.76489128440366</v>
      </c>
      <c r="ET219" s="2">
        <f t="shared" si="269"/>
        <v>81.112374266758692</v>
      </c>
      <c r="EU219" s="2">
        <f t="shared" si="269"/>
        <v>78.627588020312032</v>
      </c>
      <c r="EV219" s="2">
        <f t="shared" si="269"/>
        <v>79.016476173016301</v>
      </c>
      <c r="EW219" s="2">
        <f t="shared" si="269"/>
        <v>76.944888901502225</v>
      </c>
      <c r="EX219" s="2">
        <f t="shared" si="269"/>
        <v>79.368884642168439</v>
      </c>
      <c r="EY219" s="2">
        <f t="shared" si="269"/>
        <v>79.607121312410911</v>
      </c>
      <c r="EZ219" s="2">
        <f t="shared" si="269"/>
        <v>84.26458772087679</v>
      </c>
      <c r="FA219" s="2">
        <f t="shared" si="269"/>
        <v>83.822184810997015</v>
      </c>
      <c r="FB219" s="2">
        <f t="shared" si="269"/>
        <v>84.125311781637691</v>
      </c>
      <c r="FC219" s="2">
        <f t="shared" si="269"/>
        <v>82.769656428161284</v>
      </c>
      <c r="FD219" s="2">
        <f t="shared" si="269"/>
        <v>84.114539734144273</v>
      </c>
      <c r="FE219" s="2">
        <f t="shared" si="269"/>
        <v>83.656394637903389</v>
      </c>
      <c r="FG219" s="2">
        <f t="shared" si="270"/>
        <v>0.9999992182188554</v>
      </c>
      <c r="FH219" s="2">
        <f t="shared" si="270"/>
        <v>0.9999991530429827</v>
      </c>
      <c r="FI219" s="2">
        <f t="shared" si="270"/>
        <v>0.99999919197404119</v>
      </c>
      <c r="FJ219" s="2">
        <f t="shared" si="270"/>
        <v>0.9999990954669119</v>
      </c>
      <c r="FK219" s="2">
        <f t="shared" si="270"/>
        <v>0.99999902790909057</v>
      </c>
      <c r="FL219" s="2">
        <f t="shared" si="270"/>
        <v>0.99999899463181019</v>
      </c>
      <c r="FM219" s="2">
        <f t="shared" si="270"/>
        <v>0.99999897923200642</v>
      </c>
      <c r="FN219" s="2">
        <f t="shared" si="270"/>
        <v>0.99999909298027223</v>
      </c>
      <c r="FO219" s="2">
        <f t="shared" si="270"/>
        <v>0.99999897267569471</v>
      </c>
      <c r="FP219" s="2">
        <f t="shared" si="270"/>
        <v>0.99999902434791721</v>
      </c>
      <c r="FQ219" s="2">
        <f t="shared" si="270"/>
        <v>0.99999899763065903</v>
      </c>
      <c r="FR219" s="2">
        <f t="shared" si="270"/>
        <v>0.99999912759400233</v>
      </c>
      <c r="FS219" s="2">
        <f t="shared" si="270"/>
        <v>0.99999906625137136</v>
      </c>
      <c r="FT219" s="2">
        <f t="shared" si="270"/>
        <v>0.99999901618481057</v>
      </c>
      <c r="FU219" s="2">
        <f t="shared" si="270"/>
        <v>0.99999893189785471</v>
      </c>
      <c r="FW219" s="2">
        <f t="shared" si="260"/>
        <v>0.99218859054935393</v>
      </c>
      <c r="FX219" s="2">
        <f t="shared" si="260"/>
        <v>0.99317559586282578</v>
      </c>
      <c r="FY219" s="2">
        <f t="shared" si="260"/>
        <v>0.99394633482075567</v>
      </c>
      <c r="FZ219" s="2">
        <f t="shared" si="260"/>
        <v>0.99288799270245898</v>
      </c>
      <c r="GA219" s="2">
        <f t="shared" si="260"/>
        <v>0.99343281888039925</v>
      </c>
      <c r="GB219" s="2">
        <f t="shared" si="260"/>
        <v>0.99371902610706964</v>
      </c>
      <c r="GC219" s="2">
        <f t="shared" si="260"/>
        <v>0.99389438665569452</v>
      </c>
      <c r="GD219" s="2">
        <f t="shared" si="260"/>
        <v>0.99472417923205858</v>
      </c>
      <c r="GE219" s="2">
        <f t="shared" si="260"/>
        <v>0.99489292517969985</v>
      </c>
      <c r="GF219" s="2">
        <f t="shared" si="260"/>
        <v>0.99357090179860064</v>
      </c>
      <c r="GG219" s="2">
        <f t="shared" si="260"/>
        <v>0.99347561633096793</v>
      </c>
      <c r="GH219" s="2">
        <f t="shared" si="260"/>
        <v>0.99357463037388516</v>
      </c>
      <c r="GI219" s="2">
        <f t="shared" si="260"/>
        <v>0.99243621833915874</v>
      </c>
      <c r="GJ219" s="2">
        <f t="shared" si="260"/>
        <v>0.99015654798439934</v>
      </c>
      <c r="GK219" s="2">
        <f t="shared" si="260"/>
        <v>0.99005970298404544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3.6506346047969146E-76</v>
      </c>
      <c r="HT219" s="86">
        <f t="shared" si="262"/>
        <v>2.8400463901733929E-83</v>
      </c>
      <c r="HU219" s="86">
        <f t="shared" si="262"/>
        <v>2.0300427926960231E-95</v>
      </c>
      <c r="HV219" s="86">
        <f t="shared" si="262"/>
        <v>8.2517277547106E-95</v>
      </c>
      <c r="HW219" s="86">
        <f t="shared" si="262"/>
        <v>1.7134898922130289E-93</v>
      </c>
      <c r="HX219" s="86">
        <f t="shared" si="262"/>
        <v>3.4709981447912698E-98</v>
      </c>
      <c r="HY219" s="86">
        <f t="shared" si="262"/>
        <v>1.9722523351300185E-97</v>
      </c>
      <c r="HZ219" s="86">
        <f t="shared" si="262"/>
        <v>1.2711128182265435E-94</v>
      </c>
      <c r="IA219" s="86">
        <f t="shared" si="262"/>
        <v>3.3584862774079082E-117</v>
      </c>
      <c r="IB219" s="86">
        <f t="shared" si="262"/>
        <v>3.821567639176099E-98</v>
      </c>
      <c r="IC219" s="86">
        <f t="shared" si="262"/>
        <v>1.2633174885773988E-110</v>
      </c>
      <c r="ID219" s="86">
        <f t="shared" si="262"/>
        <v>1.7647453710086134E-109</v>
      </c>
      <c r="IE219" s="86">
        <f t="shared" si="262"/>
        <v>3.9384737648142582E-98</v>
      </c>
      <c r="IF219" s="86">
        <f t="shared" si="262"/>
        <v>4.9800636264632493E-144</v>
      </c>
      <c r="IG219" s="86">
        <f t="shared" si="262"/>
        <v>1.95357748519688E-167</v>
      </c>
      <c r="II219" s="86">
        <f t="shared" si="263"/>
        <v>6.6116605506691228E-14</v>
      </c>
      <c r="IJ219" s="86">
        <f t="shared" si="263"/>
        <v>2.1463955316314357E-15</v>
      </c>
      <c r="IK219" s="86">
        <f t="shared" si="263"/>
        <v>3.1453088687911853E-18</v>
      </c>
      <c r="IL219" s="86">
        <f t="shared" si="263"/>
        <v>1.0973709837992186E-17</v>
      </c>
      <c r="IM219" s="86">
        <f t="shared" si="263"/>
        <v>1.1175372749091527E-17</v>
      </c>
      <c r="IN219" s="86">
        <f t="shared" si="263"/>
        <v>2.4585701403949402E-18</v>
      </c>
      <c r="IO219" s="86">
        <f t="shared" si="263"/>
        <v>1.8307047843660927E-18</v>
      </c>
      <c r="IP219" s="86">
        <f t="shared" si="263"/>
        <v>2.0536939094661875E-18</v>
      </c>
      <c r="IQ219" s="86">
        <f t="shared" si="263"/>
        <v>7.2351328709038747E-23</v>
      </c>
      <c r="IR219" s="86">
        <f t="shared" si="263"/>
        <v>2.1826677119041045E-18</v>
      </c>
      <c r="IS219" s="86">
        <f t="shared" si="263"/>
        <v>2.5148073531599727E-20</v>
      </c>
      <c r="IT219" s="86">
        <f t="shared" si="263"/>
        <v>2.9456866181009742E-20</v>
      </c>
      <c r="IU219" s="86">
        <f t="shared" si="263"/>
        <v>1.2154236330982181E-17</v>
      </c>
      <c r="IV219" s="86">
        <f t="shared" si="263"/>
        <v>5.5918251516100753E-23</v>
      </c>
      <c r="IW219" s="86">
        <f t="shared" si="263"/>
        <v>2.8446641302283499E-20</v>
      </c>
      <c r="IY219" s="86">
        <f t="shared" si="264"/>
        <v>6.6116605506691228E-14</v>
      </c>
      <c r="IZ219" s="86">
        <f t="shared" si="264"/>
        <v>2.1463955316314357E-15</v>
      </c>
      <c r="JA219" s="86">
        <f t="shared" si="264"/>
        <v>3.1453088687911853E-18</v>
      </c>
      <c r="JB219" s="86">
        <f t="shared" si="264"/>
        <v>1.0973709837992186E-17</v>
      </c>
      <c r="JC219" s="86">
        <f t="shared" si="264"/>
        <v>1.1175372749091527E-17</v>
      </c>
      <c r="JD219" s="86">
        <f t="shared" si="264"/>
        <v>2.4585701403949402E-18</v>
      </c>
      <c r="JE219" s="86">
        <f t="shared" si="264"/>
        <v>1.8307047843660927E-18</v>
      </c>
      <c r="JF219" s="86">
        <f t="shared" si="264"/>
        <v>2.0536939094661875E-18</v>
      </c>
      <c r="JG219" s="86">
        <f t="shared" si="264"/>
        <v>7.2351328709038747E-23</v>
      </c>
      <c r="JH219" s="86">
        <f t="shared" si="264"/>
        <v>2.1826677119041045E-18</v>
      </c>
      <c r="JI219" s="86">
        <f t="shared" si="264"/>
        <v>2.5148073531599727E-20</v>
      </c>
      <c r="JJ219" s="86">
        <f t="shared" si="264"/>
        <v>2.9456866181009742E-20</v>
      </c>
      <c r="JK219" s="86">
        <f t="shared" si="264"/>
        <v>1.2154236330982181E-17</v>
      </c>
      <c r="JL219" s="86">
        <f t="shared" si="264"/>
        <v>5.5918251516100753E-23</v>
      </c>
      <c r="JM219" s="86">
        <f t="shared" si="264"/>
        <v>2.8446641302283499E-20</v>
      </c>
    </row>
    <row r="220" spans="2:273" x14ac:dyDescent="0.25">
      <c r="B220" s="2">
        <v>193</v>
      </c>
      <c r="C220" s="37">
        <v>80.302000000000007</v>
      </c>
      <c r="D220" s="37">
        <v>82.397000000000006</v>
      </c>
      <c r="E220" s="37">
        <v>82.983000000000004</v>
      </c>
      <c r="F220" s="37">
        <v>86.085999999999999</v>
      </c>
      <c r="G220" s="37">
        <v>81.19</v>
      </c>
      <c r="H220" s="37">
        <v>81.569000000000003</v>
      </c>
      <c r="I220" s="37">
        <v>80.465999999999994</v>
      </c>
      <c r="J220" s="37">
        <v>83.552000000000007</v>
      </c>
      <c r="K220" s="37">
        <v>82.724000000000004</v>
      </c>
      <c r="L220" s="37">
        <v>86.085999999999999</v>
      </c>
      <c r="M220" s="37">
        <v>85.552000000000007</v>
      </c>
      <c r="N220" s="37">
        <v>86.518000000000001</v>
      </c>
      <c r="O220" s="37">
        <v>86.054000000000002</v>
      </c>
      <c r="P220" s="37">
        <v>85.534000000000006</v>
      </c>
      <c r="Q220" s="37">
        <v>86.155000000000001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134.80376423751687</v>
      </c>
      <c r="DL220" s="2">
        <f t="shared" si="268"/>
        <v>139.84276078799252</v>
      </c>
      <c r="DM220" s="2">
        <f t="shared" si="268"/>
        <v>132.74909043151973</v>
      </c>
      <c r="DN220" s="2">
        <f t="shared" si="268"/>
        <v>124.33658011257033</v>
      </c>
      <c r="DO220" s="2">
        <f t="shared" si="268"/>
        <v>129.8917439544808</v>
      </c>
      <c r="DP220" s="2">
        <f t="shared" si="268"/>
        <v>143.95176638655462</v>
      </c>
      <c r="DQ220" s="2">
        <f t="shared" si="268"/>
        <v>129.33172771342768</v>
      </c>
      <c r="DR220" s="2">
        <f t="shared" si="268"/>
        <v>142.36963513513513</v>
      </c>
      <c r="DS220" s="2">
        <f t="shared" si="268"/>
        <v>130.43249383753505</v>
      </c>
      <c r="DT220" s="2">
        <f t="shared" si="268"/>
        <v>126.25375095743517</v>
      </c>
      <c r="DU220" s="2">
        <f t="shared" si="268"/>
        <v>145.10244145658262</v>
      </c>
      <c r="DV220" s="2">
        <f t="shared" si="268"/>
        <v>151.04345376955902</v>
      </c>
      <c r="DW220" s="2">
        <f t="shared" si="268"/>
        <v>150.6897904761905</v>
      </c>
      <c r="DX220" s="2">
        <f t="shared" si="268"/>
        <v>141.73643792363788</v>
      </c>
      <c r="DY220" s="2">
        <f t="shared" si="268"/>
        <v>131.94309915329765</v>
      </c>
      <c r="EA220" s="2">
        <f t="shared" si="240"/>
        <v>76.956567134342336</v>
      </c>
      <c r="EB220" s="2">
        <f t="shared" si="240"/>
        <v>80.882576433405902</v>
      </c>
      <c r="EC220" s="2">
        <f t="shared" si="240"/>
        <v>81.903834204275526</v>
      </c>
      <c r="ED220" s="2">
        <f t="shared" si="240"/>
        <v>79.413589830760358</v>
      </c>
      <c r="EE220" s="2">
        <f t="shared" si="240"/>
        <v>78.332729844302492</v>
      </c>
      <c r="EF220" s="2">
        <f t="shared" si="239"/>
        <v>76.904102853480467</v>
      </c>
      <c r="EG220" s="2">
        <f t="shared" si="239"/>
        <v>75.18269639062008</v>
      </c>
      <c r="EH220" s="2">
        <f t="shared" si="239"/>
        <v>78.980588100093854</v>
      </c>
      <c r="EI220" s="2">
        <f t="shared" si="239"/>
        <v>77.124701313158369</v>
      </c>
      <c r="EJ220" s="2">
        <f t="shared" si="239"/>
        <v>83.997471614995391</v>
      </c>
      <c r="EK220" s="2">
        <f t="shared" si="239"/>
        <v>83.64863741744702</v>
      </c>
      <c r="EL220" s="2">
        <f t="shared" si="254"/>
        <v>83.378483449975363</v>
      </c>
      <c r="EM220" s="2">
        <f t="shared" si="255"/>
        <v>81.737251355347468</v>
      </c>
      <c r="EN220" s="2">
        <f t="shared" si="256"/>
        <v>86.199210277915526</v>
      </c>
      <c r="EO220" s="2">
        <f t="shared" si="257"/>
        <v>90.557996386044579</v>
      </c>
      <c r="EQ220" s="2">
        <f t="shared" si="269"/>
        <v>77.524460224411882</v>
      </c>
      <c r="ER220" s="2">
        <f t="shared" si="269"/>
        <v>79.232338270975291</v>
      </c>
      <c r="ES220" s="2">
        <f t="shared" si="269"/>
        <v>80.634524770642201</v>
      </c>
      <c r="ET220" s="2">
        <f t="shared" si="269"/>
        <v>80.989937543140556</v>
      </c>
      <c r="EU220" s="2">
        <f t="shared" si="269"/>
        <v>78.481251877039441</v>
      </c>
      <c r="EV220" s="2">
        <f t="shared" si="269"/>
        <v>78.908407385902308</v>
      </c>
      <c r="EW220" s="2">
        <f t="shared" si="269"/>
        <v>76.798471449653746</v>
      </c>
      <c r="EX220" s="2">
        <f t="shared" si="269"/>
        <v>79.21363764517622</v>
      </c>
      <c r="EY220" s="2">
        <f t="shared" si="269"/>
        <v>79.436089480048366</v>
      </c>
      <c r="EZ220" s="2">
        <f t="shared" si="269"/>
        <v>84.117507552319438</v>
      </c>
      <c r="FA220" s="2">
        <f t="shared" si="269"/>
        <v>83.685635046052326</v>
      </c>
      <c r="FB220" s="2">
        <f t="shared" si="269"/>
        <v>83.98756000026448</v>
      </c>
      <c r="FC220" s="2">
        <f t="shared" si="269"/>
        <v>82.615963846767585</v>
      </c>
      <c r="FD220" s="2">
        <f t="shared" si="269"/>
        <v>83.959477358580372</v>
      </c>
      <c r="FE220" s="2">
        <f t="shared" si="269"/>
        <v>83.474632213349423</v>
      </c>
      <c r="FG220" s="2">
        <f t="shared" si="270"/>
        <v>0.99999928700707308</v>
      </c>
      <c r="FH220" s="2">
        <f t="shared" si="270"/>
        <v>0.99999922756596227</v>
      </c>
      <c r="FI220" s="2">
        <f t="shared" si="270"/>
        <v>0.99999926307151465</v>
      </c>
      <c r="FJ220" s="2">
        <f t="shared" si="270"/>
        <v>0.99999917505595348</v>
      </c>
      <c r="FK220" s="2">
        <f t="shared" si="270"/>
        <v>0.99999911344247794</v>
      </c>
      <c r="FL220" s="2">
        <f t="shared" si="270"/>
        <v>0.99999908309323227</v>
      </c>
      <c r="FM220" s="2">
        <f t="shared" si="270"/>
        <v>0.99999906904844182</v>
      </c>
      <c r="FN220" s="2">
        <f t="shared" si="270"/>
        <v>0.99999917278811068</v>
      </c>
      <c r="FO220" s="2">
        <f t="shared" si="270"/>
        <v>0.99999906306901332</v>
      </c>
      <c r="FP220" s="2">
        <f t="shared" si="270"/>
        <v>0.9999991101946486</v>
      </c>
      <c r="FQ220" s="2">
        <f t="shared" si="270"/>
        <v>0.99999908582821539</v>
      </c>
      <c r="FR220" s="2">
        <f t="shared" si="270"/>
        <v>0.9999992043562127</v>
      </c>
      <c r="FS220" s="2">
        <f t="shared" si="270"/>
        <v>0.99999914841105941</v>
      </c>
      <c r="FT220" s="2">
        <f t="shared" si="270"/>
        <v>0.99999910274980564</v>
      </c>
      <c r="FU220" s="2">
        <f t="shared" si="270"/>
        <v>0.99999902587917444</v>
      </c>
      <c r="FW220" s="2">
        <f t="shared" si="260"/>
        <v>0.9928710100175242</v>
      </c>
      <c r="FX220" s="2">
        <f t="shared" si="260"/>
        <v>0.99377232990331954</v>
      </c>
      <c r="FY220" s="2">
        <f t="shared" si="260"/>
        <v>0.99447604936817935</v>
      </c>
      <c r="FZ220" s="2">
        <f t="shared" si="260"/>
        <v>0.99350971076477035</v>
      </c>
      <c r="GA220" s="2">
        <f t="shared" si="260"/>
        <v>0.99400719674895843</v>
      </c>
      <c r="GB220" s="2">
        <f t="shared" si="260"/>
        <v>0.99426851617972389</v>
      </c>
      <c r="GC220" s="2">
        <f t="shared" si="260"/>
        <v>0.99442862134961885</v>
      </c>
      <c r="GD220" s="2">
        <f t="shared" si="260"/>
        <v>0.99518615961602674</v>
      </c>
      <c r="GE220" s="2">
        <f t="shared" si="260"/>
        <v>0.99534019844438226</v>
      </c>
      <c r="GF220" s="2">
        <f t="shared" si="260"/>
        <v>0.99413327399920937</v>
      </c>
      <c r="GG220" s="2">
        <f t="shared" si="260"/>
        <v>0.99404627348792407</v>
      </c>
      <c r="GH220" s="2">
        <f t="shared" si="260"/>
        <v>0.9941366783496991</v>
      </c>
      <c r="GI220" s="2">
        <f t="shared" si="260"/>
        <v>0.99309715508289387</v>
      </c>
      <c r="GJ220" s="2">
        <f t="shared" si="260"/>
        <v>0.99101488290170148</v>
      </c>
      <c r="GK220" s="2">
        <f t="shared" si="260"/>
        <v>0.99092640526072895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4.7836498221105744E-78</v>
      </c>
      <c r="HT220" s="86">
        <f t="shared" si="262"/>
        <v>2.6633609860064311E-85</v>
      </c>
      <c r="HU220" s="86">
        <f t="shared" si="262"/>
        <v>9.5221860040101093E-98</v>
      </c>
      <c r="HV220" s="86">
        <f t="shared" si="262"/>
        <v>3.6155390249133986E-97</v>
      </c>
      <c r="HW220" s="86">
        <f t="shared" si="262"/>
        <v>8.5182930181088327E-96</v>
      </c>
      <c r="HX220" s="86">
        <f t="shared" si="262"/>
        <v>1.4215344918787443E-100</v>
      </c>
      <c r="HY220" s="86">
        <f t="shared" si="262"/>
        <v>8.3342561582751818E-100</v>
      </c>
      <c r="HZ220" s="86">
        <f t="shared" si="262"/>
        <v>6.8274815544294991E-97</v>
      </c>
      <c r="IA220" s="86">
        <f t="shared" si="262"/>
        <v>4.9933766989804453E-120</v>
      </c>
      <c r="IB220" s="86">
        <f t="shared" si="262"/>
        <v>1.5141341962316772E-100</v>
      </c>
      <c r="IC220" s="86">
        <f t="shared" si="262"/>
        <v>2.5004715303163797E-113</v>
      </c>
      <c r="ID220" s="86">
        <f t="shared" si="262"/>
        <v>3.7199688434344156E-112</v>
      </c>
      <c r="IE220" s="86">
        <f t="shared" si="262"/>
        <v>1.473189897233575E-100</v>
      </c>
      <c r="IF220" s="86">
        <f t="shared" si="262"/>
        <v>9.2891729148577983E-148</v>
      </c>
      <c r="IG220" s="86">
        <f t="shared" si="262"/>
        <v>8.1600830638297938E-172</v>
      </c>
      <c r="II220" s="86">
        <f t="shared" si="263"/>
        <v>2.2085055849572181E-14</v>
      </c>
      <c r="IJ220" s="86">
        <f t="shared" si="263"/>
        <v>6.5151137484584441E-16</v>
      </c>
      <c r="IK220" s="86">
        <f t="shared" si="263"/>
        <v>7.768825513200937E-19</v>
      </c>
      <c r="IL220" s="86">
        <f t="shared" si="263"/>
        <v>2.7107826584591937E-18</v>
      </c>
      <c r="IM220" s="86">
        <f t="shared" si="263"/>
        <v>2.8254505891931206E-18</v>
      </c>
      <c r="IN220" s="86">
        <f t="shared" si="263"/>
        <v>5.9567458360968713E-19</v>
      </c>
      <c r="IO220" s="86">
        <f t="shared" si="263"/>
        <v>4.4238747594486574E-19</v>
      </c>
      <c r="IP220" s="86">
        <f t="shared" si="263"/>
        <v>5.1869405166519797E-19</v>
      </c>
      <c r="IQ220" s="86">
        <f t="shared" si="263"/>
        <v>1.2892168620313643E-23</v>
      </c>
      <c r="IR220" s="86">
        <f t="shared" si="263"/>
        <v>5.2304666241014406E-19</v>
      </c>
      <c r="IS220" s="86">
        <f t="shared" si="263"/>
        <v>5.0973869909971931E-21</v>
      </c>
      <c r="IT220" s="86">
        <f t="shared" si="263"/>
        <v>6.0348865703142031E-21</v>
      </c>
      <c r="IU220" s="86">
        <f t="shared" si="263"/>
        <v>2.9603510989722935E-18</v>
      </c>
      <c r="IV220" s="86">
        <f t="shared" si="263"/>
        <v>7.6831728497040649E-24</v>
      </c>
      <c r="IW220" s="86">
        <f t="shared" si="263"/>
        <v>4.9939527963038607E-21</v>
      </c>
      <c r="IY220" s="86">
        <f t="shared" si="264"/>
        <v>2.2085055849572181E-14</v>
      </c>
      <c r="IZ220" s="86">
        <f t="shared" si="264"/>
        <v>6.5151137484584441E-16</v>
      </c>
      <c r="JA220" s="86">
        <f t="shared" si="264"/>
        <v>7.768825513200937E-19</v>
      </c>
      <c r="JB220" s="86">
        <f t="shared" si="264"/>
        <v>2.7107826584591937E-18</v>
      </c>
      <c r="JC220" s="86">
        <f t="shared" si="264"/>
        <v>2.8254505891931206E-18</v>
      </c>
      <c r="JD220" s="86">
        <f t="shared" si="264"/>
        <v>5.9567458360968713E-19</v>
      </c>
      <c r="JE220" s="86">
        <f t="shared" si="264"/>
        <v>4.4238747594486574E-19</v>
      </c>
      <c r="JF220" s="86">
        <f t="shared" si="264"/>
        <v>5.1869405166519797E-19</v>
      </c>
      <c r="JG220" s="86">
        <f t="shared" si="264"/>
        <v>1.2892168620313643E-23</v>
      </c>
      <c r="JH220" s="86">
        <f t="shared" si="264"/>
        <v>5.2304666241014406E-19</v>
      </c>
      <c r="JI220" s="86">
        <f t="shared" si="264"/>
        <v>5.0973869909971931E-21</v>
      </c>
      <c r="JJ220" s="86">
        <f t="shared" si="264"/>
        <v>6.0348865703142031E-21</v>
      </c>
      <c r="JK220" s="86">
        <f t="shared" si="264"/>
        <v>2.9603510989722935E-18</v>
      </c>
      <c r="JL220" s="86">
        <f t="shared" si="264"/>
        <v>7.6831728497040649E-24</v>
      </c>
      <c r="JM220" s="86">
        <f t="shared" si="264"/>
        <v>4.9939527963038607E-21</v>
      </c>
    </row>
    <row r="221" spans="2:273" x14ac:dyDescent="0.25">
      <c r="B221" s="2">
        <v>194</v>
      </c>
      <c r="C221" s="37">
        <v>78.905000000000001</v>
      </c>
      <c r="D221" s="37">
        <v>80.965999999999994</v>
      </c>
      <c r="E221" s="37">
        <v>80.724000000000004</v>
      </c>
      <c r="F221" s="37">
        <v>84.793000000000006</v>
      </c>
      <c r="G221" s="37">
        <v>82.69</v>
      </c>
      <c r="H221" s="37">
        <v>84.328000000000003</v>
      </c>
      <c r="I221" s="37">
        <v>81.655000000000001</v>
      </c>
      <c r="J221" s="37">
        <v>82.224000000000004</v>
      </c>
      <c r="K221" s="37">
        <v>83.171999999999997</v>
      </c>
      <c r="L221" s="37">
        <v>86</v>
      </c>
      <c r="M221" s="37">
        <v>86.465999999999994</v>
      </c>
      <c r="N221" s="37">
        <v>85.679000000000002</v>
      </c>
      <c r="O221" s="37">
        <v>85.679000000000002</v>
      </c>
      <c r="P221" s="37">
        <v>85.344999999999999</v>
      </c>
      <c r="Q221" s="37">
        <v>86.414000000000001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134.99958265856949</v>
      </c>
      <c r="DL221" s="2">
        <f t="shared" si="268"/>
        <v>140.04486819887433</v>
      </c>
      <c r="DM221" s="2">
        <f t="shared" si="268"/>
        <v>132.90351472795498</v>
      </c>
      <c r="DN221" s="2">
        <f t="shared" si="268"/>
        <v>124.44209202626639</v>
      </c>
      <c r="DO221" s="2">
        <f t="shared" si="268"/>
        <v>130.0265</v>
      </c>
      <c r="DP221" s="2">
        <f t="shared" si="268"/>
        <v>144.18145714285714</v>
      </c>
      <c r="DQ221" s="2">
        <f t="shared" si="268"/>
        <v>129.47785229515225</v>
      </c>
      <c r="DR221" s="2">
        <f t="shared" si="268"/>
        <v>142.57244476055004</v>
      </c>
      <c r="DS221" s="2">
        <f t="shared" si="268"/>
        <v>130.55523809523811</v>
      </c>
      <c r="DT221" s="2">
        <f t="shared" si="268"/>
        <v>126.33986278586279</v>
      </c>
      <c r="DU221" s="2">
        <f t="shared" si="268"/>
        <v>145.30710476190475</v>
      </c>
      <c r="DV221" s="2">
        <f t="shared" si="268"/>
        <v>151.28721834992888</v>
      </c>
      <c r="DW221" s="2">
        <f t="shared" si="268"/>
        <v>150.94075630252104</v>
      </c>
      <c r="DX221" s="2">
        <f t="shared" si="268"/>
        <v>141.93253998283996</v>
      </c>
      <c r="DY221" s="2">
        <f t="shared" si="268"/>
        <v>132.07462923351156</v>
      </c>
      <c r="EA221" s="2">
        <f t="shared" si="240"/>
        <v>76.801156395162266</v>
      </c>
      <c r="EB221" s="2">
        <f t="shared" si="240"/>
        <v>80.747338233101772</v>
      </c>
      <c r="EC221" s="2">
        <f t="shared" si="240"/>
        <v>81.786829389167465</v>
      </c>
      <c r="ED221" s="2">
        <f t="shared" si="240"/>
        <v>79.274363493655827</v>
      </c>
      <c r="EE221" s="2">
        <f t="shared" si="240"/>
        <v>78.184749291840035</v>
      </c>
      <c r="EF221" s="2">
        <f t="shared" si="239"/>
        <v>76.775145943636332</v>
      </c>
      <c r="EG221" s="2">
        <f t="shared" si="239"/>
        <v>75.019420158723022</v>
      </c>
      <c r="EH221" s="2">
        <f t="shared" si="239"/>
        <v>78.82302910232751</v>
      </c>
      <c r="EI221" s="2">
        <f t="shared" si="239"/>
        <v>76.929975540621314</v>
      </c>
      <c r="EJ221" s="2">
        <f t="shared" si="239"/>
        <v>83.849154574224912</v>
      </c>
      <c r="EK221" s="2">
        <f t="shared" si="239"/>
        <v>83.511749847215384</v>
      </c>
      <c r="EL221" s="2">
        <f t="shared" si="254"/>
        <v>83.234252952193202</v>
      </c>
      <c r="EM221" s="2">
        <f t="shared" si="255"/>
        <v>81.574244080827995</v>
      </c>
      <c r="EN221" s="2">
        <f t="shared" si="256"/>
        <v>86.067445010596543</v>
      </c>
      <c r="EO221" s="2">
        <f t="shared" si="257"/>
        <v>90.450392888582968</v>
      </c>
      <c r="EQ221" s="2">
        <f t="shared" si="269"/>
        <v>77.374974208021172</v>
      </c>
      <c r="ER221" s="2">
        <f t="shared" si="269"/>
        <v>79.079685635177981</v>
      </c>
      <c r="ES221" s="2">
        <f t="shared" si="269"/>
        <v>80.504158256880729</v>
      </c>
      <c r="ET221" s="2">
        <f t="shared" si="269"/>
        <v>80.867500819522419</v>
      </c>
      <c r="EU221" s="2">
        <f t="shared" si="269"/>
        <v>78.334915733766849</v>
      </c>
      <c r="EV221" s="2">
        <f t="shared" si="269"/>
        <v>78.800338598788301</v>
      </c>
      <c r="EW221" s="2">
        <f t="shared" si="269"/>
        <v>76.652053997805254</v>
      </c>
      <c r="EX221" s="2">
        <f t="shared" si="269"/>
        <v>79.058390648183988</v>
      </c>
      <c r="EY221" s="2">
        <f t="shared" si="269"/>
        <v>79.265057647685822</v>
      </c>
      <c r="EZ221" s="2">
        <f t="shared" si="269"/>
        <v>83.9704273837621</v>
      </c>
      <c r="FA221" s="2">
        <f t="shared" si="269"/>
        <v>83.549085281107637</v>
      </c>
      <c r="FB221" s="2">
        <f t="shared" si="269"/>
        <v>83.849808218891255</v>
      </c>
      <c r="FC221" s="2">
        <f t="shared" si="269"/>
        <v>82.462271265373886</v>
      </c>
      <c r="FD221" s="2">
        <f t="shared" si="269"/>
        <v>83.804414983016471</v>
      </c>
      <c r="FE221" s="2">
        <f t="shared" si="269"/>
        <v>83.292869788795457</v>
      </c>
      <c r="FG221" s="2">
        <f t="shared" si="270"/>
        <v>0.99999934974268145</v>
      </c>
      <c r="FH221" s="2">
        <f t="shared" si="270"/>
        <v>0.99999929553173694</v>
      </c>
      <c r="FI221" s="2">
        <f t="shared" si="270"/>
        <v>0.99999932791319002</v>
      </c>
      <c r="FJ221" s="2">
        <f t="shared" si="270"/>
        <v>0.99999924764203307</v>
      </c>
      <c r="FK221" s="2">
        <f t="shared" si="270"/>
        <v>0.99999919144986704</v>
      </c>
      <c r="FL221" s="2">
        <f t="shared" si="270"/>
        <v>0.99999916377102172</v>
      </c>
      <c r="FM221" s="2">
        <f t="shared" si="270"/>
        <v>0.99999915096201841</v>
      </c>
      <c r="FN221" s="2">
        <f t="shared" si="270"/>
        <v>0.99999924557373565</v>
      </c>
      <c r="FO221" s="2">
        <f t="shared" si="270"/>
        <v>0.99999914550871405</v>
      </c>
      <c r="FP221" s="2">
        <f t="shared" si="270"/>
        <v>0.99999918848781111</v>
      </c>
      <c r="FQ221" s="2">
        <f t="shared" si="270"/>
        <v>0.99999916626535634</v>
      </c>
      <c r="FR221" s="2">
        <f t="shared" si="270"/>
        <v>0.99999927436419089</v>
      </c>
      <c r="FS221" s="2">
        <f t="shared" si="270"/>
        <v>0.9999992233415973</v>
      </c>
      <c r="FT221" s="2">
        <f t="shared" si="270"/>
        <v>0.99999918169803248</v>
      </c>
      <c r="FU221" s="2">
        <f t="shared" si="270"/>
        <v>0.99999911159117205</v>
      </c>
      <c r="FW221" s="2">
        <f t="shared" si="260"/>
        <v>0.99349420294599078</v>
      </c>
      <c r="FX221" s="2">
        <f t="shared" si="260"/>
        <v>0.99431718336927388</v>
      </c>
      <c r="FY221" s="2">
        <f t="shared" si="260"/>
        <v>0.99495964729547248</v>
      </c>
      <c r="FZ221" s="2">
        <f t="shared" si="260"/>
        <v>0.99407740361958274</v>
      </c>
      <c r="GA221" s="2">
        <f t="shared" si="260"/>
        <v>0.99453161498805676</v>
      </c>
      <c r="GB221" s="2">
        <f t="shared" si="260"/>
        <v>0.99477018719152077</v>
      </c>
      <c r="GC221" s="2">
        <f t="shared" si="260"/>
        <v>0.99491635016914293</v>
      </c>
      <c r="GD221" s="2">
        <f t="shared" si="260"/>
        <v>0.99560786503283649</v>
      </c>
      <c r="GE221" s="2">
        <f t="shared" si="260"/>
        <v>0.99574846729248301</v>
      </c>
      <c r="GF221" s="2">
        <f t="shared" si="260"/>
        <v>0.9946467188876239</v>
      </c>
      <c r="GG221" s="2">
        <f t="shared" si="260"/>
        <v>0.99456729088896811</v>
      </c>
      <c r="GH221" s="2">
        <f t="shared" si="260"/>
        <v>0.99464982689917547</v>
      </c>
      <c r="GI221" s="2">
        <f t="shared" si="260"/>
        <v>0.99370070457530724</v>
      </c>
      <c r="GJ221" s="2">
        <f t="shared" si="260"/>
        <v>0.99179899215479794</v>
      </c>
      <c r="GK221" s="2">
        <f t="shared" si="260"/>
        <v>0.9917181712160843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5.9391750341002287E-80</v>
      </c>
      <c r="HT221" s="86">
        <f t="shared" si="262"/>
        <v>2.3588807679813346E-87</v>
      </c>
      <c r="HU221" s="86">
        <f t="shared" si="262"/>
        <v>4.1826302840815963E-100</v>
      </c>
      <c r="HV221" s="86">
        <f t="shared" si="262"/>
        <v>1.4803667443959372E-99</v>
      </c>
      <c r="HW221" s="86">
        <f t="shared" si="262"/>
        <v>3.965886070320691E-98</v>
      </c>
      <c r="HX221" s="86">
        <f t="shared" si="262"/>
        <v>5.4442106495746831E-103</v>
      </c>
      <c r="HY221" s="86">
        <f t="shared" si="262"/>
        <v>3.2942105144040991E-102</v>
      </c>
      <c r="HZ221" s="86">
        <f t="shared" si="262"/>
        <v>3.44353489336569E-99</v>
      </c>
      <c r="IA221" s="86">
        <f t="shared" si="262"/>
        <v>6.8626654998948497E-123</v>
      </c>
      <c r="IB221" s="86">
        <f t="shared" si="262"/>
        <v>5.6053067470615381E-103</v>
      </c>
      <c r="IC221" s="86">
        <f t="shared" si="262"/>
        <v>4.5860845439766617E-116</v>
      </c>
      <c r="ID221" s="86">
        <f t="shared" si="262"/>
        <v>7.2716040373196035E-115</v>
      </c>
      <c r="IE221" s="86">
        <f t="shared" si="262"/>
        <v>5.1414391249875083E-103</v>
      </c>
      <c r="IF221" s="86">
        <f t="shared" si="262"/>
        <v>1.5507073692746891E-151</v>
      </c>
      <c r="IG221" s="86">
        <f t="shared" si="262"/>
        <v>2.9887076878218571E-176</v>
      </c>
      <c r="II221" s="86">
        <f t="shared" si="263"/>
        <v>7.2310990103524399E-15</v>
      </c>
      <c r="IJ221" s="86">
        <f t="shared" si="263"/>
        <v>1.9360632001918586E-16</v>
      </c>
      <c r="IK221" s="86">
        <f t="shared" si="263"/>
        <v>1.8725909226946957E-19</v>
      </c>
      <c r="IL221" s="86">
        <f t="shared" si="263"/>
        <v>6.5297361497059654E-19</v>
      </c>
      <c r="IM221" s="86">
        <f t="shared" si="263"/>
        <v>6.9714881169802119E-19</v>
      </c>
      <c r="IN221" s="86">
        <f t="shared" si="263"/>
        <v>1.4076842309686365E-19</v>
      </c>
      <c r="IO221" s="86">
        <f t="shared" si="263"/>
        <v>1.0427861469701824E-19</v>
      </c>
      <c r="IP221" s="86">
        <f t="shared" si="263"/>
        <v>1.2797408151848979E-19</v>
      </c>
      <c r="IQ221" s="86">
        <f t="shared" si="263"/>
        <v>2.2309002963091389E-24</v>
      </c>
      <c r="IR221" s="86">
        <f t="shared" si="263"/>
        <v>1.2221593450505373E-19</v>
      </c>
      <c r="IS221" s="86">
        <f t="shared" si="263"/>
        <v>1.0043259184147291E-21</v>
      </c>
      <c r="IT221" s="86">
        <f t="shared" si="263"/>
        <v>1.2021433901457538E-21</v>
      </c>
      <c r="IU221" s="86">
        <f t="shared" si="263"/>
        <v>7.0269925895964663E-19</v>
      </c>
      <c r="IV221" s="86">
        <f t="shared" si="263"/>
        <v>1.0157894666361317E-24</v>
      </c>
      <c r="IW221" s="86">
        <f t="shared" si="263"/>
        <v>8.4763064958379243E-22</v>
      </c>
      <c r="IY221" s="86">
        <f t="shared" si="264"/>
        <v>7.2310990103524399E-15</v>
      </c>
      <c r="IZ221" s="86">
        <f t="shared" si="264"/>
        <v>1.9360632001918586E-16</v>
      </c>
      <c r="JA221" s="86">
        <f t="shared" si="264"/>
        <v>1.8725909226946957E-19</v>
      </c>
      <c r="JB221" s="86">
        <f t="shared" si="264"/>
        <v>6.5297361497059654E-19</v>
      </c>
      <c r="JC221" s="86">
        <f t="shared" si="264"/>
        <v>6.9714881169802119E-19</v>
      </c>
      <c r="JD221" s="86">
        <f t="shared" si="264"/>
        <v>1.4076842309686365E-19</v>
      </c>
      <c r="JE221" s="86">
        <f t="shared" si="264"/>
        <v>1.0427861469701824E-19</v>
      </c>
      <c r="JF221" s="86">
        <f t="shared" si="264"/>
        <v>1.2797408151848979E-19</v>
      </c>
      <c r="JG221" s="86">
        <f t="shared" si="264"/>
        <v>2.2309002963091389E-24</v>
      </c>
      <c r="JH221" s="86">
        <f t="shared" si="264"/>
        <v>1.2221593450505373E-19</v>
      </c>
      <c r="JI221" s="86">
        <f t="shared" si="264"/>
        <v>1.0043259184147291E-21</v>
      </c>
      <c r="JJ221" s="86">
        <f t="shared" si="264"/>
        <v>1.2021433901457538E-21</v>
      </c>
      <c r="JK221" s="86">
        <f t="shared" si="264"/>
        <v>7.0269925895964663E-19</v>
      </c>
      <c r="JL221" s="86">
        <f t="shared" si="264"/>
        <v>1.0157894666361317E-24</v>
      </c>
      <c r="JM221" s="86">
        <f t="shared" si="264"/>
        <v>8.4763064958379243E-22</v>
      </c>
    </row>
    <row r="222" spans="2:273" x14ac:dyDescent="0.25">
      <c r="B222" s="2">
        <v>195</v>
      </c>
      <c r="C222" s="37">
        <v>80.540000000000006</v>
      </c>
      <c r="D222" s="37">
        <v>80.983000000000004</v>
      </c>
      <c r="E222" s="37">
        <v>84.793000000000006</v>
      </c>
      <c r="F222" s="37">
        <v>82.483000000000004</v>
      </c>
      <c r="G222" s="37">
        <v>79.741</v>
      </c>
      <c r="H222" s="37">
        <v>79.206999999999994</v>
      </c>
      <c r="I222" s="37">
        <v>83.5</v>
      </c>
      <c r="J222" s="37">
        <v>83.844999999999999</v>
      </c>
      <c r="K222" s="37">
        <v>82.034000000000006</v>
      </c>
      <c r="L222" s="37">
        <v>85.224000000000004</v>
      </c>
      <c r="M222" s="37">
        <v>84.344999999999999</v>
      </c>
      <c r="N222" s="37">
        <v>85.588999999999999</v>
      </c>
      <c r="O222" s="37">
        <v>84.25</v>
      </c>
      <c r="P222" s="37">
        <v>84.483000000000004</v>
      </c>
      <c r="Q222" s="37">
        <v>86.155000000000001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135.19540107962214</v>
      </c>
      <c r="DL222" s="2">
        <f t="shared" si="268"/>
        <v>140.24697560975613</v>
      </c>
      <c r="DM222" s="2">
        <f t="shared" si="268"/>
        <v>133.05793902439027</v>
      </c>
      <c r="DN222" s="2">
        <f t="shared" si="268"/>
        <v>124.54760393996246</v>
      </c>
      <c r="DO222" s="2">
        <f t="shared" si="268"/>
        <v>130.1612560455192</v>
      </c>
      <c r="DP222" s="2">
        <f t="shared" si="268"/>
        <v>144.41114789915969</v>
      </c>
      <c r="DQ222" s="2">
        <f t="shared" si="268"/>
        <v>129.62397687687684</v>
      </c>
      <c r="DR222" s="2">
        <f t="shared" si="268"/>
        <v>142.77525438596493</v>
      </c>
      <c r="DS222" s="2">
        <f t="shared" si="268"/>
        <v>130.6779823529412</v>
      </c>
      <c r="DT222" s="2">
        <f t="shared" si="268"/>
        <v>126.42597461429041</v>
      </c>
      <c r="DU222" s="2">
        <f t="shared" si="268"/>
        <v>145.51176806722688</v>
      </c>
      <c r="DV222" s="2">
        <f t="shared" si="268"/>
        <v>151.53098293029871</v>
      </c>
      <c r="DW222" s="2">
        <f t="shared" si="268"/>
        <v>151.19172212885155</v>
      </c>
      <c r="DX222" s="2">
        <f t="shared" si="268"/>
        <v>142.12864204204203</v>
      </c>
      <c r="DY222" s="2">
        <f t="shared" si="268"/>
        <v>132.20615931372546</v>
      </c>
      <c r="EA222" s="2">
        <f t="shared" si="240"/>
        <v>76.645745655982196</v>
      </c>
      <c r="EB222" s="2">
        <f t="shared" si="240"/>
        <v>80.612100032797656</v>
      </c>
      <c r="EC222" s="2">
        <f t="shared" si="240"/>
        <v>81.669824574059405</v>
      </c>
      <c r="ED222" s="2">
        <f t="shared" si="240"/>
        <v>79.135137156551281</v>
      </c>
      <c r="EE222" s="2">
        <f t="shared" si="240"/>
        <v>78.036768739377607</v>
      </c>
      <c r="EF222" s="2">
        <f t="shared" si="239"/>
        <v>76.646189033792197</v>
      </c>
      <c r="EG222" s="2">
        <f t="shared" si="239"/>
        <v>74.856143926825965</v>
      </c>
      <c r="EH222" s="2">
        <f t="shared" si="239"/>
        <v>78.665470104561166</v>
      </c>
      <c r="EI222" s="2">
        <f t="shared" si="239"/>
        <v>76.735249768084259</v>
      </c>
      <c r="EJ222" s="2">
        <f t="shared" si="239"/>
        <v>83.700837533454433</v>
      </c>
      <c r="EK222" s="2">
        <f t="shared" si="239"/>
        <v>83.374862276983734</v>
      </c>
      <c r="EL222" s="2">
        <f t="shared" si="254"/>
        <v>83.090022454411042</v>
      </c>
      <c r="EM222" s="2">
        <f t="shared" si="255"/>
        <v>81.411236806308523</v>
      </c>
      <c r="EN222" s="2">
        <f t="shared" si="256"/>
        <v>85.935679743277547</v>
      </c>
      <c r="EO222" s="2">
        <f t="shared" si="257"/>
        <v>90.342789391121329</v>
      </c>
      <c r="EQ222" s="2">
        <f t="shared" si="269"/>
        <v>77.225488191630461</v>
      </c>
      <c r="ER222" s="2">
        <f t="shared" si="269"/>
        <v>78.927032999380685</v>
      </c>
      <c r="ES222" s="2">
        <f t="shared" si="269"/>
        <v>80.373791743119256</v>
      </c>
      <c r="ET222" s="2">
        <f t="shared" si="269"/>
        <v>80.745064095904283</v>
      </c>
      <c r="EU222" s="2">
        <f t="shared" si="269"/>
        <v>78.188579590494257</v>
      </c>
      <c r="EV222" s="2">
        <f t="shared" si="269"/>
        <v>78.692269811674308</v>
      </c>
      <c r="EW222" s="2">
        <f t="shared" si="269"/>
        <v>76.505636545956762</v>
      </c>
      <c r="EX222" s="2">
        <f t="shared" si="269"/>
        <v>78.903143651191755</v>
      </c>
      <c r="EY222" s="2">
        <f t="shared" si="269"/>
        <v>79.094025815323278</v>
      </c>
      <c r="EZ222" s="2">
        <f t="shared" si="269"/>
        <v>83.823347215204763</v>
      </c>
      <c r="FA222" s="2">
        <f t="shared" si="269"/>
        <v>83.412535516162947</v>
      </c>
      <c r="FB222" s="2">
        <f t="shared" si="269"/>
        <v>83.712056437518044</v>
      </c>
      <c r="FC222" s="2">
        <f t="shared" si="269"/>
        <v>82.308578683980187</v>
      </c>
      <c r="FD222" s="2">
        <f t="shared" si="269"/>
        <v>83.64935260745257</v>
      </c>
      <c r="FE222" s="2">
        <f t="shared" si="269"/>
        <v>83.111107364241477</v>
      </c>
      <c r="FG222" s="2">
        <f t="shared" si="270"/>
        <v>0.99999940695824319</v>
      </c>
      <c r="FH222" s="2">
        <f t="shared" si="270"/>
        <v>0.99999935751726832</v>
      </c>
      <c r="FI222" s="2">
        <f t="shared" si="270"/>
        <v>0.99999938704950808</v>
      </c>
      <c r="FJ222" s="2">
        <f t="shared" si="270"/>
        <v>0.99999931384133367</v>
      </c>
      <c r="FK222" s="2">
        <f t="shared" si="270"/>
        <v>0.99999926259346217</v>
      </c>
      <c r="FL222" s="2">
        <f t="shared" si="270"/>
        <v>0.99999923735005147</v>
      </c>
      <c r="FM222" s="2">
        <f t="shared" si="270"/>
        <v>0.99999922566809996</v>
      </c>
      <c r="FN222" s="2">
        <f t="shared" si="270"/>
        <v>0.99999931195502367</v>
      </c>
      <c r="FO222" s="2">
        <f t="shared" si="270"/>
        <v>0.99999922069462643</v>
      </c>
      <c r="FP222" s="2">
        <f t="shared" si="270"/>
        <v>0.99999925989203464</v>
      </c>
      <c r="FQ222" s="2">
        <f t="shared" si="270"/>
        <v>0.999999239624912</v>
      </c>
      <c r="FR222" s="2">
        <f t="shared" si="270"/>
        <v>0.99999933821223441</v>
      </c>
      <c r="FS222" s="2">
        <f t="shared" si="270"/>
        <v>0.99999929167906987</v>
      </c>
      <c r="FT222" s="2">
        <f t="shared" si="270"/>
        <v>0.99999925369968201</v>
      </c>
      <c r="FU222" s="2">
        <f t="shared" si="270"/>
        <v>0.99999918976145585</v>
      </c>
      <c r="FW222" s="2">
        <f t="shared" si="260"/>
        <v>0.99406324413380931</v>
      </c>
      <c r="FX222" s="2">
        <f t="shared" si="260"/>
        <v>0.99481461680691297</v>
      </c>
      <c r="FY222" s="2">
        <f t="shared" si="260"/>
        <v>0.99540110410550331</v>
      </c>
      <c r="FZ222" s="2">
        <f t="shared" si="260"/>
        <v>0.99459571159800342</v>
      </c>
      <c r="GA222" s="2">
        <f t="shared" si="260"/>
        <v>0.99501037279325877</v>
      </c>
      <c r="GB222" s="2">
        <f t="shared" si="260"/>
        <v>0.99522815818749988</v>
      </c>
      <c r="GC222" s="2">
        <f t="shared" si="260"/>
        <v>0.99536158145794551</v>
      </c>
      <c r="GD222" s="2">
        <f t="shared" si="260"/>
        <v>0.99599277666942576</v>
      </c>
      <c r="GE222" s="2">
        <f t="shared" si="260"/>
        <v>0.99612110503572759</v>
      </c>
      <c r="GF222" s="2">
        <f t="shared" si="260"/>
        <v>0.9951154488257774</v>
      </c>
      <c r="GG222" s="2">
        <f t="shared" si="260"/>
        <v>0.99504294083265377</v>
      </c>
      <c r="GH222" s="2">
        <f t="shared" si="260"/>
        <v>0.99511828603742403</v>
      </c>
      <c r="GI222" s="2">
        <f t="shared" si="260"/>
        <v>0.99425178823266513</v>
      </c>
      <c r="GJ222" s="2">
        <f t="shared" si="260"/>
        <v>0.99251519091481832</v>
      </c>
      <c r="GK222" s="2">
        <f t="shared" si="260"/>
        <v>0.99244137432447022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6.9866182244249743E-82</v>
      </c>
      <c r="HT222" s="86">
        <f t="shared" si="262"/>
        <v>1.9731122238852855E-89</v>
      </c>
      <c r="HU222" s="86">
        <f t="shared" si="262"/>
        <v>1.7204502768180848E-102</v>
      </c>
      <c r="HV222" s="86">
        <f t="shared" si="262"/>
        <v>5.6641153074973302E-102</v>
      </c>
      <c r="HW222" s="86">
        <f t="shared" si="262"/>
        <v>1.7291909786059872E-100</v>
      </c>
      <c r="HX222" s="86">
        <f t="shared" si="262"/>
        <v>1.9497792181988363E-105</v>
      </c>
      <c r="HY222" s="86">
        <f t="shared" si="262"/>
        <v>1.2179079959596928E-104</v>
      </c>
      <c r="HZ222" s="86">
        <f t="shared" si="262"/>
        <v>1.6308518550815861E-101</v>
      </c>
      <c r="IA222" s="86">
        <f t="shared" si="262"/>
        <v>8.7184166400646598E-126</v>
      </c>
      <c r="IB222" s="86">
        <f t="shared" si="262"/>
        <v>1.9388538316432218E-105</v>
      </c>
      <c r="IC222" s="86">
        <f t="shared" si="262"/>
        <v>7.7941976946222825E-119</v>
      </c>
      <c r="ID222" s="86">
        <f t="shared" si="262"/>
        <v>1.3181149636307548E-117</v>
      </c>
      <c r="IE222" s="86">
        <f t="shared" si="262"/>
        <v>1.674188204971217E-105</v>
      </c>
      <c r="IF222" s="86">
        <f t="shared" si="262"/>
        <v>2.316815840608014E-155</v>
      </c>
      <c r="IG222" s="86">
        <f t="shared" si="262"/>
        <v>9.5983236126233689E-181</v>
      </c>
      <c r="II222" s="86">
        <f t="shared" si="263"/>
        <v>2.3207234819320794E-15</v>
      </c>
      <c r="IJ222" s="86">
        <f t="shared" si="263"/>
        <v>5.6324591052893127E-17</v>
      </c>
      <c r="IK222" s="86">
        <f t="shared" si="263"/>
        <v>4.4047557579080664E-20</v>
      </c>
      <c r="IL222" s="86">
        <f t="shared" si="263"/>
        <v>1.5337401278411046E-19</v>
      </c>
      <c r="IM222" s="86">
        <f t="shared" si="263"/>
        <v>1.6786921287451765E-19</v>
      </c>
      <c r="IN222" s="86">
        <f t="shared" si="263"/>
        <v>3.2446430845851195E-20</v>
      </c>
      <c r="IO222" s="86">
        <f t="shared" si="263"/>
        <v>2.3976813789265194E-20</v>
      </c>
      <c r="IP222" s="86">
        <f t="shared" si="263"/>
        <v>3.0843536871067602E-20</v>
      </c>
      <c r="IQ222" s="86">
        <f t="shared" si="263"/>
        <v>3.7489118239751773E-25</v>
      </c>
      <c r="IR222" s="86">
        <f t="shared" si="263"/>
        <v>2.7844893346942267E-20</v>
      </c>
      <c r="IS222" s="86">
        <f t="shared" si="263"/>
        <v>1.9234529236942268E-22</v>
      </c>
      <c r="IT222" s="86">
        <f t="shared" si="263"/>
        <v>2.3283255985501134E-22</v>
      </c>
      <c r="IU222" s="86">
        <f t="shared" si="263"/>
        <v>1.6255556275696692E-19</v>
      </c>
      <c r="IV222" s="86">
        <f t="shared" si="263"/>
        <v>1.2922222244773217E-25</v>
      </c>
      <c r="IW222" s="86">
        <f t="shared" si="263"/>
        <v>1.3909516090342991E-22</v>
      </c>
      <c r="IY222" s="86">
        <f t="shared" si="264"/>
        <v>2.3207234819320794E-15</v>
      </c>
      <c r="IZ222" s="86">
        <f t="shared" si="264"/>
        <v>5.6324591052893127E-17</v>
      </c>
      <c r="JA222" s="86">
        <f t="shared" si="264"/>
        <v>4.4047557579080664E-20</v>
      </c>
      <c r="JB222" s="86">
        <f t="shared" si="264"/>
        <v>1.5337401278411046E-19</v>
      </c>
      <c r="JC222" s="86">
        <f t="shared" si="264"/>
        <v>1.6786921287451765E-19</v>
      </c>
      <c r="JD222" s="86">
        <f t="shared" si="264"/>
        <v>3.2446430845851195E-20</v>
      </c>
      <c r="JE222" s="86">
        <f t="shared" si="264"/>
        <v>2.3976813789265194E-20</v>
      </c>
      <c r="JF222" s="86">
        <f t="shared" si="264"/>
        <v>3.0843536871067602E-20</v>
      </c>
      <c r="JG222" s="86">
        <f t="shared" si="264"/>
        <v>3.7489118239751773E-25</v>
      </c>
      <c r="JH222" s="86">
        <f t="shared" si="264"/>
        <v>2.7844893346942267E-20</v>
      </c>
      <c r="JI222" s="86">
        <f t="shared" si="264"/>
        <v>1.9234529236942268E-22</v>
      </c>
      <c r="JJ222" s="86">
        <f t="shared" si="264"/>
        <v>2.3283255985501134E-22</v>
      </c>
      <c r="JK222" s="86">
        <f t="shared" si="264"/>
        <v>1.6255556275696692E-19</v>
      </c>
      <c r="JL222" s="86">
        <f t="shared" si="264"/>
        <v>1.2922222244773217E-25</v>
      </c>
      <c r="JM222" s="86">
        <f t="shared" si="264"/>
        <v>1.3909516090342991E-22</v>
      </c>
    </row>
    <row r="223" spans="2:273" x14ac:dyDescent="0.25">
      <c r="B223" s="2">
        <v>196</v>
      </c>
      <c r="C223" s="37">
        <v>79.016000000000005</v>
      </c>
      <c r="D223" s="37">
        <v>83</v>
      </c>
      <c r="E223" s="37">
        <v>82.516999999999996</v>
      </c>
      <c r="F223" s="37">
        <v>84.016999999999996</v>
      </c>
      <c r="G223" s="37">
        <v>81.31</v>
      </c>
      <c r="H223" s="37">
        <v>82.914000000000001</v>
      </c>
      <c r="I223" s="37">
        <v>81.759</v>
      </c>
      <c r="J223" s="37">
        <v>85.120999999999995</v>
      </c>
      <c r="K223" s="37">
        <v>82.275999999999996</v>
      </c>
      <c r="L223" s="37">
        <v>84.034000000000006</v>
      </c>
      <c r="M223" s="37">
        <v>87.138000000000005</v>
      </c>
      <c r="N223" s="37">
        <v>86.231999999999999</v>
      </c>
      <c r="O223" s="37">
        <v>85.963999999999999</v>
      </c>
      <c r="P223" s="37">
        <v>86.602999999999994</v>
      </c>
      <c r="Q223" s="37">
        <v>84.5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135.39121950067477</v>
      </c>
      <c r="DL223" s="2">
        <f t="shared" si="268"/>
        <v>140.44908302063794</v>
      </c>
      <c r="DM223" s="2">
        <f t="shared" si="268"/>
        <v>133.21236332082555</v>
      </c>
      <c r="DN223" s="2">
        <f t="shared" si="268"/>
        <v>124.65311585365851</v>
      </c>
      <c r="DO223" s="2">
        <f t="shared" si="268"/>
        <v>130.29601209103842</v>
      </c>
      <c r="DP223" s="2">
        <f t="shared" si="268"/>
        <v>144.6408386554622</v>
      </c>
      <c r="DQ223" s="2">
        <f t="shared" si="268"/>
        <v>129.7701014586014</v>
      </c>
      <c r="DR223" s="2">
        <f t="shared" si="268"/>
        <v>142.97806401137981</v>
      </c>
      <c r="DS223" s="2">
        <f t="shared" si="268"/>
        <v>130.80072661064429</v>
      </c>
      <c r="DT223" s="2">
        <f t="shared" si="268"/>
        <v>126.51208644271803</v>
      </c>
      <c r="DU223" s="2">
        <f t="shared" si="268"/>
        <v>145.71643137254901</v>
      </c>
      <c r="DV223" s="2">
        <f t="shared" si="268"/>
        <v>151.77474751066856</v>
      </c>
      <c r="DW223" s="2">
        <f t="shared" si="268"/>
        <v>151.44268795518209</v>
      </c>
      <c r="DX223" s="2">
        <f t="shared" si="268"/>
        <v>142.32474410124408</v>
      </c>
      <c r="DY223" s="2">
        <f t="shared" si="268"/>
        <v>132.33768939393937</v>
      </c>
      <c r="EA223" s="2">
        <f t="shared" si="240"/>
        <v>76.490334916802126</v>
      </c>
      <c r="EB223" s="2">
        <f t="shared" si="240"/>
        <v>80.47686183249354</v>
      </c>
      <c r="EC223" s="2">
        <f t="shared" si="240"/>
        <v>81.552819758951344</v>
      </c>
      <c r="ED223" s="2">
        <f t="shared" si="240"/>
        <v>78.995910819446749</v>
      </c>
      <c r="EE223" s="2">
        <f t="shared" si="240"/>
        <v>77.88878818691515</v>
      </c>
      <c r="EF223" s="2">
        <f t="shared" si="239"/>
        <v>76.517232123948062</v>
      </c>
      <c r="EG223" s="2">
        <f t="shared" si="239"/>
        <v>74.692867694928907</v>
      </c>
      <c r="EH223" s="2">
        <f t="shared" si="239"/>
        <v>78.507911106794836</v>
      </c>
      <c r="EI223" s="2">
        <f t="shared" si="239"/>
        <v>76.540523995547204</v>
      </c>
      <c r="EJ223" s="2">
        <f t="shared" si="239"/>
        <v>83.552520492683954</v>
      </c>
      <c r="EK223" s="2">
        <f t="shared" si="239"/>
        <v>83.237974706752098</v>
      </c>
      <c r="EL223" s="2">
        <f t="shared" si="239"/>
        <v>82.945791956628881</v>
      </c>
      <c r="EM223" s="2">
        <f t="shared" si="239"/>
        <v>81.248229531789065</v>
      </c>
      <c r="EN223" s="2">
        <f t="shared" si="239"/>
        <v>85.80391447595855</v>
      </c>
      <c r="EO223" s="2">
        <f t="shared" si="239"/>
        <v>90.235185893659704</v>
      </c>
      <c r="EQ223" s="2">
        <f t="shared" si="269"/>
        <v>77.076002175239751</v>
      </c>
      <c r="ER223" s="2">
        <f t="shared" si="269"/>
        <v>78.77438036358339</v>
      </c>
      <c r="ES223" s="2">
        <f t="shared" si="269"/>
        <v>80.243425229357797</v>
      </c>
      <c r="ET223" s="2">
        <f t="shared" si="269"/>
        <v>80.622627372286146</v>
      </c>
      <c r="EU223" s="2">
        <f t="shared" si="269"/>
        <v>78.042243447221665</v>
      </c>
      <c r="EV223" s="2">
        <f t="shared" si="269"/>
        <v>78.584201024560315</v>
      </c>
      <c r="EW223" s="2">
        <f t="shared" si="269"/>
        <v>76.359219094108283</v>
      </c>
      <c r="EX223" s="2">
        <f t="shared" si="269"/>
        <v>78.747896654199522</v>
      </c>
      <c r="EY223" s="2">
        <f t="shared" si="269"/>
        <v>78.922993982960733</v>
      </c>
      <c r="EZ223" s="2">
        <f t="shared" si="269"/>
        <v>83.676267046647411</v>
      </c>
      <c r="FA223" s="2">
        <f t="shared" si="269"/>
        <v>83.275985751218258</v>
      </c>
      <c r="FB223" s="2">
        <f t="shared" si="269"/>
        <v>83.574304656144818</v>
      </c>
      <c r="FC223" s="2">
        <f t="shared" si="269"/>
        <v>82.154886102586488</v>
      </c>
      <c r="FD223" s="2">
        <f t="shared" si="269"/>
        <v>83.494290231888669</v>
      </c>
      <c r="FE223" s="2">
        <f t="shared" si="269"/>
        <v>82.92934493968751</v>
      </c>
      <c r="FG223" s="2">
        <f t="shared" si="270"/>
        <v>0.99999945913946142</v>
      </c>
      <c r="FH223" s="2">
        <f t="shared" si="270"/>
        <v>0.99999941404875148</v>
      </c>
      <c r="FI223" s="2">
        <f t="shared" si="270"/>
        <v>0.99999944098247717</v>
      </c>
      <c r="FJ223" s="2">
        <f t="shared" si="270"/>
        <v>0.99999937421582097</v>
      </c>
      <c r="FK223" s="2">
        <f t="shared" si="270"/>
        <v>0.99999932747720088</v>
      </c>
      <c r="FL223" s="2">
        <f t="shared" si="270"/>
        <v>0.99999930445493368</v>
      </c>
      <c r="FM223" s="2">
        <f t="shared" si="270"/>
        <v>0.99999929380086583</v>
      </c>
      <c r="FN223" s="2">
        <f t="shared" si="270"/>
        <v>0.99999937249548565</v>
      </c>
      <c r="FO223" s="2">
        <f t="shared" si="270"/>
        <v>0.99999928926500348</v>
      </c>
      <c r="FP223" s="2">
        <f t="shared" si="270"/>
        <v>0.99999932501346933</v>
      </c>
      <c r="FQ223" s="2">
        <f t="shared" si="270"/>
        <v>0.99999930652963143</v>
      </c>
      <c r="FR223" s="2">
        <f t="shared" si="270"/>
        <v>0.99999939644234936</v>
      </c>
      <c r="FS223" s="2">
        <f t="shared" si="270"/>
        <v>0.99999935400359374</v>
      </c>
      <c r="FT223" s="2">
        <f t="shared" si="270"/>
        <v>0.99999931936597586</v>
      </c>
      <c r="FU223" s="2">
        <f t="shared" si="270"/>
        <v>0.99999926105361259</v>
      </c>
      <c r="FW223" s="2">
        <f t="shared" si="260"/>
        <v>0.99458278450767035</v>
      </c>
      <c r="FX223" s="2">
        <f t="shared" si="260"/>
        <v>0.99526871563764574</v>
      </c>
      <c r="FY223" s="2">
        <f t="shared" si="260"/>
        <v>0.99580405919515858</v>
      </c>
      <c r="FZ223" s="2">
        <f t="shared" si="260"/>
        <v>0.99506888556075113</v>
      </c>
      <c r="GA223" s="2">
        <f t="shared" si="260"/>
        <v>0.99544740716411617</v>
      </c>
      <c r="GB223" s="2">
        <f t="shared" si="260"/>
        <v>0.99564620051196795</v>
      </c>
      <c r="GC223" s="2">
        <f t="shared" si="260"/>
        <v>0.99576798479746675</v>
      </c>
      <c r="GD223" s="2">
        <f t="shared" si="260"/>
        <v>0.99634407983779982</v>
      </c>
      <c r="GE223" s="2">
        <f t="shared" si="260"/>
        <v>0.99646119795220156</v>
      </c>
      <c r="GF223" s="2">
        <f t="shared" si="260"/>
        <v>0.99554332095851861</v>
      </c>
      <c r="GG223" s="2">
        <f t="shared" si="260"/>
        <v>0.99547713558169681</v>
      </c>
      <c r="GH223" s="2">
        <f t="shared" si="260"/>
        <v>0.99554591075129062</v>
      </c>
      <c r="GI223" s="2">
        <f t="shared" si="260"/>
        <v>0.99475491570081698</v>
      </c>
      <c r="GJ223" s="2">
        <f t="shared" si="260"/>
        <v>0.99316927439040015</v>
      </c>
      <c r="GK223" s="2">
        <f t="shared" si="260"/>
        <v>0.99310186366057218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7.7871853827134072E-84</v>
      </c>
      <c r="HT223" s="86">
        <f t="shared" si="262"/>
        <v>1.5587123085178161E-91</v>
      </c>
      <c r="HU223" s="86">
        <f t="shared" si="262"/>
        <v>6.6269415337253833E-105</v>
      </c>
      <c r="HV223" s="86">
        <f t="shared" si="262"/>
        <v>2.025162150034918E-104</v>
      </c>
      <c r="HW223" s="86">
        <f t="shared" si="262"/>
        <v>7.0608868164192944E-103</v>
      </c>
      <c r="HX223" s="86">
        <f t="shared" si="262"/>
        <v>6.5299146082769063E-108</v>
      </c>
      <c r="HY223" s="86">
        <f t="shared" si="262"/>
        <v>4.211674363462645E-107</v>
      </c>
      <c r="HZ223" s="86">
        <f t="shared" si="262"/>
        <v>7.2525246396301198E-104</v>
      </c>
      <c r="IA223" s="86">
        <f t="shared" si="262"/>
        <v>1.0238286669521279E-128</v>
      </c>
      <c r="IB223" s="86">
        <f t="shared" si="262"/>
        <v>6.2661378870635327E-108</v>
      </c>
      <c r="IC223" s="86">
        <f t="shared" si="262"/>
        <v>1.2274633408260807E-121</v>
      </c>
      <c r="ID223" s="86">
        <f t="shared" si="262"/>
        <v>2.215680014322863E-120</v>
      </c>
      <c r="IE223" s="86">
        <f t="shared" si="262"/>
        <v>5.0864637031147054E-108</v>
      </c>
      <c r="IF223" s="86">
        <f t="shared" si="262"/>
        <v>3.0978494975027296E-159</v>
      </c>
      <c r="IG223" s="86">
        <f t="shared" si="262"/>
        <v>2.7028917614882941E-185</v>
      </c>
      <c r="II223" s="86">
        <f t="shared" si="263"/>
        <v>7.3004799990323444E-16</v>
      </c>
      <c r="IJ223" s="86">
        <f t="shared" si="263"/>
        <v>1.6041813544427555E-17</v>
      </c>
      <c r="IK223" s="86">
        <f t="shared" si="263"/>
        <v>1.0110862551627631E-20</v>
      </c>
      <c r="IL223" s="86">
        <f t="shared" si="263"/>
        <v>3.5128439863357505E-20</v>
      </c>
      <c r="IM223" s="86">
        <f t="shared" si="263"/>
        <v>3.9447575870725139E-20</v>
      </c>
      <c r="IN223" s="86">
        <f t="shared" si="263"/>
        <v>7.2944092187317665E-21</v>
      </c>
      <c r="IO223" s="86">
        <f t="shared" si="263"/>
        <v>5.377588104539071E-21</v>
      </c>
      <c r="IP223" s="86">
        <f t="shared" si="263"/>
        <v>7.2616296288366358E-21</v>
      </c>
      <c r="IQ223" s="86">
        <f t="shared" si="263"/>
        <v>6.1178314838146138E-26</v>
      </c>
      <c r="IR223" s="86">
        <f t="shared" si="263"/>
        <v>6.1857100058458971E-21</v>
      </c>
      <c r="IS223" s="86">
        <f t="shared" si="263"/>
        <v>3.5806686505253972E-23</v>
      </c>
      <c r="IT223" s="86">
        <f t="shared" si="263"/>
        <v>4.3845732017828138E-23</v>
      </c>
      <c r="IU223" s="86">
        <f t="shared" si="263"/>
        <v>3.664677881122568E-20</v>
      </c>
      <c r="IV223" s="86">
        <f t="shared" si="263"/>
        <v>1.5817422773617986E-26</v>
      </c>
      <c r="IW223" s="86">
        <f t="shared" si="263"/>
        <v>2.2067604952738482E-23</v>
      </c>
      <c r="IY223" s="86">
        <f t="shared" si="264"/>
        <v>7.3004799990323444E-16</v>
      </c>
      <c r="IZ223" s="86">
        <f t="shared" si="264"/>
        <v>1.6041813544427555E-17</v>
      </c>
      <c r="JA223" s="86">
        <f t="shared" si="264"/>
        <v>1.0110862551627631E-20</v>
      </c>
      <c r="JB223" s="86">
        <f t="shared" si="264"/>
        <v>3.5128439863357505E-20</v>
      </c>
      <c r="JC223" s="86">
        <f t="shared" si="264"/>
        <v>3.9447575870725139E-20</v>
      </c>
      <c r="JD223" s="86">
        <f t="shared" si="264"/>
        <v>7.2944092187317665E-21</v>
      </c>
      <c r="JE223" s="86">
        <f t="shared" si="264"/>
        <v>5.377588104539071E-21</v>
      </c>
      <c r="JF223" s="86">
        <f t="shared" si="264"/>
        <v>7.2616296288366358E-21</v>
      </c>
      <c r="JG223" s="86">
        <f t="shared" si="264"/>
        <v>6.1178314838146138E-26</v>
      </c>
      <c r="JH223" s="86">
        <f t="shared" si="264"/>
        <v>6.1857100058458971E-21</v>
      </c>
      <c r="JI223" s="86">
        <f t="shared" si="264"/>
        <v>3.5806686505253972E-23</v>
      </c>
      <c r="JJ223" s="86">
        <f t="shared" si="264"/>
        <v>4.3845732017828138E-23</v>
      </c>
      <c r="JK223" s="86">
        <f t="shared" si="264"/>
        <v>3.664677881122568E-20</v>
      </c>
      <c r="JL223" s="86">
        <f t="shared" si="264"/>
        <v>1.5817422773617986E-26</v>
      </c>
      <c r="JM223" s="86">
        <f t="shared" si="264"/>
        <v>2.2067604952738482E-23</v>
      </c>
    </row>
    <row r="224" spans="2:273" x14ac:dyDescent="0.25">
      <c r="B224" s="2">
        <v>197</v>
      </c>
      <c r="C224" s="37">
        <v>80.683000000000007</v>
      </c>
      <c r="D224" s="37">
        <v>82.585999999999999</v>
      </c>
      <c r="E224" s="37">
        <v>81.620999999999995</v>
      </c>
      <c r="F224" s="37">
        <v>82.706999999999994</v>
      </c>
      <c r="G224" s="37">
        <v>80.879000000000005</v>
      </c>
      <c r="H224" s="37">
        <v>79.741</v>
      </c>
      <c r="I224" s="37">
        <v>82.983000000000004</v>
      </c>
      <c r="J224" s="37">
        <v>83.897000000000006</v>
      </c>
      <c r="K224" s="37">
        <v>84.138000000000005</v>
      </c>
      <c r="L224" s="37">
        <v>83.965999999999994</v>
      </c>
      <c r="M224" s="37">
        <v>85.19</v>
      </c>
      <c r="N224" s="37">
        <v>86.875</v>
      </c>
      <c r="O224" s="37">
        <v>85.195999999999998</v>
      </c>
      <c r="P224" s="37">
        <v>84.930999999999997</v>
      </c>
      <c r="Q224" s="37">
        <v>85.585999999999999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135.58703792172741</v>
      </c>
      <c r="DL224" s="2">
        <f t="shared" si="268"/>
        <v>140.65119043151972</v>
      </c>
      <c r="DM224" s="2">
        <f t="shared" si="268"/>
        <v>133.3667876172608</v>
      </c>
      <c r="DN224" s="2">
        <f t="shared" si="268"/>
        <v>124.75862776735457</v>
      </c>
      <c r="DO224" s="2">
        <f t="shared" si="268"/>
        <v>130.43076813655762</v>
      </c>
      <c r="DP224" s="2">
        <f t="shared" si="268"/>
        <v>144.87052941176472</v>
      </c>
      <c r="DQ224" s="2">
        <f t="shared" si="268"/>
        <v>129.91622604032599</v>
      </c>
      <c r="DR224" s="2">
        <f t="shared" si="268"/>
        <v>143.1808736367947</v>
      </c>
      <c r="DS224" s="2">
        <f t="shared" si="268"/>
        <v>130.92347086834735</v>
      </c>
      <c r="DT224" s="2">
        <f t="shared" si="268"/>
        <v>126.59819827114565</v>
      </c>
      <c r="DU224" s="2">
        <f t="shared" si="268"/>
        <v>145.92109467787114</v>
      </c>
      <c r="DV224" s="2">
        <f t="shared" si="268"/>
        <v>152.01851209103842</v>
      </c>
      <c r="DW224" s="2">
        <f t="shared" si="268"/>
        <v>151.69365378151264</v>
      </c>
      <c r="DX224" s="2">
        <f t="shared" si="268"/>
        <v>142.52084616044613</v>
      </c>
      <c r="DY224" s="2">
        <f t="shared" si="268"/>
        <v>132.46921947415328</v>
      </c>
      <c r="EA224" s="2">
        <f t="shared" si="240"/>
        <v>76.334924177622057</v>
      </c>
      <c r="EB224" s="2">
        <f t="shared" si="240"/>
        <v>80.34162363218941</v>
      </c>
      <c r="EC224" s="2">
        <f t="shared" si="240"/>
        <v>81.435814943843283</v>
      </c>
      <c r="ED224" s="2">
        <f t="shared" si="240"/>
        <v>78.856684482342217</v>
      </c>
      <c r="EE224" s="2">
        <f t="shared" si="240"/>
        <v>77.740807634452722</v>
      </c>
      <c r="EF224" s="2">
        <f t="shared" si="239"/>
        <v>76.388275214103928</v>
      </c>
      <c r="EG224" s="2">
        <f t="shared" si="239"/>
        <v>74.529591463031863</v>
      </c>
      <c r="EH224" s="2">
        <f t="shared" si="239"/>
        <v>78.350352109028492</v>
      </c>
      <c r="EI224" s="2">
        <f t="shared" si="239"/>
        <v>76.345798223010149</v>
      </c>
      <c r="EJ224" s="2">
        <f t="shared" si="239"/>
        <v>83.404203451913475</v>
      </c>
      <c r="EK224" s="2">
        <f t="shared" si="239"/>
        <v>83.101087136520448</v>
      </c>
      <c r="EL224" s="2">
        <f t="shared" si="239"/>
        <v>82.80156145884672</v>
      </c>
      <c r="EM224" s="2">
        <f t="shared" si="239"/>
        <v>81.085222257269606</v>
      </c>
      <c r="EN224" s="2">
        <f t="shared" si="239"/>
        <v>85.672149208639553</v>
      </c>
      <c r="EO224" s="2">
        <f t="shared" si="239"/>
        <v>90.127582396198079</v>
      </c>
      <c r="EQ224" s="2">
        <f t="shared" si="269"/>
        <v>76.926516158849026</v>
      </c>
      <c r="ER224" s="2">
        <f t="shared" si="269"/>
        <v>78.621727727786094</v>
      </c>
      <c r="ES224" s="2">
        <f t="shared" si="269"/>
        <v>80.113058715596324</v>
      </c>
      <c r="ET224" s="2">
        <f t="shared" si="269"/>
        <v>80.50019064866801</v>
      </c>
      <c r="EU224" s="2">
        <f t="shared" si="269"/>
        <v>77.895907303949073</v>
      </c>
      <c r="EV224" s="2">
        <f t="shared" si="269"/>
        <v>78.476132237446308</v>
      </c>
      <c r="EW224" s="2">
        <f t="shared" si="269"/>
        <v>76.212801642259791</v>
      </c>
      <c r="EX224" s="2">
        <f t="shared" si="269"/>
        <v>78.592649657207289</v>
      </c>
      <c r="EY224" s="2">
        <f t="shared" si="269"/>
        <v>78.751962150598189</v>
      </c>
      <c r="EZ224" s="2">
        <f t="shared" si="269"/>
        <v>83.529186878090073</v>
      </c>
      <c r="FA224" s="2">
        <f t="shared" si="269"/>
        <v>83.139435986273568</v>
      </c>
      <c r="FB224" s="2">
        <f t="shared" si="269"/>
        <v>83.436552874771607</v>
      </c>
      <c r="FC224" s="2">
        <f t="shared" si="269"/>
        <v>82.001193521192789</v>
      </c>
      <c r="FD224" s="2">
        <f t="shared" si="269"/>
        <v>83.339227856324769</v>
      </c>
      <c r="FE224" s="2">
        <f t="shared" si="269"/>
        <v>82.74758251513353</v>
      </c>
      <c r="FG224" s="2">
        <f t="shared" si="270"/>
        <v>0.99999950672930271</v>
      </c>
      <c r="FH224" s="2">
        <f t="shared" si="270"/>
        <v>0.99999946560608244</v>
      </c>
      <c r="FI224" s="2">
        <f t="shared" si="270"/>
        <v>0.99999949016993472</v>
      </c>
      <c r="FJ224" s="2">
        <f t="shared" si="270"/>
        <v>0.99999942927801422</v>
      </c>
      <c r="FK224" s="2">
        <f t="shared" si="270"/>
        <v>0.99999938665188115</v>
      </c>
      <c r="FL224" s="2">
        <f t="shared" si="270"/>
        <v>0.99999936565532144</v>
      </c>
      <c r="FM224" s="2">
        <f t="shared" si="270"/>
        <v>0.99999935593869482</v>
      </c>
      <c r="FN224" s="2">
        <f t="shared" si="270"/>
        <v>0.99999942770904959</v>
      </c>
      <c r="FO224" s="2">
        <f t="shared" si="270"/>
        <v>0.99999935180193866</v>
      </c>
      <c r="FP224" s="2">
        <f t="shared" si="270"/>
        <v>0.99999938440493108</v>
      </c>
      <c r="FQ224" s="2">
        <f t="shared" si="270"/>
        <v>0.99999936754746843</v>
      </c>
      <c r="FR224" s="2">
        <f t="shared" si="270"/>
        <v>0.99999944954885123</v>
      </c>
      <c r="FS224" s="2">
        <f t="shared" si="270"/>
        <v>0.99999941084424182</v>
      </c>
      <c r="FT224" s="2">
        <f t="shared" si="270"/>
        <v>0.99999937925435523</v>
      </c>
      <c r="FU224" s="2">
        <f t="shared" si="270"/>
        <v>0.99999932607284114</v>
      </c>
      <c r="FW224" s="2">
        <f t="shared" si="260"/>
        <v>0.99505708468041698</v>
      </c>
      <c r="FX224" s="2">
        <f t="shared" si="260"/>
        <v>0.99568322029455603</v>
      </c>
      <c r="FY224" s="2">
        <f t="shared" si="260"/>
        <v>0.99617184315948282</v>
      </c>
      <c r="FZ224" s="2">
        <f t="shared" si="260"/>
        <v>0.99550081805544977</v>
      </c>
      <c r="GA224" s="2">
        <f t="shared" si="260"/>
        <v>0.99584632211110258</v>
      </c>
      <c r="GB224" s="2">
        <f t="shared" si="260"/>
        <v>0.99602776596266618</v>
      </c>
      <c r="GC224" s="2">
        <f t="shared" si="260"/>
        <v>0.99613891850639646</v>
      </c>
      <c r="GD224" s="2">
        <f t="shared" si="260"/>
        <v>0.99666468827668764</v>
      </c>
      <c r="GE224" s="2">
        <f t="shared" si="260"/>
        <v>0.99677156891739982</v>
      </c>
      <c r="GF224" s="2">
        <f t="shared" si="260"/>
        <v>0.99593386591506261</v>
      </c>
      <c r="GG224" s="2">
        <f t="shared" si="260"/>
        <v>0.99587345641372405</v>
      </c>
      <c r="GH224" s="2">
        <f t="shared" si="260"/>
        <v>0.99593622968709694</v>
      </c>
      <c r="GI224" s="2">
        <f t="shared" si="260"/>
        <v>0.99521421757665951</v>
      </c>
      <c r="GJ224" s="2">
        <f t="shared" si="260"/>
        <v>0.99376655771873035</v>
      </c>
      <c r="GK224" s="2">
        <f t="shared" si="260"/>
        <v>0.99370500406863549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8.2236601036294313E-86</v>
      </c>
      <c r="HT224" s="86">
        <f t="shared" si="262"/>
        <v>1.1629126953704344E-93</v>
      </c>
      <c r="HU224" s="86">
        <f t="shared" si="262"/>
        <v>2.3903478418710011E-107</v>
      </c>
      <c r="HV224" s="86">
        <f t="shared" si="262"/>
        <v>6.76629571528632E-107</v>
      </c>
      <c r="HW224" s="86">
        <f t="shared" si="262"/>
        <v>2.7001484783837356E-105</v>
      </c>
      <c r="HX224" s="86">
        <f t="shared" si="262"/>
        <v>2.045030156127391E-110</v>
      </c>
      <c r="HY224" s="86">
        <f t="shared" si="262"/>
        <v>1.3622940258345292E-109</v>
      </c>
      <c r="HZ224" s="86">
        <f t="shared" si="262"/>
        <v>3.0284976720232534E-106</v>
      </c>
      <c r="IA224" s="86">
        <f t="shared" si="262"/>
        <v>1.1113746009636072E-131</v>
      </c>
      <c r="IB224" s="86">
        <f t="shared" si="262"/>
        <v>1.8921806345868868E-110</v>
      </c>
      <c r="IC224" s="86">
        <f t="shared" si="262"/>
        <v>1.7912325880020211E-124</v>
      </c>
      <c r="ID224" s="86">
        <f t="shared" si="262"/>
        <v>3.4537433067374876E-123</v>
      </c>
      <c r="IE224" s="86">
        <f t="shared" si="262"/>
        <v>1.4418439028600737E-110</v>
      </c>
      <c r="IF224" s="86">
        <f t="shared" si="262"/>
        <v>3.7071024973296729E-163</v>
      </c>
      <c r="IG224" s="86">
        <f t="shared" si="262"/>
        <v>6.6739283021120817E-190</v>
      </c>
      <c r="II224" s="86">
        <f t="shared" si="263"/>
        <v>2.2510452099753697E-16</v>
      </c>
      <c r="IJ224" s="86">
        <f t="shared" si="263"/>
        <v>4.4728247393299649E-18</v>
      </c>
      <c r="IK224" s="86">
        <f t="shared" si="263"/>
        <v>2.2648440481926612E-21</v>
      </c>
      <c r="IL224" s="86">
        <f t="shared" si="263"/>
        <v>7.8453586493344924E-21</v>
      </c>
      <c r="IM224" s="86">
        <f t="shared" si="263"/>
        <v>9.0462668707053176E-21</v>
      </c>
      <c r="IN224" s="86">
        <f t="shared" si="263"/>
        <v>1.5994512536064098E-21</v>
      </c>
      <c r="IO224" s="86">
        <f t="shared" si="263"/>
        <v>1.1764668274897609E-21</v>
      </c>
      <c r="IP224" s="86">
        <f t="shared" si="263"/>
        <v>1.6700455559731805E-21</v>
      </c>
      <c r="IQ224" s="86">
        <f t="shared" si="263"/>
        <v>9.6951273898423005E-27</v>
      </c>
      <c r="IR224" s="86">
        <f t="shared" si="263"/>
        <v>1.3398493077692791E-21</v>
      </c>
      <c r="IS224" s="86">
        <f t="shared" si="263"/>
        <v>6.4791560242776311E-24</v>
      </c>
      <c r="IT224" s="86">
        <f t="shared" si="263"/>
        <v>8.0279229443777098E-24</v>
      </c>
      <c r="IU224" s="86">
        <f t="shared" si="263"/>
        <v>8.0513217998277126E-21</v>
      </c>
      <c r="IV224" s="86">
        <f t="shared" si="263"/>
        <v>1.8629197559223427E-27</v>
      </c>
      <c r="IW224" s="86">
        <f t="shared" si="263"/>
        <v>3.3847852811320975E-24</v>
      </c>
      <c r="IY224" s="86">
        <f t="shared" si="264"/>
        <v>2.2510452099753697E-16</v>
      </c>
      <c r="IZ224" s="86">
        <f t="shared" si="264"/>
        <v>4.4728247393299649E-18</v>
      </c>
      <c r="JA224" s="86">
        <f t="shared" si="264"/>
        <v>2.2648440481926612E-21</v>
      </c>
      <c r="JB224" s="86">
        <f t="shared" si="264"/>
        <v>7.8453586493344924E-21</v>
      </c>
      <c r="JC224" s="86">
        <f t="shared" si="264"/>
        <v>9.0462668707053176E-21</v>
      </c>
      <c r="JD224" s="86">
        <f t="shared" si="264"/>
        <v>1.5994512536064098E-21</v>
      </c>
      <c r="JE224" s="86">
        <f t="shared" si="264"/>
        <v>1.1764668274897609E-21</v>
      </c>
      <c r="JF224" s="86">
        <f t="shared" si="264"/>
        <v>1.6700455559731805E-21</v>
      </c>
      <c r="JG224" s="86">
        <f t="shared" si="264"/>
        <v>9.6951273898423005E-27</v>
      </c>
      <c r="JH224" s="86">
        <f t="shared" si="264"/>
        <v>1.3398493077692791E-21</v>
      </c>
      <c r="JI224" s="86">
        <f t="shared" si="264"/>
        <v>6.4791560242776311E-24</v>
      </c>
      <c r="JJ224" s="86">
        <f t="shared" si="264"/>
        <v>8.0279229443777098E-24</v>
      </c>
      <c r="JK224" s="86">
        <f t="shared" si="264"/>
        <v>8.0513217998277126E-21</v>
      </c>
      <c r="JL224" s="86">
        <f t="shared" si="264"/>
        <v>1.8629197559223427E-27</v>
      </c>
      <c r="JM224" s="86">
        <f t="shared" si="264"/>
        <v>3.3847852811320975E-24</v>
      </c>
    </row>
    <row r="225" spans="1:273" x14ac:dyDescent="0.25">
      <c r="B225" s="2">
        <v>198</v>
      </c>
      <c r="C225" s="37">
        <v>79.221999999999994</v>
      </c>
      <c r="D225" s="37">
        <v>78.414000000000001</v>
      </c>
      <c r="E225" s="37">
        <v>84.569000000000003</v>
      </c>
      <c r="F225" s="37">
        <v>82.379000000000005</v>
      </c>
      <c r="G225" s="37">
        <v>82.328000000000003</v>
      </c>
      <c r="H225" s="37">
        <v>79.5</v>
      </c>
      <c r="I225" s="37">
        <v>82.085999999999999</v>
      </c>
      <c r="J225" s="37">
        <v>85.102999999999994</v>
      </c>
      <c r="K225" s="37">
        <v>85.171999999999997</v>
      </c>
      <c r="L225" s="37">
        <v>83.983000000000004</v>
      </c>
      <c r="M225" s="37">
        <v>85.465999999999994</v>
      </c>
      <c r="N225" s="37">
        <v>87.463999999999999</v>
      </c>
      <c r="O225" s="37">
        <v>85.195999999999998</v>
      </c>
      <c r="P225" s="37">
        <v>86.585999999999999</v>
      </c>
      <c r="Q225" s="37">
        <v>84.81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135.78285634278004</v>
      </c>
      <c r="DL225" s="2">
        <f t="shared" si="268"/>
        <v>140.85329784240153</v>
      </c>
      <c r="DM225" s="2">
        <f t="shared" si="268"/>
        <v>133.52121191369608</v>
      </c>
      <c r="DN225" s="2">
        <f t="shared" si="268"/>
        <v>124.86413968105063</v>
      </c>
      <c r="DO225" s="2">
        <f t="shared" si="268"/>
        <v>130.56552418207681</v>
      </c>
      <c r="DP225" s="2">
        <f t="shared" si="268"/>
        <v>145.10022016806724</v>
      </c>
      <c r="DQ225" s="2">
        <f t="shared" si="268"/>
        <v>130.06235062205059</v>
      </c>
      <c r="DR225" s="2">
        <f t="shared" si="268"/>
        <v>143.38368326220959</v>
      </c>
      <c r="DS225" s="2">
        <f t="shared" si="268"/>
        <v>131.04621512605044</v>
      </c>
      <c r="DT225" s="2">
        <f t="shared" si="268"/>
        <v>126.68431009957325</v>
      </c>
      <c r="DU225" s="2">
        <f t="shared" si="268"/>
        <v>146.12575798319327</v>
      </c>
      <c r="DV225" s="2">
        <f t="shared" si="268"/>
        <v>152.26227667140824</v>
      </c>
      <c r="DW225" s="2">
        <f t="shared" si="268"/>
        <v>151.94461960784315</v>
      </c>
      <c r="DX225" s="2">
        <f t="shared" si="268"/>
        <v>142.7169482196482</v>
      </c>
      <c r="DY225" s="2">
        <f t="shared" si="268"/>
        <v>132.60074955436718</v>
      </c>
      <c r="EA225" s="2">
        <f t="shared" si="240"/>
        <v>76.179513438442001</v>
      </c>
      <c r="EB225" s="2">
        <f t="shared" si="240"/>
        <v>80.20638543188528</v>
      </c>
      <c r="EC225" s="2">
        <f t="shared" si="240"/>
        <v>81.318810128735223</v>
      </c>
      <c r="ED225" s="2">
        <f t="shared" si="240"/>
        <v>78.717458145237686</v>
      </c>
      <c r="EE225" s="2">
        <f t="shared" si="240"/>
        <v>77.592827081990265</v>
      </c>
      <c r="EF225" s="2">
        <f t="shared" si="239"/>
        <v>76.259318304259779</v>
      </c>
      <c r="EG225" s="2">
        <f t="shared" si="239"/>
        <v>74.366315231134806</v>
      </c>
      <c r="EH225" s="2">
        <f t="shared" si="239"/>
        <v>78.192793111262148</v>
      </c>
      <c r="EI225" s="2">
        <f t="shared" si="239"/>
        <v>76.151072450473094</v>
      </c>
      <c r="EJ225" s="2">
        <f t="shared" si="239"/>
        <v>83.255886411142995</v>
      </c>
      <c r="EK225" s="2">
        <f t="shared" si="239"/>
        <v>82.964199566288812</v>
      </c>
      <c r="EL225" s="2">
        <f t="shared" si="239"/>
        <v>82.657330961064559</v>
      </c>
      <c r="EM225" s="2">
        <f t="shared" si="239"/>
        <v>80.92221498275012</v>
      </c>
      <c r="EN225" s="2">
        <f t="shared" si="239"/>
        <v>85.540383941320556</v>
      </c>
      <c r="EO225" s="2">
        <f t="shared" si="239"/>
        <v>90.019978898736454</v>
      </c>
      <c r="EQ225" s="2">
        <f t="shared" si="269"/>
        <v>76.777030142458315</v>
      </c>
      <c r="ER225" s="2">
        <f t="shared" si="269"/>
        <v>78.469075091988799</v>
      </c>
      <c r="ES225" s="2">
        <f t="shared" si="269"/>
        <v>79.982692201834851</v>
      </c>
      <c r="ET225" s="2">
        <f t="shared" si="269"/>
        <v>80.377753925049859</v>
      </c>
      <c r="EU225" s="2">
        <f t="shared" si="269"/>
        <v>77.749571160676481</v>
      </c>
      <c r="EV225" s="2">
        <f t="shared" si="269"/>
        <v>78.368063450332315</v>
      </c>
      <c r="EW225" s="2">
        <f t="shared" si="269"/>
        <v>76.066384190411299</v>
      </c>
      <c r="EX225" s="2">
        <f t="shared" si="269"/>
        <v>78.437402660215071</v>
      </c>
      <c r="EY225" s="2">
        <f t="shared" si="269"/>
        <v>78.58093031823563</v>
      </c>
      <c r="EZ225" s="2">
        <f t="shared" si="269"/>
        <v>83.382106709532735</v>
      </c>
      <c r="FA225" s="2">
        <f t="shared" si="269"/>
        <v>83.002886221328879</v>
      </c>
      <c r="FB225" s="2">
        <f t="shared" si="269"/>
        <v>83.298801093398396</v>
      </c>
      <c r="FC225" s="2">
        <f t="shared" si="269"/>
        <v>81.84750093979909</v>
      </c>
      <c r="FD225" s="2">
        <f t="shared" si="269"/>
        <v>83.184165480760868</v>
      </c>
      <c r="FE225" s="2">
        <f t="shared" si="269"/>
        <v>82.565820090579564</v>
      </c>
      <c r="FG225" s="2">
        <f t="shared" si="270"/>
        <v>0.9999995501317579</v>
      </c>
      <c r="FH225" s="2">
        <f t="shared" si="270"/>
        <v>0.99999951262693176</v>
      </c>
      <c r="FI225" s="2">
        <f t="shared" si="270"/>
        <v>0.9999995350294334</v>
      </c>
      <c r="FJ225" s="2">
        <f t="shared" si="270"/>
        <v>0.99999947949533663</v>
      </c>
      <c r="FK225" s="2">
        <f t="shared" si="270"/>
        <v>0.99999944061983714</v>
      </c>
      <c r="FL225" s="2">
        <f t="shared" si="270"/>
        <v>0.99999942147074494</v>
      </c>
      <c r="FM225" s="2">
        <f t="shared" si="270"/>
        <v>0.99999941260907521</v>
      </c>
      <c r="FN225" s="2">
        <f t="shared" si="270"/>
        <v>0.99999947806442369</v>
      </c>
      <c r="FO225" s="2">
        <f t="shared" si="270"/>
        <v>0.99999940883630833</v>
      </c>
      <c r="FP225" s="2">
        <f t="shared" si="270"/>
        <v>0.99999943857059403</v>
      </c>
      <c r="FQ225" s="2">
        <f t="shared" si="270"/>
        <v>0.99999942319640378</v>
      </c>
      <c r="FR225" s="2">
        <f t="shared" si="270"/>
        <v>0.99999949798256138</v>
      </c>
      <c r="FS225" s="2">
        <f t="shared" si="270"/>
        <v>0.99999946268353457</v>
      </c>
      <c r="FT225" s="2">
        <f t="shared" si="270"/>
        <v>0.99999943387321255</v>
      </c>
      <c r="FU225" s="2">
        <f t="shared" si="270"/>
        <v>0.99999938537108979</v>
      </c>
      <c r="FW225" s="2">
        <f t="shared" si="260"/>
        <v>0.99549004616800629</v>
      </c>
      <c r="FX225" s="2">
        <f t="shared" si="260"/>
        <v>0.9960615541783443</v>
      </c>
      <c r="FY225" s="2">
        <f t="shared" si="260"/>
        <v>0.99650750306692404</v>
      </c>
      <c r="FZ225" s="2">
        <f t="shared" si="260"/>
        <v>0.99589507224264306</v>
      </c>
      <c r="GA225" s="2">
        <f t="shared" si="260"/>
        <v>0.99621041573006142</v>
      </c>
      <c r="GB225" s="2">
        <f t="shared" si="260"/>
        <v>0.99637601286892619</v>
      </c>
      <c r="GC225" s="2">
        <f t="shared" si="260"/>
        <v>0.99647745510032415</v>
      </c>
      <c r="GD225" s="2">
        <f t="shared" si="260"/>
        <v>0.99695726660084594</v>
      </c>
      <c r="GE225" s="2">
        <f t="shared" si="260"/>
        <v>0.99705479922437967</v>
      </c>
      <c r="GF225" s="2">
        <f t="shared" si="260"/>
        <v>0.99629031440480853</v>
      </c>
      <c r="GG225" s="2">
        <f t="shared" si="260"/>
        <v>0.99623518054778093</v>
      </c>
      <c r="GH225" s="2">
        <f t="shared" si="260"/>
        <v>0.99629247173348057</v>
      </c>
      <c r="GI225" s="2">
        <f t="shared" si="260"/>
        <v>0.99563347582497796</v>
      </c>
      <c r="GJ225" s="2">
        <f t="shared" si="260"/>
        <v>0.99431191329761359</v>
      </c>
      <c r="GK225" s="2">
        <f t="shared" si="260"/>
        <v>0.99425571376610267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8.228477800858525E-88</v>
      </c>
      <c r="HT225" s="86">
        <f t="shared" si="262"/>
        <v>8.1939604742517741E-96</v>
      </c>
      <c r="HU225" s="86">
        <f t="shared" si="262"/>
        <v>8.0739239363727853E-110</v>
      </c>
      <c r="HV225" s="86">
        <f t="shared" si="262"/>
        <v>2.1125362086002884E-109</v>
      </c>
      <c r="HW225" s="86">
        <f t="shared" si="262"/>
        <v>9.6700060508193298E-108</v>
      </c>
      <c r="HX225" s="86">
        <f t="shared" si="262"/>
        <v>5.9890884815695983E-113</v>
      </c>
      <c r="HY225" s="86">
        <f t="shared" si="262"/>
        <v>4.1215571213846902E-112</v>
      </c>
      <c r="HZ225" s="86">
        <f t="shared" si="262"/>
        <v>1.1874827351628107E-108</v>
      </c>
      <c r="IA225" s="86">
        <f t="shared" si="262"/>
        <v>1.1151565742297096E-134</v>
      </c>
      <c r="IB225" s="86">
        <f t="shared" si="262"/>
        <v>5.3386522344351378E-113</v>
      </c>
      <c r="IC225" s="86">
        <f t="shared" si="262"/>
        <v>2.4221464877838632E-127</v>
      </c>
      <c r="ID225" s="86">
        <f t="shared" si="262"/>
        <v>4.9923033955369823E-126</v>
      </c>
      <c r="IE225" s="86">
        <f t="shared" si="262"/>
        <v>3.8133770371078938E-113</v>
      </c>
      <c r="IF225" s="86">
        <f t="shared" si="262"/>
        <v>3.9702033613902154E-167</v>
      </c>
      <c r="IG225" s="86">
        <f t="shared" si="262"/>
        <v>1.4449485860144941E-194</v>
      </c>
      <c r="II225" s="86">
        <f t="shared" si="263"/>
        <v>6.8032722078045028E-17</v>
      </c>
      <c r="IJ225" s="86">
        <f t="shared" si="263"/>
        <v>1.2208985480617768E-18</v>
      </c>
      <c r="IK225" s="86">
        <f t="shared" si="263"/>
        <v>4.9507221798583589E-22</v>
      </c>
      <c r="IL225" s="86">
        <f t="shared" si="263"/>
        <v>1.7084792713280749E-21</v>
      </c>
      <c r="IM225" s="86">
        <f t="shared" si="263"/>
        <v>2.0244850093025833E-21</v>
      </c>
      <c r="IN225" s="86">
        <f t="shared" si="263"/>
        <v>3.4206287702254184E-22</v>
      </c>
      <c r="IO225" s="86">
        <f t="shared" si="263"/>
        <v>2.5105237667707417E-22</v>
      </c>
      <c r="IP225" s="86">
        <f t="shared" si="263"/>
        <v>3.751833283068705E-22</v>
      </c>
      <c r="IQ225" s="86">
        <f t="shared" si="263"/>
        <v>1.492003758343785E-27</v>
      </c>
      <c r="IR225" s="86">
        <f t="shared" si="263"/>
        <v>2.8297043971044548E-22</v>
      </c>
      <c r="IS225" s="86">
        <f t="shared" si="263"/>
        <v>1.139569214399594E-24</v>
      </c>
      <c r="IT225" s="86">
        <f t="shared" si="263"/>
        <v>1.4291163586782643E-24</v>
      </c>
      <c r="IU225" s="86">
        <f t="shared" si="263"/>
        <v>1.7238201243765474E-21</v>
      </c>
      <c r="IV225" s="86">
        <f t="shared" si="263"/>
        <v>2.1110943076220616E-28</v>
      </c>
      <c r="IW225" s="86">
        <f t="shared" si="263"/>
        <v>5.0192055142488745E-25</v>
      </c>
      <c r="IY225" s="86">
        <f t="shared" si="264"/>
        <v>6.8032722078045028E-17</v>
      </c>
      <c r="IZ225" s="86">
        <f t="shared" si="264"/>
        <v>1.2208985480617768E-18</v>
      </c>
      <c r="JA225" s="86">
        <f t="shared" si="264"/>
        <v>4.9507221798583589E-22</v>
      </c>
      <c r="JB225" s="86">
        <f t="shared" si="264"/>
        <v>1.7084792713280749E-21</v>
      </c>
      <c r="JC225" s="86">
        <f t="shared" si="264"/>
        <v>2.0244850093025833E-21</v>
      </c>
      <c r="JD225" s="86">
        <f t="shared" si="264"/>
        <v>3.4206287702254184E-22</v>
      </c>
      <c r="JE225" s="86">
        <f t="shared" si="264"/>
        <v>2.5105237667707417E-22</v>
      </c>
      <c r="JF225" s="86">
        <f t="shared" si="264"/>
        <v>3.751833283068705E-22</v>
      </c>
      <c r="JG225" s="86">
        <f t="shared" si="264"/>
        <v>1.492003758343785E-27</v>
      </c>
      <c r="JH225" s="86">
        <f t="shared" si="264"/>
        <v>2.8297043971044548E-22</v>
      </c>
      <c r="JI225" s="86">
        <f t="shared" si="264"/>
        <v>1.139569214399594E-24</v>
      </c>
      <c r="JJ225" s="86">
        <f t="shared" si="264"/>
        <v>1.4291163586782643E-24</v>
      </c>
      <c r="JK225" s="86">
        <f t="shared" si="264"/>
        <v>1.7238201243765474E-21</v>
      </c>
      <c r="JL225" s="86">
        <f t="shared" si="264"/>
        <v>2.1110943076220616E-28</v>
      </c>
      <c r="JM225" s="86">
        <f t="shared" si="264"/>
        <v>5.0192055142488745E-25</v>
      </c>
    </row>
    <row r="226" spans="1:273" x14ac:dyDescent="0.25">
      <c r="B226" s="2">
        <v>199</v>
      </c>
      <c r="C226" s="37">
        <v>80.713999999999999</v>
      </c>
      <c r="D226" s="37">
        <v>79.052000000000007</v>
      </c>
      <c r="E226" s="37">
        <v>81.671999999999997</v>
      </c>
      <c r="F226" s="37">
        <v>83.293000000000006</v>
      </c>
      <c r="G226" s="37">
        <v>81.81</v>
      </c>
      <c r="H226" s="37">
        <v>81.465999999999994</v>
      </c>
      <c r="I226" s="37">
        <v>80.844999999999999</v>
      </c>
      <c r="J226" s="37">
        <v>82.69</v>
      </c>
      <c r="K226" s="37">
        <v>83.602999999999994</v>
      </c>
      <c r="L226" s="37">
        <v>84.293000000000006</v>
      </c>
      <c r="M226" s="37">
        <v>86.31</v>
      </c>
      <c r="N226" s="37">
        <v>88.963999999999999</v>
      </c>
      <c r="O226" s="37">
        <v>86.518000000000001</v>
      </c>
      <c r="P226" s="37">
        <v>85.034000000000006</v>
      </c>
      <c r="Q226" s="37">
        <v>83.897000000000006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135.97867476383266</v>
      </c>
      <c r="DL226" s="2">
        <f t="shared" si="268"/>
        <v>141.05540525328334</v>
      </c>
      <c r="DM226" s="2">
        <f t="shared" si="268"/>
        <v>133.67563621013136</v>
      </c>
      <c r="DN226" s="2">
        <f t="shared" si="268"/>
        <v>124.96965159474669</v>
      </c>
      <c r="DO226" s="2">
        <f t="shared" si="268"/>
        <v>130.70028022759601</v>
      </c>
      <c r="DP226" s="2">
        <f t="shared" si="268"/>
        <v>145.32991092436976</v>
      </c>
      <c r="DQ226" s="2">
        <f t="shared" si="268"/>
        <v>130.20847520377515</v>
      </c>
      <c r="DR226" s="2">
        <f t="shared" si="268"/>
        <v>143.58649288762447</v>
      </c>
      <c r="DS226" s="2">
        <f t="shared" si="268"/>
        <v>131.16895938375353</v>
      </c>
      <c r="DT226" s="2">
        <f t="shared" si="268"/>
        <v>126.77042192800087</v>
      </c>
      <c r="DU226" s="2">
        <f t="shared" si="268"/>
        <v>146.3304212885154</v>
      </c>
      <c r="DV226" s="2">
        <f t="shared" si="268"/>
        <v>152.5060412517781</v>
      </c>
      <c r="DW226" s="2">
        <f t="shared" si="268"/>
        <v>152.19558543417369</v>
      </c>
      <c r="DX226" s="2">
        <f t="shared" si="268"/>
        <v>142.91305027885025</v>
      </c>
      <c r="DY226" s="2">
        <f t="shared" si="268"/>
        <v>132.73227963458109</v>
      </c>
      <c r="EA226" s="2">
        <f t="shared" si="240"/>
        <v>76.024102699261931</v>
      </c>
      <c r="EB226" s="2">
        <f t="shared" si="240"/>
        <v>80.071147231581165</v>
      </c>
      <c r="EC226" s="2">
        <f t="shared" si="240"/>
        <v>81.201805313627162</v>
      </c>
      <c r="ED226" s="2">
        <f t="shared" si="240"/>
        <v>78.578231808133154</v>
      </c>
      <c r="EE226" s="2">
        <f t="shared" si="240"/>
        <v>77.444846529527823</v>
      </c>
      <c r="EF226" s="2">
        <f t="shared" si="239"/>
        <v>76.130361394415644</v>
      </c>
      <c r="EG226" s="2">
        <f t="shared" si="239"/>
        <v>74.203038999237748</v>
      </c>
      <c r="EH226" s="2">
        <f t="shared" si="239"/>
        <v>78.035234113495818</v>
      </c>
      <c r="EI226" s="2">
        <f t="shared" si="239"/>
        <v>75.95634667793604</v>
      </c>
      <c r="EJ226" s="2">
        <f t="shared" si="239"/>
        <v>83.107569370372516</v>
      </c>
      <c r="EK226" s="2">
        <f t="shared" si="239"/>
        <v>82.827311996057176</v>
      </c>
      <c r="EL226" s="2">
        <f t="shared" si="239"/>
        <v>82.513100463282413</v>
      </c>
      <c r="EM226" s="2">
        <f t="shared" si="239"/>
        <v>80.759207708230662</v>
      </c>
      <c r="EN226" s="2">
        <f t="shared" si="239"/>
        <v>85.408618674001559</v>
      </c>
      <c r="EO226" s="2">
        <f t="shared" si="239"/>
        <v>89.912375401274829</v>
      </c>
      <c r="EQ226" s="2">
        <f t="shared" si="269"/>
        <v>76.627544126067605</v>
      </c>
      <c r="ER226" s="2">
        <f t="shared" si="269"/>
        <v>78.316422456191503</v>
      </c>
      <c r="ES226" s="2">
        <f t="shared" si="269"/>
        <v>79.852325688073392</v>
      </c>
      <c r="ET226" s="2">
        <f t="shared" si="269"/>
        <v>80.255317201431723</v>
      </c>
      <c r="EU226" s="2">
        <f t="shared" si="269"/>
        <v>77.60323501740389</v>
      </c>
      <c r="EV226" s="2">
        <f t="shared" si="269"/>
        <v>78.259994663218322</v>
      </c>
      <c r="EW226" s="2">
        <f t="shared" si="269"/>
        <v>75.919966738562806</v>
      </c>
      <c r="EX226" s="2">
        <f t="shared" si="269"/>
        <v>78.282155663222838</v>
      </c>
      <c r="EY226" s="2">
        <f t="shared" si="269"/>
        <v>78.4098984858731</v>
      </c>
      <c r="EZ226" s="2">
        <f t="shared" si="269"/>
        <v>83.235026540975383</v>
      </c>
      <c r="FA226" s="2">
        <f t="shared" si="269"/>
        <v>82.866336456384175</v>
      </c>
      <c r="FB226" s="2">
        <f t="shared" si="269"/>
        <v>83.16104931202517</v>
      </c>
      <c r="FC226" s="2">
        <f t="shared" si="269"/>
        <v>81.693808358405391</v>
      </c>
      <c r="FD226" s="2">
        <f t="shared" si="269"/>
        <v>83.029103105196967</v>
      </c>
      <c r="FE226" s="2">
        <f t="shared" si="269"/>
        <v>82.384057666025598</v>
      </c>
      <c r="FG226" s="2">
        <f t="shared" si="270"/>
        <v>0.99999958971527059</v>
      </c>
      <c r="FH226" s="2">
        <f t="shared" si="270"/>
        <v>0.99999955551045994</v>
      </c>
      <c r="FI226" s="2">
        <f t="shared" si="270"/>
        <v>0.9999995759417859</v>
      </c>
      <c r="FJ226" s="2">
        <f t="shared" si="270"/>
        <v>0.99999952529408331</v>
      </c>
      <c r="FK226" s="2">
        <f t="shared" si="270"/>
        <v>0.99999948983920306</v>
      </c>
      <c r="FL226" s="2">
        <f t="shared" si="270"/>
        <v>0.99999947237502163</v>
      </c>
      <c r="FM226" s="2">
        <f t="shared" si="270"/>
        <v>0.99999946429308195</v>
      </c>
      <c r="FN226" s="2">
        <f t="shared" si="270"/>
        <v>0.9999995239890751</v>
      </c>
      <c r="FO226" s="2">
        <f t="shared" si="270"/>
        <v>0.99999946085227731</v>
      </c>
      <c r="FP226" s="2">
        <f t="shared" si="270"/>
        <v>0.99999948797027094</v>
      </c>
      <c r="FQ226" s="2">
        <f t="shared" si="270"/>
        <v>0.99999947394884137</v>
      </c>
      <c r="FR226" s="2">
        <f t="shared" si="270"/>
        <v>0.99999954215463427</v>
      </c>
      <c r="FS226" s="2">
        <f t="shared" si="270"/>
        <v>0.99999950996153619</v>
      </c>
      <c r="FT226" s="2">
        <f t="shared" si="270"/>
        <v>0.99999948368620772</v>
      </c>
      <c r="FU226" s="2">
        <f t="shared" si="270"/>
        <v>0.9999994394517413</v>
      </c>
      <c r="FW226" s="2">
        <f t="shared" si="260"/>
        <v>0.99588524037229331</v>
      </c>
      <c r="FX226" s="2">
        <f t="shared" si="260"/>
        <v>0.99640684954812864</v>
      </c>
      <c r="FY226" s="2">
        <f t="shared" si="260"/>
        <v>0.99681382582332301</v>
      </c>
      <c r="FZ226" s="2">
        <f t="shared" si="260"/>
        <v>0.99625490870418376</v>
      </c>
      <c r="GA226" s="2">
        <f t="shared" si="260"/>
        <v>0.99654270526071853</v>
      </c>
      <c r="GB226" s="2">
        <f t="shared" si="260"/>
        <v>0.99669383021117075</v>
      </c>
      <c r="GC226" s="2">
        <f t="shared" si="260"/>
        <v>0.99678640482915115</v>
      </c>
      <c r="GD226" s="2">
        <f t="shared" si="260"/>
        <v>0.99722425101420409</v>
      </c>
      <c r="GE226" s="2">
        <f t="shared" si="260"/>
        <v>0.997313248708392</v>
      </c>
      <c r="GF226" s="2">
        <f t="shared" si="260"/>
        <v>0.99661562182452168</v>
      </c>
      <c r="GG226" s="2">
        <f t="shared" si="260"/>
        <v>0.99656530606329807</v>
      </c>
      <c r="GH226" s="2">
        <f t="shared" si="260"/>
        <v>0.99661759061634636</v>
      </c>
      <c r="GI226" s="2">
        <f t="shared" si="260"/>
        <v>0.99601615200059035</v>
      </c>
      <c r="GJ226" s="2">
        <f t="shared" si="260"/>
        <v>0.99480980563197985</v>
      </c>
      <c r="GK226" s="2">
        <f t="shared" si="260"/>
        <v>0.99475849945289085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7.8008546616920987E-90</v>
      </c>
      <c r="HT226" s="86">
        <f t="shared" si="262"/>
        <v>5.4526159168427379E-98</v>
      </c>
      <c r="HU226" s="86">
        <f t="shared" si="262"/>
        <v>2.5537740446575317E-112</v>
      </c>
      <c r="HV226" s="86">
        <f t="shared" si="262"/>
        <v>6.1633661801853569E-112</v>
      </c>
      <c r="HW226" s="86">
        <f t="shared" si="262"/>
        <v>3.2432109126920437E-110</v>
      </c>
      <c r="HX226" s="86">
        <f t="shared" si="262"/>
        <v>1.6401713998279614E-115</v>
      </c>
      <c r="HY226" s="86">
        <f t="shared" si="262"/>
        <v>1.1663392347873675E-114</v>
      </c>
      <c r="HZ226" s="86">
        <f t="shared" si="262"/>
        <v>4.3720803486938503E-111</v>
      </c>
      <c r="IA226" s="86">
        <f t="shared" si="262"/>
        <v>1.0343134183631032E-137</v>
      </c>
      <c r="IB226" s="86">
        <f t="shared" si="262"/>
        <v>1.4073617125857464E-115</v>
      </c>
      <c r="IC226" s="86">
        <f t="shared" si="262"/>
        <v>3.0349565677512246E-130</v>
      </c>
      <c r="ID226" s="86">
        <f t="shared" si="262"/>
        <v>6.6917308154406712E-129</v>
      </c>
      <c r="IE226" s="86">
        <f t="shared" si="262"/>
        <v>9.4099883596130275E-116</v>
      </c>
      <c r="IF226" s="86">
        <f t="shared" si="262"/>
        <v>3.8053380958534029E-171</v>
      </c>
      <c r="IG226" s="86">
        <f t="shared" si="262"/>
        <v>2.7430874043592316E-199</v>
      </c>
      <c r="II226" s="86">
        <f t="shared" si="263"/>
        <v>2.0153409692953316E-17</v>
      </c>
      <c r="IJ226" s="86">
        <f t="shared" si="263"/>
        <v>3.2624434936607466E-19</v>
      </c>
      <c r="IK226" s="86">
        <f t="shared" si="263"/>
        <v>1.0560283062860363E-22</v>
      </c>
      <c r="IL226" s="86">
        <f t="shared" si="263"/>
        <v>3.6278213346703756E-22</v>
      </c>
      <c r="IM226" s="86">
        <f t="shared" si="263"/>
        <v>4.4213233994890973E-22</v>
      </c>
      <c r="IN226" s="86">
        <f t="shared" si="263"/>
        <v>7.1349585286883713E-23</v>
      </c>
      <c r="IO226" s="86">
        <f t="shared" si="263"/>
        <v>5.2256228366112193E-23</v>
      </c>
      <c r="IP226" s="86">
        <f t="shared" si="263"/>
        <v>8.2333498108910747E-23</v>
      </c>
      <c r="IQ226" s="86">
        <f t="shared" si="263"/>
        <v>2.2296849957242221E-28</v>
      </c>
      <c r="IR226" s="86">
        <f t="shared" si="263"/>
        <v>5.8269510958290675E-23</v>
      </c>
      <c r="IS226" s="86">
        <f t="shared" si="263"/>
        <v>1.9481722357230774E-25</v>
      </c>
      <c r="IT226" s="86">
        <f t="shared" si="263"/>
        <v>2.4735286684811897E-25</v>
      </c>
      <c r="IU226" s="86">
        <f t="shared" si="263"/>
        <v>3.5967168888343684E-22</v>
      </c>
      <c r="IV226" s="86">
        <f t="shared" si="263"/>
        <v>2.3018211464907468E-29</v>
      </c>
      <c r="IW226" s="86">
        <f t="shared" si="263"/>
        <v>7.1955201132693237E-26</v>
      </c>
      <c r="IY226" s="86">
        <f t="shared" si="264"/>
        <v>2.0153409692953316E-17</v>
      </c>
      <c r="IZ226" s="86">
        <f t="shared" si="264"/>
        <v>3.2624434936607466E-19</v>
      </c>
      <c r="JA226" s="86">
        <f t="shared" si="264"/>
        <v>1.0560283062860363E-22</v>
      </c>
      <c r="JB226" s="86">
        <f t="shared" si="264"/>
        <v>3.6278213346703756E-22</v>
      </c>
      <c r="JC226" s="86">
        <f t="shared" si="264"/>
        <v>4.4213233994890973E-22</v>
      </c>
      <c r="JD226" s="86">
        <f t="shared" si="264"/>
        <v>7.1349585286883713E-23</v>
      </c>
      <c r="JE226" s="86">
        <f t="shared" si="264"/>
        <v>5.2256228366112193E-23</v>
      </c>
      <c r="JF226" s="86">
        <f t="shared" si="264"/>
        <v>8.2333498108910747E-23</v>
      </c>
      <c r="JG226" s="86">
        <f t="shared" si="264"/>
        <v>2.2296849957242221E-28</v>
      </c>
      <c r="JH226" s="86">
        <f t="shared" si="264"/>
        <v>5.8269510958290675E-23</v>
      </c>
      <c r="JI226" s="86">
        <f t="shared" si="264"/>
        <v>1.9481722357230774E-25</v>
      </c>
      <c r="JJ226" s="86">
        <f t="shared" si="264"/>
        <v>2.4735286684811897E-25</v>
      </c>
      <c r="JK226" s="86">
        <f t="shared" si="264"/>
        <v>3.5967168888343684E-22</v>
      </c>
      <c r="JL226" s="86">
        <f t="shared" si="264"/>
        <v>2.3018211464907468E-29</v>
      </c>
      <c r="JM226" s="86">
        <f t="shared" si="264"/>
        <v>7.1955201132693237E-26</v>
      </c>
    </row>
    <row r="227" spans="1:273" x14ac:dyDescent="0.25">
      <c r="B227" s="2">
        <v>200</v>
      </c>
      <c r="C227" s="37">
        <v>79.507999999999996</v>
      </c>
      <c r="D227" s="37">
        <v>80.844999999999999</v>
      </c>
      <c r="E227" s="37">
        <v>82.328000000000003</v>
      </c>
      <c r="F227" s="37">
        <v>80.930999999999997</v>
      </c>
      <c r="G227" s="37">
        <v>78.602999999999994</v>
      </c>
      <c r="H227" s="37">
        <v>81.69</v>
      </c>
      <c r="I227" s="37">
        <v>82.671999999999997</v>
      </c>
      <c r="J227" s="37">
        <v>82.016999999999996</v>
      </c>
      <c r="K227" s="37">
        <v>81.31</v>
      </c>
      <c r="L227" s="37">
        <v>85.31</v>
      </c>
      <c r="M227" s="37">
        <v>84.671999999999997</v>
      </c>
      <c r="N227" s="37">
        <v>86.213999999999999</v>
      </c>
      <c r="O227" s="37">
        <v>86.554000000000002</v>
      </c>
      <c r="P227" s="37">
        <v>85.585999999999999</v>
      </c>
      <c r="Q227" s="37">
        <v>83.414000000000001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136.17449318488531</v>
      </c>
      <c r="DL227" s="2">
        <f t="shared" si="268"/>
        <v>141.25751266416512</v>
      </c>
      <c r="DM227" s="2">
        <f t="shared" si="268"/>
        <v>133.83006050656664</v>
      </c>
      <c r="DN227" s="2">
        <f t="shared" si="268"/>
        <v>125.07516350844276</v>
      </c>
      <c r="DO227" s="2">
        <f t="shared" si="268"/>
        <v>130.83503627311524</v>
      </c>
      <c r="DP227" s="2">
        <f t="shared" si="268"/>
        <v>145.55960168067227</v>
      </c>
      <c r="DQ227" s="2">
        <f t="shared" si="268"/>
        <v>130.35459978549974</v>
      </c>
      <c r="DR227" s="2">
        <f t="shared" si="268"/>
        <v>143.78930251303936</v>
      </c>
      <c r="DS227" s="2">
        <f t="shared" si="268"/>
        <v>131.29170364145659</v>
      </c>
      <c r="DT227" s="2">
        <f t="shared" si="268"/>
        <v>126.85653375642849</v>
      </c>
      <c r="DU227" s="2">
        <f t="shared" si="268"/>
        <v>146.53508459383752</v>
      </c>
      <c r="DV227" s="2">
        <f t="shared" si="268"/>
        <v>152.74980583214793</v>
      </c>
      <c r="DW227" s="2">
        <f t="shared" si="268"/>
        <v>152.44655126050421</v>
      </c>
      <c r="DX227" s="2">
        <f t="shared" si="268"/>
        <v>143.1091523380523</v>
      </c>
      <c r="DY227" s="2">
        <f t="shared" si="268"/>
        <v>132.863809714795</v>
      </c>
      <c r="DZ227" s="5"/>
      <c r="EA227" s="2">
        <f t="shared" si="240"/>
        <v>75.868691960081861</v>
      </c>
      <c r="EB227" s="2">
        <f t="shared" si="240"/>
        <v>79.935909031277035</v>
      </c>
      <c r="EC227" s="2">
        <f t="shared" si="240"/>
        <v>81.084800498519087</v>
      </c>
      <c r="ED227" s="2">
        <f t="shared" si="240"/>
        <v>78.439005471028622</v>
      </c>
      <c r="EE227" s="2">
        <f t="shared" si="240"/>
        <v>77.29686597706538</v>
      </c>
      <c r="EF227" s="2">
        <f t="shared" si="239"/>
        <v>76.001404484571509</v>
      </c>
      <c r="EG227" s="2">
        <f t="shared" si="239"/>
        <v>74.039762767340704</v>
      </c>
      <c r="EH227" s="2">
        <f t="shared" si="239"/>
        <v>77.877675115729474</v>
      </c>
      <c r="EI227" s="2">
        <f t="shared" si="239"/>
        <v>75.761620905398985</v>
      </c>
      <c r="EJ227" s="2">
        <f t="shared" si="239"/>
        <v>82.959252329602037</v>
      </c>
      <c r="EK227" s="2">
        <f t="shared" si="239"/>
        <v>82.69042442582554</v>
      </c>
      <c r="EL227" s="2">
        <f t="shared" si="239"/>
        <v>82.368869965500252</v>
      </c>
      <c r="EM227" s="2">
        <f t="shared" si="239"/>
        <v>80.596200433711189</v>
      </c>
      <c r="EN227" s="2">
        <f t="shared" si="239"/>
        <v>85.276853406682562</v>
      </c>
      <c r="EO227" s="2">
        <f t="shared" si="239"/>
        <v>89.804771903813204</v>
      </c>
      <c r="EP227" s="5"/>
      <c r="EQ227" s="2">
        <f t="shared" si="269"/>
        <v>76.47805810967688</v>
      </c>
      <c r="ER227" s="2">
        <f t="shared" si="269"/>
        <v>78.163769820394208</v>
      </c>
      <c r="ES227" s="2">
        <f t="shared" si="269"/>
        <v>79.72195917431192</v>
      </c>
      <c r="ET227" s="2">
        <f t="shared" si="269"/>
        <v>80.132880477813586</v>
      </c>
      <c r="EU227" s="2">
        <f t="shared" si="269"/>
        <v>77.456898874131298</v>
      </c>
      <c r="EV227" s="2">
        <f t="shared" si="269"/>
        <v>78.151925876104315</v>
      </c>
      <c r="EW227" s="2">
        <f t="shared" si="269"/>
        <v>75.773549286714328</v>
      </c>
      <c r="EX227" s="2">
        <f t="shared" si="269"/>
        <v>78.126908666230605</v>
      </c>
      <c r="EY227" s="2">
        <f t="shared" si="269"/>
        <v>78.238866653510541</v>
      </c>
      <c r="EZ227" s="2">
        <f t="shared" si="269"/>
        <v>83.087946372418045</v>
      </c>
      <c r="FA227" s="2">
        <f t="shared" si="269"/>
        <v>82.7297866914395</v>
      </c>
      <c r="FB227" s="2">
        <f t="shared" si="269"/>
        <v>83.023297530651959</v>
      </c>
      <c r="FC227" s="2">
        <f t="shared" si="269"/>
        <v>81.540115777011707</v>
      </c>
      <c r="FD227" s="2">
        <f t="shared" si="269"/>
        <v>82.874040729633066</v>
      </c>
      <c r="FE227" s="2">
        <f t="shared" si="269"/>
        <v>82.202295241471631</v>
      </c>
      <c r="FG227" s="2">
        <f t="shared" si="270"/>
        <v>0.9999996258158661</v>
      </c>
      <c r="FH227" s="2">
        <f t="shared" si="270"/>
        <v>0.99999959462070565</v>
      </c>
      <c r="FI227" s="2">
        <f t="shared" si="270"/>
        <v>0.99999961325429776</v>
      </c>
      <c r="FJ227" s="2">
        <f t="shared" si="270"/>
        <v>0.99999956706304038</v>
      </c>
      <c r="FK227" s="2">
        <f t="shared" si="270"/>
        <v>0.99999953472780245</v>
      </c>
      <c r="FL227" s="2">
        <f t="shared" si="270"/>
        <v>0.99999951880027826</v>
      </c>
      <c r="FM227" s="2">
        <f t="shared" si="270"/>
        <v>0.99999951142946097</v>
      </c>
      <c r="FN227" s="2">
        <f t="shared" si="270"/>
        <v>0.99999956587285865</v>
      </c>
      <c r="FO227" s="2">
        <f t="shared" si="270"/>
        <v>0.9999995082914096</v>
      </c>
      <c r="FP227" s="2">
        <f t="shared" si="270"/>
        <v>0.99999953302331601</v>
      </c>
      <c r="FQ227" s="2">
        <f t="shared" si="270"/>
        <v>0.99999952023561911</v>
      </c>
      <c r="FR227" s="2">
        <f t="shared" si="270"/>
        <v>0.99999958244004683</v>
      </c>
      <c r="FS227" s="2">
        <f t="shared" si="270"/>
        <v>0.9999995530795901</v>
      </c>
      <c r="FT227" s="2">
        <f t="shared" si="270"/>
        <v>0.99999952911620349</v>
      </c>
      <c r="FU227" s="2">
        <f t="shared" si="270"/>
        <v>0.99999948877388689</v>
      </c>
      <c r="FV227" s="5"/>
      <c r="FW227" s="2">
        <f t="shared" si="260"/>
        <v>0.9962459354431753</v>
      </c>
      <c r="FX227" s="2">
        <f t="shared" si="260"/>
        <v>0.99672197146455277</v>
      </c>
      <c r="FY227" s="2">
        <f t="shared" si="260"/>
        <v>0.99709335974171109</v>
      </c>
      <c r="FZ227" s="2">
        <f t="shared" si="260"/>
        <v>0.99658331025081293</v>
      </c>
      <c r="GA227" s="2">
        <f t="shared" si="260"/>
        <v>0.99684595024691824</v>
      </c>
      <c r="GB227" s="2">
        <f t="shared" si="260"/>
        <v>0.99698385989925276</v>
      </c>
      <c r="GC227" s="2">
        <f t="shared" si="260"/>
        <v>0.99706833740945011</v>
      </c>
      <c r="GD227" s="2">
        <f t="shared" si="260"/>
        <v>0.99746786840037671</v>
      </c>
      <c r="GE227" s="2">
        <f t="shared" si="260"/>
        <v>0.99754907428832917</v>
      </c>
      <c r="GF227" s="2">
        <f t="shared" si="260"/>
        <v>0.99691249099451562</v>
      </c>
      <c r="GG227" s="2">
        <f t="shared" si="260"/>
        <v>0.99686657492917874</v>
      </c>
      <c r="GH227" s="2">
        <f t="shared" si="260"/>
        <v>0.99691428762356094</v>
      </c>
      <c r="GI227" s="2">
        <f t="shared" si="260"/>
        <v>0.99636541339076989</v>
      </c>
      <c r="GJ227" s="2">
        <f t="shared" si="260"/>
        <v>0.99526432378538143</v>
      </c>
      <c r="GK227" s="2">
        <f t="shared" si="260"/>
        <v>0.99521748901527551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7.0069961085646237E-92</v>
      </c>
      <c r="HT227" s="86">
        <f t="shared" si="262"/>
        <v>3.4267227327453875E-100</v>
      </c>
      <c r="HU227" s="86">
        <f t="shared" si="262"/>
        <v>7.5640305318314145E-115</v>
      </c>
      <c r="HV227" s="86">
        <f t="shared" si="262"/>
        <v>1.6803163688126314E-114</v>
      </c>
      <c r="HW227" s="86">
        <f t="shared" si="262"/>
        <v>1.0186656841794553E-112</v>
      </c>
      <c r="HX227" s="86">
        <f t="shared" si="262"/>
        <v>4.2003353999450108E-118</v>
      </c>
      <c r="HY227" s="86">
        <f t="shared" si="262"/>
        <v>3.0871680343727291E-117</v>
      </c>
      <c r="HZ227" s="86">
        <f t="shared" si="262"/>
        <v>1.5115012792883802E-113</v>
      </c>
      <c r="IA227" s="86">
        <f t="shared" si="262"/>
        <v>8.867642317967033E-141</v>
      </c>
      <c r="IB227" s="86">
        <f t="shared" si="262"/>
        <v>3.4664393814189697E-118</v>
      </c>
      <c r="IC227" s="86">
        <f t="shared" si="262"/>
        <v>3.5237649553769435E-133</v>
      </c>
      <c r="ID227" s="86">
        <f t="shared" si="262"/>
        <v>8.3176617441859664E-132</v>
      </c>
      <c r="IE227" s="86">
        <f t="shared" si="262"/>
        <v>2.1664812767177596E-118</v>
      </c>
      <c r="IF227" s="86">
        <f t="shared" si="262"/>
        <v>3.2641837239759627E-175</v>
      </c>
      <c r="IG227" s="86">
        <f t="shared" si="262"/>
        <v>4.5660616024291723E-204</v>
      </c>
      <c r="II227" s="86">
        <f t="shared" si="263"/>
        <v>5.8515735929298873E-18</v>
      </c>
      <c r="IJ227" s="86">
        <f t="shared" si="263"/>
        <v>8.5343165831328705E-20</v>
      </c>
      <c r="IK227" s="86">
        <f t="shared" si="263"/>
        <v>2.1981435920055111E-23</v>
      </c>
      <c r="IL227" s="86">
        <f t="shared" si="263"/>
        <v>7.5113464320615337E-23</v>
      </c>
      <c r="IM227" s="86">
        <f t="shared" si="263"/>
        <v>9.4227823501652498E-23</v>
      </c>
      <c r="IN227" s="86">
        <f t="shared" si="263"/>
        <v>1.4515239739545506E-23</v>
      </c>
      <c r="IO227" s="86">
        <f t="shared" si="263"/>
        <v>1.0609565112015227E-23</v>
      </c>
      <c r="IP227" s="86">
        <f t="shared" si="263"/>
        <v>1.7649174413344559E-23</v>
      </c>
      <c r="IQ227" s="86">
        <f t="shared" si="263"/>
        <v>3.2357223681171328E-29</v>
      </c>
      <c r="IR227" s="86">
        <f t="shared" si="263"/>
        <v>1.1699128231506172E-23</v>
      </c>
      <c r="IS227" s="86">
        <f t="shared" si="263"/>
        <v>3.2372402469149274E-26</v>
      </c>
      <c r="IT227" s="86">
        <f t="shared" si="263"/>
        <v>4.1624388493411406E-26</v>
      </c>
      <c r="IU227" s="86">
        <f t="shared" si="263"/>
        <v>7.313183108347796E-23</v>
      </c>
      <c r="IV227" s="86">
        <f t="shared" si="263"/>
        <v>2.4148023549262572E-30</v>
      </c>
      <c r="IW227" s="86">
        <f t="shared" si="263"/>
        <v>9.9726002922859143E-27</v>
      </c>
      <c r="IY227" s="86">
        <f t="shared" si="264"/>
        <v>5.8515735929298873E-18</v>
      </c>
      <c r="IZ227" s="86">
        <f t="shared" si="264"/>
        <v>8.5343165831328705E-20</v>
      </c>
      <c r="JA227" s="86">
        <f t="shared" si="264"/>
        <v>2.1981435920055111E-23</v>
      </c>
      <c r="JB227" s="86">
        <f t="shared" si="264"/>
        <v>7.5113464320615337E-23</v>
      </c>
      <c r="JC227" s="86">
        <f t="shared" si="264"/>
        <v>9.4227823501652498E-23</v>
      </c>
      <c r="JD227" s="86">
        <f t="shared" si="264"/>
        <v>1.4515239739545506E-23</v>
      </c>
      <c r="JE227" s="86">
        <f t="shared" si="264"/>
        <v>1.0609565112015227E-23</v>
      </c>
      <c r="JF227" s="86">
        <f t="shared" si="264"/>
        <v>1.7649174413344559E-23</v>
      </c>
      <c r="JG227" s="86">
        <f t="shared" si="264"/>
        <v>3.2357223681171328E-29</v>
      </c>
      <c r="JH227" s="86">
        <f t="shared" si="264"/>
        <v>1.1699128231506172E-23</v>
      </c>
      <c r="JI227" s="86">
        <f t="shared" si="264"/>
        <v>3.2372402469149274E-26</v>
      </c>
      <c r="JJ227" s="86">
        <f t="shared" si="264"/>
        <v>4.1624388493411406E-26</v>
      </c>
      <c r="JK227" s="86">
        <f t="shared" si="264"/>
        <v>7.313183108347796E-23</v>
      </c>
      <c r="JL227" s="86">
        <f t="shared" si="264"/>
        <v>2.4148023549262572E-30</v>
      </c>
      <c r="JM227" s="86">
        <f t="shared" si="264"/>
        <v>9.9726002922859143E-27</v>
      </c>
    </row>
    <row r="228" spans="1:273" x14ac:dyDescent="0.25">
      <c r="AY228" s="5"/>
      <c r="AZ228" s="5"/>
      <c r="BO228" s="28">
        <f>SLOPE(BO27:BO227,$B27:$B227)</f>
        <v>0.19581842105263164</v>
      </c>
      <c r="BP228" s="28">
        <f t="shared" ref="BP228:CC228" si="302">SLOPE(BP27:BP227,$B27:$B227)</f>
        <v>0.20210741088180115</v>
      </c>
      <c r="BQ228" s="28">
        <f t="shared" si="302"/>
        <v>0.154424296435272</v>
      </c>
      <c r="BR228" s="28">
        <f t="shared" si="302"/>
        <v>0.10551191369605993</v>
      </c>
      <c r="BS228" s="28">
        <f t="shared" si="302"/>
        <v>0.13475604551920342</v>
      </c>
      <c r="BT228" s="28">
        <f t="shared" si="302"/>
        <v>0.22969075630252103</v>
      </c>
      <c r="BU228" s="28">
        <f t="shared" si="302"/>
        <v>0.14612458172458162</v>
      </c>
      <c r="BV228" s="28">
        <f t="shared" si="302"/>
        <v>0.20280962541488856</v>
      </c>
      <c r="BW228" s="28">
        <f t="shared" si="302"/>
        <v>0.12274425770308127</v>
      </c>
      <c r="BX228" s="28">
        <f t="shared" si="302"/>
        <v>8.6111828427617956E-2</v>
      </c>
      <c r="BY228" s="28">
        <f t="shared" si="302"/>
        <v>0.20466330532212879</v>
      </c>
      <c r="BZ228" s="28">
        <f t="shared" si="302"/>
        <v>0.2437645803698435</v>
      </c>
      <c r="CA228" s="28">
        <f t="shared" si="302"/>
        <v>0.25096582633053222</v>
      </c>
      <c r="CB228" s="28">
        <f t="shared" si="302"/>
        <v>0.19610205920205906</v>
      </c>
      <c r="CC228" s="28">
        <f t="shared" si="302"/>
        <v>0.13153008021390372</v>
      </c>
      <c r="CE228" s="28">
        <f>SLOPE(CE27:CE227,$B27:$B227)</f>
        <v>-0.15541073918006826</v>
      </c>
      <c r="CF228" s="28">
        <f t="shared" ref="CF228:CS228" si="303">SLOPE(CF27:CF227,$B27:$B227)</f>
        <v>-0.13523820030412351</v>
      </c>
      <c r="CG228" s="28">
        <f t="shared" si="303"/>
        <v>-0.11700481510806131</v>
      </c>
      <c r="CH228" s="28">
        <f t="shared" si="303"/>
        <v>-0.13922633710453472</v>
      </c>
      <c r="CI228" s="28">
        <f t="shared" si="303"/>
        <v>-0.14798055246244315</v>
      </c>
      <c r="CJ228" s="28">
        <f t="shared" si="303"/>
        <v>-0.12895690984413602</v>
      </c>
      <c r="CK228" s="28">
        <f t="shared" si="303"/>
        <v>-0.16327623189705423</v>
      </c>
      <c r="CL228" s="28">
        <f t="shared" si="303"/>
        <v>-0.15755899776633969</v>
      </c>
      <c r="CM228" s="28">
        <f t="shared" si="303"/>
        <v>-0.19472577253705498</v>
      </c>
      <c r="CN228" s="28">
        <f t="shared" si="303"/>
        <v>-0.14831704077047814</v>
      </c>
      <c r="CO228" s="28">
        <f t="shared" si="303"/>
        <v>-0.13688757023164119</v>
      </c>
      <c r="CP228" s="28">
        <f t="shared" si="303"/>
        <v>-0.14423049778215863</v>
      </c>
      <c r="CQ228" s="28">
        <f t="shared" si="303"/>
        <v>-0.16300727451946775</v>
      </c>
      <c r="CR228" s="28">
        <f t="shared" si="303"/>
        <v>-0.13176526731899418</v>
      </c>
      <c r="CS228" s="28">
        <f t="shared" si="303"/>
        <v>-0.10760349746162648</v>
      </c>
      <c r="CU228" s="28">
        <f>SLOPE(CU27:CU227,$B27:$B227)</f>
        <v>-0.1494860163907141</v>
      </c>
      <c r="CV228" s="28">
        <f t="shared" ref="CV228:DI228" si="304">SLOPE(CV27:CV227,$B27:$B227)</f>
        <v>-0.15265263579729677</v>
      </c>
      <c r="CW228" s="28">
        <f t="shared" si="304"/>
        <v>-0.13036651376146791</v>
      </c>
      <c r="CX228" s="28">
        <f t="shared" si="304"/>
        <v>-0.12243672361813812</v>
      </c>
      <c r="CY228" s="28">
        <f t="shared" si="304"/>
        <v>-0.14633614327259137</v>
      </c>
      <c r="CZ228" s="28">
        <f t="shared" si="304"/>
        <v>-0.10806878711399709</v>
      </c>
      <c r="DA228" s="28">
        <f t="shared" si="304"/>
        <v>-0.14641745184848831</v>
      </c>
      <c r="DB228" s="28">
        <f t="shared" si="304"/>
        <v>-0.15524699699222977</v>
      </c>
      <c r="DC228" s="28">
        <f t="shared" si="304"/>
        <v>-0.17103183236254577</v>
      </c>
      <c r="DD228" s="28">
        <f t="shared" si="304"/>
        <v>-0.14708016855734207</v>
      </c>
      <c r="DE228" s="28">
        <f t="shared" si="304"/>
        <v>-0.13654976494469093</v>
      </c>
      <c r="DF228" s="28">
        <f t="shared" si="304"/>
        <v>-0.13775178137321667</v>
      </c>
      <c r="DG228" s="28">
        <f t="shared" si="304"/>
        <v>-0.15369258139369843</v>
      </c>
      <c r="DH228" s="28">
        <f t="shared" si="304"/>
        <v>-0.15506237556390032</v>
      </c>
      <c r="DI228" s="28">
        <f t="shared" si="304"/>
        <v>-0.18176242455397099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97.010808974358966</v>
      </c>
      <c r="BP229" s="28">
        <f t="shared" ref="BP229:CC229" si="305">INTERCEPT(BP27:BP227,$B27:$B227)</f>
        <v>100.8360304878049</v>
      </c>
      <c r="BQ229" s="28">
        <f t="shared" si="305"/>
        <v>102.94520121951223</v>
      </c>
      <c r="BR229" s="28">
        <f t="shared" si="305"/>
        <v>103.97278076923077</v>
      </c>
      <c r="BS229" s="28">
        <f t="shared" si="305"/>
        <v>103.88382716927454</v>
      </c>
      <c r="BT229" s="28">
        <f t="shared" si="305"/>
        <v>99.621450420168074</v>
      </c>
      <c r="BU229" s="28">
        <f t="shared" si="305"/>
        <v>101.12968344058342</v>
      </c>
      <c r="BV229" s="28">
        <f t="shared" si="305"/>
        <v>103.22737743006165</v>
      </c>
      <c r="BW229" s="28">
        <f t="shared" si="305"/>
        <v>106.74285210084035</v>
      </c>
      <c r="BX229" s="28">
        <f t="shared" si="305"/>
        <v>109.63416807090491</v>
      </c>
      <c r="BY229" s="28">
        <f t="shared" si="305"/>
        <v>105.60242352941177</v>
      </c>
      <c r="BZ229" s="28">
        <f t="shared" si="305"/>
        <v>103.99688975817924</v>
      </c>
      <c r="CA229" s="28">
        <f t="shared" si="305"/>
        <v>102.25338599439777</v>
      </c>
      <c r="CB229" s="28">
        <f t="shared" si="305"/>
        <v>103.8887404976405</v>
      </c>
      <c r="CC229" s="28">
        <f t="shared" si="305"/>
        <v>106.55779367201424</v>
      </c>
      <c r="CD229" s="2"/>
      <c r="CE229" s="28">
        <f>INTERCEPT(CE27:CE227,$B27:$B227)</f>
        <v>106.95083979609551</v>
      </c>
      <c r="CF229" s="28">
        <f t="shared" ref="CF229:CS229" si="306">INTERCEPT(CF27:CF227,$B27:$B227)</f>
        <v>106.98354909210174</v>
      </c>
      <c r="CG229" s="28">
        <f t="shared" si="306"/>
        <v>104.48576352013136</v>
      </c>
      <c r="CH229" s="28">
        <f t="shared" si="306"/>
        <v>106.28427289193556</v>
      </c>
      <c r="CI229" s="28">
        <f t="shared" si="306"/>
        <v>106.89297646955401</v>
      </c>
      <c r="CJ229" s="28">
        <f t="shared" si="306"/>
        <v>101.79278645339872</v>
      </c>
      <c r="CK229" s="28">
        <f t="shared" si="306"/>
        <v>106.69500914675154</v>
      </c>
      <c r="CL229" s="28">
        <f t="shared" si="306"/>
        <v>109.38947466899741</v>
      </c>
      <c r="CM229" s="28">
        <f t="shared" si="306"/>
        <v>114.70677541280999</v>
      </c>
      <c r="CN229" s="28">
        <f t="shared" si="306"/>
        <v>112.62266048369767</v>
      </c>
      <c r="CO229" s="28">
        <f t="shared" si="306"/>
        <v>110.06793847215377</v>
      </c>
      <c r="CP229" s="28">
        <f t="shared" si="306"/>
        <v>111.21496952193198</v>
      </c>
      <c r="CQ229" s="28">
        <f t="shared" si="306"/>
        <v>113.19765533760474</v>
      </c>
      <c r="CR229" s="28">
        <f t="shared" si="306"/>
        <v>111.62990687048141</v>
      </c>
      <c r="CS229" s="28">
        <f t="shared" si="306"/>
        <v>111.3254713961385</v>
      </c>
      <c r="CT229" s="2"/>
      <c r="CU229" s="28">
        <f>INTERCEPT(CU27:CU227,$B27:$B227)</f>
        <v>106.37526138781971</v>
      </c>
      <c r="CV229" s="28">
        <f t="shared" ref="CV229:DI229" si="307">INTERCEPT(CV27:CV227,$B27:$B227)</f>
        <v>108.69429697985356</v>
      </c>
      <c r="CW229" s="28">
        <f t="shared" si="307"/>
        <v>105.79526192660551</v>
      </c>
      <c r="CX229" s="28">
        <f t="shared" si="307"/>
        <v>104.62022520144122</v>
      </c>
      <c r="CY229" s="28">
        <f t="shared" si="307"/>
        <v>106.72412752864957</v>
      </c>
      <c r="CZ229" s="28">
        <f t="shared" si="307"/>
        <v>99.765683298903738</v>
      </c>
      <c r="DA229" s="28">
        <f t="shared" si="307"/>
        <v>105.05703965641199</v>
      </c>
      <c r="DB229" s="28">
        <f t="shared" si="307"/>
        <v>109.17630806467656</v>
      </c>
      <c r="DC229" s="28">
        <f t="shared" si="307"/>
        <v>112.4452331260197</v>
      </c>
      <c r="DD229" s="28">
        <f t="shared" si="307"/>
        <v>112.50398008388646</v>
      </c>
      <c r="DE229" s="28">
        <f t="shared" si="307"/>
        <v>110.03973968037768</v>
      </c>
      <c r="DF229" s="28">
        <f t="shared" si="307"/>
        <v>110.57365380529529</v>
      </c>
      <c r="DG229" s="28">
        <f t="shared" si="307"/>
        <v>112.27863205575139</v>
      </c>
      <c r="DH229" s="28">
        <f t="shared" si="307"/>
        <v>113.88651584241313</v>
      </c>
      <c r="DI229" s="28">
        <f t="shared" si="307"/>
        <v>118.55478015226582</v>
      </c>
    </row>
    <row r="230" spans="1:273" x14ac:dyDescent="0.25">
      <c r="A230" s="138"/>
      <c r="B230" s="28" t="s">
        <v>36</v>
      </c>
      <c r="C230" s="5">
        <f>C$7 - ABS(C$11)*Expt!$B$9</f>
        <v>-3.5174007426499614</v>
      </c>
      <c r="D230" s="5">
        <f>D$7 - ABS(D$11)*Expt!$B$9</f>
        <v>-1.7717946199632735</v>
      </c>
      <c r="E230" s="5">
        <f>E$7 - ABS(E$11)*Expt!$B$9</f>
        <v>-2.2127812761421808</v>
      </c>
      <c r="F230" s="5">
        <f>F$7 - ABS(F$11)*Expt!$B$9</f>
        <v>1.4844161455584981E-9</v>
      </c>
      <c r="G230" s="5">
        <f>G$7 - ABS(G$11)*Expt!$B$9</f>
        <v>4.7118140615856845</v>
      </c>
      <c r="H230" s="5">
        <f>H$7 - ABS(H$11)*Expt!$B$9</f>
        <v>6.4551626308190251</v>
      </c>
      <c r="I230" s="5">
        <f>I$7 - ABS(I$11)*Expt!$B$9</f>
        <v>5.0000001221670303</v>
      </c>
      <c r="J230" s="5">
        <f>J$7 - ABS(J$11)*Expt!$B$9</f>
        <v>3.0236003416743884</v>
      </c>
      <c r="K230" s="5">
        <f>K$7 - ABS(K$11)*Expt!$B$9</f>
        <v>6.3476322132202299</v>
      </c>
      <c r="L230" s="5">
        <f>L$7 - ABS(L$11)*Expt!$B$9</f>
        <v>3.4069135762163825</v>
      </c>
      <c r="M230" s="5">
        <f>M$7 - ABS(M$11)*Expt!$B$9</f>
        <v>6.3192852619345317</v>
      </c>
      <c r="N230" s="5">
        <f>N$7 - ABS(N$11)*Expt!$B$9</f>
        <v>2.9485039353779712</v>
      </c>
      <c r="O230" s="5">
        <f>O$7 - ABS(O$11)*Expt!$B$9</f>
        <v>5.0005608212607697</v>
      </c>
      <c r="P230" s="5">
        <f>P$7 - ABS(P$11)*Expt!$B$9</f>
        <v>5.0000505380543743</v>
      </c>
      <c r="Q230" s="5">
        <f>Q$7 - ABS(Q$11)*Expt!$B$9</f>
        <v>9.0072180079011162</v>
      </c>
    </row>
    <row r="231" spans="1:273" x14ac:dyDescent="0.25">
      <c r="A231" s="138"/>
      <c r="B231" s="3" t="s">
        <v>59</v>
      </c>
      <c r="C231" s="72">
        <f>C7 - C11*$S231</f>
        <v>39.327138279640138</v>
      </c>
      <c r="D231" s="72">
        <f t="shared" ref="D231:Q231" si="308">D7 - D11*$S231</f>
        <v>40.196543461137715</v>
      </c>
      <c r="E231" s="72">
        <f t="shared" si="308"/>
        <v>39.685641603958707</v>
      </c>
      <c r="F231" s="72">
        <f t="shared" si="308"/>
        <v>40.910621273460066</v>
      </c>
      <c r="G231" s="72">
        <f t="shared" si="308"/>
        <v>41.692682599831073</v>
      </c>
      <c r="H231" s="72">
        <f t="shared" si="308"/>
        <v>42.058139412394496</v>
      </c>
      <c r="I231" s="72">
        <f t="shared" si="308"/>
        <v>42.223187187057761</v>
      </c>
      <c r="J231" s="72">
        <f t="shared" si="308"/>
        <v>40.940428176131988</v>
      </c>
      <c r="K231" s="72">
        <f t="shared" si="308"/>
        <v>42.29270023218092</v>
      </c>
      <c r="L231" s="72">
        <f t="shared" si="308"/>
        <v>41.732384993339309</v>
      </c>
      <c r="M231" s="72">
        <f t="shared" si="308"/>
        <v>42.02570524833731</v>
      </c>
      <c r="N231" s="72">
        <f t="shared" si="308"/>
        <v>40.517975537989308</v>
      </c>
      <c r="O231" s="72">
        <f t="shared" si="308"/>
        <v>41.255759563486386</v>
      </c>
      <c r="P231" s="72">
        <f t="shared" si="308"/>
        <v>41.822848769257305</v>
      </c>
      <c r="Q231" s="72">
        <f t="shared" si="308"/>
        <v>42.715331280135182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139.40337935398287</v>
      </c>
      <c r="D232" s="72">
        <f t="shared" si="309"/>
        <v>137.9259674494424</v>
      </c>
      <c r="E232" s="72">
        <f t="shared" si="309"/>
        <v>136.61638651006231</v>
      </c>
      <c r="F232" s="72">
        <f t="shared" si="309"/>
        <v>138.3772983728694</v>
      </c>
      <c r="G232" s="72">
        <f t="shared" si="309"/>
        <v>137.50601227258278</v>
      </c>
      <c r="H232" s="72">
        <f t="shared" si="309"/>
        <v>137.01908457971362</v>
      </c>
      <c r="I232" s="72">
        <f t="shared" si="309"/>
        <v>136.70972650215424</v>
      </c>
      <c r="J232" s="72">
        <f t="shared" si="309"/>
        <v>135.1146839611647</v>
      </c>
      <c r="K232" s="72">
        <f t="shared" si="309"/>
        <v>134.75989694770288</v>
      </c>
      <c r="L232" s="72">
        <f t="shared" si="309"/>
        <v>137.27377988483988</v>
      </c>
      <c r="M232" s="72">
        <f t="shared" si="309"/>
        <v>137.43455699109592</v>
      </c>
      <c r="N232" s="72">
        <f t="shared" si="309"/>
        <v>137.26744055332733</v>
      </c>
      <c r="O232" s="72">
        <f t="shared" si="309"/>
        <v>139.05090946600305</v>
      </c>
      <c r="P232" s="72">
        <f t="shared" si="309"/>
        <v>141.93608911785896</v>
      </c>
      <c r="Q232" s="72">
        <f>Q10 + Q14*$S232</f>
        <v>142.0434494228713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165.19732095641163</v>
      </c>
      <c r="D233" s="2">
        <f>D$10 + ABS(D$14)*Expt!$B$10</f>
        <v>162.98282910942265</v>
      </c>
      <c r="E233" s="2">
        <f>E$10 + ABS(E$14)*Expt!$B$10</f>
        <v>159.99993383086991</v>
      </c>
      <c r="F233" s="2">
        <f>F$10 + ABS(F$14)*Expt!$B$10</f>
        <v>161.39504664919826</v>
      </c>
      <c r="G233" s="2">
        <f>G$10 + ABS(G$14)*Expt!$B$10</f>
        <v>160.90349828955274</v>
      </c>
      <c r="H233" s="2">
        <f>H$10 + ABS(H$14)*Expt!$B$10</f>
        <v>160.1584780731647</v>
      </c>
      <c r="I233" s="2">
        <f>I$10 + ABS(I$14)*Expt!$B$10</f>
        <v>159.89100255175725</v>
      </c>
      <c r="J233" s="2">
        <f>J$10 + ABS(J$14)*Expt!$B$10</f>
        <v>159.00000001017327</v>
      </c>
      <c r="K233" s="2">
        <f>K$10 + ABS(K$14)*Expt!$B$10</f>
        <v>156.13244172158738</v>
      </c>
      <c r="L233" s="2">
        <f>L$10 + ABS(L$14)*Expt!$B$10</f>
        <v>160.27057686111957</v>
      </c>
      <c r="M233" s="2">
        <f>M$10 + ABS(M$14)*Expt!$B$10</f>
        <v>159.1465040113346</v>
      </c>
      <c r="N233" s="2">
        <f>N$10 + ABS(N$14)*Expt!$B$10</f>
        <v>159.08589539594277</v>
      </c>
      <c r="O233" s="2">
        <f>O$10 + ABS(O$14)*Expt!$B$10</f>
        <v>161.8108259606467</v>
      </c>
      <c r="P233" s="2">
        <f>P$10 + ABS(P$14)*Expt!$B$10</f>
        <v>173.96429793949684</v>
      </c>
      <c r="Q233" s="2">
        <f>Q$10 + ABS(Q$14)*Expt!$B$10</f>
        <v>177.99996549564563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416"/>
  <sheetViews>
    <sheetView zoomScale="70" zoomScaleNormal="70" workbookViewId="0">
      <pane xSplit="2" ySplit="26" topLeftCell="C276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288" sqref="C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15100.192308122325</v>
      </c>
      <c r="C2" s="49">
        <f>SUMSQ(AI27:AI227)</f>
        <v>1116.0338454593875</v>
      </c>
      <c r="D2" s="50">
        <f t="shared" ref="D2:O2" si="0">SUMSQ(AJ27:AJ227)</f>
        <v>1613.3834611652373</v>
      </c>
      <c r="E2" s="50">
        <f t="shared" si="0"/>
        <v>1343.1554403386158</v>
      </c>
      <c r="F2" s="50">
        <f t="shared" si="0"/>
        <v>1422.1287560032445</v>
      </c>
      <c r="G2" s="50">
        <f t="shared" si="0"/>
        <v>1104.9980491838021</v>
      </c>
      <c r="H2" s="50">
        <f t="shared" si="0"/>
        <v>1295.6786850306878</v>
      </c>
      <c r="I2" s="50">
        <f t="shared" si="0"/>
        <v>1149.4343500183172</v>
      </c>
      <c r="J2" s="50">
        <f t="shared" si="0"/>
        <v>646.30256131599731</v>
      </c>
      <c r="K2" s="50">
        <f t="shared" si="0"/>
        <v>1090.7866418400954</v>
      </c>
      <c r="L2" s="50">
        <f t="shared" si="0"/>
        <v>1027.8260245785134</v>
      </c>
      <c r="M2" s="50">
        <f t="shared" si="0"/>
        <v>1029.2695536690408</v>
      </c>
      <c r="N2" s="50">
        <f t="shared" si="0"/>
        <v>1052.378531863226</v>
      </c>
      <c r="O2" s="51">
        <f t="shared" si="0"/>
        <v>1208.8164076561613</v>
      </c>
      <c r="P2" s="104">
        <f>SUMSQ(AV27:AV227)</f>
        <v>636.29229403188458</v>
      </c>
      <c r="Q2" s="105">
        <f>SUMSQ(AW27:AW227)</f>
        <v>562.09041550185725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1547.4587844644143</v>
      </c>
      <c r="D3" s="55">
        <v>1504.3174118648551</v>
      </c>
      <c r="E3" s="55">
        <v>1495.7542555058901</v>
      </c>
      <c r="F3" s="55">
        <v>1544.1122034068489</v>
      </c>
      <c r="G3" s="55">
        <v>1489.527978542076</v>
      </c>
      <c r="H3" s="55">
        <v>1440.3051026265277</v>
      </c>
      <c r="I3" s="55">
        <v>1488.8328723555112</v>
      </c>
      <c r="J3" s="55">
        <v>1417.1997067966197</v>
      </c>
      <c r="K3" s="55">
        <v>1372.4317519290448</v>
      </c>
      <c r="L3" s="55">
        <v>1414.1013933034715</v>
      </c>
      <c r="M3" s="55">
        <v>1335.1526037299966</v>
      </c>
      <c r="N3" s="55">
        <v>1313.5020322698538</v>
      </c>
      <c r="O3" s="67">
        <v>1365.9973494785934</v>
      </c>
      <c r="P3" s="99">
        <v>1261.718958090481</v>
      </c>
      <c r="Q3" s="92">
        <v>942.33254593899903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948.9890889062699</v>
      </c>
      <c r="D4" s="57">
        <v>987.32700433504579</v>
      </c>
      <c r="E4" s="57">
        <v>956.42450139124537</v>
      </c>
      <c r="F4" s="57">
        <v>958.06370666552095</v>
      </c>
      <c r="G4" s="57">
        <v>940.14823824542634</v>
      </c>
      <c r="H4" s="57">
        <v>934.80984069764816</v>
      </c>
      <c r="I4" s="57">
        <v>921.98027101675359</v>
      </c>
      <c r="J4" s="57">
        <v>881.21736858634051</v>
      </c>
      <c r="K4" s="57">
        <v>832.03983438747537</v>
      </c>
      <c r="L4" s="57">
        <v>891.49082211368545</v>
      </c>
      <c r="M4" s="57">
        <v>847.01410910360596</v>
      </c>
      <c r="N4" s="57">
        <v>848.34036709545478</v>
      </c>
      <c r="O4" s="68">
        <v>895.37454131261279</v>
      </c>
      <c r="P4" s="100">
        <v>765.02670817326839</v>
      </c>
      <c r="Q4" s="93">
        <v>552.34128296884978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9.8558372472878037</v>
      </c>
      <c r="E5" s="57">
        <v>44.622611488519766</v>
      </c>
      <c r="F5" s="57">
        <v>55.112445983557528</v>
      </c>
      <c r="G5" s="57">
        <v>85.619502066141109</v>
      </c>
      <c r="H5" s="57">
        <v>98.274870482286516</v>
      </c>
      <c r="I5" s="57">
        <v>105.38312537191779</v>
      </c>
      <c r="J5" s="57">
        <v>120.89228575804694</v>
      </c>
      <c r="K5" s="57">
        <v>121.53249853953261</v>
      </c>
      <c r="L5" s="57">
        <v>143.14490776993213</v>
      </c>
      <c r="M5" s="57">
        <v>158.64389731323405</v>
      </c>
      <c r="N5" s="57">
        <v>166.13080407545621</v>
      </c>
      <c r="O5" s="68">
        <v>197.27504102595879</v>
      </c>
      <c r="P5" s="100">
        <v>423.34397967404732</v>
      </c>
      <c r="Q5" s="93">
        <v>887.78916202114328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7.0088350403637945</v>
      </c>
      <c r="E6" s="59">
        <v>15.842273434631219</v>
      </c>
      <c r="F6" s="59">
        <v>30.930978796314069</v>
      </c>
      <c r="G6" s="59">
        <v>42.942663470694853</v>
      </c>
      <c r="H6" s="59">
        <v>55.066545817197166</v>
      </c>
      <c r="I6" s="59">
        <v>58.469444205340587</v>
      </c>
      <c r="J6" s="59">
        <v>68.299677878322541</v>
      </c>
      <c r="K6" s="59">
        <v>66.619823238919494</v>
      </c>
      <c r="L6" s="59">
        <v>75.546894976708913</v>
      </c>
      <c r="M6" s="59">
        <v>84.742011083064625</v>
      </c>
      <c r="N6" s="59">
        <v>80.952232190633694</v>
      </c>
      <c r="O6" s="69">
        <v>108.52370478966829</v>
      </c>
      <c r="P6" s="101">
        <v>230.12442580432943</v>
      </c>
      <c r="Q6" s="94">
        <v>510.83871709860404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59.702377871157687</v>
      </c>
      <c r="D7" s="57">
        <v>59.271042229719029</v>
      </c>
      <c r="E7" s="57">
        <v>58.879603535200623</v>
      </c>
      <c r="F7" s="57">
        <v>58.481447672227112</v>
      </c>
      <c r="G7" s="57">
        <v>59.15610373837572</v>
      </c>
      <c r="H7" s="57">
        <v>58.410990224062417</v>
      </c>
      <c r="I7" s="57">
        <v>58.711012875463823</v>
      </c>
      <c r="J7" s="57">
        <v>58.17430342554983</v>
      </c>
      <c r="K7" s="57">
        <v>59.044236452037516</v>
      </c>
      <c r="L7" s="57">
        <v>58.888822851870827</v>
      </c>
      <c r="M7" s="57">
        <v>58.307251257622887</v>
      </c>
      <c r="N7" s="55">
        <v>58.859430297915637</v>
      </c>
      <c r="O7" s="67">
        <v>59.301048905293953</v>
      </c>
      <c r="P7" s="99">
        <v>58.324570968926444</v>
      </c>
      <c r="Q7" s="92">
        <v>59.133529694244196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79.672481943433482</v>
      </c>
      <c r="D8" s="57">
        <v>79.534249386894757</v>
      </c>
      <c r="E8" s="57">
        <v>78.793613382832973</v>
      </c>
      <c r="F8" s="57">
        <v>78.352373625390982</v>
      </c>
      <c r="G8" s="57">
        <v>78.744976325430272</v>
      </c>
      <c r="H8" s="57">
        <v>77.784450413793692</v>
      </c>
      <c r="I8" s="57">
        <v>77.690088967723852</v>
      </c>
      <c r="J8" s="57">
        <v>76.853144841431501</v>
      </c>
      <c r="K8" s="57">
        <v>77.690251811327684</v>
      </c>
      <c r="L8" s="57">
        <v>77.940925300182514</v>
      </c>
      <c r="M8" s="57">
        <v>77.605522280078603</v>
      </c>
      <c r="N8" s="57">
        <v>78.640391506718856</v>
      </c>
      <c r="O8" s="68">
        <v>79.838123239245789</v>
      </c>
      <c r="P8" s="100">
        <v>79.083239348049531</v>
      </c>
      <c r="Q8" s="93">
        <v>79.470528078400449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112.93752653684089</v>
      </c>
      <c r="D9" s="65">
        <f t="shared" ref="D9:N9" si="1">D$8+ ($O9 - $O$8)*D$19</f>
        <v>113.20017033888868</v>
      </c>
      <c r="E9" s="65">
        <f t="shared" si="1"/>
        <v>110.32273022468001</v>
      </c>
      <c r="F9" s="65">
        <f t="shared" si="1"/>
        <v>111.49809145020527</v>
      </c>
      <c r="G9" s="65">
        <f t="shared" si="1"/>
        <v>111.71772974984249</v>
      </c>
      <c r="H9" s="65">
        <f t="shared" si="1"/>
        <v>111.03656963200152</v>
      </c>
      <c r="I9" s="65">
        <f t="shared" si="1"/>
        <v>110.6727299555513</v>
      </c>
      <c r="J9" s="65">
        <f t="shared" si="1"/>
        <v>109.63842778128119</v>
      </c>
      <c r="K9" s="65">
        <f t="shared" si="1"/>
        <v>109.89188392044861</v>
      </c>
      <c r="L9" s="65">
        <f t="shared" si="1"/>
        <v>110.75736533316766</v>
      </c>
      <c r="M9" s="65">
        <f t="shared" si="1"/>
        <v>110.92865386396005</v>
      </c>
      <c r="N9" s="66">
        <f t="shared" si="1"/>
        <v>111.98595026284592</v>
      </c>
      <c r="O9" s="68">
        <v>113.1031678326532</v>
      </c>
      <c r="P9" s="100">
        <v>115.35056924147059</v>
      </c>
      <c r="Q9" s="93">
        <v>117.09874946326981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140.27728600395091</v>
      </c>
      <c r="D10" s="125">
        <f t="shared" ref="D10:N10" si="2">D$8 + ($O10 - $O$8)*D$20</f>
        <v>140.74510148801738</v>
      </c>
      <c r="E10" s="125">
        <f t="shared" si="2"/>
        <v>133.1899347000695</v>
      </c>
      <c r="F10" s="125">
        <f t="shared" si="2"/>
        <v>138.46238628897584</v>
      </c>
      <c r="G10" s="125">
        <f t="shared" si="2"/>
        <v>138.24831519152508</v>
      </c>
      <c r="H10" s="125">
        <f t="shared" si="2"/>
        <v>137.10261409175138</v>
      </c>
      <c r="I10" s="125">
        <f t="shared" si="2"/>
        <v>136.55040833589459</v>
      </c>
      <c r="J10" s="125">
        <f t="shared" si="2"/>
        <v>134.94908704421562</v>
      </c>
      <c r="K10" s="125">
        <f t="shared" si="2"/>
        <v>136.0374460566303</v>
      </c>
      <c r="L10" s="125">
        <f t="shared" si="2"/>
        <v>136.88777974643062</v>
      </c>
      <c r="M10" s="125">
        <f t="shared" si="2"/>
        <v>137.53267532640905</v>
      </c>
      <c r="N10" s="126">
        <f t="shared" si="2"/>
        <v>138.33786426710066</v>
      </c>
      <c r="O10" s="69">
        <v>140.44292729976323</v>
      </c>
      <c r="P10" s="101">
        <v>141.39818547858303</v>
      </c>
      <c r="Q10" s="94">
        <v>142.65600210953014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8.0643983795936567</v>
      </c>
      <c r="D11" s="109">
        <v>7.1146904711761607</v>
      </c>
      <c r="E11" s="109">
        <v>7.3598303763286808</v>
      </c>
      <c r="F11" s="109">
        <v>7.4543167947110049</v>
      </c>
      <c r="G11" s="109">
        <v>6.8879871463503815</v>
      </c>
      <c r="H11" s="109">
        <v>6.5429737213041577</v>
      </c>
      <c r="I11" s="109">
        <v>6.7884233646199812</v>
      </c>
      <c r="J11" s="109">
        <v>6.8891655401659548</v>
      </c>
      <c r="K11" s="109">
        <v>6.7138457829794049</v>
      </c>
      <c r="L11" s="109">
        <v>6.9921205674651219</v>
      </c>
      <c r="M11" s="109">
        <v>6.5992040529721052</v>
      </c>
      <c r="N11" s="109">
        <v>6.8549904241290998</v>
      </c>
      <c r="O11" s="115">
        <v>6.6626312073365312</v>
      </c>
      <c r="P11" s="102">
        <v>6.7905713705203175</v>
      </c>
      <c r="Q11" s="95">
        <v>6.28651529366776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6.920668007384835</v>
      </c>
      <c r="D12" s="110">
        <v>6.5319641950097731</v>
      </c>
      <c r="E12" s="110">
        <v>6.1318174402251318</v>
      </c>
      <c r="F12" s="110">
        <v>5.9659093912660079</v>
      </c>
      <c r="G12" s="110">
        <v>6.0032632114853142</v>
      </c>
      <c r="H12" s="110">
        <v>5.9424691188818937</v>
      </c>
      <c r="I12" s="110">
        <v>5.8635109919396733</v>
      </c>
      <c r="J12" s="110">
        <v>6.0513114888165287</v>
      </c>
      <c r="K12" s="110">
        <v>5.7116436587941024</v>
      </c>
      <c r="L12" s="110">
        <v>6.1708836098256388</v>
      </c>
      <c r="M12" s="110">
        <v>5.7996548289754655</v>
      </c>
      <c r="N12" s="110">
        <v>5.754406689929584</v>
      </c>
      <c r="O12" s="116">
        <v>5.8294752633062421</v>
      </c>
      <c r="P12" s="90">
        <v>5.8936494005536835</v>
      </c>
      <c r="Q12" s="96">
        <v>5.2406979936645284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4.2131062248631688</v>
      </c>
      <c r="D13" s="61">
        <f t="shared" ref="D13:N13" si="3">D$12/$O12*$O13</f>
        <v>3.9764743780822025</v>
      </c>
      <c r="E13" s="61">
        <f t="shared" si="3"/>
        <v>3.7328763927947946</v>
      </c>
      <c r="F13" s="61">
        <f t="shared" si="3"/>
        <v>3.6318762822449577</v>
      </c>
      <c r="G13" s="61">
        <f t="shared" si="3"/>
        <v>3.6546162276260175</v>
      </c>
      <c r="H13" s="61">
        <f t="shared" si="3"/>
        <v>3.6176065098200101</v>
      </c>
      <c r="I13" s="61">
        <f t="shared" si="3"/>
        <v>3.5695390435336867</v>
      </c>
      <c r="J13" s="61">
        <f t="shared" si="3"/>
        <v>3.683866654911661</v>
      </c>
      <c r="K13" s="61">
        <f t="shared" si="3"/>
        <v>3.4770865221952509</v>
      </c>
      <c r="L13" s="61">
        <f t="shared" si="3"/>
        <v>3.7566587678704129</v>
      </c>
      <c r="M13" s="61">
        <f t="shared" si="3"/>
        <v>3.5306652242154781</v>
      </c>
      <c r="N13" s="118">
        <f t="shared" si="3"/>
        <v>3.5031194416300031</v>
      </c>
      <c r="O13" s="116">
        <v>3.5488190581189478</v>
      </c>
      <c r="P13" s="90">
        <v>6.0756765495413392</v>
      </c>
      <c r="Q13" s="96">
        <v>7.1211169202134155</v>
      </c>
    </row>
    <row r="14" spans="1:156" ht="15.75" thickBot="1" x14ac:dyDescent="0.3">
      <c r="A14" s="141"/>
      <c r="B14" s="122" t="s">
        <v>51</v>
      </c>
      <c r="C14" s="62">
        <f>C12/$O12*$O14</f>
        <v>3.3121375778806423</v>
      </c>
      <c r="D14" s="63">
        <f>D12/$O12*$O14</f>
        <v>3.1261092201759926</v>
      </c>
      <c r="E14" s="63">
        <f t="shared" ref="E14:N14" si="4">E12/$O12*$O14</f>
        <v>2.9346044258736264</v>
      </c>
      <c r="F14" s="63">
        <f t="shared" si="4"/>
        <v>2.8552030902158534</v>
      </c>
      <c r="G14" s="63">
        <f t="shared" si="4"/>
        <v>2.8730801205102905</v>
      </c>
      <c r="H14" s="63">
        <f t="shared" si="4"/>
        <v>2.843984894672253</v>
      </c>
      <c r="I14" s="63">
        <f t="shared" si="4"/>
        <v>2.8061966090551222</v>
      </c>
      <c r="J14" s="63">
        <f t="shared" si="4"/>
        <v>2.8960753725193928</v>
      </c>
      <c r="K14" s="63">
        <f t="shared" si="4"/>
        <v>2.7335149690129725</v>
      </c>
      <c r="L14" s="63">
        <f t="shared" si="4"/>
        <v>2.9533009632916367</v>
      </c>
      <c r="M14" s="63">
        <f t="shared" si="4"/>
        <v>2.7756359179907135</v>
      </c>
      <c r="N14" s="119">
        <f t="shared" si="4"/>
        <v>2.7539807740793005</v>
      </c>
      <c r="O14" s="117">
        <v>2.789907572263147</v>
      </c>
      <c r="P14" s="103">
        <v>4.0174709925803036</v>
      </c>
      <c r="Q14" s="97">
        <v>4.4179694808747154</v>
      </c>
    </row>
    <row r="15" spans="1:156" x14ac:dyDescent="0.25">
      <c r="A15" s="139" t="s">
        <v>40</v>
      </c>
      <c r="B15" s="120" t="s">
        <v>38</v>
      </c>
      <c r="C15" s="112">
        <v>-4.1550859198570489</v>
      </c>
      <c r="D15" s="109">
        <v>-3.322519341540215</v>
      </c>
      <c r="E15" s="109">
        <v>-3.7200251064765597</v>
      </c>
      <c r="F15" s="109">
        <v>-4.3119578860190408</v>
      </c>
      <c r="G15" s="109">
        <v>-3.3280157881632726</v>
      </c>
      <c r="H15" s="109">
        <v>-3.242134476033506</v>
      </c>
      <c r="I15" s="109">
        <v>-3.1204544522580937</v>
      </c>
      <c r="J15" s="109">
        <v>-2.9346579306085845</v>
      </c>
      <c r="K15" s="109">
        <v>-3.2351204828220768</v>
      </c>
      <c r="L15" s="109">
        <v>-3.5371724058268366</v>
      </c>
      <c r="M15" s="109">
        <v>-3.716708321767427</v>
      </c>
      <c r="N15" s="109">
        <v>-4.3294771529605551</v>
      </c>
      <c r="O15" s="109">
        <v>-3.4450130736270013</v>
      </c>
      <c r="P15" s="90">
        <v>-3.4112344907585435</v>
      </c>
      <c r="Q15" s="96">
        <v>-2.9982999409968549</v>
      </c>
    </row>
    <row r="16" spans="1:156" ht="15.75" thickBot="1" x14ac:dyDescent="0.3">
      <c r="A16" s="140"/>
      <c r="B16" s="113" t="s">
        <v>39</v>
      </c>
      <c r="C16" s="114">
        <v>-3.9966310584518467</v>
      </c>
      <c r="D16" s="110">
        <v>-3.1183900516267031</v>
      </c>
      <c r="E16" s="110">
        <v>-3.610047742231556</v>
      </c>
      <c r="F16" s="110">
        <v>-3.7165585875541107</v>
      </c>
      <c r="G16" s="110">
        <v>-3.7816217894868474</v>
      </c>
      <c r="H16" s="110">
        <v>-3.8406003061150393</v>
      </c>
      <c r="I16" s="110">
        <v>-4.3432944918766383</v>
      </c>
      <c r="J16" s="110">
        <v>-4.3029297507994242</v>
      </c>
      <c r="K16" s="110">
        <v>-4.2445312744380042</v>
      </c>
      <c r="L16" s="110">
        <v>-3.8917174472265756</v>
      </c>
      <c r="M16" s="110">
        <v>-3.9017359615578053</v>
      </c>
      <c r="N16" s="110">
        <v>-3.3384330364926047</v>
      </c>
      <c r="O16" s="116">
        <v>-2.9385298660685035</v>
      </c>
      <c r="P16" s="90">
        <v>-3.2791680071674554</v>
      </c>
      <c r="Q16" s="96">
        <v>-2.5127628554179249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-0.73080952417707801</v>
      </c>
      <c r="D17" s="61">
        <f t="shared" si="5"/>
        <v>-0.73080952417707801</v>
      </c>
      <c r="E17" s="61">
        <f t="shared" si="5"/>
        <v>-0.73080952417707801</v>
      </c>
      <c r="F17" s="61">
        <f t="shared" si="5"/>
        <v>-0.73080952417707801</v>
      </c>
      <c r="G17" s="61">
        <f t="shared" si="5"/>
        <v>-0.73080952417707801</v>
      </c>
      <c r="H17" s="61">
        <f t="shared" si="5"/>
        <v>-0.73080952417707801</v>
      </c>
      <c r="I17" s="61">
        <f t="shared" si="5"/>
        <v>-0.73080952417707801</v>
      </c>
      <c r="J17" s="61">
        <f t="shared" si="5"/>
        <v>-0.73080952417707801</v>
      </c>
      <c r="K17" s="61">
        <f t="shared" si="5"/>
        <v>-0.73080952417707801</v>
      </c>
      <c r="L17" s="61">
        <f t="shared" si="5"/>
        <v>-0.73080952417707801</v>
      </c>
      <c r="M17" s="61">
        <f t="shared" si="5"/>
        <v>-0.73080952417707801</v>
      </c>
      <c r="N17" s="118">
        <f>$O17</f>
        <v>-0.73080952417707801</v>
      </c>
      <c r="O17" s="116">
        <v>-0.73080952417707801</v>
      </c>
      <c r="P17" s="90">
        <v>-2.0527061802425832</v>
      </c>
      <c r="Q17" s="96">
        <v>-2.593352535097031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-0.40931226862768971</v>
      </c>
      <c r="D18" s="63">
        <f t="shared" si="5"/>
        <v>-0.40931226862768971</v>
      </c>
      <c r="E18" s="63">
        <f t="shared" si="5"/>
        <v>-0.40931226862768971</v>
      </c>
      <c r="F18" s="63">
        <f t="shared" si="5"/>
        <v>-0.40931226862768971</v>
      </c>
      <c r="G18" s="63">
        <f t="shared" si="5"/>
        <v>-0.40931226862768971</v>
      </c>
      <c r="H18" s="63">
        <f t="shared" si="5"/>
        <v>-0.40931226862768971</v>
      </c>
      <c r="I18" s="63">
        <f t="shared" si="5"/>
        <v>-0.40931226862768971</v>
      </c>
      <c r="J18" s="63">
        <f t="shared" si="5"/>
        <v>-0.40931226862768971</v>
      </c>
      <c r="K18" s="63">
        <f t="shared" si="5"/>
        <v>-0.40931226862768971</v>
      </c>
      <c r="L18" s="63">
        <f t="shared" si="5"/>
        <v>-0.40931226862768971</v>
      </c>
      <c r="M18" s="63">
        <f t="shared" si="5"/>
        <v>-0.40931226862768971</v>
      </c>
      <c r="N18" s="119">
        <f>$O18</f>
        <v>-0.40931226862768971</v>
      </c>
      <c r="O18" s="117">
        <v>-0.40931226862768971</v>
      </c>
      <c r="P18" s="103">
        <v>-0.62332306754717182</v>
      </c>
      <c r="Q18" s="97">
        <v>-0.6166361049154172</v>
      </c>
      <c r="R18" s="107"/>
    </row>
    <row r="19" spans="1:273" x14ac:dyDescent="0.25">
      <c r="A19" s="40"/>
      <c r="B19" s="40"/>
      <c r="C19" s="112">
        <v>1</v>
      </c>
      <c r="D19" s="109">
        <v>1.0120509791430119</v>
      </c>
      <c r="E19" s="110">
        <v>0.94781525854607163</v>
      </c>
      <c r="F19" s="110">
        <v>0.99641284807966923</v>
      </c>
      <c r="G19" s="110">
        <v>0.99121326387600517</v>
      </c>
      <c r="H19" s="110">
        <v>0.99961144272140401</v>
      </c>
      <c r="I19" s="110">
        <v>0.99151049971428795</v>
      </c>
      <c r="J19" s="110">
        <v>0.98557760377532133</v>
      </c>
      <c r="K19" s="110">
        <v>0.96803213411301903</v>
      </c>
      <c r="L19" s="110">
        <v>0.98651423541121086</v>
      </c>
      <c r="M19" s="110">
        <v>1.0017461870616444</v>
      </c>
      <c r="N19" s="110">
        <v>1.0024203834296259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1.01</v>
      </c>
      <c r="E20" s="110">
        <v>0.89755791080388014</v>
      </c>
      <c r="F20" s="110">
        <v>0.99183577268167555</v>
      </c>
      <c r="G20" s="110">
        <v>0.9818254474790028</v>
      </c>
      <c r="H20" s="110">
        <v>0.97876999352600857</v>
      </c>
      <c r="I20" s="110">
        <v>0.97121540578524546</v>
      </c>
      <c r="J20" s="110">
        <v>0.95860292106170208</v>
      </c>
      <c r="K20" s="110">
        <v>0.96274866571698758</v>
      </c>
      <c r="L20" s="110">
        <v>0.97264326417731217</v>
      </c>
      <c r="M20" s="110">
        <v>0.98881852644040713</v>
      </c>
      <c r="N20" s="110">
        <v>0.98502872314825707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4.8578979875932788E-3</v>
      </c>
      <c r="E21" s="15">
        <f t="shared" si="6"/>
        <v>2.1744835900653809E-2</v>
      </c>
      <c r="F21" s="15">
        <f t="shared" si="6"/>
        <v>2.5904872034179439E-2</v>
      </c>
      <c r="G21" s="15">
        <f t="shared" si="6"/>
        <v>4.1069590535280066E-2</v>
      </c>
      <c r="H21" s="15">
        <f t="shared" si="6"/>
        <v>4.8379462213748239E-2</v>
      </c>
      <c r="I21" s="15">
        <f t="shared" si="6"/>
        <v>5.0097209759990172E-2</v>
      </c>
      <c r="J21" s="15">
        <f t="shared" si="6"/>
        <v>5.9760636391881602E-2</v>
      </c>
      <c r="K21" s="15">
        <f t="shared" si="6"/>
        <v>6.1895909417091742E-2</v>
      </c>
      <c r="L21" s="15">
        <f t="shared" si="6"/>
        <v>7.013345361161101E-2</v>
      </c>
      <c r="M21" s="15">
        <f t="shared" si="6"/>
        <v>8.1331802055750677E-2</v>
      </c>
      <c r="N21" s="15">
        <f t="shared" si="6"/>
        <v>8.6122504343507184E-2</v>
      </c>
      <c r="O21" s="16">
        <f>O5/(O3*$P21 + O5)</f>
        <v>9.7150874987320585E-2</v>
      </c>
      <c r="P21" s="128">
        <f>(1 - P$1) / P$1 * (P5/P3)</f>
        <v>1.3421181538391</v>
      </c>
      <c r="Q21" s="129">
        <f>(1 - Q$1) / Q$1 * (Q5/Q3)</f>
        <v>0.94211875186428451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5.8652155988995402E-3</v>
      </c>
      <c r="E22" s="52">
        <f t="shared" si="6"/>
        <v>1.3579469451298051E-2</v>
      </c>
      <c r="F22" s="52">
        <f t="shared" si="6"/>
        <v>2.6130863734194158E-2</v>
      </c>
      <c r="G22" s="52">
        <f t="shared" si="6"/>
        <v>3.6573385893102495E-2</v>
      </c>
      <c r="H22" s="52">
        <f t="shared" si="6"/>
        <v>4.6672449214254001E-2</v>
      </c>
      <c r="I22" s="52">
        <f t="shared" si="6"/>
        <v>5.0067288164205546E-2</v>
      </c>
      <c r="J22" s="52">
        <f t="shared" si="6"/>
        <v>6.0517134882133512E-2</v>
      </c>
      <c r="K22" s="52">
        <f t="shared" si="6"/>
        <v>6.2392759995066521E-2</v>
      </c>
      <c r="L22" s="52">
        <f t="shared" si="6"/>
        <v>6.5795414254493687E-2</v>
      </c>
      <c r="M22" s="52">
        <f t="shared" si="6"/>
        <v>7.6766797686382615E-2</v>
      </c>
      <c r="N22" s="52">
        <f t="shared" si="6"/>
        <v>7.3479723267510288E-2</v>
      </c>
      <c r="O22" s="53">
        <f t="shared" si="6"/>
        <v>9.1514853493071563E-2</v>
      </c>
      <c r="P22" s="21">
        <f>(1 - P$1) / P$1 * (P6/P4)</f>
        <v>1.2032229638299599</v>
      </c>
      <c r="Q22" s="22">
        <f>(1 - Q$1) / Q$1 * (Q6/Q4)</f>
        <v>0.92486064838903892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99.641000000000005</v>
      </c>
      <c r="D27" s="37">
        <v>102.379</v>
      </c>
      <c r="E27" s="37">
        <v>107.983</v>
      </c>
      <c r="F27" s="37">
        <v>104.81</v>
      </c>
      <c r="G27" s="37">
        <v>107.79300000000001</v>
      </c>
      <c r="H27" s="37">
        <v>104.259</v>
      </c>
      <c r="I27" s="37">
        <v>104.569</v>
      </c>
      <c r="J27" s="37">
        <v>108.759</v>
      </c>
      <c r="K27" s="37">
        <v>110.10299999999999</v>
      </c>
      <c r="L27" s="37">
        <v>112.714</v>
      </c>
      <c r="M27" s="37">
        <v>109.321</v>
      </c>
      <c r="N27" s="37">
        <v>105.179</v>
      </c>
      <c r="O27" s="37">
        <v>106.58199999999999</v>
      </c>
      <c r="P27" s="37">
        <v>104.949</v>
      </c>
      <c r="Q27" s="37">
        <v>111.06699999999999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97.711896798274125</v>
      </c>
      <c r="T27" s="4" t="e">
        <f t="shared" si="7"/>
        <v>#N/A</v>
      </c>
      <c r="U27" s="4" t="e">
        <f t="shared" si="7"/>
        <v>#N/A</v>
      </c>
      <c r="V27" s="4">
        <f t="shared" si="7"/>
        <v>103.6653336678871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1.92910320172588</v>
      </c>
      <c r="AJ27" s="4">
        <f t="shared" si="8"/>
        <v>0</v>
      </c>
      <c r="AK27" s="4">
        <f t="shared" si="8"/>
        <v>0</v>
      </c>
      <c r="AL27" s="4">
        <f t="shared" si="8"/>
        <v>1.1446663321129051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97.711896798081952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>
        <f t="shared" si="9"/>
        <v>103.66533366787996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99.641000000000005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>
        <f t="shared" ref="BR27:BR90" si="13">IF(AND(JB27 &lt; $CC$22, $B27 &lt; F$7, $B27 &gt; F$230), F27, "")</f>
        <v>104.81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97.635753846153847</v>
      </c>
      <c r="DL27" s="2">
        <f t="shared" si="41"/>
        <v>100.05319050224314</v>
      </c>
      <c r="DM27" s="2">
        <f t="shared" si="41"/>
        <v>101.77156005398109</v>
      </c>
      <c r="DN27" s="2">
        <f t="shared" si="41"/>
        <v>103.67395487804878</v>
      </c>
      <c r="DO27" s="2">
        <f t="shared" si="41"/>
        <v>102.72342057847321</v>
      </c>
      <c r="DP27" s="2">
        <f t="shared" si="41"/>
        <v>99.933062184873961</v>
      </c>
      <c r="DQ27" s="2">
        <f t="shared" si="41"/>
        <v>101.42368776671407</v>
      </c>
      <c r="DR27" s="2">
        <f t="shared" si="41"/>
        <v>102.79265007112376</v>
      </c>
      <c r="DS27" s="2">
        <f t="shared" si="41"/>
        <v>106.23372127842129</v>
      </c>
      <c r="DT27" s="2">
        <f t="shared" si="41"/>
        <v>108.87940617135355</v>
      </c>
      <c r="DU27" s="2">
        <f t="shared" si="41"/>
        <v>104.61831673101672</v>
      </c>
      <c r="DV27" s="2">
        <f t="shared" si="41"/>
        <v>101.33284779516356</v>
      </c>
      <c r="DW27" s="2">
        <f t="shared" si="41"/>
        <v>102.24835135135133</v>
      </c>
      <c r="DX27" s="2">
        <f t="shared" si="41"/>
        <v>104.18194101244102</v>
      </c>
      <c r="DY27" s="2">
        <f t="shared" si="41"/>
        <v>106.63142169595109</v>
      </c>
      <c r="EA27" s="2">
        <f t="shared" ref="EA27:EO43" si="42">CE$228*$B27+CE$229</f>
        <v>100.61766054020057</v>
      </c>
      <c r="EB27" s="2">
        <f t="shared" si="42"/>
        <v>106.06922317571511</v>
      </c>
      <c r="EC27" s="2">
        <f t="shared" si="42"/>
        <v>108.60891404496957</v>
      </c>
      <c r="ED27" s="2">
        <f t="shared" si="42"/>
        <v>103.32684899511135</v>
      </c>
      <c r="EE27" s="2">
        <f t="shared" si="42"/>
        <v>104.33711111111113</v>
      </c>
      <c r="EF27" s="2">
        <f t="shared" si="42"/>
        <v>103.86668844577984</v>
      </c>
      <c r="EG27" s="2">
        <f t="shared" si="42"/>
        <v>102.56017982336337</v>
      </c>
      <c r="EH27" s="2">
        <f t="shared" si="42"/>
        <v>110.46040636497423</v>
      </c>
      <c r="EI27" s="2">
        <f t="shared" si="42"/>
        <v>111.61537801440971</v>
      </c>
      <c r="EJ27" s="2">
        <f t="shared" si="42"/>
        <v>109.84507411454067</v>
      </c>
      <c r="EK27" s="2">
        <f t="shared" si="42"/>
        <v>108.84138900617998</v>
      </c>
      <c r="EL27" s="2">
        <f t="shared" si="42"/>
        <v>109.09790202207579</v>
      </c>
      <c r="EM27" s="2">
        <f t="shared" si="42"/>
        <v>111.40945916513684</v>
      </c>
      <c r="EN27" s="2">
        <f t="shared" si="42"/>
        <v>109.98719128245838</v>
      </c>
      <c r="EO27" s="2">
        <f t="shared" si="42"/>
        <v>110.87893803324046</v>
      </c>
      <c r="EQ27" s="2">
        <f t="shared" ref="EQ27:FE43" si="43">CU$228*$B27+CU$229</f>
        <v>102.34010732334836</v>
      </c>
      <c r="ER27" s="2">
        <f t="shared" si="43"/>
        <v>107.68023893505445</v>
      </c>
      <c r="ES27" s="2">
        <f t="shared" si="43"/>
        <v>107.32649430386553</v>
      </c>
      <c r="ET27" s="2">
        <f t="shared" si="43"/>
        <v>104.2938747256558</v>
      </c>
      <c r="EU27" s="2">
        <f t="shared" si="43"/>
        <v>106.96460486213036</v>
      </c>
      <c r="EV27" s="2">
        <f t="shared" si="43"/>
        <v>101.30634732152627</v>
      </c>
      <c r="EW27" s="2">
        <f t="shared" si="43"/>
        <v>103.47165067096591</v>
      </c>
      <c r="EX27" s="2">
        <f t="shared" si="43"/>
        <v>109.6040947563805</v>
      </c>
      <c r="EY27" s="2">
        <f t="shared" si="43"/>
        <v>110.78377124045392</v>
      </c>
      <c r="EZ27" s="2">
        <f t="shared" si="43"/>
        <v>111.28614800924336</v>
      </c>
      <c r="FA27" s="2">
        <f t="shared" si="43"/>
        <v>109.57027722243788</v>
      </c>
      <c r="FB27" s="2">
        <f t="shared" si="43"/>
        <v>109.11352943031832</v>
      </c>
      <c r="FC27" s="2">
        <f t="shared" si="43"/>
        <v>111.0462597692233</v>
      </c>
      <c r="FD27" s="2">
        <f t="shared" si="43"/>
        <v>112.71231821214602</v>
      </c>
      <c r="FE27" s="2">
        <f t="shared" si="43"/>
        <v>115.83552935561701</v>
      </c>
      <c r="FG27" s="2">
        <f t="shared" ref="FG27:FU43" si="44">POWER(10,($B27-C$231)/C$229)/(1+POWER(10,($B27-C$231)/C$229))</f>
        <v>2.553357373569819E-2</v>
      </c>
      <c r="FH27" s="2">
        <f t="shared" si="44"/>
        <v>2.143951866924191E-2</v>
      </c>
      <c r="FI27" s="2">
        <f t="shared" si="44"/>
        <v>2.3468490541958025E-2</v>
      </c>
      <c r="FJ27" s="2">
        <f t="shared" si="44"/>
        <v>2.4845469915415523E-2</v>
      </c>
      <c r="FK27" s="2">
        <f t="shared" si="44"/>
        <v>2.058362800497629E-2</v>
      </c>
      <c r="FL27" s="2">
        <f t="shared" si="44"/>
        <v>2.03667292290007E-2</v>
      </c>
      <c r="FM27" s="2">
        <f t="shared" si="44"/>
        <v>2.0951070503954849E-2</v>
      </c>
      <c r="FN27" s="2">
        <f t="shared" si="44"/>
        <v>2.249385611177861E-2</v>
      </c>
      <c r="FO27" s="2">
        <f t="shared" si="44"/>
        <v>1.9991481118732297E-2</v>
      </c>
      <c r="FP27" s="2">
        <f t="shared" si="44"/>
        <v>2.1586468235136668E-2</v>
      </c>
      <c r="FQ27" s="2">
        <f t="shared" si="44"/>
        <v>2.0820571013009322E-2</v>
      </c>
      <c r="FR27" s="2">
        <f t="shared" si="44"/>
        <v>2.0985104207998685E-2</v>
      </c>
      <c r="FS27" s="2">
        <f t="shared" si="44"/>
        <v>1.9308719713854273E-2</v>
      </c>
      <c r="FT27" s="2">
        <f t="shared" si="44"/>
        <v>2.1704234449107764E-2</v>
      </c>
      <c r="FU27" s="2">
        <f t="shared" si="44"/>
        <v>1.8006078579328795E-2</v>
      </c>
      <c r="FW27" s="2">
        <f>POWER(10,($B27-C$232)/C$229)/(1+POWER(10,($B27-C$232)/C$229))</f>
        <v>2.4485416535629632E-6</v>
      </c>
      <c r="FX27" s="2">
        <f t="shared" ref="FX27:GK42" si="45">POWER(10,($B27-D$232)/D$229)/(1+POWER(10,($B27-D$232)/D$229))</f>
        <v>2.3452811984272722E-6</v>
      </c>
      <c r="FY27" s="2">
        <f t="shared" si="45"/>
        <v>4.7032771306712857E-6</v>
      </c>
      <c r="FZ27" s="2">
        <f t="shared" si="45"/>
        <v>2.8940317512433846E-6</v>
      </c>
      <c r="GA27" s="2">
        <f t="shared" si="45"/>
        <v>2.9516585084861701E-6</v>
      </c>
      <c r="GB27" s="2">
        <f t="shared" si="45"/>
        <v>3.28015232241781E-6</v>
      </c>
      <c r="GC27" s="2">
        <f t="shared" si="45"/>
        <v>3.4512956787735436E-6</v>
      </c>
      <c r="GD27" s="2">
        <f t="shared" si="45"/>
        <v>3.9997678124267385E-6</v>
      </c>
      <c r="GE27" s="2">
        <f t="shared" si="45"/>
        <v>3.6182667923235251E-6</v>
      </c>
      <c r="GF27" s="2">
        <f t="shared" si="45"/>
        <v>3.3457027793351815E-6</v>
      </c>
      <c r="GG27" s="2">
        <f t="shared" si="45"/>
        <v>3.1527651240717117E-6</v>
      </c>
      <c r="GH27" s="2">
        <f t="shared" si="45"/>
        <v>2.9274140842113931E-6</v>
      </c>
      <c r="GI27" s="2">
        <f t="shared" si="45"/>
        <v>2.4114699849437951E-6</v>
      </c>
      <c r="GJ27" s="2">
        <f t="shared" si="45"/>
        <v>2.208368896648539E-6</v>
      </c>
      <c r="GK27" s="2">
        <f t="shared" si="45"/>
        <v>1.9667948455561642E-6</v>
      </c>
      <c r="GM27" s="86">
        <f xml:space="preserve"> _xlfn.NORM.DIST($B27, C$7, ABS(C$11), TRUE) * _xlfn.NORM.DIST(($B27 - C$7)*C$15, 0, ABS(C$11), TRUE) * 2</f>
        <v>1.3293833795446101E-13</v>
      </c>
      <c r="GN27" s="86">
        <f t="shared" ref="GN27:HA42" si="46" xml:space="preserve"> _xlfn.NORM.DIST($B27, D$7, ABS(D$11), TRUE) * _xlfn.NORM.DIST(($B27 - D$7)*D$15, 0, ABS(D$11), TRUE) * 2</f>
        <v>8.0299899092447304E-17</v>
      </c>
      <c r="GO27" s="86">
        <f t="shared" si="46"/>
        <v>1.2428740687086837E-15</v>
      </c>
      <c r="GP27" s="86">
        <f t="shared" si="46"/>
        <v>4.3187531120796792E-15</v>
      </c>
      <c r="GQ27" s="86">
        <f t="shared" si="46"/>
        <v>8.8265137222890288E-18</v>
      </c>
      <c r="GR27" s="86">
        <f t="shared" si="46"/>
        <v>4.3659213401871869E-19</v>
      </c>
      <c r="GS27" s="86">
        <f t="shared" si="46"/>
        <v>5.2091030304747995E-18</v>
      </c>
      <c r="GT27" s="86">
        <f t="shared" si="46"/>
        <v>3.058260689554433E-17</v>
      </c>
      <c r="GU27" s="86">
        <f t="shared" si="46"/>
        <v>1.4381608503996987E-18</v>
      </c>
      <c r="GV27" s="86">
        <f t="shared" si="46"/>
        <v>3.6957663261130277E-17</v>
      </c>
      <c r="GW27" s="86">
        <f t="shared" si="46"/>
        <v>9.9653716554552867E-19</v>
      </c>
      <c r="GX27" s="86">
        <f t="shared" si="46"/>
        <v>8.9766407456921202E-18</v>
      </c>
      <c r="GY27" s="86">
        <f t="shared" si="46"/>
        <v>5.5573126714235414E-19</v>
      </c>
      <c r="GZ27" s="86">
        <f t="shared" si="46"/>
        <v>8.7689787670102347E-18</v>
      </c>
      <c r="HA27" s="86">
        <f t="shared" si="46"/>
        <v>5.1338028476942789E-21</v>
      </c>
      <c r="HC27" s="86">
        <f xml:space="preserve"> _xlfn.NORM.DIST($B27, C$8, ABS(C$12), TRUE) * _xlfn.NORM.DIST(($B27 - C$8)*C$16, 0, ABS(C$12), TRUE) * 2</f>
        <v>1.1444856739457092E-30</v>
      </c>
      <c r="HD27" s="86">
        <f t="shared" ref="HD27:HQ42" si="47" xml:space="preserve"> _xlfn.NORM.DIST($B27, D$8, ABS(D$12), TRUE) * _xlfn.NORM.DIST(($B27 - D$8)*D$16, 0, ABS(D$12), TRUE) * 2</f>
        <v>4.1642467546432065E-34</v>
      </c>
      <c r="HE27" s="86">
        <f t="shared" si="47"/>
        <v>8.6053905093039314E-38</v>
      </c>
      <c r="HF27" s="86">
        <f t="shared" si="47"/>
        <v>2.120646438081468E-39</v>
      </c>
      <c r="HG27" s="86">
        <f t="shared" si="47"/>
        <v>2.6304739446367817E-39</v>
      </c>
      <c r="HH27" s="86">
        <f t="shared" si="47"/>
        <v>3.7766916091645701E-39</v>
      </c>
      <c r="HI27" s="86">
        <f t="shared" si="47"/>
        <v>4.5267360571781303E-40</v>
      </c>
      <c r="HJ27" s="86">
        <f t="shared" si="47"/>
        <v>5.8944094049575956E-37</v>
      </c>
      <c r="HK27" s="86">
        <f t="shared" si="47"/>
        <v>3.8918834133118627E-42</v>
      </c>
      <c r="HL27" s="86">
        <f t="shared" si="47"/>
        <v>1.434884683952744E-36</v>
      </c>
      <c r="HM27" s="86">
        <f t="shared" si="47"/>
        <v>7.8027867901398759E-41</v>
      </c>
      <c r="HN27" s="86">
        <f t="shared" si="47"/>
        <v>1.6180311729486453E-42</v>
      </c>
      <c r="HO27" s="86">
        <f t="shared" si="47"/>
        <v>1.0787536249938012E-42</v>
      </c>
      <c r="HP27" s="86">
        <f t="shared" si="47"/>
        <v>4.71903621876058E-41</v>
      </c>
      <c r="HQ27" s="86">
        <f t="shared" si="47"/>
        <v>6.1120517319533243E-52</v>
      </c>
      <c r="HS27" s="86">
        <f xml:space="preserve"> _xlfn.NORM.DIST($B27, C$9, ABS(C$13), TRUE) * _xlfn.NORM.DIST(($B27 - C$9)*C$17, 0, ABS(C$13), TRUE) * 2</f>
        <v>2.7331219165647272E-158</v>
      </c>
      <c r="HT27" s="86">
        <f t="shared" ref="HT27:IG42" si="48" xml:space="preserve"> _xlfn.NORM.DIST($B27, D$9, ABS(D$13), TRUE) * _xlfn.NORM.DIST(($B27 - D$9)*D$17, 0, ABS(D$13), TRUE) * 2</f>
        <v>2.9621077060717404E-178</v>
      </c>
      <c r="HU27" s="86">
        <f t="shared" si="48"/>
        <v>5.7742776181721854E-192</v>
      </c>
      <c r="HV27" s="86">
        <f t="shared" si="48"/>
        <v>5.7162962204622423E-207</v>
      </c>
      <c r="HW27" s="86">
        <f t="shared" si="48"/>
        <v>3.1682376091345752E-205</v>
      </c>
      <c r="HX27" s="86">
        <f t="shared" si="48"/>
        <v>6.9757751230331429E-207</v>
      </c>
      <c r="HY27" s="86">
        <f t="shared" si="48"/>
        <v>4.6490595447676931E-211</v>
      </c>
      <c r="HZ27" s="86">
        <f t="shared" si="48"/>
        <v>1.2209152678679592E-194</v>
      </c>
      <c r="IA27" s="86">
        <f t="shared" si="48"/>
        <v>3.1933787196996974E-219</v>
      </c>
      <c r="IB27" s="86">
        <f t="shared" si="48"/>
        <v>4.7634282079503077E-191</v>
      </c>
      <c r="IC27" s="86">
        <f t="shared" si="48"/>
        <v>1.1264993932289562E-216</v>
      </c>
      <c r="ID27" s="86">
        <f t="shared" si="48"/>
        <v>3.0871013129397333E-224</v>
      </c>
      <c r="IE27" s="86">
        <f t="shared" si="48"/>
        <v>6.8132658357703888E-223</v>
      </c>
      <c r="IF27" s="86">
        <f t="shared" si="48"/>
        <v>2.2421503364261525E-80</v>
      </c>
      <c r="IG27" s="86">
        <f t="shared" si="48"/>
        <v>9.2792935536833484E-61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2.3167536681929913E-271</v>
      </c>
      <c r="IW27" s="86">
        <f t="shared" si="49"/>
        <v>9.6806682991897137E-229</v>
      </c>
      <c r="IY27" s="86">
        <f>GM27+HC27+HS27+II27</f>
        <v>1.3293833795446101E-13</v>
      </c>
      <c r="IZ27" s="86">
        <f t="shared" ref="IZ27:JM42" si="50">GN27+HD27+HT27+IJ27</f>
        <v>8.0299899092447304E-17</v>
      </c>
      <c r="JA27" s="86">
        <f t="shared" si="50"/>
        <v>1.2428740687086837E-15</v>
      </c>
      <c r="JB27" s="86">
        <f t="shared" si="50"/>
        <v>4.3187531120796792E-15</v>
      </c>
      <c r="JC27" s="86">
        <f t="shared" si="50"/>
        <v>8.8265137222890288E-18</v>
      </c>
      <c r="JD27" s="86">
        <f t="shared" si="50"/>
        <v>4.3659213401871869E-19</v>
      </c>
      <c r="JE27" s="86">
        <f t="shared" si="50"/>
        <v>5.2091030304747995E-18</v>
      </c>
      <c r="JF27" s="86">
        <f t="shared" si="50"/>
        <v>3.058260689554433E-17</v>
      </c>
      <c r="JG27" s="86">
        <f t="shared" si="50"/>
        <v>1.4381608503996987E-18</v>
      </c>
      <c r="JH27" s="86">
        <f t="shared" si="50"/>
        <v>3.6957663261130277E-17</v>
      </c>
      <c r="JI27" s="86">
        <f t="shared" si="50"/>
        <v>9.9653716554552867E-19</v>
      </c>
      <c r="JJ27" s="86">
        <f t="shared" si="50"/>
        <v>8.9766407456921202E-18</v>
      </c>
      <c r="JK27" s="86">
        <f t="shared" si="50"/>
        <v>5.5573126714235414E-19</v>
      </c>
      <c r="JL27" s="86">
        <f t="shared" si="50"/>
        <v>8.7689787670102347E-18</v>
      </c>
      <c r="JM27" s="86">
        <f t="shared" si="50"/>
        <v>5.1338028476942789E-21</v>
      </c>
    </row>
    <row r="28" spans="1:273" x14ac:dyDescent="0.25">
      <c r="B28" s="2">
        <v>1</v>
      </c>
      <c r="C28" s="37">
        <v>100.48399999999999</v>
      </c>
      <c r="D28" s="37">
        <v>100.759</v>
      </c>
      <c r="E28" s="37">
        <v>104.776</v>
      </c>
      <c r="F28" s="37">
        <v>105.017</v>
      </c>
      <c r="G28" s="37">
        <v>105.069</v>
      </c>
      <c r="H28" s="37">
        <v>107.29300000000001</v>
      </c>
      <c r="I28" s="37">
        <v>105.586</v>
      </c>
      <c r="J28" s="37">
        <v>107.586</v>
      </c>
      <c r="K28" s="37">
        <v>111.655</v>
      </c>
      <c r="L28" s="37">
        <v>113.786</v>
      </c>
      <c r="M28" s="37">
        <v>109.196</v>
      </c>
      <c r="N28" s="37">
        <v>106.036</v>
      </c>
      <c r="O28" s="37">
        <v>104.982</v>
      </c>
      <c r="P28" s="37">
        <v>106.678</v>
      </c>
      <c r="Q28" s="37">
        <v>107.667</v>
      </c>
      <c r="S28" s="4">
        <f t="shared" si="7"/>
        <v>97.868732492564348</v>
      </c>
      <c r="T28" s="4" t="e">
        <f t="shared" si="7"/>
        <v>#N/A</v>
      </c>
      <c r="U28" s="4">
        <f t="shared" si="7"/>
        <v>102.15971039921025</v>
      </c>
      <c r="V28" s="4">
        <f t="shared" si="7"/>
        <v>103.76302239669292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2.6152675074356466</v>
      </c>
      <c r="AJ28" s="4">
        <f t="shared" si="8"/>
        <v>0</v>
      </c>
      <c r="AK28" s="4">
        <f t="shared" si="8"/>
        <v>2.6162896007897416</v>
      </c>
      <c r="AL28" s="4">
        <f t="shared" si="8"/>
        <v>1.253977603307078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97.86873249208675</v>
      </c>
      <c r="AZ28" s="2" t="e">
        <f t="shared" si="9"/>
        <v>#N/A</v>
      </c>
      <c r="BA28" s="2">
        <f t="shared" si="9"/>
        <v>102.15971039920423</v>
      </c>
      <c r="BB28" s="2">
        <f t="shared" si="9"/>
        <v>103.76302239667268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100.48399999999999</v>
      </c>
      <c r="BP28" s="2" t="str">
        <f t="shared" si="11"/>
        <v/>
      </c>
      <c r="BQ28" s="2">
        <f t="shared" si="12"/>
        <v>104.776</v>
      </c>
      <c r="BR28" s="2">
        <f t="shared" si="13"/>
        <v>105.017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97.792471255060732</v>
      </c>
      <c r="DL28" s="2">
        <f t="shared" si="41"/>
        <v>100.28004333078017</v>
      </c>
      <c r="DM28" s="2">
        <f t="shared" si="41"/>
        <v>101.99376794871793</v>
      </c>
      <c r="DN28" s="2">
        <f t="shared" si="41"/>
        <v>103.7781212945591</v>
      </c>
      <c r="DO28" s="2">
        <f t="shared" si="41"/>
        <v>102.88577714556662</v>
      </c>
      <c r="DP28" s="2">
        <f t="shared" si="41"/>
        <v>100.11986554621851</v>
      </c>
      <c r="DQ28" s="2">
        <f t="shared" si="41"/>
        <v>101.56560028449501</v>
      </c>
      <c r="DR28" s="2">
        <f t="shared" si="41"/>
        <v>102.97965860597439</v>
      </c>
      <c r="DS28" s="2">
        <f t="shared" si="41"/>
        <v>106.35441162591164</v>
      </c>
      <c r="DT28" s="2">
        <f t="shared" si="41"/>
        <v>108.99578630047053</v>
      </c>
      <c r="DU28" s="2">
        <f t="shared" si="41"/>
        <v>104.82638481338481</v>
      </c>
      <c r="DV28" s="2">
        <f t="shared" si="41"/>
        <v>101.59082503556185</v>
      </c>
      <c r="DW28" s="2">
        <f t="shared" si="41"/>
        <v>102.45348198198197</v>
      </c>
      <c r="DX28" s="2">
        <f t="shared" si="41"/>
        <v>104.32520536250537</v>
      </c>
      <c r="DY28" s="2">
        <f t="shared" si="41"/>
        <v>106.7117754010695</v>
      </c>
      <c r="EA28" s="2">
        <f t="shared" si="42"/>
        <v>100.52292435095566</v>
      </c>
      <c r="EB28" s="2">
        <f t="shared" si="42"/>
        <v>105.95240899007588</v>
      </c>
      <c r="EC28" s="2">
        <f t="shared" si="42"/>
        <v>108.45732641846409</v>
      </c>
      <c r="ED28" s="2">
        <f t="shared" si="42"/>
        <v>103.22244079304726</v>
      </c>
      <c r="EE28" s="2">
        <f t="shared" si="42"/>
        <v>104.21703199490123</v>
      </c>
      <c r="EF28" s="2">
        <f t="shared" si="42"/>
        <v>103.71799593917873</v>
      </c>
      <c r="EG28" s="2">
        <f t="shared" si="42"/>
        <v>102.43248663085373</v>
      </c>
      <c r="EH28" s="2">
        <f t="shared" si="42"/>
        <v>110.28835003679174</v>
      </c>
      <c r="EI28" s="2">
        <f t="shared" si="42"/>
        <v>111.4457962141166</v>
      </c>
      <c r="EJ28" s="2">
        <f t="shared" si="42"/>
        <v>109.7175133084464</v>
      </c>
      <c r="EK28" s="2">
        <f t="shared" si="42"/>
        <v>108.715113719984</v>
      </c>
      <c r="EL28" s="2">
        <f t="shared" si="42"/>
        <v>108.97485855718283</v>
      </c>
      <c r="EM28" s="2">
        <f t="shared" si="42"/>
        <v>111.2593835459098</v>
      </c>
      <c r="EN28" s="2">
        <f t="shared" si="42"/>
        <v>109.86140080218931</v>
      </c>
      <c r="EO28" s="2">
        <f t="shared" si="42"/>
        <v>110.7588373653868</v>
      </c>
      <c r="EQ28" s="2">
        <f t="shared" si="43"/>
        <v>102.22739878709916</v>
      </c>
      <c r="ER28" s="2">
        <f t="shared" si="43"/>
        <v>107.54693628075836</v>
      </c>
      <c r="ES28" s="2">
        <f t="shared" si="43"/>
        <v>107.18861321083698</v>
      </c>
      <c r="ET28" s="2">
        <f t="shared" si="43"/>
        <v>104.17952256772838</v>
      </c>
      <c r="EU28" s="2">
        <f t="shared" si="43"/>
        <v>106.81727238391157</v>
      </c>
      <c r="EV28" s="2">
        <f t="shared" si="43"/>
        <v>101.1844739385981</v>
      </c>
      <c r="EW28" s="2">
        <f t="shared" si="43"/>
        <v>103.33441349518708</v>
      </c>
      <c r="EX28" s="2">
        <f t="shared" si="43"/>
        <v>109.4411943387471</v>
      </c>
      <c r="EY28" s="2">
        <f t="shared" si="43"/>
        <v>110.62295714617085</v>
      </c>
      <c r="EZ28" s="2">
        <f t="shared" si="43"/>
        <v>111.1434991225057</v>
      </c>
      <c r="FA28" s="2">
        <f t="shared" si="43"/>
        <v>109.43638485054348</v>
      </c>
      <c r="FB28" s="2">
        <f t="shared" si="43"/>
        <v>108.99032441284938</v>
      </c>
      <c r="FC28" s="2">
        <f t="shared" si="43"/>
        <v>110.89984953456801</v>
      </c>
      <c r="FD28" s="2">
        <f t="shared" si="43"/>
        <v>112.55893372548998</v>
      </c>
      <c r="FE28" s="2">
        <f t="shared" si="43"/>
        <v>115.66568811972763</v>
      </c>
      <c r="FG28" s="2">
        <f t="shared" si="44"/>
        <v>2.7928207598804267E-2</v>
      </c>
      <c r="FH28" s="2">
        <f t="shared" si="44"/>
        <v>2.3459440169397831E-2</v>
      </c>
      <c r="FI28" s="2">
        <f t="shared" si="44"/>
        <v>2.5674555906919003E-2</v>
      </c>
      <c r="FJ28" s="2">
        <f t="shared" si="44"/>
        <v>2.7177370624383877E-2</v>
      </c>
      <c r="FK28" s="2">
        <f t="shared" si="44"/>
        <v>2.2524768014639266E-2</v>
      </c>
      <c r="FL28" s="2">
        <f t="shared" si="44"/>
        <v>2.2287880061237126E-2</v>
      </c>
      <c r="FM28" s="2">
        <f t="shared" si="44"/>
        <v>2.29260510737406E-2</v>
      </c>
      <c r="FN28" s="2">
        <f t="shared" si="44"/>
        <v>2.4610613640494175E-2</v>
      </c>
      <c r="FO28" s="2">
        <f t="shared" si="44"/>
        <v>2.1878026086707615E-2</v>
      </c>
      <c r="FP28" s="2">
        <f t="shared" si="44"/>
        <v>2.3619900391553678E-2</v>
      </c>
      <c r="FQ28" s="2">
        <f t="shared" si="44"/>
        <v>2.2783536148611064E-2</v>
      </c>
      <c r="FR28" s="2">
        <f t="shared" si="44"/>
        <v>2.2963217762368492E-2</v>
      </c>
      <c r="FS28" s="2">
        <f t="shared" si="44"/>
        <v>2.1132223566901635E-2</v>
      </c>
      <c r="FT28" s="2">
        <f t="shared" si="44"/>
        <v>2.3748490844603246E-2</v>
      </c>
      <c r="FU28" s="2">
        <f t="shared" si="44"/>
        <v>1.97090341447883E-2</v>
      </c>
      <c r="FW28" s="2">
        <f t="shared" ref="FW28:GK58" si="53">POWER(10,($B28-C$232)/C$229)/(1+POWER(10,($B28-C$232)/C$229))</f>
        <v>2.6847719012541342E-6</v>
      </c>
      <c r="FX28" s="2">
        <f t="shared" si="45"/>
        <v>2.5715491160395015E-6</v>
      </c>
      <c r="FY28" s="2">
        <f t="shared" si="45"/>
        <v>5.157038484123124E-6</v>
      </c>
      <c r="FZ28" s="2">
        <f t="shared" si="45"/>
        <v>3.1732418281805354E-6</v>
      </c>
      <c r="GA28" s="2">
        <f t="shared" si="45"/>
        <v>3.2364282753756903E-6</v>
      </c>
      <c r="GB28" s="2">
        <f t="shared" si="45"/>
        <v>3.596614363363542E-6</v>
      </c>
      <c r="GC28" s="2">
        <f t="shared" si="45"/>
        <v>3.7842692001521729E-6</v>
      </c>
      <c r="GD28" s="2">
        <f t="shared" si="45"/>
        <v>4.3856565035785791E-6</v>
      </c>
      <c r="GE28" s="2">
        <f t="shared" si="45"/>
        <v>3.9673492606741176E-6</v>
      </c>
      <c r="GF28" s="2">
        <f t="shared" si="45"/>
        <v>3.6684889641747779E-6</v>
      </c>
      <c r="GG28" s="2">
        <f t="shared" si="45"/>
        <v>3.4569371645980341E-6</v>
      </c>
      <c r="GH28" s="2">
        <f t="shared" si="45"/>
        <v>3.20984480785856E-6</v>
      </c>
      <c r="GI28" s="2">
        <f t="shared" si="45"/>
        <v>2.6441236439779382E-6</v>
      </c>
      <c r="GJ28" s="2">
        <f t="shared" si="45"/>
        <v>2.4214278283078299E-6</v>
      </c>
      <c r="GK28" s="2">
        <f t="shared" si="45"/>
        <v>2.1565472552282157E-6</v>
      </c>
      <c r="GM28" s="86">
        <f t="shared" ref="GM28:HA58" si="54" xml:space="preserve"> _xlfn.NORM.DIST($B28, C$7, ABS(C$11), TRUE) * _xlfn.NORM.DIST(($B28 - C$7)*C$15, 0, ABS(C$11), TRUE) * 2</f>
        <v>3.3580269967653682E-13</v>
      </c>
      <c r="GN28" s="86">
        <f t="shared" si="46"/>
        <v>2.6069976937687233E-16</v>
      </c>
      <c r="GO28" s="86">
        <f t="shared" si="46"/>
        <v>3.7129216790004975E-15</v>
      </c>
      <c r="GP28" s="86">
        <f t="shared" si="46"/>
        <v>1.2467685038404235E-14</v>
      </c>
      <c r="GQ28" s="86">
        <f t="shared" si="46"/>
        <v>3.0897696344673504E-17</v>
      </c>
      <c r="GR28" s="86">
        <f t="shared" si="46"/>
        <v>1.7174245314729628E-18</v>
      </c>
      <c r="GS28" s="86">
        <f t="shared" si="46"/>
        <v>1.8733898579712278E-17</v>
      </c>
      <c r="GT28" s="86">
        <f t="shared" si="46"/>
        <v>1.048479891208799E-16</v>
      </c>
      <c r="GU28" s="86">
        <f t="shared" si="46"/>
        <v>5.3592375027791409E-18</v>
      </c>
      <c r="GV28" s="86">
        <f t="shared" si="46"/>
        <v>1.2405641983291881E-16</v>
      </c>
      <c r="GW28" s="86">
        <f t="shared" si="46"/>
        <v>3.8220938160977441E-18</v>
      </c>
      <c r="GX28" s="86">
        <f t="shared" si="46"/>
        <v>3.160289546479011E-17</v>
      </c>
      <c r="GY28" s="86">
        <f t="shared" si="46"/>
        <v>2.1249582384695643E-18</v>
      </c>
      <c r="GZ28" s="86">
        <f t="shared" si="46"/>
        <v>3.1251701613793065E-17</v>
      </c>
      <c r="HA28" s="86">
        <f t="shared" si="46"/>
        <v>2.3015374840725613E-20</v>
      </c>
      <c r="HC28" s="86">
        <f xml:space="preserve"> _xlfn.NORM.DIST($B28, C$8, ABS(C$12), TRUE) * _xlfn.NORM.DIST(($B28 - C$8)*C$16, 0, ABS(C$12), TRUE) * 2</f>
        <v>6.0521922805362722E-30</v>
      </c>
      <c r="HD28" s="86">
        <f t="shared" si="47"/>
        <v>2.6880230548843052E-33</v>
      </c>
      <c r="HE28" s="86">
        <f t="shared" si="47"/>
        <v>6.9918578435784515E-37</v>
      </c>
      <c r="HF28" s="86">
        <f t="shared" si="47"/>
        <v>1.9139814822032403E-38</v>
      </c>
      <c r="HG28" s="86">
        <f t="shared" si="47"/>
        <v>2.3357255870378176E-38</v>
      </c>
      <c r="HH28" s="86">
        <f t="shared" si="47"/>
        <v>3.413072803405039E-38</v>
      </c>
      <c r="HI28" s="86">
        <f t="shared" si="47"/>
        <v>4.3291857752522257E-39</v>
      </c>
      <c r="HJ28" s="86">
        <f t="shared" si="47"/>
        <v>4.8040618910603026E-36</v>
      </c>
      <c r="HK28" s="86">
        <f t="shared" si="47"/>
        <v>4.2007544164219555E-41</v>
      </c>
      <c r="HL28" s="86">
        <f t="shared" si="47"/>
        <v>1.1106015434938644E-35</v>
      </c>
      <c r="HM28" s="86">
        <f t="shared" si="47"/>
        <v>7.8230451773402632E-40</v>
      </c>
      <c r="HN28" s="86">
        <f t="shared" si="47"/>
        <v>1.7351320963205047E-41</v>
      </c>
      <c r="HO28" s="86">
        <f t="shared" si="47"/>
        <v>1.1278911253827129E-41</v>
      </c>
      <c r="HP28" s="86">
        <f t="shared" si="47"/>
        <v>4.5903842928634077E-40</v>
      </c>
      <c r="HQ28" s="86">
        <f t="shared" si="47"/>
        <v>1.0974290258999983E-50</v>
      </c>
      <c r="HS28" s="86">
        <f t="shared" ref="HS28:IG58" si="55" xml:space="preserve"> _xlfn.NORM.DIST($B28, C$9, ABS(C$13), TRUE) * _xlfn.NORM.DIST(($B28 - C$9)*C$17, 0, ABS(C$13), TRUE) * 2</f>
        <v>1.5542181506721582E-155</v>
      </c>
      <c r="HT28" s="86">
        <f t="shared" si="48"/>
        <v>3.7223262053583339E-175</v>
      </c>
      <c r="HU28" s="86">
        <f t="shared" si="48"/>
        <v>1.5427822190903533E-188</v>
      </c>
      <c r="HV28" s="86">
        <f t="shared" si="48"/>
        <v>2.6037615783433878E-203</v>
      </c>
      <c r="HW28" s="86">
        <f t="shared" si="48"/>
        <v>1.3216008098136248E-201</v>
      </c>
      <c r="HX28" s="86">
        <f t="shared" si="48"/>
        <v>3.2784440288195895E-203</v>
      </c>
      <c r="HY28" s="86">
        <f t="shared" si="48"/>
        <v>2.6699808966942924E-207</v>
      </c>
      <c r="HZ28" s="86">
        <f t="shared" si="48"/>
        <v>3.8308828619260993E-191</v>
      </c>
      <c r="IA28" s="86">
        <f t="shared" si="48"/>
        <v>2.7398243946510211E-215</v>
      </c>
      <c r="IB28" s="86">
        <f t="shared" si="48"/>
        <v>1.1881879552894213E-187</v>
      </c>
      <c r="IC28" s="86">
        <f t="shared" si="48"/>
        <v>7.9970320791335988E-213</v>
      </c>
      <c r="ID28" s="86">
        <f t="shared" si="48"/>
        <v>2.7470764515515553E-220</v>
      </c>
      <c r="IE28" s="86">
        <f t="shared" si="48"/>
        <v>5.2505276155542395E-219</v>
      </c>
      <c r="IF28" s="86">
        <f t="shared" si="48"/>
        <v>5.0775221138533539E-79</v>
      </c>
      <c r="IG28" s="86">
        <f t="shared" si="48"/>
        <v>9.3280377356754901E-60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1.44285545035336E-267</v>
      </c>
      <c r="IW28" s="86">
        <f t="shared" si="49"/>
        <v>1.4190255155211815E-225</v>
      </c>
      <c r="IY28" s="86">
        <f t="shared" ref="IY28:JM58" si="57">GM28+HC28+HS28+II28</f>
        <v>3.3580269967653682E-13</v>
      </c>
      <c r="IZ28" s="86">
        <f t="shared" si="50"/>
        <v>2.6069976937687233E-16</v>
      </c>
      <c r="JA28" s="86">
        <f t="shared" si="50"/>
        <v>3.7129216790004975E-15</v>
      </c>
      <c r="JB28" s="86">
        <f t="shared" si="50"/>
        <v>1.2467685038404235E-14</v>
      </c>
      <c r="JC28" s="86">
        <f t="shared" si="50"/>
        <v>3.0897696344673504E-17</v>
      </c>
      <c r="JD28" s="86">
        <f t="shared" si="50"/>
        <v>1.7174245314729628E-18</v>
      </c>
      <c r="JE28" s="86">
        <f t="shared" si="50"/>
        <v>1.8733898579712278E-17</v>
      </c>
      <c r="JF28" s="86">
        <f t="shared" si="50"/>
        <v>1.048479891208799E-16</v>
      </c>
      <c r="JG28" s="86">
        <f t="shared" si="50"/>
        <v>5.3592375027791409E-18</v>
      </c>
      <c r="JH28" s="86">
        <f t="shared" si="50"/>
        <v>1.2405641983291881E-16</v>
      </c>
      <c r="JI28" s="86">
        <f t="shared" si="50"/>
        <v>3.8220938160977441E-18</v>
      </c>
      <c r="JJ28" s="86">
        <f t="shared" si="50"/>
        <v>3.160289546479011E-17</v>
      </c>
      <c r="JK28" s="86">
        <f t="shared" si="50"/>
        <v>2.1249582384695643E-18</v>
      </c>
      <c r="JL28" s="86">
        <f t="shared" si="50"/>
        <v>3.1251701613793065E-17</v>
      </c>
      <c r="JM28" s="86">
        <f t="shared" si="50"/>
        <v>2.3015374840725613E-20</v>
      </c>
    </row>
    <row r="29" spans="1:273" x14ac:dyDescent="0.25">
      <c r="B29" s="2">
        <v>2</v>
      </c>
      <c r="C29" s="37">
        <v>99.625</v>
      </c>
      <c r="D29" s="37">
        <v>101.155</v>
      </c>
      <c r="E29" s="37">
        <v>105.60299999999999</v>
      </c>
      <c r="F29" s="37">
        <v>107.328</v>
      </c>
      <c r="G29" s="37">
        <v>108.741</v>
      </c>
      <c r="H29" s="37">
        <v>104.172</v>
      </c>
      <c r="I29" s="37">
        <v>103.569</v>
      </c>
      <c r="J29" s="37">
        <v>104.94799999999999</v>
      </c>
      <c r="K29" s="37">
        <v>109.414</v>
      </c>
      <c r="L29" s="37">
        <v>111.071</v>
      </c>
      <c r="M29" s="37">
        <v>108.286</v>
      </c>
      <c r="N29" s="37">
        <v>105.661</v>
      </c>
      <c r="O29" s="37">
        <v>106.764</v>
      </c>
      <c r="P29" s="37">
        <v>104.407</v>
      </c>
      <c r="Q29" s="37">
        <v>106.833</v>
      </c>
      <c r="R29" s="5"/>
      <c r="S29" s="4">
        <f t="shared" si="7"/>
        <v>98.024903218416256</v>
      </c>
      <c r="T29" s="4" t="e">
        <f t="shared" si="7"/>
        <v>#N/A</v>
      </c>
      <c r="U29" s="4">
        <f t="shared" si="7"/>
        <v>102.38698165628122</v>
      </c>
      <c r="V29" s="4">
        <f t="shared" si="7"/>
        <v>103.85957622559799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1.6000967815837441</v>
      </c>
      <c r="AJ29" s="4">
        <f t="shared" si="8"/>
        <v>0</v>
      </c>
      <c r="AK29" s="4">
        <f t="shared" si="8"/>
        <v>3.2160183437187726</v>
      </c>
      <c r="AL29" s="4">
        <f t="shared" si="8"/>
        <v>3.4684237744020123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98.024903217247498</v>
      </c>
      <c r="AZ29" s="2" t="e">
        <f t="shared" si="9"/>
        <v>#N/A</v>
      </c>
      <c r="BA29" s="2">
        <f t="shared" si="9"/>
        <v>102.38698165626384</v>
      </c>
      <c r="BB29" s="2">
        <f t="shared" si="9"/>
        <v>103.85957622554156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99.625</v>
      </c>
      <c r="BP29" s="2" t="str">
        <f t="shared" si="11"/>
        <v/>
      </c>
      <c r="BQ29" s="2">
        <f t="shared" si="12"/>
        <v>105.60299999999999</v>
      </c>
      <c r="BR29" s="2">
        <f t="shared" si="13"/>
        <v>107.328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97.949188663967618</v>
      </c>
      <c r="DL29" s="2">
        <f t="shared" si="41"/>
        <v>100.50689615931722</v>
      </c>
      <c r="DM29" s="2">
        <f t="shared" si="41"/>
        <v>102.21597584345477</v>
      </c>
      <c r="DN29" s="2">
        <f t="shared" si="41"/>
        <v>103.88228771106941</v>
      </c>
      <c r="DO29" s="2">
        <f t="shared" si="41"/>
        <v>103.04813371266003</v>
      </c>
      <c r="DP29" s="2">
        <f t="shared" si="41"/>
        <v>100.30666890756304</v>
      </c>
      <c r="DQ29" s="2">
        <f t="shared" si="41"/>
        <v>101.70751280227594</v>
      </c>
      <c r="DR29" s="2">
        <f t="shared" si="41"/>
        <v>103.16666714082504</v>
      </c>
      <c r="DS29" s="2">
        <f t="shared" si="41"/>
        <v>106.47510197340198</v>
      </c>
      <c r="DT29" s="2">
        <f t="shared" si="41"/>
        <v>109.11216642958749</v>
      </c>
      <c r="DU29" s="2">
        <f t="shared" si="41"/>
        <v>105.03445289575288</v>
      </c>
      <c r="DV29" s="2">
        <f t="shared" si="41"/>
        <v>101.84880227596014</v>
      </c>
      <c r="DW29" s="2">
        <f t="shared" si="41"/>
        <v>102.65861261261259</v>
      </c>
      <c r="DX29" s="2">
        <f t="shared" si="41"/>
        <v>104.46846971256971</v>
      </c>
      <c r="DY29" s="2">
        <f t="shared" si="41"/>
        <v>106.79212910618791</v>
      </c>
      <c r="EA29" s="2">
        <f t="shared" si="42"/>
        <v>100.42818816171076</v>
      </c>
      <c r="EB29" s="2">
        <f t="shared" si="42"/>
        <v>105.83559480443665</v>
      </c>
      <c r="EC29" s="2">
        <f t="shared" si="42"/>
        <v>108.30573879195862</v>
      </c>
      <c r="ED29" s="2">
        <f t="shared" si="42"/>
        <v>103.11803259098316</v>
      </c>
      <c r="EE29" s="2">
        <f t="shared" si="42"/>
        <v>104.09695287869133</v>
      </c>
      <c r="EF29" s="2">
        <f t="shared" si="42"/>
        <v>103.56930343257763</v>
      </c>
      <c r="EG29" s="2">
        <f t="shared" si="42"/>
        <v>102.30479343834409</v>
      </c>
      <c r="EH29" s="2">
        <f t="shared" si="42"/>
        <v>110.11629370860926</v>
      </c>
      <c r="EI29" s="2">
        <f t="shared" si="42"/>
        <v>111.27621441382348</v>
      </c>
      <c r="EJ29" s="2">
        <f t="shared" si="42"/>
        <v>109.58995250235213</v>
      </c>
      <c r="EK29" s="2">
        <f t="shared" si="42"/>
        <v>108.58883843378803</v>
      </c>
      <c r="EL29" s="2">
        <f t="shared" si="42"/>
        <v>108.85181509228988</v>
      </c>
      <c r="EM29" s="2">
        <f t="shared" si="42"/>
        <v>111.10930792668276</v>
      </c>
      <c r="EN29" s="2">
        <f t="shared" si="42"/>
        <v>109.73561032192025</v>
      </c>
      <c r="EO29" s="2">
        <f t="shared" si="42"/>
        <v>110.63873669753312</v>
      </c>
      <c r="EQ29" s="2">
        <f t="shared" si="43"/>
        <v>102.11469025084997</v>
      </c>
      <c r="ER29" s="2">
        <f t="shared" si="43"/>
        <v>107.41363362646227</v>
      </c>
      <c r="ES29" s="2">
        <f t="shared" si="43"/>
        <v>107.05073211780841</v>
      </c>
      <c r="ET29" s="2">
        <f t="shared" si="43"/>
        <v>104.06517040980096</v>
      </c>
      <c r="EU29" s="2">
        <f t="shared" si="43"/>
        <v>106.6699399056928</v>
      </c>
      <c r="EV29" s="2">
        <f t="shared" si="43"/>
        <v>101.06260055566993</v>
      </c>
      <c r="EW29" s="2">
        <f t="shared" si="43"/>
        <v>103.19717631940823</v>
      </c>
      <c r="EX29" s="2">
        <f t="shared" si="43"/>
        <v>109.27829392111369</v>
      </c>
      <c r="EY29" s="2">
        <f t="shared" si="43"/>
        <v>110.46214305188779</v>
      </c>
      <c r="EZ29" s="2">
        <f t="shared" si="43"/>
        <v>111.00085023576804</v>
      </c>
      <c r="FA29" s="2">
        <f t="shared" si="43"/>
        <v>109.30249247864906</v>
      </c>
      <c r="FB29" s="2">
        <f t="shared" si="43"/>
        <v>108.86711939538043</v>
      </c>
      <c r="FC29" s="2">
        <f t="shared" si="43"/>
        <v>110.75343929991271</v>
      </c>
      <c r="FD29" s="2">
        <f t="shared" si="43"/>
        <v>112.40554923883393</v>
      </c>
      <c r="FE29" s="2">
        <f t="shared" si="43"/>
        <v>115.49584688383825</v>
      </c>
      <c r="FG29" s="2">
        <f t="shared" si="44"/>
        <v>3.0540380760715285E-2</v>
      </c>
      <c r="FH29" s="2">
        <f t="shared" si="44"/>
        <v>2.5664677147665488E-2</v>
      </c>
      <c r="FI29" s="2">
        <f t="shared" si="44"/>
        <v>2.8082030579453649E-2</v>
      </c>
      <c r="FJ29" s="2">
        <f t="shared" si="44"/>
        <v>2.9721463935487274E-2</v>
      </c>
      <c r="FK29" s="2">
        <f t="shared" si="44"/>
        <v>2.4644361132814284E-2</v>
      </c>
      <c r="FL29" s="2">
        <f t="shared" si="44"/>
        <v>2.4385738007957881E-2</v>
      </c>
      <c r="FM29" s="2">
        <f t="shared" si="44"/>
        <v>2.5082436187075799E-2</v>
      </c>
      <c r="FN29" s="2">
        <f t="shared" si="44"/>
        <v>2.6921080171299051E-2</v>
      </c>
      <c r="FO29" s="2">
        <f t="shared" si="44"/>
        <v>2.3938250856077661E-2</v>
      </c>
      <c r="FP29" s="2">
        <f t="shared" si="44"/>
        <v>2.5839821849290213E-2</v>
      </c>
      <c r="FQ29" s="2">
        <f t="shared" si="44"/>
        <v>2.4926858529582024E-2</v>
      </c>
      <c r="FR29" s="2">
        <f t="shared" si="44"/>
        <v>2.5123008824162799E-2</v>
      </c>
      <c r="FS29" s="2">
        <f t="shared" si="44"/>
        <v>2.3123877443311493E-2</v>
      </c>
      <c r="FT29" s="2">
        <f t="shared" si="44"/>
        <v>2.5980176322150248E-2</v>
      </c>
      <c r="FU29" s="2">
        <f t="shared" si="44"/>
        <v>2.1569511951045481E-2</v>
      </c>
      <c r="FW29" s="2">
        <f t="shared" si="53"/>
        <v>2.9437930888360198E-6</v>
      </c>
      <c r="FX29" s="2">
        <f t="shared" si="45"/>
        <v>2.8196468364986688E-6</v>
      </c>
      <c r="FY29" s="2">
        <f t="shared" si="45"/>
        <v>5.6545774411238352E-6</v>
      </c>
      <c r="FZ29" s="2">
        <f t="shared" si="45"/>
        <v>3.4793894104791327E-6</v>
      </c>
      <c r="GA29" s="2">
        <f t="shared" si="45"/>
        <v>3.5486719292765191E-6</v>
      </c>
      <c r="GB29" s="2">
        <f t="shared" si="45"/>
        <v>3.9436078609518431E-6</v>
      </c>
      <c r="GC29" s="2">
        <f t="shared" si="45"/>
        <v>4.1493671513713337E-6</v>
      </c>
      <c r="GD29" s="2">
        <f t="shared" si="45"/>
        <v>4.8087746972576187E-6</v>
      </c>
      <c r="GE29" s="2">
        <f t="shared" si="45"/>
        <v>4.3501102957539904E-6</v>
      </c>
      <c r="GF29" s="2">
        <f t="shared" si="45"/>
        <v>4.022416738358811E-6</v>
      </c>
      <c r="GG29" s="2">
        <f t="shared" si="45"/>
        <v>3.7904549622298045E-6</v>
      </c>
      <c r="GH29" s="2">
        <f t="shared" si="45"/>
        <v>3.5195237548940805E-6</v>
      </c>
      <c r="GI29" s="2">
        <f t="shared" si="45"/>
        <v>2.8992231839358283E-6</v>
      </c>
      <c r="GJ29" s="2">
        <f t="shared" si="45"/>
        <v>2.6550421970162296E-6</v>
      </c>
      <c r="GK29" s="2">
        <f t="shared" si="45"/>
        <v>2.3646065523306336E-6</v>
      </c>
      <c r="GM29" s="86">
        <f t="shared" si="54"/>
        <v>8.3551427223065584E-13</v>
      </c>
      <c r="GN29" s="86">
        <f t="shared" si="46"/>
        <v>8.3005009238920501E-16</v>
      </c>
      <c r="GO29" s="86">
        <f t="shared" si="46"/>
        <v>1.0891941561729823E-14</v>
      </c>
      <c r="GP29" s="86">
        <f t="shared" si="46"/>
        <v>3.5360413529708241E-14</v>
      </c>
      <c r="GQ29" s="86">
        <f t="shared" si="46"/>
        <v>1.0593219212261057E-16</v>
      </c>
      <c r="GR29" s="86">
        <f t="shared" si="46"/>
        <v>6.6017235237753357E-18</v>
      </c>
      <c r="GS29" s="86">
        <f t="shared" si="46"/>
        <v>6.5946206878048611E-17</v>
      </c>
      <c r="GT29" s="86">
        <f t="shared" si="46"/>
        <v>3.5206073923346673E-16</v>
      </c>
      <c r="GU29" s="86">
        <f t="shared" si="46"/>
        <v>1.9538146310140133E-17</v>
      </c>
      <c r="GV29" s="86">
        <f t="shared" si="46"/>
        <v>4.0810349378236275E-16</v>
      </c>
      <c r="GW29" s="86">
        <f t="shared" si="46"/>
        <v>1.4330439530298761E-17</v>
      </c>
      <c r="GX29" s="86">
        <f t="shared" si="46"/>
        <v>1.0894761882134913E-16</v>
      </c>
      <c r="GY29" s="86">
        <f t="shared" si="46"/>
        <v>7.946414880832741E-18</v>
      </c>
      <c r="GZ29" s="86">
        <f t="shared" si="46"/>
        <v>1.0901900814321247E-16</v>
      </c>
      <c r="HA29" s="86">
        <f t="shared" si="46"/>
        <v>1.0063013470306041E-19</v>
      </c>
      <c r="HC29" s="86">
        <f t="shared" ref="HC29:HQ59" si="58" xml:space="preserve"> _xlfn.NORM.DIST($B29, C$8, ABS(C$12), TRUE) * _xlfn.NORM.DIST(($B29 - C$8)*C$16, 0, ABS(C$12), TRUE) * 2</f>
        <v>3.134834866316111E-29</v>
      </c>
      <c r="HD29" s="86">
        <f t="shared" si="47"/>
        <v>1.6951899702438471E-32</v>
      </c>
      <c r="HE29" s="86">
        <f t="shared" si="47"/>
        <v>5.5326498249927466E-36</v>
      </c>
      <c r="HF29" s="86">
        <f t="shared" si="47"/>
        <v>1.679868612500993E-37</v>
      </c>
      <c r="HG29" s="86">
        <f t="shared" si="47"/>
        <v>2.0175690884495829E-37</v>
      </c>
      <c r="HH29" s="86">
        <f t="shared" si="47"/>
        <v>2.998832943723268E-37</v>
      </c>
      <c r="HI29" s="86">
        <f t="shared" si="47"/>
        <v>4.0222285639536618E-38</v>
      </c>
      <c r="HJ29" s="86">
        <f t="shared" si="47"/>
        <v>3.8105671737513328E-35</v>
      </c>
      <c r="HK29" s="86">
        <f t="shared" si="47"/>
        <v>4.3979844048584143E-40</v>
      </c>
      <c r="HL29" s="86">
        <f t="shared" si="47"/>
        <v>8.3746250737767945E-35</v>
      </c>
      <c r="HM29" s="86">
        <f t="shared" si="47"/>
        <v>7.6148599221454176E-39</v>
      </c>
      <c r="HN29" s="86">
        <f t="shared" si="47"/>
        <v>1.8056456732583843E-40</v>
      </c>
      <c r="HO29" s="86">
        <f t="shared" si="47"/>
        <v>1.1452490415817342E-40</v>
      </c>
      <c r="HP29" s="86">
        <f t="shared" si="47"/>
        <v>4.3392097820155363E-39</v>
      </c>
      <c r="HQ29" s="86">
        <f t="shared" si="47"/>
        <v>1.9002987287633998E-49</v>
      </c>
      <c r="HS29" s="86">
        <f t="shared" si="55"/>
        <v>8.3547293967726723E-153</v>
      </c>
      <c r="HT29" s="86">
        <f t="shared" si="48"/>
        <v>4.3913366157649625E-172</v>
      </c>
      <c r="HU29" s="86">
        <f t="shared" si="48"/>
        <v>3.8369004141510052E-185</v>
      </c>
      <c r="HV29" s="86">
        <f t="shared" si="48"/>
        <v>1.0995078003306144E-199</v>
      </c>
      <c r="HW29" s="86">
        <f t="shared" si="48"/>
        <v>5.1156612056958042E-198</v>
      </c>
      <c r="HX29" s="86">
        <f t="shared" si="48"/>
        <v>1.4275578843490072E-199</v>
      </c>
      <c r="HY29" s="86">
        <f t="shared" si="48"/>
        <v>1.417758748991753E-203</v>
      </c>
      <c r="HZ29" s="86">
        <f t="shared" si="48"/>
        <v>1.1167264770233331E-187</v>
      </c>
      <c r="IA29" s="86">
        <f t="shared" si="48"/>
        <v>2.1642629761024112E-211</v>
      </c>
      <c r="IB29" s="86">
        <f t="shared" si="48"/>
        <v>2.761294263453406E-184</v>
      </c>
      <c r="IC29" s="86">
        <f t="shared" si="48"/>
        <v>5.239899875178192E-209</v>
      </c>
      <c r="ID29" s="86">
        <f t="shared" si="48"/>
        <v>2.253388947168782E-216</v>
      </c>
      <c r="IE29" s="86">
        <f t="shared" si="48"/>
        <v>3.7376703506449142E-215</v>
      </c>
      <c r="IF29" s="86">
        <f t="shared" si="48"/>
        <v>1.1191969014719882E-77</v>
      </c>
      <c r="IG29" s="86">
        <f t="shared" si="48"/>
        <v>9.1946026450468418E-59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8.4465600947309216E-264</v>
      </c>
      <c r="IW29" s="86">
        <f t="shared" si="49"/>
        <v>1.9762693401288301E-222</v>
      </c>
      <c r="IY29" s="86">
        <f t="shared" si="57"/>
        <v>8.3551427223065584E-13</v>
      </c>
      <c r="IZ29" s="86">
        <f t="shared" si="50"/>
        <v>8.3005009238920501E-16</v>
      </c>
      <c r="JA29" s="86">
        <f t="shared" si="50"/>
        <v>1.0891941561729823E-14</v>
      </c>
      <c r="JB29" s="86">
        <f t="shared" si="50"/>
        <v>3.5360413529708241E-14</v>
      </c>
      <c r="JC29" s="86">
        <f t="shared" si="50"/>
        <v>1.0593219212261057E-16</v>
      </c>
      <c r="JD29" s="86">
        <f t="shared" si="50"/>
        <v>6.6017235237753357E-18</v>
      </c>
      <c r="JE29" s="86">
        <f t="shared" si="50"/>
        <v>6.5946206878048611E-17</v>
      </c>
      <c r="JF29" s="86">
        <f t="shared" si="50"/>
        <v>3.5206073923346673E-16</v>
      </c>
      <c r="JG29" s="86">
        <f t="shared" si="50"/>
        <v>1.9538146310140133E-17</v>
      </c>
      <c r="JH29" s="86">
        <f t="shared" si="50"/>
        <v>4.0810349378236275E-16</v>
      </c>
      <c r="JI29" s="86">
        <f t="shared" si="50"/>
        <v>1.4330439530298761E-17</v>
      </c>
      <c r="JJ29" s="86">
        <f t="shared" si="50"/>
        <v>1.0894761882134913E-16</v>
      </c>
      <c r="JK29" s="86">
        <f t="shared" si="50"/>
        <v>7.946414880832741E-18</v>
      </c>
      <c r="JL29" s="86">
        <f t="shared" si="50"/>
        <v>1.0901900814321247E-16</v>
      </c>
      <c r="JM29" s="86">
        <f t="shared" si="50"/>
        <v>1.0063013470306041E-19</v>
      </c>
    </row>
    <row r="30" spans="1:273" x14ac:dyDescent="0.25">
      <c r="B30" s="2">
        <v>3</v>
      </c>
      <c r="C30" s="37">
        <v>100.688</v>
      </c>
      <c r="D30" s="37">
        <v>103.155</v>
      </c>
      <c r="E30" s="37">
        <v>104.276</v>
      </c>
      <c r="F30" s="37">
        <v>105.39700000000001</v>
      </c>
      <c r="G30" s="37">
        <v>105.621</v>
      </c>
      <c r="H30" s="37">
        <v>105.069</v>
      </c>
      <c r="I30" s="37">
        <v>105.79300000000001</v>
      </c>
      <c r="J30" s="37">
        <v>104.31</v>
      </c>
      <c r="K30" s="37">
        <v>109.55200000000001</v>
      </c>
      <c r="L30" s="37">
        <v>112.268</v>
      </c>
      <c r="M30" s="37">
        <v>108.089</v>
      </c>
      <c r="N30" s="37">
        <v>105.286</v>
      </c>
      <c r="O30" s="37">
        <v>103.127</v>
      </c>
      <c r="P30" s="37">
        <v>106.69499999999999</v>
      </c>
      <c r="Q30" s="37">
        <v>107.017</v>
      </c>
      <c r="S30" s="4">
        <f t="shared" si="7"/>
        <v>98.180285839956909</v>
      </c>
      <c r="T30" s="4">
        <f t="shared" si="7"/>
        <v>100.87368989575103</v>
      </c>
      <c r="U30" s="4">
        <f t="shared" si="7"/>
        <v>102.61370275040402</v>
      </c>
      <c r="V30" s="4">
        <f t="shared" si="7"/>
        <v>103.95484486494171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>
        <f t="shared" si="7"/>
        <v>109.23516172658749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2.5077141600430934</v>
      </c>
      <c r="AJ30" s="4">
        <f t="shared" si="8"/>
        <v>2.2813101042489734</v>
      </c>
      <c r="AK30" s="4">
        <f t="shared" si="8"/>
        <v>1.66229724959598</v>
      </c>
      <c r="AL30" s="4">
        <f t="shared" si="8"/>
        <v>1.4421551350583002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3.0328382734125086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98.180285837140346</v>
      </c>
      <c r="AZ30" s="2">
        <f t="shared" si="9"/>
        <v>100.87368989574662</v>
      </c>
      <c r="BA30" s="2">
        <f t="shared" si="9"/>
        <v>102.61370275035479</v>
      </c>
      <c r="BB30" s="2">
        <f t="shared" si="9"/>
        <v>103.95484486478715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>
        <f t="shared" si="9"/>
        <v>109.23516172658533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100.688</v>
      </c>
      <c r="BP30" s="2">
        <f t="shared" si="11"/>
        <v>103.155</v>
      </c>
      <c r="BQ30" s="2">
        <f t="shared" si="12"/>
        <v>104.276</v>
      </c>
      <c r="BR30" s="2">
        <f t="shared" si="13"/>
        <v>105.39700000000001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>
        <f t="shared" si="19"/>
        <v>112.268</v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98.10590607287449</v>
      </c>
      <c r="DL30" s="2">
        <f t="shared" si="41"/>
        <v>100.73374898785426</v>
      </c>
      <c r="DM30" s="2">
        <f t="shared" si="41"/>
        <v>102.43818373819161</v>
      </c>
      <c r="DN30" s="2">
        <f t="shared" si="41"/>
        <v>103.98645412757973</v>
      </c>
      <c r="DO30" s="2">
        <f t="shared" si="41"/>
        <v>103.21049027975344</v>
      </c>
      <c r="DP30" s="2">
        <f t="shared" si="41"/>
        <v>100.49347226890758</v>
      </c>
      <c r="DQ30" s="2">
        <f t="shared" si="41"/>
        <v>101.84942532005688</v>
      </c>
      <c r="DR30" s="2">
        <f t="shared" si="41"/>
        <v>103.35367567567567</v>
      </c>
      <c r="DS30" s="2">
        <f t="shared" si="41"/>
        <v>106.59579232089233</v>
      </c>
      <c r="DT30" s="2">
        <f t="shared" si="41"/>
        <v>109.22854655870447</v>
      </c>
      <c r="DU30" s="2">
        <f t="shared" si="41"/>
        <v>105.24252097812096</v>
      </c>
      <c r="DV30" s="2">
        <f t="shared" si="41"/>
        <v>102.10677951635844</v>
      </c>
      <c r="DW30" s="2">
        <f t="shared" si="41"/>
        <v>102.86374324324322</v>
      </c>
      <c r="DX30" s="2">
        <f t="shared" si="41"/>
        <v>104.61173406263407</v>
      </c>
      <c r="DY30" s="2">
        <f t="shared" si="41"/>
        <v>106.87248281130633</v>
      </c>
      <c r="EA30" s="2">
        <f t="shared" si="42"/>
        <v>100.33345197246585</v>
      </c>
      <c r="EB30" s="2">
        <f t="shared" si="42"/>
        <v>105.71878061879742</v>
      </c>
      <c r="EC30" s="2">
        <f t="shared" si="42"/>
        <v>108.15415116545314</v>
      </c>
      <c r="ED30" s="2">
        <f t="shared" si="42"/>
        <v>103.01362438891906</v>
      </c>
      <c r="EE30" s="2">
        <f t="shared" si="42"/>
        <v>103.97687376248143</v>
      </c>
      <c r="EF30" s="2">
        <f t="shared" si="42"/>
        <v>103.4206109259765</v>
      </c>
      <c r="EG30" s="2">
        <f t="shared" si="42"/>
        <v>102.17710024583447</v>
      </c>
      <c r="EH30" s="2">
        <f t="shared" si="42"/>
        <v>109.94423738042677</v>
      </c>
      <c r="EI30" s="2">
        <f t="shared" si="42"/>
        <v>111.10663261353037</v>
      </c>
      <c r="EJ30" s="2">
        <f t="shared" si="42"/>
        <v>109.46239169625787</v>
      </c>
      <c r="EK30" s="2">
        <f t="shared" si="42"/>
        <v>108.46256314759205</v>
      </c>
      <c r="EL30" s="2">
        <f t="shared" si="42"/>
        <v>108.72877162739692</v>
      </c>
      <c r="EM30" s="2">
        <f t="shared" si="42"/>
        <v>110.95923230745574</v>
      </c>
      <c r="EN30" s="2">
        <f t="shared" si="42"/>
        <v>109.60981984165117</v>
      </c>
      <c r="EO30" s="2">
        <f t="shared" si="42"/>
        <v>110.51863602967946</v>
      </c>
      <c r="EQ30" s="2">
        <f t="shared" si="43"/>
        <v>102.00198171460077</v>
      </c>
      <c r="ER30" s="2">
        <f t="shared" si="43"/>
        <v>107.28033097216618</v>
      </c>
      <c r="ES30" s="2">
        <f t="shared" si="43"/>
        <v>106.91285102477985</v>
      </c>
      <c r="ET30" s="2">
        <f t="shared" si="43"/>
        <v>103.95081825187354</v>
      </c>
      <c r="EU30" s="2">
        <f t="shared" si="43"/>
        <v>106.52260742747401</v>
      </c>
      <c r="EV30" s="2">
        <f t="shared" si="43"/>
        <v>100.94072717274176</v>
      </c>
      <c r="EW30" s="2">
        <f t="shared" si="43"/>
        <v>103.05993914362939</v>
      </c>
      <c r="EX30" s="2">
        <f t="shared" si="43"/>
        <v>109.11539350348028</v>
      </c>
      <c r="EY30" s="2">
        <f t="shared" si="43"/>
        <v>110.30132895760472</v>
      </c>
      <c r="EZ30" s="2">
        <f t="shared" si="43"/>
        <v>110.8582013490304</v>
      </c>
      <c r="FA30" s="2">
        <f t="shared" si="43"/>
        <v>109.16860010675465</v>
      </c>
      <c r="FB30" s="2">
        <f t="shared" si="43"/>
        <v>108.74391437791149</v>
      </c>
      <c r="FC30" s="2">
        <f t="shared" si="43"/>
        <v>110.60702906525744</v>
      </c>
      <c r="FD30" s="2">
        <f t="shared" si="43"/>
        <v>112.25216475217789</v>
      </c>
      <c r="FE30" s="2">
        <f t="shared" si="43"/>
        <v>115.32600564794888</v>
      </c>
      <c r="FG30" s="2">
        <f t="shared" si="44"/>
        <v>3.3388483080185077E-2</v>
      </c>
      <c r="FH30" s="2">
        <f t="shared" si="44"/>
        <v>2.8071252188064034E-2</v>
      </c>
      <c r="FI30" s="2">
        <f t="shared" si="44"/>
        <v>3.0708136567177562E-2</v>
      </c>
      <c r="FJ30" s="2">
        <f t="shared" si="44"/>
        <v>3.2495756451095682E-2</v>
      </c>
      <c r="FK30" s="2">
        <f t="shared" si="44"/>
        <v>2.6957908344267121E-2</v>
      </c>
      <c r="FL30" s="2">
        <f t="shared" si="44"/>
        <v>2.667567038588425E-2</v>
      </c>
      <c r="FM30" s="2">
        <f t="shared" si="44"/>
        <v>2.7435951900352182E-2</v>
      </c>
      <c r="FN30" s="2">
        <f t="shared" si="44"/>
        <v>2.9441908037578457E-2</v>
      </c>
      <c r="FO30" s="2">
        <f t="shared" si="44"/>
        <v>2.6187290066681759E-2</v>
      </c>
      <c r="FP30" s="2">
        <f t="shared" si="44"/>
        <v>2.8262343809040098E-2</v>
      </c>
      <c r="FQ30" s="2">
        <f t="shared" si="44"/>
        <v>2.7266184474076742E-2</v>
      </c>
      <c r="FR30" s="2">
        <f t="shared" si="44"/>
        <v>2.7480224209456144E-2</v>
      </c>
      <c r="FS30" s="2">
        <f t="shared" si="44"/>
        <v>2.5298387988610806E-2</v>
      </c>
      <c r="FT30" s="2">
        <f t="shared" si="44"/>
        <v>2.841547290250911E-2</v>
      </c>
      <c r="FU30" s="2">
        <f t="shared" si="44"/>
        <v>2.3601385365371531E-2</v>
      </c>
      <c r="FW30" s="2">
        <f t="shared" si="53"/>
        <v>3.2278040191311106E-6</v>
      </c>
      <c r="FX30" s="2">
        <f t="shared" si="45"/>
        <v>3.0916804360013397E-6</v>
      </c>
      <c r="FY30" s="2">
        <f t="shared" si="45"/>
        <v>6.2001174901620356E-6</v>
      </c>
      <c r="FZ30" s="2">
        <f t="shared" si="45"/>
        <v>3.815073343818153E-6</v>
      </c>
      <c r="GA30" s="2">
        <f t="shared" si="45"/>
        <v>3.891040063543762E-6</v>
      </c>
      <c r="GB30" s="2">
        <f t="shared" si="45"/>
        <v>4.3240783884810687E-6</v>
      </c>
      <c r="GC30" s="2">
        <f t="shared" si="45"/>
        <v>4.549688787924278E-6</v>
      </c>
      <c r="GD30" s="2">
        <f t="shared" si="45"/>
        <v>5.2727141594749523E-6</v>
      </c>
      <c r="GE30" s="2">
        <f t="shared" si="45"/>
        <v>4.7697990882714628E-6</v>
      </c>
      <c r="GF30" s="2">
        <f t="shared" si="45"/>
        <v>4.4104905378084593E-6</v>
      </c>
      <c r="GG30" s="2">
        <f t="shared" si="45"/>
        <v>4.1561496996593295E-6</v>
      </c>
      <c r="GH30" s="2">
        <f t="shared" si="45"/>
        <v>3.859079747670637E-6</v>
      </c>
      <c r="GI30" s="2">
        <f t="shared" si="45"/>
        <v>3.1789341177530057E-6</v>
      </c>
      <c r="GJ30" s="2">
        <f t="shared" si="45"/>
        <v>2.9111951331550411E-6</v>
      </c>
      <c r="GK30" s="2">
        <f t="shared" si="45"/>
        <v>2.5927389355986016E-6</v>
      </c>
      <c r="GM30" s="86">
        <f t="shared" si="54"/>
        <v>2.0476838197721121E-12</v>
      </c>
      <c r="GN30" s="86">
        <f t="shared" si="46"/>
        <v>2.5918495041025818E-15</v>
      </c>
      <c r="GO30" s="86">
        <f t="shared" si="46"/>
        <v>3.1376139988607317E-14</v>
      </c>
      <c r="GP30" s="86">
        <f t="shared" si="46"/>
        <v>9.8527353056339765E-14</v>
      </c>
      <c r="GQ30" s="86">
        <f t="shared" si="46"/>
        <v>3.5571210958141949E-16</v>
      </c>
      <c r="GR30" s="86">
        <f t="shared" si="46"/>
        <v>2.4798133231424011E-17</v>
      </c>
      <c r="GS30" s="86">
        <f t="shared" si="46"/>
        <v>2.2722278952439124E-16</v>
      </c>
      <c r="GT30" s="86">
        <f t="shared" si="46"/>
        <v>1.1578466208354839E-15</v>
      </c>
      <c r="GU30" s="86">
        <f t="shared" si="46"/>
        <v>6.9687108526558373E-17</v>
      </c>
      <c r="GV30" s="86">
        <f t="shared" si="46"/>
        <v>1.3157143648777008E-15</v>
      </c>
      <c r="GW30" s="86">
        <f t="shared" si="46"/>
        <v>5.2525728656095605E-17</v>
      </c>
      <c r="GX30" s="86">
        <f t="shared" si="46"/>
        <v>3.6778192528133238E-16</v>
      </c>
      <c r="GY30" s="86">
        <f t="shared" si="46"/>
        <v>2.9062383175035475E-17</v>
      </c>
      <c r="GZ30" s="86">
        <f t="shared" si="46"/>
        <v>3.7225345396361999E-16</v>
      </c>
      <c r="HA30" s="86">
        <f t="shared" si="46"/>
        <v>4.2911447561131798E-19</v>
      </c>
      <c r="HC30" s="86">
        <f t="shared" si="58"/>
        <v>1.5904421503312626E-28</v>
      </c>
      <c r="HD30" s="86">
        <f t="shared" si="47"/>
        <v>1.0444659766188066E-31</v>
      </c>
      <c r="HE30" s="86">
        <f t="shared" si="47"/>
        <v>4.2637733824808029E-35</v>
      </c>
      <c r="HF30" s="86">
        <f t="shared" si="47"/>
        <v>1.4337809454448418E-36</v>
      </c>
      <c r="HG30" s="86">
        <f t="shared" si="47"/>
        <v>1.6953350990815915E-36</v>
      </c>
      <c r="HH30" s="86">
        <f t="shared" si="47"/>
        <v>2.561730923082563E-36</v>
      </c>
      <c r="HI30" s="86">
        <f t="shared" si="47"/>
        <v>3.6305178473374593E-37</v>
      </c>
      <c r="HJ30" s="86">
        <f t="shared" si="47"/>
        <v>2.9416111729804637E-34</v>
      </c>
      <c r="HK30" s="86">
        <f t="shared" si="47"/>
        <v>4.4662274818252087E-39</v>
      </c>
      <c r="HL30" s="86">
        <f t="shared" si="47"/>
        <v>6.1523368447248402E-34</v>
      </c>
      <c r="HM30" s="86">
        <f t="shared" si="47"/>
        <v>7.1963093517592436E-38</v>
      </c>
      <c r="HN30" s="86">
        <f t="shared" si="47"/>
        <v>1.823428016543547E-39</v>
      </c>
      <c r="HO30" s="86">
        <f t="shared" si="47"/>
        <v>1.1293335633668773E-39</v>
      </c>
      <c r="HP30" s="86">
        <f t="shared" si="47"/>
        <v>3.9860235191284768E-38</v>
      </c>
      <c r="HQ30" s="86">
        <f t="shared" si="47"/>
        <v>3.1734018138992417E-48</v>
      </c>
      <c r="HS30" s="86">
        <f t="shared" si="55"/>
        <v>4.245421905030313E-150</v>
      </c>
      <c r="HT30" s="86">
        <f t="shared" si="48"/>
        <v>4.8634937002249983E-169</v>
      </c>
      <c r="HU30" s="86">
        <f t="shared" si="48"/>
        <v>8.8823121669504967E-182</v>
      </c>
      <c r="HV30" s="86">
        <f t="shared" si="48"/>
        <v>4.304341021656344E-196</v>
      </c>
      <c r="HW30" s="86">
        <f t="shared" si="48"/>
        <v>1.8374808494425897E-194</v>
      </c>
      <c r="HX30" s="86">
        <f t="shared" si="48"/>
        <v>5.7593170155471907E-196</v>
      </c>
      <c r="HY30" s="86">
        <f t="shared" si="48"/>
        <v>6.9606262274385575E-200</v>
      </c>
      <c r="HZ30" s="86">
        <f t="shared" si="48"/>
        <v>3.0243358939332903E-184</v>
      </c>
      <c r="IA30" s="86">
        <f t="shared" si="48"/>
        <v>1.5740300030450156E-207</v>
      </c>
      <c r="IB30" s="86">
        <f t="shared" si="48"/>
        <v>5.9786470568623236E-181</v>
      </c>
      <c r="IC30" s="86">
        <f t="shared" si="48"/>
        <v>3.1689403760187965E-205</v>
      </c>
      <c r="ID30" s="86">
        <f t="shared" si="48"/>
        <v>1.7039143481699083E-212</v>
      </c>
      <c r="IE30" s="86">
        <f t="shared" si="48"/>
        <v>2.457820131588457E-211</v>
      </c>
      <c r="IF30" s="86">
        <f t="shared" si="48"/>
        <v>2.4012054738657909E-76</v>
      </c>
      <c r="IG30" s="86">
        <f t="shared" si="48"/>
        <v>8.8867602815733462E-58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4.6478417134010647E-260</v>
      </c>
      <c r="IW30" s="86">
        <f t="shared" si="49"/>
        <v>2.615010459250181E-219</v>
      </c>
      <c r="IY30" s="86">
        <f t="shared" si="57"/>
        <v>2.0476838197721121E-12</v>
      </c>
      <c r="IZ30" s="86">
        <f t="shared" si="50"/>
        <v>2.5918495041025818E-15</v>
      </c>
      <c r="JA30" s="86">
        <f t="shared" si="50"/>
        <v>3.1376139988607317E-14</v>
      </c>
      <c r="JB30" s="86">
        <f t="shared" si="50"/>
        <v>9.8527353056339765E-14</v>
      </c>
      <c r="JC30" s="86">
        <f t="shared" si="50"/>
        <v>3.5571210958141949E-16</v>
      </c>
      <c r="JD30" s="86">
        <f t="shared" si="50"/>
        <v>2.4798133231424011E-17</v>
      </c>
      <c r="JE30" s="86">
        <f t="shared" si="50"/>
        <v>2.2722278952439124E-16</v>
      </c>
      <c r="JF30" s="86">
        <f t="shared" si="50"/>
        <v>1.1578466208354839E-15</v>
      </c>
      <c r="JG30" s="86">
        <f t="shared" si="50"/>
        <v>6.9687108526558373E-17</v>
      </c>
      <c r="JH30" s="86">
        <f t="shared" si="50"/>
        <v>1.3157143648777008E-15</v>
      </c>
      <c r="JI30" s="86">
        <f t="shared" si="50"/>
        <v>5.2525728656095605E-17</v>
      </c>
      <c r="JJ30" s="86">
        <f t="shared" si="50"/>
        <v>3.6778192528133238E-16</v>
      </c>
      <c r="JK30" s="86">
        <f t="shared" si="50"/>
        <v>2.9062383175035475E-17</v>
      </c>
      <c r="JL30" s="86">
        <f t="shared" si="50"/>
        <v>3.7225345396361999E-16</v>
      </c>
      <c r="JM30" s="86">
        <f t="shared" si="50"/>
        <v>4.2911447561131798E-19</v>
      </c>
    </row>
    <row r="31" spans="1:273" x14ac:dyDescent="0.25">
      <c r="B31" s="2">
        <v>4</v>
      </c>
      <c r="C31" s="37">
        <v>100.60899999999999</v>
      </c>
      <c r="D31" s="37">
        <v>103.483</v>
      </c>
      <c r="E31" s="37">
        <v>103.55200000000001</v>
      </c>
      <c r="F31" s="37">
        <v>104.13800000000001</v>
      </c>
      <c r="G31" s="37">
        <v>104.741</v>
      </c>
      <c r="H31" s="37">
        <v>102.517</v>
      </c>
      <c r="I31" s="37">
        <v>104.328</v>
      </c>
      <c r="J31" s="37">
        <v>106.46599999999999</v>
      </c>
      <c r="K31" s="37">
        <v>108.569</v>
      </c>
      <c r="L31" s="37">
        <v>111.286</v>
      </c>
      <c r="M31" s="37">
        <v>108.071</v>
      </c>
      <c r="N31" s="37">
        <v>105.607</v>
      </c>
      <c r="O31" s="37">
        <v>106.291</v>
      </c>
      <c r="P31" s="37">
        <v>108.407</v>
      </c>
      <c r="Q31" s="37">
        <v>107.5</v>
      </c>
      <c r="S31" s="4">
        <f t="shared" si="7"/>
        <v>98.334741271469753</v>
      </c>
      <c r="T31" s="4">
        <f t="shared" si="7"/>
        <v>101.10308015567166</v>
      </c>
      <c r="U31" s="4">
        <f t="shared" si="7"/>
        <v>102.8397271651008</v>
      </c>
      <c r="V31" s="4">
        <f t="shared" si="7"/>
        <v>104.04866149581369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>
        <f t="shared" si="7"/>
        <v>103.74127741000095</v>
      </c>
      <c r="AA31" s="4" t="e">
        <f t="shared" si="7"/>
        <v>#N/A</v>
      </c>
      <c r="AB31" s="4">
        <f t="shared" si="7"/>
        <v>109.34462135664188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2.274258728530242</v>
      </c>
      <c r="AJ31" s="4">
        <f t="shared" si="8"/>
        <v>2.3799198443283416</v>
      </c>
      <c r="AK31" s="4">
        <f t="shared" si="8"/>
        <v>0.71227283489920978</v>
      </c>
      <c r="AL31" s="4">
        <f t="shared" si="8"/>
        <v>8.9338504186315504E-2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2.7247225899990468</v>
      </c>
      <c r="AQ31" s="4">
        <f t="shared" si="8"/>
        <v>0</v>
      </c>
      <c r="AR31" s="4">
        <f t="shared" si="8"/>
        <v>1.9413786433581208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98.334741264785805</v>
      </c>
      <c r="AZ31" s="2">
        <f t="shared" si="9"/>
        <v>101.10308015565842</v>
      </c>
      <c r="BA31" s="2">
        <f t="shared" si="9"/>
        <v>102.83972716496395</v>
      </c>
      <c r="BB31" s="2">
        <f t="shared" si="9"/>
        <v>104.04866149539797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>
        <f t="shared" si="9"/>
        <v>103.74127740999482</v>
      </c>
      <c r="BG31" s="2" t="e">
        <f t="shared" si="9"/>
        <v>#N/A</v>
      </c>
      <c r="BH31" s="2">
        <f t="shared" si="9"/>
        <v>109.34462135663517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100.60899999999999</v>
      </c>
      <c r="BP31" s="2">
        <f t="shared" si="11"/>
        <v>103.483</v>
      </c>
      <c r="BQ31" s="2">
        <f t="shared" si="12"/>
        <v>103.55200000000001</v>
      </c>
      <c r="BR31" s="2">
        <f t="shared" si="13"/>
        <v>104.13800000000001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>
        <f t="shared" si="17"/>
        <v>106.46599999999999</v>
      </c>
      <c r="BW31" s="2" t="str">
        <f t="shared" si="18"/>
        <v/>
      </c>
      <c r="BX31" s="2">
        <f t="shared" si="19"/>
        <v>111.286</v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98.262623481781375</v>
      </c>
      <c r="DL31" s="2">
        <f t="shared" si="41"/>
        <v>100.96060181639129</v>
      </c>
      <c r="DM31" s="2">
        <f t="shared" si="41"/>
        <v>102.66039163292847</v>
      </c>
      <c r="DN31" s="2">
        <f t="shared" si="41"/>
        <v>104.09062054409004</v>
      </c>
      <c r="DO31" s="2">
        <f t="shared" si="41"/>
        <v>103.37284684684684</v>
      </c>
      <c r="DP31" s="2">
        <f t="shared" si="41"/>
        <v>100.68027563025211</v>
      </c>
      <c r="DQ31" s="2">
        <f t="shared" si="41"/>
        <v>101.99133783783782</v>
      </c>
      <c r="DR31" s="2">
        <f t="shared" si="41"/>
        <v>103.54068421052632</v>
      </c>
      <c r="DS31" s="2">
        <f t="shared" si="41"/>
        <v>106.71648266838268</v>
      </c>
      <c r="DT31" s="2">
        <f t="shared" si="41"/>
        <v>109.34492668782144</v>
      </c>
      <c r="DU31" s="2">
        <f t="shared" si="41"/>
        <v>105.45058906048905</v>
      </c>
      <c r="DV31" s="2">
        <f t="shared" si="41"/>
        <v>102.36475675675673</v>
      </c>
      <c r="DW31" s="2">
        <f t="shared" si="41"/>
        <v>103.06887387387386</v>
      </c>
      <c r="DX31" s="2">
        <f t="shared" si="41"/>
        <v>104.75499841269841</v>
      </c>
      <c r="DY31" s="2">
        <f t="shared" si="41"/>
        <v>106.95283651642474</v>
      </c>
      <c r="EA31" s="2">
        <f t="shared" si="42"/>
        <v>100.23871578322094</v>
      </c>
      <c r="EB31" s="2">
        <f t="shared" si="42"/>
        <v>105.6019664331582</v>
      </c>
      <c r="EC31" s="2">
        <f t="shared" si="42"/>
        <v>108.00256353894767</v>
      </c>
      <c r="ED31" s="2">
        <f t="shared" si="42"/>
        <v>102.90921618685496</v>
      </c>
      <c r="EE31" s="2">
        <f t="shared" si="42"/>
        <v>103.85679464627152</v>
      </c>
      <c r="EF31" s="2">
        <f t="shared" si="42"/>
        <v>103.2719184193754</v>
      </c>
      <c r="EG31" s="2">
        <f t="shared" si="42"/>
        <v>102.04940705332483</v>
      </c>
      <c r="EH31" s="2">
        <f t="shared" si="42"/>
        <v>109.77218105224428</v>
      </c>
      <c r="EI31" s="2">
        <f t="shared" si="42"/>
        <v>110.93705081323726</v>
      </c>
      <c r="EJ31" s="2">
        <f t="shared" si="42"/>
        <v>109.3348308901636</v>
      </c>
      <c r="EK31" s="2">
        <f t="shared" si="42"/>
        <v>108.33628786139607</v>
      </c>
      <c r="EL31" s="2">
        <f t="shared" si="42"/>
        <v>108.60572816250398</v>
      </c>
      <c r="EM31" s="2">
        <f t="shared" si="42"/>
        <v>110.8091566882287</v>
      </c>
      <c r="EN31" s="2">
        <f t="shared" si="42"/>
        <v>109.48402936138211</v>
      </c>
      <c r="EO31" s="2">
        <f t="shared" si="42"/>
        <v>110.39853536182579</v>
      </c>
      <c r="EQ31" s="2">
        <f t="shared" si="43"/>
        <v>101.88927317835157</v>
      </c>
      <c r="ER31" s="2">
        <f t="shared" si="43"/>
        <v>107.1470283178701</v>
      </c>
      <c r="ES31" s="2">
        <f t="shared" si="43"/>
        <v>106.77496993175129</v>
      </c>
      <c r="ET31" s="2">
        <f t="shared" si="43"/>
        <v>103.83646609394613</v>
      </c>
      <c r="EU31" s="2">
        <f t="shared" si="43"/>
        <v>106.37527494925524</v>
      </c>
      <c r="EV31" s="2">
        <f t="shared" si="43"/>
        <v>100.81885378981359</v>
      </c>
      <c r="EW31" s="2">
        <f t="shared" si="43"/>
        <v>102.92270196785054</v>
      </c>
      <c r="EX31" s="2">
        <f t="shared" si="43"/>
        <v>108.95249308584687</v>
      </c>
      <c r="EY31" s="2">
        <f t="shared" si="43"/>
        <v>110.14051486332167</v>
      </c>
      <c r="EZ31" s="2">
        <f t="shared" si="43"/>
        <v>110.71555246229273</v>
      </c>
      <c r="FA31" s="2">
        <f t="shared" si="43"/>
        <v>109.03470773486023</v>
      </c>
      <c r="FB31" s="2">
        <f t="shared" si="43"/>
        <v>108.62070936044255</v>
      </c>
      <c r="FC31" s="2">
        <f t="shared" si="43"/>
        <v>110.46061883060214</v>
      </c>
      <c r="FD31" s="2">
        <f t="shared" si="43"/>
        <v>112.09878026552185</v>
      </c>
      <c r="FE31" s="2">
        <f t="shared" si="43"/>
        <v>115.15616441205951</v>
      </c>
      <c r="FG31" s="2">
        <f t="shared" si="44"/>
        <v>3.6492192836015507E-2</v>
      </c>
      <c r="FH31" s="2">
        <f t="shared" si="44"/>
        <v>3.0696382063096592E-2</v>
      </c>
      <c r="FI31" s="2">
        <f t="shared" si="44"/>
        <v>3.3571341530629344E-2</v>
      </c>
      <c r="FJ31" s="2">
        <f t="shared" si="44"/>
        <v>3.5519530001925155E-2</v>
      </c>
      <c r="FK31" s="2">
        <f t="shared" si="44"/>
        <v>2.9482080233864668E-2</v>
      </c>
      <c r="FL31" s="2">
        <f t="shared" si="44"/>
        <v>2.9174207605117877E-2</v>
      </c>
      <c r="FM31" s="2">
        <f t="shared" si="44"/>
        <v>3.0003504638029085E-2</v>
      </c>
      <c r="FN31" s="2">
        <f t="shared" si="44"/>
        <v>3.2190971690842368E-2</v>
      </c>
      <c r="FO31" s="2">
        <f t="shared" si="44"/>
        <v>2.8641429929657566E-2</v>
      </c>
      <c r="FP31" s="2">
        <f t="shared" si="44"/>
        <v>3.0904775708152844E-2</v>
      </c>
      <c r="FQ31" s="2">
        <f t="shared" si="44"/>
        <v>2.9818336880631867E-2</v>
      </c>
      <c r="FR31" s="2">
        <f t="shared" si="44"/>
        <v>3.005179208358344E-2</v>
      </c>
      <c r="FS31" s="2">
        <f t="shared" si="44"/>
        <v>2.767159158808467E-2</v>
      </c>
      <c r="FT31" s="2">
        <f t="shared" si="44"/>
        <v>3.1071764050836351E-2</v>
      </c>
      <c r="FU31" s="2">
        <f t="shared" si="44"/>
        <v>2.581961270097578E-2</v>
      </c>
      <c r="FW31" s="2">
        <f t="shared" si="53"/>
        <v>3.5392156262438748E-6</v>
      </c>
      <c r="FX31" s="2">
        <f t="shared" si="45"/>
        <v>3.3899591763617482E-6</v>
      </c>
      <c r="FY31" s="2">
        <f t="shared" si="45"/>
        <v>6.7982895749139853E-6</v>
      </c>
      <c r="FZ31" s="2">
        <f t="shared" si="45"/>
        <v>4.1831431984883255E-6</v>
      </c>
      <c r="GA31" s="2">
        <f t="shared" si="45"/>
        <v>4.2664389883718838E-6</v>
      </c>
      <c r="GB31" s="2">
        <f t="shared" si="45"/>
        <v>4.7412556934298005E-6</v>
      </c>
      <c r="GC31" s="2">
        <f t="shared" si="45"/>
        <v>4.9886323654570221E-6</v>
      </c>
      <c r="GD31" s="2">
        <f t="shared" si="45"/>
        <v>5.7814131693435651E-6</v>
      </c>
      <c r="GE31" s="2">
        <f t="shared" si="45"/>
        <v>5.2299782935334671E-6</v>
      </c>
      <c r="GF31" s="2">
        <f t="shared" si="45"/>
        <v>4.8360046512046203E-6</v>
      </c>
      <c r="GG31" s="2">
        <f t="shared" si="45"/>
        <v>4.5571256982771532E-6</v>
      </c>
      <c r="GH31" s="2">
        <f t="shared" si="45"/>
        <v>4.2313952250779971E-6</v>
      </c>
      <c r="GI31" s="2">
        <f t="shared" si="45"/>
        <v>3.485630878056418E-6</v>
      </c>
      <c r="GJ31" s="2">
        <f t="shared" si="45"/>
        <v>3.1920610916784978E-6</v>
      </c>
      <c r="GK31" s="2">
        <f t="shared" si="45"/>
        <v>2.842881000049211E-6</v>
      </c>
      <c r="GM31" s="86">
        <f t="shared" si="54"/>
        <v>4.9432777421621558E-12</v>
      </c>
      <c r="GN31" s="86">
        <f t="shared" si="46"/>
        <v>7.9370859042580484E-15</v>
      </c>
      <c r="GO31" s="86">
        <f t="shared" si="46"/>
        <v>8.8756966593066079E-14</v>
      </c>
      <c r="GP31" s="86">
        <f t="shared" si="46"/>
        <v>2.697170187086043E-13</v>
      </c>
      <c r="GQ31" s="86">
        <f t="shared" si="46"/>
        <v>1.1698824708453646E-15</v>
      </c>
      <c r="GR31" s="86">
        <f t="shared" si="46"/>
        <v>9.1026302973390558E-17</v>
      </c>
      <c r="GS31" s="86">
        <f t="shared" si="46"/>
        <v>7.6633476999541593E-16</v>
      </c>
      <c r="GT31" s="86">
        <f t="shared" si="46"/>
        <v>3.7296207299594903E-15</v>
      </c>
      <c r="GU31" s="86">
        <f t="shared" si="46"/>
        <v>2.4317245543494025E-16</v>
      </c>
      <c r="GV31" s="86">
        <f t="shared" si="46"/>
        <v>4.1571648675576675E-15</v>
      </c>
      <c r="GW31" s="86">
        <f t="shared" si="46"/>
        <v>1.8821028457677581E-16</v>
      </c>
      <c r="GX31" s="86">
        <f t="shared" si="46"/>
        <v>1.2157629861908056E-15</v>
      </c>
      <c r="GY31" s="86">
        <f t="shared" si="46"/>
        <v>1.0395238012049532E-16</v>
      </c>
      <c r="GZ31" s="86">
        <f t="shared" si="46"/>
        <v>1.2441921077655338E-15</v>
      </c>
      <c r="HA31" s="86">
        <f t="shared" si="46"/>
        <v>1.7846684881084128E-18</v>
      </c>
      <c r="HC31" s="86">
        <f t="shared" si="58"/>
        <v>7.9035838896587655E-28</v>
      </c>
      <c r="HD31" s="86">
        <f t="shared" si="47"/>
        <v>6.2872757617107977E-31</v>
      </c>
      <c r="HE31" s="86">
        <f t="shared" si="47"/>
        <v>3.2002005641899081E-34</v>
      </c>
      <c r="HF31" s="86">
        <f t="shared" si="47"/>
        <v>1.1900413491457811E-35</v>
      </c>
      <c r="HG31" s="86">
        <f t="shared" si="47"/>
        <v>1.3858143600400327E-35</v>
      </c>
      <c r="HH31" s="86">
        <f t="shared" si="47"/>
        <v>2.1276057718022397E-35</v>
      </c>
      <c r="HI31" s="86">
        <f t="shared" si="47"/>
        <v>3.1835642458356355E-36</v>
      </c>
      <c r="HJ31" s="86">
        <f t="shared" si="47"/>
        <v>2.210026522846524E-33</v>
      </c>
      <c r="HK31" s="86">
        <f t="shared" si="47"/>
        <v>4.3993718131526805E-38</v>
      </c>
      <c r="HL31" s="86">
        <f t="shared" si="47"/>
        <v>4.4033615213938367E-33</v>
      </c>
      <c r="HM31" s="86">
        <f t="shared" si="47"/>
        <v>6.6026985395434374E-37</v>
      </c>
      <c r="HN31" s="86">
        <f t="shared" si="47"/>
        <v>1.7869099249301751E-38</v>
      </c>
      <c r="HO31" s="86">
        <f t="shared" si="47"/>
        <v>1.0815231830940738E-38</v>
      </c>
      <c r="HP31" s="86">
        <f t="shared" si="47"/>
        <v>3.5582665747706468E-37</v>
      </c>
      <c r="HQ31" s="86">
        <f t="shared" si="47"/>
        <v>5.1107873493264587E-47</v>
      </c>
      <c r="HS31" s="86">
        <f t="shared" si="55"/>
        <v>2.0392854263048658E-147</v>
      </c>
      <c r="HT31" s="86">
        <f t="shared" si="48"/>
        <v>5.0567321060434902E-166</v>
      </c>
      <c r="HU31" s="86">
        <f t="shared" si="48"/>
        <v>1.9139995130303632E-178</v>
      </c>
      <c r="HV31" s="86">
        <f t="shared" si="48"/>
        <v>1.5621651608330735E-192</v>
      </c>
      <c r="HW31" s="86">
        <f t="shared" si="48"/>
        <v>6.1244077040733784E-191</v>
      </c>
      <c r="HX31" s="86">
        <f t="shared" si="48"/>
        <v>2.1527828083248677E-192</v>
      </c>
      <c r="HY31" s="86">
        <f t="shared" si="48"/>
        <v>3.1597066506527976E-196</v>
      </c>
      <c r="HZ31" s="86">
        <f t="shared" si="48"/>
        <v>7.6093787492842989E-181</v>
      </c>
      <c r="IA31" s="86">
        <f t="shared" si="48"/>
        <v>1.0539799507601021E-203</v>
      </c>
      <c r="IB31" s="86">
        <f t="shared" si="48"/>
        <v>1.2060255171944603E-177</v>
      </c>
      <c r="IC31" s="86">
        <f t="shared" si="48"/>
        <v>1.7688978311553099E-201</v>
      </c>
      <c r="ID31" s="86">
        <f t="shared" si="48"/>
        <v>1.1876984798258431E-208</v>
      </c>
      <c r="IE31" s="86">
        <f t="shared" si="48"/>
        <v>1.4929693301875628E-207</v>
      </c>
      <c r="IF31" s="86">
        <f t="shared" si="48"/>
        <v>5.0144220491542402E-75</v>
      </c>
      <c r="IG31" s="86">
        <f t="shared" si="48"/>
        <v>8.4221378518084199E-57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2.4040168336952449E-256</v>
      </c>
      <c r="IW31" s="86">
        <f t="shared" si="49"/>
        <v>3.2875503127404819E-216</v>
      </c>
      <c r="IY31" s="86">
        <f t="shared" si="57"/>
        <v>4.9432777421621566E-12</v>
      </c>
      <c r="IZ31" s="86">
        <f t="shared" si="50"/>
        <v>7.9370859042580484E-15</v>
      </c>
      <c r="JA31" s="86">
        <f t="shared" si="50"/>
        <v>8.8756966593066079E-14</v>
      </c>
      <c r="JB31" s="86">
        <f t="shared" si="50"/>
        <v>2.697170187086043E-13</v>
      </c>
      <c r="JC31" s="86">
        <f t="shared" si="50"/>
        <v>1.1698824708453646E-15</v>
      </c>
      <c r="JD31" s="86">
        <f t="shared" si="50"/>
        <v>9.1026302973390558E-17</v>
      </c>
      <c r="JE31" s="86">
        <f t="shared" si="50"/>
        <v>7.6633476999541593E-16</v>
      </c>
      <c r="JF31" s="86">
        <f t="shared" si="50"/>
        <v>3.7296207299594903E-15</v>
      </c>
      <c r="JG31" s="86">
        <f t="shared" si="50"/>
        <v>2.4317245543494025E-16</v>
      </c>
      <c r="JH31" s="86">
        <f t="shared" si="50"/>
        <v>4.1571648675576675E-15</v>
      </c>
      <c r="JI31" s="86">
        <f t="shared" si="50"/>
        <v>1.8821028457677581E-16</v>
      </c>
      <c r="JJ31" s="86">
        <f t="shared" si="50"/>
        <v>1.2157629861908056E-15</v>
      </c>
      <c r="JK31" s="86">
        <f t="shared" si="50"/>
        <v>1.0395238012049532E-16</v>
      </c>
      <c r="JL31" s="86">
        <f t="shared" si="50"/>
        <v>1.2441921077655338E-15</v>
      </c>
      <c r="JM31" s="86">
        <f t="shared" si="50"/>
        <v>1.7846684881084128E-18</v>
      </c>
    </row>
    <row r="32" spans="1:273" x14ac:dyDescent="0.25">
      <c r="B32" s="2">
        <v>5</v>
      </c>
      <c r="C32" s="37">
        <v>99.546999999999997</v>
      </c>
      <c r="D32" s="37">
        <v>102.13800000000001</v>
      </c>
      <c r="E32" s="37">
        <v>103.724</v>
      </c>
      <c r="F32" s="37">
        <v>105.29300000000001</v>
      </c>
      <c r="G32" s="37">
        <v>105.86199999999999</v>
      </c>
      <c r="H32" s="37">
        <v>103.96599999999999</v>
      </c>
      <c r="I32" s="37">
        <v>103.5</v>
      </c>
      <c r="J32" s="37">
        <v>105.914</v>
      </c>
      <c r="K32" s="37">
        <v>108.53400000000001</v>
      </c>
      <c r="L32" s="37">
        <v>113.643</v>
      </c>
      <c r="M32" s="37">
        <v>106.821</v>
      </c>
      <c r="N32" s="37">
        <v>103.982</v>
      </c>
      <c r="O32" s="37">
        <v>104.05500000000001</v>
      </c>
      <c r="P32" s="37">
        <v>107.81399999999999</v>
      </c>
      <c r="Q32" s="37">
        <v>108</v>
      </c>
      <c r="S32" s="4">
        <f t="shared" si="7"/>
        <v>98.48811292366689</v>
      </c>
      <c r="T32" s="4">
        <f t="shared" si="7"/>
        <v>101.33168473628312</v>
      </c>
      <c r="U32" s="4">
        <f t="shared" si="7"/>
        <v>103.06488718529071</v>
      </c>
      <c r="V32" s="4">
        <f t="shared" si="7"/>
        <v>104.14084138395806</v>
      </c>
      <c r="W32" s="4">
        <f t="shared" si="7"/>
        <v>103.54171076481713</v>
      </c>
      <c r="X32" s="4" t="e">
        <f t="shared" si="7"/>
        <v>#N/A</v>
      </c>
      <c r="Y32" s="4">
        <f t="shared" si="7"/>
        <v>102.1263159992111</v>
      </c>
      <c r="Z32" s="4">
        <f t="shared" si="7"/>
        <v>103.93432331464268</v>
      </c>
      <c r="AA32" s="4" t="e">
        <f t="shared" si="7"/>
        <v>#N/A</v>
      </c>
      <c r="AB32" s="4">
        <f t="shared" si="7"/>
        <v>109.4527312555538</v>
      </c>
      <c r="AC32" s="4" t="e">
        <f t="shared" si="7"/>
        <v>#N/A</v>
      </c>
      <c r="AD32" s="4">
        <f t="shared" si="7"/>
        <v>102.8152678697455</v>
      </c>
      <c r="AE32" s="4" t="e">
        <f t="shared" si="7"/>
        <v>#N/A</v>
      </c>
      <c r="AF32" s="4">
        <f t="shared" si="7"/>
        <v>105.04976688287162</v>
      </c>
      <c r="AG32" s="4" t="e">
        <f t="shared" si="7"/>
        <v>#N/A</v>
      </c>
      <c r="AI32" s="4">
        <f t="shared" si="8"/>
        <v>1.0588870763331073</v>
      </c>
      <c r="AJ32" s="4">
        <f t="shared" si="8"/>
        <v>0.80631526371688267</v>
      </c>
      <c r="AK32" s="4">
        <f t="shared" si="8"/>
        <v>0.65911281470928884</v>
      </c>
      <c r="AL32" s="4">
        <f t="shared" si="8"/>
        <v>1.1521586160419446</v>
      </c>
      <c r="AM32" s="4">
        <f t="shared" si="8"/>
        <v>2.3202892351828694</v>
      </c>
      <c r="AN32" s="4">
        <f t="shared" si="8"/>
        <v>0</v>
      </c>
      <c r="AO32" s="4">
        <f t="shared" si="8"/>
        <v>1.3736840007888986</v>
      </c>
      <c r="AP32" s="4">
        <f t="shared" si="8"/>
        <v>1.9796766853573189</v>
      </c>
      <c r="AQ32" s="4">
        <f t="shared" si="8"/>
        <v>0</v>
      </c>
      <c r="AR32" s="4">
        <f t="shared" si="8"/>
        <v>4.1902687444462003</v>
      </c>
      <c r="AS32" s="4">
        <f t="shared" si="8"/>
        <v>0</v>
      </c>
      <c r="AT32" s="4">
        <f t="shared" si="8"/>
        <v>1.166732130254502</v>
      </c>
      <c r="AU32" s="4">
        <f t="shared" si="8"/>
        <v>0</v>
      </c>
      <c r="AV32" s="4">
        <f t="shared" si="8"/>
        <v>2.7642331171283701</v>
      </c>
      <c r="AW32" s="4">
        <f t="shared" si="8"/>
        <v>0</v>
      </c>
      <c r="AY32" s="2">
        <f t="shared" si="51"/>
        <v>98.488112908047313</v>
      </c>
      <c r="AZ32" s="2">
        <f t="shared" si="9"/>
        <v>101.33168473624404</v>
      </c>
      <c r="BA32" s="2">
        <f t="shared" si="9"/>
        <v>103.06488718491727</v>
      </c>
      <c r="BB32" s="2">
        <f t="shared" si="9"/>
        <v>104.1408413828598</v>
      </c>
      <c r="BC32" s="2">
        <f t="shared" si="9"/>
        <v>103.54171076481062</v>
      </c>
      <c r="BD32" s="2" t="e">
        <f t="shared" si="9"/>
        <v>#N/A</v>
      </c>
      <c r="BE32" s="2">
        <f t="shared" si="9"/>
        <v>102.12631599920664</v>
      </c>
      <c r="BF32" s="2">
        <f t="shared" si="9"/>
        <v>103.9343233146237</v>
      </c>
      <c r="BG32" s="2" t="e">
        <f t="shared" si="9"/>
        <v>#N/A</v>
      </c>
      <c r="BH32" s="2">
        <f t="shared" si="9"/>
        <v>109.45273125553341</v>
      </c>
      <c r="BI32" s="2" t="e">
        <f t="shared" si="9"/>
        <v>#N/A</v>
      </c>
      <c r="BJ32" s="2">
        <f t="shared" si="9"/>
        <v>102.81526786973949</v>
      </c>
      <c r="BK32" s="2" t="e">
        <f t="shared" si="9"/>
        <v>#N/A</v>
      </c>
      <c r="BL32" s="2">
        <f t="shared" si="9"/>
        <v>105.04976688286558</v>
      </c>
      <c r="BM32" s="2" t="e">
        <f t="shared" si="9"/>
        <v>#N/A</v>
      </c>
      <c r="BO32" s="2">
        <f t="shared" si="10"/>
        <v>99.546999999999997</v>
      </c>
      <c r="BP32" s="2">
        <f t="shared" si="11"/>
        <v>102.13800000000001</v>
      </c>
      <c r="BQ32" s="2">
        <f t="shared" si="12"/>
        <v>103.724</v>
      </c>
      <c r="BR32" s="2">
        <f t="shared" si="13"/>
        <v>105.29300000000001</v>
      </c>
      <c r="BS32" s="2">
        <f t="shared" si="14"/>
        <v>105.86199999999999</v>
      </c>
      <c r="BT32" s="2" t="str">
        <f t="shared" si="15"/>
        <v/>
      </c>
      <c r="BU32" s="2">
        <f t="shared" si="16"/>
        <v>103.5</v>
      </c>
      <c r="BV32" s="2">
        <f t="shared" si="17"/>
        <v>105.914</v>
      </c>
      <c r="BW32" s="2" t="str">
        <f t="shared" si="18"/>
        <v/>
      </c>
      <c r="BX32" s="2">
        <f t="shared" si="19"/>
        <v>113.643</v>
      </c>
      <c r="BY32" s="2" t="str">
        <f t="shared" si="20"/>
        <v/>
      </c>
      <c r="BZ32" s="2">
        <f t="shared" si="21"/>
        <v>103.982</v>
      </c>
      <c r="CA32" s="2" t="str">
        <f t="shared" si="22"/>
        <v/>
      </c>
      <c r="CB32" s="2">
        <f t="shared" si="23"/>
        <v>107.81399999999999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98.419340890688261</v>
      </c>
      <c r="DL32" s="2">
        <f t="shared" si="41"/>
        <v>101.18745464492834</v>
      </c>
      <c r="DM32" s="2">
        <f t="shared" si="41"/>
        <v>102.88259952766531</v>
      </c>
      <c r="DN32" s="2">
        <f t="shared" si="41"/>
        <v>104.19478696060037</v>
      </c>
      <c r="DO32" s="2">
        <f t="shared" si="41"/>
        <v>103.53520341394025</v>
      </c>
      <c r="DP32" s="2">
        <f t="shared" si="41"/>
        <v>100.86707899159666</v>
      </c>
      <c r="DQ32" s="2">
        <f t="shared" si="41"/>
        <v>102.13325035561876</v>
      </c>
      <c r="DR32" s="2">
        <f t="shared" si="41"/>
        <v>103.72769274537696</v>
      </c>
      <c r="DS32" s="2">
        <f t="shared" si="41"/>
        <v>106.83717301587302</v>
      </c>
      <c r="DT32" s="2">
        <f t="shared" si="41"/>
        <v>109.4613068169384</v>
      </c>
      <c r="DU32" s="2">
        <f t="shared" si="41"/>
        <v>105.65865714285714</v>
      </c>
      <c r="DV32" s="2">
        <f t="shared" si="41"/>
        <v>102.62273399715502</v>
      </c>
      <c r="DW32" s="2">
        <f t="shared" si="41"/>
        <v>103.27400450450449</v>
      </c>
      <c r="DX32" s="2">
        <f t="shared" si="41"/>
        <v>104.89826276276277</v>
      </c>
      <c r="DY32" s="2">
        <f t="shared" si="41"/>
        <v>107.03319022154315</v>
      </c>
      <c r="EA32" s="2">
        <f t="shared" si="42"/>
        <v>100.14397959397604</v>
      </c>
      <c r="EB32" s="2">
        <f t="shared" si="42"/>
        <v>105.48515224751897</v>
      </c>
      <c r="EC32" s="2">
        <f t="shared" si="42"/>
        <v>107.85097591244221</v>
      </c>
      <c r="ED32" s="2">
        <f t="shared" si="42"/>
        <v>102.80480798479087</v>
      </c>
      <c r="EE32" s="2">
        <f t="shared" si="42"/>
        <v>103.73671553006163</v>
      </c>
      <c r="EF32" s="2">
        <f t="shared" si="42"/>
        <v>103.12322591277429</v>
      </c>
      <c r="EG32" s="2">
        <f t="shared" si="42"/>
        <v>101.92171386081519</v>
      </c>
      <c r="EH32" s="2">
        <f t="shared" si="42"/>
        <v>109.6001247240618</v>
      </c>
      <c r="EI32" s="2">
        <f t="shared" si="42"/>
        <v>110.76746901294415</v>
      </c>
      <c r="EJ32" s="2">
        <f t="shared" si="42"/>
        <v>109.20727008406934</v>
      </c>
      <c r="EK32" s="2">
        <f t="shared" si="42"/>
        <v>108.2100125752001</v>
      </c>
      <c r="EL32" s="2">
        <f t="shared" si="42"/>
        <v>108.48268469761102</v>
      </c>
      <c r="EM32" s="2">
        <f t="shared" si="42"/>
        <v>110.65908106900166</v>
      </c>
      <c r="EN32" s="2">
        <f t="shared" si="42"/>
        <v>109.35823888111304</v>
      </c>
      <c r="EO32" s="2">
        <f t="shared" si="42"/>
        <v>110.27843469397212</v>
      </c>
      <c r="EQ32" s="2">
        <f t="shared" si="43"/>
        <v>101.77656464210239</v>
      </c>
      <c r="ER32" s="2">
        <f t="shared" si="43"/>
        <v>107.01372566357401</v>
      </c>
      <c r="ES32" s="2">
        <f t="shared" si="43"/>
        <v>106.63708883872273</v>
      </c>
      <c r="ET32" s="2">
        <f t="shared" si="43"/>
        <v>103.72211393601872</v>
      </c>
      <c r="EU32" s="2">
        <f t="shared" si="43"/>
        <v>106.22794247103646</v>
      </c>
      <c r="EV32" s="2">
        <f t="shared" si="43"/>
        <v>100.69698040688542</v>
      </c>
      <c r="EW32" s="2">
        <f t="shared" si="43"/>
        <v>102.78546479207171</v>
      </c>
      <c r="EX32" s="2">
        <f t="shared" si="43"/>
        <v>108.78959266821346</v>
      </c>
      <c r="EY32" s="2">
        <f t="shared" si="43"/>
        <v>109.9797007690386</v>
      </c>
      <c r="EZ32" s="2">
        <f t="shared" si="43"/>
        <v>110.57290357555507</v>
      </c>
      <c r="FA32" s="2">
        <f t="shared" si="43"/>
        <v>108.90081536296583</v>
      </c>
      <c r="FB32" s="2">
        <f t="shared" si="43"/>
        <v>108.4975043429736</v>
      </c>
      <c r="FC32" s="2">
        <f t="shared" si="43"/>
        <v>110.31420859594685</v>
      </c>
      <c r="FD32" s="2">
        <f t="shared" si="43"/>
        <v>111.94539577886582</v>
      </c>
      <c r="FE32" s="2">
        <f t="shared" si="43"/>
        <v>114.98632317617013</v>
      </c>
      <c r="FG32" s="2">
        <f t="shared" si="44"/>
        <v>3.9872514574674965E-2</v>
      </c>
      <c r="FH32" s="2">
        <f t="shared" si="44"/>
        <v>3.3558528989635052E-2</v>
      </c>
      <c r="FI32" s="2">
        <f t="shared" si="44"/>
        <v>3.6691404124056651E-2</v>
      </c>
      <c r="FJ32" s="2">
        <f t="shared" si="44"/>
        <v>3.8813382150527188E-2</v>
      </c>
      <c r="FK32" s="2">
        <f t="shared" si="44"/>
        <v>3.2234770284538708E-2</v>
      </c>
      <c r="FL32" s="2">
        <f t="shared" si="44"/>
        <v>3.1899096940520913E-2</v>
      </c>
      <c r="FM32" s="2">
        <f t="shared" si="44"/>
        <v>3.2803233647712711E-2</v>
      </c>
      <c r="FN32" s="2">
        <f t="shared" si="44"/>
        <v>3.5187416067722736E-2</v>
      </c>
      <c r="FO32" s="2">
        <f t="shared" si="44"/>
        <v>3.1318162775137041E-2</v>
      </c>
      <c r="FP32" s="2">
        <f t="shared" si="44"/>
        <v>3.3785676098336923E-2</v>
      </c>
      <c r="FQ32" s="2">
        <f t="shared" si="44"/>
        <v>3.2601367988461367E-2</v>
      </c>
      <c r="FR32" s="2">
        <f t="shared" si="44"/>
        <v>3.28558743355633E-2</v>
      </c>
      <c r="FS32" s="2">
        <f t="shared" si="44"/>
        <v>3.0260510186279538E-2</v>
      </c>
      <c r="FT32" s="2">
        <f t="shared" si="44"/>
        <v>3.3967685245545276E-2</v>
      </c>
      <c r="FU32" s="2">
        <f t="shared" si="44"/>
        <v>2.8240294947203159E-2</v>
      </c>
      <c r="FW32" s="2">
        <f t="shared" si="53"/>
        <v>3.8806714405426869E-6</v>
      </c>
      <c r="FX32" s="2">
        <f t="shared" si="45"/>
        <v>3.7170151070198117E-6</v>
      </c>
      <c r="FY32" s="2">
        <f t="shared" si="45"/>
        <v>7.4541714008687231E-6</v>
      </c>
      <c r="FZ32" s="2">
        <f t="shared" si="45"/>
        <v>4.5867234573675805E-6</v>
      </c>
      <c r="GA32" s="2">
        <f t="shared" si="45"/>
        <v>4.6780554003515612E-6</v>
      </c>
      <c r="GB32" s="2">
        <f t="shared" si="45"/>
        <v>5.1986811121642634E-6</v>
      </c>
      <c r="GC32" s="2">
        <f t="shared" si="45"/>
        <v>5.4699239846548519E-6</v>
      </c>
      <c r="GD32" s="2">
        <f t="shared" si="45"/>
        <v>6.3391899472049374E-6</v>
      </c>
      <c r="GE32" s="2">
        <f t="shared" si="45"/>
        <v>5.7345542716266637E-6</v>
      </c>
      <c r="GF32" s="2">
        <f t="shared" si="45"/>
        <v>5.3025711824775315E-6</v>
      </c>
      <c r="GG32" s="2">
        <f t="shared" si="45"/>
        <v>4.9967867683410879E-6</v>
      </c>
      <c r="GH32" s="2">
        <f t="shared" si="45"/>
        <v>4.6396307094917297E-6</v>
      </c>
      <c r="GI32" s="2">
        <f t="shared" si="45"/>
        <v>3.8219169723298422E-6</v>
      </c>
      <c r="GJ32" s="2">
        <f t="shared" si="45"/>
        <v>3.5000243098999665E-6</v>
      </c>
      <c r="GK32" s="2">
        <f t="shared" si="45"/>
        <v>3.1171561758224685E-6</v>
      </c>
      <c r="GM32" s="86">
        <f t="shared" si="54"/>
        <v>1.1754770185296049E-11</v>
      </c>
      <c r="GN32" s="86">
        <f t="shared" si="46"/>
        <v>2.383759279020503E-14</v>
      </c>
      <c r="GO32" s="86">
        <f t="shared" si="46"/>
        <v>2.4655756871774099E-13</v>
      </c>
      <c r="GP32" s="86">
        <f t="shared" si="46"/>
        <v>7.2539778859415624E-13</v>
      </c>
      <c r="GQ32" s="86">
        <f t="shared" si="46"/>
        <v>3.7684518494808881E-15</v>
      </c>
      <c r="GR32" s="86">
        <f t="shared" si="46"/>
        <v>3.2651682531702309E-16</v>
      </c>
      <c r="GS32" s="86">
        <f t="shared" si="46"/>
        <v>2.5298462300149522E-15</v>
      </c>
      <c r="GT32" s="86">
        <f t="shared" si="46"/>
        <v>1.1766924810455687E-14</v>
      </c>
      <c r="GU32" s="86">
        <f t="shared" si="46"/>
        <v>8.3018231920631983E-16</v>
      </c>
      <c r="GV32" s="86">
        <f t="shared" si="46"/>
        <v>1.2873051443427852E-14</v>
      </c>
      <c r="GW32" s="86">
        <f t="shared" si="46"/>
        <v>6.5929200064682506E-16</v>
      </c>
      <c r="GX32" s="86">
        <f t="shared" si="46"/>
        <v>3.9354797058267868E-15</v>
      </c>
      <c r="GY32" s="86">
        <f t="shared" si="46"/>
        <v>3.6365130299530901E-16</v>
      </c>
      <c r="GZ32" s="86">
        <f t="shared" si="46"/>
        <v>4.0705472585445054E-15</v>
      </c>
      <c r="HA32" s="86">
        <f t="shared" si="46"/>
        <v>7.2391171199618218E-18</v>
      </c>
      <c r="HC32" s="86">
        <f t="shared" si="58"/>
        <v>3.8471137577477587E-27</v>
      </c>
      <c r="HD32" s="86">
        <f t="shared" si="47"/>
        <v>3.6976416927858163E-30</v>
      </c>
      <c r="HE32" s="86">
        <f t="shared" si="47"/>
        <v>2.3392913733667448E-33</v>
      </c>
      <c r="HF32" s="86">
        <f t="shared" si="47"/>
        <v>9.6053895476136972E-35</v>
      </c>
      <c r="HG32" s="86">
        <f t="shared" si="47"/>
        <v>1.1019929642012371E-34</v>
      </c>
      <c r="HH32" s="86">
        <f t="shared" si="47"/>
        <v>1.7180159401998478E-34</v>
      </c>
      <c r="HI32" s="86">
        <f t="shared" si="47"/>
        <v>2.712088473249358E-35</v>
      </c>
      <c r="HJ32" s="86">
        <f t="shared" si="47"/>
        <v>1.6159514750241272E-32</v>
      </c>
      <c r="HK32" s="86">
        <f t="shared" si="47"/>
        <v>4.2034429438004515E-37</v>
      </c>
      <c r="HL32" s="86">
        <f t="shared" si="47"/>
        <v>3.0704358780705468E-32</v>
      </c>
      <c r="HM32" s="86">
        <f t="shared" si="47"/>
        <v>5.881645458734817E-36</v>
      </c>
      <c r="HN32" s="86">
        <f t="shared" si="47"/>
        <v>1.6993254358514621E-37</v>
      </c>
      <c r="HO32" s="86">
        <f t="shared" si="47"/>
        <v>1.0058716223879942E-37</v>
      </c>
      <c r="HP32" s="86">
        <f t="shared" si="47"/>
        <v>3.0867993125817564E-36</v>
      </c>
      <c r="HQ32" s="86">
        <f t="shared" si="47"/>
        <v>7.9380163459062946E-46</v>
      </c>
      <c r="HS32" s="86">
        <f t="shared" si="55"/>
        <v>9.2598620490056402E-145</v>
      </c>
      <c r="HT32" s="86">
        <f t="shared" si="48"/>
        <v>4.9358521567373503E-163</v>
      </c>
      <c r="HU32" s="86">
        <f t="shared" si="48"/>
        <v>3.8390927247519584E-175</v>
      </c>
      <c r="HV32" s="86">
        <f t="shared" si="48"/>
        <v>5.2560540560601304E-189</v>
      </c>
      <c r="HW32" s="86">
        <f t="shared" si="48"/>
        <v>1.8942019044883143E-187</v>
      </c>
      <c r="HX32" s="86">
        <f t="shared" si="48"/>
        <v>7.455591636971169E-189</v>
      </c>
      <c r="HY32" s="86">
        <f t="shared" si="48"/>
        <v>1.3261675120768554E-192</v>
      </c>
      <c r="HZ32" s="86">
        <f t="shared" si="48"/>
        <v>1.7787096507105303E-177</v>
      </c>
      <c r="IA32" s="86">
        <f t="shared" si="48"/>
        <v>6.4978363935930743E-200</v>
      </c>
      <c r="IB32" s="86">
        <f t="shared" si="48"/>
        <v>2.2665960444782562E-174</v>
      </c>
      <c r="IC32" s="86">
        <f t="shared" si="48"/>
        <v>9.1135949920711814E-198</v>
      </c>
      <c r="ID32" s="86">
        <f t="shared" si="48"/>
        <v>7.6315394497076686E-205</v>
      </c>
      <c r="IE32" s="86">
        <f t="shared" si="48"/>
        <v>8.3772989571869327E-204</v>
      </c>
      <c r="IF32" s="86">
        <f t="shared" si="48"/>
        <v>1.0192524825599037E-73</v>
      </c>
      <c r="IG32" s="86">
        <f t="shared" si="48"/>
        <v>7.8265465414073455E-56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1.1687960344960362E-252</v>
      </c>
      <c r="IW32" s="86">
        <f t="shared" si="49"/>
        <v>3.926841614838832E-213</v>
      </c>
      <c r="IY32" s="86">
        <f t="shared" si="57"/>
        <v>1.1754770185296052E-11</v>
      </c>
      <c r="IZ32" s="86">
        <f t="shared" si="50"/>
        <v>2.3837592790205033E-14</v>
      </c>
      <c r="JA32" s="86">
        <f t="shared" si="50"/>
        <v>2.4655756871774099E-13</v>
      </c>
      <c r="JB32" s="86">
        <f t="shared" si="50"/>
        <v>7.2539778859415624E-13</v>
      </c>
      <c r="JC32" s="86">
        <f t="shared" si="50"/>
        <v>3.7684518494808881E-15</v>
      </c>
      <c r="JD32" s="86">
        <f t="shared" si="50"/>
        <v>3.2651682531702309E-16</v>
      </c>
      <c r="JE32" s="86">
        <f t="shared" si="50"/>
        <v>2.5298462300149522E-15</v>
      </c>
      <c r="JF32" s="86">
        <f t="shared" si="50"/>
        <v>1.1766924810455687E-14</v>
      </c>
      <c r="JG32" s="86">
        <f t="shared" si="50"/>
        <v>8.3018231920631983E-16</v>
      </c>
      <c r="JH32" s="86">
        <f t="shared" si="50"/>
        <v>1.2873051443427852E-14</v>
      </c>
      <c r="JI32" s="86">
        <f t="shared" si="50"/>
        <v>6.5929200064682506E-16</v>
      </c>
      <c r="JJ32" s="86">
        <f t="shared" si="50"/>
        <v>3.9354797058267868E-15</v>
      </c>
      <c r="JK32" s="86">
        <f t="shared" si="50"/>
        <v>3.6365130299530901E-16</v>
      </c>
      <c r="JL32" s="86">
        <f t="shared" si="50"/>
        <v>4.0705472585445054E-15</v>
      </c>
      <c r="JM32" s="86">
        <f t="shared" si="50"/>
        <v>7.2391171199618218E-18</v>
      </c>
    </row>
    <row r="33" spans="2:273" x14ac:dyDescent="0.25">
      <c r="B33" s="2">
        <v>6</v>
      </c>
      <c r="C33" s="37">
        <v>99.421999999999997</v>
      </c>
      <c r="D33" s="37">
        <v>100.86199999999999</v>
      </c>
      <c r="E33" s="37">
        <v>104.19</v>
      </c>
      <c r="F33" s="37">
        <v>106.017</v>
      </c>
      <c r="G33" s="37">
        <v>105.586</v>
      </c>
      <c r="H33" s="37">
        <v>104.172</v>
      </c>
      <c r="I33" s="37">
        <v>104.086</v>
      </c>
      <c r="J33" s="37">
        <v>106.828</v>
      </c>
      <c r="K33" s="37">
        <v>108.55200000000001</v>
      </c>
      <c r="L33" s="37">
        <v>109.446</v>
      </c>
      <c r="M33" s="37">
        <v>107.286</v>
      </c>
      <c r="N33" s="37">
        <v>103.482</v>
      </c>
      <c r="O33" s="37">
        <v>104.182</v>
      </c>
      <c r="P33" s="37">
        <v>107.746</v>
      </c>
      <c r="Q33" s="37">
        <v>105.533</v>
      </c>
      <c r="S33" s="4">
        <f t="shared" si="7"/>
        <v>98.640225078519123</v>
      </c>
      <c r="T33" s="4">
        <f t="shared" si="7"/>
        <v>101.55933737965532</v>
      </c>
      <c r="U33" s="4">
        <f t="shared" si="7"/>
        <v>103.28899165582659</v>
      </c>
      <c r="V33" s="4">
        <f t="shared" si="7"/>
        <v>104.23118045850272</v>
      </c>
      <c r="W33" s="4">
        <f t="shared" si="7"/>
        <v>103.69472126624494</v>
      </c>
      <c r="X33" s="4" t="e">
        <f t="shared" si="7"/>
        <v>#N/A</v>
      </c>
      <c r="Y33" s="4">
        <f t="shared" si="7"/>
        <v>102.25791685551657</v>
      </c>
      <c r="Z33" s="4">
        <f t="shared" si="7"/>
        <v>104.12669403719217</v>
      </c>
      <c r="AA33" s="4">
        <f t="shared" si="7"/>
        <v>107.08247918491809</v>
      </c>
      <c r="AB33" s="4">
        <f t="shared" si="7"/>
        <v>109.55930702404636</v>
      </c>
      <c r="AC33" s="4">
        <f t="shared" si="7"/>
        <v>105.9457313216526</v>
      </c>
      <c r="AD33" s="4">
        <f t="shared" si="7"/>
        <v>103.07747017236319</v>
      </c>
      <c r="AE33" s="4">
        <f t="shared" si="7"/>
        <v>103.71170574007915</v>
      </c>
      <c r="AF33" s="4">
        <f t="shared" si="7"/>
        <v>105.19711721235419</v>
      </c>
      <c r="AG33" s="4" t="e">
        <f t="shared" si="7"/>
        <v>#N/A</v>
      </c>
      <c r="AI33" s="4">
        <f t="shared" si="8"/>
        <v>0.78177492148087424</v>
      </c>
      <c r="AJ33" s="4">
        <f t="shared" si="8"/>
        <v>-0.69733737965532328</v>
      </c>
      <c r="AK33" s="4">
        <f t="shared" si="8"/>
        <v>0.90100834417340536</v>
      </c>
      <c r="AL33" s="4">
        <f t="shared" si="8"/>
        <v>1.7858195414972755</v>
      </c>
      <c r="AM33" s="4">
        <f t="shared" si="8"/>
        <v>1.8912787337550583</v>
      </c>
      <c r="AN33" s="4">
        <f t="shared" si="8"/>
        <v>0</v>
      </c>
      <c r="AO33" s="4">
        <f t="shared" si="8"/>
        <v>1.8280831444834291</v>
      </c>
      <c r="AP33" s="4">
        <f t="shared" si="8"/>
        <v>2.7013059628078366</v>
      </c>
      <c r="AQ33" s="4">
        <f t="shared" si="8"/>
        <v>1.4695208150819212</v>
      </c>
      <c r="AR33" s="4">
        <f t="shared" si="8"/>
        <v>-0.11330702404636384</v>
      </c>
      <c r="AS33" s="4">
        <f t="shared" si="8"/>
        <v>1.3402686783473996</v>
      </c>
      <c r="AT33" s="4">
        <f t="shared" si="8"/>
        <v>0.40452982763680723</v>
      </c>
      <c r="AU33" s="4">
        <f t="shared" si="8"/>
        <v>0.47029425992084839</v>
      </c>
      <c r="AV33" s="4">
        <f t="shared" si="8"/>
        <v>2.5488827876458089</v>
      </c>
      <c r="AW33" s="4">
        <f t="shared" si="8"/>
        <v>0</v>
      </c>
      <c r="AY33" s="2">
        <f t="shared" si="51"/>
        <v>98.640225042575011</v>
      </c>
      <c r="AZ33" s="2">
        <f t="shared" si="9"/>
        <v>101.55933737954224</v>
      </c>
      <c r="BA33" s="2">
        <f t="shared" si="9"/>
        <v>103.28899165482612</v>
      </c>
      <c r="BB33" s="2">
        <f t="shared" si="9"/>
        <v>104.23118045565306</v>
      </c>
      <c r="BC33" s="2">
        <f t="shared" si="9"/>
        <v>103.69472126622478</v>
      </c>
      <c r="BD33" s="2" t="e">
        <f t="shared" si="9"/>
        <v>#N/A</v>
      </c>
      <c r="BE33" s="2">
        <f t="shared" si="9"/>
        <v>102.25791685550243</v>
      </c>
      <c r="BF33" s="2">
        <f t="shared" si="9"/>
        <v>104.12669403713456</v>
      </c>
      <c r="BG33" s="2">
        <f t="shared" si="9"/>
        <v>107.08247918491354</v>
      </c>
      <c r="BH33" s="2">
        <f t="shared" si="9"/>
        <v>109.55930702398558</v>
      </c>
      <c r="BI33" s="2">
        <f t="shared" si="9"/>
        <v>105.94573132164892</v>
      </c>
      <c r="BJ33" s="2">
        <f t="shared" si="9"/>
        <v>103.07747017234446</v>
      </c>
      <c r="BK33" s="2">
        <f t="shared" si="9"/>
        <v>103.71170574007708</v>
      </c>
      <c r="BL33" s="2">
        <f t="shared" si="9"/>
        <v>105.19711721233521</v>
      </c>
      <c r="BM33" s="2" t="e">
        <f t="shared" si="9"/>
        <v>#N/A</v>
      </c>
      <c r="BO33" s="2">
        <f t="shared" si="10"/>
        <v>99.421999999999997</v>
      </c>
      <c r="BP33" s="2">
        <f t="shared" si="11"/>
        <v>100.86199999999999</v>
      </c>
      <c r="BQ33" s="2">
        <f t="shared" si="12"/>
        <v>104.19</v>
      </c>
      <c r="BR33" s="2">
        <f t="shared" si="13"/>
        <v>106.017</v>
      </c>
      <c r="BS33" s="2">
        <f t="shared" si="14"/>
        <v>105.586</v>
      </c>
      <c r="BT33" s="2" t="str">
        <f t="shared" si="15"/>
        <v/>
      </c>
      <c r="BU33" s="2">
        <f t="shared" si="16"/>
        <v>104.086</v>
      </c>
      <c r="BV33" s="2">
        <f t="shared" si="17"/>
        <v>106.828</v>
      </c>
      <c r="BW33" s="2">
        <f t="shared" si="18"/>
        <v>108.55200000000001</v>
      </c>
      <c r="BX33" s="2">
        <f t="shared" si="19"/>
        <v>109.446</v>
      </c>
      <c r="BY33" s="2">
        <f t="shared" si="20"/>
        <v>107.286</v>
      </c>
      <c r="BZ33" s="2">
        <f t="shared" si="21"/>
        <v>103.482</v>
      </c>
      <c r="CA33" s="2">
        <f t="shared" si="22"/>
        <v>104.182</v>
      </c>
      <c r="CB33" s="2">
        <f t="shared" si="23"/>
        <v>107.746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98.576058299595147</v>
      </c>
      <c r="DL33" s="2">
        <f t="shared" si="41"/>
        <v>101.41430747346537</v>
      </c>
      <c r="DM33" s="2">
        <f t="shared" si="41"/>
        <v>103.10480742240215</v>
      </c>
      <c r="DN33" s="2">
        <f t="shared" si="41"/>
        <v>104.29895337711069</v>
      </c>
      <c r="DO33" s="2">
        <f t="shared" si="41"/>
        <v>103.69755998103366</v>
      </c>
      <c r="DP33" s="2">
        <f t="shared" si="41"/>
        <v>101.05388235294119</v>
      </c>
      <c r="DQ33" s="2">
        <f t="shared" si="41"/>
        <v>102.27516287339969</v>
      </c>
      <c r="DR33" s="2">
        <f t="shared" si="41"/>
        <v>103.9147012802276</v>
      </c>
      <c r="DS33" s="2">
        <f t="shared" si="41"/>
        <v>106.95786336336337</v>
      </c>
      <c r="DT33" s="2">
        <f t="shared" si="41"/>
        <v>109.57768694605538</v>
      </c>
      <c r="DU33" s="2">
        <f t="shared" si="41"/>
        <v>105.86672522522521</v>
      </c>
      <c r="DV33" s="2">
        <f t="shared" si="41"/>
        <v>102.88071123755331</v>
      </c>
      <c r="DW33" s="2">
        <f t="shared" si="41"/>
        <v>103.47913513513511</v>
      </c>
      <c r="DX33" s="2">
        <f t="shared" si="41"/>
        <v>105.04152711282711</v>
      </c>
      <c r="DY33" s="2">
        <f t="shared" si="41"/>
        <v>107.11354392666156</v>
      </c>
      <c r="EA33" s="2">
        <f t="shared" si="42"/>
        <v>100.04924340473113</v>
      </c>
      <c r="EB33" s="2">
        <f t="shared" si="42"/>
        <v>105.36833806187973</v>
      </c>
      <c r="EC33" s="2">
        <f t="shared" si="42"/>
        <v>107.69938828593673</v>
      </c>
      <c r="ED33" s="2">
        <f t="shared" si="42"/>
        <v>102.70039978272678</v>
      </c>
      <c r="EE33" s="2">
        <f t="shared" si="42"/>
        <v>103.61663641385172</v>
      </c>
      <c r="EF33" s="2">
        <f t="shared" si="42"/>
        <v>102.97453340617318</v>
      </c>
      <c r="EG33" s="2">
        <f t="shared" si="42"/>
        <v>101.79402066830555</v>
      </c>
      <c r="EH33" s="2">
        <f t="shared" si="42"/>
        <v>109.42806839587931</v>
      </c>
      <c r="EI33" s="2">
        <f t="shared" si="42"/>
        <v>110.59788721265103</v>
      </c>
      <c r="EJ33" s="2">
        <f t="shared" si="42"/>
        <v>109.07970927797507</v>
      </c>
      <c r="EK33" s="2">
        <f t="shared" si="42"/>
        <v>108.08373728900412</v>
      </c>
      <c r="EL33" s="2">
        <f t="shared" si="42"/>
        <v>108.35964123271808</v>
      </c>
      <c r="EM33" s="2">
        <f t="shared" si="42"/>
        <v>110.50900544977462</v>
      </c>
      <c r="EN33" s="2">
        <f t="shared" si="42"/>
        <v>109.23244840084398</v>
      </c>
      <c r="EO33" s="2">
        <f t="shared" si="42"/>
        <v>110.15833402611845</v>
      </c>
      <c r="EQ33" s="2">
        <f t="shared" si="43"/>
        <v>101.66385610585318</v>
      </c>
      <c r="ER33" s="2">
        <f t="shared" si="43"/>
        <v>106.88042300927792</v>
      </c>
      <c r="ES33" s="2">
        <f t="shared" si="43"/>
        <v>106.49920774569416</v>
      </c>
      <c r="ET33" s="2">
        <f t="shared" si="43"/>
        <v>103.60776177809129</v>
      </c>
      <c r="EU33" s="2">
        <f t="shared" si="43"/>
        <v>106.08060999281767</v>
      </c>
      <c r="EV33" s="2">
        <f t="shared" si="43"/>
        <v>100.57510702395724</v>
      </c>
      <c r="EW33" s="2">
        <f t="shared" si="43"/>
        <v>102.64822761629286</v>
      </c>
      <c r="EX33" s="2">
        <f t="shared" si="43"/>
        <v>108.62669225058004</v>
      </c>
      <c r="EY33" s="2">
        <f t="shared" si="43"/>
        <v>109.81888667475553</v>
      </c>
      <c r="EZ33" s="2">
        <f t="shared" si="43"/>
        <v>110.43025468881741</v>
      </c>
      <c r="FA33" s="2">
        <f t="shared" si="43"/>
        <v>108.76692299107143</v>
      </c>
      <c r="FB33" s="2">
        <f t="shared" si="43"/>
        <v>108.37429932550465</v>
      </c>
      <c r="FC33" s="2">
        <f t="shared" si="43"/>
        <v>110.16779836129156</v>
      </c>
      <c r="FD33" s="2">
        <f t="shared" si="43"/>
        <v>111.79201129220976</v>
      </c>
      <c r="FE33" s="2">
        <f t="shared" si="43"/>
        <v>114.81648194028075</v>
      </c>
      <c r="FG33" s="2">
        <f t="shared" si="44"/>
        <v>4.3551806535426008E-2</v>
      </c>
      <c r="FH33" s="2">
        <f t="shared" si="44"/>
        <v>3.667744599934613E-2</v>
      </c>
      <c r="FI33" s="2">
        <f t="shared" si="44"/>
        <v>4.008941127973166E-2</v>
      </c>
      <c r="FJ33" s="2">
        <f t="shared" si="44"/>
        <v>4.2399257076536259E-2</v>
      </c>
      <c r="FK33" s="2">
        <f t="shared" si="44"/>
        <v>3.5235143153490217E-2</v>
      </c>
      <c r="FL33" s="2">
        <f t="shared" si="44"/>
        <v>3.4869351494910494E-2</v>
      </c>
      <c r="FM33" s="2">
        <f t="shared" si="44"/>
        <v>3.585455806671415E-2</v>
      </c>
      <c r="FN33" s="2">
        <f t="shared" si="44"/>
        <v>3.8451697963995959E-2</v>
      </c>
      <c r="FO33" s="2">
        <f t="shared" si="44"/>
        <v>3.4236237156008306E-2</v>
      </c>
      <c r="FP33" s="2">
        <f t="shared" si="44"/>
        <v>3.6924897486353865E-2</v>
      </c>
      <c r="FQ33" s="2">
        <f t="shared" si="44"/>
        <v>3.5634606880193584E-2</v>
      </c>
      <c r="FR33" s="2">
        <f t="shared" si="44"/>
        <v>3.5911913529718932E-2</v>
      </c>
      <c r="FS33" s="2">
        <f t="shared" si="44"/>
        <v>3.3083403307756505E-2</v>
      </c>
      <c r="FT33" s="2">
        <f t="shared" si="44"/>
        <v>3.7123168388033624E-2</v>
      </c>
      <c r="FU33" s="2">
        <f t="shared" si="44"/>
        <v>3.0880730865523575E-2</v>
      </c>
      <c r="FW33" s="2">
        <f t="shared" si="53"/>
        <v>4.2550700278516399E-6</v>
      </c>
      <c r="FX33" s="2">
        <f t="shared" si="45"/>
        <v>4.0756245580186008E-6</v>
      </c>
      <c r="FY33" s="2">
        <f t="shared" si="45"/>
        <v>8.1733305333933154E-6</v>
      </c>
      <c r="FZ33" s="2">
        <f t="shared" si="45"/>
        <v>5.0292400372087508E-6</v>
      </c>
      <c r="GA33" s="2">
        <f t="shared" si="45"/>
        <v>5.1293834317889723E-6</v>
      </c>
      <c r="GB33" s="2">
        <f t="shared" si="45"/>
        <v>5.7002376291818886E-6</v>
      </c>
      <c r="GC33" s="2">
        <f t="shared" si="45"/>
        <v>5.9976492186048709E-6</v>
      </c>
      <c r="GD33" s="2">
        <f t="shared" si="45"/>
        <v>6.9507793072680631E-6</v>
      </c>
      <c r="GE33" s="2">
        <f t="shared" si="45"/>
        <v>6.2878102446479477E-6</v>
      </c>
      <c r="GF33" s="2">
        <f t="shared" si="45"/>
        <v>5.8141507106660249E-6</v>
      </c>
      <c r="GG33" s="2">
        <f t="shared" si="45"/>
        <v>5.4788651010061449E-6</v>
      </c>
      <c r="GH33" s="2">
        <f t="shared" si="45"/>
        <v>5.0872516339421596E-6</v>
      </c>
      <c r="GI33" s="2">
        <f t="shared" si="45"/>
        <v>4.1906470824050042E-6</v>
      </c>
      <c r="GJ33" s="2">
        <f t="shared" si="45"/>
        <v>3.837699045877424E-6</v>
      </c>
      <c r="GK33" s="2">
        <f t="shared" si="45"/>
        <v>3.417892752873534E-6</v>
      </c>
      <c r="GM33" s="86">
        <f t="shared" si="54"/>
        <v>2.7533689236073021E-11</v>
      </c>
      <c r="GN33" s="86">
        <f t="shared" si="46"/>
        <v>7.0213096997129849E-14</v>
      </c>
      <c r="GO33" s="86">
        <f t="shared" si="46"/>
        <v>6.7259186602094974E-13</v>
      </c>
      <c r="GP33" s="86">
        <f t="shared" si="46"/>
        <v>1.9167476748958344E-12</v>
      </c>
      <c r="GQ33" s="86">
        <f t="shared" si="46"/>
        <v>1.1889547714840365E-14</v>
      </c>
      <c r="GR33" s="86">
        <f t="shared" si="46"/>
        <v>1.1445629616310694E-15</v>
      </c>
      <c r="GS33" s="86">
        <f t="shared" si="46"/>
        <v>8.1749153135261562E-15</v>
      </c>
      <c r="GT33" s="86">
        <f t="shared" si="46"/>
        <v>3.6362242005363146E-14</v>
      </c>
      <c r="GU33" s="86">
        <f t="shared" si="46"/>
        <v>2.7729004496639264E-15</v>
      </c>
      <c r="GV33" s="86">
        <f t="shared" si="46"/>
        <v>3.9067794622972113E-14</v>
      </c>
      <c r="GW33" s="86">
        <f t="shared" si="46"/>
        <v>2.2577725009098453E-15</v>
      </c>
      <c r="GX33" s="86">
        <f t="shared" si="46"/>
        <v>1.2475018778848381E-14</v>
      </c>
      <c r="GY33" s="86">
        <f t="shared" si="46"/>
        <v>1.2441932574582426E-15</v>
      </c>
      <c r="GZ33" s="86">
        <f t="shared" si="46"/>
        <v>1.3035854231646719E-14</v>
      </c>
      <c r="HA33" s="86">
        <f t="shared" si="46"/>
        <v>2.8639267691269937E-17</v>
      </c>
      <c r="HC33" s="86">
        <f t="shared" si="58"/>
        <v>1.8342250372440785E-26</v>
      </c>
      <c r="HD33" s="86">
        <f t="shared" si="47"/>
        <v>2.1246291270776066E-29</v>
      </c>
      <c r="HE33" s="86">
        <f t="shared" si="47"/>
        <v>1.6653956983307454E-32</v>
      </c>
      <c r="HF33" s="86">
        <f t="shared" si="47"/>
        <v>7.5395182604730339E-34</v>
      </c>
      <c r="HG33" s="86">
        <f t="shared" si="47"/>
        <v>8.5246943341009554E-34</v>
      </c>
      <c r="HH33" s="86">
        <f t="shared" si="47"/>
        <v>1.3487878487819304E-33</v>
      </c>
      <c r="HI33" s="86">
        <f t="shared" si="47"/>
        <v>2.2446122925361706E-34</v>
      </c>
      <c r="HJ33" s="86">
        <f t="shared" si="47"/>
        <v>1.1499524206274932E-31</v>
      </c>
      <c r="HK33" s="86">
        <f t="shared" si="47"/>
        <v>3.8957077701100525E-36</v>
      </c>
      <c r="HL33" s="86">
        <f t="shared" si="47"/>
        <v>2.0858794006975304E-31</v>
      </c>
      <c r="HM33" s="86">
        <f t="shared" si="47"/>
        <v>5.0867923682818963E-35</v>
      </c>
      <c r="HN33" s="86">
        <f t="shared" si="47"/>
        <v>1.5682391913473837E-36</v>
      </c>
      <c r="HO33" s="86">
        <f t="shared" si="47"/>
        <v>9.0854051679331464E-37</v>
      </c>
      <c r="HP33" s="86">
        <f t="shared" si="47"/>
        <v>2.6022651575267556E-35</v>
      </c>
      <c r="HQ33" s="86">
        <f t="shared" si="47"/>
        <v>1.189048437968984E-44</v>
      </c>
      <c r="HS33" s="86">
        <f t="shared" si="55"/>
        <v>3.9746695622128139E-142</v>
      </c>
      <c r="HT33" s="86">
        <f t="shared" si="48"/>
        <v>4.5229898467194175E-160</v>
      </c>
      <c r="HU33" s="86">
        <f t="shared" si="48"/>
        <v>7.1678200004944604E-172</v>
      </c>
      <c r="HV33" s="86">
        <f t="shared" si="48"/>
        <v>1.6394795231607428E-185</v>
      </c>
      <c r="HW33" s="86">
        <f t="shared" si="48"/>
        <v>5.4363829407484051E-184</v>
      </c>
      <c r="HX33" s="86">
        <f t="shared" si="48"/>
        <v>2.3923095879718394E-185</v>
      </c>
      <c r="HY33" s="86">
        <f t="shared" si="48"/>
        <v>5.1464041717050719E-189</v>
      </c>
      <c r="HZ33" s="86">
        <f t="shared" si="48"/>
        <v>3.8627654749749618E-174</v>
      </c>
      <c r="IA33" s="86">
        <f t="shared" si="48"/>
        <v>3.6882725521648531E-196</v>
      </c>
      <c r="IB33" s="86">
        <f t="shared" si="48"/>
        <v>3.9687753698801129E-171</v>
      </c>
      <c r="IC33" s="86">
        <f t="shared" si="48"/>
        <v>4.3338682516765992E-194</v>
      </c>
      <c r="ID33" s="86">
        <f t="shared" si="48"/>
        <v>4.5202901214664003E-201</v>
      </c>
      <c r="IE33" s="86">
        <f t="shared" si="48"/>
        <v>4.3422032774633443E-200</v>
      </c>
      <c r="IF33" s="86">
        <f t="shared" si="48"/>
        <v>2.0165668365599579E-72</v>
      </c>
      <c r="IG33" s="86">
        <f t="shared" si="48"/>
        <v>7.1316090224763757E-55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5.341402920755145E-249</v>
      </c>
      <c r="IW33" s="86">
        <f t="shared" si="49"/>
        <v>4.4564258635897925E-210</v>
      </c>
      <c r="IY33" s="86">
        <f t="shared" si="57"/>
        <v>2.7533689236073041E-11</v>
      </c>
      <c r="IZ33" s="86">
        <f t="shared" si="50"/>
        <v>7.0213096997129874E-14</v>
      </c>
      <c r="JA33" s="86">
        <f t="shared" si="50"/>
        <v>6.7259186602094974E-13</v>
      </c>
      <c r="JB33" s="86">
        <f t="shared" si="50"/>
        <v>1.9167476748958344E-12</v>
      </c>
      <c r="JC33" s="86">
        <f t="shared" si="50"/>
        <v>1.1889547714840365E-14</v>
      </c>
      <c r="JD33" s="86">
        <f t="shared" si="50"/>
        <v>1.1445629616310694E-15</v>
      </c>
      <c r="JE33" s="86">
        <f t="shared" si="50"/>
        <v>8.1749153135261562E-15</v>
      </c>
      <c r="JF33" s="86">
        <f t="shared" si="50"/>
        <v>3.6362242005363146E-14</v>
      </c>
      <c r="JG33" s="86">
        <f t="shared" si="50"/>
        <v>2.7729004496639264E-15</v>
      </c>
      <c r="JH33" s="86">
        <f t="shared" si="50"/>
        <v>3.9067794622972113E-14</v>
      </c>
      <c r="JI33" s="86">
        <f t="shared" si="50"/>
        <v>2.2577725009098453E-15</v>
      </c>
      <c r="JJ33" s="86">
        <f t="shared" si="50"/>
        <v>1.2475018778848381E-14</v>
      </c>
      <c r="JK33" s="86">
        <f t="shared" si="50"/>
        <v>1.2441932574582426E-15</v>
      </c>
      <c r="JL33" s="86">
        <f t="shared" si="50"/>
        <v>1.3035854231646719E-14</v>
      </c>
      <c r="JM33" s="86">
        <f t="shared" si="50"/>
        <v>2.8639267691269937E-17</v>
      </c>
    </row>
    <row r="34" spans="2:273" x14ac:dyDescent="0.25">
      <c r="B34" s="2">
        <v>7</v>
      </c>
      <c r="C34" s="37">
        <v>99.311999999999998</v>
      </c>
      <c r="D34" s="37">
        <v>103.94799999999999</v>
      </c>
      <c r="E34" s="37">
        <v>105.20699999999999</v>
      </c>
      <c r="F34" s="37">
        <v>103.259</v>
      </c>
      <c r="G34" s="37">
        <v>104.845</v>
      </c>
      <c r="H34" s="37">
        <v>103.36199999999999</v>
      </c>
      <c r="I34" s="37">
        <v>103.431</v>
      </c>
      <c r="J34" s="37">
        <v>105</v>
      </c>
      <c r="K34" s="37">
        <v>107.94799999999999</v>
      </c>
      <c r="L34" s="37">
        <v>111.107</v>
      </c>
      <c r="M34" s="37">
        <v>105.679</v>
      </c>
      <c r="N34" s="37">
        <v>102.732</v>
      </c>
      <c r="O34" s="37">
        <v>106.127</v>
      </c>
      <c r="P34" s="37">
        <v>106.271</v>
      </c>
      <c r="Q34" s="37">
        <v>106.583</v>
      </c>
      <c r="R34" s="19"/>
      <c r="S34" s="4">
        <f t="shared" si="7"/>
        <v>98.790881208542501</v>
      </c>
      <c r="T34" s="4">
        <f t="shared" si="7"/>
        <v>101.78584946933232</v>
      </c>
      <c r="U34" s="4">
        <f t="shared" si="7"/>
        <v>103.51182361184894</v>
      </c>
      <c r="V34" s="4">
        <f t="shared" si="7"/>
        <v>104.31945387477181</v>
      </c>
      <c r="W34" s="4">
        <f t="shared" si="7"/>
        <v>103.8459395860984</v>
      </c>
      <c r="X34" s="4">
        <f t="shared" si="7"/>
        <v>101.30107368688114</v>
      </c>
      <c r="Y34" s="4">
        <f t="shared" si="7"/>
        <v>102.387667981584</v>
      </c>
      <c r="Z34" s="4">
        <f t="shared" si="7"/>
        <v>104.31821342923986</v>
      </c>
      <c r="AA34" s="4">
        <f t="shared" si="7"/>
        <v>107.20388171067745</v>
      </c>
      <c r="AB34" s="4">
        <f t="shared" si="7"/>
        <v>109.66414390461439</v>
      </c>
      <c r="AC34" s="4">
        <f t="shared" si="7"/>
        <v>106.1481060369708</v>
      </c>
      <c r="AD34" s="4">
        <f t="shared" si="7"/>
        <v>103.33873394701952</v>
      </c>
      <c r="AE34" s="4">
        <f t="shared" si="7"/>
        <v>103.92561882925894</v>
      </c>
      <c r="AF34" s="4">
        <f t="shared" si="7"/>
        <v>105.34387097304948</v>
      </c>
      <c r="AG34" s="4" t="e">
        <f t="shared" si="7"/>
        <v>#N/A</v>
      </c>
      <c r="AI34" s="4">
        <f t="shared" si="8"/>
        <v>0.5211187914574964</v>
      </c>
      <c r="AJ34" s="4">
        <f t="shared" si="8"/>
        <v>2.1621505306676738</v>
      </c>
      <c r="AK34" s="4">
        <f t="shared" si="8"/>
        <v>1.6951763881510544</v>
      </c>
      <c r="AL34" s="4">
        <f t="shared" si="8"/>
        <v>-1.0604538747718095</v>
      </c>
      <c r="AM34" s="4">
        <f t="shared" si="8"/>
        <v>0.99906041390160283</v>
      </c>
      <c r="AN34" s="4">
        <f t="shared" si="8"/>
        <v>2.0609263131188555</v>
      </c>
      <c r="AO34" s="4">
        <f t="shared" si="8"/>
        <v>1.0433320184159953</v>
      </c>
      <c r="AP34" s="4">
        <f t="shared" si="8"/>
        <v>0.68178657076013849</v>
      </c>
      <c r="AQ34" s="4">
        <f t="shared" si="8"/>
        <v>0.74411828932254309</v>
      </c>
      <c r="AR34" s="4">
        <f t="shared" si="8"/>
        <v>1.4428560953856078</v>
      </c>
      <c r="AS34" s="4">
        <f t="shared" si="8"/>
        <v>-0.46910603697079978</v>
      </c>
      <c r="AT34" s="4">
        <f t="shared" si="8"/>
        <v>-0.60673394701952077</v>
      </c>
      <c r="AU34" s="4">
        <f t="shared" si="8"/>
        <v>2.2013811707410582</v>
      </c>
      <c r="AV34" s="4">
        <f t="shared" si="8"/>
        <v>0.92712902695052435</v>
      </c>
      <c r="AW34" s="4">
        <f t="shared" si="8"/>
        <v>0</v>
      </c>
      <c r="AY34" s="2">
        <f t="shared" si="51"/>
        <v>98.790881127089293</v>
      </c>
      <c r="AZ34" s="2">
        <f t="shared" si="9"/>
        <v>101.78584946901159</v>
      </c>
      <c r="BA34" s="2">
        <f t="shared" si="9"/>
        <v>103.51182360921766</v>
      </c>
      <c r="BB34" s="2">
        <f t="shared" si="9"/>
        <v>104.31945386750968</v>
      </c>
      <c r="BC34" s="2">
        <f t="shared" si="9"/>
        <v>103.84593958603722</v>
      </c>
      <c r="BD34" s="2">
        <f t="shared" si="9"/>
        <v>101.30107368687425</v>
      </c>
      <c r="BE34" s="2">
        <f t="shared" si="9"/>
        <v>102.38766798154008</v>
      </c>
      <c r="BF34" s="2">
        <f t="shared" si="9"/>
        <v>104.31821342906873</v>
      </c>
      <c r="BG34" s="2">
        <f t="shared" si="9"/>
        <v>107.20388171066286</v>
      </c>
      <c r="BH34" s="2">
        <f t="shared" si="9"/>
        <v>109.66414390443693</v>
      </c>
      <c r="BI34" s="2">
        <f t="shared" si="9"/>
        <v>106.14810603695872</v>
      </c>
      <c r="BJ34" s="2">
        <f t="shared" si="9"/>
        <v>103.33873394696244</v>
      </c>
      <c r="BK34" s="2">
        <f t="shared" si="9"/>
        <v>103.92561882925213</v>
      </c>
      <c r="BL34" s="2">
        <f t="shared" si="9"/>
        <v>105.34387097299111</v>
      </c>
      <c r="BM34" s="2" t="e">
        <f t="shared" si="9"/>
        <v>#N/A</v>
      </c>
      <c r="BO34" s="2">
        <f t="shared" si="10"/>
        <v>99.311999999999998</v>
      </c>
      <c r="BP34" s="2">
        <f t="shared" si="11"/>
        <v>103.94799999999999</v>
      </c>
      <c r="BQ34" s="2">
        <f t="shared" si="12"/>
        <v>105.20699999999999</v>
      </c>
      <c r="BR34" s="2">
        <f t="shared" si="13"/>
        <v>103.259</v>
      </c>
      <c r="BS34" s="2">
        <f t="shared" si="14"/>
        <v>104.845</v>
      </c>
      <c r="BT34" s="2">
        <f t="shared" si="15"/>
        <v>103.36199999999999</v>
      </c>
      <c r="BU34" s="2">
        <f t="shared" si="16"/>
        <v>103.431</v>
      </c>
      <c r="BV34" s="2">
        <f t="shared" si="17"/>
        <v>105</v>
      </c>
      <c r="BW34" s="2">
        <f t="shared" si="18"/>
        <v>107.94799999999999</v>
      </c>
      <c r="BX34" s="2">
        <f t="shared" si="19"/>
        <v>111.107</v>
      </c>
      <c r="BY34" s="2">
        <f t="shared" si="20"/>
        <v>105.679</v>
      </c>
      <c r="BZ34" s="2">
        <f t="shared" si="21"/>
        <v>102.732</v>
      </c>
      <c r="CA34" s="2">
        <f t="shared" si="22"/>
        <v>106.127</v>
      </c>
      <c r="CB34" s="2">
        <f t="shared" si="23"/>
        <v>106.271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98.732775708502018</v>
      </c>
      <c r="DL34" s="2">
        <f t="shared" si="41"/>
        <v>101.64116030200242</v>
      </c>
      <c r="DM34" s="2">
        <f t="shared" si="41"/>
        <v>103.32701531713899</v>
      </c>
      <c r="DN34" s="2">
        <f t="shared" si="41"/>
        <v>104.403119793621</v>
      </c>
      <c r="DO34" s="2">
        <f t="shared" si="41"/>
        <v>103.85991654812707</v>
      </c>
      <c r="DP34" s="2">
        <f t="shared" si="41"/>
        <v>101.24068571428573</v>
      </c>
      <c r="DQ34" s="2">
        <f t="shared" si="41"/>
        <v>102.41707539118063</v>
      </c>
      <c r="DR34" s="2">
        <f t="shared" si="41"/>
        <v>104.10170981507824</v>
      </c>
      <c r="DS34" s="2">
        <f t="shared" si="41"/>
        <v>107.07855371085371</v>
      </c>
      <c r="DT34" s="2">
        <f t="shared" si="41"/>
        <v>109.69406707517236</v>
      </c>
      <c r="DU34" s="2">
        <f t="shared" si="41"/>
        <v>106.0747933075933</v>
      </c>
      <c r="DV34" s="2">
        <f t="shared" si="41"/>
        <v>103.1386884779516</v>
      </c>
      <c r="DW34" s="2">
        <f t="shared" si="41"/>
        <v>103.68426576576574</v>
      </c>
      <c r="DX34" s="2">
        <f t="shared" si="41"/>
        <v>105.18479146289147</v>
      </c>
      <c r="DY34" s="2">
        <f t="shared" si="41"/>
        <v>107.19389763177996</v>
      </c>
      <c r="EA34" s="2">
        <f t="shared" si="42"/>
        <v>99.954507215486231</v>
      </c>
      <c r="EB34" s="2">
        <f t="shared" si="42"/>
        <v>105.2515238762405</v>
      </c>
      <c r="EC34" s="2">
        <f t="shared" si="42"/>
        <v>107.54780065943126</v>
      </c>
      <c r="ED34" s="2">
        <f t="shared" si="42"/>
        <v>102.59599158066268</v>
      </c>
      <c r="EE34" s="2">
        <f t="shared" si="42"/>
        <v>103.49655729764183</v>
      </c>
      <c r="EF34" s="2">
        <f t="shared" si="42"/>
        <v>102.82584089957207</v>
      </c>
      <c r="EG34" s="2">
        <f t="shared" si="42"/>
        <v>101.66632747579592</v>
      </c>
      <c r="EH34" s="2">
        <f t="shared" si="42"/>
        <v>109.25601206769683</v>
      </c>
      <c r="EI34" s="2">
        <f t="shared" si="42"/>
        <v>110.42830541235791</v>
      </c>
      <c r="EJ34" s="2">
        <f t="shared" si="42"/>
        <v>108.9521484718808</v>
      </c>
      <c r="EK34" s="2">
        <f t="shared" si="42"/>
        <v>107.95746200280814</v>
      </c>
      <c r="EL34" s="2">
        <f t="shared" si="42"/>
        <v>108.23659776782512</v>
      </c>
      <c r="EM34" s="2">
        <f t="shared" si="42"/>
        <v>110.35892983054759</v>
      </c>
      <c r="EN34" s="2">
        <f t="shared" si="42"/>
        <v>109.1066579205749</v>
      </c>
      <c r="EO34" s="2">
        <f t="shared" si="42"/>
        <v>110.03823335826479</v>
      </c>
      <c r="EQ34" s="2">
        <f t="shared" si="43"/>
        <v>101.551147569604</v>
      </c>
      <c r="ER34" s="2">
        <f t="shared" si="43"/>
        <v>106.74712035498183</v>
      </c>
      <c r="ES34" s="2">
        <f t="shared" si="43"/>
        <v>106.36132665266561</v>
      </c>
      <c r="ET34" s="2">
        <f t="shared" si="43"/>
        <v>103.49340962016387</v>
      </c>
      <c r="EU34" s="2">
        <f t="shared" si="43"/>
        <v>105.9332775145989</v>
      </c>
      <c r="EV34" s="2">
        <f t="shared" si="43"/>
        <v>100.45323364102906</v>
      </c>
      <c r="EW34" s="2">
        <f t="shared" si="43"/>
        <v>102.51099044051402</v>
      </c>
      <c r="EX34" s="2">
        <f t="shared" si="43"/>
        <v>108.46379183294663</v>
      </c>
      <c r="EY34" s="2">
        <f t="shared" si="43"/>
        <v>109.65807258047248</v>
      </c>
      <c r="EZ34" s="2">
        <f t="shared" si="43"/>
        <v>110.28760580207977</v>
      </c>
      <c r="FA34" s="2">
        <f t="shared" si="43"/>
        <v>108.63303061917701</v>
      </c>
      <c r="FB34" s="2">
        <f t="shared" si="43"/>
        <v>108.25109430803572</v>
      </c>
      <c r="FC34" s="2">
        <f t="shared" si="43"/>
        <v>110.02138812663627</v>
      </c>
      <c r="FD34" s="2">
        <f t="shared" si="43"/>
        <v>111.63862680555373</v>
      </c>
      <c r="FE34" s="2">
        <f t="shared" si="43"/>
        <v>114.64664070439137</v>
      </c>
      <c r="FG34" s="2">
        <f t="shared" si="44"/>
        <v>4.7553794746656275E-2</v>
      </c>
      <c r="FH34" s="2">
        <f t="shared" si="44"/>
        <v>4.0074214262688174E-2</v>
      </c>
      <c r="FI34" s="2">
        <f t="shared" si="44"/>
        <v>4.3787804903167686E-2</v>
      </c>
      <c r="FJ34" s="2">
        <f t="shared" si="44"/>
        <v>4.63004640609843E-2</v>
      </c>
      <c r="FK34" s="2">
        <f t="shared" si="44"/>
        <v>3.8503675922257605E-2</v>
      </c>
      <c r="FL34" s="2">
        <f t="shared" si="44"/>
        <v>3.8105292389261421E-2</v>
      </c>
      <c r="FM34" s="2">
        <f t="shared" si="44"/>
        <v>3.9178216528554924E-2</v>
      </c>
      <c r="FN34" s="2">
        <f t="shared" si="44"/>
        <v>4.2005618061354402E-2</v>
      </c>
      <c r="FO34" s="2">
        <f t="shared" si="44"/>
        <v>3.7415701611244453E-2</v>
      </c>
      <c r="FP34" s="2">
        <f t="shared" si="44"/>
        <v>4.0343622949799859E-2</v>
      </c>
      <c r="FQ34" s="2">
        <f t="shared" si="44"/>
        <v>3.89386996793845E-2</v>
      </c>
      <c r="FR34" s="2">
        <f t="shared" si="44"/>
        <v>3.9240672356739205E-2</v>
      </c>
      <c r="FS34" s="2">
        <f t="shared" si="44"/>
        <v>3.6159814506255786E-2</v>
      </c>
      <c r="FT34" s="2">
        <f t="shared" si="44"/>
        <v>4.0559477843785399E-2</v>
      </c>
      <c r="FU34" s="2">
        <f t="shared" si="44"/>
        <v>3.3759467911281198E-2</v>
      </c>
      <c r="FW34" s="2">
        <f t="shared" si="53"/>
        <v>4.665589593276949E-6</v>
      </c>
      <c r="FX34" s="2">
        <f t="shared" si="45"/>
        <v>4.4688317063486743E-6</v>
      </c>
      <c r="FY34" s="2">
        <f t="shared" si="45"/>
        <v>8.961871652869474E-6</v>
      </c>
      <c r="FZ34" s="2">
        <f t="shared" si="45"/>
        <v>5.5144493682926893E-6</v>
      </c>
      <c r="GA34" s="2">
        <f t="shared" si="45"/>
        <v>5.6242543093193905E-6</v>
      </c>
      <c r="GB34" s="2">
        <f t="shared" si="45"/>
        <v>6.250182835953297E-6</v>
      </c>
      <c r="GC34" s="2">
        <f t="shared" si="45"/>
        <v>6.5762877909966469E-6</v>
      </c>
      <c r="GD34" s="2">
        <f t="shared" si="45"/>
        <v>7.6213728457403238E-6</v>
      </c>
      <c r="GE34" s="2">
        <f t="shared" si="45"/>
        <v>6.8944426523210379E-6</v>
      </c>
      <c r="GF34" s="2">
        <f t="shared" si="45"/>
        <v>6.3750859073028447E-6</v>
      </c>
      <c r="GG34" s="2">
        <f t="shared" si="45"/>
        <v>6.0074529473773728E-6</v>
      </c>
      <c r="GH34" s="2">
        <f t="shared" si="45"/>
        <v>5.5780577571511928E-6</v>
      </c>
      <c r="GI34" s="2">
        <f t="shared" si="45"/>
        <v>4.5949512958214408E-6</v>
      </c>
      <c r="GJ34" s="2">
        <f t="shared" si="45"/>
        <v>4.2079517691519417E-6</v>
      </c>
      <c r="GK34" s="2">
        <f t="shared" si="45"/>
        <v>3.7476436444881716E-6</v>
      </c>
      <c r="GM34" s="86">
        <f t="shared" si="54"/>
        <v>6.3528722057869011E-11</v>
      </c>
      <c r="GN34" s="86">
        <f t="shared" si="46"/>
        <v>2.0283033235531504E-13</v>
      </c>
      <c r="GO34" s="86">
        <f t="shared" si="46"/>
        <v>1.8018014134311007E-12</v>
      </c>
      <c r="GP34" s="86">
        <f t="shared" si="46"/>
        <v>4.9759869174625036E-12</v>
      </c>
      <c r="GQ34" s="86">
        <f t="shared" si="46"/>
        <v>3.6741258190692486E-14</v>
      </c>
      <c r="GR34" s="86">
        <f t="shared" si="46"/>
        <v>3.9207958734001491E-15</v>
      </c>
      <c r="GS34" s="86">
        <f t="shared" si="46"/>
        <v>2.5857752428265818E-14</v>
      </c>
      <c r="GT34" s="86">
        <f t="shared" si="46"/>
        <v>1.1006079125781046E-13</v>
      </c>
      <c r="GU34" s="86">
        <f t="shared" si="46"/>
        <v>9.0615301731896789E-15</v>
      </c>
      <c r="GV34" s="86">
        <f t="shared" si="46"/>
        <v>1.1620214938644517E-13</v>
      </c>
      <c r="GW34" s="86">
        <f t="shared" si="46"/>
        <v>7.5588450515475615E-15</v>
      </c>
      <c r="GX34" s="86">
        <f t="shared" si="46"/>
        <v>3.8724363440632649E-14</v>
      </c>
      <c r="GY34" s="86">
        <f t="shared" si="46"/>
        <v>4.1633913902381427E-15</v>
      </c>
      <c r="GZ34" s="86">
        <f t="shared" si="46"/>
        <v>4.086508893091545E-14</v>
      </c>
      <c r="HA34" s="86">
        <f t="shared" si="46"/>
        <v>1.1050738724499962E-16</v>
      </c>
      <c r="HC34" s="86">
        <f t="shared" si="58"/>
        <v>8.5660136510614101E-26</v>
      </c>
      <c r="HD34" s="86">
        <f t="shared" si="47"/>
        <v>1.1927224274067715E-28</v>
      </c>
      <c r="HE34" s="86">
        <f t="shared" si="47"/>
        <v>1.154725060850183E-31</v>
      </c>
      <c r="HF34" s="86">
        <f t="shared" si="47"/>
        <v>5.755061601026261E-33</v>
      </c>
      <c r="HG34" s="86">
        <f t="shared" si="47"/>
        <v>6.4151539875891188E-33</v>
      </c>
      <c r="HH34" s="86">
        <f t="shared" si="47"/>
        <v>1.0295386501423046E-32</v>
      </c>
      <c r="HI34" s="86">
        <f t="shared" si="47"/>
        <v>1.8047963798952417E-33</v>
      </c>
      <c r="HJ34" s="86">
        <f t="shared" si="47"/>
        <v>7.9644237201004326E-31</v>
      </c>
      <c r="HK34" s="86">
        <f t="shared" si="47"/>
        <v>3.5021638478556022E-35</v>
      </c>
      <c r="HL34" s="86">
        <f t="shared" si="47"/>
        <v>1.3805557052497742E-30</v>
      </c>
      <c r="HM34" s="86">
        <f t="shared" si="47"/>
        <v>4.2712906708340288E-34</v>
      </c>
      <c r="HN34" s="86">
        <f t="shared" si="47"/>
        <v>1.404468370417576E-35</v>
      </c>
      <c r="HO34" s="86">
        <f t="shared" si="47"/>
        <v>7.9697194563582856E-36</v>
      </c>
      <c r="HP34" s="86">
        <f t="shared" si="47"/>
        <v>2.1319153776228073E-34</v>
      </c>
      <c r="HQ34" s="86">
        <f t="shared" si="47"/>
        <v>1.7177205428182767E-43</v>
      </c>
      <c r="HS34" s="86">
        <f t="shared" si="55"/>
        <v>1.6127544179966933E-139</v>
      </c>
      <c r="HT34" s="86">
        <f t="shared" si="48"/>
        <v>3.8909982954381526E-157</v>
      </c>
      <c r="HU34" s="86">
        <f t="shared" si="48"/>
        <v>1.2457131042923524E-168</v>
      </c>
      <c r="HV34" s="86">
        <f t="shared" si="48"/>
        <v>4.7409588777291579E-182</v>
      </c>
      <c r="HW34" s="86">
        <f t="shared" si="48"/>
        <v>1.4478251788401208E-180</v>
      </c>
      <c r="HX34" s="86">
        <f t="shared" si="48"/>
        <v>7.1122456837309856E-182</v>
      </c>
      <c r="HY34" s="86">
        <f t="shared" si="48"/>
        <v>1.8465625292780288E-185</v>
      </c>
      <c r="HZ34" s="86">
        <f t="shared" si="48"/>
        <v>7.7934507991855493E-171</v>
      </c>
      <c r="IA34" s="86">
        <f t="shared" si="48"/>
        <v>1.9275063008248755E-192</v>
      </c>
      <c r="IB34" s="86">
        <f t="shared" si="48"/>
        <v>6.4744727498415867E-168</v>
      </c>
      <c r="IC34" s="86">
        <f t="shared" si="48"/>
        <v>1.9022229684439274E-190</v>
      </c>
      <c r="ID34" s="86">
        <f t="shared" si="48"/>
        <v>2.4681376613549366E-197</v>
      </c>
      <c r="IE34" s="86">
        <f t="shared" si="48"/>
        <v>2.0790741767912706E-196</v>
      </c>
      <c r="IF34" s="86">
        <f t="shared" si="48"/>
        <v>3.8834171570647415E-71</v>
      </c>
      <c r="IG34" s="86">
        <f t="shared" si="48"/>
        <v>6.3719887780373041E-54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2.294497967139994E-245</v>
      </c>
      <c r="IW34" s="86">
        <f t="shared" si="49"/>
        <v>4.8051023680968224E-207</v>
      </c>
      <c r="IY34" s="86">
        <f t="shared" si="57"/>
        <v>6.3528722057869102E-11</v>
      </c>
      <c r="IZ34" s="86">
        <f t="shared" si="50"/>
        <v>2.0283033235531517E-13</v>
      </c>
      <c r="JA34" s="86">
        <f t="shared" si="50"/>
        <v>1.8018014134311007E-12</v>
      </c>
      <c r="JB34" s="86">
        <f t="shared" si="50"/>
        <v>4.9759869174625036E-12</v>
      </c>
      <c r="JC34" s="86">
        <f t="shared" si="50"/>
        <v>3.6741258190692486E-14</v>
      </c>
      <c r="JD34" s="86">
        <f t="shared" si="50"/>
        <v>3.9207958734001491E-15</v>
      </c>
      <c r="JE34" s="86">
        <f t="shared" si="50"/>
        <v>2.5857752428265818E-14</v>
      </c>
      <c r="JF34" s="86">
        <f t="shared" si="50"/>
        <v>1.1006079125781046E-13</v>
      </c>
      <c r="JG34" s="86">
        <f t="shared" si="50"/>
        <v>9.0615301731896789E-15</v>
      </c>
      <c r="JH34" s="86">
        <f t="shared" si="50"/>
        <v>1.1620214938644517E-13</v>
      </c>
      <c r="JI34" s="86">
        <f t="shared" si="50"/>
        <v>7.5588450515475615E-15</v>
      </c>
      <c r="JJ34" s="86">
        <f t="shared" si="50"/>
        <v>3.8724363440632649E-14</v>
      </c>
      <c r="JK34" s="86">
        <f t="shared" si="50"/>
        <v>4.1633913902381427E-15</v>
      </c>
      <c r="JL34" s="86">
        <f t="shared" si="50"/>
        <v>4.086508893091545E-14</v>
      </c>
      <c r="JM34" s="86">
        <f t="shared" si="50"/>
        <v>1.1050738724499962E-16</v>
      </c>
    </row>
    <row r="35" spans="2:273" x14ac:dyDescent="0.25">
      <c r="B35" s="2">
        <v>8</v>
      </c>
      <c r="C35" s="37">
        <v>97.593999999999994</v>
      </c>
      <c r="D35" s="37">
        <v>103.31</v>
      </c>
      <c r="E35" s="37">
        <v>104.20699999999999</v>
      </c>
      <c r="F35" s="37">
        <v>104.914</v>
      </c>
      <c r="G35" s="37">
        <v>104.19</v>
      </c>
      <c r="H35" s="37">
        <v>103.70699999999999</v>
      </c>
      <c r="I35" s="37">
        <v>103.05200000000001</v>
      </c>
      <c r="J35" s="37">
        <v>105.63800000000001</v>
      </c>
      <c r="K35" s="37">
        <v>109.586</v>
      </c>
      <c r="L35" s="37">
        <v>110.911</v>
      </c>
      <c r="M35" s="37">
        <v>108.179</v>
      </c>
      <c r="N35" s="37">
        <v>104.571</v>
      </c>
      <c r="O35" s="37">
        <v>105.636</v>
      </c>
      <c r="P35" s="37">
        <v>105.559</v>
      </c>
      <c r="Q35" s="37">
        <v>107.033</v>
      </c>
      <c r="S35" s="4">
        <f t="shared" si="7"/>
        <v>98.939862263003846</v>
      </c>
      <c r="T35" s="4">
        <f t="shared" si="7"/>
        <v>102.01100783562391</v>
      </c>
      <c r="U35" s="4">
        <f t="shared" si="7"/>
        <v>103.73313779757274</v>
      </c>
      <c r="V35" s="4">
        <f t="shared" si="7"/>
        <v>104.40541458615509</v>
      </c>
      <c r="W35" s="4">
        <f t="shared" si="7"/>
        <v>103.9951244250877</v>
      </c>
      <c r="X35" s="4">
        <f t="shared" si="7"/>
        <v>101.47949454472595</v>
      </c>
      <c r="Y35" s="4">
        <f t="shared" si="7"/>
        <v>102.51532657424769</v>
      </c>
      <c r="Z35" s="4">
        <f t="shared" si="7"/>
        <v>104.50868057069361</v>
      </c>
      <c r="AA35" s="4">
        <f t="shared" si="7"/>
        <v>107.32430352317878</v>
      </c>
      <c r="AB35" s="4">
        <f t="shared" si="7"/>
        <v>109.7670151332311</v>
      </c>
      <c r="AC35" s="4">
        <f t="shared" si="7"/>
        <v>106.34872479857405</v>
      </c>
      <c r="AD35" s="4">
        <f t="shared" si="7"/>
        <v>103.59885175970619</v>
      </c>
      <c r="AE35" s="4">
        <f t="shared" si="7"/>
        <v>104.13908034826839</v>
      </c>
      <c r="AF35" s="4">
        <f t="shared" si="7"/>
        <v>105.4898841307615</v>
      </c>
      <c r="AG35" s="4" t="e">
        <f t="shared" si="7"/>
        <v>#N/A</v>
      </c>
      <c r="AI35" s="4">
        <f t="shared" si="8"/>
        <v>-1.3458622630038519</v>
      </c>
      <c r="AJ35" s="4">
        <f t="shared" si="8"/>
        <v>1.298992164376088</v>
      </c>
      <c r="AK35" s="4">
        <f t="shared" si="8"/>
        <v>0.47386220242725585</v>
      </c>
      <c r="AL35" s="4">
        <f t="shared" si="8"/>
        <v>0.50858541384491218</v>
      </c>
      <c r="AM35" s="4">
        <f t="shared" si="8"/>
        <v>0.19487557491230234</v>
      </c>
      <c r="AN35" s="4">
        <f t="shared" si="8"/>
        <v>2.2275054552740414</v>
      </c>
      <c r="AO35" s="4">
        <f t="shared" si="8"/>
        <v>0.53667342575231203</v>
      </c>
      <c r="AP35" s="4">
        <f t="shared" si="8"/>
        <v>1.129319429306392</v>
      </c>
      <c r="AQ35" s="4">
        <f t="shared" si="8"/>
        <v>2.2616964768212142</v>
      </c>
      <c r="AR35" s="4">
        <f t="shared" si="8"/>
        <v>1.1439848667689034</v>
      </c>
      <c r="AS35" s="4">
        <f t="shared" si="8"/>
        <v>1.8302752014259482</v>
      </c>
      <c r="AT35" s="4">
        <f t="shared" si="8"/>
        <v>0.97214824029380509</v>
      </c>
      <c r="AU35" s="4">
        <f t="shared" si="8"/>
        <v>1.4969196517316021</v>
      </c>
      <c r="AV35" s="4">
        <f t="shared" si="8"/>
        <v>6.9115869238501659E-2</v>
      </c>
      <c r="AW35" s="4">
        <f t="shared" si="8"/>
        <v>0</v>
      </c>
      <c r="AY35" s="2">
        <f t="shared" si="51"/>
        <v>98.939862081238601</v>
      </c>
      <c r="AZ35" s="2">
        <f t="shared" si="9"/>
        <v>102.01100783473204</v>
      </c>
      <c r="BA35" s="2">
        <f t="shared" si="9"/>
        <v>103.73313779077894</v>
      </c>
      <c r="BB35" s="2">
        <f t="shared" si="9"/>
        <v>104.40541456797816</v>
      </c>
      <c r="BC35" s="2">
        <f t="shared" si="9"/>
        <v>103.99512442490595</v>
      </c>
      <c r="BD35" s="2">
        <f t="shared" si="9"/>
        <v>101.47949454470333</v>
      </c>
      <c r="BE35" s="2">
        <f t="shared" si="9"/>
        <v>102.51532657411425</v>
      </c>
      <c r="BF35" s="2">
        <f t="shared" si="9"/>
        <v>104.50868057019585</v>
      </c>
      <c r="BG35" s="2">
        <f t="shared" si="9"/>
        <v>107.324303523133</v>
      </c>
      <c r="BH35" s="2">
        <f t="shared" si="9"/>
        <v>109.7670151327234</v>
      </c>
      <c r="BI35" s="2">
        <f t="shared" si="9"/>
        <v>106.34872479853526</v>
      </c>
      <c r="BJ35" s="2">
        <f t="shared" si="9"/>
        <v>103.5988517595359</v>
      </c>
      <c r="BK35" s="2">
        <f t="shared" si="9"/>
        <v>104.13908034824654</v>
      </c>
      <c r="BL35" s="2">
        <f t="shared" si="9"/>
        <v>105.48988413058578</v>
      </c>
      <c r="BM35" s="2" t="e">
        <f t="shared" si="9"/>
        <v>#N/A</v>
      </c>
      <c r="BO35" s="2">
        <f t="shared" si="10"/>
        <v>97.593999999999994</v>
      </c>
      <c r="BP35" s="2">
        <f t="shared" si="11"/>
        <v>103.31</v>
      </c>
      <c r="BQ35" s="2">
        <f t="shared" si="12"/>
        <v>104.20699999999999</v>
      </c>
      <c r="BR35" s="2">
        <f t="shared" si="13"/>
        <v>104.914</v>
      </c>
      <c r="BS35" s="2">
        <f t="shared" si="14"/>
        <v>104.19</v>
      </c>
      <c r="BT35" s="2">
        <f t="shared" si="15"/>
        <v>103.70699999999999</v>
      </c>
      <c r="BU35" s="2">
        <f t="shared" si="16"/>
        <v>103.05200000000001</v>
      </c>
      <c r="BV35" s="2">
        <f t="shared" si="17"/>
        <v>105.63800000000001</v>
      </c>
      <c r="BW35" s="2">
        <f t="shared" si="18"/>
        <v>109.586</v>
      </c>
      <c r="BX35" s="2">
        <f t="shared" si="19"/>
        <v>110.911</v>
      </c>
      <c r="BY35" s="2">
        <f t="shared" si="20"/>
        <v>108.179</v>
      </c>
      <c r="BZ35" s="2">
        <f t="shared" si="21"/>
        <v>104.571</v>
      </c>
      <c r="CA35" s="2">
        <f t="shared" si="22"/>
        <v>105.636</v>
      </c>
      <c r="CB35" s="2">
        <f t="shared" si="23"/>
        <v>105.559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98.889493117408904</v>
      </c>
      <c r="DL35" s="2">
        <f t="shared" si="41"/>
        <v>101.86801313053945</v>
      </c>
      <c r="DM35" s="2">
        <f t="shared" si="41"/>
        <v>103.54922321187583</v>
      </c>
      <c r="DN35" s="2">
        <f t="shared" si="41"/>
        <v>104.50728621013133</v>
      </c>
      <c r="DO35" s="2">
        <f t="shared" si="41"/>
        <v>104.02227311522049</v>
      </c>
      <c r="DP35" s="2">
        <f t="shared" si="41"/>
        <v>101.42748907563026</v>
      </c>
      <c r="DQ35" s="2">
        <f t="shared" si="41"/>
        <v>102.55898790896158</v>
      </c>
      <c r="DR35" s="2">
        <f t="shared" si="41"/>
        <v>104.28871834992889</v>
      </c>
      <c r="DS35" s="2">
        <f t="shared" si="41"/>
        <v>107.19924405834406</v>
      </c>
      <c r="DT35" s="2">
        <f t="shared" si="41"/>
        <v>109.81044720428932</v>
      </c>
      <c r="DU35" s="2">
        <f t="shared" si="41"/>
        <v>106.28286138996138</v>
      </c>
      <c r="DV35" s="2">
        <f t="shared" si="41"/>
        <v>103.39666571834991</v>
      </c>
      <c r="DW35" s="2">
        <f t="shared" si="41"/>
        <v>103.88939639639638</v>
      </c>
      <c r="DX35" s="2">
        <f t="shared" si="41"/>
        <v>105.32805581295581</v>
      </c>
      <c r="DY35" s="2">
        <f t="shared" si="41"/>
        <v>107.27425133689837</v>
      </c>
      <c r="EA35" s="2">
        <f t="shared" si="42"/>
        <v>99.859771026241319</v>
      </c>
      <c r="EB35" s="2">
        <f t="shared" si="42"/>
        <v>105.13470969060127</v>
      </c>
      <c r="EC35" s="2">
        <f t="shared" si="42"/>
        <v>107.39621303292579</v>
      </c>
      <c r="ED35" s="2">
        <f t="shared" si="42"/>
        <v>102.49158337859858</v>
      </c>
      <c r="EE35" s="2">
        <f t="shared" si="42"/>
        <v>103.37647818143192</v>
      </c>
      <c r="EF35" s="2">
        <f t="shared" si="42"/>
        <v>102.67714839297096</v>
      </c>
      <c r="EG35" s="2">
        <f t="shared" si="42"/>
        <v>101.53863428328629</v>
      </c>
      <c r="EH35" s="2">
        <f t="shared" si="42"/>
        <v>109.08395573951434</v>
      </c>
      <c r="EI35" s="2">
        <f t="shared" si="42"/>
        <v>110.2587236120648</v>
      </c>
      <c r="EJ35" s="2">
        <f t="shared" si="42"/>
        <v>108.82458766578652</v>
      </c>
      <c r="EK35" s="2">
        <f t="shared" si="42"/>
        <v>107.83118671661217</v>
      </c>
      <c r="EL35" s="2">
        <f t="shared" si="42"/>
        <v>108.11355430293217</v>
      </c>
      <c r="EM35" s="2">
        <f t="shared" si="42"/>
        <v>110.20885421132056</v>
      </c>
      <c r="EN35" s="2">
        <f t="shared" si="42"/>
        <v>108.98086744030584</v>
      </c>
      <c r="EO35" s="2">
        <f t="shared" si="42"/>
        <v>109.91813269041111</v>
      </c>
      <c r="EQ35" s="2">
        <f t="shared" si="43"/>
        <v>101.4384390333548</v>
      </c>
      <c r="ER35" s="2">
        <f t="shared" si="43"/>
        <v>106.61381770068574</v>
      </c>
      <c r="ES35" s="2">
        <f t="shared" si="43"/>
        <v>106.22344555963704</v>
      </c>
      <c r="ET35" s="2">
        <f t="shared" si="43"/>
        <v>103.37905746223646</v>
      </c>
      <c r="EU35" s="2">
        <f t="shared" si="43"/>
        <v>105.78594503638011</v>
      </c>
      <c r="EV35" s="2">
        <f t="shared" si="43"/>
        <v>100.33136025810089</v>
      </c>
      <c r="EW35" s="2">
        <f t="shared" si="43"/>
        <v>102.37375326473517</v>
      </c>
      <c r="EX35" s="2">
        <f t="shared" si="43"/>
        <v>108.30089141531322</v>
      </c>
      <c r="EY35" s="2">
        <f t="shared" si="43"/>
        <v>109.49725848618941</v>
      </c>
      <c r="EZ35" s="2">
        <f t="shared" si="43"/>
        <v>110.14495691534211</v>
      </c>
      <c r="FA35" s="2">
        <f t="shared" si="43"/>
        <v>108.4991382472826</v>
      </c>
      <c r="FB35" s="2">
        <f t="shared" si="43"/>
        <v>108.12788929056677</v>
      </c>
      <c r="FC35" s="2">
        <f t="shared" si="43"/>
        <v>109.87497789198098</v>
      </c>
      <c r="FD35" s="2">
        <f t="shared" si="43"/>
        <v>111.48524231889769</v>
      </c>
      <c r="FE35" s="2">
        <f t="shared" si="43"/>
        <v>114.47679946850199</v>
      </c>
      <c r="FG35" s="2">
        <f t="shared" si="44"/>
        <v>5.1903570467527284E-2</v>
      </c>
      <c r="FH35" s="2">
        <f t="shared" si="44"/>
        <v>4.3771269835503619E-2</v>
      </c>
      <c r="FI35" s="2">
        <f t="shared" si="44"/>
        <v>4.7810395047744404E-2</v>
      </c>
      <c r="FJ35" s="2">
        <f t="shared" si="44"/>
        <v>5.0541680373281224E-2</v>
      </c>
      <c r="FK35" s="2">
        <f t="shared" si="44"/>
        <v>4.2062189960706951E-2</v>
      </c>
      <c r="FL35" s="2">
        <f t="shared" si="44"/>
        <v>4.1628581863401591E-2</v>
      </c>
      <c r="FM35" s="2">
        <f t="shared" si="44"/>
        <v>4.2796296875971022E-2</v>
      </c>
      <c r="FN35" s="2">
        <f t="shared" si="44"/>
        <v>4.5872340866661178E-2</v>
      </c>
      <c r="FO35" s="2">
        <f t="shared" si="44"/>
        <v>4.087793984744003E-2</v>
      </c>
      <c r="FP35" s="2">
        <f t="shared" si="44"/>
        <v>4.4064391967715902E-2</v>
      </c>
      <c r="FQ35" s="2">
        <f t="shared" si="44"/>
        <v>4.2535640035453938E-2</v>
      </c>
      <c r="FR35" s="2">
        <f t="shared" si="44"/>
        <v>4.2864263143927099E-2</v>
      </c>
      <c r="FS35" s="2">
        <f t="shared" si="44"/>
        <v>3.951061013758899E-2</v>
      </c>
      <c r="FT35" s="2">
        <f t="shared" si="44"/>
        <v>4.4299235531142109E-2</v>
      </c>
      <c r="FU35" s="2">
        <f t="shared" si="44"/>
        <v>3.6896347135969336E-2</v>
      </c>
      <c r="FW35" s="2">
        <f t="shared" si="53"/>
        <v>5.1157149584558785E-6</v>
      </c>
      <c r="FX35" s="2">
        <f t="shared" si="45"/>
        <v>4.8999744156460766E-6</v>
      </c>
      <c r="FY35" s="2">
        <f t="shared" si="45"/>
        <v>9.8264883677755007E-6</v>
      </c>
      <c r="FZ35" s="2">
        <f t="shared" si="45"/>
        <v>6.0464702792004155E-6</v>
      </c>
      <c r="GA35" s="2">
        <f t="shared" si="45"/>
        <v>6.1668688734795547E-6</v>
      </c>
      <c r="GB35" s="2">
        <f t="shared" si="45"/>
        <v>6.853185069016943E-6</v>
      </c>
      <c r="GC35" s="2">
        <f t="shared" si="45"/>
        <v>7.2107515993965553E-6</v>
      </c>
      <c r="GD35" s="2">
        <f t="shared" si="45"/>
        <v>8.3566630054085912E-6</v>
      </c>
      <c r="GE35" s="2">
        <f t="shared" si="45"/>
        <v>7.5596010144597755E-6</v>
      </c>
      <c r="GF35" s="2">
        <f t="shared" si="45"/>
        <v>6.9901383965651863E-6</v>
      </c>
      <c r="GG35" s="2">
        <f t="shared" si="45"/>
        <v>6.5870373533861319E-6</v>
      </c>
      <c r="GH35" s="2">
        <f t="shared" si="45"/>
        <v>6.1162154160353365E-6</v>
      </c>
      <c r="GI35" s="2">
        <f t="shared" si="45"/>
        <v>5.0382616746831365E-6</v>
      </c>
      <c r="GJ35" s="2">
        <f t="shared" si="45"/>
        <v>4.6139254921560901E-6</v>
      </c>
      <c r="GK35" s="2">
        <f t="shared" si="45"/>
        <v>4.1092080573463563E-6</v>
      </c>
      <c r="GM35" s="86">
        <f t="shared" si="54"/>
        <v>1.4438956543141468E-10</v>
      </c>
      <c r="GN35" s="86">
        <f t="shared" si="46"/>
        <v>5.746608001309446E-13</v>
      </c>
      <c r="GO35" s="86">
        <f t="shared" si="46"/>
        <v>4.7401181749411579E-12</v>
      </c>
      <c r="GP35" s="86">
        <f t="shared" si="46"/>
        <v>1.2691824220731767E-11</v>
      </c>
      <c r="GQ35" s="86">
        <f t="shared" si="46"/>
        <v>1.1120747588262263E-13</v>
      </c>
      <c r="GR35" s="86">
        <f t="shared" si="46"/>
        <v>1.3125456589022954E-14</v>
      </c>
      <c r="GS35" s="86">
        <f t="shared" si="46"/>
        <v>8.0061133841329413E-14</v>
      </c>
      <c r="GT35" s="86">
        <f t="shared" si="46"/>
        <v>3.2629777090064723E-13</v>
      </c>
      <c r="GU35" s="86">
        <f t="shared" si="46"/>
        <v>2.8972120340576432E-14</v>
      </c>
      <c r="GV35" s="86">
        <f t="shared" si="46"/>
        <v>3.3874452445960066E-13</v>
      </c>
      <c r="GW35" s="86">
        <f t="shared" si="46"/>
        <v>2.4740520504818749E-14</v>
      </c>
      <c r="GX35" s="86">
        <f t="shared" si="46"/>
        <v>1.1771503617678167E-13</v>
      </c>
      <c r="GY35" s="86">
        <f t="shared" si="46"/>
        <v>1.3625997238979057E-14</v>
      </c>
      <c r="GZ35" s="86">
        <f t="shared" si="46"/>
        <v>1.253997990661161E-13</v>
      </c>
      <c r="HA35" s="86">
        <f t="shared" si="46"/>
        <v>4.1589040510877284E-16</v>
      </c>
      <c r="HC35" s="86">
        <f t="shared" si="58"/>
        <v>3.918460437535545E-25</v>
      </c>
      <c r="HD35" s="86">
        <f t="shared" si="47"/>
        <v>6.5417753223356058E-28</v>
      </c>
      <c r="HE35" s="86">
        <f t="shared" si="47"/>
        <v>7.7977605486535139E-31</v>
      </c>
      <c r="HF35" s="86">
        <f t="shared" si="47"/>
        <v>4.2720495727912039E-32</v>
      </c>
      <c r="HG35" s="86">
        <f t="shared" si="47"/>
        <v>4.6964073554902219E-32</v>
      </c>
      <c r="HH35" s="86">
        <f t="shared" si="47"/>
        <v>7.640581890378967E-32</v>
      </c>
      <c r="HI35" s="86">
        <f t="shared" si="47"/>
        <v>1.4098298539247529E-32</v>
      </c>
      <c r="HJ35" s="86">
        <f t="shared" si="47"/>
        <v>5.3685136735949122E-30</v>
      </c>
      <c r="HK35" s="86">
        <f t="shared" si="47"/>
        <v>3.0539200246833359E-34</v>
      </c>
      <c r="HL35" s="86">
        <f t="shared" si="47"/>
        <v>8.9021813904959736E-30</v>
      </c>
      <c r="HM35" s="86">
        <f t="shared" si="47"/>
        <v>3.4821416094836315E-33</v>
      </c>
      <c r="HN35" s="86">
        <f t="shared" si="47"/>
        <v>1.2206121501635194E-34</v>
      </c>
      <c r="HO35" s="86">
        <f t="shared" si="47"/>
        <v>6.7895471209431658E-35</v>
      </c>
      <c r="HP35" s="86">
        <f t="shared" si="47"/>
        <v>1.6973278869468196E-33</v>
      </c>
      <c r="HQ35" s="86">
        <f t="shared" si="47"/>
        <v>2.3931668774573207E-42</v>
      </c>
      <c r="HS35" s="86">
        <f t="shared" si="55"/>
        <v>6.1859564419984991E-137</v>
      </c>
      <c r="HT35" s="86">
        <f t="shared" si="48"/>
        <v>3.142455449072127E-154</v>
      </c>
      <c r="HU35" s="86">
        <f t="shared" si="48"/>
        <v>2.0152187395575431E-165</v>
      </c>
      <c r="HV35" s="86">
        <f t="shared" si="48"/>
        <v>1.2709870852985922E-178</v>
      </c>
      <c r="HW35" s="86">
        <f t="shared" si="48"/>
        <v>3.5780405352555172E-177</v>
      </c>
      <c r="HX35" s="86">
        <f t="shared" si="48"/>
        <v>1.9590745859480097E-178</v>
      </c>
      <c r="HY35" s="86">
        <f t="shared" si="48"/>
        <v>6.1260357461644389E-182</v>
      </c>
      <c r="HZ35" s="86">
        <f t="shared" si="48"/>
        <v>1.4608317929199037E-167</v>
      </c>
      <c r="IA35" s="86">
        <f t="shared" si="48"/>
        <v>9.2744453617828668E-189</v>
      </c>
      <c r="IB35" s="86">
        <f t="shared" si="48"/>
        <v>9.8405312958788064E-165</v>
      </c>
      <c r="IC35" s="86">
        <f t="shared" si="48"/>
        <v>7.7063304304002756E-187</v>
      </c>
      <c r="ID35" s="86">
        <f t="shared" si="48"/>
        <v>1.2422874335396062E-193</v>
      </c>
      <c r="IE35" s="86">
        <f t="shared" si="48"/>
        <v>9.1956878851460227E-193</v>
      </c>
      <c r="IF35" s="86">
        <f t="shared" si="48"/>
        <v>7.2792510888304667E-70</v>
      </c>
      <c r="IG35" s="86">
        <f t="shared" si="48"/>
        <v>5.5825576094216136E-53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9.2648009401822716E-242</v>
      </c>
      <c r="IW35" s="86">
        <f t="shared" si="49"/>
        <v>4.9225665863974176E-204</v>
      </c>
      <c r="IY35" s="86">
        <f t="shared" si="57"/>
        <v>1.4438956543141507E-10</v>
      </c>
      <c r="IZ35" s="86">
        <f t="shared" si="50"/>
        <v>5.7466080013094521E-13</v>
      </c>
      <c r="JA35" s="86">
        <f t="shared" si="50"/>
        <v>4.7401181749411579E-12</v>
      </c>
      <c r="JB35" s="86">
        <f t="shared" si="50"/>
        <v>1.2691824220731767E-11</v>
      </c>
      <c r="JC35" s="86">
        <f t="shared" si="50"/>
        <v>1.1120747588262263E-13</v>
      </c>
      <c r="JD35" s="86">
        <f t="shared" si="50"/>
        <v>1.3125456589022954E-14</v>
      </c>
      <c r="JE35" s="86">
        <f t="shared" si="50"/>
        <v>8.0061133841329413E-14</v>
      </c>
      <c r="JF35" s="86">
        <f t="shared" si="50"/>
        <v>3.2629777090064723E-13</v>
      </c>
      <c r="JG35" s="86">
        <f t="shared" si="50"/>
        <v>2.8972120340576432E-14</v>
      </c>
      <c r="JH35" s="86">
        <f t="shared" si="50"/>
        <v>3.3874452445960066E-13</v>
      </c>
      <c r="JI35" s="86">
        <f t="shared" si="50"/>
        <v>2.4740520504818749E-14</v>
      </c>
      <c r="JJ35" s="86">
        <f t="shared" si="50"/>
        <v>1.1771503617678167E-13</v>
      </c>
      <c r="JK35" s="86">
        <f t="shared" si="50"/>
        <v>1.3625997238979057E-14</v>
      </c>
      <c r="JL35" s="86">
        <f t="shared" si="50"/>
        <v>1.253997990661161E-13</v>
      </c>
      <c r="JM35" s="86">
        <f t="shared" si="50"/>
        <v>4.1589040510877284E-16</v>
      </c>
    </row>
    <row r="36" spans="2:273" x14ac:dyDescent="0.25">
      <c r="B36" s="2">
        <v>9</v>
      </c>
      <c r="C36" s="37">
        <v>100.03100000000001</v>
      </c>
      <c r="D36" s="37">
        <v>100.63800000000001</v>
      </c>
      <c r="E36" s="37">
        <v>101.655</v>
      </c>
      <c r="F36" s="37">
        <v>104.914</v>
      </c>
      <c r="G36" s="37">
        <v>103.431</v>
      </c>
      <c r="H36" s="37">
        <v>102.069</v>
      </c>
      <c r="I36" s="37">
        <v>103.569</v>
      </c>
      <c r="J36" s="37">
        <v>106.03400000000001</v>
      </c>
      <c r="K36" s="37">
        <v>108.121</v>
      </c>
      <c r="L36" s="37">
        <v>109.286</v>
      </c>
      <c r="M36" s="37">
        <v>109.893</v>
      </c>
      <c r="N36" s="37">
        <v>104.554</v>
      </c>
      <c r="O36" s="37">
        <v>102.4</v>
      </c>
      <c r="P36" s="37">
        <v>106.18600000000001</v>
      </c>
      <c r="Q36" s="37">
        <v>108.367</v>
      </c>
      <c r="R36" s="108"/>
      <c r="S36" s="4">
        <f t="shared" si="7"/>
        <v>99.086924952070703</v>
      </c>
      <c r="T36" s="4">
        <f t="shared" si="7"/>
        <v>102.23457246640609</v>
      </c>
      <c r="U36" s="4">
        <f t="shared" si="7"/>
        <v>103.95265809766964</v>
      </c>
      <c r="V36" s="4">
        <f t="shared" si="7"/>
        <v>104.48879195681853</v>
      </c>
      <c r="W36" s="4">
        <f t="shared" si="7"/>
        <v>104.14200856586605</v>
      </c>
      <c r="X36" s="4">
        <f t="shared" si="7"/>
        <v>101.65583493380187</v>
      </c>
      <c r="Y36" s="4">
        <f t="shared" si="7"/>
        <v>102.64062424823916</v>
      </c>
      <c r="Z36" s="4">
        <f t="shared" si="7"/>
        <v>104.69786734225843</v>
      </c>
      <c r="AA36" s="4">
        <f t="shared" si="7"/>
        <v>107.4435613553801</v>
      </c>
      <c r="AB36" s="4">
        <f t="shared" si="7"/>
        <v>109.86767027024527</v>
      </c>
      <c r="AC36" s="4">
        <f t="shared" si="7"/>
        <v>106.5473222312548</v>
      </c>
      <c r="AD36" s="4">
        <f t="shared" si="7"/>
        <v>103.85758839990376</v>
      </c>
      <c r="AE36" s="4">
        <f t="shared" si="7"/>
        <v>104.35193041957704</v>
      </c>
      <c r="AF36" s="4">
        <f t="shared" si="7"/>
        <v>105.63499293700735</v>
      </c>
      <c r="AG36" s="4">
        <f t="shared" si="7"/>
        <v>107.45312610529538</v>
      </c>
      <c r="AI36" s="4">
        <f t="shared" si="8"/>
        <v>0.94407504792930297</v>
      </c>
      <c r="AJ36" s="4">
        <f t="shared" si="8"/>
        <v>-1.5965724664060872</v>
      </c>
      <c r="AK36" s="4">
        <f t="shared" si="8"/>
        <v>-2.2976580976696397</v>
      </c>
      <c r="AL36" s="4">
        <f t="shared" si="8"/>
        <v>0.42520804318147043</v>
      </c>
      <c r="AM36" s="4">
        <f t="shared" si="8"/>
        <v>-0.71100856586605232</v>
      </c>
      <c r="AN36" s="4">
        <f t="shared" si="8"/>
        <v>0.41316506619813254</v>
      </c>
      <c r="AO36" s="4">
        <f t="shared" si="8"/>
        <v>0.92837575176083931</v>
      </c>
      <c r="AP36" s="4">
        <f t="shared" si="8"/>
        <v>1.3361326577415724</v>
      </c>
      <c r="AQ36" s="4">
        <f t="shared" si="8"/>
        <v>0.67743864461989745</v>
      </c>
      <c r="AR36" s="4">
        <f t="shared" si="8"/>
        <v>-0.58167027024526874</v>
      </c>
      <c r="AS36" s="4">
        <f t="shared" si="8"/>
        <v>3.3456777687452046</v>
      </c>
      <c r="AT36" s="4">
        <f t="shared" si="8"/>
        <v>0.69641160009624059</v>
      </c>
      <c r="AU36" s="4">
        <f t="shared" si="8"/>
        <v>-1.9519304195770388</v>
      </c>
      <c r="AV36" s="4">
        <f t="shared" si="8"/>
        <v>0.55100706299265312</v>
      </c>
      <c r="AW36" s="4">
        <f t="shared" si="8"/>
        <v>0.9138738947046221</v>
      </c>
      <c r="AY36" s="2">
        <f t="shared" si="51"/>
        <v>99.086924552645414</v>
      </c>
      <c r="AZ36" s="2">
        <f t="shared" si="9"/>
        <v>102.23457246397442</v>
      </c>
      <c r="BA36" s="2">
        <f t="shared" si="9"/>
        <v>103.95265808044938</v>
      </c>
      <c r="BB36" s="2">
        <f t="shared" si="9"/>
        <v>104.48879191213356</v>
      </c>
      <c r="BC36" s="2">
        <f t="shared" si="9"/>
        <v>104.14200856533743</v>
      </c>
      <c r="BD36" s="2">
        <f t="shared" si="9"/>
        <v>101.65583493372928</v>
      </c>
      <c r="BE36" s="2">
        <f t="shared" si="9"/>
        <v>102.64062424784244</v>
      </c>
      <c r="BF36" s="2">
        <f t="shared" si="9"/>
        <v>104.69786734084076</v>
      </c>
      <c r="BG36" s="2">
        <f t="shared" si="9"/>
        <v>107.44356135523959</v>
      </c>
      <c r="BH36" s="2">
        <f t="shared" si="9"/>
        <v>109.86767026882225</v>
      </c>
      <c r="BI36" s="2">
        <f t="shared" si="9"/>
        <v>106.54732223113305</v>
      </c>
      <c r="BJ36" s="2">
        <f t="shared" si="9"/>
        <v>103.85758839940648</v>
      </c>
      <c r="BK36" s="2">
        <f t="shared" si="9"/>
        <v>104.35193041950838</v>
      </c>
      <c r="BL36" s="2">
        <f t="shared" si="9"/>
        <v>105.63499293648967</v>
      </c>
      <c r="BM36" s="2">
        <f t="shared" si="9"/>
        <v>107.45312610529353</v>
      </c>
      <c r="BO36" s="2">
        <f t="shared" si="10"/>
        <v>100.03100000000001</v>
      </c>
      <c r="BP36" s="2">
        <f t="shared" si="11"/>
        <v>100.63800000000001</v>
      </c>
      <c r="BQ36" s="2">
        <f t="shared" si="12"/>
        <v>101.655</v>
      </c>
      <c r="BR36" s="2">
        <f t="shared" si="13"/>
        <v>104.914</v>
      </c>
      <c r="BS36" s="2">
        <f t="shared" si="14"/>
        <v>103.431</v>
      </c>
      <c r="BT36" s="2">
        <f t="shared" si="15"/>
        <v>102.069</v>
      </c>
      <c r="BU36" s="2">
        <f t="shared" si="16"/>
        <v>103.569</v>
      </c>
      <c r="BV36" s="2">
        <f t="shared" si="17"/>
        <v>106.03400000000001</v>
      </c>
      <c r="BW36" s="2">
        <f t="shared" si="18"/>
        <v>108.121</v>
      </c>
      <c r="BX36" s="2">
        <f t="shared" si="19"/>
        <v>109.286</v>
      </c>
      <c r="BY36" s="2">
        <f t="shared" si="20"/>
        <v>109.893</v>
      </c>
      <c r="BZ36" s="2">
        <f t="shared" si="21"/>
        <v>104.554</v>
      </c>
      <c r="CA36" s="2">
        <f t="shared" si="22"/>
        <v>102.4</v>
      </c>
      <c r="CB36" s="2">
        <f t="shared" si="23"/>
        <v>106.18600000000001</v>
      </c>
      <c r="CC36" s="2">
        <f t="shared" si="24"/>
        <v>108.367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99.046210526315789</v>
      </c>
      <c r="DL36" s="2">
        <f t="shared" si="41"/>
        <v>102.09486595907649</v>
      </c>
      <c r="DM36" s="2">
        <f t="shared" si="41"/>
        <v>103.77143110661267</v>
      </c>
      <c r="DN36" s="2">
        <f t="shared" si="41"/>
        <v>104.61145262664165</v>
      </c>
      <c r="DO36" s="2">
        <f t="shared" si="41"/>
        <v>104.1846296823139</v>
      </c>
      <c r="DP36" s="2">
        <f t="shared" si="41"/>
        <v>101.61429243697481</v>
      </c>
      <c r="DQ36" s="2">
        <f t="shared" si="41"/>
        <v>102.70090042674252</v>
      </c>
      <c r="DR36" s="2">
        <f t="shared" si="41"/>
        <v>104.47572688477952</v>
      </c>
      <c r="DS36" s="2">
        <f t="shared" si="41"/>
        <v>107.31993440583442</v>
      </c>
      <c r="DT36" s="2">
        <f t="shared" si="41"/>
        <v>109.92682733340629</v>
      </c>
      <c r="DU36" s="2">
        <f t="shared" si="41"/>
        <v>106.49092947232946</v>
      </c>
      <c r="DV36" s="2">
        <f t="shared" si="41"/>
        <v>103.6546429587482</v>
      </c>
      <c r="DW36" s="2">
        <f t="shared" si="41"/>
        <v>104.09452702702701</v>
      </c>
      <c r="DX36" s="2">
        <f t="shared" si="41"/>
        <v>105.47132016302017</v>
      </c>
      <c r="DY36" s="2">
        <f t="shared" si="41"/>
        <v>107.35460504201679</v>
      </c>
      <c r="EA36" s="2">
        <f t="shared" si="42"/>
        <v>99.765034836996406</v>
      </c>
      <c r="EB36" s="2">
        <f t="shared" si="42"/>
        <v>105.01789550496204</v>
      </c>
      <c r="EC36" s="2">
        <f t="shared" si="42"/>
        <v>107.24462540642031</v>
      </c>
      <c r="ED36" s="2">
        <f t="shared" si="42"/>
        <v>102.38717517653448</v>
      </c>
      <c r="EE36" s="2">
        <f t="shared" si="42"/>
        <v>103.25639906522203</v>
      </c>
      <c r="EF36" s="2">
        <f t="shared" si="42"/>
        <v>102.52845588636984</v>
      </c>
      <c r="EG36" s="2">
        <f t="shared" si="42"/>
        <v>101.41094109077665</v>
      </c>
      <c r="EH36" s="2">
        <f t="shared" si="42"/>
        <v>108.91189941133185</v>
      </c>
      <c r="EI36" s="2">
        <f t="shared" si="42"/>
        <v>110.08914181177168</v>
      </c>
      <c r="EJ36" s="2">
        <f t="shared" si="42"/>
        <v>108.69702685969226</v>
      </c>
      <c r="EK36" s="2">
        <f t="shared" si="42"/>
        <v>107.70491143041619</v>
      </c>
      <c r="EL36" s="2">
        <f t="shared" si="42"/>
        <v>107.99051083803921</v>
      </c>
      <c r="EM36" s="2">
        <f t="shared" si="42"/>
        <v>110.05877859209352</v>
      </c>
      <c r="EN36" s="2">
        <f t="shared" si="42"/>
        <v>108.85507696003677</v>
      </c>
      <c r="EO36" s="2">
        <f t="shared" si="42"/>
        <v>109.79803202255745</v>
      </c>
      <c r="EQ36" s="2">
        <f t="shared" si="43"/>
        <v>101.3257304971056</v>
      </c>
      <c r="ER36" s="2">
        <f t="shared" si="43"/>
        <v>106.48051504638967</v>
      </c>
      <c r="ES36" s="2">
        <f t="shared" si="43"/>
        <v>106.08556446660849</v>
      </c>
      <c r="ET36" s="2">
        <f t="shared" si="43"/>
        <v>103.26470530430905</v>
      </c>
      <c r="EU36" s="2">
        <f t="shared" si="43"/>
        <v>105.63861255816134</v>
      </c>
      <c r="EV36" s="2">
        <f t="shared" si="43"/>
        <v>100.20948687517271</v>
      </c>
      <c r="EW36" s="2">
        <f t="shared" si="43"/>
        <v>102.23651608895634</v>
      </c>
      <c r="EX36" s="2">
        <f t="shared" si="43"/>
        <v>108.13799099767981</v>
      </c>
      <c r="EY36" s="2">
        <f t="shared" si="43"/>
        <v>109.33644439190634</v>
      </c>
      <c r="EZ36" s="2">
        <f t="shared" si="43"/>
        <v>110.00230802860445</v>
      </c>
      <c r="FA36" s="2">
        <f t="shared" si="43"/>
        <v>108.3652458753882</v>
      </c>
      <c r="FB36" s="2">
        <f t="shared" si="43"/>
        <v>108.00468427309782</v>
      </c>
      <c r="FC36" s="2">
        <f t="shared" si="43"/>
        <v>109.7285676573257</v>
      </c>
      <c r="FD36" s="2">
        <f t="shared" si="43"/>
        <v>111.33185783224165</v>
      </c>
      <c r="FE36" s="2">
        <f t="shared" si="43"/>
        <v>114.30695823261262</v>
      </c>
      <c r="FG36" s="2">
        <f t="shared" si="44"/>
        <v>5.6627567217621383E-2</v>
      </c>
      <c r="FH36" s="2">
        <f t="shared" si="44"/>
        <v>4.7792416898477068E-2</v>
      </c>
      <c r="FI36" s="2">
        <f t="shared" si="44"/>
        <v>5.2182356216598245E-2</v>
      </c>
      <c r="FJ36" s="2">
        <f t="shared" si="44"/>
        <v>5.5148934935269504E-2</v>
      </c>
      <c r="FK36" s="2">
        <f t="shared" si="44"/>
        <v>4.5933870658575328E-2</v>
      </c>
      <c r="FL36" s="2">
        <f t="shared" si="44"/>
        <v>4.5462244587653501E-2</v>
      </c>
      <c r="FM36" s="2">
        <f t="shared" si="44"/>
        <v>4.6732253155033723E-2</v>
      </c>
      <c r="FN36" s="2">
        <f t="shared" si="44"/>
        <v>5.0076399411954943E-2</v>
      </c>
      <c r="FO36" s="2">
        <f t="shared" si="44"/>
        <v>4.464569472029211E-2</v>
      </c>
      <c r="FP36" s="2">
        <f t="shared" si="44"/>
        <v>4.8111112505073973E-2</v>
      </c>
      <c r="FQ36" s="2">
        <f t="shared" si="44"/>
        <v>4.6448787098677273E-2</v>
      </c>
      <c r="FR36" s="2">
        <f t="shared" si="44"/>
        <v>4.680616459195687E-2</v>
      </c>
      <c r="FS36" s="2">
        <f t="shared" si="44"/>
        <v>4.3158007986610188E-2</v>
      </c>
      <c r="FT36" s="2">
        <f t="shared" si="44"/>
        <v>4.8366432071830869E-2</v>
      </c>
      <c r="FU36" s="2">
        <f t="shared" si="44"/>
        <v>4.0312539885235706E-2</v>
      </c>
      <c r="FW36" s="2">
        <f t="shared" si="53"/>
        <v>5.6092671411488389E-6</v>
      </c>
      <c r="FX36" s="2">
        <f t="shared" si="45"/>
        <v>5.3727125685155035E-6</v>
      </c>
      <c r="FY36" s="2">
        <f t="shared" si="45"/>
        <v>1.0774520025224332E-5</v>
      </c>
      <c r="FZ36" s="2">
        <f t="shared" si="45"/>
        <v>6.6298189572492848E-6</v>
      </c>
      <c r="GA36" s="2">
        <f t="shared" si="45"/>
        <v>6.7618332351674175E-6</v>
      </c>
      <c r="GB36" s="2">
        <f t="shared" si="45"/>
        <v>7.5143630339424966E-6</v>
      </c>
      <c r="GC36" s="2">
        <f t="shared" si="45"/>
        <v>7.9064264061977658E-6</v>
      </c>
      <c r="GD36" s="2">
        <f t="shared" si="45"/>
        <v>9.1628913904960753E-6</v>
      </c>
      <c r="GE36" s="2">
        <f t="shared" si="45"/>
        <v>8.2889316384752492E-6</v>
      </c>
      <c r="GF36" s="2">
        <f t="shared" si="45"/>
        <v>7.6645291709296294E-6</v>
      </c>
      <c r="GG36" s="2">
        <f t="shared" si="45"/>
        <v>7.2225382452059557E-6</v>
      </c>
      <c r="GH36" s="2">
        <f t="shared" si="45"/>
        <v>6.7062928893386637E-6</v>
      </c>
      <c r="GI36" s="2">
        <f t="shared" si="45"/>
        <v>5.5243413874687972E-6</v>
      </c>
      <c r="GJ36" s="2">
        <f t="shared" si="45"/>
        <v>5.0590664487692845E-6</v>
      </c>
      <c r="GK36" s="2">
        <f t="shared" si="45"/>
        <v>4.5056552520337388E-6</v>
      </c>
      <c r="GM36" s="86">
        <f t="shared" si="54"/>
        <v>3.2327061590535457E-10</v>
      </c>
      <c r="GN36" s="86">
        <f t="shared" si="46"/>
        <v>1.5968320925870202E-12</v>
      </c>
      <c r="GO36" s="86">
        <f t="shared" si="46"/>
        <v>1.2246260526243127E-11</v>
      </c>
      <c r="GP36" s="86">
        <f t="shared" si="46"/>
        <v>3.1805675641329694E-11</v>
      </c>
      <c r="GQ36" s="86">
        <f t="shared" si="46"/>
        <v>3.2969352004553169E-13</v>
      </c>
      <c r="GR36" s="86">
        <f t="shared" si="46"/>
        <v>4.294036688450896E-14</v>
      </c>
      <c r="GS36" s="86">
        <f t="shared" si="46"/>
        <v>2.4265067307115402E-13</v>
      </c>
      <c r="GT36" s="86">
        <f t="shared" si="46"/>
        <v>9.4754654413873385E-13</v>
      </c>
      <c r="GU36" s="86">
        <f t="shared" si="46"/>
        <v>9.0630791574851213E-14</v>
      </c>
      <c r="GV36" s="86">
        <f t="shared" si="46"/>
        <v>9.6782872528384856E-13</v>
      </c>
      <c r="GW36" s="86">
        <f t="shared" si="46"/>
        <v>7.916730520806665E-14</v>
      </c>
      <c r="GX36" s="86">
        <f t="shared" si="46"/>
        <v>3.5042046046889865E-13</v>
      </c>
      <c r="GY36" s="86">
        <f t="shared" si="46"/>
        <v>4.3617044478220295E-14</v>
      </c>
      <c r="GZ36" s="86">
        <f t="shared" si="46"/>
        <v>3.7668482790362274E-13</v>
      </c>
      <c r="HA36" s="86">
        <f t="shared" si="46"/>
        <v>1.5266168166254634E-15</v>
      </c>
      <c r="HC36" s="86">
        <f t="shared" si="58"/>
        <v>1.7557586300419538E-24</v>
      </c>
      <c r="HD36" s="86">
        <f t="shared" si="47"/>
        <v>3.5055322185265086E-27</v>
      </c>
      <c r="HE36" s="86">
        <f t="shared" si="47"/>
        <v>5.1285376924461939E-30</v>
      </c>
      <c r="HF36" s="86">
        <f t="shared" si="47"/>
        <v>3.0839318342735322E-31</v>
      </c>
      <c r="HG36" s="86">
        <f t="shared" si="47"/>
        <v>3.3446990911795947E-31</v>
      </c>
      <c r="HH36" s="86">
        <f t="shared" si="47"/>
        <v>5.5131180081237424E-31</v>
      </c>
      <c r="HI36" s="86">
        <f t="shared" si="47"/>
        <v>1.0699392769113582E-31</v>
      </c>
      <c r="HJ36" s="86">
        <f t="shared" si="47"/>
        <v>3.5219353389734909E-29</v>
      </c>
      <c r="HK36" s="86">
        <f t="shared" si="47"/>
        <v>2.5831658871189375E-33</v>
      </c>
      <c r="HL36" s="86">
        <f t="shared" si="47"/>
        <v>5.5926672976687013E-29</v>
      </c>
      <c r="HM36" s="86">
        <f t="shared" si="47"/>
        <v>2.7561842495645348E-32</v>
      </c>
      <c r="HN36" s="86">
        <f t="shared" si="47"/>
        <v>1.0294653124334988E-33</v>
      </c>
      <c r="HO36" s="86">
        <f t="shared" si="47"/>
        <v>5.617456883256521E-34</v>
      </c>
      <c r="HP36" s="86">
        <f t="shared" si="47"/>
        <v>1.3132308947024858E-32</v>
      </c>
      <c r="HQ36" s="86">
        <f t="shared" si="47"/>
        <v>3.215608438017143E-41</v>
      </c>
      <c r="HS36" s="86">
        <f t="shared" si="55"/>
        <v>2.2429397528711082E-134</v>
      </c>
      <c r="HT36" s="86">
        <f t="shared" si="48"/>
        <v>2.3825970657737937E-151</v>
      </c>
      <c r="HU36" s="86">
        <f t="shared" si="48"/>
        <v>3.0345923407842169E-162</v>
      </c>
      <c r="HV36" s="86">
        <f t="shared" si="48"/>
        <v>3.1588689273472012E-175</v>
      </c>
      <c r="HW36" s="86">
        <f t="shared" si="48"/>
        <v>8.2053704122198876E-174</v>
      </c>
      <c r="HX36" s="86">
        <f t="shared" si="48"/>
        <v>4.9997790615402306E-175</v>
      </c>
      <c r="HY36" s="86">
        <f t="shared" si="48"/>
        <v>1.8791056333779923E-178</v>
      </c>
      <c r="HZ36" s="86">
        <f t="shared" si="48"/>
        <v>2.5439606308230084E-164</v>
      </c>
      <c r="IA36" s="86">
        <f t="shared" si="48"/>
        <v>4.108660214805009E-185</v>
      </c>
      <c r="IB36" s="86">
        <f t="shared" si="48"/>
        <v>1.3934767090333685E-161</v>
      </c>
      <c r="IC36" s="86">
        <f t="shared" si="48"/>
        <v>2.8816092877746619E-183</v>
      </c>
      <c r="ID36" s="86">
        <f t="shared" si="48"/>
        <v>5.7640163014994348E-190</v>
      </c>
      <c r="IE36" s="86">
        <f t="shared" si="48"/>
        <v>3.7571072499223323E-189</v>
      </c>
      <c r="IF36" s="86">
        <f t="shared" si="48"/>
        <v>1.3281014567948311E-68</v>
      </c>
      <c r="IG36" s="86">
        <f t="shared" si="48"/>
        <v>4.795819038995429E-52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3.516421638121159E-238</v>
      </c>
      <c r="IW36" s="86">
        <f t="shared" si="49"/>
        <v>4.7913058957506299E-201</v>
      </c>
      <c r="IY36" s="86">
        <f t="shared" si="57"/>
        <v>3.2327061590535633E-10</v>
      </c>
      <c r="IZ36" s="86">
        <f t="shared" si="50"/>
        <v>1.5968320925870236E-12</v>
      </c>
      <c r="JA36" s="86">
        <f t="shared" si="50"/>
        <v>1.2246260526243127E-11</v>
      </c>
      <c r="JB36" s="86">
        <f t="shared" si="50"/>
        <v>3.1805675641329694E-11</v>
      </c>
      <c r="JC36" s="86">
        <f t="shared" si="50"/>
        <v>3.2969352004553169E-13</v>
      </c>
      <c r="JD36" s="86">
        <f t="shared" si="50"/>
        <v>4.294036688450896E-14</v>
      </c>
      <c r="JE36" s="86">
        <f t="shared" si="50"/>
        <v>2.4265067307115402E-13</v>
      </c>
      <c r="JF36" s="86">
        <f t="shared" si="50"/>
        <v>9.4754654413873385E-13</v>
      </c>
      <c r="JG36" s="86">
        <f t="shared" si="50"/>
        <v>9.0630791574851213E-14</v>
      </c>
      <c r="JH36" s="86">
        <f t="shared" si="50"/>
        <v>9.6782872528384856E-13</v>
      </c>
      <c r="JI36" s="86">
        <f t="shared" si="50"/>
        <v>7.916730520806665E-14</v>
      </c>
      <c r="JJ36" s="86">
        <f t="shared" si="50"/>
        <v>3.5042046046889865E-13</v>
      </c>
      <c r="JK36" s="86">
        <f t="shared" si="50"/>
        <v>4.3617044478220295E-14</v>
      </c>
      <c r="JL36" s="86">
        <f t="shared" si="50"/>
        <v>3.7668482790362274E-13</v>
      </c>
      <c r="JM36" s="86">
        <f t="shared" si="50"/>
        <v>1.5266168166254634E-15</v>
      </c>
    </row>
    <row r="37" spans="2:273" x14ac:dyDescent="0.25">
      <c r="B37" s="2">
        <v>10</v>
      </c>
      <c r="C37" s="37">
        <v>98.938000000000002</v>
      </c>
      <c r="D37" s="37">
        <v>104.276</v>
      </c>
      <c r="E37" s="37">
        <v>102.086</v>
      </c>
      <c r="F37" s="37">
        <v>105.569</v>
      </c>
      <c r="G37" s="37">
        <v>105.741</v>
      </c>
      <c r="H37" s="37">
        <v>101.328</v>
      </c>
      <c r="I37" s="37">
        <v>104.86199999999999</v>
      </c>
      <c r="J37" s="37">
        <v>105.879</v>
      </c>
      <c r="K37" s="37">
        <v>109.20699999999999</v>
      </c>
      <c r="L37" s="37">
        <v>111.429</v>
      </c>
      <c r="M37" s="37">
        <v>106.375</v>
      </c>
      <c r="N37" s="37">
        <v>105.5</v>
      </c>
      <c r="O37" s="37">
        <v>106.309</v>
      </c>
      <c r="P37" s="37">
        <v>105.712</v>
      </c>
      <c r="Q37" s="37">
        <v>107.05</v>
      </c>
      <c r="S37" s="4">
        <f t="shared" si="7"/>
        <v>99.231800071448532</v>
      </c>
      <c r="T37" s="4">
        <f t="shared" si="7"/>
        <v>102.45627414749006</v>
      </c>
      <c r="U37" s="4">
        <f t="shared" si="7"/>
        <v>104.17007491463261</v>
      </c>
      <c r="V37" s="4">
        <f t="shared" si="7"/>
        <v>104.56929045525936</v>
      </c>
      <c r="W37" s="4">
        <f t="shared" si="7"/>
        <v>104.28629694161297</v>
      </c>
      <c r="X37" s="4">
        <f t="shared" si="7"/>
        <v>101.82979657490294</v>
      </c>
      <c r="Y37" s="4">
        <f t="shared" si="7"/>
        <v>102.76326519304016</v>
      </c>
      <c r="Z37" s="4">
        <f t="shared" si="7"/>
        <v>104.88551591131026</v>
      </c>
      <c r="AA37" s="4">
        <f t="shared" si="7"/>
        <v>107.5614489270766</v>
      </c>
      <c r="AB37" s="4">
        <f t="shared" si="7"/>
        <v>109.96583353906769</v>
      </c>
      <c r="AC37" s="4">
        <f t="shared" si="7"/>
        <v>106.74360292326126</v>
      </c>
      <c r="AD37" s="4">
        <f t="shared" si="7"/>
        <v>104.11467828047954</v>
      </c>
      <c r="AE37" s="4">
        <f t="shared" si="7"/>
        <v>104.56398526587158</v>
      </c>
      <c r="AF37" s="4">
        <f t="shared" si="7"/>
        <v>105.77901206863203</v>
      </c>
      <c r="AG37" s="4">
        <f t="shared" si="7"/>
        <v>107.53374014786694</v>
      </c>
      <c r="AI37" s="4">
        <f t="shared" si="8"/>
        <v>-0.29380007144852982</v>
      </c>
      <c r="AJ37" s="4">
        <f t="shared" si="8"/>
        <v>1.8197258525099329</v>
      </c>
      <c r="AK37" s="4">
        <f t="shared" si="8"/>
        <v>-2.084074914632609</v>
      </c>
      <c r="AL37" s="4">
        <f t="shared" si="8"/>
        <v>0.99970954474063944</v>
      </c>
      <c r="AM37" s="4">
        <f t="shared" si="8"/>
        <v>1.4547030583870253</v>
      </c>
      <c r="AN37" s="4">
        <f t="shared" si="8"/>
        <v>-0.50179657490294005</v>
      </c>
      <c r="AO37" s="4">
        <f t="shared" si="8"/>
        <v>2.0987348069598397</v>
      </c>
      <c r="AP37" s="4">
        <f t="shared" si="8"/>
        <v>0.99348408868974047</v>
      </c>
      <c r="AQ37" s="4">
        <f t="shared" si="8"/>
        <v>1.6455510729233964</v>
      </c>
      <c r="AR37" s="4">
        <f t="shared" si="8"/>
        <v>1.4631664609323138</v>
      </c>
      <c r="AS37" s="4">
        <f t="shared" si="8"/>
        <v>-0.36860292326126398</v>
      </c>
      <c r="AT37" s="4">
        <f t="shared" si="8"/>
        <v>1.3853217195204621</v>
      </c>
      <c r="AU37" s="4">
        <f t="shared" si="8"/>
        <v>1.7450147341284179</v>
      </c>
      <c r="AV37" s="4">
        <f t="shared" si="8"/>
        <v>-6.701206863202458E-2</v>
      </c>
      <c r="AW37" s="4">
        <f t="shared" si="8"/>
        <v>-0.4837401478669392</v>
      </c>
      <c r="AY37" s="2">
        <f t="shared" si="51"/>
        <v>99.231799207113013</v>
      </c>
      <c r="AZ37" s="2">
        <f t="shared" si="9"/>
        <v>102.45627414098986</v>
      </c>
      <c r="BA37" s="2">
        <f t="shared" si="9"/>
        <v>104.17007487178272</v>
      </c>
      <c r="BB37" s="2">
        <f t="shared" si="9"/>
        <v>104.56929034736807</v>
      </c>
      <c r="BC37" s="2">
        <f t="shared" si="9"/>
        <v>104.28629694010749</v>
      </c>
      <c r="BD37" s="2">
        <f t="shared" si="9"/>
        <v>101.82979657467538</v>
      </c>
      <c r="BE37" s="2">
        <f t="shared" si="9"/>
        <v>102.76326519188598</v>
      </c>
      <c r="BF37" s="2">
        <f t="shared" si="9"/>
        <v>104.88551590735679</v>
      </c>
      <c r="BG37" s="2">
        <f t="shared" si="9"/>
        <v>107.56144892665489</v>
      </c>
      <c r="BH37" s="2">
        <f t="shared" si="9"/>
        <v>109.96583353515982</v>
      </c>
      <c r="BI37" s="2">
        <f t="shared" si="9"/>
        <v>106.74360292288785</v>
      </c>
      <c r="BJ37" s="2">
        <f t="shared" si="9"/>
        <v>104.11467827905788</v>
      </c>
      <c r="BK37" s="2">
        <f t="shared" si="9"/>
        <v>104.56398526566075</v>
      </c>
      <c r="BL37" s="2">
        <f t="shared" si="9"/>
        <v>105.77901206713955</v>
      </c>
      <c r="BM37" s="2">
        <f t="shared" si="9"/>
        <v>107.53374014786043</v>
      </c>
      <c r="BO37" s="2">
        <f t="shared" si="10"/>
        <v>98.938000000000002</v>
      </c>
      <c r="BP37" s="2">
        <f t="shared" si="11"/>
        <v>104.276</v>
      </c>
      <c r="BQ37" s="2">
        <f t="shared" si="12"/>
        <v>102.086</v>
      </c>
      <c r="BR37" s="2">
        <f t="shared" si="13"/>
        <v>105.569</v>
      </c>
      <c r="BS37" s="2">
        <f t="shared" si="14"/>
        <v>105.741</v>
      </c>
      <c r="BT37" s="2">
        <f t="shared" si="15"/>
        <v>101.328</v>
      </c>
      <c r="BU37" s="2">
        <f t="shared" si="16"/>
        <v>104.86199999999999</v>
      </c>
      <c r="BV37" s="2">
        <f t="shared" si="17"/>
        <v>105.879</v>
      </c>
      <c r="BW37" s="2">
        <f t="shared" si="18"/>
        <v>109.20699999999999</v>
      </c>
      <c r="BX37" s="2">
        <f t="shared" si="19"/>
        <v>111.429</v>
      </c>
      <c r="BY37" s="2">
        <f t="shared" si="20"/>
        <v>106.375</v>
      </c>
      <c r="BZ37" s="2">
        <f t="shared" si="21"/>
        <v>105.5</v>
      </c>
      <c r="CA37" s="2">
        <f t="shared" si="22"/>
        <v>106.309</v>
      </c>
      <c r="CB37" s="2">
        <f t="shared" si="23"/>
        <v>105.712</v>
      </c>
      <c r="CC37" s="2">
        <f t="shared" si="24"/>
        <v>107.05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99.202927935222675</v>
      </c>
      <c r="DL37" s="2">
        <f t="shared" si="41"/>
        <v>102.32171878761353</v>
      </c>
      <c r="DM37" s="2">
        <f t="shared" si="41"/>
        <v>103.99363900134951</v>
      </c>
      <c r="DN37" s="2">
        <f t="shared" si="41"/>
        <v>104.71561904315196</v>
      </c>
      <c r="DO37" s="2">
        <f t="shared" si="41"/>
        <v>104.34698624940731</v>
      </c>
      <c r="DP37" s="2">
        <f t="shared" si="41"/>
        <v>101.80109579831934</v>
      </c>
      <c r="DQ37" s="2">
        <f t="shared" si="41"/>
        <v>102.84281294452346</v>
      </c>
      <c r="DR37" s="2">
        <f t="shared" si="41"/>
        <v>104.66273541963017</v>
      </c>
      <c r="DS37" s="2">
        <f t="shared" si="41"/>
        <v>107.44062475332476</v>
      </c>
      <c r="DT37" s="2">
        <f t="shared" si="41"/>
        <v>110.04320746252327</v>
      </c>
      <c r="DU37" s="2">
        <f t="shared" si="41"/>
        <v>106.69899755469754</v>
      </c>
      <c r="DV37" s="2">
        <f t="shared" si="41"/>
        <v>103.91262019914649</v>
      </c>
      <c r="DW37" s="2">
        <f t="shared" si="41"/>
        <v>104.29965765765763</v>
      </c>
      <c r="DX37" s="2">
        <f t="shared" si="41"/>
        <v>105.61458451308451</v>
      </c>
      <c r="DY37" s="2">
        <f t="shared" si="41"/>
        <v>107.4349587471352</v>
      </c>
      <c r="EA37" s="2">
        <f t="shared" si="42"/>
        <v>99.670298647751508</v>
      </c>
      <c r="EB37" s="2">
        <f t="shared" si="42"/>
        <v>104.90108131932281</v>
      </c>
      <c r="EC37" s="2">
        <f t="shared" si="42"/>
        <v>107.09303777991484</v>
      </c>
      <c r="ED37" s="2">
        <f t="shared" si="42"/>
        <v>102.28276697447039</v>
      </c>
      <c r="EE37" s="2">
        <f t="shared" si="42"/>
        <v>103.13631994901212</v>
      </c>
      <c r="EF37" s="2">
        <f t="shared" si="42"/>
        <v>102.37976337976873</v>
      </c>
      <c r="EG37" s="2">
        <f t="shared" si="42"/>
        <v>101.28324789826701</v>
      </c>
      <c r="EH37" s="2">
        <f t="shared" si="42"/>
        <v>108.73984308314937</v>
      </c>
      <c r="EI37" s="2">
        <f t="shared" si="42"/>
        <v>109.91956001147858</v>
      </c>
      <c r="EJ37" s="2">
        <f t="shared" si="42"/>
        <v>108.56946605359799</v>
      </c>
      <c r="EK37" s="2">
        <f t="shared" si="42"/>
        <v>107.57863614422021</v>
      </c>
      <c r="EL37" s="2">
        <f t="shared" si="42"/>
        <v>107.86746737314627</v>
      </c>
      <c r="EM37" s="2">
        <f t="shared" si="42"/>
        <v>109.90870297286648</v>
      </c>
      <c r="EN37" s="2">
        <f t="shared" si="42"/>
        <v>108.72928647976771</v>
      </c>
      <c r="EO37" s="2">
        <f t="shared" si="42"/>
        <v>109.67793135470377</v>
      </c>
      <c r="EQ37" s="2">
        <f t="shared" si="43"/>
        <v>101.21302196085641</v>
      </c>
      <c r="ER37" s="2">
        <f t="shared" si="43"/>
        <v>106.34721239209358</v>
      </c>
      <c r="ES37" s="2">
        <f t="shared" si="43"/>
        <v>105.94768337357992</v>
      </c>
      <c r="ET37" s="2">
        <f t="shared" si="43"/>
        <v>103.15035314638162</v>
      </c>
      <c r="EU37" s="2">
        <f t="shared" si="43"/>
        <v>105.49128007994256</v>
      </c>
      <c r="EV37" s="2">
        <f t="shared" si="43"/>
        <v>100.08761349224454</v>
      </c>
      <c r="EW37" s="2">
        <f t="shared" si="43"/>
        <v>102.0992789131775</v>
      </c>
      <c r="EX37" s="2">
        <f t="shared" si="43"/>
        <v>107.9750905800464</v>
      </c>
      <c r="EY37" s="2">
        <f t="shared" si="43"/>
        <v>109.17563029762329</v>
      </c>
      <c r="EZ37" s="2">
        <f t="shared" si="43"/>
        <v>109.85965914186679</v>
      </c>
      <c r="FA37" s="2">
        <f t="shared" si="43"/>
        <v>108.23135350349378</v>
      </c>
      <c r="FB37" s="2">
        <f t="shared" si="43"/>
        <v>107.88147925562888</v>
      </c>
      <c r="FC37" s="2">
        <f t="shared" si="43"/>
        <v>109.58215742267041</v>
      </c>
      <c r="FD37" s="2">
        <f t="shared" si="43"/>
        <v>111.1784733455856</v>
      </c>
      <c r="FE37" s="2">
        <f t="shared" si="43"/>
        <v>114.13711699672325</v>
      </c>
      <c r="FG37" s="2">
        <f t="shared" si="44"/>
        <v>6.1753513209031857E-2</v>
      </c>
      <c r="FH37" s="2">
        <f t="shared" si="44"/>
        <v>5.2162824139152825E-2</v>
      </c>
      <c r="FI37" s="2">
        <f t="shared" si="44"/>
        <v>5.6930203007911628E-2</v>
      </c>
      <c r="FJ37" s="2">
        <f t="shared" si="44"/>
        <v>6.0149568705646396E-2</v>
      </c>
      <c r="FK37" s="2">
        <f t="shared" si="44"/>
        <v>5.014327186640203E-2</v>
      </c>
      <c r="FL37" s="2">
        <f t="shared" si="44"/>
        <v>4.9630674076670378E-2</v>
      </c>
      <c r="FM37" s="2">
        <f t="shared" si="44"/>
        <v>5.1010906649154066E-2</v>
      </c>
      <c r="FN37" s="2">
        <f t="shared" si="44"/>
        <v>5.4643681135360694E-2</v>
      </c>
      <c r="FO37" s="2">
        <f t="shared" si="44"/>
        <v>4.8743077993380721E-2</v>
      </c>
      <c r="FP37" s="2">
        <f t="shared" si="44"/>
        <v>5.2509055968339539E-2</v>
      </c>
      <c r="FQ37" s="2">
        <f t="shared" si="44"/>
        <v>5.070286777340674E-2</v>
      </c>
      <c r="FR37" s="2">
        <f t="shared" si="44"/>
        <v>5.1091222489255891E-2</v>
      </c>
      <c r="FS37" s="2">
        <f t="shared" si="44"/>
        <v>4.7125592884086763E-2</v>
      </c>
      <c r="FT37" s="2">
        <f t="shared" si="44"/>
        <v>5.2786420594520829E-2</v>
      </c>
      <c r="FU37" s="2">
        <f t="shared" si="44"/>
        <v>4.4030573735736545E-2</v>
      </c>
      <c r="FW37" s="2">
        <f t="shared" si="53"/>
        <v>6.150435788168642E-6</v>
      </c>
      <c r="FX37" s="2">
        <f t="shared" si="45"/>
        <v>5.8910591318934498E-6</v>
      </c>
      <c r="FY37" s="2">
        <f t="shared" si="45"/>
        <v>1.1814014000825128E-5</v>
      </c>
      <c r="FZ37" s="2">
        <f t="shared" si="45"/>
        <v>7.269447281222414E-6</v>
      </c>
      <c r="GA37" s="2">
        <f t="shared" si="45"/>
        <v>7.4141978715210562E-6</v>
      </c>
      <c r="GB37" s="2">
        <f t="shared" si="45"/>
        <v>8.23932925133772E-6</v>
      </c>
      <c r="GC37" s="2">
        <f t="shared" si="45"/>
        <v>8.6692175509468595E-6</v>
      </c>
      <c r="GD37" s="2">
        <f t="shared" si="45"/>
        <v>1.0046901741652682E-5</v>
      </c>
      <c r="GE37" s="2">
        <f t="shared" si="45"/>
        <v>9.0886255427250121E-6</v>
      </c>
      <c r="GF37" s="2">
        <f t="shared" si="45"/>
        <v>8.4039829052189848E-6</v>
      </c>
      <c r="GG37" s="2">
        <f t="shared" si="45"/>
        <v>7.9193501883370904E-6</v>
      </c>
      <c r="GH37" s="2">
        <f t="shared" si="45"/>
        <v>7.3532991724441836E-6</v>
      </c>
      <c r="GI37" s="2">
        <f t="shared" si="45"/>
        <v>6.0573166509914305E-6</v>
      </c>
      <c r="GJ37" s="2">
        <f t="shared" si="45"/>
        <v>5.5471533464071763E-6</v>
      </c>
      <c r="GK37" s="2">
        <f t="shared" si="45"/>
        <v>4.9403505956350195E-6</v>
      </c>
      <c r="GM37" s="86">
        <f t="shared" si="54"/>
        <v>7.1296199079278806E-10</v>
      </c>
      <c r="GN37" s="86">
        <f t="shared" si="46"/>
        <v>4.3519241593291561E-12</v>
      </c>
      <c r="GO37" s="86">
        <f t="shared" si="46"/>
        <v>3.1071006000724974E-11</v>
      </c>
      <c r="GP37" s="86">
        <f t="shared" si="46"/>
        <v>7.83116654639522E-11</v>
      </c>
      <c r="GQ37" s="86">
        <f t="shared" si="46"/>
        <v>9.5738977361754037E-13</v>
      </c>
      <c r="GR37" s="86">
        <f t="shared" si="46"/>
        <v>1.3728845697225439E-13</v>
      </c>
      <c r="GS37" s="86">
        <f t="shared" si="46"/>
        <v>7.1990584482140411E-13</v>
      </c>
      <c r="GT37" s="86">
        <f t="shared" si="46"/>
        <v>2.6952417878700453E-12</v>
      </c>
      <c r="GU37" s="86">
        <f t="shared" si="46"/>
        <v>2.7739177370374548E-13</v>
      </c>
      <c r="GV37" s="86">
        <f t="shared" si="46"/>
        <v>2.7101813701889112E-12</v>
      </c>
      <c r="GW37" s="86">
        <f t="shared" si="46"/>
        <v>2.476693968106078E-13</v>
      </c>
      <c r="GX37" s="86">
        <f t="shared" si="46"/>
        <v>1.0215565328489213E-12</v>
      </c>
      <c r="GY37" s="86">
        <f t="shared" si="46"/>
        <v>1.365578124126471E-13</v>
      </c>
      <c r="GZ37" s="86">
        <f t="shared" si="46"/>
        <v>1.1076487479612974E-12</v>
      </c>
      <c r="HA37" s="86">
        <f t="shared" si="46"/>
        <v>5.4657578533396753E-15</v>
      </c>
      <c r="HC37" s="86">
        <f t="shared" si="58"/>
        <v>7.7059992713407543E-24</v>
      </c>
      <c r="HD37" s="86">
        <f t="shared" si="47"/>
        <v>1.8353403102123889E-26</v>
      </c>
      <c r="HE37" s="86">
        <f t="shared" si="47"/>
        <v>3.2851246623910907E-29</v>
      </c>
      <c r="HF37" s="86">
        <f t="shared" si="47"/>
        <v>2.1649994005398516E-30</v>
      </c>
      <c r="HG37" s="86">
        <f t="shared" si="47"/>
        <v>2.3173053723021549E-30</v>
      </c>
      <c r="HH37" s="86">
        <f t="shared" si="47"/>
        <v>3.8677430800610316E-30</v>
      </c>
      <c r="HI37" s="86">
        <f t="shared" si="47"/>
        <v>7.8887448557784426E-31</v>
      </c>
      <c r="HJ37" s="86">
        <f t="shared" si="47"/>
        <v>2.248737635875665E-28</v>
      </c>
      <c r="HK37" s="86">
        <f t="shared" si="47"/>
        <v>2.1194481538035234E-32</v>
      </c>
      <c r="HL37" s="86">
        <f t="shared" si="47"/>
        <v>3.4231343237679055E-28</v>
      </c>
      <c r="HM37" s="86">
        <f t="shared" si="47"/>
        <v>2.118102674806914E-31</v>
      </c>
      <c r="HN37" s="86">
        <f t="shared" si="47"/>
        <v>8.4259015500123142E-33</v>
      </c>
      <c r="HO37" s="86">
        <f t="shared" si="47"/>
        <v>4.5137975112532346E-33</v>
      </c>
      <c r="HP37" s="86">
        <f t="shared" si="47"/>
        <v>9.8741171687456787E-32</v>
      </c>
      <c r="HQ37" s="86">
        <f t="shared" si="47"/>
        <v>4.1670174568690929E-40</v>
      </c>
      <c r="HS37" s="86">
        <f t="shared" si="55"/>
        <v>7.687785194904813E-132</v>
      </c>
      <c r="HT37" s="86">
        <f t="shared" si="48"/>
        <v>1.6959232897315504E-148</v>
      </c>
      <c r="HU37" s="86">
        <f t="shared" si="48"/>
        <v>4.2535675666832831E-159</v>
      </c>
      <c r="HV37" s="86">
        <f t="shared" si="48"/>
        <v>7.2784411752228245E-172</v>
      </c>
      <c r="HW37" s="86">
        <f t="shared" si="48"/>
        <v>1.7461265161789606E-170</v>
      </c>
      <c r="HX37" s="86">
        <f t="shared" si="48"/>
        <v>1.1822438740277906E-171</v>
      </c>
      <c r="HY37" s="86">
        <f t="shared" si="48"/>
        <v>5.3294184970104311E-175</v>
      </c>
      <c r="HZ37" s="86">
        <f t="shared" si="48"/>
        <v>4.1158652372547924E-161</v>
      </c>
      <c r="IA37" s="86">
        <f t="shared" si="48"/>
        <v>1.6758435309537523E-181</v>
      </c>
      <c r="IB37" s="86">
        <f t="shared" si="48"/>
        <v>1.8384368172346031E-158</v>
      </c>
      <c r="IC37" s="86">
        <f t="shared" si="48"/>
        <v>9.9454542532682007E-180</v>
      </c>
      <c r="ID37" s="86">
        <f t="shared" si="48"/>
        <v>2.4653550710154404E-186</v>
      </c>
      <c r="IE37" s="86">
        <f t="shared" si="48"/>
        <v>1.4180085314999124E-185</v>
      </c>
      <c r="IF37" s="86">
        <f t="shared" si="48"/>
        <v>2.3585679324638498E-67</v>
      </c>
      <c r="IG37" s="86">
        <f t="shared" si="48"/>
        <v>4.0398419001477678E-51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1.2545344643937765E-234</v>
      </c>
      <c r="IW37" s="86">
        <f t="shared" si="49"/>
        <v>4.4308790736511237E-198</v>
      </c>
      <c r="IY37" s="86">
        <f t="shared" si="57"/>
        <v>7.1296199079279581E-10</v>
      </c>
      <c r="IZ37" s="86">
        <f t="shared" si="50"/>
        <v>4.3519241593291747E-12</v>
      </c>
      <c r="JA37" s="86">
        <f t="shared" si="50"/>
        <v>3.1071006000724974E-11</v>
      </c>
      <c r="JB37" s="86">
        <f t="shared" si="50"/>
        <v>7.83116654639522E-11</v>
      </c>
      <c r="JC37" s="86">
        <f t="shared" si="50"/>
        <v>9.5738977361754037E-13</v>
      </c>
      <c r="JD37" s="86">
        <f t="shared" si="50"/>
        <v>1.3728845697225439E-13</v>
      </c>
      <c r="JE37" s="86">
        <f t="shared" si="50"/>
        <v>7.1990584482140411E-13</v>
      </c>
      <c r="JF37" s="86">
        <f t="shared" si="50"/>
        <v>2.6952417878700457E-12</v>
      </c>
      <c r="JG37" s="86">
        <f t="shared" si="50"/>
        <v>2.7739177370374548E-13</v>
      </c>
      <c r="JH37" s="86">
        <f t="shared" si="50"/>
        <v>2.7101813701889116E-12</v>
      </c>
      <c r="JI37" s="86">
        <f t="shared" si="50"/>
        <v>2.476693968106078E-13</v>
      </c>
      <c r="JJ37" s="86">
        <f t="shared" si="50"/>
        <v>1.0215565328489213E-12</v>
      </c>
      <c r="JK37" s="86">
        <f t="shared" si="50"/>
        <v>1.365578124126471E-13</v>
      </c>
      <c r="JL37" s="86">
        <f t="shared" si="50"/>
        <v>1.1076487479612974E-12</v>
      </c>
      <c r="JM37" s="86">
        <f t="shared" si="50"/>
        <v>5.4657578533396753E-15</v>
      </c>
    </row>
    <row r="38" spans="2:273" x14ac:dyDescent="0.25">
      <c r="B38" s="2">
        <v>11</v>
      </c>
      <c r="C38" s="37">
        <v>98.218999999999994</v>
      </c>
      <c r="D38" s="37">
        <v>102.31</v>
      </c>
      <c r="E38" s="37">
        <v>104.13800000000001</v>
      </c>
      <c r="F38" s="37">
        <v>103.55200000000001</v>
      </c>
      <c r="G38" s="37">
        <v>102.39700000000001</v>
      </c>
      <c r="H38" s="37">
        <v>102.345</v>
      </c>
      <c r="I38" s="37">
        <v>103.086</v>
      </c>
      <c r="J38" s="37">
        <v>102.89700000000001</v>
      </c>
      <c r="K38" s="37">
        <v>109.36199999999999</v>
      </c>
      <c r="L38" s="37">
        <v>110.143</v>
      </c>
      <c r="M38" s="37">
        <v>106.429</v>
      </c>
      <c r="N38" s="37">
        <v>105.536</v>
      </c>
      <c r="O38" s="37">
        <v>105.90900000000001</v>
      </c>
      <c r="P38" s="37">
        <v>106.30500000000001</v>
      </c>
      <c r="Q38" s="37">
        <v>107.717</v>
      </c>
      <c r="S38" s="4">
        <f t="shared" si="7"/>
        <v>99.374190926135853</v>
      </c>
      <c r="T38" s="4">
        <f t="shared" si="7"/>
        <v>102.67581206515318</v>
      </c>
      <c r="U38" s="4">
        <f t="shared" si="7"/>
        <v>104.38504253682402</v>
      </c>
      <c r="V38" s="4">
        <f t="shared" si="7"/>
        <v>104.64658847891599</v>
      </c>
      <c r="W38" s="4">
        <f t="shared" si="7"/>
        <v>104.42766472554254</v>
      </c>
      <c r="X38" s="4">
        <f t="shared" si="7"/>
        <v>102.0010487825851</v>
      </c>
      <c r="Y38" s="4">
        <f t="shared" si="7"/>
        <v>102.8829243641943</v>
      </c>
      <c r="Z38" s="4">
        <f t="shared" si="7"/>
        <v>105.07133616392557</v>
      </c>
      <c r="AA38" s="4">
        <f t="shared" si="7"/>
        <v>107.67773494093782</v>
      </c>
      <c r="AB38" s="4">
        <f t="shared" si="7"/>
        <v>110.0612022087935</v>
      </c>
      <c r="AC38" s="4">
        <f t="shared" si="7"/>
        <v>106.93723913061984</v>
      </c>
      <c r="AD38" s="4">
        <f t="shared" si="7"/>
        <v>104.36982276579423</v>
      </c>
      <c r="AE38" s="4">
        <f t="shared" si="7"/>
        <v>104.77503477866692</v>
      </c>
      <c r="AF38" s="4">
        <f t="shared" si="7"/>
        <v>105.92173271740941</v>
      </c>
      <c r="AG38" s="4">
        <f t="shared" si="7"/>
        <v>107.61352906386342</v>
      </c>
      <c r="AI38" s="4">
        <f t="shared" si="8"/>
        <v>-1.1551909261358588</v>
      </c>
      <c r="AJ38" s="4">
        <f t="shared" si="8"/>
        <v>-0.36581206515317888</v>
      </c>
      <c r="AK38" s="4">
        <f t="shared" si="8"/>
        <v>-0.24704253682401145</v>
      </c>
      <c r="AL38" s="4">
        <f t="shared" si="8"/>
        <v>-1.0945884789159805</v>
      </c>
      <c r="AM38" s="4">
        <f t="shared" si="8"/>
        <v>-2.0306647255425361</v>
      </c>
      <c r="AN38" s="4">
        <f t="shared" si="8"/>
        <v>0.34395121741489731</v>
      </c>
      <c r="AO38" s="4">
        <f t="shared" si="8"/>
        <v>0.20307563580570331</v>
      </c>
      <c r="AP38" s="4">
        <f t="shared" si="8"/>
        <v>-2.1743361639255596</v>
      </c>
      <c r="AQ38" s="4">
        <f t="shared" si="8"/>
        <v>1.6842650590621702</v>
      </c>
      <c r="AR38" s="4">
        <f t="shared" si="8"/>
        <v>8.179779120649755E-2</v>
      </c>
      <c r="AS38" s="4">
        <f t="shared" si="8"/>
        <v>-0.50823913061984172</v>
      </c>
      <c r="AT38" s="4">
        <f t="shared" si="8"/>
        <v>1.1661772342057759</v>
      </c>
      <c r="AU38" s="4">
        <f t="shared" si="8"/>
        <v>1.1339652213330851</v>
      </c>
      <c r="AV38" s="4">
        <f t="shared" si="8"/>
        <v>0.3832672825905945</v>
      </c>
      <c r="AW38" s="4">
        <f t="shared" si="8"/>
        <v>0.10347093613657421</v>
      </c>
      <c r="AY38" s="2">
        <f t="shared" si="51"/>
        <v>99.37418908429855</v>
      </c>
      <c r="AZ38" s="2">
        <f t="shared" si="9"/>
        <v>102.67581204811718</v>
      </c>
      <c r="BA38" s="2">
        <f t="shared" si="9"/>
        <v>104.38504243214929</v>
      </c>
      <c r="BB38" s="2">
        <f t="shared" si="9"/>
        <v>104.64658822305996</v>
      </c>
      <c r="BC38" s="2">
        <f t="shared" si="9"/>
        <v>104.42766472134436</v>
      </c>
      <c r="BD38" s="2">
        <f t="shared" si="9"/>
        <v>102.00104878188829</v>
      </c>
      <c r="BE38" s="2">
        <f t="shared" si="9"/>
        <v>102.88292436090863</v>
      </c>
      <c r="BF38" s="2">
        <f t="shared" si="9"/>
        <v>105.07133615313042</v>
      </c>
      <c r="BG38" s="2">
        <f t="shared" si="9"/>
        <v>107.67773493969979</v>
      </c>
      <c r="BH38" s="2">
        <f t="shared" si="9"/>
        <v>110.0612021982791</v>
      </c>
      <c r="BI38" s="2">
        <f t="shared" si="9"/>
        <v>106.93723912950055</v>
      </c>
      <c r="BJ38" s="2">
        <f t="shared" si="9"/>
        <v>104.36982276181558</v>
      </c>
      <c r="BK38" s="2">
        <f t="shared" si="9"/>
        <v>104.77503477803397</v>
      </c>
      <c r="BL38" s="2">
        <f t="shared" si="9"/>
        <v>105.92173271319891</v>
      </c>
      <c r="BM38" s="2">
        <f t="shared" si="9"/>
        <v>107.61352906384116</v>
      </c>
      <c r="BO38" s="2">
        <f t="shared" si="10"/>
        <v>98.218999999999994</v>
      </c>
      <c r="BP38" s="2">
        <f t="shared" si="11"/>
        <v>102.31</v>
      </c>
      <c r="BQ38" s="2">
        <f t="shared" si="12"/>
        <v>104.13800000000001</v>
      </c>
      <c r="BR38" s="2">
        <f t="shared" si="13"/>
        <v>103.55200000000001</v>
      </c>
      <c r="BS38" s="2">
        <f t="shared" si="14"/>
        <v>102.39700000000001</v>
      </c>
      <c r="BT38" s="2">
        <f t="shared" si="15"/>
        <v>102.345</v>
      </c>
      <c r="BU38" s="2">
        <f t="shared" si="16"/>
        <v>103.086</v>
      </c>
      <c r="BV38" s="2">
        <f t="shared" si="17"/>
        <v>102.89700000000001</v>
      </c>
      <c r="BW38" s="2">
        <f t="shared" si="18"/>
        <v>109.36199999999999</v>
      </c>
      <c r="BX38" s="2">
        <f t="shared" si="19"/>
        <v>110.143</v>
      </c>
      <c r="BY38" s="2">
        <f t="shared" si="20"/>
        <v>106.429</v>
      </c>
      <c r="BZ38" s="2">
        <f t="shared" si="21"/>
        <v>105.536</v>
      </c>
      <c r="CA38" s="2">
        <f t="shared" si="22"/>
        <v>105.90900000000001</v>
      </c>
      <c r="CB38" s="2">
        <f t="shared" si="23"/>
        <v>106.30500000000001</v>
      </c>
      <c r="CC38" s="2">
        <f t="shared" si="24"/>
        <v>107.717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99.359645344129561</v>
      </c>
      <c r="DL38" s="2">
        <f t="shared" si="41"/>
        <v>102.54857161615057</v>
      </c>
      <c r="DM38" s="2">
        <f t="shared" si="41"/>
        <v>104.21584689608636</v>
      </c>
      <c r="DN38" s="2">
        <f t="shared" si="41"/>
        <v>104.81978545966228</v>
      </c>
      <c r="DO38" s="2">
        <f t="shared" si="41"/>
        <v>104.50934281650071</v>
      </c>
      <c r="DP38" s="2">
        <f t="shared" si="41"/>
        <v>101.98789915966388</v>
      </c>
      <c r="DQ38" s="2">
        <f t="shared" si="41"/>
        <v>102.9847254623044</v>
      </c>
      <c r="DR38" s="2">
        <f t="shared" si="41"/>
        <v>104.8497439544808</v>
      </c>
      <c r="DS38" s="2">
        <f t="shared" si="41"/>
        <v>107.56131510081511</v>
      </c>
      <c r="DT38" s="2">
        <f t="shared" si="41"/>
        <v>110.15958759164023</v>
      </c>
      <c r="DU38" s="2">
        <f t="shared" si="41"/>
        <v>106.90706563706563</v>
      </c>
      <c r="DV38" s="2">
        <f t="shared" si="41"/>
        <v>104.17059743954478</v>
      </c>
      <c r="DW38" s="2">
        <f t="shared" si="41"/>
        <v>104.50478828828827</v>
      </c>
      <c r="DX38" s="2">
        <f t="shared" si="41"/>
        <v>105.75784886314887</v>
      </c>
      <c r="DY38" s="2">
        <f t="shared" si="41"/>
        <v>107.51531245225361</v>
      </c>
      <c r="EA38" s="2">
        <f t="shared" si="42"/>
        <v>99.575562458506596</v>
      </c>
      <c r="EB38" s="2">
        <f t="shared" si="42"/>
        <v>104.78426713368358</v>
      </c>
      <c r="EC38" s="2">
        <f t="shared" si="42"/>
        <v>106.94145015340936</v>
      </c>
      <c r="ED38" s="2">
        <f t="shared" si="42"/>
        <v>102.1783587724063</v>
      </c>
      <c r="EE38" s="2">
        <f t="shared" si="42"/>
        <v>103.01624083280223</v>
      </c>
      <c r="EF38" s="2">
        <f t="shared" si="42"/>
        <v>102.23107087316762</v>
      </c>
      <c r="EG38" s="2">
        <f t="shared" si="42"/>
        <v>101.15555470575737</v>
      </c>
      <c r="EH38" s="2">
        <f t="shared" si="42"/>
        <v>108.56778675496687</v>
      </c>
      <c r="EI38" s="2">
        <f t="shared" si="42"/>
        <v>109.74997821118546</v>
      </c>
      <c r="EJ38" s="2">
        <f t="shared" si="42"/>
        <v>108.44190524750373</v>
      </c>
      <c r="EK38" s="2">
        <f t="shared" si="42"/>
        <v>107.45236085802424</v>
      </c>
      <c r="EL38" s="2">
        <f t="shared" si="42"/>
        <v>107.74442390825331</v>
      </c>
      <c r="EM38" s="2">
        <f t="shared" si="42"/>
        <v>109.75862735363944</v>
      </c>
      <c r="EN38" s="2">
        <f t="shared" si="42"/>
        <v>108.60349599949863</v>
      </c>
      <c r="EO38" s="2">
        <f t="shared" si="42"/>
        <v>109.55783068685011</v>
      </c>
      <c r="EQ38" s="2">
        <f t="shared" si="43"/>
        <v>101.10031342460721</v>
      </c>
      <c r="ER38" s="2">
        <f t="shared" si="43"/>
        <v>106.21390973779749</v>
      </c>
      <c r="ES38" s="2">
        <f t="shared" si="43"/>
        <v>105.80980228055137</v>
      </c>
      <c r="ET38" s="2">
        <f t="shared" si="43"/>
        <v>103.03600098845421</v>
      </c>
      <c r="EU38" s="2">
        <f t="shared" si="43"/>
        <v>105.34394760172377</v>
      </c>
      <c r="EV38" s="2">
        <f t="shared" si="43"/>
        <v>99.965740109316371</v>
      </c>
      <c r="EW38" s="2">
        <f t="shared" si="43"/>
        <v>101.96204173739865</v>
      </c>
      <c r="EX38" s="2">
        <f t="shared" si="43"/>
        <v>107.81219016241299</v>
      </c>
      <c r="EY38" s="2">
        <f t="shared" si="43"/>
        <v>109.01481620334022</v>
      </c>
      <c r="EZ38" s="2">
        <f t="shared" si="43"/>
        <v>109.71701025512913</v>
      </c>
      <c r="FA38" s="2">
        <f t="shared" si="43"/>
        <v>108.09746113159937</v>
      </c>
      <c r="FB38" s="2">
        <f t="shared" si="43"/>
        <v>107.75827423815994</v>
      </c>
      <c r="FC38" s="2">
        <f t="shared" si="43"/>
        <v>109.43574718801511</v>
      </c>
      <c r="FD38" s="2">
        <f t="shared" si="43"/>
        <v>111.02508885892956</v>
      </c>
      <c r="FE38" s="2">
        <f t="shared" si="43"/>
        <v>113.96727576083387</v>
      </c>
      <c r="FG38" s="2">
        <f t="shared" si="44"/>
        <v>6.7310354590880445E-2</v>
      </c>
      <c r="FH38" s="2">
        <f t="shared" si="44"/>
        <v>5.6909000494500393E-2</v>
      </c>
      <c r="FI38" s="2">
        <f t="shared" si="44"/>
        <v>6.2081740892304692E-2</v>
      </c>
      <c r="FJ38" s="2">
        <f t="shared" si="44"/>
        <v>6.5572167313807439E-2</v>
      </c>
      <c r="FK38" s="2">
        <f t="shared" si="44"/>
        <v>5.4716301459405384E-2</v>
      </c>
      <c r="FL38" s="2">
        <f t="shared" si="44"/>
        <v>5.4159620669783498E-2</v>
      </c>
      <c r="FM38" s="2">
        <f t="shared" si="44"/>
        <v>5.5658427281620057E-2</v>
      </c>
      <c r="FN38" s="2">
        <f t="shared" si="44"/>
        <v>5.960139093136041E-2</v>
      </c>
      <c r="FO38" s="2">
        <f t="shared" si="44"/>
        <v>5.319556242744463E-2</v>
      </c>
      <c r="FP38" s="2">
        <f t="shared" si="44"/>
        <v>5.7284831217323293E-2</v>
      </c>
      <c r="FQ38" s="2">
        <f t="shared" si="44"/>
        <v>5.5323959608167529E-2</v>
      </c>
      <c r="FR38" s="2">
        <f t="shared" si="44"/>
        <v>5.5745630724865665E-2</v>
      </c>
      <c r="FS38" s="2">
        <f t="shared" si="44"/>
        <v>5.1438316031598597E-2</v>
      </c>
      <c r="FT38" s="2">
        <f t="shared" si="44"/>
        <v>5.7585889350532111E-2</v>
      </c>
      <c r="FU38" s="2">
        <f t="shared" si="44"/>
        <v>4.8074344713485671E-2</v>
      </c>
      <c r="FW38" s="2">
        <f t="shared" si="53"/>
        <v>6.7438147368409536E-6</v>
      </c>
      <c r="FX38" s="2">
        <f t="shared" si="45"/>
        <v>6.459414219046721E-6</v>
      </c>
      <c r="FY38" s="2">
        <f t="shared" si="45"/>
        <v>1.2953793996168545E-5</v>
      </c>
      <c r="FZ38" s="2">
        <f t="shared" si="45"/>
        <v>7.9707848516172907E-6</v>
      </c>
      <c r="GA38" s="2">
        <f t="shared" si="45"/>
        <v>8.1295004929137617E-6</v>
      </c>
      <c r="GB38" s="2">
        <f t="shared" si="45"/>
        <v>9.0342376934798841E-6</v>
      </c>
      <c r="GC38" s="2">
        <f t="shared" si="45"/>
        <v>9.5056000718417238E-6</v>
      </c>
      <c r="GD38" s="2">
        <f t="shared" si="45"/>
        <v>1.1016198020437773E-5</v>
      </c>
      <c r="GE38" s="2">
        <f t="shared" si="45"/>
        <v>9.9654710022429098E-6</v>
      </c>
      <c r="GF38" s="2">
        <f t="shared" si="45"/>
        <v>9.2147765449816111E-6</v>
      </c>
      <c r="GG38" s="2">
        <f t="shared" si="45"/>
        <v>8.6833881746380185E-6</v>
      </c>
      <c r="GH38" s="2">
        <f t="shared" si="45"/>
        <v>8.0627264923382066E-6</v>
      </c>
      <c r="GI38" s="2">
        <f t="shared" si="45"/>
        <v>6.6417117535375704E-6</v>
      </c>
      <c r="GJ38" s="2">
        <f t="shared" si="45"/>
        <v>6.0823294398610623E-6</v>
      </c>
      <c r="GK38" s="2">
        <f t="shared" si="45"/>
        <v>5.4169841274865218E-6</v>
      </c>
      <c r="GM38" s="86">
        <f t="shared" si="54"/>
        <v>1.5489646279083755E-9</v>
      </c>
      <c r="GN38" s="86">
        <f t="shared" si="46"/>
        <v>1.1632777920713065E-11</v>
      </c>
      <c r="GO38" s="86">
        <f t="shared" si="46"/>
        <v>7.7419495141561391E-11</v>
      </c>
      <c r="GP38" s="86">
        <f t="shared" si="46"/>
        <v>1.8945032095764261E-10</v>
      </c>
      <c r="GQ38" s="86">
        <f t="shared" si="46"/>
        <v>2.7231707489297677E-12</v>
      </c>
      <c r="GR38" s="86">
        <f t="shared" si="46"/>
        <v>4.289684567736022E-13</v>
      </c>
      <c r="GS38" s="86">
        <f t="shared" si="46"/>
        <v>2.0907893335213548E-12</v>
      </c>
      <c r="GT38" s="86">
        <f t="shared" si="46"/>
        <v>7.5095121871073461E-12</v>
      </c>
      <c r="GU38" s="86">
        <f t="shared" si="46"/>
        <v>8.3069109348242413E-13</v>
      </c>
      <c r="GV38" s="86">
        <f t="shared" si="46"/>
        <v>7.4383677766428997E-12</v>
      </c>
      <c r="GW38" s="86">
        <f t="shared" si="46"/>
        <v>7.575205522786353E-13</v>
      </c>
      <c r="GX38" s="86">
        <f t="shared" si="46"/>
        <v>2.9164642844857683E-12</v>
      </c>
      <c r="GY38" s="86">
        <f t="shared" si="46"/>
        <v>4.1817209035640351E-13</v>
      </c>
      <c r="GZ38" s="86">
        <f t="shared" si="46"/>
        <v>3.1884139794065289E-12</v>
      </c>
      <c r="HA38" s="86">
        <f t="shared" si="46"/>
        <v>1.9087361614953855E-14</v>
      </c>
      <c r="HC38" s="86">
        <f t="shared" si="58"/>
        <v>3.3129140917934431E-23</v>
      </c>
      <c r="HD38" s="86">
        <f t="shared" si="47"/>
        <v>9.3882757265810063E-26</v>
      </c>
      <c r="HE38" s="86">
        <f t="shared" si="47"/>
        <v>2.0494965477777008E-28</v>
      </c>
      <c r="HF38" s="86">
        <f t="shared" si="47"/>
        <v>1.4780793758421579E-29</v>
      </c>
      <c r="HG38" s="86">
        <f t="shared" si="47"/>
        <v>1.5618769272426417E-29</v>
      </c>
      <c r="HH38" s="86">
        <f t="shared" si="47"/>
        <v>2.6382134146804483E-29</v>
      </c>
      <c r="HI38" s="86">
        <f t="shared" si="47"/>
        <v>5.650873151276366E-30</v>
      </c>
      <c r="HJ38" s="86">
        <f t="shared" si="47"/>
        <v>1.3974262192682007E-27</v>
      </c>
      <c r="HK38" s="86">
        <f t="shared" si="47"/>
        <v>1.6868314473878409E-31</v>
      </c>
      <c r="HL38" s="86">
        <f t="shared" si="47"/>
        <v>2.0413326393002572E-27</v>
      </c>
      <c r="HM38" s="86">
        <f t="shared" si="47"/>
        <v>1.5803935398975289E-30</v>
      </c>
      <c r="HN38" s="86">
        <f t="shared" si="47"/>
        <v>6.692588212450507E-32</v>
      </c>
      <c r="HO38" s="86">
        <f t="shared" si="47"/>
        <v>3.5224925964984936E-32</v>
      </c>
      <c r="HP38" s="86">
        <f t="shared" si="47"/>
        <v>7.215055512837871E-31</v>
      </c>
      <c r="HQ38" s="86">
        <f t="shared" si="47"/>
        <v>5.2078904570973151E-39</v>
      </c>
      <c r="HS38" s="86">
        <f t="shared" si="55"/>
        <v>2.4909127923846787E-129</v>
      </c>
      <c r="HT38" s="86">
        <f t="shared" si="48"/>
        <v>1.1332786312302602E-145</v>
      </c>
      <c r="HU38" s="86">
        <f t="shared" si="48"/>
        <v>5.5498591643786957E-156</v>
      </c>
      <c r="HV38" s="86">
        <f t="shared" si="48"/>
        <v>1.554756050256313E-168</v>
      </c>
      <c r="HW38" s="86">
        <f t="shared" si="48"/>
        <v>3.4480901088704764E-167</v>
      </c>
      <c r="HX38" s="86">
        <f t="shared" si="48"/>
        <v>2.590124052584818E-168</v>
      </c>
      <c r="HY38" s="86">
        <f t="shared" si="48"/>
        <v>1.3975464273345531E-171</v>
      </c>
      <c r="HZ38" s="86">
        <f t="shared" si="48"/>
        <v>6.1866186258268019E-158</v>
      </c>
      <c r="IA38" s="86">
        <f t="shared" si="48"/>
        <v>6.2934460721851534E-178</v>
      </c>
      <c r="IB38" s="86">
        <f t="shared" si="48"/>
        <v>2.2597810051132728E-155</v>
      </c>
      <c r="IC38" s="86">
        <f t="shared" si="48"/>
        <v>3.1682324199589834E-176</v>
      </c>
      <c r="ID38" s="86">
        <f t="shared" si="48"/>
        <v>9.7204353915677508E-183</v>
      </c>
      <c r="IE38" s="86">
        <f t="shared" si="48"/>
        <v>4.9437983286125863E-182</v>
      </c>
      <c r="IF38" s="86">
        <f t="shared" si="48"/>
        <v>4.0769821874208414E-66</v>
      </c>
      <c r="IG38" s="86">
        <f t="shared" si="48"/>
        <v>3.3368648827387931E-50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4.2070863479586636E-231</v>
      </c>
      <c r="IW38" s="86">
        <f t="shared" si="49"/>
        <v>3.893139437769604E-195</v>
      </c>
      <c r="IY38" s="86">
        <f t="shared" si="57"/>
        <v>1.5489646279084086E-9</v>
      </c>
      <c r="IZ38" s="86">
        <f t="shared" si="50"/>
        <v>1.1632777920713159E-11</v>
      </c>
      <c r="JA38" s="86">
        <f t="shared" si="50"/>
        <v>7.7419495141561391E-11</v>
      </c>
      <c r="JB38" s="86">
        <f t="shared" si="50"/>
        <v>1.8945032095764261E-10</v>
      </c>
      <c r="JC38" s="86">
        <f t="shared" si="50"/>
        <v>2.7231707489297677E-12</v>
      </c>
      <c r="JD38" s="86">
        <f t="shared" si="50"/>
        <v>4.2896845677360225E-13</v>
      </c>
      <c r="JE38" s="86">
        <f t="shared" si="50"/>
        <v>2.0907893335213548E-12</v>
      </c>
      <c r="JF38" s="86">
        <f t="shared" si="50"/>
        <v>7.5095121871073477E-12</v>
      </c>
      <c r="JG38" s="86">
        <f t="shared" si="50"/>
        <v>8.3069109348242413E-13</v>
      </c>
      <c r="JH38" s="86">
        <f t="shared" si="50"/>
        <v>7.4383677766429013E-12</v>
      </c>
      <c r="JI38" s="86">
        <f t="shared" si="50"/>
        <v>7.575205522786353E-13</v>
      </c>
      <c r="JJ38" s="86">
        <f t="shared" si="50"/>
        <v>2.9164642844857683E-12</v>
      </c>
      <c r="JK38" s="86">
        <f t="shared" si="50"/>
        <v>4.1817209035640351E-13</v>
      </c>
      <c r="JL38" s="86">
        <f t="shared" si="50"/>
        <v>3.1884139794065289E-12</v>
      </c>
      <c r="JM38" s="86">
        <f t="shared" si="50"/>
        <v>1.9087361614953855E-14</v>
      </c>
    </row>
    <row r="39" spans="2:273" x14ac:dyDescent="0.25">
      <c r="B39" s="2">
        <v>12</v>
      </c>
      <c r="C39" s="37">
        <v>99.468999999999994</v>
      </c>
      <c r="D39" s="37">
        <v>103.414</v>
      </c>
      <c r="E39" s="37">
        <v>101.86199999999999</v>
      </c>
      <c r="F39" s="37">
        <v>104.259</v>
      </c>
      <c r="G39" s="37">
        <v>106.19</v>
      </c>
      <c r="H39" s="37">
        <v>103.39700000000001</v>
      </c>
      <c r="I39" s="37">
        <v>103.224</v>
      </c>
      <c r="J39" s="37">
        <v>104.276</v>
      </c>
      <c r="K39" s="37">
        <v>107.569</v>
      </c>
      <c r="L39" s="37">
        <v>110.411</v>
      </c>
      <c r="M39" s="37">
        <v>106.679</v>
      </c>
      <c r="N39" s="37">
        <v>105.589</v>
      </c>
      <c r="O39" s="37">
        <v>106.345</v>
      </c>
      <c r="P39" s="37">
        <v>107.102</v>
      </c>
      <c r="Q39" s="37">
        <v>107.06699999999999</v>
      </c>
      <c r="S39" s="4">
        <f t="shared" si="7"/>
        <v>99.513771935338127</v>
      </c>
      <c r="T39" s="4">
        <f t="shared" si="7"/>
        <v>102.89285141367064</v>
      </c>
      <c r="U39" s="4">
        <f t="shared" si="7"/>
        <v>104.59717655602179</v>
      </c>
      <c r="V39" s="4">
        <f t="shared" si="7"/>
        <v>104.72033737336361</v>
      </c>
      <c r="W39" s="4">
        <f t="shared" si="7"/>
        <v>104.56575548619192</v>
      </c>
      <c r="X39" s="4">
        <f t="shared" si="7"/>
        <v>102.16922619251088</v>
      </c>
      <c r="Y39" s="4">
        <f t="shared" si="7"/>
        <v>102.99924575508334</v>
      </c>
      <c r="Z39" s="4">
        <f t="shared" si="7"/>
        <v>105.25500312648808</v>
      </c>
      <c r="AA39" s="4">
        <f t="shared" si="7"/>
        <v>107.79216105165987</v>
      </c>
      <c r="AB39" s="4">
        <f t="shared" si="7"/>
        <v>110.15344506566638</v>
      </c>
      <c r="AC39" s="4">
        <f t="shared" si="7"/>
        <v>107.12786851108066</v>
      </c>
      <c r="AD39" s="4">
        <f t="shared" si="7"/>
        <v>104.62268746783046</v>
      </c>
      <c r="AE39" s="4">
        <f t="shared" si="7"/>
        <v>104.98483999049853</v>
      </c>
      <c r="AF39" s="4">
        <f t="shared" si="7"/>
        <v>106.06292065896631</v>
      </c>
      <c r="AG39" s="4">
        <f t="shared" si="7"/>
        <v>107.69234350818594</v>
      </c>
      <c r="AI39" s="4">
        <f t="shared" si="8"/>
        <v>-4.4771935338133062E-2</v>
      </c>
      <c r="AJ39" s="4">
        <f t="shared" si="8"/>
        <v>0.52114858632936034</v>
      </c>
      <c r="AK39" s="4">
        <f t="shared" si="8"/>
        <v>-2.7351765560217984</v>
      </c>
      <c r="AL39" s="4">
        <f t="shared" si="8"/>
        <v>-0.46133737336360525</v>
      </c>
      <c r="AM39" s="4">
        <f t="shared" si="8"/>
        <v>1.6242445138080797</v>
      </c>
      <c r="AN39" s="4">
        <f t="shared" si="8"/>
        <v>1.2277738074891289</v>
      </c>
      <c r="AO39" s="4">
        <f t="shared" si="8"/>
        <v>0.22475424491666729</v>
      </c>
      <c r="AP39" s="4">
        <f t="shared" si="8"/>
        <v>-0.97900312648808097</v>
      </c>
      <c r="AQ39" s="4">
        <f t="shared" si="8"/>
        <v>-0.2231610516598721</v>
      </c>
      <c r="AR39" s="4">
        <f t="shared" si="8"/>
        <v>0.25755493433362631</v>
      </c>
      <c r="AS39" s="4">
        <f t="shared" si="8"/>
        <v>-0.44886851108066139</v>
      </c>
      <c r="AT39" s="4">
        <f t="shared" si="8"/>
        <v>0.96631253216953894</v>
      </c>
      <c r="AU39" s="4">
        <f t="shared" si="8"/>
        <v>1.3601600095014703</v>
      </c>
      <c r="AV39" s="4">
        <f t="shared" si="8"/>
        <v>1.0390793410336983</v>
      </c>
      <c r="AW39" s="4">
        <f t="shared" si="8"/>
        <v>-0.6253435081859493</v>
      </c>
      <c r="AY39" s="2">
        <f t="shared" si="51"/>
        <v>99.513768070402563</v>
      </c>
      <c r="AZ39" s="2">
        <f t="shared" si="9"/>
        <v>102.89285136989537</v>
      </c>
      <c r="BA39" s="2">
        <f t="shared" si="9"/>
        <v>104.59717630499718</v>
      </c>
      <c r="BB39" s="2">
        <f t="shared" si="9"/>
        <v>104.72033677744196</v>
      </c>
      <c r="BC39" s="2">
        <f t="shared" si="9"/>
        <v>104.56575547472903</v>
      </c>
      <c r="BD39" s="2">
        <f t="shared" si="9"/>
        <v>102.16922619042633</v>
      </c>
      <c r="BE39" s="2">
        <f t="shared" si="9"/>
        <v>102.99924574593059</v>
      </c>
      <c r="BF39" s="2">
        <f t="shared" si="9"/>
        <v>105.25500309762597</v>
      </c>
      <c r="BG39" s="2">
        <f t="shared" si="9"/>
        <v>107.79216104810513</v>
      </c>
      <c r="BH39" s="2">
        <f t="shared" si="9"/>
        <v>110.15344503794937</v>
      </c>
      <c r="BI39" s="2">
        <f t="shared" si="9"/>
        <v>107.12786850780178</v>
      </c>
      <c r="BJ39" s="2">
        <f t="shared" si="9"/>
        <v>104.62268745693025</v>
      </c>
      <c r="BK39" s="2">
        <f t="shared" si="9"/>
        <v>104.98483998864059</v>
      </c>
      <c r="BL39" s="2">
        <f t="shared" si="9"/>
        <v>106.06292064734271</v>
      </c>
      <c r="BM39" s="2">
        <f t="shared" si="9"/>
        <v>107.69234350811162</v>
      </c>
      <c r="BO39" s="2">
        <f t="shared" si="10"/>
        <v>99.468999999999994</v>
      </c>
      <c r="BP39" s="2">
        <f t="shared" si="11"/>
        <v>103.414</v>
      </c>
      <c r="BQ39" s="2">
        <f t="shared" si="12"/>
        <v>101.86199999999999</v>
      </c>
      <c r="BR39" s="2">
        <f t="shared" si="13"/>
        <v>104.259</v>
      </c>
      <c r="BS39" s="2">
        <f t="shared" si="14"/>
        <v>106.19</v>
      </c>
      <c r="BT39" s="2">
        <f t="shared" si="15"/>
        <v>103.39700000000001</v>
      </c>
      <c r="BU39" s="2">
        <f t="shared" si="16"/>
        <v>103.224</v>
      </c>
      <c r="BV39" s="2">
        <f t="shared" si="17"/>
        <v>104.276</v>
      </c>
      <c r="BW39" s="2">
        <f t="shared" si="18"/>
        <v>107.569</v>
      </c>
      <c r="BX39" s="2">
        <f t="shared" si="19"/>
        <v>110.411</v>
      </c>
      <c r="BY39" s="2">
        <f t="shared" si="20"/>
        <v>106.679</v>
      </c>
      <c r="BZ39" s="2">
        <f t="shared" si="21"/>
        <v>105.589</v>
      </c>
      <c r="CA39" s="2">
        <f t="shared" si="22"/>
        <v>106.345</v>
      </c>
      <c r="CB39" s="2">
        <f t="shared" si="23"/>
        <v>107.102</v>
      </c>
      <c r="CC39" s="2">
        <f t="shared" si="24"/>
        <v>107.06699999999999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99.516362753036432</v>
      </c>
      <c r="DL39" s="2">
        <f t="shared" si="41"/>
        <v>102.77542444468762</v>
      </c>
      <c r="DM39" s="2">
        <f t="shared" si="41"/>
        <v>104.4380547908232</v>
      </c>
      <c r="DN39" s="2">
        <f t="shared" si="41"/>
        <v>104.92395187617259</v>
      </c>
      <c r="DO39" s="2">
        <f t="shared" si="41"/>
        <v>104.67169938359412</v>
      </c>
      <c r="DP39" s="2">
        <f t="shared" si="41"/>
        <v>102.17470252100841</v>
      </c>
      <c r="DQ39" s="2">
        <f t="shared" si="41"/>
        <v>103.12663798008533</v>
      </c>
      <c r="DR39" s="2">
        <f t="shared" si="41"/>
        <v>105.03675248933143</v>
      </c>
      <c r="DS39" s="2">
        <f t="shared" si="41"/>
        <v>107.68200544830546</v>
      </c>
      <c r="DT39" s="2">
        <f t="shared" si="41"/>
        <v>110.27596772075721</v>
      </c>
      <c r="DU39" s="2">
        <f t="shared" si="41"/>
        <v>107.1151337194337</v>
      </c>
      <c r="DV39" s="2">
        <f t="shared" si="41"/>
        <v>104.42857467994307</v>
      </c>
      <c r="DW39" s="2">
        <f t="shared" si="41"/>
        <v>104.7099189189189</v>
      </c>
      <c r="DX39" s="2">
        <f t="shared" si="41"/>
        <v>105.90111321321322</v>
      </c>
      <c r="DY39" s="2">
        <f t="shared" si="41"/>
        <v>107.59566615737202</v>
      </c>
      <c r="EA39" s="2">
        <f t="shared" si="42"/>
        <v>99.480826269261684</v>
      </c>
      <c r="EB39" s="2">
        <f t="shared" si="42"/>
        <v>104.66745294804436</v>
      </c>
      <c r="EC39" s="2">
        <f t="shared" si="42"/>
        <v>106.78986252690389</v>
      </c>
      <c r="ED39" s="2">
        <f t="shared" si="42"/>
        <v>102.07395057034221</v>
      </c>
      <c r="EE39" s="2">
        <f t="shared" si="42"/>
        <v>102.89616171659233</v>
      </c>
      <c r="EF39" s="2">
        <f t="shared" si="42"/>
        <v>102.08237836656652</v>
      </c>
      <c r="EG39" s="2">
        <f t="shared" si="42"/>
        <v>101.02786151324774</v>
      </c>
      <c r="EH39" s="2">
        <f t="shared" si="42"/>
        <v>108.39573042678438</v>
      </c>
      <c r="EI39" s="2">
        <f t="shared" si="42"/>
        <v>109.58039641089235</v>
      </c>
      <c r="EJ39" s="2">
        <f t="shared" si="42"/>
        <v>108.31434444140946</v>
      </c>
      <c r="EK39" s="2">
        <f t="shared" si="42"/>
        <v>107.32608557182826</v>
      </c>
      <c r="EL39" s="2">
        <f t="shared" si="42"/>
        <v>107.62138044336037</v>
      </c>
      <c r="EM39" s="2">
        <f t="shared" si="42"/>
        <v>109.60855173441242</v>
      </c>
      <c r="EN39" s="2">
        <f t="shared" si="42"/>
        <v>108.47770551922957</v>
      </c>
      <c r="EO39" s="2">
        <f t="shared" si="42"/>
        <v>109.43773001899645</v>
      </c>
      <c r="EQ39" s="2">
        <f t="shared" si="43"/>
        <v>100.98760488835801</v>
      </c>
      <c r="ER39" s="2">
        <f t="shared" si="43"/>
        <v>106.08060708350141</v>
      </c>
      <c r="ES39" s="2">
        <f t="shared" si="43"/>
        <v>105.6719211875228</v>
      </c>
      <c r="ET39" s="2">
        <f t="shared" si="43"/>
        <v>102.92164883052679</v>
      </c>
      <c r="EU39" s="2">
        <f t="shared" si="43"/>
        <v>105.196615123505</v>
      </c>
      <c r="EV39" s="2">
        <f t="shared" si="43"/>
        <v>99.8438667263882</v>
      </c>
      <c r="EW39" s="2">
        <f t="shared" si="43"/>
        <v>101.82480456161981</v>
      </c>
      <c r="EX39" s="2">
        <f t="shared" si="43"/>
        <v>107.64928974477958</v>
      </c>
      <c r="EY39" s="2">
        <f t="shared" si="43"/>
        <v>108.85400210905716</v>
      </c>
      <c r="EZ39" s="2">
        <f t="shared" si="43"/>
        <v>109.57436136839148</v>
      </c>
      <c r="FA39" s="2">
        <f t="shared" si="43"/>
        <v>107.96356875970496</v>
      </c>
      <c r="FB39" s="2">
        <f t="shared" si="43"/>
        <v>107.63506922069099</v>
      </c>
      <c r="FC39" s="2">
        <f t="shared" si="43"/>
        <v>109.28933695335982</v>
      </c>
      <c r="FD39" s="2">
        <f t="shared" si="43"/>
        <v>110.87170437227353</v>
      </c>
      <c r="FE39" s="2">
        <f t="shared" si="43"/>
        <v>113.79743452494449</v>
      </c>
      <c r="FG39" s="2">
        <f t="shared" si="44"/>
        <v>7.3328144562551684E-2</v>
      </c>
      <c r="FH39" s="2">
        <f t="shared" si="44"/>
        <v>6.2058746044527963E-2</v>
      </c>
      <c r="FI39" s="2">
        <f t="shared" si="44"/>
        <v>6.7665987508839412E-2</v>
      </c>
      <c r="FJ39" s="2">
        <f t="shared" si="44"/>
        <v>7.1446461099749281E-2</v>
      </c>
      <c r="FK39" s="2">
        <f t="shared" si="44"/>
        <v>5.968018400623426E-2</v>
      </c>
      <c r="FL39" s="2">
        <f t="shared" si="44"/>
        <v>5.9076157110102487E-2</v>
      </c>
      <c r="FM39" s="2">
        <f t="shared" si="44"/>
        <v>6.0702291284995838E-2</v>
      </c>
      <c r="FN39" s="2">
        <f t="shared" si="44"/>
        <v>6.4977986941789329E-2</v>
      </c>
      <c r="FO39" s="2">
        <f t="shared" si="44"/>
        <v>5.8029952321070201E-2</v>
      </c>
      <c r="FP39" s="2">
        <f t="shared" si="44"/>
        <v>6.2466333392142519E-2</v>
      </c>
      <c r="FQ39" s="2">
        <f t="shared" si="44"/>
        <v>6.033945025041041E-2</v>
      </c>
      <c r="FR39" s="2">
        <f t="shared" si="44"/>
        <v>6.0796888490475126E-2</v>
      </c>
      <c r="FS39" s="2">
        <f t="shared" si="44"/>
        <v>5.612247432177115E-2</v>
      </c>
      <c r="FT39" s="2">
        <f t="shared" si="44"/>
        <v>6.2792808875389988E-2</v>
      </c>
      <c r="FU39" s="2">
        <f t="shared" si="44"/>
        <v>5.2469112414640029E-2</v>
      </c>
      <c r="FW39" s="2">
        <f t="shared" si="53"/>
        <v>7.3944410067220471E-6</v>
      </c>
      <c r="FX39" s="2">
        <f t="shared" si="45"/>
        <v>7.0826024372163424E-6</v>
      </c>
      <c r="FY39" s="2">
        <f t="shared" si="45"/>
        <v>1.4203534923138299E-5</v>
      </c>
      <c r="FZ39" s="2">
        <f t="shared" si="45"/>
        <v>8.7397850749913331E-6</v>
      </c>
      <c r="GA39" s="2">
        <f t="shared" si="45"/>
        <v>8.9138130447374358E-6</v>
      </c>
      <c r="GB39" s="2">
        <f t="shared" si="45"/>
        <v>9.9058360156800107E-6</v>
      </c>
      <c r="GC39" s="2">
        <f t="shared" si="45"/>
        <v>1.0422673661573187E-5</v>
      </c>
      <c r="GD39" s="2">
        <f t="shared" si="45"/>
        <v>1.2079008095959179E-5</v>
      </c>
      <c r="GE39" s="2">
        <f t="shared" si="45"/>
        <v>1.0926911162570526E-5</v>
      </c>
      <c r="GF39" s="2">
        <f t="shared" si="45"/>
        <v>1.0103792581379572E-5</v>
      </c>
      <c r="GG39" s="2">
        <f t="shared" si="45"/>
        <v>9.5211378257323359E-6</v>
      </c>
      <c r="GH39" s="2">
        <f t="shared" si="45"/>
        <v>8.8405969234151279E-6</v>
      </c>
      <c r="GI39" s="2">
        <f t="shared" si="45"/>
        <v>7.2824874563468612E-6</v>
      </c>
      <c r="GJ39" s="2">
        <f t="shared" si="45"/>
        <v>6.6691376990362597E-6</v>
      </c>
      <c r="GK39" s="2">
        <f t="shared" si="45"/>
        <v>5.9396018804828578E-6</v>
      </c>
      <c r="GM39" s="86">
        <f t="shared" si="54"/>
        <v>3.3151037372179653E-9</v>
      </c>
      <c r="GN39" s="86">
        <f t="shared" si="46"/>
        <v>3.0498015580820683E-11</v>
      </c>
      <c r="GO39" s="86">
        <f t="shared" si="46"/>
        <v>1.8944998163607905E-10</v>
      </c>
      <c r="GP39" s="86">
        <f t="shared" si="46"/>
        <v>4.5031601048892176E-10</v>
      </c>
      <c r="GQ39" s="86">
        <f t="shared" si="46"/>
        <v>7.5870818008578415E-12</v>
      </c>
      <c r="GR39" s="86">
        <f t="shared" si="46"/>
        <v>1.3099243557562841E-12</v>
      </c>
      <c r="GS39" s="86">
        <f t="shared" si="46"/>
        <v>5.9441738078505336E-12</v>
      </c>
      <c r="GT39" s="86">
        <f t="shared" si="46"/>
        <v>2.0495048788485615E-11</v>
      </c>
      <c r="GU39" s="86">
        <f t="shared" si="46"/>
        <v>2.4339961489556293E-12</v>
      </c>
      <c r="GV39" s="86">
        <f t="shared" si="46"/>
        <v>2.0009789631076282E-11</v>
      </c>
      <c r="GW39" s="86">
        <f t="shared" si="46"/>
        <v>2.2652626405406758E-12</v>
      </c>
      <c r="GX39" s="86">
        <f t="shared" si="46"/>
        <v>8.1541448842325132E-12</v>
      </c>
      <c r="GY39" s="86">
        <f t="shared" si="46"/>
        <v>1.2525002706310179E-12</v>
      </c>
      <c r="GZ39" s="86">
        <f t="shared" si="46"/>
        <v>8.9846768667715016E-12</v>
      </c>
      <c r="HA39" s="86">
        <f t="shared" si="46"/>
        <v>6.5016394494395868E-14</v>
      </c>
      <c r="HC39" s="86">
        <f t="shared" si="58"/>
        <v>1.3951175048906335E-22</v>
      </c>
      <c r="HD39" s="86">
        <f t="shared" si="47"/>
        <v>4.6920652890102489E-25</v>
      </c>
      <c r="HE39" s="86">
        <f t="shared" si="47"/>
        <v>1.2453231141614434E-27</v>
      </c>
      <c r="HF39" s="86">
        <f t="shared" si="47"/>
        <v>9.8135750035457062E-29</v>
      </c>
      <c r="HG39" s="86">
        <f t="shared" si="47"/>
        <v>1.0241184181529712E-28</v>
      </c>
      <c r="HH39" s="86">
        <f t="shared" si="47"/>
        <v>1.7496727056244194E-28</v>
      </c>
      <c r="HI39" s="86">
        <f t="shared" si="47"/>
        <v>3.9326446098491139E-29</v>
      </c>
      <c r="HJ39" s="86">
        <f t="shared" si="47"/>
        <v>8.4519005871077056E-27</v>
      </c>
      <c r="HK39" s="86">
        <f t="shared" si="47"/>
        <v>1.3022717156945397E-30</v>
      </c>
      <c r="HL39" s="86">
        <f t="shared" si="47"/>
        <v>1.1860174376628111E-26</v>
      </c>
      <c r="HM39" s="86">
        <f t="shared" si="47"/>
        <v>1.1448948378487801E-29</v>
      </c>
      <c r="HN39" s="86">
        <f t="shared" si="47"/>
        <v>5.1587848907263769E-31</v>
      </c>
      <c r="HO39" s="86">
        <f t="shared" si="47"/>
        <v>2.6697229779414119E-31</v>
      </c>
      <c r="HP39" s="86">
        <f t="shared" si="47"/>
        <v>5.1235121160559256E-30</v>
      </c>
      <c r="HQ39" s="86">
        <f t="shared" si="47"/>
        <v>6.2773334540091086E-38</v>
      </c>
      <c r="HS39" s="86">
        <f t="shared" si="55"/>
        <v>7.6293976087798448E-127</v>
      </c>
      <c r="HT39" s="86">
        <f t="shared" si="48"/>
        <v>7.1095625139704997E-143</v>
      </c>
      <c r="HU39" s="86">
        <f t="shared" si="48"/>
        <v>6.7404221337627744E-153</v>
      </c>
      <c r="HV39" s="86">
        <f t="shared" si="48"/>
        <v>3.0789601903032382E-165</v>
      </c>
      <c r="HW39" s="86">
        <f t="shared" si="48"/>
        <v>6.3184086889258179E-164</v>
      </c>
      <c r="HX39" s="86">
        <f t="shared" si="48"/>
        <v>5.2576555808694029E-165</v>
      </c>
      <c r="HY39" s="86">
        <f t="shared" si="48"/>
        <v>3.388529758448414E-168</v>
      </c>
      <c r="HZ39" s="86">
        <f t="shared" si="48"/>
        <v>8.639485056507827E-155</v>
      </c>
      <c r="IA39" s="86">
        <f t="shared" si="48"/>
        <v>2.1760368330482638E-174</v>
      </c>
      <c r="IB39" s="86">
        <f t="shared" si="48"/>
        <v>2.5879357918083207E-152</v>
      </c>
      <c r="IC39" s="86">
        <f t="shared" si="48"/>
        <v>9.3156501300709991E-173</v>
      </c>
      <c r="ID39" s="86">
        <f t="shared" si="48"/>
        <v>3.5330089904816098E-179</v>
      </c>
      <c r="IE39" s="86">
        <f t="shared" si="48"/>
        <v>1.5922090683136828E-178</v>
      </c>
      <c r="IF39" s="86">
        <f t="shared" si="48"/>
        <v>6.8596704356658351E-65</v>
      </c>
      <c r="IG39" s="86">
        <f t="shared" si="48"/>
        <v>2.7026277069025444E-49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1.3261657697048517E-227</v>
      </c>
      <c r="IW39" s="86">
        <f t="shared" si="49"/>
        <v>3.250008179265804E-192</v>
      </c>
      <c r="IY39" s="86">
        <f t="shared" si="57"/>
        <v>3.3151037372181047E-9</v>
      </c>
      <c r="IZ39" s="86">
        <f t="shared" si="50"/>
        <v>3.0498015580821155E-11</v>
      </c>
      <c r="JA39" s="86">
        <f t="shared" si="50"/>
        <v>1.8944998163607905E-10</v>
      </c>
      <c r="JB39" s="86">
        <f t="shared" si="50"/>
        <v>4.5031601048892176E-10</v>
      </c>
      <c r="JC39" s="86">
        <f t="shared" si="50"/>
        <v>7.5870818008578415E-12</v>
      </c>
      <c r="JD39" s="86">
        <f t="shared" si="50"/>
        <v>1.3099243557562843E-12</v>
      </c>
      <c r="JE39" s="86">
        <f t="shared" si="50"/>
        <v>5.9441738078505336E-12</v>
      </c>
      <c r="JF39" s="86">
        <f t="shared" si="50"/>
        <v>2.0495048788485625E-11</v>
      </c>
      <c r="JG39" s="86">
        <f t="shared" si="50"/>
        <v>2.4339961489556293E-12</v>
      </c>
      <c r="JH39" s="86">
        <f t="shared" si="50"/>
        <v>2.0009789631076295E-11</v>
      </c>
      <c r="JI39" s="86">
        <f t="shared" si="50"/>
        <v>2.2652626405406758E-12</v>
      </c>
      <c r="JJ39" s="86">
        <f t="shared" si="50"/>
        <v>8.1541448842325132E-12</v>
      </c>
      <c r="JK39" s="86">
        <f t="shared" si="50"/>
        <v>1.2525002706310179E-12</v>
      </c>
      <c r="JL39" s="86">
        <f t="shared" si="50"/>
        <v>8.9846768667715016E-12</v>
      </c>
      <c r="JM39" s="86">
        <f t="shared" si="50"/>
        <v>6.5016394494395868E-14</v>
      </c>
    </row>
    <row r="40" spans="2:273" x14ac:dyDescent="0.25">
      <c r="B40" s="2">
        <v>13</v>
      </c>
      <c r="C40" s="37">
        <v>96.593999999999994</v>
      </c>
      <c r="D40" s="37">
        <v>103.89700000000001</v>
      </c>
      <c r="E40" s="37">
        <v>105.655</v>
      </c>
      <c r="F40" s="37">
        <v>104.79300000000001</v>
      </c>
      <c r="G40" s="37">
        <v>102.96599999999999</v>
      </c>
      <c r="H40" s="37">
        <v>102.276</v>
      </c>
      <c r="I40" s="37">
        <v>103.724</v>
      </c>
      <c r="J40" s="37">
        <v>104.63800000000001</v>
      </c>
      <c r="K40" s="37">
        <v>107.36199999999999</v>
      </c>
      <c r="L40" s="37">
        <v>110.5</v>
      </c>
      <c r="M40" s="37">
        <v>109.071</v>
      </c>
      <c r="N40" s="37">
        <v>105.589</v>
      </c>
      <c r="O40" s="37">
        <v>105.345</v>
      </c>
      <c r="P40" s="37">
        <v>104.52500000000001</v>
      </c>
      <c r="Q40" s="37">
        <v>107.95</v>
      </c>
      <c r="S40" s="4">
        <f t="shared" si="7"/>
        <v>99.650187535927572</v>
      </c>
      <c r="T40" s="4">
        <f t="shared" si="7"/>
        <v>103.10702106310259</v>
      </c>
      <c r="U40" s="4">
        <f t="shared" si="7"/>
        <v>104.80605141147572</v>
      </c>
      <c r="V40" s="4">
        <f t="shared" si="7"/>
        <v>104.79016072820659</v>
      </c>
      <c r="W40" s="4">
        <f t="shared" si="7"/>
        <v>104.70017946385045</v>
      </c>
      <c r="X40" s="4">
        <f t="shared" si="7"/>
        <v>102.33392656998596</v>
      </c>
      <c r="Y40" s="4">
        <f t="shared" si="7"/>
        <v>103.11184080550512</v>
      </c>
      <c r="Z40" s="4">
        <f t="shared" si="7"/>
        <v>105.43615443312216</v>
      </c>
      <c r="AA40" s="4">
        <f t="shared" si="7"/>
        <v>107.90443984548961</v>
      </c>
      <c r="AB40" s="4">
        <f t="shared" si="7"/>
        <v>110.24220102854373</v>
      </c>
      <c r="AC40" s="4">
        <f t="shared" si="7"/>
        <v>107.31509194348567</v>
      </c>
      <c r="AD40" s="4">
        <f t="shared" si="7"/>
        <v>104.87289956207729</v>
      </c>
      <c r="AE40" s="4">
        <f t="shared" si="7"/>
        <v>105.19313048184705</v>
      </c>
      <c r="AF40" s="4">
        <f t="shared" si="7"/>
        <v>106.20231433924593</v>
      </c>
      <c r="AG40" s="4">
        <f t="shared" si="7"/>
        <v>107.77001607919705</v>
      </c>
      <c r="AI40" s="4">
        <f t="shared" si="8"/>
        <v>-3.0561875359275774</v>
      </c>
      <c r="AJ40" s="4">
        <f t="shared" si="8"/>
        <v>0.78997893689741261</v>
      </c>
      <c r="AK40" s="4">
        <f t="shared" si="8"/>
        <v>0.84894858852428001</v>
      </c>
      <c r="AL40" s="4">
        <f t="shared" si="8"/>
        <v>2.8392717934195844E-3</v>
      </c>
      <c r="AM40" s="4">
        <f t="shared" si="8"/>
        <v>-1.7341794638504524</v>
      </c>
      <c r="AN40" s="4">
        <f t="shared" si="8"/>
        <v>-5.7926569985966125E-2</v>
      </c>
      <c r="AO40" s="4">
        <f t="shared" si="8"/>
        <v>0.61215919449487899</v>
      </c>
      <c r="AP40" s="4">
        <f t="shared" si="8"/>
        <v>-0.79815443312214995</v>
      </c>
      <c r="AQ40" s="4">
        <f t="shared" si="8"/>
        <v>-0.54243984548961066</v>
      </c>
      <c r="AR40" s="4">
        <f t="shared" si="8"/>
        <v>0.25779897145626762</v>
      </c>
      <c r="AS40" s="4">
        <f t="shared" si="8"/>
        <v>1.755908056514329</v>
      </c>
      <c r="AT40" s="4">
        <f t="shared" si="8"/>
        <v>0.71610043792270517</v>
      </c>
      <c r="AU40" s="4">
        <f t="shared" si="8"/>
        <v>0.15186951815294947</v>
      </c>
      <c r="AV40" s="4">
        <f t="shared" si="8"/>
        <v>-1.6773143392459247</v>
      </c>
      <c r="AW40" s="4">
        <f t="shared" si="8"/>
        <v>0.17998392080295389</v>
      </c>
      <c r="AY40" s="2">
        <f t="shared" si="51"/>
        <v>99.650179549448708</v>
      </c>
      <c r="AZ40" s="2">
        <f t="shared" si="9"/>
        <v>103.10702095281907</v>
      </c>
      <c r="BA40" s="2">
        <f t="shared" si="9"/>
        <v>104.80605082049527</v>
      </c>
      <c r="BB40" s="2">
        <f t="shared" si="9"/>
        <v>104.79015936498337</v>
      </c>
      <c r="BC40" s="2">
        <f t="shared" si="9"/>
        <v>104.70017943320453</v>
      </c>
      <c r="BD40" s="2">
        <f t="shared" si="9"/>
        <v>102.33392656389398</v>
      </c>
      <c r="BE40" s="2">
        <f t="shared" si="9"/>
        <v>103.11184078055602</v>
      </c>
      <c r="BF40" s="2">
        <f t="shared" si="9"/>
        <v>105.43615435756482</v>
      </c>
      <c r="BG40" s="2">
        <f t="shared" si="9"/>
        <v>107.90443983550681</v>
      </c>
      <c r="BH40" s="2">
        <f t="shared" si="9"/>
        <v>110.2422009569583</v>
      </c>
      <c r="BI40" s="2">
        <f t="shared" si="9"/>
        <v>107.31509193409846</v>
      </c>
      <c r="BJ40" s="2">
        <f t="shared" si="9"/>
        <v>104.87289953284294</v>
      </c>
      <c r="BK40" s="2">
        <f t="shared" si="9"/>
        <v>105.19313047651481</v>
      </c>
      <c r="BL40" s="2">
        <f t="shared" si="9"/>
        <v>106.20231430784594</v>
      </c>
      <c r="BM40" s="2">
        <f t="shared" si="9"/>
        <v>107.77001607895517</v>
      </c>
      <c r="BO40" s="2">
        <f t="shared" si="10"/>
        <v>96.593999999999994</v>
      </c>
      <c r="BP40" s="2">
        <f t="shared" si="11"/>
        <v>103.89700000000001</v>
      </c>
      <c r="BQ40" s="2">
        <f t="shared" si="12"/>
        <v>105.655</v>
      </c>
      <c r="BR40" s="2">
        <f t="shared" si="13"/>
        <v>104.79300000000001</v>
      </c>
      <c r="BS40" s="2">
        <f t="shared" si="14"/>
        <v>102.96599999999999</v>
      </c>
      <c r="BT40" s="2">
        <f t="shared" si="15"/>
        <v>102.276</v>
      </c>
      <c r="BU40" s="2">
        <f t="shared" si="16"/>
        <v>103.724</v>
      </c>
      <c r="BV40" s="2">
        <f t="shared" si="17"/>
        <v>104.63800000000001</v>
      </c>
      <c r="BW40" s="2">
        <f t="shared" si="18"/>
        <v>107.36199999999999</v>
      </c>
      <c r="BX40" s="2">
        <f t="shared" si="19"/>
        <v>110.5</v>
      </c>
      <c r="BY40" s="2">
        <f t="shared" si="20"/>
        <v>109.071</v>
      </c>
      <c r="BZ40" s="2">
        <f t="shared" si="21"/>
        <v>105.589</v>
      </c>
      <c r="CA40" s="2">
        <f t="shared" si="22"/>
        <v>105.345</v>
      </c>
      <c r="CB40" s="2">
        <f t="shared" si="23"/>
        <v>104.52500000000001</v>
      </c>
      <c r="CC40" s="2">
        <f t="shared" si="24"/>
        <v>107.95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99.673080161943318</v>
      </c>
      <c r="DL40" s="2">
        <f t="shared" si="41"/>
        <v>103.00227727322465</v>
      </c>
      <c r="DM40" s="2">
        <f t="shared" si="41"/>
        <v>104.66026268556004</v>
      </c>
      <c r="DN40" s="2">
        <f t="shared" si="41"/>
        <v>105.02811829268292</v>
      </c>
      <c r="DO40" s="2">
        <f t="shared" si="41"/>
        <v>104.83405595068753</v>
      </c>
      <c r="DP40" s="2">
        <f t="shared" si="41"/>
        <v>102.36150588235296</v>
      </c>
      <c r="DQ40" s="2">
        <f t="shared" si="41"/>
        <v>103.26855049786627</v>
      </c>
      <c r="DR40" s="2">
        <f t="shared" si="41"/>
        <v>105.22376102418208</v>
      </c>
      <c r="DS40" s="2">
        <f t="shared" si="41"/>
        <v>107.8026957957958</v>
      </c>
      <c r="DT40" s="2">
        <f t="shared" si="41"/>
        <v>110.39234784987417</v>
      </c>
      <c r="DU40" s="2">
        <f t="shared" si="41"/>
        <v>107.32320180180179</v>
      </c>
      <c r="DV40" s="2">
        <f t="shared" si="41"/>
        <v>104.68655192034137</v>
      </c>
      <c r="DW40" s="2">
        <f t="shared" si="41"/>
        <v>104.91504954954954</v>
      </c>
      <c r="DX40" s="2">
        <f t="shared" si="41"/>
        <v>106.04437756327756</v>
      </c>
      <c r="DY40" s="2">
        <f t="shared" si="41"/>
        <v>107.67601986249043</v>
      </c>
      <c r="EA40" s="2">
        <f t="shared" si="42"/>
        <v>99.386090080016785</v>
      </c>
      <c r="EB40" s="2">
        <f t="shared" si="42"/>
        <v>104.55063876240513</v>
      </c>
      <c r="EC40" s="2">
        <f t="shared" si="42"/>
        <v>106.63827490039843</v>
      </c>
      <c r="ED40" s="2">
        <f t="shared" si="42"/>
        <v>101.9695423682781</v>
      </c>
      <c r="EE40" s="2">
        <f t="shared" si="42"/>
        <v>102.77608260038242</v>
      </c>
      <c r="EF40" s="2">
        <f t="shared" si="42"/>
        <v>101.93368585996541</v>
      </c>
      <c r="EG40" s="2">
        <f t="shared" si="42"/>
        <v>100.9001683207381</v>
      </c>
      <c r="EH40" s="2">
        <f t="shared" si="42"/>
        <v>108.2236740986019</v>
      </c>
      <c r="EI40" s="2">
        <f t="shared" si="42"/>
        <v>109.41081461059923</v>
      </c>
      <c r="EJ40" s="2">
        <f t="shared" si="42"/>
        <v>108.18678363531519</v>
      </c>
      <c r="EK40" s="2">
        <f t="shared" si="42"/>
        <v>107.19981028563228</v>
      </c>
      <c r="EL40" s="2">
        <f t="shared" si="42"/>
        <v>107.49833697846741</v>
      </c>
      <c r="EM40" s="2">
        <f t="shared" si="42"/>
        <v>109.45847611518538</v>
      </c>
      <c r="EN40" s="2">
        <f t="shared" si="42"/>
        <v>108.3519150389605</v>
      </c>
      <c r="EO40" s="2">
        <f t="shared" si="42"/>
        <v>109.31762935114277</v>
      </c>
      <c r="EQ40" s="2">
        <f t="shared" si="43"/>
        <v>100.87489635210882</v>
      </c>
      <c r="ER40" s="2">
        <f t="shared" si="43"/>
        <v>105.94730442920532</v>
      </c>
      <c r="ES40" s="2">
        <f t="shared" si="43"/>
        <v>105.53404009449424</v>
      </c>
      <c r="ET40" s="2">
        <f t="shared" si="43"/>
        <v>102.80729667259936</v>
      </c>
      <c r="EU40" s="2">
        <f t="shared" si="43"/>
        <v>105.04928264528621</v>
      </c>
      <c r="EV40" s="2">
        <f t="shared" si="43"/>
        <v>99.721993343460028</v>
      </c>
      <c r="EW40" s="2">
        <f t="shared" si="43"/>
        <v>101.68756738584096</v>
      </c>
      <c r="EX40" s="2">
        <f t="shared" si="43"/>
        <v>107.48638932714617</v>
      </c>
      <c r="EY40" s="2">
        <f t="shared" si="43"/>
        <v>108.69318801477409</v>
      </c>
      <c r="EZ40" s="2">
        <f t="shared" si="43"/>
        <v>109.43171248165382</v>
      </c>
      <c r="FA40" s="2">
        <f t="shared" si="43"/>
        <v>107.82967638781055</v>
      </c>
      <c r="FB40" s="2">
        <f t="shared" si="43"/>
        <v>107.51186420322205</v>
      </c>
      <c r="FC40" s="2">
        <f t="shared" si="43"/>
        <v>109.14292671870453</v>
      </c>
      <c r="FD40" s="2">
        <f t="shared" si="43"/>
        <v>110.71831988561749</v>
      </c>
      <c r="FE40" s="2">
        <f t="shared" si="43"/>
        <v>113.62759328905511</v>
      </c>
      <c r="FG40" s="2">
        <f t="shared" si="44"/>
        <v>7.9837893143197725E-2</v>
      </c>
      <c r="FH40" s="2">
        <f t="shared" si="44"/>
        <v>6.7641073445088268E-2</v>
      </c>
      <c r="FI40" s="2">
        <f t="shared" si="44"/>
        <v>7.3713059516603466E-2</v>
      </c>
      <c r="FJ40" s="2">
        <f t="shared" si="44"/>
        <v>7.7803187418008651E-2</v>
      </c>
      <c r="FK40" s="2">
        <f t="shared" si="44"/>
        <v>6.5063396107828644E-2</v>
      </c>
      <c r="FL40" s="2">
        <f t="shared" si="44"/>
        <v>6.4408617335024634E-2</v>
      </c>
      <c r="FM40" s="2">
        <f t="shared" si="44"/>
        <v>6.61712106245992E-2</v>
      </c>
      <c r="FN40" s="2">
        <f t="shared" si="44"/>
        <v>7.0803084280702949E-2</v>
      </c>
      <c r="FO40" s="2">
        <f t="shared" si="44"/>
        <v>6.3274328199831434E-2</v>
      </c>
      <c r="FP40" s="2">
        <f t="shared" si="44"/>
        <v>6.8082662914692046E-2</v>
      </c>
      <c r="FQ40" s="2">
        <f t="shared" si="44"/>
        <v>6.5777968980507404E-2</v>
      </c>
      <c r="FR40" s="2">
        <f t="shared" si="44"/>
        <v>6.6273729151765728E-2</v>
      </c>
      <c r="FS40" s="2">
        <f t="shared" si="44"/>
        <v>6.1205665511733676E-2</v>
      </c>
      <c r="FT40" s="2">
        <f t="shared" si="44"/>
        <v>6.8436349032947888E-2</v>
      </c>
      <c r="FU40" s="2">
        <f t="shared" si="44"/>
        <v>5.7241474217704265E-2</v>
      </c>
      <c r="FW40" s="2">
        <f t="shared" si="53"/>
        <v>8.1078375523876001E-6</v>
      </c>
      <c r="FX40" s="2">
        <f t="shared" si="45"/>
        <v>7.7659138377796258E-6</v>
      </c>
      <c r="FY40" s="2">
        <f t="shared" si="45"/>
        <v>1.557384501005013E-5</v>
      </c>
      <c r="FZ40" s="2">
        <f t="shared" si="45"/>
        <v>9.5829756933529893E-6</v>
      </c>
      <c r="GA40" s="2">
        <f t="shared" si="45"/>
        <v>9.7737932427004913E-6</v>
      </c>
      <c r="GB40" s="2">
        <f t="shared" si="45"/>
        <v>1.0861522825436163E-5</v>
      </c>
      <c r="GC40" s="2">
        <f t="shared" si="45"/>
        <v>1.1428222923658387E-5</v>
      </c>
      <c r="GD40" s="2">
        <f t="shared" si="45"/>
        <v>1.3244353573804279E-5</v>
      </c>
      <c r="GE40" s="2">
        <f t="shared" si="45"/>
        <v>1.1981107210364959E-5</v>
      </c>
      <c r="GF40" s="2">
        <f t="shared" si="45"/>
        <v>1.1078577464486483E-5</v>
      </c>
      <c r="GG40" s="2">
        <f t="shared" si="45"/>
        <v>1.0439710438657406E-5</v>
      </c>
      <c r="GH40" s="2">
        <f t="shared" si="45"/>
        <v>9.6935134995767172E-6</v>
      </c>
      <c r="GI40" s="2">
        <f t="shared" si="45"/>
        <v>7.9850830992411831E-6</v>
      </c>
      <c r="GJ40" s="2">
        <f t="shared" si="45"/>
        <v>7.3125593689762208E-6</v>
      </c>
      <c r="GK40" s="2">
        <f t="shared" si="45"/>
        <v>6.5126402237036405E-6</v>
      </c>
      <c r="GM40" s="86">
        <f t="shared" si="54"/>
        <v>6.9893865705844811E-9</v>
      </c>
      <c r="GN40" s="86">
        <f t="shared" si="46"/>
        <v>7.8424553576289492E-11</v>
      </c>
      <c r="GO40" s="86">
        <f t="shared" si="46"/>
        <v>4.552965462482891E-10</v>
      </c>
      <c r="GP40" s="86">
        <f t="shared" si="46"/>
        <v>1.0517173343371117E-9</v>
      </c>
      <c r="GQ40" s="86">
        <f t="shared" si="46"/>
        <v>2.0705937069126575E-11</v>
      </c>
      <c r="GR40" s="86">
        <f t="shared" si="46"/>
        <v>3.9093398920067974E-12</v>
      </c>
      <c r="GS40" s="86">
        <f t="shared" si="46"/>
        <v>1.6543446633227849E-11</v>
      </c>
      <c r="GT40" s="86">
        <f t="shared" si="46"/>
        <v>5.4791880275567148E-11</v>
      </c>
      <c r="GU40" s="86">
        <f t="shared" si="46"/>
        <v>6.9781629511160919E-12</v>
      </c>
      <c r="GV40" s="86">
        <f t="shared" si="46"/>
        <v>5.2759353223589636E-11</v>
      </c>
      <c r="GW40" s="86">
        <f t="shared" si="46"/>
        <v>6.6229522248540675E-12</v>
      </c>
      <c r="GX40" s="86">
        <f t="shared" si="46"/>
        <v>2.2327198523990022E-11</v>
      </c>
      <c r="GY40" s="86">
        <f t="shared" si="46"/>
        <v>3.6693687932634454E-12</v>
      </c>
      <c r="GZ40" s="86">
        <f t="shared" si="46"/>
        <v>2.4785181300918086E-11</v>
      </c>
      <c r="HA40" s="86">
        <f t="shared" si="46"/>
        <v>2.1601702721778128E-13</v>
      </c>
      <c r="HC40" s="86">
        <f t="shared" si="58"/>
        <v>5.7548399031662283E-22</v>
      </c>
      <c r="HD40" s="86">
        <f t="shared" si="47"/>
        <v>2.2911510391804541E-24</v>
      </c>
      <c r="HE40" s="86">
        <f t="shared" si="47"/>
        <v>7.369856332811428E-27</v>
      </c>
      <c r="HF40" s="86">
        <f t="shared" si="47"/>
        <v>6.3364921639063799E-28</v>
      </c>
      <c r="HG40" s="86">
        <f t="shared" si="47"/>
        <v>6.532749106502941E-28</v>
      </c>
      <c r="HH40" s="86">
        <f t="shared" si="47"/>
        <v>1.1282387653016915E-27</v>
      </c>
      <c r="HI40" s="86">
        <f t="shared" si="47"/>
        <v>2.6589984083539603E-28</v>
      </c>
      <c r="HJ40" s="86">
        <f t="shared" si="47"/>
        <v>4.975286446479704E-26</v>
      </c>
      <c r="HK40" s="86">
        <f t="shared" si="47"/>
        <v>9.7524853356976867E-30</v>
      </c>
      <c r="HL40" s="86">
        <f t="shared" si="47"/>
        <v>6.7136471252611477E-26</v>
      </c>
      <c r="HM40" s="86">
        <f t="shared" si="47"/>
        <v>8.0528723892023406E-29</v>
      </c>
      <c r="HN40" s="86">
        <f t="shared" si="47"/>
        <v>3.8590371929722326E-30</v>
      </c>
      <c r="HO40" s="86">
        <f t="shared" si="47"/>
        <v>1.9651373422978959E-30</v>
      </c>
      <c r="HP40" s="86">
        <f t="shared" si="47"/>
        <v>3.5357791311311333E-29</v>
      </c>
      <c r="HQ40" s="86">
        <f t="shared" si="47"/>
        <v>7.2973970730481549E-37</v>
      </c>
      <c r="HS40" s="86">
        <f t="shared" si="55"/>
        <v>2.2090077179305431E-124</v>
      </c>
      <c r="HT40" s="86">
        <f t="shared" si="48"/>
        <v>4.1872177607698003E-140</v>
      </c>
      <c r="HU40" s="86">
        <f t="shared" si="48"/>
        <v>7.6202570547897293E-150</v>
      </c>
      <c r="HV40" s="86">
        <f t="shared" si="48"/>
        <v>5.6528138751593682E-162</v>
      </c>
      <c r="HW40" s="86">
        <f t="shared" si="48"/>
        <v>1.0743947505544053E-160</v>
      </c>
      <c r="HX40" s="86">
        <f t="shared" si="48"/>
        <v>9.8883229867222282E-162</v>
      </c>
      <c r="HY40" s="86">
        <f t="shared" si="48"/>
        <v>7.5965409100125581E-165</v>
      </c>
      <c r="HZ40" s="86">
        <f t="shared" si="48"/>
        <v>1.1208966970810061E-151</v>
      </c>
      <c r="IA40" s="86">
        <f t="shared" si="48"/>
        <v>6.9273566439749337E-171</v>
      </c>
      <c r="IB40" s="86">
        <f t="shared" si="48"/>
        <v>2.7612835892468603E-149</v>
      </c>
      <c r="IC40" s="86">
        <f t="shared" si="48"/>
        <v>2.5282144044218824E-169</v>
      </c>
      <c r="ID40" s="86">
        <f t="shared" si="48"/>
        <v>1.1837429205702772E-175</v>
      </c>
      <c r="IE40" s="86">
        <f t="shared" si="48"/>
        <v>4.7369379982498704E-175</v>
      </c>
      <c r="IF40" s="86">
        <f t="shared" si="48"/>
        <v>1.1234207618269706E-63</v>
      </c>
      <c r="IG40" s="86">
        <f t="shared" si="48"/>
        <v>2.1463862566114402E-48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3.9294534933706098E-224</v>
      </c>
      <c r="IW40" s="86">
        <f t="shared" si="49"/>
        <v>2.5777676126680314E-189</v>
      </c>
      <c r="IY40" s="86">
        <f t="shared" si="57"/>
        <v>6.9893865705850568E-9</v>
      </c>
      <c r="IZ40" s="86">
        <f t="shared" si="50"/>
        <v>7.842455357629178E-11</v>
      </c>
      <c r="JA40" s="86">
        <f t="shared" si="50"/>
        <v>4.552965462482891E-10</v>
      </c>
      <c r="JB40" s="86">
        <f t="shared" si="50"/>
        <v>1.0517173343371117E-9</v>
      </c>
      <c r="JC40" s="86">
        <f t="shared" si="50"/>
        <v>2.0705937069126575E-11</v>
      </c>
      <c r="JD40" s="86">
        <f t="shared" si="50"/>
        <v>3.9093398920067982E-12</v>
      </c>
      <c r="JE40" s="86">
        <f t="shared" si="50"/>
        <v>1.6543446633227849E-11</v>
      </c>
      <c r="JF40" s="86">
        <f t="shared" si="50"/>
        <v>5.47918802755672E-11</v>
      </c>
      <c r="JG40" s="86">
        <f t="shared" si="50"/>
        <v>6.9781629511160919E-12</v>
      </c>
      <c r="JH40" s="86">
        <f t="shared" si="50"/>
        <v>5.27593532235897E-11</v>
      </c>
      <c r="JI40" s="86">
        <f t="shared" si="50"/>
        <v>6.6229522248540675E-12</v>
      </c>
      <c r="JJ40" s="86">
        <f t="shared" si="50"/>
        <v>2.2327198523990022E-11</v>
      </c>
      <c r="JK40" s="86">
        <f t="shared" si="50"/>
        <v>3.6693687932634454E-12</v>
      </c>
      <c r="JL40" s="86">
        <f t="shared" si="50"/>
        <v>2.4785181300918086E-11</v>
      </c>
      <c r="JM40" s="86">
        <f t="shared" si="50"/>
        <v>2.1601702721778128E-13</v>
      </c>
    </row>
    <row r="41" spans="2:273" x14ac:dyDescent="0.25">
      <c r="B41" s="2">
        <v>14</v>
      </c>
      <c r="C41" s="37">
        <v>99.906000000000006</v>
      </c>
      <c r="D41" s="37">
        <v>102.931</v>
      </c>
      <c r="E41" s="37">
        <v>103.672</v>
      </c>
      <c r="F41" s="37">
        <v>104.79300000000001</v>
      </c>
      <c r="G41" s="37">
        <v>104.55200000000001</v>
      </c>
      <c r="H41" s="37">
        <v>104.845</v>
      </c>
      <c r="I41" s="37">
        <v>104.586</v>
      </c>
      <c r="J41" s="37">
        <v>105.017</v>
      </c>
      <c r="K41" s="37">
        <v>107.828</v>
      </c>
      <c r="L41" s="37">
        <v>110.607</v>
      </c>
      <c r="M41" s="37">
        <v>106.464</v>
      </c>
      <c r="N41" s="37">
        <v>106.25</v>
      </c>
      <c r="O41" s="37">
        <v>104.364</v>
      </c>
      <c r="P41" s="37">
        <v>106.593</v>
      </c>
      <c r="Q41" s="37">
        <v>106.85</v>
      </c>
      <c r="S41" s="4">
        <f t="shared" si="7"/>
        <v>99.783051556678714</v>
      </c>
      <c r="T41" s="4">
        <f t="shared" si="7"/>
        <v>103.31791135803603</v>
      </c>
      <c r="U41" s="4">
        <f t="shared" si="7"/>
        <v>105.01119816218092</v>
      </c>
      <c r="V41" s="4">
        <f t="shared" si="7"/>
        <v>104.85565405966101</v>
      </c>
      <c r="W41" s="4">
        <f t="shared" si="7"/>
        <v>104.83051203571169</v>
      </c>
      <c r="X41" s="4">
        <f t="shared" si="7"/>
        <v>102.49470876696917</v>
      </c>
      <c r="Y41" s="4">
        <f t="shared" si="7"/>
        <v>103.22028701530007</v>
      </c>
      <c r="Z41" s="4">
        <f t="shared" si="7"/>
        <v>105.61438791100316</v>
      </c>
      <c r="AA41" s="4">
        <f t="shared" si="7"/>
        <v>108.01425287743372</v>
      </c>
      <c r="AB41" s="4">
        <f t="shared" si="7"/>
        <v>110.32707797587062</v>
      </c>
      <c r="AC41" s="4">
        <f t="shared" si="7"/>
        <v>107.49847150113581</v>
      </c>
      <c r="AD41" s="4">
        <f t="shared" si="7"/>
        <v>105.1200451890749</v>
      </c>
      <c r="AE41" s="4">
        <f t="shared" si="7"/>
        <v>105.3996017643608</v>
      </c>
      <c r="AF41" s="4">
        <f t="shared" si="7"/>
        <v>106.33962302750339</v>
      </c>
      <c r="AG41" s="4">
        <f t="shared" si="7"/>
        <v>107.84635990466822</v>
      </c>
      <c r="AI41" s="4">
        <f t="shared" si="8"/>
        <v>0.12294844332129173</v>
      </c>
      <c r="AJ41" s="4">
        <f t="shared" si="8"/>
        <v>-0.38691135803603061</v>
      </c>
      <c r="AK41" s="4">
        <f t="shared" si="8"/>
        <v>-1.3391981621809208</v>
      </c>
      <c r="AL41" s="4">
        <f t="shared" si="8"/>
        <v>-6.2654059660999906E-2</v>
      </c>
      <c r="AM41" s="4">
        <f t="shared" si="8"/>
        <v>-0.27851203571168526</v>
      </c>
      <c r="AN41" s="4">
        <f t="shared" si="8"/>
        <v>2.3502912330308305</v>
      </c>
      <c r="AO41" s="4">
        <f t="shared" si="8"/>
        <v>1.3657129846999254</v>
      </c>
      <c r="AP41" s="4">
        <f t="shared" si="8"/>
        <v>-0.59738791100316746</v>
      </c>
      <c r="AQ41" s="4">
        <f t="shared" si="8"/>
        <v>-0.18625287743371644</v>
      </c>
      <c r="AR41" s="4">
        <f t="shared" si="8"/>
        <v>0.27992202412937672</v>
      </c>
      <c r="AS41" s="4">
        <f t="shared" si="8"/>
        <v>-1.0344715011358119</v>
      </c>
      <c r="AT41" s="4">
        <f t="shared" si="8"/>
        <v>1.1299548109250992</v>
      </c>
      <c r="AU41" s="4">
        <f t="shared" si="8"/>
        <v>-1.0356017643607913</v>
      </c>
      <c r="AV41" s="4">
        <f t="shared" si="8"/>
        <v>0.25337697249661062</v>
      </c>
      <c r="AW41" s="4">
        <f t="shared" si="8"/>
        <v>-0.99635990466822477</v>
      </c>
      <c r="AY41" s="2">
        <f t="shared" si="51"/>
        <v>99.78303530528818</v>
      </c>
      <c r="AZ41" s="2">
        <f t="shared" si="9"/>
        <v>103.31791108563259</v>
      </c>
      <c r="BA41" s="2">
        <f t="shared" si="9"/>
        <v>105.01119679630187</v>
      </c>
      <c r="BB41" s="2">
        <f t="shared" si="9"/>
        <v>104.85565099678739</v>
      </c>
      <c r="BC41" s="2">
        <f t="shared" si="9"/>
        <v>104.83051195548889</v>
      </c>
      <c r="BD41" s="2">
        <f t="shared" si="9"/>
        <v>102.49470874957669</v>
      </c>
      <c r="BE41" s="2">
        <f t="shared" si="9"/>
        <v>103.22028694875216</v>
      </c>
      <c r="BF41" s="2">
        <f t="shared" si="9"/>
        <v>105.61438771732765</v>
      </c>
      <c r="BG41" s="2">
        <f t="shared" si="9"/>
        <v>108.01425285001415</v>
      </c>
      <c r="BH41" s="2">
        <f t="shared" si="9"/>
        <v>110.32707779472831</v>
      </c>
      <c r="BI41" s="2">
        <f t="shared" si="9"/>
        <v>107.49847147487101</v>
      </c>
      <c r="BJ41" s="2">
        <f t="shared" si="9"/>
        <v>105.12004511231935</v>
      </c>
      <c r="BK41" s="2">
        <f t="shared" si="9"/>
        <v>105.39960174939836</v>
      </c>
      <c r="BL41" s="2">
        <f t="shared" si="9"/>
        <v>106.33962294449921</v>
      </c>
      <c r="BM41" s="2">
        <f t="shared" si="9"/>
        <v>107.84635990390071</v>
      </c>
      <c r="BO41" s="2">
        <f t="shared" si="10"/>
        <v>99.906000000000006</v>
      </c>
      <c r="BP41" s="2">
        <f t="shared" si="11"/>
        <v>102.931</v>
      </c>
      <c r="BQ41" s="2">
        <f t="shared" si="12"/>
        <v>103.672</v>
      </c>
      <c r="BR41" s="2">
        <f t="shared" si="13"/>
        <v>104.79300000000001</v>
      </c>
      <c r="BS41" s="2">
        <f t="shared" si="14"/>
        <v>104.55200000000001</v>
      </c>
      <c r="BT41" s="2">
        <f t="shared" si="15"/>
        <v>104.845</v>
      </c>
      <c r="BU41" s="2">
        <f t="shared" si="16"/>
        <v>104.586</v>
      </c>
      <c r="BV41" s="2">
        <f t="shared" si="17"/>
        <v>105.017</v>
      </c>
      <c r="BW41" s="2">
        <f t="shared" si="18"/>
        <v>107.828</v>
      </c>
      <c r="BX41" s="2">
        <f t="shared" si="19"/>
        <v>110.607</v>
      </c>
      <c r="BY41" s="2">
        <f t="shared" si="20"/>
        <v>106.464</v>
      </c>
      <c r="BZ41" s="2">
        <f t="shared" si="21"/>
        <v>106.25</v>
      </c>
      <c r="CA41" s="2">
        <f t="shared" si="22"/>
        <v>104.364</v>
      </c>
      <c r="CB41" s="2">
        <f t="shared" si="23"/>
        <v>106.593</v>
      </c>
      <c r="CC41" s="2">
        <f t="shared" si="24"/>
        <v>106.85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99.829797570850204</v>
      </c>
      <c r="DL41" s="2">
        <f t="shared" si="41"/>
        <v>103.22913010176168</v>
      </c>
      <c r="DM41" s="2">
        <f t="shared" si="41"/>
        <v>104.88247058029688</v>
      </c>
      <c r="DN41" s="2">
        <f t="shared" si="41"/>
        <v>105.13228470919324</v>
      </c>
      <c r="DO41" s="2">
        <f t="shared" si="41"/>
        <v>104.99641251778094</v>
      </c>
      <c r="DP41" s="2">
        <f t="shared" si="41"/>
        <v>102.54830924369749</v>
      </c>
      <c r="DQ41" s="2">
        <f t="shared" si="41"/>
        <v>103.41046301564721</v>
      </c>
      <c r="DR41" s="2">
        <f t="shared" si="41"/>
        <v>105.41076955903272</v>
      </c>
      <c r="DS41" s="2">
        <f t="shared" si="41"/>
        <v>107.92338614328615</v>
      </c>
      <c r="DT41" s="2">
        <f t="shared" si="41"/>
        <v>110.50872797899115</v>
      </c>
      <c r="DU41" s="2">
        <f t="shared" si="41"/>
        <v>107.53126988416987</v>
      </c>
      <c r="DV41" s="2">
        <f t="shared" si="41"/>
        <v>104.94452916073966</v>
      </c>
      <c r="DW41" s="2">
        <f t="shared" si="41"/>
        <v>105.12018018018016</v>
      </c>
      <c r="DX41" s="2">
        <f t="shared" si="41"/>
        <v>106.18764191334192</v>
      </c>
      <c r="DY41" s="2">
        <f t="shared" si="41"/>
        <v>107.75637356760885</v>
      </c>
      <c r="EA41" s="2">
        <f t="shared" si="42"/>
        <v>99.291353890771873</v>
      </c>
      <c r="EB41" s="2">
        <f t="shared" si="42"/>
        <v>104.4338245767659</v>
      </c>
      <c r="EC41" s="2">
        <f t="shared" si="42"/>
        <v>106.48668727389295</v>
      </c>
      <c r="ED41" s="2">
        <f t="shared" si="42"/>
        <v>101.86513416621401</v>
      </c>
      <c r="EE41" s="2">
        <f t="shared" si="42"/>
        <v>102.65600348417253</v>
      </c>
      <c r="EF41" s="2">
        <f t="shared" si="42"/>
        <v>101.78499335336429</v>
      </c>
      <c r="EG41" s="2">
        <f t="shared" si="42"/>
        <v>100.77247512822846</v>
      </c>
      <c r="EH41" s="2">
        <f t="shared" si="42"/>
        <v>108.05161777041941</v>
      </c>
      <c r="EI41" s="2">
        <f t="shared" si="42"/>
        <v>109.24123281030612</v>
      </c>
      <c r="EJ41" s="2">
        <f t="shared" si="42"/>
        <v>108.05922282922093</v>
      </c>
      <c r="EK41" s="2">
        <f t="shared" si="42"/>
        <v>107.0735349994363</v>
      </c>
      <c r="EL41" s="2">
        <f t="shared" si="42"/>
        <v>107.37529351357446</v>
      </c>
      <c r="EM41" s="2">
        <f t="shared" si="42"/>
        <v>109.30840049595834</v>
      </c>
      <c r="EN41" s="2">
        <f t="shared" si="42"/>
        <v>108.22612455869144</v>
      </c>
      <c r="EO41" s="2">
        <f t="shared" si="42"/>
        <v>109.19752868328911</v>
      </c>
      <c r="EQ41" s="2">
        <f t="shared" si="43"/>
        <v>100.76218781585962</v>
      </c>
      <c r="ER41" s="2">
        <f t="shared" si="43"/>
        <v>105.81400177490923</v>
      </c>
      <c r="ES41" s="2">
        <f t="shared" si="43"/>
        <v>105.39615900146568</v>
      </c>
      <c r="ET41" s="2">
        <f t="shared" si="43"/>
        <v>102.69294451467195</v>
      </c>
      <c r="EU41" s="2">
        <f t="shared" si="43"/>
        <v>104.90195016706744</v>
      </c>
      <c r="EV41" s="2">
        <f t="shared" si="43"/>
        <v>99.600119960531856</v>
      </c>
      <c r="EW41" s="2">
        <f t="shared" si="43"/>
        <v>101.55033021006213</v>
      </c>
      <c r="EX41" s="2">
        <f t="shared" si="43"/>
        <v>107.32348890951276</v>
      </c>
      <c r="EY41" s="2">
        <f t="shared" si="43"/>
        <v>108.53237392049103</v>
      </c>
      <c r="EZ41" s="2">
        <f t="shared" si="43"/>
        <v>109.28906359491616</v>
      </c>
      <c r="FA41" s="2">
        <f t="shared" si="43"/>
        <v>107.69578401591615</v>
      </c>
      <c r="FB41" s="2">
        <f t="shared" si="43"/>
        <v>107.3886591857531</v>
      </c>
      <c r="FC41" s="2">
        <f t="shared" si="43"/>
        <v>108.99651648404925</v>
      </c>
      <c r="FD41" s="2">
        <f t="shared" si="43"/>
        <v>110.56493539896144</v>
      </c>
      <c r="FE41" s="2">
        <f t="shared" si="43"/>
        <v>113.45775205316573</v>
      </c>
      <c r="FG41" s="2">
        <f t="shared" si="44"/>
        <v>8.687137224318589E-2</v>
      </c>
      <c r="FH41" s="2">
        <f t="shared" si="44"/>
        <v>7.3686094938184274E-2</v>
      </c>
      <c r="FI41" s="2">
        <f t="shared" si="44"/>
        <v>8.0254019776601071E-2</v>
      </c>
      <c r="FJ41" s="2">
        <f t="shared" si="44"/>
        <v>8.4673909878230036E-2</v>
      </c>
      <c r="FK41" s="2">
        <f t="shared" si="44"/>
        <v>7.0895569594218028E-2</v>
      </c>
      <c r="FL41" s="2">
        <f t="shared" si="44"/>
        <v>7.0186503707312081E-2</v>
      </c>
      <c r="FM41" s="2">
        <f t="shared" si="44"/>
        <v>7.2095029297015875E-2</v>
      </c>
      <c r="FN41" s="2">
        <f t="shared" si="44"/>
        <v>7.7107321578068128E-2</v>
      </c>
      <c r="FO41" s="2">
        <f t="shared" si="44"/>
        <v>6.8957960957732628E-2</v>
      </c>
      <c r="FP41" s="2">
        <f t="shared" si="44"/>
        <v>7.4164009679484472E-2</v>
      </c>
      <c r="FQ41" s="2">
        <f t="shared" si="44"/>
        <v>7.166928546924245E-2</v>
      </c>
      <c r="FR41" s="2">
        <f t="shared" si="44"/>
        <v>7.2206015904035512E-2</v>
      </c>
      <c r="FS41" s="2">
        <f t="shared" si="44"/>
        <v>6.6716714699649057E-2</v>
      </c>
      <c r="FT41" s="2">
        <f t="shared" si="44"/>
        <v>7.4546760938627027E-2</v>
      </c>
      <c r="FU41" s="2">
        <f t="shared" si="44"/>
        <v>6.2419314349611794E-2</v>
      </c>
      <c r="FW41" s="2">
        <f t="shared" si="53"/>
        <v>8.8900601399962608E-6</v>
      </c>
      <c r="FX41" s="2">
        <f t="shared" si="45"/>
        <v>8.5151488163503346E-6</v>
      </c>
      <c r="FY41" s="2">
        <f t="shared" si="45"/>
        <v>1.7076355825785805E-5</v>
      </c>
      <c r="FZ41" s="2">
        <f t="shared" si="45"/>
        <v>1.0507514187228272E-5</v>
      </c>
      <c r="GA41" s="2">
        <f t="shared" si="45"/>
        <v>1.0716741078796594E-5</v>
      </c>
      <c r="GB41" s="2">
        <f t="shared" si="45"/>
        <v>1.1909410475129493E-5</v>
      </c>
      <c r="GC41" s="2">
        <f t="shared" si="45"/>
        <v>1.253078344033495E-5</v>
      </c>
      <c r="GD41" s="2">
        <f t="shared" si="45"/>
        <v>1.4522126359440127E-5</v>
      </c>
      <c r="GE41" s="2">
        <f t="shared" si="45"/>
        <v>1.3137007636546858E-5</v>
      </c>
      <c r="GF41" s="2">
        <f t="shared" si="45"/>
        <v>1.2147405650445433E-5</v>
      </c>
      <c r="GG41" s="2">
        <f t="shared" si="45"/>
        <v>1.1446903340664476E-5</v>
      </c>
      <c r="GH41" s="2">
        <f t="shared" si="45"/>
        <v>1.0628716256195112E-5</v>
      </c>
      <c r="GI41" s="2">
        <f t="shared" si="45"/>
        <v>8.7554627676198583E-6</v>
      </c>
      <c r="GJ41" s="2">
        <f t="shared" si="45"/>
        <v>8.0180562493259776E-6</v>
      </c>
      <c r="GK41" s="2">
        <f t="shared" si="45"/>
        <v>7.1409635177503674E-6</v>
      </c>
      <c r="GM41" s="86">
        <f t="shared" si="54"/>
        <v>1.4516885195922862E-8</v>
      </c>
      <c r="GN41" s="86">
        <f t="shared" si="46"/>
        <v>1.9780237968726739E-10</v>
      </c>
      <c r="GO41" s="86">
        <f t="shared" si="46"/>
        <v>1.0746236579188129E-9</v>
      </c>
      <c r="GP41" s="86">
        <f t="shared" si="46"/>
        <v>2.4134987664203566E-9</v>
      </c>
      <c r="GQ41" s="86">
        <f t="shared" si="46"/>
        <v>5.5353110834948317E-11</v>
      </c>
      <c r="GR41" s="86">
        <f t="shared" si="46"/>
        <v>1.1402608890584868E-11</v>
      </c>
      <c r="GS41" s="86">
        <f t="shared" si="46"/>
        <v>4.507344610681723E-11</v>
      </c>
      <c r="GT41" s="86">
        <f t="shared" si="46"/>
        <v>1.4348967180424019E-10</v>
      </c>
      <c r="GU41" s="86">
        <f t="shared" si="46"/>
        <v>1.9575376219648921E-11</v>
      </c>
      <c r="GV41" s="86">
        <f t="shared" si="46"/>
        <v>1.363500545104555E-10</v>
      </c>
      <c r="GW41" s="86">
        <f t="shared" si="46"/>
        <v>1.8932189609635888E-11</v>
      </c>
      <c r="GX41" s="86">
        <f t="shared" si="46"/>
        <v>5.9872998624252213E-11</v>
      </c>
      <c r="GY41" s="86">
        <f t="shared" si="46"/>
        <v>1.0514835284511769E-11</v>
      </c>
      <c r="GZ41" s="86">
        <f t="shared" si="46"/>
        <v>6.6934615522155788E-11</v>
      </c>
      <c r="HA41" s="86">
        <f t="shared" si="46"/>
        <v>7.000809374834873E-13</v>
      </c>
      <c r="HC41" s="86">
        <f t="shared" si="58"/>
        <v>2.3253058966610036E-21</v>
      </c>
      <c r="HD41" s="86">
        <f t="shared" si="47"/>
        <v>1.0930938393840555E-23</v>
      </c>
      <c r="HE41" s="86">
        <f t="shared" si="47"/>
        <v>4.2479638760448039E-26</v>
      </c>
      <c r="HF41" s="86">
        <f t="shared" si="47"/>
        <v>3.9789226435509411E-27</v>
      </c>
      <c r="HG41" s="86">
        <f t="shared" si="47"/>
        <v>4.0540298132739902E-27</v>
      </c>
      <c r="HH41" s="86">
        <f t="shared" si="47"/>
        <v>7.0736793145782503E-27</v>
      </c>
      <c r="HI41" s="86">
        <f t="shared" si="47"/>
        <v>1.746700908518123E-27</v>
      </c>
      <c r="HJ41" s="86">
        <f t="shared" si="47"/>
        <v>2.8505125984882233E-25</v>
      </c>
      <c r="HK41" s="86">
        <f t="shared" si="47"/>
        <v>7.0846052197884089E-29</v>
      </c>
      <c r="HL41" s="86">
        <f t="shared" si="47"/>
        <v>3.70270310841917E-25</v>
      </c>
      <c r="HM41" s="86">
        <f t="shared" si="47"/>
        <v>5.4995072731640882E-28</v>
      </c>
      <c r="HN41" s="86">
        <f t="shared" si="47"/>
        <v>2.8015055874370346E-29</v>
      </c>
      <c r="HO41" s="86">
        <f t="shared" si="47"/>
        <v>1.4048592882024358E-29</v>
      </c>
      <c r="HP41" s="86">
        <f t="shared" si="47"/>
        <v>2.3713434009900847E-28</v>
      </c>
      <c r="HQ41" s="86">
        <f t="shared" si="47"/>
        <v>8.1816872223676452E-36</v>
      </c>
      <c r="HS41" s="86">
        <f t="shared" si="55"/>
        <v>6.0461694662313141E-122</v>
      </c>
      <c r="HT41" s="86">
        <f t="shared" si="48"/>
        <v>2.315184175940573E-137</v>
      </c>
      <c r="HU41" s="86">
        <f t="shared" si="48"/>
        <v>8.019189040707927E-147</v>
      </c>
      <c r="HV41" s="86">
        <f t="shared" si="48"/>
        <v>9.621548511044907E-159</v>
      </c>
      <c r="HW41" s="86">
        <f t="shared" si="48"/>
        <v>1.6953055125334076E-157</v>
      </c>
      <c r="HX41" s="86">
        <f t="shared" si="48"/>
        <v>1.7231099504850215E-158</v>
      </c>
      <c r="HY41" s="86">
        <f t="shared" si="48"/>
        <v>1.5746385483982271E-161</v>
      </c>
      <c r="HZ41" s="86">
        <f t="shared" si="48"/>
        <v>1.3510999298983675E-148</v>
      </c>
      <c r="IA41" s="86">
        <f t="shared" si="48"/>
        <v>2.0304549405658423E-167</v>
      </c>
      <c r="IB41" s="86">
        <f t="shared" si="48"/>
        <v>2.7449838786709018E-146</v>
      </c>
      <c r="IC41" s="86">
        <f t="shared" si="48"/>
        <v>6.3331551448097844E-166</v>
      </c>
      <c r="ID41" s="86">
        <f t="shared" si="48"/>
        <v>3.6561545337575873E-172</v>
      </c>
      <c r="IE41" s="86">
        <f t="shared" si="48"/>
        <v>1.3018303992472114E-171</v>
      </c>
      <c r="IF41" s="86">
        <f t="shared" si="48"/>
        <v>1.7908415600773412E-62</v>
      </c>
      <c r="IG41" s="86">
        <f t="shared" si="48"/>
        <v>1.6714920021792517E-47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1.0944220744086389E-220</v>
      </c>
      <c r="IW41" s="86">
        <f t="shared" si="49"/>
        <v>1.9425771418197927E-186</v>
      </c>
      <c r="IY41" s="86">
        <f t="shared" si="57"/>
        <v>1.4516885195925188E-8</v>
      </c>
      <c r="IZ41" s="86">
        <f t="shared" si="50"/>
        <v>1.9780237968727833E-10</v>
      </c>
      <c r="JA41" s="86">
        <f t="shared" si="50"/>
        <v>1.0746236579188129E-9</v>
      </c>
      <c r="JB41" s="86">
        <f t="shared" si="50"/>
        <v>2.4134987664203566E-9</v>
      </c>
      <c r="JC41" s="86">
        <f t="shared" si="50"/>
        <v>5.5353110834948323E-11</v>
      </c>
      <c r="JD41" s="86">
        <f t="shared" si="50"/>
        <v>1.1402608890584875E-11</v>
      </c>
      <c r="JE41" s="86">
        <f t="shared" si="50"/>
        <v>4.507344610681723E-11</v>
      </c>
      <c r="JF41" s="86">
        <f t="shared" si="50"/>
        <v>1.4348967180424048E-10</v>
      </c>
      <c r="JG41" s="86">
        <f t="shared" si="50"/>
        <v>1.9575376219648921E-11</v>
      </c>
      <c r="JH41" s="86">
        <f t="shared" si="50"/>
        <v>1.3635005451045586E-10</v>
      </c>
      <c r="JI41" s="86">
        <f t="shared" si="50"/>
        <v>1.8932189609635888E-11</v>
      </c>
      <c r="JJ41" s="86">
        <f t="shared" si="50"/>
        <v>5.9872998624252213E-11</v>
      </c>
      <c r="JK41" s="86">
        <f t="shared" si="50"/>
        <v>1.0514835284511769E-11</v>
      </c>
      <c r="JL41" s="86">
        <f t="shared" si="50"/>
        <v>6.6934615522155788E-11</v>
      </c>
      <c r="JM41" s="86">
        <f t="shared" si="50"/>
        <v>7.000809374834873E-13</v>
      </c>
    </row>
    <row r="42" spans="2:273" x14ac:dyDescent="0.25">
      <c r="B42" s="2">
        <v>15</v>
      </c>
      <c r="C42" s="37">
        <v>98.921999999999997</v>
      </c>
      <c r="D42" s="37">
        <v>103.483</v>
      </c>
      <c r="E42" s="37">
        <v>102.5</v>
      </c>
      <c r="F42" s="37">
        <v>105.60299999999999</v>
      </c>
      <c r="G42" s="37">
        <v>105.431</v>
      </c>
      <c r="H42" s="37">
        <v>104.20699999999999</v>
      </c>
      <c r="I42" s="37">
        <v>104.03400000000001</v>
      </c>
      <c r="J42" s="37">
        <v>105.069</v>
      </c>
      <c r="K42" s="37">
        <v>107.086</v>
      </c>
      <c r="L42" s="37">
        <v>110.304</v>
      </c>
      <c r="M42" s="37">
        <v>107.161</v>
      </c>
      <c r="N42" s="37">
        <v>104.571</v>
      </c>
      <c r="O42" s="37">
        <v>105.38200000000001</v>
      </c>
      <c r="P42" s="37">
        <v>106.627</v>
      </c>
      <c r="Q42" s="37">
        <v>109.217</v>
      </c>
      <c r="S42" s="4">
        <f t="shared" si="7"/>
        <v>99.911947321961392</v>
      </c>
      <c r="T42" s="4">
        <f t="shared" si="7"/>
        <v>103.52507213815541</v>
      </c>
      <c r="U42" s="4">
        <f t="shared" si="7"/>
        <v>105.21210262475131</v>
      </c>
      <c r="V42" s="4">
        <f t="shared" si="7"/>
        <v>104.91638503437068</v>
      </c>
      <c r="W42" s="4">
        <f t="shared" si="7"/>
        <v>104.95629245198747</v>
      </c>
      <c r="X42" s="4">
        <f t="shared" si="7"/>
        <v>102.65109090909134</v>
      </c>
      <c r="Y42" s="4">
        <f t="shared" si="7"/>
        <v>103.32412684541588</v>
      </c>
      <c r="Z42" s="4">
        <f t="shared" si="7"/>
        <v>105.78925937600293</v>
      </c>
      <c r="AA42" s="4">
        <f t="shared" si="7"/>
        <v>108.12124882541301</v>
      </c>
      <c r="AB42" s="4">
        <f t="shared" si="7"/>
        <v>110.40765186739927</v>
      </c>
      <c r="AC42" s="4">
        <f t="shared" si="7"/>
        <v>107.67752866243073</v>
      </c>
      <c r="AD42" s="4">
        <f t="shared" si="7"/>
        <v>105.36366702472425</v>
      </c>
      <c r="AE42" s="4">
        <f t="shared" si="7"/>
        <v>105.60391269435389</v>
      </c>
      <c r="AF42" s="4">
        <f t="shared" si="7"/>
        <v>106.47452509841587</v>
      </c>
      <c r="AG42" s="4">
        <f t="shared" si="7"/>
        <v>107.92116725224649</v>
      </c>
      <c r="AI42" s="4">
        <f t="shared" si="8"/>
        <v>-0.98994732196139523</v>
      </c>
      <c r="AJ42" s="4">
        <f t="shared" si="8"/>
        <v>-4.2072138155404559E-2</v>
      </c>
      <c r="AK42" s="4">
        <f t="shared" si="8"/>
        <v>-2.71210262475131</v>
      </c>
      <c r="AL42" s="4">
        <f t="shared" si="8"/>
        <v>0.68661496562931745</v>
      </c>
      <c r="AM42" s="4">
        <f t="shared" si="8"/>
        <v>0.47470754801253179</v>
      </c>
      <c r="AN42" s="4">
        <f t="shared" si="8"/>
        <v>1.5559090909086564</v>
      </c>
      <c r="AO42" s="4">
        <f t="shared" si="8"/>
        <v>0.70987315458413036</v>
      </c>
      <c r="AP42" s="4">
        <f t="shared" si="8"/>
        <v>-0.72025937600292878</v>
      </c>
      <c r="AQ42" s="4">
        <f t="shared" si="8"/>
        <v>-1.0352488254130066</v>
      </c>
      <c r="AR42" s="4">
        <f t="shared" si="8"/>
        <v>-0.10365186739926457</v>
      </c>
      <c r="AS42" s="4">
        <f t="shared" si="8"/>
        <v>-0.51652866243072992</v>
      </c>
      <c r="AT42" s="4">
        <f t="shared" si="8"/>
        <v>-0.79266702472425266</v>
      </c>
      <c r="AU42" s="4">
        <f t="shared" si="8"/>
        <v>-0.22191269435388961</v>
      </c>
      <c r="AV42" s="4">
        <f t="shared" si="8"/>
        <v>0.15247490158412802</v>
      </c>
      <c r="AW42" s="4">
        <f t="shared" si="8"/>
        <v>1.2958327477535079</v>
      </c>
      <c r="AY42" s="2">
        <f t="shared" si="51"/>
        <v>99.91191475720747</v>
      </c>
      <c r="AZ42" s="2">
        <f t="shared" si="9"/>
        <v>103.52507147847305</v>
      </c>
      <c r="BA42" s="2">
        <f t="shared" si="9"/>
        <v>105.2120995256649</v>
      </c>
      <c r="BB42" s="2">
        <f t="shared" si="9"/>
        <v>104.91637827547939</v>
      </c>
      <c r="BC42" s="2">
        <f t="shared" si="9"/>
        <v>104.95629224636562</v>
      </c>
      <c r="BD42" s="2">
        <f t="shared" si="9"/>
        <v>102.6510908605826</v>
      </c>
      <c r="BE42" s="2">
        <f t="shared" si="9"/>
        <v>103.32412667171991</v>
      </c>
      <c r="BF42" s="2">
        <f t="shared" si="9"/>
        <v>105.78925888990679</v>
      </c>
      <c r="BG42" s="2">
        <f t="shared" si="9"/>
        <v>108.12124875175255</v>
      </c>
      <c r="BH42" s="2">
        <f t="shared" si="9"/>
        <v>110.40765141831068</v>
      </c>
      <c r="BI42" s="2">
        <f t="shared" si="9"/>
        <v>107.67752859061179</v>
      </c>
      <c r="BJ42" s="2">
        <f t="shared" si="9"/>
        <v>105.36366682744381</v>
      </c>
      <c r="BK42" s="2">
        <f t="shared" si="9"/>
        <v>105.60391265330401</v>
      </c>
      <c r="BL42" s="2">
        <f t="shared" si="9"/>
        <v>106.47452488370594</v>
      </c>
      <c r="BM42" s="2">
        <f t="shared" si="9"/>
        <v>107.92116724987201</v>
      </c>
      <c r="BO42" s="2">
        <f t="shared" si="10"/>
        <v>98.921999999999997</v>
      </c>
      <c r="BP42" s="2">
        <f t="shared" si="11"/>
        <v>103.483</v>
      </c>
      <c r="BQ42" s="2">
        <f t="shared" si="12"/>
        <v>102.5</v>
      </c>
      <c r="BR42" s="2">
        <f t="shared" si="13"/>
        <v>105.60299999999999</v>
      </c>
      <c r="BS42" s="2">
        <f t="shared" si="14"/>
        <v>105.431</v>
      </c>
      <c r="BT42" s="2">
        <f t="shared" si="15"/>
        <v>104.20699999999999</v>
      </c>
      <c r="BU42" s="2">
        <f t="shared" si="16"/>
        <v>104.03400000000001</v>
      </c>
      <c r="BV42" s="2">
        <f t="shared" si="17"/>
        <v>105.069</v>
      </c>
      <c r="BW42" s="2">
        <f t="shared" si="18"/>
        <v>107.086</v>
      </c>
      <c r="BX42" s="2">
        <f t="shared" si="19"/>
        <v>110.304</v>
      </c>
      <c r="BY42" s="2">
        <f t="shared" si="20"/>
        <v>107.161</v>
      </c>
      <c r="BZ42" s="2">
        <f t="shared" si="21"/>
        <v>104.571</v>
      </c>
      <c r="CA42" s="2">
        <f t="shared" si="22"/>
        <v>105.38200000000001</v>
      </c>
      <c r="CB42" s="2">
        <f t="shared" si="23"/>
        <v>106.627</v>
      </c>
      <c r="CC42" s="2">
        <f t="shared" si="24"/>
        <v>109.217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99.986514979757089</v>
      </c>
      <c r="DL42" s="2">
        <f t="shared" si="41"/>
        <v>103.45598293029873</v>
      </c>
      <c r="DM42" s="2">
        <f t="shared" si="41"/>
        <v>105.10467847503372</v>
      </c>
      <c r="DN42" s="2">
        <f t="shared" si="41"/>
        <v>105.23645112570355</v>
      </c>
      <c r="DO42" s="2">
        <f t="shared" si="41"/>
        <v>105.15876908487435</v>
      </c>
      <c r="DP42" s="2">
        <f t="shared" si="41"/>
        <v>102.73511260504203</v>
      </c>
      <c r="DQ42" s="2">
        <f t="shared" si="41"/>
        <v>103.55237553342815</v>
      </c>
      <c r="DR42" s="2">
        <f t="shared" si="41"/>
        <v>105.59777809388336</v>
      </c>
      <c r="DS42" s="2">
        <f t="shared" si="41"/>
        <v>108.0440764907765</v>
      </c>
      <c r="DT42" s="2">
        <f t="shared" si="41"/>
        <v>110.62510810810812</v>
      </c>
      <c r="DU42" s="2">
        <f t="shared" si="41"/>
        <v>107.73933796653796</v>
      </c>
      <c r="DV42" s="2">
        <f t="shared" si="41"/>
        <v>105.20250640113795</v>
      </c>
      <c r="DW42" s="2">
        <f t="shared" si="41"/>
        <v>105.32531081081079</v>
      </c>
      <c r="DX42" s="2">
        <f t="shared" si="41"/>
        <v>106.33090626340626</v>
      </c>
      <c r="DY42" s="2">
        <f t="shared" si="41"/>
        <v>107.83672727272726</v>
      </c>
      <c r="EA42" s="2">
        <f t="shared" si="42"/>
        <v>99.196617701526961</v>
      </c>
      <c r="EB42" s="2">
        <f t="shared" si="42"/>
        <v>104.31701039112667</v>
      </c>
      <c r="EC42" s="2">
        <f t="shared" si="42"/>
        <v>106.33509964738748</v>
      </c>
      <c r="ED42" s="2">
        <f t="shared" si="42"/>
        <v>101.76072596414991</v>
      </c>
      <c r="EE42" s="2">
        <f t="shared" si="42"/>
        <v>102.53592436796262</v>
      </c>
      <c r="EF42" s="2">
        <f t="shared" si="42"/>
        <v>101.63630084676318</v>
      </c>
      <c r="EG42" s="2">
        <f t="shared" si="42"/>
        <v>100.64478193571883</v>
      </c>
      <c r="EH42" s="2">
        <f t="shared" si="42"/>
        <v>107.87956144223692</v>
      </c>
      <c r="EI42" s="2">
        <f t="shared" si="42"/>
        <v>109.071651010013</v>
      </c>
      <c r="EJ42" s="2">
        <f t="shared" si="42"/>
        <v>107.93166202312666</v>
      </c>
      <c r="EK42" s="2">
        <f t="shared" si="42"/>
        <v>106.94725971324033</v>
      </c>
      <c r="EL42" s="2">
        <f t="shared" si="42"/>
        <v>107.2522500486815</v>
      </c>
      <c r="EM42" s="2">
        <f t="shared" si="42"/>
        <v>109.1583248767313</v>
      </c>
      <c r="EN42" s="2">
        <f t="shared" si="42"/>
        <v>108.10033407842236</v>
      </c>
      <c r="EO42" s="2">
        <f t="shared" si="42"/>
        <v>109.07742801543544</v>
      </c>
      <c r="EQ42" s="2">
        <f t="shared" si="43"/>
        <v>100.64947927961042</v>
      </c>
      <c r="ER42" s="2">
        <f t="shared" si="43"/>
        <v>105.68069912061314</v>
      </c>
      <c r="ES42" s="2">
        <f t="shared" si="43"/>
        <v>105.25827790843712</v>
      </c>
      <c r="ET42" s="2">
        <f t="shared" si="43"/>
        <v>102.57859235674454</v>
      </c>
      <c r="EU42" s="2">
        <f t="shared" si="43"/>
        <v>104.75461768884865</v>
      </c>
      <c r="EV42" s="2">
        <f t="shared" si="43"/>
        <v>99.478246577603684</v>
      </c>
      <c r="EW42" s="2">
        <f t="shared" si="43"/>
        <v>101.41309303428328</v>
      </c>
      <c r="EX42" s="2">
        <f t="shared" si="43"/>
        <v>107.16058849187934</v>
      </c>
      <c r="EY42" s="2">
        <f t="shared" si="43"/>
        <v>108.37155982620797</v>
      </c>
      <c r="EZ42" s="2">
        <f t="shared" si="43"/>
        <v>109.1464147081785</v>
      </c>
      <c r="FA42" s="2">
        <f t="shared" si="43"/>
        <v>107.56189164402173</v>
      </c>
      <c r="FB42" s="2">
        <f t="shared" si="43"/>
        <v>107.26545416828417</v>
      </c>
      <c r="FC42" s="2">
        <f t="shared" si="43"/>
        <v>108.85010624939396</v>
      </c>
      <c r="FD42" s="2">
        <f t="shared" si="43"/>
        <v>110.4115509123054</v>
      </c>
      <c r="FE42" s="2">
        <f t="shared" si="43"/>
        <v>113.28791081727636</v>
      </c>
      <c r="FG42" s="2">
        <f t="shared" si="44"/>
        <v>9.4460870717816184E-2</v>
      </c>
      <c r="FH42" s="2">
        <f t="shared" si="44"/>
        <v>8.0224869715382521E-2</v>
      </c>
      <c r="FI42" s="2">
        <f t="shared" si="44"/>
        <v>8.7320679506120671E-2</v>
      </c>
      <c r="FJ42" s="2">
        <f t="shared" si="44"/>
        <v>9.2090789170185788E-2</v>
      </c>
      <c r="FK42" s="2">
        <f t="shared" si="44"/>
        <v>7.720735746024486E-2</v>
      </c>
      <c r="FL42" s="2">
        <f t="shared" si="44"/>
        <v>7.6440357598904704E-2</v>
      </c>
      <c r="FM42" s="2">
        <f t="shared" si="44"/>
        <v>7.8504581335918255E-2</v>
      </c>
      <c r="FN42" s="2">
        <f t="shared" si="44"/>
        <v>8.3922185027767715E-2</v>
      </c>
      <c r="FO42" s="2">
        <f t="shared" si="44"/>
        <v>7.5111190421262283E-2</v>
      </c>
      <c r="FP42" s="2">
        <f t="shared" si="44"/>
        <v>8.0741497194252235E-2</v>
      </c>
      <c r="FQ42" s="2">
        <f t="shared" si="44"/>
        <v>7.8044170607772162E-2</v>
      </c>
      <c r="FR42" s="2">
        <f t="shared" si="44"/>
        <v>7.8624599040120688E-2</v>
      </c>
      <c r="FS42" s="2">
        <f t="shared" si="44"/>
        <v>7.2685567193782163E-2</v>
      </c>
      <c r="FT42" s="2">
        <f t="shared" si="44"/>
        <v>8.1155218510588503E-2</v>
      </c>
      <c r="FU42" s="2">
        <f t="shared" si="44"/>
        <v>6.803172316837372E-2</v>
      </c>
      <c r="FW42" s="2">
        <f t="shared" si="53"/>
        <v>9.7477487452929853E-6</v>
      </c>
      <c r="FX42" s="2">
        <f t="shared" si="45"/>
        <v>9.3366673437257663E-6</v>
      </c>
      <c r="FY42" s="2">
        <f t="shared" si="45"/>
        <v>1.8723820985136479E-5</v>
      </c>
      <c r="FZ42" s="2">
        <f t="shared" si="45"/>
        <v>1.1521248522341199E-5</v>
      </c>
      <c r="GA42" s="2">
        <f t="shared" si="45"/>
        <v>1.1750660777230044E-5</v>
      </c>
      <c r="GB42" s="2">
        <f t="shared" si="45"/>
        <v>1.3058393910824526E-5</v>
      </c>
      <c r="GC42" s="2">
        <f t="shared" si="45"/>
        <v>1.3739714212327821E-5</v>
      </c>
      <c r="GD42" s="2">
        <f t="shared" si="45"/>
        <v>1.5923172605305869E-5</v>
      </c>
      <c r="GE42" s="2">
        <f t="shared" si="45"/>
        <v>1.4404424179371694E-5</v>
      </c>
      <c r="GF42" s="2">
        <f t="shared" si="45"/>
        <v>1.3319349825677577E-5</v>
      </c>
      <c r="GG42" s="2">
        <f t="shared" si="45"/>
        <v>1.2551266065072817E-5</v>
      </c>
      <c r="GH42" s="2">
        <f t="shared" si="45"/>
        <v>1.1654143677292788E-5</v>
      </c>
      <c r="GI42" s="2">
        <f t="shared" si="45"/>
        <v>9.6001659124704464E-6</v>
      </c>
      <c r="GJ42" s="2">
        <f t="shared" si="45"/>
        <v>8.7916170519254038E-6</v>
      </c>
      <c r="GK42" s="2">
        <f t="shared" si="45"/>
        <v>7.8299054022751926E-6</v>
      </c>
      <c r="GM42" s="86">
        <f t="shared" si="54"/>
        <v>2.9703438546532837E-8</v>
      </c>
      <c r="GN42" s="86">
        <f t="shared" si="46"/>
        <v>4.8934706371746538E-10</v>
      </c>
      <c r="GO42" s="86">
        <f t="shared" si="46"/>
        <v>2.4910805399001493E-9</v>
      </c>
      <c r="GP42" s="86">
        <f t="shared" si="46"/>
        <v>5.4421276787233391E-9</v>
      </c>
      <c r="GQ42" s="86">
        <f t="shared" si="46"/>
        <v>1.4495172139357652E-10</v>
      </c>
      <c r="GR42" s="86">
        <f t="shared" si="46"/>
        <v>3.2505455987475161E-11</v>
      </c>
      <c r="GS42" s="86">
        <f t="shared" si="46"/>
        <v>1.2022179706203169E-10</v>
      </c>
      <c r="GT42" s="86">
        <f t="shared" si="46"/>
        <v>3.6810342846262939E-10</v>
      </c>
      <c r="GU42" s="86">
        <f t="shared" si="46"/>
        <v>5.3732150609850609E-11</v>
      </c>
      <c r="GV42" s="86">
        <f t="shared" si="46"/>
        <v>3.4539601607447773E-10</v>
      </c>
      <c r="GW42" s="86">
        <f t="shared" si="46"/>
        <v>5.2914403580949866E-11</v>
      </c>
      <c r="GX42" s="86">
        <f t="shared" si="46"/>
        <v>1.5724471849774499E-10</v>
      </c>
      <c r="GY42" s="86">
        <f t="shared" si="46"/>
        <v>2.9472595350080253E-11</v>
      </c>
      <c r="GZ42" s="86">
        <f t="shared" si="46"/>
        <v>1.7696446020895587E-10</v>
      </c>
      <c r="HA42" s="86">
        <f t="shared" si="46"/>
        <v>2.2131514755408656E-12</v>
      </c>
      <c r="HC42" s="86">
        <f t="shared" si="58"/>
        <v>9.2035204081591667E-21</v>
      </c>
      <c r="HD42" s="86">
        <f t="shared" si="47"/>
        <v>5.0953958345538334E-23</v>
      </c>
      <c r="HE42" s="86">
        <f t="shared" si="47"/>
        <v>2.3847906027311611E-25</v>
      </c>
      <c r="HF42" s="86">
        <f t="shared" si="47"/>
        <v>2.429852548192638E-26</v>
      </c>
      <c r="HG42" s="86">
        <f t="shared" si="47"/>
        <v>2.4475179985744778E-26</v>
      </c>
      <c r="HH42" s="86">
        <f t="shared" si="47"/>
        <v>4.3121398071526783E-26</v>
      </c>
      <c r="HI42" s="86">
        <f t="shared" si="47"/>
        <v>1.1147798101765661E-26</v>
      </c>
      <c r="HJ42" s="86">
        <f t="shared" si="47"/>
        <v>1.5895422868236658E-24</v>
      </c>
      <c r="HK42" s="86">
        <f t="shared" si="47"/>
        <v>4.9923572475368892E-28</v>
      </c>
      <c r="HL42" s="86">
        <f t="shared" si="47"/>
        <v>1.9896429182543577E-24</v>
      </c>
      <c r="HM42" s="86">
        <f t="shared" si="47"/>
        <v>3.6465946652123219E-27</v>
      </c>
      <c r="HN42" s="86">
        <f t="shared" si="47"/>
        <v>1.9737306270991608E-28</v>
      </c>
      <c r="HO42" s="86">
        <f t="shared" si="47"/>
        <v>9.7541331621385212E-29</v>
      </c>
      <c r="HP42" s="86">
        <f t="shared" si="47"/>
        <v>1.5456050982178302E-27</v>
      </c>
      <c r="HQ42" s="86">
        <f t="shared" si="47"/>
        <v>8.8471358675254199E-35</v>
      </c>
      <c r="HS42" s="86">
        <f t="shared" si="55"/>
        <v>1.5643731785366971E-119</v>
      </c>
      <c r="HT42" s="86">
        <f t="shared" si="48"/>
        <v>1.2017765665443756E-134</v>
      </c>
      <c r="HU42" s="86">
        <f t="shared" si="48"/>
        <v>7.8554401785042532E-144</v>
      </c>
      <c r="HV42" s="86">
        <f t="shared" si="48"/>
        <v>1.518258933241845E-155</v>
      </c>
      <c r="HW42" s="86">
        <f t="shared" si="48"/>
        <v>2.4823379391789333E-154</v>
      </c>
      <c r="HX42" s="86">
        <f t="shared" si="48"/>
        <v>2.7820446408840492E-155</v>
      </c>
      <c r="HY42" s="86">
        <f t="shared" si="48"/>
        <v>3.0179165730619213E-158</v>
      </c>
      <c r="HZ42" s="86">
        <f t="shared" si="48"/>
        <v>1.5130541273174646E-145</v>
      </c>
      <c r="IA42" s="86">
        <f t="shared" si="48"/>
        <v>5.4795465949074764E-164</v>
      </c>
      <c r="IB42" s="86">
        <f t="shared" si="48"/>
        <v>2.5423818753811501E-143</v>
      </c>
      <c r="IC42" s="86">
        <f t="shared" si="48"/>
        <v>1.464309134086319E-162</v>
      </c>
      <c r="ID42" s="86">
        <f t="shared" si="48"/>
        <v>1.0409912648808608E-168</v>
      </c>
      <c r="IE42" s="86">
        <f t="shared" si="48"/>
        <v>3.3049971094598743E-168</v>
      </c>
      <c r="IF42" s="86">
        <f t="shared" si="48"/>
        <v>2.7787418112279685E-61</v>
      </c>
      <c r="IG42" s="86">
        <f t="shared" si="48"/>
        <v>1.2763689666553932E-46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2.8652089392483911E-217</v>
      </c>
      <c r="IW42" s="86">
        <f t="shared" si="49"/>
        <v>1.3908759103673856E-183</v>
      </c>
      <c r="IY42" s="86">
        <f t="shared" si="57"/>
        <v>2.9703438546542042E-8</v>
      </c>
      <c r="IZ42" s="86">
        <f t="shared" si="50"/>
        <v>4.8934706371751635E-10</v>
      </c>
      <c r="JA42" s="86">
        <f t="shared" si="50"/>
        <v>2.4910805399001498E-9</v>
      </c>
      <c r="JB42" s="86">
        <f t="shared" si="50"/>
        <v>5.4421276787233391E-9</v>
      </c>
      <c r="JC42" s="86">
        <f t="shared" si="50"/>
        <v>1.4495172139357655E-10</v>
      </c>
      <c r="JD42" s="86">
        <f t="shared" si="50"/>
        <v>3.2505455987475206E-11</v>
      </c>
      <c r="JE42" s="86">
        <f t="shared" si="50"/>
        <v>1.2022179706203169E-10</v>
      </c>
      <c r="JF42" s="86">
        <f t="shared" si="50"/>
        <v>3.6810342846263099E-10</v>
      </c>
      <c r="JG42" s="86">
        <f t="shared" si="50"/>
        <v>5.3732150609850609E-11</v>
      </c>
      <c r="JH42" s="86">
        <f t="shared" si="50"/>
        <v>3.453960160744797E-10</v>
      </c>
      <c r="JI42" s="86">
        <f t="shared" si="50"/>
        <v>5.2914403580949873E-11</v>
      </c>
      <c r="JJ42" s="86">
        <f t="shared" si="50"/>
        <v>1.5724471849774499E-10</v>
      </c>
      <c r="JK42" s="86">
        <f t="shared" si="50"/>
        <v>2.9472595350080253E-11</v>
      </c>
      <c r="JL42" s="86">
        <f t="shared" si="50"/>
        <v>1.7696446020895587E-10</v>
      </c>
      <c r="JM42" s="86">
        <f t="shared" si="50"/>
        <v>2.2131514755408656E-12</v>
      </c>
    </row>
    <row r="43" spans="2:273" x14ac:dyDescent="0.25">
      <c r="B43" s="2">
        <v>16</v>
      </c>
      <c r="C43" s="37">
        <v>98.811999999999998</v>
      </c>
      <c r="D43" s="37">
        <v>102.05200000000001</v>
      </c>
      <c r="E43" s="37">
        <v>104.086</v>
      </c>
      <c r="F43" s="37">
        <v>104.44799999999999</v>
      </c>
      <c r="G43" s="37">
        <v>106.63800000000001</v>
      </c>
      <c r="H43" s="37">
        <v>102.31</v>
      </c>
      <c r="I43" s="37">
        <v>102.05200000000001</v>
      </c>
      <c r="J43" s="37">
        <v>104.36199999999999</v>
      </c>
      <c r="K43" s="37">
        <v>108.086</v>
      </c>
      <c r="L43" s="37">
        <v>110.554</v>
      </c>
      <c r="M43" s="37">
        <v>107</v>
      </c>
      <c r="N43" s="37">
        <v>105.607</v>
      </c>
      <c r="O43" s="37">
        <v>104.782</v>
      </c>
      <c r="P43" s="37">
        <v>106.898</v>
      </c>
      <c r="Q43" s="37">
        <v>109.517</v>
      </c>
      <c r="S43" s="4">
        <f t="shared" si="7"/>
        <v>100.03642888043457</v>
      </c>
      <c r="T43" s="4">
        <f t="shared" si="7"/>
        <v>103.72801109977775</v>
      </c>
      <c r="U43" s="4">
        <f t="shared" si="7"/>
        <v>105.40820406911529</v>
      </c>
      <c r="V43" s="4">
        <f t="shared" si="7"/>
        <v>104.97189446322885</v>
      </c>
      <c r="W43" s="4">
        <f t="shared" si="7"/>
        <v>105.07702294390761</v>
      </c>
      <c r="X43" s="4">
        <f t="shared" si="7"/>
        <v>102.80254891082882</v>
      </c>
      <c r="Y43" s="4">
        <f t="shared" si="7"/>
        <v>103.42286700671534</v>
      </c>
      <c r="Z43" s="4">
        <f t="shared" si="7"/>
        <v>105.96028075950589</v>
      </c>
      <c r="AA43" s="4">
        <f t="shared" si="7"/>
        <v>108.22504183532855</v>
      </c>
      <c r="AB43" s="4">
        <f t="shared" si="7"/>
        <v>110.48346626573529</v>
      </c>
      <c r="AC43" s="4">
        <f t="shared" si="7"/>
        <v>107.85174285950031</v>
      </c>
      <c r="AD43" s="4">
        <f t="shared" si="7"/>
        <v>105.6032621243285</v>
      </c>
      <c r="AE43" s="4">
        <f t="shared" si="7"/>
        <v>105.80568298558373</v>
      </c>
      <c r="AF43" s="4">
        <f t="shared" si="7"/>
        <v>106.60666652423419</v>
      </c>
      <c r="AG43" s="4">
        <f t="shared" si="7"/>
        <v>107.99420820141961</v>
      </c>
      <c r="AI43" s="4">
        <f t="shared" si="8"/>
        <v>-1.2244288804345729</v>
      </c>
      <c r="AJ43" s="4">
        <f t="shared" si="8"/>
        <v>-1.6760110997777389</v>
      </c>
      <c r="AK43" s="4">
        <f t="shared" si="8"/>
        <v>-1.322204069115287</v>
      </c>
      <c r="AL43" s="4">
        <f t="shared" si="8"/>
        <v>-0.52389446322885647</v>
      </c>
      <c r="AM43" s="4">
        <f t="shared" si="8"/>
        <v>1.5609770560923977</v>
      </c>
      <c r="AN43" s="4">
        <f t="shared" si="8"/>
        <v>-0.49254891082881613</v>
      </c>
      <c r="AO43" s="4">
        <f t="shared" si="8"/>
        <v>-1.3708670067153292</v>
      </c>
      <c r="AP43" s="4">
        <f t="shared" si="8"/>
        <v>-1.5982807595058972</v>
      </c>
      <c r="AQ43" s="4">
        <f t="shared" si="8"/>
        <v>-0.13904183532855541</v>
      </c>
      <c r="AR43" s="4">
        <f t="shared" si="8"/>
        <v>7.0533734264714099E-2</v>
      </c>
      <c r="AS43" s="4">
        <f t="shared" si="8"/>
        <v>-0.85174285950030537</v>
      </c>
      <c r="AT43" s="4">
        <f t="shared" si="8"/>
        <v>3.7378756715042982E-3</v>
      </c>
      <c r="AU43" s="4">
        <f t="shared" si="8"/>
        <v>-1.0236829855837328</v>
      </c>
      <c r="AV43" s="4">
        <f t="shared" si="8"/>
        <v>0.29133347576581059</v>
      </c>
      <c r="AW43" s="4">
        <f t="shared" si="8"/>
        <v>1.5227917985803856</v>
      </c>
      <c r="AY43" s="2">
        <f t="shared" si="51"/>
        <v>100.03636462243999</v>
      </c>
      <c r="AZ43" s="2">
        <f t="shared" si="51"/>
        <v>103.72800953346876</v>
      </c>
      <c r="BA43" s="2">
        <f t="shared" si="51"/>
        <v>105.40819716612201</v>
      </c>
      <c r="BB43" s="2">
        <f t="shared" si="51"/>
        <v>104.97187981429109</v>
      </c>
      <c r="BC43" s="2">
        <f t="shared" si="51"/>
        <v>105.07702242786344</v>
      </c>
      <c r="BD43" s="2">
        <f t="shared" si="51"/>
        <v>102.80254877865853</v>
      </c>
      <c r="BE43" s="2">
        <f t="shared" si="51"/>
        <v>103.42286656308542</v>
      </c>
      <c r="BF43" s="2">
        <f t="shared" si="51"/>
        <v>105.96027956491552</v>
      </c>
      <c r="BG43" s="2">
        <f t="shared" si="51"/>
        <v>108.22504164178739</v>
      </c>
      <c r="BH43" s="2">
        <f t="shared" si="51"/>
        <v>110.48346517489543</v>
      </c>
      <c r="BI43" s="2">
        <f t="shared" si="51"/>
        <v>107.85174266757529</v>
      </c>
      <c r="BJ43" s="2">
        <f t="shared" si="51"/>
        <v>105.60326162794634</v>
      </c>
      <c r="BK43" s="2">
        <f t="shared" si="51"/>
        <v>105.80568287547086</v>
      </c>
      <c r="BL43" s="2">
        <f t="shared" si="51"/>
        <v>106.60666598075113</v>
      </c>
      <c r="BM43" s="2">
        <f t="shared" si="51"/>
        <v>107.99420819425713</v>
      </c>
      <c r="BO43" s="2">
        <f t="shared" si="10"/>
        <v>98.811999999999998</v>
      </c>
      <c r="BP43" s="2">
        <f t="shared" si="11"/>
        <v>102.05200000000001</v>
      </c>
      <c r="BQ43" s="2">
        <f t="shared" si="12"/>
        <v>104.086</v>
      </c>
      <c r="BR43" s="2">
        <f t="shared" si="13"/>
        <v>104.44799999999999</v>
      </c>
      <c r="BS43" s="2">
        <f t="shared" si="14"/>
        <v>106.63800000000001</v>
      </c>
      <c r="BT43" s="2">
        <f t="shared" si="15"/>
        <v>102.31</v>
      </c>
      <c r="BU43" s="2">
        <f t="shared" si="16"/>
        <v>102.05200000000001</v>
      </c>
      <c r="BV43" s="2">
        <f t="shared" si="17"/>
        <v>104.36199999999999</v>
      </c>
      <c r="BW43" s="2">
        <f t="shared" si="18"/>
        <v>108.086</v>
      </c>
      <c r="BX43" s="2">
        <f t="shared" si="19"/>
        <v>110.554</v>
      </c>
      <c r="BY43" s="2">
        <f t="shared" si="20"/>
        <v>107</v>
      </c>
      <c r="BZ43" s="2">
        <f t="shared" si="21"/>
        <v>105.607</v>
      </c>
      <c r="CA43" s="2">
        <f t="shared" si="22"/>
        <v>104.782</v>
      </c>
      <c r="CB43" s="2">
        <f t="shared" si="23"/>
        <v>106.898</v>
      </c>
      <c r="CC43" s="2">
        <f t="shared" si="24"/>
        <v>109.517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100.14323238866398</v>
      </c>
      <c r="DL43" s="2">
        <f t="shared" si="41"/>
        <v>103.68283575883576</v>
      </c>
      <c r="DM43" s="2">
        <f t="shared" si="41"/>
        <v>105.32688636977056</v>
      </c>
      <c r="DN43" s="2">
        <f t="shared" si="41"/>
        <v>105.34061754221388</v>
      </c>
      <c r="DO43" s="2">
        <f t="shared" si="41"/>
        <v>105.32112565196776</v>
      </c>
      <c r="DP43" s="2">
        <f t="shared" si="41"/>
        <v>102.92191596638656</v>
      </c>
      <c r="DQ43" s="2">
        <f t="shared" si="41"/>
        <v>103.69428805120909</v>
      </c>
      <c r="DR43" s="2">
        <f t="shared" si="41"/>
        <v>105.784786628734</v>
      </c>
      <c r="DS43" s="2">
        <f t="shared" si="41"/>
        <v>108.16476683826684</v>
      </c>
      <c r="DT43" s="2">
        <f t="shared" si="41"/>
        <v>110.74148823722508</v>
      </c>
      <c r="DU43" s="2">
        <f t="shared" si="41"/>
        <v>107.94740604890603</v>
      </c>
      <c r="DV43" s="2">
        <f t="shared" si="41"/>
        <v>105.46048364153624</v>
      </c>
      <c r="DW43" s="2">
        <f t="shared" si="41"/>
        <v>105.53044144144143</v>
      </c>
      <c r="DX43" s="2">
        <f t="shared" si="41"/>
        <v>106.47417061347062</v>
      </c>
      <c r="DY43" s="2">
        <f t="shared" si="41"/>
        <v>107.91708097784567</v>
      </c>
      <c r="EA43" s="2">
        <f t="shared" si="42"/>
        <v>99.101881512282063</v>
      </c>
      <c r="EB43" s="2">
        <f t="shared" si="42"/>
        <v>104.20019620548744</v>
      </c>
      <c r="EC43" s="2">
        <f t="shared" si="42"/>
        <v>106.18351202088201</v>
      </c>
      <c r="ED43" s="2">
        <f t="shared" si="42"/>
        <v>101.65631776208582</v>
      </c>
      <c r="EE43" s="2">
        <f t="shared" si="42"/>
        <v>102.41584525175273</v>
      </c>
      <c r="EF43" s="2">
        <f t="shared" si="42"/>
        <v>101.48760834016207</v>
      </c>
      <c r="EG43" s="2">
        <f t="shared" si="42"/>
        <v>100.5170887432092</v>
      </c>
      <c r="EH43" s="2">
        <f t="shared" si="42"/>
        <v>107.70750511405444</v>
      </c>
      <c r="EI43" s="2">
        <f t="shared" si="42"/>
        <v>108.9020692097199</v>
      </c>
      <c r="EJ43" s="2">
        <f t="shared" si="42"/>
        <v>107.8041012170324</v>
      </c>
      <c r="EK43" s="2">
        <f t="shared" si="42"/>
        <v>106.82098442704435</v>
      </c>
      <c r="EL43" s="2">
        <f t="shared" si="42"/>
        <v>107.12920658378856</v>
      </c>
      <c r="EM43" s="2">
        <f t="shared" si="42"/>
        <v>109.00824925750427</v>
      </c>
      <c r="EN43" s="2">
        <f t="shared" si="42"/>
        <v>107.9745435981533</v>
      </c>
      <c r="EO43" s="2">
        <f t="shared" si="42"/>
        <v>108.95732734758177</v>
      </c>
      <c r="EQ43" s="2">
        <f t="shared" si="43"/>
        <v>100.53677074336123</v>
      </c>
      <c r="ER43" s="2">
        <f t="shared" si="43"/>
        <v>105.54739646631705</v>
      </c>
      <c r="ES43" s="2">
        <f t="shared" si="43"/>
        <v>105.12039681540855</v>
      </c>
      <c r="ET43" s="2">
        <f t="shared" si="43"/>
        <v>102.46424019881712</v>
      </c>
      <c r="EU43" s="2">
        <f t="shared" si="43"/>
        <v>104.60728521062987</v>
      </c>
      <c r="EV43" s="2">
        <f t="shared" si="43"/>
        <v>99.356373194675513</v>
      </c>
      <c r="EW43" s="2">
        <f t="shared" si="43"/>
        <v>101.27585585850444</v>
      </c>
      <c r="EX43" s="2">
        <f t="shared" si="43"/>
        <v>106.99768807424593</v>
      </c>
      <c r="EY43" s="2">
        <f t="shared" si="43"/>
        <v>108.2107457319249</v>
      </c>
      <c r="EZ43" s="2">
        <f t="shared" si="43"/>
        <v>109.00376582144085</v>
      </c>
      <c r="FA43" s="2">
        <f t="shared" si="43"/>
        <v>107.42799927212732</v>
      </c>
      <c r="FB43" s="2">
        <f t="shared" si="43"/>
        <v>107.14224915081522</v>
      </c>
      <c r="FC43" s="2">
        <f t="shared" si="43"/>
        <v>108.70369601473867</v>
      </c>
      <c r="FD43" s="2">
        <f t="shared" si="43"/>
        <v>110.25816642564936</v>
      </c>
      <c r="FE43" s="2">
        <f t="shared" si="43"/>
        <v>113.11806958138698</v>
      </c>
      <c r="FG43" s="2">
        <f t="shared" si="44"/>
        <v>0.10263889435166988</v>
      </c>
      <c r="FH43" s="2">
        <f t="shared" si="44"/>
        <v>8.7289206276727371E-2</v>
      </c>
      <c r="FI43" s="2">
        <f t="shared" si="44"/>
        <v>9.4945350095017755E-2</v>
      </c>
      <c r="FJ43" s="2">
        <f t="shared" si="44"/>
        <v>0.10008630031170114</v>
      </c>
      <c r="FK43" s="2">
        <f t="shared" si="44"/>
        <v>8.4030257223732405E-2</v>
      </c>
      <c r="FL43" s="2">
        <f t="shared" si="44"/>
        <v>8.3201588027062526E-2</v>
      </c>
      <c r="FM43" s="2">
        <f t="shared" si="44"/>
        <v>8.543150518667629E-2</v>
      </c>
      <c r="FN43" s="2">
        <f t="shared" si="44"/>
        <v>9.127978458119014E-2</v>
      </c>
      <c r="FO43" s="2">
        <f t="shared" si="44"/>
        <v>8.1765263068793906E-2</v>
      </c>
      <c r="FP43" s="2">
        <f t="shared" si="44"/>
        <v>8.7846981309251546E-2</v>
      </c>
      <c r="FQ43" s="2">
        <f t="shared" si="44"/>
        <v>8.4934214078618855E-2</v>
      </c>
      <c r="FR43" s="2">
        <f t="shared" si="44"/>
        <v>8.5561129490393836E-2</v>
      </c>
      <c r="FS43" s="2">
        <f t="shared" si="44"/>
        <v>7.9143142584274045E-2</v>
      </c>
      <c r="FT43" s="2">
        <f t="shared" si="44"/>
        <v>8.8293614285777311E-2</v>
      </c>
      <c r="FU43" s="2">
        <f t="shared" si="44"/>
        <v>7.4108881679827057E-2</v>
      </c>
      <c r="FW43" s="2">
        <f t="shared" si="53"/>
        <v>1.0688183909044428E-5</v>
      </c>
      <c r="FX43" s="2">
        <f t="shared" si="53"/>
        <v>1.0237442945304191E-5</v>
      </c>
      <c r="FY43" s="2">
        <f t="shared" si="53"/>
        <v>2.0530224372062113E-5</v>
      </c>
      <c r="FZ43" s="2">
        <f t="shared" si="53"/>
        <v>1.263278375513239E-5</v>
      </c>
      <c r="GA43" s="2">
        <f t="shared" si="53"/>
        <v>1.2884328725768959E-5</v>
      </c>
      <c r="GB43" s="2">
        <f t="shared" si="53"/>
        <v>1.4318226161046654E-5</v>
      </c>
      <c r="GC43" s="2">
        <f t="shared" si="53"/>
        <v>1.5065277084783289E-5</v>
      </c>
      <c r="GD43" s="2">
        <f t="shared" si="53"/>
        <v>1.7459384753355136E-5</v>
      </c>
      <c r="GE43" s="2">
        <f t="shared" si="53"/>
        <v>1.5794115091393872E-5</v>
      </c>
      <c r="GF43" s="2">
        <f t="shared" si="53"/>
        <v>1.4604357903667009E-5</v>
      </c>
      <c r="GG43" s="2">
        <f t="shared" si="53"/>
        <v>1.376217290940552E-5</v>
      </c>
      <c r="GH43" s="2">
        <f t="shared" si="53"/>
        <v>1.2778500069099667E-5</v>
      </c>
      <c r="GI43" s="2">
        <f t="shared" si="53"/>
        <v>1.0526362852793191E-5</v>
      </c>
      <c r="GJ43" s="2">
        <f t="shared" si="53"/>
        <v>9.6398082297977116E-6</v>
      </c>
      <c r="GK43" s="2">
        <f t="shared" si="53"/>
        <v>8.5853140659821714E-6</v>
      </c>
      <c r="GM43" s="86">
        <f t="shared" si="54"/>
        <v>5.9875028615350332E-8</v>
      </c>
      <c r="GN43" s="86">
        <f t="shared" si="54"/>
        <v>1.187451607562848E-9</v>
      </c>
      <c r="GO43" s="86">
        <f t="shared" si="54"/>
        <v>5.671474137260089E-9</v>
      </c>
      <c r="GP43" s="86">
        <f t="shared" si="54"/>
        <v>1.2057897137447669E-8</v>
      </c>
      <c r="GQ43" s="86">
        <f t="shared" si="54"/>
        <v>3.7183179428743796E-10</v>
      </c>
      <c r="GR43" s="86">
        <f t="shared" si="54"/>
        <v>9.0566513324957697E-11</v>
      </c>
      <c r="GS43" s="86">
        <f t="shared" si="54"/>
        <v>3.1392159967779385E-10</v>
      </c>
      <c r="GT43" s="86">
        <f t="shared" si="54"/>
        <v>9.2506427209161324E-10</v>
      </c>
      <c r="GU43" s="86">
        <f t="shared" si="54"/>
        <v>1.4431821854897629E-10</v>
      </c>
      <c r="GV43" s="86">
        <f t="shared" si="54"/>
        <v>8.5761654898149966E-10</v>
      </c>
      <c r="GW43" s="86">
        <f t="shared" si="54"/>
        <v>1.4460354380613862E-10</v>
      </c>
      <c r="GX43" s="86">
        <f t="shared" si="54"/>
        <v>4.0446146922347908E-10</v>
      </c>
      <c r="GY43" s="86">
        <f t="shared" si="54"/>
        <v>8.0806580995807539E-11</v>
      </c>
      <c r="GZ43" s="86">
        <f t="shared" si="54"/>
        <v>4.5804270742931428E-10</v>
      </c>
      <c r="HA43" s="86">
        <f t="shared" si="54"/>
        <v>6.8247154529175438E-12</v>
      </c>
      <c r="HC43" s="86">
        <f t="shared" si="58"/>
        <v>3.5682697019514119E-20</v>
      </c>
      <c r="HD43" s="86">
        <f t="shared" si="58"/>
        <v>2.3206945482578734E-22</v>
      </c>
      <c r="HE43" s="86">
        <f t="shared" si="58"/>
        <v>1.3039780491276626E-24</v>
      </c>
      <c r="HF43" s="86">
        <f t="shared" si="58"/>
        <v>1.4430959113902908E-25</v>
      </c>
      <c r="HG43" s="86">
        <f t="shared" si="58"/>
        <v>1.4375263502196545E-25</v>
      </c>
      <c r="HH43" s="86">
        <f t="shared" si="58"/>
        <v>2.5559156443318323E-25</v>
      </c>
      <c r="HI43" s="86">
        <f t="shared" si="58"/>
        <v>6.9124633987538933E-26</v>
      </c>
      <c r="HJ43" s="86">
        <f t="shared" si="58"/>
        <v>8.6271763313429559E-24</v>
      </c>
      <c r="HK43" s="86">
        <f t="shared" si="58"/>
        <v>3.412624032415434E-27</v>
      </c>
      <c r="HL43" s="86">
        <f t="shared" si="58"/>
        <v>1.0416703843910618E-23</v>
      </c>
      <c r="HM43" s="86">
        <f t="shared" si="58"/>
        <v>2.347713470646818E-26</v>
      </c>
      <c r="HN43" s="86">
        <f t="shared" si="58"/>
        <v>1.3494945335926125E-27</v>
      </c>
      <c r="HO43" s="86">
        <f t="shared" si="58"/>
        <v>6.5775371805581053E-28</v>
      </c>
      <c r="HP43" s="86">
        <f t="shared" si="58"/>
        <v>9.7903977580295744E-27</v>
      </c>
      <c r="HQ43" s="86">
        <f t="shared" si="58"/>
        <v>9.2267847578971887E-34</v>
      </c>
      <c r="HS43" s="86">
        <f t="shared" si="55"/>
        <v>3.8262933335308638E-117</v>
      </c>
      <c r="HT43" s="86">
        <f t="shared" si="55"/>
        <v>5.8565383533516193E-132</v>
      </c>
      <c r="HU43" s="86">
        <f t="shared" si="55"/>
        <v>7.1629317659975947E-141</v>
      </c>
      <c r="HV43" s="86">
        <f t="shared" si="55"/>
        <v>2.2211006337623937E-152</v>
      </c>
      <c r="HW43" s="86">
        <f t="shared" si="55"/>
        <v>3.3729010428401438E-151</v>
      </c>
      <c r="HX43" s="86">
        <f t="shared" si="55"/>
        <v>4.1617587887519344E-152</v>
      </c>
      <c r="HY43" s="86">
        <f t="shared" si="55"/>
        <v>5.3480553638144373E-155</v>
      </c>
      <c r="HZ43" s="86">
        <f t="shared" si="55"/>
        <v>1.5742277356355747E-142</v>
      </c>
      <c r="IA43" s="86">
        <f t="shared" si="55"/>
        <v>1.3615147060617008E-160</v>
      </c>
      <c r="IB43" s="86">
        <f t="shared" si="55"/>
        <v>2.1938903873031819E-140</v>
      </c>
      <c r="IC43" s="86">
        <f t="shared" si="55"/>
        <v>3.125019903131079E-159</v>
      </c>
      <c r="ID43" s="86">
        <f t="shared" si="55"/>
        <v>2.7322846544701356E-165</v>
      </c>
      <c r="IE43" s="86">
        <f t="shared" si="55"/>
        <v>7.7508372671839276E-165</v>
      </c>
      <c r="IF43" s="86">
        <f t="shared" si="55"/>
        <v>4.1967814291706787E-60</v>
      </c>
      <c r="IG43" s="86">
        <f t="shared" si="55"/>
        <v>9.5570627951818852E-46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7.0509386037043351E-214</v>
      </c>
      <c r="IW43" s="86">
        <f t="shared" si="56"/>
        <v>9.4618161115239065E-181</v>
      </c>
      <c r="IY43" s="86">
        <f t="shared" si="57"/>
        <v>5.9875028615386014E-8</v>
      </c>
      <c r="IZ43" s="86">
        <f t="shared" si="57"/>
        <v>1.18745160756308E-9</v>
      </c>
      <c r="JA43" s="86">
        <f t="shared" si="57"/>
        <v>5.6714741372600907E-9</v>
      </c>
      <c r="JB43" s="86">
        <f t="shared" si="57"/>
        <v>1.2057897137447669E-8</v>
      </c>
      <c r="JC43" s="86">
        <f t="shared" si="57"/>
        <v>3.7183179428743811E-10</v>
      </c>
      <c r="JD43" s="86">
        <f t="shared" si="57"/>
        <v>9.0566513324957956E-11</v>
      </c>
      <c r="JE43" s="86">
        <f t="shared" si="57"/>
        <v>3.139215996777939E-10</v>
      </c>
      <c r="JF43" s="86">
        <f t="shared" si="57"/>
        <v>9.2506427209162183E-10</v>
      </c>
      <c r="JG43" s="86">
        <f t="shared" si="57"/>
        <v>1.4431821854897629E-10</v>
      </c>
      <c r="JH43" s="86">
        <f t="shared" si="57"/>
        <v>8.5761654898151011E-10</v>
      </c>
      <c r="JI43" s="86">
        <f t="shared" si="57"/>
        <v>1.4460354380613864E-10</v>
      </c>
      <c r="JJ43" s="86">
        <f t="shared" si="57"/>
        <v>4.0446146922347908E-10</v>
      </c>
      <c r="JK43" s="86">
        <f t="shared" si="57"/>
        <v>8.0806580995807539E-11</v>
      </c>
      <c r="JL43" s="86">
        <f t="shared" si="57"/>
        <v>4.5804270742931428E-10</v>
      </c>
      <c r="JM43" s="86">
        <f t="shared" si="57"/>
        <v>6.8247154529175438E-12</v>
      </c>
    </row>
    <row r="44" spans="2:273" x14ac:dyDescent="0.25">
      <c r="B44" s="2">
        <v>17</v>
      </c>
      <c r="C44" s="37">
        <v>100.03100000000001</v>
      </c>
      <c r="D44" s="37">
        <v>103.655</v>
      </c>
      <c r="E44" s="37">
        <v>104.63800000000001</v>
      </c>
      <c r="F44" s="37">
        <v>106.276</v>
      </c>
      <c r="G44" s="37">
        <v>105.983</v>
      </c>
      <c r="H44" s="37">
        <v>103.621</v>
      </c>
      <c r="I44" s="37">
        <v>101.81</v>
      </c>
      <c r="J44" s="37">
        <v>103.86199999999999</v>
      </c>
      <c r="K44" s="37">
        <v>107.569</v>
      </c>
      <c r="L44" s="37">
        <v>109.571</v>
      </c>
      <c r="M44" s="37">
        <v>108.232</v>
      </c>
      <c r="N44" s="37">
        <v>106.232</v>
      </c>
      <c r="O44" s="37">
        <v>106.509</v>
      </c>
      <c r="P44" s="37">
        <v>106.84699999999999</v>
      </c>
      <c r="Q44" s="37">
        <v>107.75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100.15602396983795</v>
      </c>
      <c r="T44" s="4">
        <f t="shared" si="59"/>
        <v>103.92619266033444</v>
      </c>
      <c r="U44" s="4">
        <f t="shared" si="59"/>
        <v>105.59889475275401</v>
      </c>
      <c r="V44" s="4">
        <f t="shared" si="59"/>
        <v>105.021698420069</v>
      </c>
      <c r="W44" s="4">
        <f t="shared" si="59"/>
        <v>105.19216833067594</v>
      </c>
      <c r="X44" s="4">
        <f t="shared" si="59"/>
        <v>102.94851543749063</v>
      </c>
      <c r="Y44" s="4">
        <f t="shared" si="59"/>
        <v>103.51597826190704</v>
      </c>
      <c r="Z44" s="4">
        <f t="shared" si="59"/>
        <v>106.12691873033306</v>
      </c>
      <c r="AA44" s="4">
        <f t="shared" si="59"/>
        <v>108.32521015039053</v>
      </c>
      <c r="AB44" s="4">
        <f t="shared" si="59"/>
        <v>110.55403239625001</v>
      </c>
      <c r="AC44" s="4">
        <f t="shared" si="59"/>
        <v>108.02055048774545</v>
      </c>
      <c r="AD44" s="4">
        <f t="shared" si="59"/>
        <v>105.8382801752753</v>
      </c>
      <c r="AE44" s="4">
        <f t="shared" si="59"/>
        <v>106.0044909092708</v>
      </c>
      <c r="AF44" s="4">
        <f t="shared" si="59"/>
        <v>106.73565968504214</v>
      </c>
      <c r="AG44" s="4">
        <f t="shared" si="59"/>
        <v>108.06522942234749</v>
      </c>
      <c r="AI44" s="4">
        <f t="shared" ref="AI44:AW60" si="60">IF(OR($B44 &lt; C$230, $B44 &gt; C$233), 0, C44-S44)</f>
        <v>-0.12502396983794029</v>
      </c>
      <c r="AJ44" s="4">
        <f t="shared" si="60"/>
        <v>-0.27119266033443523</v>
      </c>
      <c r="AK44" s="4">
        <f t="shared" si="60"/>
        <v>-0.96089475275400105</v>
      </c>
      <c r="AL44" s="4">
        <f t="shared" si="60"/>
        <v>1.2543015799309956</v>
      </c>
      <c r="AM44" s="4">
        <f t="shared" si="60"/>
        <v>0.79083166932406357</v>
      </c>
      <c r="AN44" s="4">
        <f t="shared" si="60"/>
        <v>0.67248456250936783</v>
      </c>
      <c r="AO44" s="4">
        <f t="shared" si="60"/>
        <v>-1.7059782619070347</v>
      </c>
      <c r="AP44" s="4">
        <f t="shared" si="60"/>
        <v>-2.2649187303330649</v>
      </c>
      <c r="AQ44" s="4">
        <f t="shared" si="60"/>
        <v>-0.75621015039052963</v>
      </c>
      <c r="AR44" s="4">
        <f t="shared" si="60"/>
        <v>-0.98303239625001027</v>
      </c>
      <c r="AS44" s="4">
        <f t="shared" si="60"/>
        <v>0.21144951225454633</v>
      </c>
      <c r="AT44" s="4">
        <f t="shared" si="60"/>
        <v>0.39371982472469824</v>
      </c>
      <c r="AU44" s="4">
        <f t="shared" si="60"/>
        <v>0.50450909072920069</v>
      </c>
      <c r="AV44" s="4">
        <f t="shared" si="60"/>
        <v>0.11134031495785734</v>
      </c>
      <c r="AW44" s="4">
        <f t="shared" si="60"/>
        <v>-0.31522942234748541</v>
      </c>
      <c r="AY44" s="2">
        <f t="shared" si="51"/>
        <v>100.15589910831508</v>
      </c>
      <c r="AZ44" s="2">
        <f t="shared" si="51"/>
        <v>103.92618901413593</v>
      </c>
      <c r="BA44" s="2">
        <f t="shared" si="51"/>
        <v>105.59887965808701</v>
      </c>
      <c r="BB44" s="2">
        <f t="shared" si="51"/>
        <v>105.02166723683935</v>
      </c>
      <c r="BC44" s="2">
        <f t="shared" si="51"/>
        <v>105.19216706258405</v>
      </c>
      <c r="BD44" s="2">
        <f t="shared" si="51"/>
        <v>102.94851508568473</v>
      </c>
      <c r="BE44" s="2">
        <f t="shared" si="51"/>
        <v>103.51597715317226</v>
      </c>
      <c r="BF44" s="2">
        <f t="shared" si="51"/>
        <v>106.12691585581392</v>
      </c>
      <c r="BG44" s="2">
        <f t="shared" si="51"/>
        <v>108.32520965302291</v>
      </c>
      <c r="BH44" s="2">
        <f t="shared" si="51"/>
        <v>110.55402980023719</v>
      </c>
      <c r="BI44" s="2">
        <f t="shared" si="51"/>
        <v>108.02054998649861</v>
      </c>
      <c r="BJ44" s="2">
        <f t="shared" si="51"/>
        <v>105.83827895261392</v>
      </c>
      <c r="BK44" s="2">
        <f t="shared" si="51"/>
        <v>106.00449062048177</v>
      </c>
      <c r="BL44" s="2">
        <f t="shared" si="51"/>
        <v>106.7356583388669</v>
      </c>
      <c r="BM44" s="2">
        <f t="shared" si="51"/>
        <v>108.06522940128205</v>
      </c>
      <c r="BO44" s="2">
        <f t="shared" si="10"/>
        <v>100.03100000000001</v>
      </c>
      <c r="BP44" s="2">
        <f t="shared" si="11"/>
        <v>103.655</v>
      </c>
      <c r="BQ44" s="2">
        <f t="shared" si="12"/>
        <v>104.63800000000001</v>
      </c>
      <c r="BR44" s="2">
        <f t="shared" si="13"/>
        <v>106.276</v>
      </c>
      <c r="BS44" s="2">
        <f t="shared" si="14"/>
        <v>105.983</v>
      </c>
      <c r="BT44" s="2">
        <f t="shared" si="15"/>
        <v>103.621</v>
      </c>
      <c r="BU44" s="2">
        <f t="shared" si="16"/>
        <v>101.81</v>
      </c>
      <c r="BV44" s="2">
        <f t="shared" si="17"/>
        <v>103.86199999999999</v>
      </c>
      <c r="BW44" s="2">
        <f t="shared" si="18"/>
        <v>107.569</v>
      </c>
      <c r="BX44" s="2">
        <f t="shared" si="19"/>
        <v>109.571</v>
      </c>
      <c r="BY44" s="2">
        <f t="shared" si="20"/>
        <v>108.232</v>
      </c>
      <c r="BZ44" s="2">
        <f t="shared" si="21"/>
        <v>106.232</v>
      </c>
      <c r="CA44" s="2">
        <f t="shared" si="22"/>
        <v>106.509</v>
      </c>
      <c r="CB44" s="2">
        <f t="shared" si="23"/>
        <v>106.84699999999999</v>
      </c>
      <c r="CC44" s="2">
        <f t="shared" si="24"/>
        <v>107.75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100.29994979757085</v>
      </c>
      <c r="DL44" s="2">
        <f t="shared" si="61"/>
        <v>103.9096885873728</v>
      </c>
      <c r="DM44" s="2">
        <f t="shared" si="61"/>
        <v>105.5490942645074</v>
      </c>
      <c r="DN44" s="2">
        <f t="shared" si="61"/>
        <v>105.4447839587242</v>
      </c>
      <c r="DO44" s="2">
        <f t="shared" si="61"/>
        <v>105.48348221906117</v>
      </c>
      <c r="DP44" s="2">
        <f t="shared" si="61"/>
        <v>103.10871932773111</v>
      </c>
      <c r="DQ44" s="2">
        <f t="shared" si="61"/>
        <v>103.83620056899002</v>
      </c>
      <c r="DR44" s="2">
        <f t="shared" si="61"/>
        <v>105.97179516358464</v>
      </c>
      <c r="DS44" s="2">
        <f t="shared" si="61"/>
        <v>108.2854571857572</v>
      </c>
      <c r="DT44" s="2">
        <f t="shared" si="61"/>
        <v>110.85786836634206</v>
      </c>
      <c r="DU44" s="2">
        <f t="shared" si="61"/>
        <v>108.15547413127412</v>
      </c>
      <c r="DV44" s="2">
        <f t="shared" si="61"/>
        <v>105.71846088193453</v>
      </c>
      <c r="DW44" s="2">
        <f t="shared" si="61"/>
        <v>105.73557207207205</v>
      </c>
      <c r="DX44" s="2">
        <f t="shared" si="61"/>
        <v>106.61743496353496</v>
      </c>
      <c r="DY44" s="2">
        <f t="shared" si="61"/>
        <v>107.99743468296408</v>
      </c>
      <c r="EA44" s="2">
        <f t="shared" ref="EA44:EO60" si="62">CE$228*$B44+CE$229</f>
        <v>99.00714532303715</v>
      </c>
      <c r="EB44" s="2">
        <f t="shared" si="62"/>
        <v>104.0833820198482</v>
      </c>
      <c r="EC44" s="2">
        <f t="shared" si="62"/>
        <v>106.03192439437653</v>
      </c>
      <c r="ED44" s="2">
        <f t="shared" si="62"/>
        <v>101.55190956002173</v>
      </c>
      <c r="EE44" s="2">
        <f t="shared" si="62"/>
        <v>102.29576613554282</v>
      </c>
      <c r="EF44" s="2">
        <f t="shared" si="62"/>
        <v>101.33891583356096</v>
      </c>
      <c r="EG44" s="2">
        <f t="shared" si="62"/>
        <v>100.38939555069956</v>
      </c>
      <c r="EH44" s="2">
        <f t="shared" si="62"/>
        <v>107.53544878587195</v>
      </c>
      <c r="EI44" s="2">
        <f t="shared" si="62"/>
        <v>108.73248740942678</v>
      </c>
      <c r="EJ44" s="2">
        <f t="shared" si="62"/>
        <v>107.67654041093813</v>
      </c>
      <c r="EK44" s="2">
        <f t="shared" si="62"/>
        <v>106.69470914084839</v>
      </c>
      <c r="EL44" s="2">
        <f t="shared" si="62"/>
        <v>107.0061631188956</v>
      </c>
      <c r="EM44" s="2">
        <f t="shared" si="62"/>
        <v>108.85817363827724</v>
      </c>
      <c r="EN44" s="2">
        <f t="shared" si="62"/>
        <v>107.84875311788423</v>
      </c>
      <c r="EO44" s="2">
        <f t="shared" si="62"/>
        <v>108.8372266797281</v>
      </c>
      <c r="EQ44" s="2">
        <f t="shared" ref="EQ44:FE60" si="63">CU$228*$B44+CU$229</f>
        <v>100.42406220711203</v>
      </c>
      <c r="ER44" s="2">
        <f t="shared" si="63"/>
        <v>105.41409381202097</v>
      </c>
      <c r="ES44" s="2">
        <f t="shared" si="63"/>
        <v>104.98251572238</v>
      </c>
      <c r="ET44" s="2">
        <f t="shared" si="63"/>
        <v>102.3498880408897</v>
      </c>
      <c r="EU44" s="2">
        <f t="shared" si="63"/>
        <v>104.4599527324111</v>
      </c>
      <c r="EV44" s="2">
        <f t="shared" si="63"/>
        <v>99.234499811747341</v>
      </c>
      <c r="EW44" s="2">
        <f t="shared" si="63"/>
        <v>101.13861868272559</v>
      </c>
      <c r="EX44" s="2">
        <f t="shared" si="63"/>
        <v>106.83478765661252</v>
      </c>
      <c r="EY44" s="2">
        <f t="shared" si="63"/>
        <v>108.04993163764185</v>
      </c>
      <c r="EZ44" s="2">
        <f t="shared" si="63"/>
        <v>108.86111693470319</v>
      </c>
      <c r="FA44" s="2">
        <f t="shared" si="63"/>
        <v>107.29410690023292</v>
      </c>
      <c r="FB44" s="2">
        <f t="shared" si="63"/>
        <v>107.01904413334627</v>
      </c>
      <c r="FC44" s="2">
        <f t="shared" si="63"/>
        <v>108.55728578008338</v>
      </c>
      <c r="FD44" s="2">
        <f t="shared" si="63"/>
        <v>110.10478193899333</v>
      </c>
      <c r="FE44" s="2">
        <f t="shared" si="63"/>
        <v>112.94822834549761</v>
      </c>
      <c r="FG44" s="2">
        <f t="shared" ref="FG44:FU60" si="64">POWER(10,($B44-C$231)/C$229)/(1+POWER(10,($B44-C$231)/C$229))</f>
        <v>0.11143780628584007</v>
      </c>
      <c r="FH44" s="2">
        <f t="shared" si="64"/>
        <v>9.4911414473928549E-2</v>
      </c>
      <c r="FI44" s="2">
        <f t="shared" si="64"/>
        <v>0.10316053955769493</v>
      </c>
      <c r="FJ44" s="2">
        <f t="shared" si="64"/>
        <v>0.10869289162495196</v>
      </c>
      <c r="FK44" s="2">
        <f t="shared" si="64"/>
        <v>9.1396386348168823E-2</v>
      </c>
      <c r="FL44" s="2">
        <f t="shared" si="64"/>
        <v>9.0502252979994549E-2</v>
      </c>
      <c r="FM44" s="2">
        <f t="shared" si="64"/>
        <v>9.2908009106535336E-2</v>
      </c>
      <c r="FN44" s="2">
        <f t="shared" si="64"/>
        <v>9.9212577092737397E-2</v>
      </c>
      <c r="FO44" s="2">
        <f t="shared" si="64"/>
        <v>8.8952123540574024E-2</v>
      </c>
      <c r="FP44" s="2">
        <f t="shared" si="64"/>
        <v>9.5512798236450647E-2</v>
      </c>
      <c r="FQ44" s="2">
        <f t="shared" si="64"/>
        <v>9.2371593318328726E-2</v>
      </c>
      <c r="FR44" s="2">
        <f t="shared" si="64"/>
        <v>9.3047823293382348E-2</v>
      </c>
      <c r="FS44" s="2">
        <f t="shared" si="64"/>
        <v>8.6121144670665992E-2</v>
      </c>
      <c r="FT44" s="2">
        <f t="shared" si="64"/>
        <v>9.5994304212896897E-2</v>
      </c>
      <c r="FU44" s="2">
        <f t="shared" si="64"/>
        <v>8.068190605058706E-2</v>
      </c>
      <c r="FW44" s="2">
        <f t="shared" si="53"/>
        <v>1.171934852791646E-5</v>
      </c>
      <c r="FX44" s="2">
        <f t="shared" si="53"/>
        <v>1.1225121886844954E-5</v>
      </c>
      <c r="FY44" s="2">
        <f t="shared" si="53"/>
        <v>2.2510898798128287E-5</v>
      </c>
      <c r="FZ44" s="2">
        <f t="shared" si="53"/>
        <v>1.3851555061982781E-5</v>
      </c>
      <c r="GA44" s="2">
        <f t="shared" si="53"/>
        <v>1.4127367958626239E-5</v>
      </c>
      <c r="GB44" s="2">
        <f t="shared" si="53"/>
        <v>1.5699601105658497E-5</v>
      </c>
      <c r="GC44" s="2">
        <f t="shared" si="53"/>
        <v>1.6518723832838391E-5</v>
      </c>
      <c r="GD44" s="2">
        <f t="shared" si="53"/>
        <v>1.9143802453351634E-5</v>
      </c>
      <c r="GE44" s="2">
        <f t="shared" si="53"/>
        <v>1.7317876436321714E-5</v>
      </c>
      <c r="GF44" s="2">
        <f t="shared" si="53"/>
        <v>1.6013337447216068E-5</v>
      </c>
      <c r="GG44" s="2">
        <f t="shared" si="53"/>
        <v>1.5089902491103309E-5</v>
      </c>
      <c r="GH44" s="2">
        <f t="shared" si="53"/>
        <v>1.4011329431361632E-5</v>
      </c>
      <c r="GI44" s="2">
        <f t="shared" si="53"/>
        <v>1.1541915631219525E-5</v>
      </c>
      <c r="GJ44" s="2">
        <f t="shared" si="53"/>
        <v>1.0569829708702276E-5</v>
      </c>
      <c r="GK44" s="2">
        <f t="shared" si="53"/>
        <v>9.4136018831456872E-6</v>
      </c>
      <c r="GM44" s="86">
        <f t="shared" si="54"/>
        <v>1.1890432798064799E-7</v>
      </c>
      <c r="GN44" s="86">
        <f t="shared" si="54"/>
        <v>2.8264166943389608E-9</v>
      </c>
      <c r="GO44" s="86">
        <f t="shared" si="54"/>
        <v>1.2682033072651933E-8</v>
      </c>
      <c r="GP44" s="86">
        <f t="shared" si="54"/>
        <v>2.6252077540266059E-8</v>
      </c>
      <c r="GQ44" s="86">
        <f t="shared" si="54"/>
        <v>9.343713656054006E-10</v>
      </c>
      <c r="GR44" s="86">
        <f t="shared" si="54"/>
        <v>2.4663062012683571E-10</v>
      </c>
      <c r="GS44" s="86">
        <f t="shared" si="54"/>
        <v>8.0249629060825784E-10</v>
      </c>
      <c r="GT44" s="86">
        <f t="shared" si="54"/>
        <v>2.2773789823105759E-9</v>
      </c>
      <c r="GU44" s="86">
        <f t="shared" si="54"/>
        <v>3.7929675270956862E-10</v>
      </c>
      <c r="GV44" s="86">
        <f t="shared" si="54"/>
        <v>2.0873290824609265E-9</v>
      </c>
      <c r="GW44" s="86">
        <f t="shared" si="54"/>
        <v>3.8638883537967577E-10</v>
      </c>
      <c r="GX44" s="86">
        <f t="shared" si="54"/>
        <v>1.0189256238101869E-9</v>
      </c>
      <c r="GY44" s="86">
        <f t="shared" si="54"/>
        <v>2.1671832153442269E-10</v>
      </c>
      <c r="GZ44" s="86">
        <f t="shared" si="54"/>
        <v>1.1606974661388514E-9</v>
      </c>
      <c r="HA44" s="86">
        <f t="shared" si="54"/>
        <v>2.0529428716079805E-11</v>
      </c>
      <c r="HC44" s="86">
        <f t="shared" si="58"/>
        <v>1.3551708695374837E-19</v>
      </c>
      <c r="HD44" s="86">
        <f t="shared" si="58"/>
        <v>1.0327151603555884E-21</v>
      </c>
      <c r="HE44" s="86">
        <f t="shared" si="58"/>
        <v>6.9445479777458117E-24</v>
      </c>
      <c r="HF44" s="86">
        <f t="shared" si="58"/>
        <v>8.3351704204880167E-25</v>
      </c>
      <c r="HG44" s="86">
        <f t="shared" si="58"/>
        <v>8.2140964593561895E-25</v>
      </c>
      <c r="HH44" s="86">
        <f t="shared" si="58"/>
        <v>1.4730234469918935E-24</v>
      </c>
      <c r="HI44" s="86">
        <f t="shared" si="58"/>
        <v>4.1644059839354513E-25</v>
      </c>
      <c r="HJ44" s="86">
        <f t="shared" si="58"/>
        <v>4.5573890143718484E-23</v>
      </c>
      <c r="HK44" s="86">
        <f t="shared" si="58"/>
        <v>2.2629101185044949E-26</v>
      </c>
      <c r="HL44" s="86">
        <f t="shared" si="58"/>
        <v>5.3135848007090493E-23</v>
      </c>
      <c r="HM44" s="86">
        <f t="shared" si="58"/>
        <v>1.4675735098874803E-25</v>
      </c>
      <c r="HN44" s="86">
        <f t="shared" si="58"/>
        <v>8.9545626847065324E-27</v>
      </c>
      <c r="HO44" s="86">
        <f t="shared" si="58"/>
        <v>4.3078412666131477E-27</v>
      </c>
      <c r="HP44" s="86">
        <f t="shared" si="58"/>
        <v>6.0270237024248797E-26</v>
      </c>
      <c r="HQ44" s="86">
        <f t="shared" si="58"/>
        <v>9.2808771298803716E-33</v>
      </c>
      <c r="HS44" s="86">
        <f t="shared" si="55"/>
        <v>8.8469777222026554E-115</v>
      </c>
      <c r="HT44" s="86">
        <f t="shared" si="55"/>
        <v>2.6794042363900648E-129</v>
      </c>
      <c r="HU44" s="86">
        <f t="shared" si="55"/>
        <v>6.0798423336909201E-138</v>
      </c>
      <c r="HV44" s="86">
        <f t="shared" si="55"/>
        <v>3.0124032811441601E-149</v>
      </c>
      <c r="HW44" s="86">
        <f t="shared" si="55"/>
        <v>4.2528201506494832E-148</v>
      </c>
      <c r="HX44" s="86">
        <f t="shared" si="55"/>
        <v>5.7683606097843443E-149</v>
      </c>
      <c r="HY44" s="86">
        <f t="shared" si="55"/>
        <v>8.7629001589753647E-152</v>
      </c>
      <c r="HZ44" s="86">
        <f t="shared" si="55"/>
        <v>1.5216955817614367E-139</v>
      </c>
      <c r="IA44" s="86">
        <f t="shared" si="55"/>
        <v>3.114780948159803E-157</v>
      </c>
      <c r="IB44" s="86">
        <f t="shared" si="55"/>
        <v>1.7638563349590796E-137</v>
      </c>
      <c r="IC44" s="86">
        <f t="shared" si="55"/>
        <v>6.1557526321522613E-156</v>
      </c>
      <c r="ID44" s="86">
        <f t="shared" si="55"/>
        <v>6.610922543176938E-162</v>
      </c>
      <c r="IE44" s="86">
        <f t="shared" si="55"/>
        <v>1.679143963860814E-161</v>
      </c>
      <c r="IF44" s="86">
        <f t="shared" si="55"/>
        <v>6.1696775516173161E-59</v>
      </c>
      <c r="IG44" s="86">
        <f t="shared" si="55"/>
        <v>7.0169712154540942E-45</v>
      </c>
      <c r="II44" s="86">
        <f t="shared" si="56"/>
        <v>3.2578343178258599E-303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1.6310120927047875E-210</v>
      </c>
      <c r="IW44" s="86">
        <f t="shared" si="56"/>
        <v>6.1155714533771795E-178</v>
      </c>
      <c r="IY44" s="86">
        <f t="shared" si="57"/>
        <v>1.189043279807835E-7</v>
      </c>
      <c r="IZ44" s="86">
        <f t="shared" si="57"/>
        <v>2.8264166943399935E-9</v>
      </c>
      <c r="JA44" s="86">
        <f t="shared" si="57"/>
        <v>1.268203307265194E-8</v>
      </c>
      <c r="JB44" s="86">
        <f t="shared" si="57"/>
        <v>2.6252077540266059E-8</v>
      </c>
      <c r="JC44" s="86">
        <f t="shared" si="57"/>
        <v>9.3437136560540143E-10</v>
      </c>
      <c r="JD44" s="86">
        <f t="shared" si="57"/>
        <v>2.4663062012683716E-10</v>
      </c>
      <c r="JE44" s="86">
        <f t="shared" si="57"/>
        <v>8.0249629060825825E-10</v>
      </c>
      <c r="JF44" s="86">
        <f t="shared" si="57"/>
        <v>2.2773789823106214E-9</v>
      </c>
      <c r="JG44" s="86">
        <f t="shared" si="57"/>
        <v>3.7929675270956862E-10</v>
      </c>
      <c r="JH44" s="86">
        <f t="shared" si="57"/>
        <v>2.0873290824609795E-9</v>
      </c>
      <c r="JI44" s="86">
        <f t="shared" si="57"/>
        <v>3.8638883537967593E-10</v>
      </c>
      <c r="JJ44" s="86">
        <f t="shared" si="57"/>
        <v>1.0189256238101869E-9</v>
      </c>
      <c r="JK44" s="86">
        <f t="shared" si="57"/>
        <v>2.1671832153442269E-10</v>
      </c>
      <c r="JL44" s="86">
        <f t="shared" si="57"/>
        <v>1.1606974661388514E-9</v>
      </c>
      <c r="JM44" s="86">
        <f t="shared" si="57"/>
        <v>2.0529428716079805E-11</v>
      </c>
    </row>
    <row r="45" spans="2:273" x14ac:dyDescent="0.25">
      <c r="B45" s="2">
        <v>18</v>
      </c>
      <c r="C45" s="37">
        <v>98.266000000000005</v>
      </c>
      <c r="D45" s="37">
        <v>102.224</v>
      </c>
      <c r="E45" s="37">
        <v>106.13800000000001</v>
      </c>
      <c r="F45" s="37">
        <v>103.776</v>
      </c>
      <c r="G45" s="37">
        <v>105.29300000000001</v>
      </c>
      <c r="H45" s="37">
        <v>102.828</v>
      </c>
      <c r="I45" s="37">
        <v>104.10299999999999</v>
      </c>
      <c r="J45" s="37">
        <v>104.569</v>
      </c>
      <c r="K45" s="37">
        <v>107.276</v>
      </c>
      <c r="L45" s="37">
        <v>110.464</v>
      </c>
      <c r="M45" s="37">
        <v>107.268</v>
      </c>
      <c r="N45" s="37">
        <v>104.964</v>
      </c>
      <c r="O45" s="37">
        <v>104.4</v>
      </c>
      <c r="P45" s="37">
        <v>102.712</v>
      </c>
      <c r="Q45" s="37">
        <v>108.25</v>
      </c>
      <c r="S45" s="4">
        <f t="shared" si="59"/>
        <v>100.27023966419817</v>
      </c>
      <c r="T45" s="4">
        <f t="shared" si="59"/>
        <v>104.11903755739016</v>
      </c>
      <c r="U45" s="4">
        <f t="shared" si="59"/>
        <v>105.78352072120393</v>
      </c>
      <c r="V45" s="4">
        <f t="shared" si="59"/>
        <v>105.06529205452519</v>
      </c>
      <c r="W45" s="4">
        <f t="shared" si="59"/>
        <v>105.30115629308618</v>
      </c>
      <c r="X45" s="4">
        <f t="shared" si="59"/>
        <v>103.08837946075165</v>
      </c>
      <c r="Y45" s="4">
        <f t="shared" si="59"/>
        <v>103.60289590533611</v>
      </c>
      <c r="Z45" s="4">
        <f t="shared" si="59"/>
        <v>106.28859404663517</v>
      </c>
      <c r="AA45" s="4">
        <f t="shared" si="59"/>
        <v>108.42129514624926</v>
      </c>
      <c r="AB45" s="4">
        <f t="shared" si="59"/>
        <v>110.61882993968338</v>
      </c>
      <c r="AC45" s="4">
        <f t="shared" si="59"/>
        <v>108.18334453067796</v>
      </c>
      <c r="AD45" s="4">
        <f t="shared" si="59"/>
        <v>106.06812233819964</v>
      </c>
      <c r="AE45" s="4">
        <f t="shared" si="59"/>
        <v>106.1998712950724</v>
      </c>
      <c r="AF45" s="4">
        <f t="shared" si="59"/>
        <v>106.86108264927478</v>
      </c>
      <c r="AG45" s="4">
        <f t="shared" si="59"/>
        <v>108.13395311680117</v>
      </c>
      <c r="AI45" s="4">
        <f t="shared" si="60"/>
        <v>-2.0042396641981668</v>
      </c>
      <c r="AJ45" s="4">
        <f t="shared" si="60"/>
        <v>-1.8950375573901539</v>
      </c>
      <c r="AK45" s="4">
        <f t="shared" si="60"/>
        <v>0.35447927879607732</v>
      </c>
      <c r="AL45" s="4">
        <f t="shared" si="60"/>
        <v>-1.2892920545251911</v>
      </c>
      <c r="AM45" s="4">
        <f t="shared" si="60"/>
        <v>-8.1562930861736049E-3</v>
      </c>
      <c r="AN45" s="4">
        <f t="shared" si="60"/>
        <v>-0.26037946075165053</v>
      </c>
      <c r="AO45" s="4">
        <f t="shared" si="60"/>
        <v>0.50010409466388239</v>
      </c>
      <c r="AP45" s="4">
        <f t="shared" si="60"/>
        <v>-1.7195940466351658</v>
      </c>
      <c r="AQ45" s="4">
        <f t="shared" si="60"/>
        <v>-1.1452951462492678</v>
      </c>
      <c r="AR45" s="4">
        <f t="shared" si="60"/>
        <v>-0.15482993968338121</v>
      </c>
      <c r="AS45" s="4">
        <f t="shared" si="60"/>
        <v>-0.91534453067795596</v>
      </c>
      <c r="AT45" s="4">
        <f t="shared" si="60"/>
        <v>-1.1041223381996446</v>
      </c>
      <c r="AU45" s="4">
        <f t="shared" si="60"/>
        <v>-1.7998712950723927</v>
      </c>
      <c r="AV45" s="4">
        <f t="shared" si="60"/>
        <v>-4.1490826492747743</v>
      </c>
      <c r="AW45" s="4">
        <f t="shared" si="60"/>
        <v>0.11604688319883394</v>
      </c>
      <c r="AY45" s="2">
        <f t="shared" si="51"/>
        <v>100.27000074437736</v>
      </c>
      <c r="AZ45" s="2">
        <f t="shared" si="51"/>
        <v>104.11902923547133</v>
      </c>
      <c r="BA45" s="2">
        <f t="shared" si="51"/>
        <v>105.78348831770241</v>
      </c>
      <c r="BB45" s="2">
        <f t="shared" si="51"/>
        <v>105.06522685861707</v>
      </c>
      <c r="BC45" s="2">
        <f t="shared" si="51"/>
        <v>105.30115324195543</v>
      </c>
      <c r="BD45" s="2">
        <f t="shared" si="51"/>
        <v>103.08837854594815</v>
      </c>
      <c r="BE45" s="2">
        <f t="shared" si="51"/>
        <v>103.602893193832</v>
      </c>
      <c r="BF45" s="2">
        <f t="shared" si="51"/>
        <v>106.28858727395185</v>
      </c>
      <c r="BG45" s="2">
        <f t="shared" si="51"/>
        <v>108.42129389614313</v>
      </c>
      <c r="BH45" s="2">
        <f t="shared" si="51"/>
        <v>110.6188238866993</v>
      </c>
      <c r="BI45" s="2">
        <f t="shared" si="51"/>
        <v>108.18334325129872</v>
      </c>
      <c r="BJ45" s="2">
        <f t="shared" si="51"/>
        <v>106.06811939001868</v>
      </c>
      <c r="BK45" s="2">
        <f t="shared" si="51"/>
        <v>106.1998705545472</v>
      </c>
      <c r="BL45" s="2">
        <f t="shared" si="51"/>
        <v>106.86107938641128</v>
      </c>
      <c r="BM45" s="2">
        <f t="shared" si="51"/>
        <v>108.13395305639411</v>
      </c>
      <c r="BO45" s="2">
        <f t="shared" si="10"/>
        <v>98.266000000000005</v>
      </c>
      <c r="BP45" s="2">
        <f t="shared" si="11"/>
        <v>102.224</v>
      </c>
      <c r="BQ45" s="2">
        <f t="shared" si="12"/>
        <v>106.13800000000001</v>
      </c>
      <c r="BR45" s="2">
        <f t="shared" si="13"/>
        <v>103.776</v>
      </c>
      <c r="BS45" s="2">
        <f t="shared" si="14"/>
        <v>105.29300000000001</v>
      </c>
      <c r="BT45" s="2">
        <f t="shared" si="15"/>
        <v>102.828</v>
      </c>
      <c r="BU45" s="2">
        <f t="shared" si="16"/>
        <v>104.10299999999999</v>
      </c>
      <c r="BV45" s="2">
        <f t="shared" si="17"/>
        <v>104.569</v>
      </c>
      <c r="BW45" s="2">
        <f t="shared" si="18"/>
        <v>107.276</v>
      </c>
      <c r="BX45" s="2">
        <f t="shared" si="19"/>
        <v>110.464</v>
      </c>
      <c r="BY45" s="2">
        <f t="shared" si="20"/>
        <v>107.268</v>
      </c>
      <c r="BZ45" s="2">
        <f t="shared" si="21"/>
        <v>104.964</v>
      </c>
      <c r="CA45" s="2">
        <f t="shared" si="22"/>
        <v>104.4</v>
      </c>
      <c r="CB45" s="2">
        <f t="shared" si="23"/>
        <v>102.712</v>
      </c>
      <c r="CC45" s="2">
        <f t="shared" si="24"/>
        <v>108.25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100.45666720647773</v>
      </c>
      <c r="DL45" s="2">
        <f t="shared" si="61"/>
        <v>104.13654141590985</v>
      </c>
      <c r="DM45" s="2">
        <f t="shared" si="61"/>
        <v>105.77130215924426</v>
      </c>
      <c r="DN45" s="2">
        <f t="shared" si="61"/>
        <v>105.54895037523451</v>
      </c>
      <c r="DO45" s="2">
        <f t="shared" si="61"/>
        <v>105.64583878615457</v>
      </c>
      <c r="DP45" s="2">
        <f t="shared" si="61"/>
        <v>103.29552268907564</v>
      </c>
      <c r="DQ45" s="2">
        <f t="shared" si="61"/>
        <v>103.97811308677096</v>
      </c>
      <c r="DR45" s="2">
        <f t="shared" si="61"/>
        <v>106.15880369843528</v>
      </c>
      <c r="DS45" s="2">
        <f t="shared" si="61"/>
        <v>108.40614753324753</v>
      </c>
      <c r="DT45" s="2">
        <f t="shared" si="61"/>
        <v>110.97424849545904</v>
      </c>
      <c r="DU45" s="2">
        <f t="shared" si="61"/>
        <v>108.36354221364221</v>
      </c>
      <c r="DV45" s="2">
        <f t="shared" si="61"/>
        <v>105.97643812233284</v>
      </c>
      <c r="DW45" s="2">
        <f t="shared" si="61"/>
        <v>105.94070270270268</v>
      </c>
      <c r="DX45" s="2">
        <f t="shared" si="61"/>
        <v>106.76069931359932</v>
      </c>
      <c r="DY45" s="2">
        <f t="shared" si="61"/>
        <v>108.0777883880825</v>
      </c>
      <c r="EA45" s="2">
        <f t="shared" si="62"/>
        <v>98.912409133792252</v>
      </c>
      <c r="EB45" s="2">
        <f t="shared" si="62"/>
        <v>103.96656783420897</v>
      </c>
      <c r="EC45" s="2">
        <f t="shared" si="62"/>
        <v>105.88033676787106</v>
      </c>
      <c r="ED45" s="2">
        <f t="shared" si="62"/>
        <v>101.44750135795763</v>
      </c>
      <c r="EE45" s="2">
        <f t="shared" si="62"/>
        <v>102.17568701933293</v>
      </c>
      <c r="EF45" s="2">
        <f t="shared" si="62"/>
        <v>101.19022332695985</v>
      </c>
      <c r="EG45" s="2">
        <f t="shared" si="62"/>
        <v>100.26170235818992</v>
      </c>
      <c r="EH45" s="2">
        <f t="shared" si="62"/>
        <v>107.36339245768946</v>
      </c>
      <c r="EI45" s="2">
        <f t="shared" si="62"/>
        <v>108.56290560913367</v>
      </c>
      <c r="EJ45" s="2">
        <f t="shared" si="62"/>
        <v>107.54897960484386</v>
      </c>
      <c r="EK45" s="2">
        <f t="shared" si="62"/>
        <v>106.56843385465241</v>
      </c>
      <c r="EL45" s="2">
        <f t="shared" si="62"/>
        <v>106.88311965400266</v>
      </c>
      <c r="EM45" s="2">
        <f t="shared" si="62"/>
        <v>108.7080980190502</v>
      </c>
      <c r="EN45" s="2">
        <f t="shared" si="62"/>
        <v>107.72296263761517</v>
      </c>
      <c r="EO45" s="2">
        <f t="shared" si="62"/>
        <v>108.71712601187444</v>
      </c>
      <c r="EQ45" s="2">
        <f t="shared" si="63"/>
        <v>100.31135367086283</v>
      </c>
      <c r="ER45" s="2">
        <f t="shared" si="63"/>
        <v>105.28079115772488</v>
      </c>
      <c r="ES45" s="2">
        <f t="shared" si="63"/>
        <v>104.84463462935143</v>
      </c>
      <c r="ET45" s="2">
        <f t="shared" si="63"/>
        <v>102.23553588296228</v>
      </c>
      <c r="EU45" s="2">
        <f t="shared" si="63"/>
        <v>104.31262025419231</v>
      </c>
      <c r="EV45" s="2">
        <f t="shared" si="63"/>
        <v>99.112626428819169</v>
      </c>
      <c r="EW45" s="2">
        <f t="shared" si="63"/>
        <v>101.00138150694676</v>
      </c>
      <c r="EX45" s="2">
        <f t="shared" si="63"/>
        <v>106.67188723897911</v>
      </c>
      <c r="EY45" s="2">
        <f t="shared" si="63"/>
        <v>107.88911754335878</v>
      </c>
      <c r="EZ45" s="2">
        <f t="shared" si="63"/>
        <v>108.71846804796553</v>
      </c>
      <c r="FA45" s="2">
        <f t="shared" si="63"/>
        <v>107.1602145283385</v>
      </c>
      <c r="FB45" s="2">
        <f t="shared" si="63"/>
        <v>106.89583911587732</v>
      </c>
      <c r="FC45" s="2">
        <f t="shared" si="63"/>
        <v>108.41087554542808</v>
      </c>
      <c r="FD45" s="2">
        <f t="shared" si="63"/>
        <v>109.95139745233728</v>
      </c>
      <c r="FE45" s="2">
        <f t="shared" si="63"/>
        <v>112.77838710960823</v>
      </c>
      <c r="FG45" s="2">
        <f t="shared" si="64"/>
        <v>0.12088940432533232</v>
      </c>
      <c r="FH45" s="2">
        <f t="shared" si="64"/>
        <v>0.10312400220979105</v>
      </c>
      <c r="FI45" s="2">
        <f t="shared" si="64"/>
        <v>0.11199858917871575</v>
      </c>
      <c r="FJ45" s="2">
        <f t="shared" si="64"/>
        <v>0.11794258155482924</v>
      </c>
      <c r="FK45" s="2">
        <f t="shared" si="64"/>
        <v>9.9338204540687355E-2</v>
      </c>
      <c r="FL45" s="2">
        <f t="shared" si="64"/>
        <v>9.8374788210136108E-2</v>
      </c>
      <c r="FM45" s="2">
        <f t="shared" si="64"/>
        <v>0.1009665824640069</v>
      </c>
      <c r="FN45" s="2">
        <f t="shared" si="64"/>
        <v>0.1077530316583557</v>
      </c>
      <c r="FO45" s="2">
        <f t="shared" si="64"/>
        <v>9.6704154668916797E-2</v>
      </c>
      <c r="FP45" s="2">
        <f t="shared" si="64"/>
        <v>0.10377145686343404</v>
      </c>
      <c r="FQ45" s="2">
        <f t="shared" si="64"/>
        <v>0.10038878872201948</v>
      </c>
      <c r="FR45" s="2">
        <f t="shared" si="64"/>
        <v>0.1011171718769584</v>
      </c>
      <c r="FS45" s="2">
        <f t="shared" si="64"/>
        <v>9.3651821912156388E-2</v>
      </c>
      <c r="FT45" s="2">
        <f t="shared" si="64"/>
        <v>0.10428979645457427</v>
      </c>
      <c r="FU45" s="2">
        <f t="shared" si="64"/>
        <v>8.7782646756487642E-2</v>
      </c>
      <c r="FW45" s="2">
        <f t="shared" si="53"/>
        <v>1.2849995604866484E-5</v>
      </c>
      <c r="FX45" s="2">
        <f t="shared" si="53"/>
        <v>1.2308088068567932E-5</v>
      </c>
      <c r="FY45" s="2">
        <f t="shared" si="53"/>
        <v>2.4682656101671685E-5</v>
      </c>
      <c r="FZ45" s="2">
        <f t="shared" si="53"/>
        <v>1.5187907811430274E-5</v>
      </c>
      <c r="GA45" s="2">
        <f t="shared" si="53"/>
        <v>1.5490329822469699E-5</v>
      </c>
      <c r="GB45" s="2">
        <f t="shared" si="53"/>
        <v>1.7214244226614533E-5</v>
      </c>
      <c r="GC45" s="2">
        <f t="shared" si="53"/>
        <v>1.8112391645159675E-5</v>
      </c>
      <c r="GD45" s="2">
        <f t="shared" si="53"/>
        <v>2.0990723212356193E-5</v>
      </c>
      <c r="GE45" s="2">
        <f t="shared" si="53"/>
        <v>1.8988642189753085E-5</v>
      </c>
      <c r="GF45" s="2">
        <f t="shared" si="53"/>
        <v>1.7558248231952267E-5</v>
      </c>
      <c r="GG45" s="2">
        <f t="shared" si="53"/>
        <v>1.6545724975384509E-5</v>
      </c>
      <c r="GH45" s="2">
        <f t="shared" si="53"/>
        <v>1.5363096452821128E-5</v>
      </c>
      <c r="GI45" s="2">
        <f t="shared" si="53"/>
        <v>1.2655444738972002E-5</v>
      </c>
      <c r="GJ45" s="2">
        <f t="shared" si="53"/>
        <v>1.1589575993974475E-5</v>
      </c>
      <c r="GK45" s="2">
        <f t="shared" si="53"/>
        <v>1.0321799837707427E-5</v>
      </c>
      <c r="GM45" s="86">
        <f t="shared" si="54"/>
        <v>2.3263235860891718E-7</v>
      </c>
      <c r="GN45" s="86">
        <f t="shared" si="54"/>
        <v>6.5991218205055932E-9</v>
      </c>
      <c r="GO45" s="86">
        <f t="shared" si="54"/>
        <v>2.7853189920876233E-8</v>
      </c>
      <c r="GP45" s="86">
        <f t="shared" si="54"/>
        <v>5.6163423276743257E-8</v>
      </c>
      <c r="GQ45" s="86">
        <f t="shared" si="54"/>
        <v>2.30012221203598E-9</v>
      </c>
      <c r="GR45" s="86">
        <f t="shared" si="54"/>
        <v>6.5645271274236483E-10</v>
      </c>
      <c r="GS45" s="86">
        <f t="shared" si="54"/>
        <v>2.0084339296139136E-9</v>
      </c>
      <c r="GT45" s="86">
        <f t="shared" si="54"/>
        <v>5.4924880114493143E-9</v>
      </c>
      <c r="GU45" s="86">
        <f t="shared" si="54"/>
        <v>9.7547651694905912E-10</v>
      </c>
      <c r="GV45" s="86">
        <f t="shared" si="54"/>
        <v>4.9798842796226431E-9</v>
      </c>
      <c r="GW45" s="86">
        <f t="shared" si="54"/>
        <v>1.0095317234042758E-9</v>
      </c>
      <c r="GX45" s="86">
        <f t="shared" si="54"/>
        <v>2.514089678213661E-9</v>
      </c>
      <c r="GY45" s="86">
        <f t="shared" si="54"/>
        <v>5.6855655223248167E-10</v>
      </c>
      <c r="GZ45" s="86">
        <f t="shared" si="54"/>
        <v>2.8796140324605634E-9</v>
      </c>
      <c r="HA45" s="86">
        <f t="shared" si="54"/>
        <v>6.0241668230381572E-11</v>
      </c>
      <c r="HC45" s="86">
        <f t="shared" si="58"/>
        <v>5.0415740367342209E-19</v>
      </c>
      <c r="HD45" s="86">
        <f t="shared" si="58"/>
        <v>4.4902313092098968E-21</v>
      </c>
      <c r="HE45" s="86">
        <f t="shared" si="58"/>
        <v>3.602256045951783E-23</v>
      </c>
      <c r="HF45" s="86">
        <f t="shared" si="58"/>
        <v>4.6821043321563577E-24</v>
      </c>
      <c r="HG45" s="86">
        <f t="shared" si="58"/>
        <v>4.5662647648640185E-24</v>
      </c>
      <c r="HH45" s="86">
        <f t="shared" si="58"/>
        <v>8.2544027872904145E-24</v>
      </c>
      <c r="HI45" s="86">
        <f t="shared" si="58"/>
        <v>2.4375479245737325E-24</v>
      </c>
      <c r="HJ45" s="86">
        <f t="shared" si="58"/>
        <v>2.3432460500583514E-22</v>
      </c>
      <c r="HK45" s="86">
        <f t="shared" si="58"/>
        <v>1.4556121383296771E-25</v>
      </c>
      <c r="HL45" s="86">
        <f t="shared" si="58"/>
        <v>2.640890415823883E-22</v>
      </c>
      <c r="HM45" s="86">
        <f t="shared" si="58"/>
        <v>8.9074880140802456E-25</v>
      </c>
      <c r="HN45" s="86">
        <f t="shared" si="58"/>
        <v>5.766481703595689E-26</v>
      </c>
      <c r="HO45" s="86">
        <f t="shared" si="58"/>
        <v>2.7401915752944383E-26</v>
      </c>
      <c r="HP45" s="86">
        <f t="shared" si="58"/>
        <v>3.6058647701510733E-25</v>
      </c>
      <c r="HQ45" s="86">
        <f t="shared" si="58"/>
        <v>9.0037164787698908E-32</v>
      </c>
      <c r="HS45" s="86">
        <f t="shared" si="55"/>
        <v>1.9337099231961712E-112</v>
      </c>
      <c r="HT45" s="86">
        <f t="shared" si="55"/>
        <v>1.1508438916386174E-126</v>
      </c>
      <c r="HU45" s="86">
        <f t="shared" si="55"/>
        <v>4.80370209785208E-135</v>
      </c>
      <c r="HV45" s="86">
        <f t="shared" si="55"/>
        <v>3.7877514121867024E-146</v>
      </c>
      <c r="HW45" s="86">
        <f t="shared" si="55"/>
        <v>4.9760203284328844E-145</v>
      </c>
      <c r="HX45" s="86">
        <f t="shared" si="55"/>
        <v>7.407840049683036E-146</v>
      </c>
      <c r="HY45" s="86">
        <f t="shared" si="55"/>
        <v>1.3275905725268135E-148</v>
      </c>
      <c r="HZ45" s="86">
        <f t="shared" si="55"/>
        <v>1.3665835214425837E-136</v>
      </c>
      <c r="IA45" s="86">
        <f t="shared" si="55"/>
        <v>6.5608663714776303E-154</v>
      </c>
      <c r="IB45" s="86">
        <f t="shared" si="55"/>
        <v>1.3212550299604007E-134</v>
      </c>
      <c r="IC45" s="86">
        <f t="shared" si="55"/>
        <v>1.1192288633444626E-152</v>
      </c>
      <c r="ID45" s="86">
        <f t="shared" si="55"/>
        <v>1.4745396147602367E-158</v>
      </c>
      <c r="IE45" s="86">
        <f t="shared" si="55"/>
        <v>3.3603922454134334E-158</v>
      </c>
      <c r="IF45" s="86">
        <f t="shared" si="55"/>
        <v>8.8285097826187243E-58</v>
      </c>
      <c r="IG45" s="86">
        <f t="shared" si="55"/>
        <v>5.0518774594933987E-44</v>
      </c>
      <c r="II45" s="86">
        <f t="shared" si="56"/>
        <v>2.382392190376191E-298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3.546398068034671E-207</v>
      </c>
      <c r="IW45" s="86">
        <f t="shared" si="56"/>
        <v>3.755574969547241E-175</v>
      </c>
      <c r="IY45" s="86">
        <f t="shared" si="57"/>
        <v>2.3263235860942135E-7</v>
      </c>
      <c r="IZ45" s="86">
        <f t="shared" si="57"/>
        <v>6.5991218205100831E-9</v>
      </c>
      <c r="JA45" s="86">
        <f t="shared" si="57"/>
        <v>2.7853189920876269E-8</v>
      </c>
      <c r="JB45" s="86">
        <f t="shared" si="57"/>
        <v>5.6163423276743264E-8</v>
      </c>
      <c r="JC45" s="86">
        <f t="shared" si="57"/>
        <v>2.3001222120359846E-9</v>
      </c>
      <c r="JD45" s="86">
        <f t="shared" si="57"/>
        <v>6.564527127423731E-10</v>
      </c>
      <c r="JE45" s="86">
        <f t="shared" si="57"/>
        <v>2.0084339296139161E-9</v>
      </c>
      <c r="JF45" s="86">
        <f t="shared" si="57"/>
        <v>5.4924880114495484E-9</v>
      </c>
      <c r="JG45" s="86">
        <f t="shared" si="57"/>
        <v>9.7547651694905932E-10</v>
      </c>
      <c r="JH45" s="86">
        <f t="shared" si="57"/>
        <v>4.979884279622907E-9</v>
      </c>
      <c r="JI45" s="86">
        <f t="shared" si="57"/>
        <v>1.0095317234042766E-9</v>
      </c>
      <c r="JJ45" s="86">
        <f t="shared" si="57"/>
        <v>2.514089678213661E-9</v>
      </c>
      <c r="JK45" s="86">
        <f t="shared" si="57"/>
        <v>5.6855655223248167E-10</v>
      </c>
      <c r="JL45" s="86">
        <f t="shared" si="57"/>
        <v>2.8796140324605638E-9</v>
      </c>
      <c r="JM45" s="86">
        <f t="shared" si="57"/>
        <v>6.0241668230381572E-11</v>
      </c>
    </row>
    <row r="46" spans="2:273" x14ac:dyDescent="0.25">
      <c r="B46" s="2">
        <v>19</v>
      </c>
      <c r="C46" s="37">
        <v>99.046999999999997</v>
      </c>
      <c r="D46" s="37">
        <v>103.10299999999999</v>
      </c>
      <c r="E46" s="37">
        <v>104.63800000000001</v>
      </c>
      <c r="F46" s="37">
        <v>103.60299999999999</v>
      </c>
      <c r="G46" s="37">
        <v>104.569</v>
      </c>
      <c r="H46" s="37">
        <v>101.655</v>
      </c>
      <c r="I46" s="37">
        <v>102.13800000000001</v>
      </c>
      <c r="J46" s="37">
        <v>106.46599999999999</v>
      </c>
      <c r="K46" s="37">
        <v>107.60299999999999</v>
      </c>
      <c r="L46" s="37">
        <v>110.179</v>
      </c>
      <c r="M46" s="37">
        <v>107.911</v>
      </c>
      <c r="N46" s="37">
        <v>106.232</v>
      </c>
      <c r="O46" s="37">
        <v>105.4</v>
      </c>
      <c r="P46" s="37">
        <v>106.797</v>
      </c>
      <c r="Q46" s="37">
        <v>108.8</v>
      </c>
      <c r="S46" s="4">
        <f t="shared" si="59"/>
        <v>100.37857216160617</v>
      </c>
      <c r="T46" s="4">
        <f t="shared" si="59"/>
        <v>104.30592353218962</v>
      </c>
      <c r="U46" s="4">
        <f t="shared" si="59"/>
        <v>105.96138454909938</v>
      </c>
      <c r="V46" s="4">
        <f t="shared" si="59"/>
        <v>105.10215602881736</v>
      </c>
      <c r="W46" s="4">
        <f t="shared" si="59"/>
        <v>105.40337855041601</v>
      </c>
      <c r="X46" s="4">
        <f t="shared" si="59"/>
        <v>103.22148659817391</v>
      </c>
      <c r="Y46" s="4">
        <f t="shared" si="59"/>
        <v>103.68302115323907</v>
      </c>
      <c r="Z46" s="4">
        <f t="shared" si="59"/>
        <v>106.44468199583608</v>
      </c>
      <c r="AA46" s="4">
        <f t="shared" si="59"/>
        <v>108.51280093898853</v>
      </c>
      <c r="AB46" s="4">
        <f t="shared" si="59"/>
        <v>110.6773088498072</v>
      </c>
      <c r="AC46" s="4">
        <f t="shared" si="59"/>
        <v>108.33947500486158</v>
      </c>
      <c r="AD46" s="4">
        <f t="shared" si="59"/>
        <v>106.29214092987881</v>
      </c>
      <c r="AE46" s="4">
        <f t="shared" si="59"/>
        <v>106.39131398528249</v>
      </c>
      <c r="AF46" s="4">
        <f t="shared" si="59"/>
        <v>106.98247915348081</v>
      </c>
      <c r="AG46" s="4">
        <f t="shared" si="59"/>
        <v>108.20007618887834</v>
      </c>
      <c r="AI46" s="4">
        <f t="shared" si="60"/>
        <v>-1.3315721616061751</v>
      </c>
      <c r="AJ46" s="4">
        <f t="shared" si="60"/>
        <v>-1.2029235321896294</v>
      </c>
      <c r="AK46" s="4">
        <f t="shared" si="60"/>
        <v>-1.323384549099373</v>
      </c>
      <c r="AL46" s="4">
        <f t="shared" si="60"/>
        <v>-1.4991560288173673</v>
      </c>
      <c r="AM46" s="4">
        <f t="shared" si="60"/>
        <v>-0.83437855041600528</v>
      </c>
      <c r="AN46" s="4">
        <f t="shared" si="60"/>
        <v>-1.5664865981739098</v>
      </c>
      <c r="AO46" s="4">
        <f t="shared" si="60"/>
        <v>-1.5450211532390625</v>
      </c>
      <c r="AP46" s="4">
        <f t="shared" si="60"/>
        <v>2.1318004163916271E-2</v>
      </c>
      <c r="AQ46" s="4">
        <f t="shared" si="60"/>
        <v>-0.90980093898853909</v>
      </c>
      <c r="AR46" s="4">
        <f t="shared" si="60"/>
        <v>-0.49830884980720214</v>
      </c>
      <c r="AS46" s="4">
        <f t="shared" si="60"/>
        <v>-0.42847500486158197</v>
      </c>
      <c r="AT46" s="4">
        <f t="shared" si="60"/>
        <v>-6.0140929878812699E-2</v>
      </c>
      <c r="AU46" s="4">
        <f t="shared" si="60"/>
        <v>-0.99131398528248837</v>
      </c>
      <c r="AV46" s="4">
        <f t="shared" si="60"/>
        <v>-0.1854791534808129</v>
      </c>
      <c r="AW46" s="4">
        <f t="shared" si="60"/>
        <v>0.5999238111216556</v>
      </c>
      <c r="AY46" s="2">
        <f t="shared" si="51"/>
        <v>100.37812196955116</v>
      </c>
      <c r="AZ46" s="2">
        <f t="shared" si="51"/>
        <v>104.30590491016325</v>
      </c>
      <c r="BA46" s="2">
        <f t="shared" si="51"/>
        <v>105.96131626137054</v>
      </c>
      <c r="BB46" s="2">
        <f t="shared" si="51"/>
        <v>105.10202215246481</v>
      </c>
      <c r="BC46" s="2">
        <f t="shared" si="51"/>
        <v>105.4033713622657</v>
      </c>
      <c r="BD46" s="2">
        <f t="shared" si="51"/>
        <v>103.22148427432468</v>
      </c>
      <c r="BE46" s="2">
        <f t="shared" si="51"/>
        <v>103.68301466437583</v>
      </c>
      <c r="BF46" s="2">
        <f t="shared" si="51"/>
        <v>106.44466637135137</v>
      </c>
      <c r="BG46" s="2">
        <f t="shared" si="51"/>
        <v>108.51279786585457</v>
      </c>
      <c r="BH46" s="2">
        <f t="shared" si="51"/>
        <v>110.67729502213457</v>
      </c>
      <c r="BI46" s="2">
        <f t="shared" si="51"/>
        <v>108.33947181351107</v>
      </c>
      <c r="BJ46" s="2">
        <f t="shared" si="51"/>
        <v>106.29213397066823</v>
      </c>
      <c r="BK46" s="2">
        <f t="shared" si="51"/>
        <v>106.39131212869451</v>
      </c>
      <c r="BL46" s="2">
        <f t="shared" si="51"/>
        <v>106.98247141460402</v>
      </c>
      <c r="BM46" s="2">
        <f t="shared" si="51"/>
        <v>108.20007601998367</v>
      </c>
      <c r="BO46" s="2">
        <f t="shared" si="10"/>
        <v>99.046999999999997</v>
      </c>
      <c r="BP46" s="2">
        <f t="shared" si="11"/>
        <v>103.10299999999999</v>
      </c>
      <c r="BQ46" s="2">
        <f t="shared" si="12"/>
        <v>104.63800000000001</v>
      </c>
      <c r="BR46" s="2">
        <f t="shared" si="13"/>
        <v>103.60299999999999</v>
      </c>
      <c r="BS46" s="2">
        <f t="shared" si="14"/>
        <v>104.569</v>
      </c>
      <c r="BT46" s="2">
        <f t="shared" si="15"/>
        <v>101.655</v>
      </c>
      <c r="BU46" s="2">
        <f t="shared" si="16"/>
        <v>102.13800000000001</v>
      </c>
      <c r="BV46" s="2">
        <f t="shared" si="17"/>
        <v>106.46599999999999</v>
      </c>
      <c r="BW46" s="2">
        <f t="shared" si="18"/>
        <v>107.60299999999999</v>
      </c>
      <c r="BX46" s="2">
        <f t="shared" si="19"/>
        <v>110.179</v>
      </c>
      <c r="BY46" s="2">
        <f t="shared" si="20"/>
        <v>107.911</v>
      </c>
      <c r="BZ46" s="2">
        <f t="shared" si="21"/>
        <v>106.232</v>
      </c>
      <c r="CA46" s="2">
        <f t="shared" si="22"/>
        <v>105.4</v>
      </c>
      <c r="CB46" s="2">
        <f t="shared" si="23"/>
        <v>106.797</v>
      </c>
      <c r="CC46" s="2">
        <f t="shared" si="24"/>
        <v>108.8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100.61338461538462</v>
      </c>
      <c r="DL46" s="2">
        <f t="shared" si="61"/>
        <v>104.36339424444688</v>
      </c>
      <c r="DM46" s="2">
        <f t="shared" si="61"/>
        <v>105.9935100539811</v>
      </c>
      <c r="DN46" s="2">
        <f t="shared" si="61"/>
        <v>105.65311679174484</v>
      </c>
      <c r="DO46" s="2">
        <f t="shared" si="61"/>
        <v>105.80819535324798</v>
      </c>
      <c r="DP46" s="2">
        <f t="shared" si="61"/>
        <v>103.48232605042018</v>
      </c>
      <c r="DQ46" s="2">
        <f t="shared" si="61"/>
        <v>104.1200256045519</v>
      </c>
      <c r="DR46" s="2">
        <f t="shared" si="61"/>
        <v>106.34581223328593</v>
      </c>
      <c r="DS46" s="2">
        <f t="shared" si="61"/>
        <v>108.52683788073789</v>
      </c>
      <c r="DT46" s="2">
        <f t="shared" si="61"/>
        <v>111.090628624576</v>
      </c>
      <c r="DU46" s="2">
        <f t="shared" si="61"/>
        <v>108.57161029601028</v>
      </c>
      <c r="DV46" s="2">
        <f t="shared" si="61"/>
        <v>106.23441536273113</v>
      </c>
      <c r="DW46" s="2">
        <f t="shared" si="61"/>
        <v>106.14583333333331</v>
      </c>
      <c r="DX46" s="2">
        <f t="shared" si="61"/>
        <v>106.90396366366366</v>
      </c>
      <c r="DY46" s="2">
        <f t="shared" si="61"/>
        <v>108.15814209320091</v>
      </c>
      <c r="EA46" s="2">
        <f t="shared" si="62"/>
        <v>98.81767294454734</v>
      </c>
      <c r="EB46" s="2">
        <f t="shared" si="62"/>
        <v>103.84975364856975</v>
      </c>
      <c r="EC46" s="2">
        <f t="shared" si="62"/>
        <v>105.72874914136558</v>
      </c>
      <c r="ED46" s="2">
        <f t="shared" si="62"/>
        <v>101.34309315589353</v>
      </c>
      <c r="EE46" s="2">
        <f t="shared" si="62"/>
        <v>102.05560790312302</v>
      </c>
      <c r="EF46" s="2">
        <f t="shared" si="62"/>
        <v>101.04153082035874</v>
      </c>
      <c r="EG46" s="2">
        <f t="shared" si="62"/>
        <v>100.13400916568028</v>
      </c>
      <c r="EH46" s="2">
        <f t="shared" si="62"/>
        <v>107.19133612950698</v>
      </c>
      <c r="EI46" s="2">
        <f t="shared" si="62"/>
        <v>108.39332380884055</v>
      </c>
      <c r="EJ46" s="2">
        <f t="shared" si="62"/>
        <v>107.4214187987496</v>
      </c>
      <c r="EK46" s="2">
        <f t="shared" si="62"/>
        <v>106.44215856845643</v>
      </c>
      <c r="EL46" s="2">
        <f t="shared" si="62"/>
        <v>106.7600761891097</v>
      </c>
      <c r="EM46" s="2">
        <f t="shared" si="62"/>
        <v>108.55802239982316</v>
      </c>
      <c r="EN46" s="2">
        <f t="shared" si="62"/>
        <v>107.59717215734609</v>
      </c>
      <c r="EO46" s="2">
        <f t="shared" si="62"/>
        <v>108.59702534402076</v>
      </c>
      <c r="EQ46" s="2">
        <f t="shared" si="63"/>
        <v>100.19864513461364</v>
      </c>
      <c r="ER46" s="2">
        <f t="shared" si="63"/>
        <v>105.14748850342879</v>
      </c>
      <c r="ES46" s="2">
        <f t="shared" si="63"/>
        <v>104.70675353632288</v>
      </c>
      <c r="ET46" s="2">
        <f t="shared" si="63"/>
        <v>102.12118372503487</v>
      </c>
      <c r="EU46" s="2">
        <f t="shared" si="63"/>
        <v>104.16528777597354</v>
      </c>
      <c r="EV46" s="2">
        <f t="shared" si="63"/>
        <v>98.990753045890997</v>
      </c>
      <c r="EW46" s="2">
        <f t="shared" si="63"/>
        <v>100.86414433116792</v>
      </c>
      <c r="EX46" s="2">
        <f t="shared" si="63"/>
        <v>106.5089868213457</v>
      </c>
      <c r="EY46" s="2">
        <f t="shared" si="63"/>
        <v>107.72830344907571</v>
      </c>
      <c r="EZ46" s="2">
        <f t="shared" si="63"/>
        <v>108.57581916122787</v>
      </c>
      <c r="FA46" s="2">
        <f t="shared" si="63"/>
        <v>107.0263221564441</v>
      </c>
      <c r="FB46" s="2">
        <f t="shared" si="63"/>
        <v>106.77263409840839</v>
      </c>
      <c r="FC46" s="2">
        <f t="shared" si="63"/>
        <v>108.26446531077279</v>
      </c>
      <c r="FD46" s="2">
        <f t="shared" si="63"/>
        <v>109.79801296568124</v>
      </c>
      <c r="FE46" s="2">
        <f t="shared" si="63"/>
        <v>112.60854587371885</v>
      </c>
      <c r="FG46" s="2">
        <f t="shared" si="64"/>
        <v>0.13102443291396676</v>
      </c>
      <c r="FH46" s="2">
        <f t="shared" si="64"/>
        <v>0.1119593123485858</v>
      </c>
      <c r="FI46" s="2">
        <f t="shared" si="64"/>
        <v>0.12149124685931045</v>
      </c>
      <c r="FJ46" s="2">
        <f t="shared" si="64"/>
        <v>0.12786649065734154</v>
      </c>
      <c r="FK46" s="2">
        <f t="shared" si="64"/>
        <v>0.10788817817549812</v>
      </c>
      <c r="FL46" s="2">
        <f t="shared" si="64"/>
        <v>0.10685167867753359</v>
      </c>
      <c r="FM46" s="2">
        <f t="shared" si="64"/>
        <v>0.1096396483110972</v>
      </c>
      <c r="FN46" s="2">
        <f t="shared" si="64"/>
        <v>0.1169332331572346</v>
      </c>
      <c r="FO46" s="2">
        <f t="shared" si="64"/>
        <v>0.10505386110311092</v>
      </c>
      <c r="FP46" s="2">
        <f t="shared" si="64"/>
        <v>0.11265527097494291</v>
      </c>
      <c r="FQ46" s="2">
        <f t="shared" si="64"/>
        <v>0.10901824041833201</v>
      </c>
      <c r="FR46" s="2">
        <f t="shared" si="64"/>
        <v>0.10980159353571847</v>
      </c>
      <c r="FS46" s="2">
        <f t="shared" si="64"/>
        <v>0.10176767330874056</v>
      </c>
      <c r="FT46" s="2">
        <f t="shared" si="64"/>
        <v>0.1132123798595345</v>
      </c>
      <c r="FU46" s="2">
        <f t="shared" si="64"/>
        <v>9.5443437066194944E-2</v>
      </c>
      <c r="FW46" s="2">
        <f t="shared" si="53"/>
        <v>1.4089722533617289E-5</v>
      </c>
      <c r="FX46" s="2">
        <f t="shared" si="53"/>
        <v>1.349553417795902E-5</v>
      </c>
      <c r="FY46" s="2">
        <f t="shared" si="53"/>
        <v>2.7063929790015398E-5</v>
      </c>
      <c r="FZ46" s="2">
        <f t="shared" si="53"/>
        <v>1.665318535832109E-5</v>
      </c>
      <c r="GA46" s="2">
        <f t="shared" si="53"/>
        <v>1.6984783518000923E-5</v>
      </c>
      <c r="GB46" s="2">
        <f t="shared" si="53"/>
        <v>1.8875012109960971E-5</v>
      </c>
      <c r="GC46" s="2">
        <f t="shared" si="53"/>
        <v>1.9859807814885084E-5</v>
      </c>
      <c r="GD46" s="2">
        <f t="shared" si="53"/>
        <v>2.3015823713196284E-5</v>
      </c>
      <c r="GE46" s="2">
        <f t="shared" si="53"/>
        <v>2.0820593992309936E-5</v>
      </c>
      <c r="GF46" s="2">
        <f t="shared" si="53"/>
        <v>1.925220373580093E-5</v>
      </c>
      <c r="GG46" s="2">
        <f t="shared" si="53"/>
        <v>1.8141997714789056E-5</v>
      </c>
      <c r="GH46" s="2">
        <f t="shared" si="53"/>
        <v>1.6845275317631424E-5</v>
      </c>
      <c r="GI46" s="2">
        <f t="shared" si="53"/>
        <v>1.3876402276044728E-5</v>
      </c>
      <c r="GJ46" s="2">
        <f t="shared" si="53"/>
        <v>1.2707703170928652E-5</v>
      </c>
      <c r="GK46" s="2">
        <f t="shared" si="53"/>
        <v>1.1317617196593235E-5</v>
      </c>
      <c r="GM46" s="86">
        <f t="shared" si="54"/>
        <v>4.4840574502542819E-7</v>
      </c>
      <c r="GN46" s="86">
        <f t="shared" si="54"/>
        <v>1.5113833883760132E-8</v>
      </c>
      <c r="GO46" s="86">
        <f t="shared" si="54"/>
        <v>6.0084580908796866E-8</v>
      </c>
      <c r="GP46" s="86">
        <f t="shared" si="54"/>
        <v>1.1807292008843323E-7</v>
      </c>
      <c r="GQ46" s="86">
        <f t="shared" si="54"/>
        <v>5.5468926469094395E-9</v>
      </c>
      <c r="GR46" s="86">
        <f t="shared" si="54"/>
        <v>1.7078382245887961E-9</v>
      </c>
      <c r="GS46" s="86">
        <f t="shared" si="54"/>
        <v>4.9212352482103315E-9</v>
      </c>
      <c r="GT46" s="86">
        <f t="shared" si="54"/>
        <v>1.2977258537595671E-8</v>
      </c>
      <c r="GU46" s="86">
        <f t="shared" si="54"/>
        <v>2.454954699480813E-9</v>
      </c>
      <c r="GV46" s="86">
        <f t="shared" si="54"/>
        <v>1.1646281313471056E-8</v>
      </c>
      <c r="GW46" s="86">
        <f t="shared" si="54"/>
        <v>2.5791398299412856E-9</v>
      </c>
      <c r="GX46" s="86">
        <f t="shared" si="54"/>
        <v>6.0757689344379187E-9</v>
      </c>
      <c r="GY46" s="86">
        <f t="shared" si="54"/>
        <v>1.4591165486765468E-9</v>
      </c>
      <c r="GZ46" s="86">
        <f t="shared" si="54"/>
        <v>6.9945746548263094E-9</v>
      </c>
      <c r="HA46" s="86">
        <f t="shared" si="54"/>
        <v>1.7244650345535849E-10</v>
      </c>
      <c r="HC46" s="86">
        <f t="shared" si="58"/>
        <v>1.8372873996768095E-18</v>
      </c>
      <c r="HD46" s="86">
        <f t="shared" si="58"/>
        <v>1.9075928212137868E-20</v>
      </c>
      <c r="HE46" s="86">
        <f t="shared" si="58"/>
        <v>1.819975071643878E-22</v>
      </c>
      <c r="HF46" s="86">
        <f t="shared" si="58"/>
        <v>2.5578699746503498E-23</v>
      </c>
      <c r="HG46" s="86">
        <f t="shared" si="58"/>
        <v>2.4695798874528408E-23</v>
      </c>
      <c r="HH46" s="86">
        <f t="shared" si="58"/>
        <v>4.4975713465782066E-23</v>
      </c>
      <c r="HI46" s="86">
        <f t="shared" si="58"/>
        <v>1.3862345762603016E-23</v>
      </c>
      <c r="HJ46" s="86">
        <f t="shared" si="58"/>
        <v>1.1726752209947274E-21</v>
      </c>
      <c r="HK46" s="86">
        <f t="shared" si="58"/>
        <v>9.0829544132484477E-25</v>
      </c>
      <c r="HL46" s="86">
        <f t="shared" si="58"/>
        <v>1.2788573668489177E-21</v>
      </c>
      <c r="HM46" s="86">
        <f t="shared" si="58"/>
        <v>5.2494625323058499E-24</v>
      </c>
      <c r="HN46" s="86">
        <f t="shared" si="58"/>
        <v>3.6039120127968832E-25</v>
      </c>
      <c r="HO46" s="86">
        <f t="shared" si="58"/>
        <v>1.6928959357253678E-25</v>
      </c>
      <c r="HP46" s="86">
        <f t="shared" si="58"/>
        <v>2.0966372503088751E-24</v>
      </c>
      <c r="HQ46" s="86">
        <f t="shared" si="58"/>
        <v>8.4246548287334149E-31</v>
      </c>
      <c r="HS46" s="86">
        <f t="shared" si="55"/>
        <v>3.995474970190883E-110</v>
      </c>
      <c r="HT46" s="86">
        <f t="shared" si="55"/>
        <v>4.6406252052347265E-124</v>
      </c>
      <c r="HU46" s="86">
        <f t="shared" si="55"/>
        <v>3.5329958625327809E-132</v>
      </c>
      <c r="HV46" s="86">
        <f t="shared" si="55"/>
        <v>4.4154435221241931E-143</v>
      </c>
      <c r="HW46" s="86">
        <f t="shared" si="55"/>
        <v>5.4028138754306453E-142</v>
      </c>
      <c r="HX46" s="86">
        <f t="shared" si="55"/>
        <v>8.8144563210749093E-143</v>
      </c>
      <c r="HY46" s="86">
        <f t="shared" si="55"/>
        <v>1.8597126214915819E-145</v>
      </c>
      <c r="HZ46" s="86">
        <f t="shared" si="55"/>
        <v>1.1402336390790541E-133</v>
      </c>
      <c r="IA46" s="86">
        <f t="shared" si="55"/>
        <v>1.2724023656974459E-150</v>
      </c>
      <c r="IB46" s="86">
        <f t="shared" si="55"/>
        <v>9.2211759577086077E-132</v>
      </c>
      <c r="IC46" s="86">
        <f t="shared" si="55"/>
        <v>1.8783090933478057E-149</v>
      </c>
      <c r="ID46" s="86">
        <f t="shared" si="55"/>
        <v>3.0318665669737016E-155</v>
      </c>
      <c r="IE46" s="86">
        <f t="shared" si="55"/>
        <v>6.2123472084154271E-155</v>
      </c>
      <c r="IF46" s="86">
        <f t="shared" si="55"/>
        <v>1.2296798165869589E-56</v>
      </c>
      <c r="IG46" s="86">
        <f t="shared" si="55"/>
        <v>3.5664374031852731E-43</v>
      </c>
      <c r="II46" s="86">
        <f t="shared" si="56"/>
        <v>1.5905161165581114E-293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7.2483354844401028E-204</v>
      </c>
      <c r="IW46" s="86">
        <f t="shared" si="56"/>
        <v>2.1912559748082427E-172</v>
      </c>
      <c r="IY46" s="86">
        <f t="shared" si="57"/>
        <v>4.4840574502726546E-7</v>
      </c>
      <c r="IZ46" s="86">
        <f t="shared" si="57"/>
        <v>1.5113833883779207E-8</v>
      </c>
      <c r="JA46" s="86">
        <f t="shared" si="57"/>
        <v>6.0084580908797051E-8</v>
      </c>
      <c r="JB46" s="86">
        <f t="shared" si="57"/>
        <v>1.1807292008843326E-7</v>
      </c>
      <c r="JC46" s="86">
        <f t="shared" si="57"/>
        <v>5.5468926469094643E-9</v>
      </c>
      <c r="JD46" s="86">
        <f t="shared" si="57"/>
        <v>1.707838224588841E-9</v>
      </c>
      <c r="JE46" s="86">
        <f t="shared" si="57"/>
        <v>4.9212352482103455E-9</v>
      </c>
      <c r="JF46" s="86">
        <f t="shared" si="57"/>
        <v>1.2977258537596843E-8</v>
      </c>
      <c r="JG46" s="86">
        <f t="shared" si="57"/>
        <v>2.4549546994808138E-9</v>
      </c>
      <c r="JH46" s="86">
        <f t="shared" si="57"/>
        <v>1.1646281313472335E-8</v>
      </c>
      <c r="JI46" s="86">
        <f t="shared" si="57"/>
        <v>2.579139829941291E-9</v>
      </c>
      <c r="JJ46" s="86">
        <f t="shared" si="57"/>
        <v>6.0757689344379187E-9</v>
      </c>
      <c r="JK46" s="86">
        <f t="shared" si="57"/>
        <v>1.459116548676547E-9</v>
      </c>
      <c r="JL46" s="86">
        <f t="shared" si="57"/>
        <v>6.9945746548263118E-9</v>
      </c>
      <c r="JM46" s="86">
        <f t="shared" si="57"/>
        <v>1.7244650345535849E-10</v>
      </c>
    </row>
    <row r="47" spans="2:273" x14ac:dyDescent="0.25">
      <c r="B47" s="2">
        <v>20</v>
      </c>
      <c r="C47" s="37">
        <v>98.108999999999995</v>
      </c>
      <c r="D47" s="37">
        <v>102.931</v>
      </c>
      <c r="E47" s="37">
        <v>104.069</v>
      </c>
      <c r="F47" s="37">
        <v>103.69</v>
      </c>
      <c r="G47" s="37">
        <v>106.69</v>
      </c>
      <c r="H47" s="37">
        <v>103.5</v>
      </c>
      <c r="I47" s="37">
        <v>102.79300000000001</v>
      </c>
      <c r="J47" s="37">
        <v>105.517</v>
      </c>
      <c r="K47" s="37">
        <v>107.39700000000001</v>
      </c>
      <c r="L47" s="37">
        <v>109</v>
      </c>
      <c r="M47" s="37">
        <v>106.982</v>
      </c>
      <c r="N47" s="37">
        <v>104.946</v>
      </c>
      <c r="O47" s="37">
        <v>106.09099999999999</v>
      </c>
      <c r="P47" s="37">
        <v>105.017</v>
      </c>
      <c r="Q47" s="37">
        <v>108.43300000000001</v>
      </c>
      <c r="S47" s="4">
        <f t="shared" si="59"/>
        <v>100.48052293452781</v>
      </c>
      <c r="T47" s="4">
        <f t="shared" si="59"/>
        <v>104.48618765326768</v>
      </c>
      <c r="U47" s="4">
        <f t="shared" si="59"/>
        <v>106.13175110732288</v>
      </c>
      <c r="V47" s="4">
        <f t="shared" si="59"/>
        <v>105.13176710208795</v>
      </c>
      <c r="W47" s="4">
        <f t="shared" si="59"/>
        <v>105.4981933002815</v>
      </c>
      <c r="X47" s="4">
        <f t="shared" si="59"/>
        <v>103.34714050331119</v>
      </c>
      <c r="Y47" s="4">
        <f t="shared" si="59"/>
        <v>103.75572380058853</v>
      </c>
      <c r="Z47" s="4">
        <f t="shared" si="59"/>
        <v>106.59451450010783</v>
      </c>
      <c r="AA47" s="4">
        <f t="shared" si="59"/>
        <v>108.59919481277485</v>
      </c>
      <c r="AB47" s="4">
        <f t="shared" si="59"/>
        <v>110.72889266447726</v>
      </c>
      <c r="AC47" s="4">
        <f t="shared" si="59"/>
        <v>108.48825051866049</v>
      </c>
      <c r="AD47" s="4">
        <f t="shared" si="59"/>
        <v>106.50964032826825</v>
      </c>
      <c r="AE47" s="4">
        <f t="shared" si="59"/>
        <v>106.57826295817351</v>
      </c>
      <c r="AF47" s="4">
        <f t="shared" si="59"/>
        <v>107.09935964936686</v>
      </c>
      <c r="AG47" s="4">
        <f t="shared" si="59"/>
        <v>108.26326973076539</v>
      </c>
      <c r="AI47" s="4">
        <f t="shared" si="60"/>
        <v>-2.3715229345278175</v>
      </c>
      <c r="AJ47" s="4">
        <f t="shared" si="60"/>
        <v>-1.55518765326768</v>
      </c>
      <c r="AK47" s="4">
        <f t="shared" si="60"/>
        <v>-2.0627511073228817</v>
      </c>
      <c r="AL47" s="4">
        <f t="shared" si="60"/>
        <v>-1.441767102087951</v>
      </c>
      <c r="AM47" s="4">
        <f t="shared" si="60"/>
        <v>1.191806699718498</v>
      </c>
      <c r="AN47" s="4">
        <f t="shared" si="60"/>
        <v>0.15285949668880505</v>
      </c>
      <c r="AO47" s="4">
        <f t="shared" si="60"/>
        <v>-0.96272380058852036</v>
      </c>
      <c r="AP47" s="4">
        <f t="shared" si="60"/>
        <v>-1.0775145001078386</v>
      </c>
      <c r="AQ47" s="4">
        <f t="shared" si="60"/>
        <v>-1.2021948127748487</v>
      </c>
      <c r="AR47" s="4">
        <f t="shared" si="60"/>
        <v>-1.7288926644772573</v>
      </c>
      <c r="AS47" s="4">
        <f t="shared" si="60"/>
        <v>-1.5062505186604938</v>
      </c>
      <c r="AT47" s="4">
        <f t="shared" si="60"/>
        <v>-1.5636403282682494</v>
      </c>
      <c r="AU47" s="4">
        <f t="shared" si="60"/>
        <v>-0.48726295817351684</v>
      </c>
      <c r="AV47" s="4">
        <f t="shared" si="60"/>
        <v>-2.0823596493668646</v>
      </c>
      <c r="AW47" s="4">
        <f t="shared" si="60"/>
        <v>0.16973026923461987</v>
      </c>
      <c r="AY47" s="2">
        <f t="shared" si="51"/>
        <v>100.47968759012825</v>
      </c>
      <c r="AZ47" s="2">
        <f t="shared" si="51"/>
        <v>104.48614679775207</v>
      </c>
      <c r="BA47" s="2">
        <f t="shared" si="51"/>
        <v>106.13160982893987</v>
      </c>
      <c r="BB47" s="2">
        <f t="shared" si="51"/>
        <v>105.13149709715996</v>
      </c>
      <c r="BC47" s="2">
        <f t="shared" si="51"/>
        <v>105.49817671893796</v>
      </c>
      <c r="BD47" s="2">
        <f t="shared" si="51"/>
        <v>103.34713473639688</v>
      </c>
      <c r="BE47" s="2">
        <f t="shared" si="51"/>
        <v>103.75570860551763</v>
      </c>
      <c r="BF47" s="2">
        <f t="shared" si="51"/>
        <v>106.59447920617903</v>
      </c>
      <c r="BG47" s="2">
        <f t="shared" si="51"/>
        <v>108.59918742384875</v>
      </c>
      <c r="BH47" s="2">
        <f t="shared" si="51"/>
        <v>110.72886171555665</v>
      </c>
      <c r="BI47" s="2">
        <f t="shared" si="51"/>
        <v>108.48824273870198</v>
      </c>
      <c r="BJ47" s="2">
        <f t="shared" si="51"/>
        <v>106.50962424687317</v>
      </c>
      <c r="BK47" s="2">
        <f t="shared" si="51"/>
        <v>106.57825840716379</v>
      </c>
      <c r="BL47" s="2">
        <f t="shared" si="51"/>
        <v>107.09934168802918</v>
      </c>
      <c r="BM47" s="2">
        <f t="shared" si="51"/>
        <v>108.26326927034449</v>
      </c>
      <c r="BO47" s="2">
        <f t="shared" si="10"/>
        <v>98.108999999999995</v>
      </c>
      <c r="BP47" s="2">
        <f t="shared" si="11"/>
        <v>102.931</v>
      </c>
      <c r="BQ47" s="2">
        <f t="shared" si="12"/>
        <v>104.069</v>
      </c>
      <c r="BR47" s="2">
        <f t="shared" si="13"/>
        <v>103.69</v>
      </c>
      <c r="BS47" s="2">
        <f t="shared" si="14"/>
        <v>106.69</v>
      </c>
      <c r="BT47" s="2">
        <f t="shared" si="15"/>
        <v>103.5</v>
      </c>
      <c r="BU47" s="2">
        <f t="shared" si="16"/>
        <v>102.79300000000001</v>
      </c>
      <c r="BV47" s="2">
        <f t="shared" si="17"/>
        <v>105.517</v>
      </c>
      <c r="BW47" s="2">
        <f t="shared" si="18"/>
        <v>107.39700000000001</v>
      </c>
      <c r="BX47" s="2">
        <f t="shared" si="19"/>
        <v>109</v>
      </c>
      <c r="BY47" s="2">
        <f t="shared" si="20"/>
        <v>106.982</v>
      </c>
      <c r="BZ47" s="2">
        <f t="shared" si="21"/>
        <v>104.946</v>
      </c>
      <c r="CA47" s="2">
        <f t="shared" si="22"/>
        <v>106.09099999999999</v>
      </c>
      <c r="CB47" s="2">
        <f t="shared" si="23"/>
        <v>105.017</v>
      </c>
      <c r="CC47" s="2">
        <f t="shared" si="24"/>
        <v>108.43300000000001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100.7701020242915</v>
      </c>
      <c r="DL47" s="2">
        <f t="shared" si="61"/>
        <v>104.59024707298391</v>
      </c>
      <c r="DM47" s="2">
        <f t="shared" si="61"/>
        <v>106.21571794871794</v>
      </c>
      <c r="DN47" s="2">
        <f t="shared" si="61"/>
        <v>105.75728320825515</v>
      </c>
      <c r="DO47" s="2">
        <f t="shared" si="61"/>
        <v>105.97055192034139</v>
      </c>
      <c r="DP47" s="2">
        <f t="shared" si="61"/>
        <v>103.66912941176471</v>
      </c>
      <c r="DQ47" s="2">
        <f t="shared" si="61"/>
        <v>104.26193812233284</v>
      </c>
      <c r="DR47" s="2">
        <f t="shared" si="61"/>
        <v>106.53282076813656</v>
      </c>
      <c r="DS47" s="2">
        <f t="shared" si="61"/>
        <v>108.64752822822824</v>
      </c>
      <c r="DT47" s="2">
        <f t="shared" si="61"/>
        <v>111.20700875369297</v>
      </c>
      <c r="DU47" s="2">
        <f t="shared" si="61"/>
        <v>108.77967837837836</v>
      </c>
      <c r="DV47" s="2">
        <f t="shared" si="61"/>
        <v>106.49239260312942</v>
      </c>
      <c r="DW47" s="2">
        <f t="shared" si="61"/>
        <v>106.35096396396395</v>
      </c>
      <c r="DX47" s="2">
        <f t="shared" si="61"/>
        <v>107.04722801372802</v>
      </c>
      <c r="DY47" s="2">
        <f t="shared" si="61"/>
        <v>108.23849579831932</v>
      </c>
      <c r="EA47" s="2">
        <f t="shared" si="62"/>
        <v>98.722936755302428</v>
      </c>
      <c r="EB47" s="2">
        <f t="shared" si="62"/>
        <v>103.73293946293052</v>
      </c>
      <c r="EC47" s="2">
        <f t="shared" si="62"/>
        <v>105.57716151486011</v>
      </c>
      <c r="ED47" s="2">
        <f t="shared" si="62"/>
        <v>101.23868495382943</v>
      </c>
      <c r="EE47" s="2">
        <f t="shared" si="62"/>
        <v>101.93552878691312</v>
      </c>
      <c r="EF47" s="2">
        <f t="shared" si="62"/>
        <v>100.89283831375762</v>
      </c>
      <c r="EG47" s="2">
        <f t="shared" si="62"/>
        <v>100.00631597317064</v>
      </c>
      <c r="EH47" s="2">
        <f t="shared" si="62"/>
        <v>107.01927980132449</v>
      </c>
      <c r="EI47" s="2">
        <f t="shared" si="62"/>
        <v>108.22374200854743</v>
      </c>
      <c r="EJ47" s="2">
        <f t="shared" si="62"/>
        <v>107.29385799265533</v>
      </c>
      <c r="EK47" s="2">
        <f t="shared" si="62"/>
        <v>106.31588328226046</v>
      </c>
      <c r="EL47" s="2">
        <f t="shared" si="62"/>
        <v>106.63703272421675</v>
      </c>
      <c r="EM47" s="2">
        <f t="shared" si="62"/>
        <v>108.40794678059613</v>
      </c>
      <c r="EN47" s="2">
        <f t="shared" si="62"/>
        <v>107.47138167707703</v>
      </c>
      <c r="EO47" s="2">
        <f t="shared" si="62"/>
        <v>108.4769246761671</v>
      </c>
      <c r="EQ47" s="2">
        <f t="shared" si="63"/>
        <v>100.08593659836444</v>
      </c>
      <c r="ER47" s="2">
        <f t="shared" si="63"/>
        <v>105.0141858491327</v>
      </c>
      <c r="ES47" s="2">
        <f t="shared" si="63"/>
        <v>104.56887244329431</v>
      </c>
      <c r="ET47" s="2">
        <f t="shared" si="63"/>
        <v>102.00683156710744</v>
      </c>
      <c r="EU47" s="2">
        <f t="shared" si="63"/>
        <v>104.01795529775475</v>
      </c>
      <c r="EV47" s="2">
        <f t="shared" si="63"/>
        <v>98.868879662962826</v>
      </c>
      <c r="EW47" s="2">
        <f t="shared" si="63"/>
        <v>100.72690715538907</v>
      </c>
      <c r="EX47" s="2">
        <f t="shared" si="63"/>
        <v>106.34608640371229</v>
      </c>
      <c r="EY47" s="2">
        <f t="shared" si="63"/>
        <v>107.56748935479266</v>
      </c>
      <c r="EZ47" s="2">
        <f t="shared" si="63"/>
        <v>108.43317027449021</v>
      </c>
      <c r="FA47" s="2">
        <f t="shared" si="63"/>
        <v>106.89242978454968</v>
      </c>
      <c r="FB47" s="2">
        <f t="shared" si="63"/>
        <v>106.64942908093944</v>
      </c>
      <c r="FC47" s="2">
        <f t="shared" si="63"/>
        <v>108.11805507611751</v>
      </c>
      <c r="FD47" s="2">
        <f t="shared" si="63"/>
        <v>109.6446284790252</v>
      </c>
      <c r="FE47" s="2">
        <f t="shared" si="63"/>
        <v>112.43870463782947</v>
      </c>
      <c r="FG47" s="2">
        <f t="shared" si="64"/>
        <v>0.14187202939549395</v>
      </c>
      <c r="FH47" s="2">
        <f t="shared" si="64"/>
        <v>0.12144909633967636</v>
      </c>
      <c r="FI47" s="2">
        <f t="shared" si="64"/>
        <v>0.13166917505009521</v>
      </c>
      <c r="FJ47" s="2">
        <f t="shared" si="64"/>
        <v>0.13849430776573185</v>
      </c>
      <c r="FK47" s="2">
        <f t="shared" si="64"/>
        <v>0.11707838286758034</v>
      </c>
      <c r="FL47" s="2">
        <f t="shared" si="64"/>
        <v>0.11596506855767758</v>
      </c>
      <c r="FM47" s="2">
        <f t="shared" si="64"/>
        <v>0.11895915345012563</v>
      </c>
      <c r="FN47" s="2">
        <f t="shared" si="64"/>
        <v>0.12678442117520963</v>
      </c>
      <c r="FO47" s="2">
        <f t="shared" si="64"/>
        <v>0.11403349226255292</v>
      </c>
      <c r="FP47" s="2">
        <f t="shared" si="64"/>
        <v>0.12219592797289559</v>
      </c>
      <c r="FQ47" s="2">
        <f t="shared" si="64"/>
        <v>0.11829194276518933</v>
      </c>
      <c r="FR47" s="2">
        <f t="shared" si="64"/>
        <v>0.11913302234516319</v>
      </c>
      <c r="FS47" s="2">
        <f t="shared" si="64"/>
        <v>0.11050109515177076</v>
      </c>
      <c r="FT47" s="2">
        <f t="shared" si="64"/>
        <v>0.12279368876793417</v>
      </c>
      <c r="FU47" s="2">
        <f t="shared" si="64"/>
        <v>0.10369678586095635</v>
      </c>
      <c r="FW47" s="2">
        <f t="shared" si="53"/>
        <v>1.5449052547133417E-5</v>
      </c>
      <c r="FX47" s="2">
        <f t="shared" si="53"/>
        <v>1.4797539704673624E-5</v>
      </c>
      <c r="FY47" s="2">
        <f t="shared" si="53"/>
        <v>2.9674931433107886E-5</v>
      </c>
      <c r="FZ47" s="2">
        <f t="shared" si="53"/>
        <v>1.8259825304229565E-5</v>
      </c>
      <c r="GA47" s="2">
        <f t="shared" si="53"/>
        <v>1.8623414276232349E-5</v>
      </c>
      <c r="GB47" s="2">
        <f t="shared" si="53"/>
        <v>2.0696001542530677E-5</v>
      </c>
      <c r="GC47" s="2">
        <f t="shared" si="53"/>
        <v>2.1775804525337122E-5</v>
      </c>
      <c r="GD47" s="2">
        <f t="shared" si="53"/>
        <v>2.5236292829972009E-5</v>
      </c>
      <c r="GE47" s="2">
        <f t="shared" si="53"/>
        <v>2.2829281485378566E-5</v>
      </c>
      <c r="GF47" s="2">
        <f t="shared" si="53"/>
        <v>2.1109582414696095E-5</v>
      </c>
      <c r="GG47" s="2">
        <f t="shared" si="53"/>
        <v>1.9892270111161843E-5</v>
      </c>
      <c r="GH47" s="2">
        <f t="shared" si="53"/>
        <v>1.8470447075608418E-5</v>
      </c>
      <c r="GI47" s="2">
        <f t="shared" si="53"/>
        <v>1.5215152167001472E-5</v>
      </c>
      <c r="GJ47" s="2">
        <f t="shared" si="53"/>
        <v>1.3933702367036947E-5</v>
      </c>
      <c r="GK47" s="2">
        <f t="shared" si="53"/>
        <v>1.2409506938378159E-5</v>
      </c>
      <c r="GM47" s="86">
        <f t="shared" si="54"/>
        <v>8.5154836428414855E-7</v>
      </c>
      <c r="GN47" s="86">
        <f t="shared" si="54"/>
        <v>3.3955575169134828E-8</v>
      </c>
      <c r="GO47" s="86">
        <f t="shared" si="54"/>
        <v>1.2731002987233667E-7</v>
      </c>
      <c r="GP47" s="86">
        <f t="shared" si="54"/>
        <v>2.4392902873357882E-7</v>
      </c>
      <c r="GQ47" s="86">
        <f t="shared" si="54"/>
        <v>1.3104658247039545E-8</v>
      </c>
      <c r="GR47" s="86">
        <f t="shared" si="54"/>
        <v>4.3429736307473798E-9</v>
      </c>
      <c r="GS47" s="86">
        <f t="shared" si="54"/>
        <v>1.1805998858719118E-8</v>
      </c>
      <c r="GT47" s="86">
        <f t="shared" si="54"/>
        <v>3.0039109886835476E-8</v>
      </c>
      <c r="GU47" s="86">
        <f t="shared" si="54"/>
        <v>6.0460111021455761E-9</v>
      </c>
      <c r="GV47" s="86">
        <f t="shared" si="54"/>
        <v>2.6699597551268879E-8</v>
      </c>
      <c r="GW47" s="86">
        <f t="shared" si="54"/>
        <v>6.4431715843247573E-9</v>
      </c>
      <c r="GX47" s="86">
        <f t="shared" si="54"/>
        <v>1.4381817375279682E-8</v>
      </c>
      <c r="GY47" s="86">
        <f t="shared" si="54"/>
        <v>3.6631464121841498E-9</v>
      </c>
      <c r="GZ47" s="86">
        <f t="shared" si="54"/>
        <v>1.6634522439965267E-8</v>
      </c>
      <c r="HA47" s="86">
        <f t="shared" si="54"/>
        <v>4.8156969512190131E-10</v>
      </c>
      <c r="HC47" s="86">
        <f t="shared" si="58"/>
        <v>6.5588876486590547E-18</v>
      </c>
      <c r="HD47" s="86">
        <f t="shared" si="58"/>
        <v>7.918352126654749E-20</v>
      </c>
      <c r="HE47" s="86">
        <f t="shared" si="58"/>
        <v>8.9561238812491485E-22</v>
      </c>
      <c r="HF47" s="86">
        <f t="shared" si="58"/>
        <v>1.3590337350505824E-22</v>
      </c>
      <c r="HG47" s="86">
        <f t="shared" si="58"/>
        <v>1.2994193231929503E-22</v>
      </c>
      <c r="HH47" s="86">
        <f t="shared" si="58"/>
        <v>2.382816482112969E-22</v>
      </c>
      <c r="HI47" s="86">
        <f t="shared" si="58"/>
        <v>7.6596249266561947E-23</v>
      </c>
      <c r="HJ47" s="86">
        <f t="shared" si="58"/>
        <v>5.7121491728533941E-21</v>
      </c>
      <c r="HK47" s="86">
        <f t="shared" si="58"/>
        <v>5.4981359290355547E-24</v>
      </c>
      <c r="HL47" s="86">
        <f t="shared" si="58"/>
        <v>6.0340161516175251E-21</v>
      </c>
      <c r="HM47" s="86">
        <f t="shared" si="58"/>
        <v>3.0038788890318389E-23</v>
      </c>
      <c r="HN47" s="86">
        <f t="shared" si="58"/>
        <v>2.1859376203160087E-24</v>
      </c>
      <c r="HO47" s="86">
        <f t="shared" si="58"/>
        <v>1.0158067561192204E-24</v>
      </c>
      <c r="HP47" s="86">
        <f t="shared" si="58"/>
        <v>1.1848080489486782E-23</v>
      </c>
      <c r="HQ47" s="86">
        <f t="shared" si="58"/>
        <v>7.6029732272882288E-30</v>
      </c>
      <c r="HS47" s="86">
        <f t="shared" si="55"/>
        <v>7.8041787206929046E-108</v>
      </c>
      <c r="HT47" s="86">
        <f t="shared" si="55"/>
        <v>1.7567884771089096E-121</v>
      </c>
      <c r="HU47" s="86">
        <f t="shared" si="55"/>
        <v>2.4187701681951554E-129</v>
      </c>
      <c r="HV47" s="86">
        <f t="shared" si="55"/>
        <v>4.7719157624879296E-140</v>
      </c>
      <c r="HW47" s="86">
        <f t="shared" si="55"/>
        <v>5.44366827044374E-139</v>
      </c>
      <c r="HX47" s="86">
        <f t="shared" si="55"/>
        <v>9.7177401013000938E-140</v>
      </c>
      <c r="HY47" s="86">
        <f t="shared" si="55"/>
        <v>2.4087625463902067E-142</v>
      </c>
      <c r="HZ47" s="86">
        <f t="shared" si="55"/>
        <v>8.8389751823330998E-131</v>
      </c>
      <c r="IA47" s="86">
        <f t="shared" si="55"/>
        <v>2.2720529842944408E-147</v>
      </c>
      <c r="IB47" s="86">
        <f t="shared" si="55"/>
        <v>5.9960225960061785E-129</v>
      </c>
      <c r="IC47" s="86">
        <f t="shared" si="55"/>
        <v>2.9095559931138658E-146</v>
      </c>
      <c r="ID47" s="86">
        <f t="shared" si="55"/>
        <v>5.7467728622419877E-152</v>
      </c>
      <c r="IE47" s="86">
        <f t="shared" si="55"/>
        <v>1.0609286597675972E-151</v>
      </c>
      <c r="IF47" s="86">
        <f t="shared" si="55"/>
        <v>1.6671600957952409E-55</v>
      </c>
      <c r="IG47" s="86">
        <f t="shared" si="55"/>
        <v>2.468857040621937E-42</v>
      </c>
      <c r="II47" s="86">
        <f t="shared" si="56"/>
        <v>9.694020252442841E-289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1.3925476235032892E-200</v>
      </c>
      <c r="IW47" s="86">
        <f t="shared" si="56"/>
        <v>1.214751723921399E-169</v>
      </c>
      <c r="IY47" s="86">
        <f t="shared" si="57"/>
        <v>8.5154836429070744E-7</v>
      </c>
      <c r="IZ47" s="86">
        <f t="shared" si="57"/>
        <v>3.3955575169214012E-8</v>
      </c>
      <c r="JA47" s="86">
        <f t="shared" si="57"/>
        <v>1.2731002987233757E-7</v>
      </c>
      <c r="JB47" s="86">
        <f t="shared" si="57"/>
        <v>2.4392902873357898E-7</v>
      </c>
      <c r="JC47" s="86">
        <f t="shared" si="57"/>
        <v>1.3104658247039676E-8</v>
      </c>
      <c r="JD47" s="86">
        <f t="shared" si="57"/>
        <v>4.342973630747618E-9</v>
      </c>
      <c r="JE47" s="86">
        <f t="shared" si="57"/>
        <v>1.1805998858719194E-8</v>
      </c>
      <c r="JF47" s="86">
        <f t="shared" si="57"/>
        <v>3.0039109886841186E-8</v>
      </c>
      <c r="JG47" s="86">
        <f t="shared" si="57"/>
        <v>6.0460111021455818E-9</v>
      </c>
      <c r="JH47" s="86">
        <f t="shared" si="57"/>
        <v>2.6699597551274914E-8</v>
      </c>
      <c r="JI47" s="86">
        <f t="shared" si="57"/>
        <v>6.4431715843247871E-9</v>
      </c>
      <c r="JJ47" s="86">
        <f t="shared" si="57"/>
        <v>1.4381817375279683E-8</v>
      </c>
      <c r="JK47" s="86">
        <f t="shared" si="57"/>
        <v>3.6631464121841506E-9</v>
      </c>
      <c r="JL47" s="86">
        <f t="shared" si="57"/>
        <v>1.6634522439965281E-8</v>
      </c>
      <c r="JM47" s="86">
        <f t="shared" si="57"/>
        <v>4.8156969512190131E-10</v>
      </c>
    </row>
    <row r="48" spans="2:273" x14ac:dyDescent="0.25">
      <c r="B48" s="2">
        <v>21</v>
      </c>
      <c r="C48" s="37">
        <v>99.811999999999998</v>
      </c>
      <c r="D48" s="37">
        <v>103.259</v>
      </c>
      <c r="E48" s="37">
        <v>105.741</v>
      </c>
      <c r="F48" s="37">
        <v>104</v>
      </c>
      <c r="G48" s="37">
        <v>103.55200000000001</v>
      </c>
      <c r="H48" s="37">
        <v>102.39700000000001</v>
      </c>
      <c r="I48" s="37">
        <v>103.621</v>
      </c>
      <c r="J48" s="37">
        <v>102.776</v>
      </c>
      <c r="K48" s="37">
        <v>106.483</v>
      </c>
      <c r="L48" s="37">
        <v>109.482</v>
      </c>
      <c r="M48" s="37">
        <v>109.321</v>
      </c>
      <c r="N48" s="37">
        <v>105.911</v>
      </c>
      <c r="O48" s="37">
        <v>106.309</v>
      </c>
      <c r="P48" s="37">
        <v>106.81399999999999</v>
      </c>
      <c r="Q48" s="37">
        <v>107.31699999999999</v>
      </c>
      <c r="S48" s="4">
        <f t="shared" si="59"/>
        <v>100.57562457416226</v>
      </c>
      <c r="T48" s="4">
        <f t="shared" si="59"/>
        <v>104.65913119248674</v>
      </c>
      <c r="U48" s="4">
        <f t="shared" si="59"/>
        <v>106.29385811695421</v>
      </c>
      <c r="V48" s="4">
        <f t="shared" si="59"/>
        <v>105.15361533945351</v>
      </c>
      <c r="W48" s="4">
        <f t="shared" si="59"/>
        <v>105.58492950485666</v>
      </c>
      <c r="X48" s="4">
        <f t="shared" si="59"/>
        <v>103.46460571488035</v>
      </c>
      <c r="Y48" s="4">
        <f t="shared" si="59"/>
        <v>103.82034672938731</v>
      </c>
      <c r="Z48" s="4">
        <f t="shared" si="59"/>
        <v>106.73738485589088</v>
      </c>
      <c r="AA48" s="4">
        <f t="shared" si="59"/>
        <v>108.67990885993184</v>
      </c>
      <c r="AB48" s="4">
        <f t="shared" si="59"/>
        <v>110.77298409336302</v>
      </c>
      <c r="AC48" s="4">
        <f t="shared" si="59"/>
        <v>108.62894140358485</v>
      </c>
      <c r="AD48" s="4">
        <f t="shared" si="59"/>
        <v>106.71987970633346</v>
      </c>
      <c r="AE48" s="4">
        <f t="shared" si="59"/>
        <v>106.76011644905913</v>
      </c>
      <c r="AF48" s="4">
        <f t="shared" si="59"/>
        <v>107.21120404009591</v>
      </c>
      <c r="AG48" s="4">
        <f t="shared" si="59"/>
        <v>108.32317893759642</v>
      </c>
      <c r="AI48" s="4">
        <f t="shared" si="60"/>
        <v>-0.76362457416226448</v>
      </c>
      <c r="AJ48" s="4">
        <f t="shared" si="60"/>
        <v>-1.4001311924867395</v>
      </c>
      <c r="AK48" s="4">
        <f t="shared" si="60"/>
        <v>-0.55285811695421216</v>
      </c>
      <c r="AL48" s="4">
        <f t="shared" si="60"/>
        <v>-1.1536153394535091</v>
      </c>
      <c r="AM48" s="4">
        <f t="shared" si="60"/>
        <v>-2.0329295048566536</v>
      </c>
      <c r="AN48" s="4">
        <f t="shared" si="60"/>
        <v>-1.0676057148803437</v>
      </c>
      <c r="AO48" s="4">
        <f t="shared" si="60"/>
        <v>-0.19934672938731524</v>
      </c>
      <c r="AP48" s="4">
        <f t="shared" si="60"/>
        <v>-3.9613848558908842</v>
      </c>
      <c r="AQ48" s="4">
        <f t="shared" si="60"/>
        <v>-2.1969088599318383</v>
      </c>
      <c r="AR48" s="4">
        <f t="shared" si="60"/>
        <v>-1.2909840933630221</v>
      </c>
      <c r="AS48" s="4">
        <f t="shared" si="60"/>
        <v>0.69205859641515133</v>
      </c>
      <c r="AT48" s="4">
        <f t="shared" si="60"/>
        <v>-0.80887970633345674</v>
      </c>
      <c r="AU48" s="4">
        <f t="shared" si="60"/>
        <v>-0.4511164490591284</v>
      </c>
      <c r="AV48" s="4">
        <f t="shared" si="60"/>
        <v>-0.39720404009591448</v>
      </c>
      <c r="AW48" s="4">
        <f t="shared" si="60"/>
        <v>-1.006178937596431</v>
      </c>
      <c r="AY48" s="2">
        <f t="shared" si="51"/>
        <v>100.57409821971181</v>
      </c>
      <c r="AZ48" s="2">
        <f t="shared" si="51"/>
        <v>104.65904331153523</v>
      </c>
      <c r="BA48" s="2">
        <f t="shared" si="51"/>
        <v>106.29357117696171</v>
      </c>
      <c r="BB48" s="2">
        <f t="shared" si="51"/>
        <v>105.15308049955632</v>
      </c>
      <c r="BC48" s="2">
        <f t="shared" si="51"/>
        <v>105.58489205341654</v>
      </c>
      <c r="BD48" s="2">
        <f t="shared" si="51"/>
        <v>103.46459173400147</v>
      </c>
      <c r="BE48" s="2">
        <f t="shared" si="51"/>
        <v>103.82031191068359</v>
      </c>
      <c r="BF48" s="2">
        <f t="shared" si="51"/>
        <v>106.73730679317156</v>
      </c>
      <c r="BG48" s="2">
        <f t="shared" si="51"/>
        <v>108.67989148406903</v>
      </c>
      <c r="BH48" s="2">
        <f t="shared" si="51"/>
        <v>110.7729162263422</v>
      </c>
      <c r="BI48" s="2">
        <f t="shared" si="51"/>
        <v>108.62892286794333</v>
      </c>
      <c r="BJ48" s="2">
        <f t="shared" si="51"/>
        <v>106.71984332778503</v>
      </c>
      <c r="BK48" s="2">
        <f t="shared" si="51"/>
        <v>106.76010554177755</v>
      </c>
      <c r="BL48" s="2">
        <f t="shared" si="51"/>
        <v>107.21116324751894</v>
      </c>
      <c r="BM48" s="2">
        <f t="shared" si="51"/>
        <v>108.323177713812</v>
      </c>
      <c r="BO48" s="2">
        <f t="shared" si="10"/>
        <v>99.811999999999998</v>
      </c>
      <c r="BP48" s="2">
        <f t="shared" si="11"/>
        <v>103.259</v>
      </c>
      <c r="BQ48" s="2">
        <f t="shared" si="12"/>
        <v>105.741</v>
      </c>
      <c r="BR48" s="2">
        <f t="shared" si="13"/>
        <v>104</v>
      </c>
      <c r="BS48" s="2">
        <f t="shared" si="14"/>
        <v>103.55200000000001</v>
      </c>
      <c r="BT48" s="2">
        <f t="shared" si="15"/>
        <v>102.39700000000001</v>
      </c>
      <c r="BU48" s="2">
        <f t="shared" si="16"/>
        <v>103.621</v>
      </c>
      <c r="BV48" s="2">
        <f t="shared" si="17"/>
        <v>102.776</v>
      </c>
      <c r="BW48" s="2">
        <f t="shared" si="18"/>
        <v>106.483</v>
      </c>
      <c r="BX48" s="2">
        <f t="shared" si="19"/>
        <v>109.482</v>
      </c>
      <c r="BY48" s="2">
        <f t="shared" si="20"/>
        <v>109.321</v>
      </c>
      <c r="BZ48" s="2">
        <f t="shared" si="21"/>
        <v>105.911</v>
      </c>
      <c r="CA48" s="2">
        <f t="shared" si="22"/>
        <v>106.309</v>
      </c>
      <c r="CB48" s="2">
        <f t="shared" si="23"/>
        <v>106.81399999999999</v>
      </c>
      <c r="CC48" s="2">
        <f t="shared" si="24"/>
        <v>107.31699999999999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100.92681943319838</v>
      </c>
      <c r="DL48" s="2">
        <f t="shared" si="61"/>
        <v>104.81709990152096</v>
      </c>
      <c r="DM48" s="2">
        <f t="shared" si="61"/>
        <v>106.43792584345478</v>
      </c>
      <c r="DN48" s="2">
        <f t="shared" si="61"/>
        <v>105.86144962476547</v>
      </c>
      <c r="DO48" s="2">
        <f t="shared" si="61"/>
        <v>106.1329084874348</v>
      </c>
      <c r="DP48" s="2">
        <f t="shared" si="61"/>
        <v>103.85593277310926</v>
      </c>
      <c r="DQ48" s="2">
        <f t="shared" si="61"/>
        <v>104.40385064011377</v>
      </c>
      <c r="DR48" s="2">
        <f t="shared" si="61"/>
        <v>106.71982930298719</v>
      </c>
      <c r="DS48" s="2">
        <f t="shared" si="61"/>
        <v>108.76821857571858</v>
      </c>
      <c r="DT48" s="2">
        <f t="shared" si="61"/>
        <v>111.32338888280995</v>
      </c>
      <c r="DU48" s="2">
        <f t="shared" si="61"/>
        <v>108.98774646074645</v>
      </c>
      <c r="DV48" s="2">
        <f t="shared" si="61"/>
        <v>106.75036984352771</v>
      </c>
      <c r="DW48" s="2">
        <f t="shared" si="61"/>
        <v>106.55609459459457</v>
      </c>
      <c r="DX48" s="2">
        <f t="shared" si="61"/>
        <v>107.19049236379237</v>
      </c>
      <c r="DY48" s="2">
        <f t="shared" si="61"/>
        <v>108.31884950343772</v>
      </c>
      <c r="EA48" s="2">
        <f t="shared" si="62"/>
        <v>98.628200566057529</v>
      </c>
      <c r="EB48" s="2">
        <f t="shared" si="62"/>
        <v>103.61612527729129</v>
      </c>
      <c r="EC48" s="2">
        <f t="shared" si="62"/>
        <v>105.42557388835465</v>
      </c>
      <c r="ED48" s="2">
        <f t="shared" si="62"/>
        <v>101.13427675176534</v>
      </c>
      <c r="EE48" s="2">
        <f t="shared" si="62"/>
        <v>101.81544967070323</v>
      </c>
      <c r="EF48" s="2">
        <f t="shared" si="62"/>
        <v>100.74414580715651</v>
      </c>
      <c r="EG48" s="2">
        <f t="shared" si="62"/>
        <v>99.878622780661019</v>
      </c>
      <c r="EH48" s="2">
        <f t="shared" si="62"/>
        <v>106.84722347314201</v>
      </c>
      <c r="EI48" s="2">
        <f t="shared" si="62"/>
        <v>108.05416020825432</v>
      </c>
      <c r="EJ48" s="2">
        <f t="shared" si="62"/>
        <v>107.16629718656107</v>
      </c>
      <c r="EK48" s="2">
        <f t="shared" si="62"/>
        <v>106.18960799606448</v>
      </c>
      <c r="EL48" s="2">
        <f t="shared" si="62"/>
        <v>106.51398925932379</v>
      </c>
      <c r="EM48" s="2">
        <f t="shared" si="62"/>
        <v>108.2578711613691</v>
      </c>
      <c r="EN48" s="2">
        <f t="shared" si="62"/>
        <v>107.34559119680796</v>
      </c>
      <c r="EO48" s="2">
        <f t="shared" si="62"/>
        <v>108.35682400831344</v>
      </c>
      <c r="EQ48" s="2">
        <f t="shared" si="63"/>
        <v>99.973228062115254</v>
      </c>
      <c r="ER48" s="2">
        <f t="shared" si="63"/>
        <v>104.88088319483661</v>
      </c>
      <c r="ES48" s="2">
        <f t="shared" si="63"/>
        <v>104.43099135026576</v>
      </c>
      <c r="ET48" s="2">
        <f t="shared" si="63"/>
        <v>101.89247940918003</v>
      </c>
      <c r="EU48" s="2">
        <f t="shared" si="63"/>
        <v>103.87062281953597</v>
      </c>
      <c r="EV48" s="2">
        <f t="shared" si="63"/>
        <v>98.74700628003464</v>
      </c>
      <c r="EW48" s="2">
        <f t="shared" si="63"/>
        <v>100.58966997961024</v>
      </c>
      <c r="EX48" s="2">
        <f t="shared" si="63"/>
        <v>106.18318598607888</v>
      </c>
      <c r="EY48" s="2">
        <f t="shared" si="63"/>
        <v>107.40667526050959</v>
      </c>
      <c r="EZ48" s="2">
        <f t="shared" si="63"/>
        <v>108.29052138775256</v>
      </c>
      <c r="FA48" s="2">
        <f t="shared" si="63"/>
        <v>106.75853741265527</v>
      </c>
      <c r="FB48" s="2">
        <f t="shared" si="63"/>
        <v>106.52622406347049</v>
      </c>
      <c r="FC48" s="2">
        <f t="shared" si="63"/>
        <v>107.97164484146222</v>
      </c>
      <c r="FD48" s="2">
        <f t="shared" si="63"/>
        <v>109.49124399236916</v>
      </c>
      <c r="FE48" s="2">
        <f t="shared" si="63"/>
        <v>112.2688634019401</v>
      </c>
      <c r="FG48" s="2">
        <f t="shared" si="64"/>
        <v>0.15345910653335446</v>
      </c>
      <c r="FH48" s="2">
        <f t="shared" si="64"/>
        <v>0.13162402243281471</v>
      </c>
      <c r="FI48" s="2">
        <f t="shared" si="64"/>
        <v>0.1425613930177797</v>
      </c>
      <c r="FJ48" s="2">
        <f t="shared" si="64"/>
        <v>0.14985369153372069</v>
      </c>
      <c r="FK48" s="2">
        <f t="shared" si="64"/>
        <v>0.12694004139640722</v>
      </c>
      <c r="FL48" s="2">
        <f t="shared" si="64"/>
        <v>0.12574630685281474</v>
      </c>
      <c r="FM48" s="2">
        <f t="shared" si="64"/>
        <v>0.12895609347770662</v>
      </c>
      <c r="FN48" s="2">
        <f t="shared" si="64"/>
        <v>0.1373364631164021</v>
      </c>
      <c r="FO48" s="2">
        <f t="shared" si="64"/>
        <v>0.12367460139014548</v>
      </c>
      <c r="FP48" s="2">
        <f t="shared" si="64"/>
        <v>0.13242399209672254</v>
      </c>
      <c r="FQ48" s="2">
        <f t="shared" si="64"/>
        <v>0.12824097394700407</v>
      </c>
      <c r="FR48" s="2">
        <f t="shared" si="64"/>
        <v>0.12914243202210304</v>
      </c>
      <c r="FS48" s="2">
        <f t="shared" si="64"/>
        <v>0.11988396496726594</v>
      </c>
      <c r="FT48" s="2">
        <f t="shared" si="64"/>
        <v>0.13306420225201721</v>
      </c>
      <c r="FU48" s="2">
        <f t="shared" si="64"/>
        <v>0.11257501039659905</v>
      </c>
      <c r="FW48" s="2">
        <f t="shared" si="53"/>
        <v>1.6939524020697099E-5</v>
      </c>
      <c r="FX48" s="2">
        <f t="shared" si="53"/>
        <v>1.6225156479056297E-5</v>
      </c>
      <c r="FY48" s="2">
        <f t="shared" si="53"/>
        <v>3.2537822133187365E-5</v>
      </c>
      <c r="FZ48" s="2">
        <f t="shared" si="53"/>
        <v>2.0021465040156781E-5</v>
      </c>
      <c r="GA48" s="2">
        <f t="shared" si="53"/>
        <v>2.0420131001690392E-5</v>
      </c>
      <c r="GB48" s="2">
        <f t="shared" si="53"/>
        <v>2.2692669127985505E-5</v>
      </c>
      <c r="GC48" s="2">
        <f t="shared" si="53"/>
        <v>2.3876644703296032E-5</v>
      </c>
      <c r="GD48" s="2">
        <f t="shared" si="53"/>
        <v>2.7670977467580893E-5</v>
      </c>
      <c r="GE48" s="2">
        <f t="shared" si="53"/>
        <v>2.5031754249195854E-5</v>
      </c>
      <c r="GF48" s="2">
        <f t="shared" si="53"/>
        <v>2.3146149707619306E-5</v>
      </c>
      <c r="GG48" s="2">
        <f t="shared" si="53"/>
        <v>2.1811398588890526E-5</v>
      </c>
      <c r="GH48" s="2">
        <f t="shared" si="53"/>
        <v>2.0252406401725876E-5</v>
      </c>
      <c r="GI48" s="2">
        <f t="shared" si="53"/>
        <v>1.6683058112549084E-5</v>
      </c>
      <c r="GJ48" s="2">
        <f t="shared" si="53"/>
        <v>1.5277980298839181E-5</v>
      </c>
      <c r="GK48" s="2">
        <f t="shared" si="53"/>
        <v>1.3606737492195719E-5</v>
      </c>
      <c r="GM48" s="86">
        <f t="shared" si="54"/>
        <v>1.5932855179506525E-6</v>
      </c>
      <c r="GN48" s="86">
        <f t="shared" si="54"/>
        <v>7.4835123911665377E-8</v>
      </c>
      <c r="GO48" s="86">
        <f t="shared" si="54"/>
        <v>2.6496208603288209E-7</v>
      </c>
      <c r="GP48" s="86">
        <f t="shared" si="54"/>
        <v>4.9522587802096015E-7</v>
      </c>
      <c r="GQ48" s="86">
        <f t="shared" si="54"/>
        <v>3.0331156827783434E-8</v>
      </c>
      <c r="GR48" s="86">
        <f t="shared" si="54"/>
        <v>1.0795328587130417E-8</v>
      </c>
      <c r="GS48" s="86">
        <f t="shared" si="54"/>
        <v>2.7730263725878683E-8</v>
      </c>
      <c r="GT48" s="86">
        <f t="shared" si="54"/>
        <v>6.8122773745990603E-8</v>
      </c>
      <c r="GU48" s="86">
        <f t="shared" si="54"/>
        <v>1.4571479476647529E-8</v>
      </c>
      <c r="GV48" s="86">
        <f t="shared" si="54"/>
        <v>6.0004234842213873E-8</v>
      </c>
      <c r="GW48" s="86">
        <f t="shared" si="54"/>
        <v>1.5740026230857386E-8</v>
      </c>
      <c r="GX48" s="86">
        <f t="shared" si="54"/>
        <v>3.3344851801878945E-8</v>
      </c>
      <c r="GY48" s="86">
        <f t="shared" si="54"/>
        <v>8.9965682955565139E-9</v>
      </c>
      <c r="GZ48" s="86">
        <f t="shared" si="54"/>
        <v>3.8733990518212002E-8</v>
      </c>
      <c r="HA48" s="86">
        <f t="shared" si="54"/>
        <v>1.3119642322786306E-9</v>
      </c>
      <c r="HC48" s="86">
        <f t="shared" si="58"/>
        <v>2.2936591412380953E-17</v>
      </c>
      <c r="HD48" s="86">
        <f t="shared" si="58"/>
        <v>3.2115865165258469E-19</v>
      </c>
      <c r="HE48" s="86">
        <f t="shared" si="58"/>
        <v>4.292815590555745E-21</v>
      </c>
      <c r="HF48" s="86">
        <f t="shared" si="58"/>
        <v>7.0226367193468818E-22</v>
      </c>
      <c r="HG48" s="86">
        <f t="shared" si="58"/>
        <v>6.6518666540770743E-22</v>
      </c>
      <c r="HH48" s="86">
        <f t="shared" si="58"/>
        <v>1.2275160030486543E-21</v>
      </c>
      <c r="HI48" s="86">
        <f t="shared" si="58"/>
        <v>4.1121545226979531E-22</v>
      </c>
      <c r="HJ48" s="86">
        <f t="shared" si="58"/>
        <v>2.708241162797136E-20</v>
      </c>
      <c r="HK48" s="86">
        <f t="shared" si="58"/>
        <v>3.228602934112139E-23</v>
      </c>
      <c r="HL48" s="86">
        <f t="shared" si="58"/>
        <v>2.7740053742665641E-20</v>
      </c>
      <c r="HM48" s="86">
        <f t="shared" si="58"/>
        <v>1.6690215321443544E-22</v>
      </c>
      <c r="HN48" s="86">
        <f t="shared" si="58"/>
        <v>1.2867833915895531E-23</v>
      </c>
      <c r="HO48" s="86">
        <f t="shared" si="58"/>
        <v>5.9200720036199275E-24</v>
      </c>
      <c r="HP48" s="86">
        <f t="shared" si="58"/>
        <v>6.5070959111146685E-23</v>
      </c>
      <c r="HQ48" s="86">
        <f t="shared" si="58"/>
        <v>6.6178898943901906E-29</v>
      </c>
      <c r="HS48" s="86">
        <f t="shared" si="55"/>
        <v>1.4410157971500093E-105</v>
      </c>
      <c r="HT48" s="86">
        <f t="shared" si="55"/>
        <v>6.2437627101138721E-119</v>
      </c>
      <c r="HU48" s="86">
        <f t="shared" si="55"/>
        <v>1.5414577572952359E-126</v>
      </c>
      <c r="HV48" s="86">
        <f t="shared" si="55"/>
        <v>4.7812105318998333E-137</v>
      </c>
      <c r="HW48" s="86">
        <f t="shared" si="55"/>
        <v>5.0897701416176725E-136</v>
      </c>
      <c r="HX48" s="86">
        <f t="shared" si="55"/>
        <v>9.9266328135014308E-137</v>
      </c>
      <c r="HY48" s="86">
        <f t="shared" si="55"/>
        <v>2.8847603417909592E-139</v>
      </c>
      <c r="HZ48" s="86">
        <f t="shared" si="55"/>
        <v>6.3659252965846212E-128</v>
      </c>
      <c r="IA48" s="86">
        <f t="shared" si="55"/>
        <v>3.7354618826828759E-144</v>
      </c>
      <c r="IB48" s="86">
        <f t="shared" si="55"/>
        <v>3.6326087828464229E-126</v>
      </c>
      <c r="IC48" s="86">
        <f t="shared" si="55"/>
        <v>4.1600542420752082E-143</v>
      </c>
      <c r="ID48" s="86">
        <f t="shared" si="55"/>
        <v>1.0041517952676903E-148</v>
      </c>
      <c r="IE48" s="86">
        <f t="shared" si="55"/>
        <v>1.6737184300207231E-148</v>
      </c>
      <c r="IF48" s="86">
        <f t="shared" si="55"/>
        <v>2.2001086554154938E-54</v>
      </c>
      <c r="IG48" s="86">
        <f t="shared" si="55"/>
        <v>1.6758598521374175E-41</v>
      </c>
      <c r="II48" s="86">
        <f t="shared" si="56"/>
        <v>5.3940043347861905E-284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2.5147989248589786E-197</v>
      </c>
      <c r="IW48" s="86">
        <f t="shared" si="56"/>
        <v>6.3982341017429521E-167</v>
      </c>
      <c r="IY48" s="86">
        <f t="shared" si="57"/>
        <v>1.5932855179735891E-6</v>
      </c>
      <c r="IZ48" s="86">
        <f t="shared" si="57"/>
        <v>7.4835123911986535E-8</v>
      </c>
      <c r="JA48" s="86">
        <f t="shared" si="57"/>
        <v>2.6496208603288638E-7</v>
      </c>
      <c r="JB48" s="86">
        <f t="shared" si="57"/>
        <v>4.9522587802096089E-7</v>
      </c>
      <c r="JC48" s="86">
        <f t="shared" si="57"/>
        <v>3.0331156827784103E-8</v>
      </c>
      <c r="JD48" s="86">
        <f t="shared" si="57"/>
        <v>1.0795328587131644E-8</v>
      </c>
      <c r="JE48" s="86">
        <f t="shared" si="57"/>
        <v>2.7730263725879094E-8</v>
      </c>
      <c r="JF48" s="86">
        <f t="shared" si="57"/>
        <v>6.8122773746017682E-8</v>
      </c>
      <c r="JG48" s="86">
        <f t="shared" si="57"/>
        <v>1.4571479476647562E-8</v>
      </c>
      <c r="JH48" s="86">
        <f t="shared" si="57"/>
        <v>6.0004234842241614E-8</v>
      </c>
      <c r="JI48" s="86">
        <f t="shared" si="57"/>
        <v>1.5740026230857552E-8</v>
      </c>
      <c r="JJ48" s="86">
        <f t="shared" si="57"/>
        <v>3.3344851801878958E-8</v>
      </c>
      <c r="JK48" s="86">
        <f t="shared" si="57"/>
        <v>8.9965682955565205E-9</v>
      </c>
      <c r="JL48" s="86">
        <f t="shared" si="57"/>
        <v>3.8733990518212069E-8</v>
      </c>
      <c r="JM48" s="86">
        <f t="shared" si="57"/>
        <v>1.3119642322786306E-9</v>
      </c>
    </row>
    <row r="49" spans="2:273" x14ac:dyDescent="0.25">
      <c r="B49" s="2">
        <v>22</v>
      </c>
      <c r="C49" s="37">
        <v>97.938000000000002</v>
      </c>
      <c r="D49" s="37">
        <v>102.60299999999999</v>
      </c>
      <c r="E49" s="37">
        <v>104.86199999999999</v>
      </c>
      <c r="F49" s="37">
        <v>104.569</v>
      </c>
      <c r="G49" s="37">
        <v>106.94799999999999</v>
      </c>
      <c r="H49" s="37">
        <v>101.017</v>
      </c>
      <c r="I49" s="37">
        <v>103.13800000000001</v>
      </c>
      <c r="J49" s="37">
        <v>106.121</v>
      </c>
      <c r="K49" s="37">
        <v>107.483</v>
      </c>
      <c r="L49" s="37">
        <v>108.911</v>
      </c>
      <c r="M49" s="37">
        <v>110.054</v>
      </c>
      <c r="N49" s="37">
        <v>104.536</v>
      </c>
      <c r="O49" s="37">
        <v>107.56399999999999</v>
      </c>
      <c r="P49" s="37">
        <v>105.864</v>
      </c>
      <c r="Q49" s="37">
        <v>109.55</v>
      </c>
      <c r="S49" s="4">
        <f t="shared" si="59"/>
        <v>100.66348122324392</v>
      </c>
      <c r="T49" s="4">
        <f t="shared" si="59"/>
        <v>104.82402857667923</v>
      </c>
      <c r="U49" s="4">
        <f t="shared" si="59"/>
        <v>106.44693433303846</v>
      </c>
      <c r="V49" s="4">
        <f t="shared" si="59"/>
        <v>105.16723190861364</v>
      </c>
      <c r="W49" s="4">
        <f t="shared" si="59"/>
        <v>105.662894011243</v>
      </c>
      <c r="X49" s="4">
        <f t="shared" si="59"/>
        <v>103.57311264385818</v>
      </c>
      <c r="Y49" s="4">
        <f t="shared" si="59"/>
        <v>103.876213273693</v>
      </c>
      <c r="Z49" s="4">
        <f t="shared" si="59"/>
        <v>106.87255676259576</v>
      </c>
      <c r="AA49" s="4">
        <f t="shared" si="59"/>
        <v>108.7543434965845</v>
      </c>
      <c r="AB49" s="4">
        <f t="shared" si="59"/>
        <v>110.80897421978996</v>
      </c>
      <c r="AC49" s="4">
        <f t="shared" si="59"/>
        <v>108.76078518754414</v>
      </c>
      <c r="AD49" s="4">
        <f t="shared" si="59"/>
        <v>106.92207860458757</v>
      </c>
      <c r="AE49" s="4">
        <f t="shared" si="59"/>
        <v>106.93622860413574</v>
      </c>
      <c r="AF49" s="4">
        <f t="shared" si="59"/>
        <v>107.3174671867297</v>
      </c>
      <c r="AG49" s="4">
        <f t="shared" si="59"/>
        <v>108.37942361841468</v>
      </c>
      <c r="AI49" s="4">
        <f t="shared" si="60"/>
        <v>-2.7254812232439178</v>
      </c>
      <c r="AJ49" s="4">
        <f t="shared" si="60"/>
        <v>-2.221028576679231</v>
      </c>
      <c r="AK49" s="4">
        <f t="shared" si="60"/>
        <v>-1.5849343330384613</v>
      </c>
      <c r="AL49" s="4">
        <f t="shared" si="60"/>
        <v>-0.59823190861364139</v>
      </c>
      <c r="AM49" s="4">
        <f t="shared" si="60"/>
        <v>1.285105988756996</v>
      </c>
      <c r="AN49" s="4">
        <f t="shared" si="60"/>
        <v>-2.5561126438581852</v>
      </c>
      <c r="AO49" s="4">
        <f t="shared" si="60"/>
        <v>-0.73821327369299183</v>
      </c>
      <c r="AP49" s="4">
        <f t="shared" si="60"/>
        <v>-0.75155676259576865</v>
      </c>
      <c r="AQ49" s="4">
        <f t="shared" si="60"/>
        <v>-1.2713434965844925</v>
      </c>
      <c r="AR49" s="4">
        <f t="shared" si="60"/>
        <v>-1.8979742197899583</v>
      </c>
      <c r="AS49" s="4">
        <f t="shared" si="60"/>
        <v>1.293214812455858</v>
      </c>
      <c r="AT49" s="4">
        <f t="shared" si="60"/>
        <v>-2.386078604587567</v>
      </c>
      <c r="AU49" s="4">
        <f t="shared" si="60"/>
        <v>0.6277713958642579</v>
      </c>
      <c r="AV49" s="4">
        <f t="shared" si="60"/>
        <v>-1.4534671867296964</v>
      </c>
      <c r="AW49" s="4">
        <f t="shared" si="60"/>
        <v>1.1705763815853203</v>
      </c>
      <c r="AY49" s="2">
        <f t="shared" si="51"/>
        <v>100.66073480090836</v>
      </c>
      <c r="AZ49" s="2">
        <f t="shared" si="51"/>
        <v>104.82384324097116</v>
      </c>
      <c r="BA49" s="2">
        <f t="shared" si="51"/>
        <v>106.44636221087795</v>
      </c>
      <c r="BB49" s="2">
        <f t="shared" si="51"/>
        <v>105.16619136523677</v>
      </c>
      <c r="BC49" s="2">
        <f t="shared" si="51"/>
        <v>105.66281118583868</v>
      </c>
      <c r="BD49" s="2">
        <f t="shared" si="51"/>
        <v>103.57307953220462</v>
      </c>
      <c r="BE49" s="2">
        <f t="shared" si="51"/>
        <v>103.87613520116835</v>
      </c>
      <c r="BF49" s="2">
        <f t="shared" si="51"/>
        <v>106.87238770421112</v>
      </c>
      <c r="BG49" s="2">
        <f t="shared" si="51"/>
        <v>108.75430353187507</v>
      </c>
      <c r="BH49" s="2">
        <f t="shared" si="51"/>
        <v>110.80882840924815</v>
      </c>
      <c r="BI49" s="2">
        <f t="shared" si="51"/>
        <v>108.76074202912513</v>
      </c>
      <c r="BJ49" s="2">
        <f t="shared" si="51"/>
        <v>106.92199804357588</v>
      </c>
      <c r="BK49" s="2">
        <f t="shared" si="51"/>
        <v>106.93620304525568</v>
      </c>
      <c r="BL49" s="2">
        <f t="shared" si="51"/>
        <v>107.31737652889881</v>
      </c>
      <c r="BM49" s="2">
        <f t="shared" si="51"/>
        <v>108.37942044690772</v>
      </c>
      <c r="BO49" s="2">
        <f t="shared" si="10"/>
        <v>97.938000000000002</v>
      </c>
      <c r="BP49" s="2">
        <f t="shared" si="11"/>
        <v>102.60299999999999</v>
      </c>
      <c r="BQ49" s="2">
        <f t="shared" si="12"/>
        <v>104.86199999999999</v>
      </c>
      <c r="BR49" s="2">
        <f t="shared" si="13"/>
        <v>104.569</v>
      </c>
      <c r="BS49" s="2">
        <f t="shared" si="14"/>
        <v>106.94799999999999</v>
      </c>
      <c r="BT49" s="2">
        <f t="shared" si="15"/>
        <v>101.017</v>
      </c>
      <c r="BU49" s="2">
        <f t="shared" si="16"/>
        <v>103.13800000000001</v>
      </c>
      <c r="BV49" s="2">
        <f t="shared" si="17"/>
        <v>106.121</v>
      </c>
      <c r="BW49" s="2">
        <f t="shared" si="18"/>
        <v>107.483</v>
      </c>
      <c r="BX49" s="2">
        <f t="shared" si="19"/>
        <v>108.911</v>
      </c>
      <c r="BY49" s="2">
        <f t="shared" si="20"/>
        <v>110.054</v>
      </c>
      <c r="BZ49" s="2">
        <f t="shared" si="21"/>
        <v>104.536</v>
      </c>
      <c r="CA49" s="2">
        <f t="shared" si="22"/>
        <v>107.56399999999999</v>
      </c>
      <c r="CB49" s="2">
        <f t="shared" si="23"/>
        <v>105.864</v>
      </c>
      <c r="CC49" s="2">
        <f t="shared" si="24"/>
        <v>109.55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101.08353684210526</v>
      </c>
      <c r="DL49" s="2">
        <f t="shared" si="61"/>
        <v>105.043952730058</v>
      </c>
      <c r="DM49" s="2">
        <f t="shared" si="61"/>
        <v>106.66013373819162</v>
      </c>
      <c r="DN49" s="2">
        <f t="shared" si="61"/>
        <v>105.96561604127579</v>
      </c>
      <c r="DO49" s="2">
        <f t="shared" si="61"/>
        <v>106.29526505452822</v>
      </c>
      <c r="DP49" s="2">
        <f t="shared" si="61"/>
        <v>104.04273613445379</v>
      </c>
      <c r="DQ49" s="2">
        <f t="shared" si="61"/>
        <v>104.54576315789473</v>
      </c>
      <c r="DR49" s="2">
        <f t="shared" si="61"/>
        <v>106.90683783783784</v>
      </c>
      <c r="DS49" s="2">
        <f t="shared" si="61"/>
        <v>108.88890892320893</v>
      </c>
      <c r="DT49" s="2">
        <f t="shared" si="61"/>
        <v>111.43976901192691</v>
      </c>
      <c r="DU49" s="2">
        <f t="shared" si="61"/>
        <v>109.19581454311452</v>
      </c>
      <c r="DV49" s="2">
        <f t="shared" si="61"/>
        <v>107.00834708392601</v>
      </c>
      <c r="DW49" s="2">
        <f t="shared" si="61"/>
        <v>106.7612252252252</v>
      </c>
      <c r="DX49" s="2">
        <f t="shared" si="61"/>
        <v>107.33375671385672</v>
      </c>
      <c r="DY49" s="2">
        <f t="shared" si="61"/>
        <v>108.39920320855613</v>
      </c>
      <c r="EA49" s="2">
        <f t="shared" si="62"/>
        <v>98.533464376812617</v>
      </c>
      <c r="EB49" s="2">
        <f t="shared" si="62"/>
        <v>103.49931109165206</v>
      </c>
      <c r="EC49" s="2">
        <f t="shared" si="62"/>
        <v>105.27398626184917</v>
      </c>
      <c r="ED49" s="2">
        <f t="shared" si="62"/>
        <v>101.02986854970125</v>
      </c>
      <c r="EE49" s="2">
        <f t="shared" si="62"/>
        <v>101.69537055449332</v>
      </c>
      <c r="EF49" s="2">
        <f t="shared" si="62"/>
        <v>100.59545330055541</v>
      </c>
      <c r="EG49" s="2">
        <f t="shared" si="62"/>
        <v>99.750929588151379</v>
      </c>
      <c r="EH49" s="2">
        <f t="shared" si="62"/>
        <v>106.67516714495952</v>
      </c>
      <c r="EI49" s="2">
        <f t="shared" si="62"/>
        <v>107.88457840796121</v>
      </c>
      <c r="EJ49" s="2">
        <f t="shared" si="62"/>
        <v>107.03873638046679</v>
      </c>
      <c r="EK49" s="2">
        <f t="shared" si="62"/>
        <v>106.0633327098685</v>
      </c>
      <c r="EL49" s="2">
        <f t="shared" si="62"/>
        <v>106.39094579443085</v>
      </c>
      <c r="EM49" s="2">
        <f t="shared" si="62"/>
        <v>108.10779554214206</v>
      </c>
      <c r="EN49" s="2">
        <f t="shared" si="62"/>
        <v>107.2198007165389</v>
      </c>
      <c r="EO49" s="2">
        <f t="shared" si="62"/>
        <v>108.23672334045976</v>
      </c>
      <c r="EQ49" s="2">
        <f t="shared" si="63"/>
        <v>99.860519525866053</v>
      </c>
      <c r="ER49" s="2">
        <f t="shared" si="63"/>
        <v>104.74758054054053</v>
      </c>
      <c r="ES49" s="2">
        <f t="shared" si="63"/>
        <v>104.29311025723719</v>
      </c>
      <c r="ET49" s="2">
        <f t="shared" si="63"/>
        <v>101.77812725125261</v>
      </c>
      <c r="EU49" s="2">
        <f t="shared" si="63"/>
        <v>103.7232903413172</v>
      </c>
      <c r="EV49" s="2">
        <f t="shared" si="63"/>
        <v>98.625132897106468</v>
      </c>
      <c r="EW49" s="2">
        <f t="shared" si="63"/>
        <v>100.45243280383139</v>
      </c>
      <c r="EX49" s="2">
        <f t="shared" si="63"/>
        <v>106.02028556844547</v>
      </c>
      <c r="EY49" s="2">
        <f t="shared" si="63"/>
        <v>107.24586116622652</v>
      </c>
      <c r="EZ49" s="2">
        <f t="shared" si="63"/>
        <v>108.1478725010149</v>
      </c>
      <c r="FA49" s="2">
        <f t="shared" si="63"/>
        <v>106.62464504076087</v>
      </c>
      <c r="FB49" s="2">
        <f t="shared" si="63"/>
        <v>106.40301904600155</v>
      </c>
      <c r="FC49" s="2">
        <f t="shared" si="63"/>
        <v>107.82523460680693</v>
      </c>
      <c r="FD49" s="2">
        <f t="shared" si="63"/>
        <v>109.33785950571311</v>
      </c>
      <c r="FE49" s="2">
        <f t="shared" si="63"/>
        <v>112.09902216605072</v>
      </c>
      <c r="FG49" s="2">
        <f t="shared" si="64"/>
        <v>0.16580967615361575</v>
      </c>
      <c r="FH49" s="2">
        <f t="shared" si="64"/>
        <v>0.14251311822379595</v>
      </c>
      <c r="FI49" s="2">
        <f t="shared" si="64"/>
        <v>0.15419465558023518</v>
      </c>
      <c r="FJ49" s="2">
        <f t="shared" si="64"/>
        <v>0.16196961128379503</v>
      </c>
      <c r="FK49" s="2">
        <f t="shared" si="64"/>
        <v>0.13750299581490322</v>
      </c>
      <c r="FL49" s="2">
        <f t="shared" si="64"/>
        <v>0.13622542722433023</v>
      </c>
      <c r="FM49" s="2">
        <f t="shared" si="64"/>
        <v>0.13965997202039382</v>
      </c>
      <c r="FN49" s="2">
        <f t="shared" si="64"/>
        <v>0.14861726244559179</v>
      </c>
      <c r="FO49" s="2">
        <f t="shared" si="64"/>
        <v>0.13400753895846346</v>
      </c>
      <c r="FP49" s="2">
        <f t="shared" si="64"/>
        <v>0.14336834204470916</v>
      </c>
      <c r="FQ49" s="2">
        <f t="shared" si="64"/>
        <v>0.13889495975161145</v>
      </c>
      <c r="FR49" s="2">
        <f t="shared" si="64"/>
        <v>0.13985929398158475</v>
      </c>
      <c r="FS49" s="2">
        <f t="shared" si="64"/>
        <v>0.12994716027873732</v>
      </c>
      <c r="FT49" s="2">
        <f t="shared" si="64"/>
        <v>0.14405267782401102</v>
      </c>
      <c r="FU49" s="2">
        <f t="shared" si="64"/>
        <v>0.12210980558831101</v>
      </c>
      <c r="FW49" s="2">
        <f t="shared" si="53"/>
        <v>1.8573788386693826E-5</v>
      </c>
      <c r="FX49" s="2">
        <f t="shared" si="53"/>
        <v>1.7790502459509594E-5</v>
      </c>
      <c r="FY49" s="2">
        <f t="shared" si="53"/>
        <v>3.5676900522441957E-5</v>
      </c>
      <c r="FZ49" s="2">
        <f t="shared" si="53"/>
        <v>2.1953057466084484E-5</v>
      </c>
      <c r="GA49" s="2">
        <f t="shared" si="53"/>
        <v>2.2390184294897052E-5</v>
      </c>
      <c r="GB49" s="2">
        <f t="shared" si="53"/>
        <v>2.4881962435858377E-5</v>
      </c>
      <c r="GC49" s="2">
        <f t="shared" si="53"/>
        <v>2.6180160006243677E-5</v>
      </c>
      <c r="GD49" s="2">
        <f t="shared" si="53"/>
        <v>3.0340542460664239E-5</v>
      </c>
      <c r="GE49" s="2">
        <f t="shared" si="53"/>
        <v>2.7446706461153995E-5</v>
      </c>
      <c r="GF49" s="2">
        <f t="shared" si="53"/>
        <v>2.5379191804828519E-5</v>
      </c>
      <c r="GG49" s="2">
        <f t="shared" si="53"/>
        <v>2.3915672653773394E-5</v>
      </c>
      <c r="GH49" s="2">
        <f t="shared" si="53"/>
        <v>2.2206278649728017E-5</v>
      </c>
      <c r="GI49" s="2">
        <f t="shared" si="53"/>
        <v>1.8292580022552856E-5</v>
      </c>
      <c r="GJ49" s="2">
        <f t="shared" si="53"/>
        <v>1.6751947586545904E-5</v>
      </c>
      <c r="GK49" s="2">
        <f t="shared" si="53"/>
        <v>1.4919471395248476E-5</v>
      </c>
      <c r="GM49" s="86">
        <f t="shared" si="54"/>
        <v>2.9372006567031897E-6</v>
      </c>
      <c r="GN49" s="86">
        <f t="shared" si="54"/>
        <v>1.617962505128387E-7</v>
      </c>
      <c r="GO49" s="86">
        <f t="shared" si="54"/>
        <v>5.4167284091255697E-7</v>
      </c>
      <c r="GP49" s="86">
        <f t="shared" si="54"/>
        <v>9.8805404324542881E-7</v>
      </c>
      <c r="GQ49" s="86">
        <f t="shared" si="54"/>
        <v>6.8778151014453268E-8</v>
      </c>
      <c r="GR49" s="86">
        <f t="shared" si="54"/>
        <v>2.6230376083525043E-8</v>
      </c>
      <c r="GS49" s="86">
        <f t="shared" si="54"/>
        <v>6.377334986086712E-8</v>
      </c>
      <c r="GT49" s="86">
        <f t="shared" si="54"/>
        <v>1.513597363391032E-7</v>
      </c>
      <c r="GU49" s="86">
        <f t="shared" si="54"/>
        <v>3.4368355404927473E-8</v>
      </c>
      <c r="GV49" s="86">
        <f t="shared" si="54"/>
        <v>1.3219950864761034E-7</v>
      </c>
      <c r="GW49" s="86">
        <f t="shared" si="54"/>
        <v>3.760139407249808E-8</v>
      </c>
      <c r="GX49" s="86">
        <f t="shared" si="54"/>
        <v>7.572817011602514E-8</v>
      </c>
      <c r="GY49" s="86">
        <f t="shared" si="54"/>
        <v>2.1615674887135946E-8</v>
      </c>
      <c r="GZ49" s="86">
        <f t="shared" si="54"/>
        <v>8.8311776656836263E-8</v>
      </c>
      <c r="HA49" s="86">
        <f t="shared" si="54"/>
        <v>3.4870195657848003E-9</v>
      </c>
      <c r="HC49" s="86">
        <f t="shared" si="58"/>
        <v>7.8573619772506235E-17</v>
      </c>
      <c r="HD49" s="86">
        <f t="shared" si="58"/>
        <v>1.2727520612072666E-18</v>
      </c>
      <c r="HE49" s="86">
        <f t="shared" si="58"/>
        <v>2.0041754358690476E-20</v>
      </c>
      <c r="HF49" s="86">
        <f t="shared" si="58"/>
        <v>3.5293306075290405E-21</v>
      </c>
      <c r="HG49" s="86">
        <f t="shared" si="58"/>
        <v>3.3129098877291987E-21</v>
      </c>
      <c r="HH49" s="86">
        <f t="shared" si="58"/>
        <v>6.1488211171746783E-21</v>
      </c>
      <c r="HI49" s="86">
        <f t="shared" si="58"/>
        <v>2.1449966577696794E-21</v>
      </c>
      <c r="HJ49" s="86">
        <f t="shared" si="58"/>
        <v>1.2498140376201801E-19</v>
      </c>
      <c r="HK49" s="86">
        <f t="shared" si="58"/>
        <v>1.8391992383392057E-22</v>
      </c>
      <c r="HL49" s="86">
        <f t="shared" si="58"/>
        <v>1.2425922135144155E-19</v>
      </c>
      <c r="HM49" s="86">
        <f t="shared" si="58"/>
        <v>9.004457584727779E-22</v>
      </c>
      <c r="HN49" s="86">
        <f t="shared" si="58"/>
        <v>7.3515884102117107E-23</v>
      </c>
      <c r="HO49" s="86">
        <f t="shared" si="58"/>
        <v>3.3510558547721147E-23</v>
      </c>
      <c r="HP49" s="86">
        <f t="shared" si="58"/>
        <v>3.4733199367263367E-22</v>
      </c>
      <c r="HQ49" s="86">
        <f t="shared" si="58"/>
        <v>5.5560253145103956E-28</v>
      </c>
      <c r="HS49" s="86">
        <f t="shared" si="55"/>
        <v>2.5153249200924069E-103</v>
      </c>
      <c r="HT49" s="86">
        <f t="shared" si="55"/>
        <v>2.0833311517039149E-116</v>
      </c>
      <c r="HU49" s="86">
        <f t="shared" si="55"/>
        <v>9.1444033776378076E-124</v>
      </c>
      <c r="HV49" s="86">
        <f t="shared" si="55"/>
        <v>4.4413066710647397E-134</v>
      </c>
      <c r="HW49" s="86">
        <f t="shared" si="55"/>
        <v>4.4161181328345655E-133</v>
      </c>
      <c r="HX49" s="86">
        <f t="shared" si="55"/>
        <v>9.3952147665568794E-134</v>
      </c>
      <c r="HY49" s="86">
        <f t="shared" si="55"/>
        <v>3.1944364239354652E-136</v>
      </c>
      <c r="HZ49" s="86">
        <f t="shared" si="55"/>
        <v>4.2596500530956751E-125</v>
      </c>
      <c r="IA49" s="86">
        <f t="shared" si="55"/>
        <v>5.6546173986808013E-141</v>
      </c>
      <c r="IB49" s="86">
        <f t="shared" si="55"/>
        <v>2.0504707111139131E-123</v>
      </c>
      <c r="IC49" s="86">
        <f t="shared" si="55"/>
        <v>5.4901604455243361E-140</v>
      </c>
      <c r="ID49" s="86">
        <f t="shared" si="55"/>
        <v>1.6174736313374203E-145</v>
      </c>
      <c r="IE49" s="86">
        <f t="shared" si="55"/>
        <v>2.4391889616179836E-145</v>
      </c>
      <c r="IF49" s="86">
        <f t="shared" si="55"/>
        <v>2.8261387753853715E-53</v>
      </c>
      <c r="IG49" s="86">
        <f t="shared" si="55"/>
        <v>1.1154773928448835E-40</v>
      </c>
      <c r="II49" s="86">
        <f t="shared" si="56"/>
        <v>2.7400638329964344E-279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4.2689237725563931E-194</v>
      </c>
      <c r="IW49" s="86">
        <f t="shared" si="56"/>
        <v>3.2019267243557156E-164</v>
      </c>
      <c r="IY49" s="86">
        <f t="shared" si="57"/>
        <v>2.9372006567817634E-6</v>
      </c>
      <c r="IZ49" s="86">
        <f t="shared" si="57"/>
        <v>1.6179625051411145E-7</v>
      </c>
      <c r="JA49" s="86">
        <f t="shared" si="57"/>
        <v>5.4167284091257698E-7</v>
      </c>
      <c r="JB49" s="86">
        <f t="shared" si="57"/>
        <v>9.8805404324543241E-7</v>
      </c>
      <c r="JC49" s="86">
        <f t="shared" si="57"/>
        <v>6.8778151014456577E-8</v>
      </c>
      <c r="JD49" s="86">
        <f t="shared" si="57"/>
        <v>2.6230376083531191E-8</v>
      </c>
      <c r="JE49" s="86">
        <f t="shared" si="57"/>
        <v>6.3773349860869264E-8</v>
      </c>
      <c r="JF49" s="86">
        <f t="shared" si="57"/>
        <v>1.5135973633922819E-7</v>
      </c>
      <c r="JG49" s="86">
        <f t="shared" si="57"/>
        <v>3.4368355404927658E-8</v>
      </c>
      <c r="JH49" s="86">
        <f t="shared" si="57"/>
        <v>1.3219950864773459E-7</v>
      </c>
      <c r="JI49" s="86">
        <f t="shared" si="57"/>
        <v>3.760139407249898E-8</v>
      </c>
      <c r="JJ49" s="86">
        <f t="shared" si="57"/>
        <v>7.5728170116025219E-8</v>
      </c>
      <c r="JK49" s="86">
        <f t="shared" si="57"/>
        <v>2.1615674887135979E-8</v>
      </c>
      <c r="JL49" s="86">
        <f t="shared" si="57"/>
        <v>8.8311776656836607E-8</v>
      </c>
      <c r="JM49" s="86">
        <f t="shared" si="57"/>
        <v>3.4870195657848003E-9</v>
      </c>
    </row>
    <row r="50" spans="2:273" x14ac:dyDescent="0.25">
      <c r="B50" s="2">
        <v>23</v>
      </c>
      <c r="C50" s="37">
        <v>99.016000000000005</v>
      </c>
      <c r="D50" s="37">
        <v>104.931</v>
      </c>
      <c r="E50" s="37">
        <v>105.276</v>
      </c>
      <c r="F50" s="37">
        <v>102.70699999999999</v>
      </c>
      <c r="G50" s="37">
        <v>104.79300000000001</v>
      </c>
      <c r="H50" s="37">
        <v>101.724</v>
      </c>
      <c r="I50" s="37">
        <v>101.569</v>
      </c>
      <c r="J50" s="37">
        <v>105.845</v>
      </c>
      <c r="K50" s="37">
        <v>107.759</v>
      </c>
      <c r="L50" s="37">
        <v>110.089</v>
      </c>
      <c r="M50" s="37">
        <v>109.911</v>
      </c>
      <c r="N50" s="37">
        <v>105.339</v>
      </c>
      <c r="O50" s="37">
        <v>105.509</v>
      </c>
      <c r="P50" s="37">
        <v>104.81399999999999</v>
      </c>
      <c r="Q50" s="37">
        <v>106.7</v>
      </c>
      <c r="S50" s="4">
        <f t="shared" si="59"/>
        <v>100.74383061679846</v>
      </c>
      <c r="T50" s="4">
        <f t="shared" si="59"/>
        <v>104.98014295965481</v>
      </c>
      <c r="U50" s="4">
        <f t="shared" si="59"/>
        <v>106.59022988648096</v>
      </c>
      <c r="V50" s="4">
        <f t="shared" si="59"/>
        <v>105.17223366455164</v>
      </c>
      <c r="W50" s="4">
        <f t="shared" si="59"/>
        <v>105.73138321025992</v>
      </c>
      <c r="X50" s="4">
        <f t="shared" si="59"/>
        <v>103.67186588904869</v>
      </c>
      <c r="Y50" s="4">
        <f t="shared" si="59"/>
        <v>103.92263920281236</v>
      </c>
      <c r="Z50" s="4">
        <f t="shared" si="59"/>
        <v>106.99928047167553</v>
      </c>
      <c r="AA50" s="4">
        <f t="shared" si="59"/>
        <v>108.82187401278009</v>
      </c>
      <c r="AB50" s="4">
        <f t="shared" si="59"/>
        <v>110.83625760404185</v>
      </c>
      <c r="AC50" s="4">
        <f t="shared" si="59"/>
        <v>108.88299575661698</v>
      </c>
      <c r="AD50" s="4">
        <f t="shared" si="59"/>
        <v>107.11542706025529</v>
      </c>
      <c r="AE50" s="4">
        <f t="shared" si="59"/>
        <v>107.10591358260537</v>
      </c>
      <c r="AF50" s="4">
        <f t="shared" si="59"/>
        <v>107.41758907662046</v>
      </c>
      <c r="AG50" s="4">
        <f t="shared" si="59"/>
        <v>108.43159957406706</v>
      </c>
      <c r="AI50" s="4">
        <f t="shared" si="60"/>
        <v>-1.7278306167984567</v>
      </c>
      <c r="AJ50" s="4">
        <f t="shared" si="60"/>
        <v>-4.9142959654815854E-2</v>
      </c>
      <c r="AK50" s="4">
        <f t="shared" si="60"/>
        <v>-1.314229886480959</v>
      </c>
      <c r="AL50" s="4">
        <f t="shared" si="60"/>
        <v>-2.4652336645516471</v>
      </c>
      <c r="AM50" s="4">
        <f t="shared" si="60"/>
        <v>-0.93838321025991434</v>
      </c>
      <c r="AN50" s="4">
        <f t="shared" si="60"/>
        <v>-1.9478658890486855</v>
      </c>
      <c r="AO50" s="4">
        <f t="shared" si="60"/>
        <v>-2.3536392028123601</v>
      </c>
      <c r="AP50" s="4">
        <f t="shared" si="60"/>
        <v>-1.1542804716755342</v>
      </c>
      <c r="AQ50" s="4">
        <f t="shared" si="60"/>
        <v>-1.0628740127800853</v>
      </c>
      <c r="AR50" s="4">
        <f t="shared" si="60"/>
        <v>-0.74725760404184882</v>
      </c>
      <c r="AS50" s="4">
        <f t="shared" si="60"/>
        <v>1.0280042433830232</v>
      </c>
      <c r="AT50" s="4">
        <f t="shared" si="60"/>
        <v>-1.776427060255287</v>
      </c>
      <c r="AU50" s="4">
        <f t="shared" si="60"/>
        <v>-1.5969135826053673</v>
      </c>
      <c r="AV50" s="4">
        <f t="shared" si="60"/>
        <v>-2.6035890766204659</v>
      </c>
      <c r="AW50" s="4">
        <f t="shared" si="60"/>
        <v>-1.7315995740670616</v>
      </c>
      <c r="AY50" s="2">
        <f t="shared" si="51"/>
        <v>100.73896428921736</v>
      </c>
      <c r="AZ50" s="2">
        <f t="shared" si="51"/>
        <v>104.9797597435529</v>
      </c>
      <c r="BA50" s="2">
        <f t="shared" si="51"/>
        <v>106.58911001347138</v>
      </c>
      <c r="BB50" s="2">
        <f t="shared" si="51"/>
        <v>105.17024536933117</v>
      </c>
      <c r="BC50" s="2">
        <f t="shared" si="51"/>
        <v>105.73120385882977</v>
      </c>
      <c r="BD50" s="2">
        <f t="shared" si="51"/>
        <v>103.67178927953796</v>
      </c>
      <c r="BE50" s="2">
        <f t="shared" si="51"/>
        <v>103.92246790192789</v>
      </c>
      <c r="BF50" s="2">
        <f t="shared" si="51"/>
        <v>106.99892197996125</v>
      </c>
      <c r="BG50" s="2">
        <f t="shared" si="51"/>
        <v>108.82178411019808</v>
      </c>
      <c r="BH50" s="2">
        <f t="shared" si="51"/>
        <v>110.83595067645668</v>
      </c>
      <c r="BI50" s="2">
        <f t="shared" si="51"/>
        <v>108.88289754768266</v>
      </c>
      <c r="BJ50" s="2">
        <f t="shared" si="51"/>
        <v>107.11525241276136</v>
      </c>
      <c r="BK50" s="2">
        <f t="shared" si="51"/>
        <v>107.10585502495411</v>
      </c>
      <c r="BL50" s="2">
        <f t="shared" si="51"/>
        <v>107.41739192006396</v>
      </c>
      <c r="BM50" s="2">
        <f t="shared" si="51"/>
        <v>108.43159156028995</v>
      </c>
      <c r="BO50" s="2">
        <f t="shared" si="10"/>
        <v>99.016000000000005</v>
      </c>
      <c r="BP50" s="2">
        <f t="shared" si="11"/>
        <v>104.931</v>
      </c>
      <c r="BQ50" s="2">
        <f t="shared" si="12"/>
        <v>105.276</v>
      </c>
      <c r="BR50" s="2">
        <f t="shared" si="13"/>
        <v>102.70699999999999</v>
      </c>
      <c r="BS50" s="2">
        <f t="shared" si="14"/>
        <v>104.79300000000001</v>
      </c>
      <c r="BT50" s="2">
        <f t="shared" si="15"/>
        <v>101.724</v>
      </c>
      <c r="BU50" s="2">
        <f t="shared" si="16"/>
        <v>101.569</v>
      </c>
      <c r="BV50" s="2">
        <f t="shared" si="17"/>
        <v>105.845</v>
      </c>
      <c r="BW50" s="2">
        <f t="shared" si="18"/>
        <v>107.759</v>
      </c>
      <c r="BX50" s="2">
        <f t="shared" si="19"/>
        <v>110.089</v>
      </c>
      <c r="BY50" s="2">
        <f t="shared" si="20"/>
        <v>109.911</v>
      </c>
      <c r="BZ50" s="2">
        <f t="shared" si="21"/>
        <v>105.339</v>
      </c>
      <c r="CA50" s="2">
        <f t="shared" si="22"/>
        <v>105.509</v>
      </c>
      <c r="CB50" s="2">
        <f t="shared" si="23"/>
        <v>104.81399999999999</v>
      </c>
      <c r="CC50" s="2">
        <f t="shared" si="24"/>
        <v>106.7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101.24025425101215</v>
      </c>
      <c r="DL50" s="2">
        <f t="shared" si="61"/>
        <v>105.27080555859504</v>
      </c>
      <c r="DM50" s="2">
        <f t="shared" si="61"/>
        <v>106.88234163292846</v>
      </c>
      <c r="DN50" s="2">
        <f t="shared" si="61"/>
        <v>106.0697824577861</v>
      </c>
      <c r="DO50" s="2">
        <f t="shared" si="61"/>
        <v>106.45762162162163</v>
      </c>
      <c r="DP50" s="2">
        <f t="shared" si="61"/>
        <v>104.22953949579833</v>
      </c>
      <c r="DQ50" s="2">
        <f t="shared" si="61"/>
        <v>104.68767567567566</v>
      </c>
      <c r="DR50" s="2">
        <f t="shared" si="61"/>
        <v>107.09384637268847</v>
      </c>
      <c r="DS50" s="2">
        <f t="shared" si="61"/>
        <v>109.00959927069928</v>
      </c>
      <c r="DT50" s="2">
        <f t="shared" si="61"/>
        <v>111.55614914104389</v>
      </c>
      <c r="DU50" s="2">
        <f t="shared" si="61"/>
        <v>109.40388262548261</v>
      </c>
      <c r="DV50" s="2">
        <f t="shared" si="61"/>
        <v>107.2663243243243</v>
      </c>
      <c r="DW50" s="2">
        <f t="shared" si="61"/>
        <v>106.96635585585584</v>
      </c>
      <c r="DX50" s="2">
        <f t="shared" si="61"/>
        <v>107.47702106392107</v>
      </c>
      <c r="DY50" s="2">
        <f t="shared" si="61"/>
        <v>108.47955691367454</v>
      </c>
      <c r="EA50" s="2">
        <f t="shared" si="62"/>
        <v>98.438728187567705</v>
      </c>
      <c r="EB50" s="2">
        <f t="shared" si="62"/>
        <v>103.38249690601283</v>
      </c>
      <c r="EC50" s="2">
        <f t="shared" si="62"/>
        <v>105.1223986353437</v>
      </c>
      <c r="ED50" s="2">
        <f t="shared" si="62"/>
        <v>100.92546034763716</v>
      </c>
      <c r="EE50" s="2">
        <f t="shared" si="62"/>
        <v>101.57529143828343</v>
      </c>
      <c r="EF50" s="2">
        <f t="shared" si="62"/>
        <v>100.4467607939543</v>
      </c>
      <c r="EG50" s="2">
        <f t="shared" si="62"/>
        <v>99.62323639564174</v>
      </c>
      <c r="EH50" s="2">
        <f t="shared" si="62"/>
        <v>106.50311081677702</v>
      </c>
      <c r="EI50" s="2">
        <f t="shared" si="62"/>
        <v>107.7149966076681</v>
      </c>
      <c r="EJ50" s="2">
        <f t="shared" si="62"/>
        <v>106.91117557437252</v>
      </c>
      <c r="EK50" s="2">
        <f t="shared" si="62"/>
        <v>105.93705742367253</v>
      </c>
      <c r="EL50" s="2">
        <f t="shared" si="62"/>
        <v>106.26790232953789</v>
      </c>
      <c r="EM50" s="2">
        <f t="shared" si="62"/>
        <v>107.95771992291502</v>
      </c>
      <c r="EN50" s="2">
        <f t="shared" si="62"/>
        <v>107.09401023626982</v>
      </c>
      <c r="EO50" s="2">
        <f t="shared" si="62"/>
        <v>108.1166226726061</v>
      </c>
      <c r="EQ50" s="2">
        <f t="shared" si="63"/>
        <v>99.747810989616852</v>
      </c>
      <c r="ER50" s="2">
        <f t="shared" si="63"/>
        <v>104.61427788624444</v>
      </c>
      <c r="ES50" s="2">
        <f t="shared" si="63"/>
        <v>104.15522916420863</v>
      </c>
      <c r="ET50" s="2">
        <f t="shared" si="63"/>
        <v>101.6637750933252</v>
      </c>
      <c r="EU50" s="2">
        <f t="shared" si="63"/>
        <v>103.57595786309841</v>
      </c>
      <c r="EV50" s="2">
        <f t="shared" si="63"/>
        <v>98.503259514178296</v>
      </c>
      <c r="EW50" s="2">
        <f t="shared" si="63"/>
        <v>100.31519562805255</v>
      </c>
      <c r="EX50" s="2">
        <f t="shared" si="63"/>
        <v>105.85738515081206</v>
      </c>
      <c r="EY50" s="2">
        <f t="shared" si="63"/>
        <v>107.08504707194346</v>
      </c>
      <c r="EZ50" s="2">
        <f t="shared" si="63"/>
        <v>108.00522361427724</v>
      </c>
      <c r="FA50" s="2">
        <f t="shared" si="63"/>
        <v>106.49075266886645</v>
      </c>
      <c r="FB50" s="2">
        <f t="shared" si="63"/>
        <v>106.27981402853261</v>
      </c>
      <c r="FC50" s="2">
        <f t="shared" si="63"/>
        <v>107.67882437215164</v>
      </c>
      <c r="FD50" s="2">
        <f t="shared" si="63"/>
        <v>109.18447501905707</v>
      </c>
      <c r="FE50" s="2">
        <f t="shared" si="63"/>
        <v>111.92918093016135</v>
      </c>
      <c r="FG50" s="2">
        <f t="shared" si="64"/>
        <v>0.17894412218636718</v>
      </c>
      <c r="FH50" s="2">
        <f t="shared" si="64"/>
        <v>0.15414314965345807</v>
      </c>
      <c r="FI50" s="2">
        <f t="shared" si="64"/>
        <v>0.16659277336921174</v>
      </c>
      <c r="FJ50" s="2">
        <f t="shared" si="64"/>
        <v>0.17486363434609054</v>
      </c>
      <c r="FK50" s="2">
        <f t="shared" si="64"/>
        <v>0.14879511472282109</v>
      </c>
      <c r="FL50" s="2">
        <f t="shared" si="64"/>
        <v>0.14743056274616434</v>
      </c>
      <c r="FM50" s="2">
        <f t="shared" si="64"/>
        <v>0.15109819562426266</v>
      </c>
      <c r="FN50" s="2">
        <f t="shared" si="64"/>
        <v>0.16065210567527749</v>
      </c>
      <c r="FO50" s="2">
        <f t="shared" si="64"/>
        <v>0.14506088065648587</v>
      </c>
      <c r="FP50" s="2">
        <f t="shared" si="64"/>
        <v>0.15505554532202592</v>
      </c>
      <c r="FQ50" s="2">
        <f t="shared" si="64"/>
        <v>0.15028147281621626</v>
      </c>
      <c r="FR50" s="2">
        <f t="shared" si="64"/>
        <v>0.15131097109798006</v>
      </c>
      <c r="FS50" s="2">
        <f t="shared" si="64"/>
        <v>0.14072001159582975</v>
      </c>
      <c r="FT50" s="2">
        <f t="shared" si="64"/>
        <v>0.15578552210063643</v>
      </c>
      <c r="FU50" s="2">
        <f t="shared" si="64"/>
        <v>0.13233174780569623</v>
      </c>
      <c r="FW50" s="2">
        <f t="shared" si="53"/>
        <v>2.0365717491122131E-5</v>
      </c>
      <c r="FX50" s="2">
        <f t="shared" si="53"/>
        <v>1.9506864563787772E-5</v>
      </c>
      <c r="FY50" s="2">
        <f t="shared" si="53"/>
        <v>3.9118808880204463E-5</v>
      </c>
      <c r="FZ50" s="2">
        <f t="shared" si="53"/>
        <v>2.4070997868073895E-5</v>
      </c>
      <c r="GA50" s="2">
        <f t="shared" si="53"/>
        <v>2.4550295854302347E-5</v>
      </c>
      <c r="GB50" s="2">
        <f t="shared" si="53"/>
        <v>2.7282463794794291E-5</v>
      </c>
      <c r="GC50" s="2">
        <f t="shared" si="53"/>
        <v>2.8705902112599052E-5</v>
      </c>
      <c r="GD50" s="2">
        <f t="shared" si="53"/>
        <v>3.3267645886194956E-5</v>
      </c>
      <c r="GE50" s="2">
        <f t="shared" si="53"/>
        <v>3.009463549974017E-5</v>
      </c>
      <c r="GF50" s="2">
        <f t="shared" si="53"/>
        <v>2.7827662312623697E-5</v>
      </c>
      <c r="GG50" s="2">
        <f t="shared" si="53"/>
        <v>2.6222953105666622E-5</v>
      </c>
      <c r="GH50" s="2">
        <f t="shared" si="53"/>
        <v>2.4348648191834264E-5</v>
      </c>
      <c r="GI50" s="2">
        <f t="shared" si="53"/>
        <v>2.0057379747965341E-5</v>
      </c>
      <c r="GJ50" s="2">
        <f t="shared" si="53"/>
        <v>1.8368115585075142E-5</v>
      </c>
      <c r="GK50" s="2">
        <f t="shared" si="53"/>
        <v>1.6358851535880665E-5</v>
      </c>
      <c r="GM50" s="86">
        <f t="shared" si="54"/>
        <v>5.3350625115194887E-6</v>
      </c>
      <c r="GN50" s="86">
        <f t="shared" si="54"/>
        <v>3.4317159468532232E-7</v>
      </c>
      <c r="GO50" s="86">
        <f t="shared" si="54"/>
        <v>1.0877622263202422E-6</v>
      </c>
      <c r="GP50" s="86">
        <f t="shared" si="54"/>
        <v>1.9373458715636218E-6</v>
      </c>
      <c r="GQ50" s="86">
        <f t="shared" si="54"/>
        <v>1.5279948688363664E-7</v>
      </c>
      <c r="GR50" s="86">
        <f t="shared" si="54"/>
        <v>6.2302534752170567E-8</v>
      </c>
      <c r="GS50" s="86">
        <f t="shared" si="54"/>
        <v>1.4360531011121268E-7</v>
      </c>
      <c r="GT50" s="86">
        <f t="shared" si="54"/>
        <v>3.2949860144723794E-7</v>
      </c>
      <c r="GU50" s="86">
        <f t="shared" si="54"/>
        <v>7.9331585059413302E-8</v>
      </c>
      <c r="GV50" s="86">
        <f t="shared" si="54"/>
        <v>2.8553559938443434E-7</v>
      </c>
      <c r="GW50" s="86">
        <f t="shared" si="54"/>
        <v>8.7843125155277912E-8</v>
      </c>
      <c r="GX50" s="86">
        <f t="shared" si="54"/>
        <v>1.6846577033883783E-7</v>
      </c>
      <c r="GY50" s="86">
        <f t="shared" si="54"/>
        <v>5.0809131430740216E-8</v>
      </c>
      <c r="GZ50" s="86">
        <f t="shared" si="54"/>
        <v>1.9715230400961754E-7</v>
      </c>
      <c r="HA50" s="86">
        <f t="shared" si="54"/>
        <v>9.0420842537408139E-9</v>
      </c>
      <c r="HC50" s="86">
        <f t="shared" si="58"/>
        <v>2.6368025814116665E-16</v>
      </c>
      <c r="HD50" s="86">
        <f t="shared" si="58"/>
        <v>4.9284598302369128E-18</v>
      </c>
      <c r="HE50" s="86">
        <f t="shared" si="58"/>
        <v>9.1139084736148909E-20</v>
      </c>
      <c r="HF50" s="86">
        <f t="shared" si="58"/>
        <v>1.7250863328562197E-20</v>
      </c>
      <c r="HG50" s="86">
        <f t="shared" si="58"/>
        <v>1.6052832714667344E-20</v>
      </c>
      <c r="HH50" s="86">
        <f t="shared" si="58"/>
        <v>2.9949459121210809E-20</v>
      </c>
      <c r="HI50" s="86">
        <f t="shared" si="58"/>
        <v>1.0871348538955256E-20</v>
      </c>
      <c r="HJ50" s="86">
        <f t="shared" si="58"/>
        <v>5.6140750532240991E-19</v>
      </c>
      <c r="HK50" s="86">
        <f t="shared" si="58"/>
        <v>1.016394381847226E-21</v>
      </c>
      <c r="HL50" s="86">
        <f t="shared" si="58"/>
        <v>5.4234380808224362E-19</v>
      </c>
      <c r="HM50" s="86">
        <f t="shared" si="58"/>
        <v>4.7170842468735679E-21</v>
      </c>
      <c r="HN50" s="86">
        <f t="shared" si="58"/>
        <v>4.0763280830946865E-22</v>
      </c>
      <c r="HO50" s="86">
        <f t="shared" si="58"/>
        <v>1.8423792758453889E-22</v>
      </c>
      <c r="HP50" s="86">
        <f t="shared" si="58"/>
        <v>1.8018755138128883E-21</v>
      </c>
      <c r="HQ50" s="86">
        <f t="shared" si="58"/>
        <v>4.4990576673726463E-27</v>
      </c>
      <c r="HS50" s="86">
        <f t="shared" si="55"/>
        <v>4.1505377650685494E-101</v>
      </c>
      <c r="HT50" s="86">
        <f t="shared" si="55"/>
        <v>6.5261391654929429E-114</v>
      </c>
      <c r="HU50" s="86">
        <f t="shared" si="55"/>
        <v>5.0497172453698529E-121</v>
      </c>
      <c r="HV50" s="86">
        <f t="shared" si="55"/>
        <v>3.8248342658051394E-131</v>
      </c>
      <c r="HW50" s="86">
        <f t="shared" si="55"/>
        <v>3.5556610189011628E-130</v>
      </c>
      <c r="HX50" s="86">
        <f t="shared" si="55"/>
        <v>8.2391181447195794E-131</v>
      </c>
      <c r="HY50" s="86">
        <f t="shared" si="55"/>
        <v>3.2707603358189253E-133</v>
      </c>
      <c r="HZ50" s="86">
        <f t="shared" si="55"/>
        <v>2.6481361398103311E-122</v>
      </c>
      <c r="IA50" s="86">
        <f t="shared" si="55"/>
        <v>7.8812742075774607E-138</v>
      </c>
      <c r="IB50" s="86">
        <f t="shared" si="55"/>
        <v>1.0783736859362899E-120</v>
      </c>
      <c r="IC50" s="86">
        <f t="shared" si="55"/>
        <v>6.6878425707406783E-137</v>
      </c>
      <c r="ID50" s="86">
        <f t="shared" si="55"/>
        <v>2.4018103119283024E-142</v>
      </c>
      <c r="IE50" s="86">
        <f t="shared" si="55"/>
        <v>3.2837980049089931E-142</v>
      </c>
      <c r="IF50" s="86">
        <f t="shared" si="55"/>
        <v>3.5336730950628801E-52</v>
      </c>
      <c r="IG50" s="86">
        <f t="shared" si="55"/>
        <v>7.2805820966887676E-40</v>
      </c>
      <c r="II50" s="86">
        <f t="shared" si="56"/>
        <v>1.2707280128435948E-274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6.8117069487091397E-191</v>
      </c>
      <c r="IW50" s="86">
        <f t="shared" si="56"/>
        <v>1.522445633659345E-161</v>
      </c>
      <c r="IY50" s="86">
        <f t="shared" si="57"/>
        <v>5.3350625117831692E-6</v>
      </c>
      <c r="IZ50" s="86">
        <f t="shared" si="57"/>
        <v>3.4317159469025078E-7</v>
      </c>
      <c r="JA50" s="86">
        <f t="shared" si="57"/>
        <v>1.0877622263203332E-6</v>
      </c>
      <c r="JB50" s="86">
        <f t="shared" si="57"/>
        <v>1.9373458715636391E-6</v>
      </c>
      <c r="JC50" s="86">
        <f t="shared" si="57"/>
        <v>1.5279948688365268E-7</v>
      </c>
      <c r="JD50" s="86">
        <f t="shared" si="57"/>
        <v>6.2302534752200517E-8</v>
      </c>
      <c r="JE50" s="86">
        <f t="shared" si="57"/>
        <v>1.4360531011122356E-7</v>
      </c>
      <c r="JF50" s="86">
        <f t="shared" si="57"/>
        <v>3.2949860144779936E-7</v>
      </c>
      <c r="JG50" s="86">
        <f t="shared" si="57"/>
        <v>7.9331585059414321E-8</v>
      </c>
      <c r="JH50" s="86">
        <f t="shared" si="57"/>
        <v>2.8553559938497671E-7</v>
      </c>
      <c r="JI50" s="86">
        <f t="shared" si="57"/>
        <v>8.7843125155282624E-8</v>
      </c>
      <c r="JJ50" s="86">
        <f t="shared" si="57"/>
        <v>1.6846577033883823E-7</v>
      </c>
      <c r="JK50" s="86">
        <f t="shared" si="57"/>
        <v>5.0809131430740401E-8</v>
      </c>
      <c r="JL50" s="86">
        <f t="shared" si="57"/>
        <v>1.9715230400961934E-7</v>
      </c>
      <c r="JM50" s="86">
        <f t="shared" si="57"/>
        <v>9.0420842537408139E-9</v>
      </c>
    </row>
    <row r="51" spans="2:273" x14ac:dyDescent="0.25">
      <c r="B51" s="2">
        <v>24</v>
      </c>
      <c r="C51" s="37">
        <v>99.625</v>
      </c>
      <c r="D51" s="37">
        <v>102.172</v>
      </c>
      <c r="E51" s="37">
        <v>107.069</v>
      </c>
      <c r="F51" s="37">
        <v>104.81</v>
      </c>
      <c r="G51" s="37">
        <v>105.86199999999999</v>
      </c>
      <c r="H51" s="37">
        <v>105.017</v>
      </c>
      <c r="I51" s="37">
        <v>104.741</v>
      </c>
      <c r="J51" s="37">
        <v>104.414</v>
      </c>
      <c r="K51" s="37">
        <v>108.96599999999999</v>
      </c>
      <c r="L51" s="37">
        <v>109.143</v>
      </c>
      <c r="M51" s="37">
        <v>109.696</v>
      </c>
      <c r="N51" s="37">
        <v>107.714</v>
      </c>
      <c r="O51" s="37">
        <v>105.327</v>
      </c>
      <c r="P51" s="37">
        <v>106.15300000000001</v>
      </c>
      <c r="Q51" s="37">
        <v>106.5</v>
      </c>
      <c r="S51" s="4">
        <f t="shared" si="59"/>
        <v>100.81663752396892</v>
      </c>
      <c r="T51" s="4">
        <f t="shared" si="59"/>
        <v>105.12675261837305</v>
      </c>
      <c r="U51" s="4">
        <f t="shared" si="59"/>
        <v>106.72306584913272</v>
      </c>
      <c r="V51" s="4">
        <f t="shared" si="59"/>
        <v>105.16839396768826</v>
      </c>
      <c r="W51" s="4">
        <f t="shared" si="59"/>
        <v>105.78970217196762</v>
      </c>
      <c r="X51" s="4">
        <f t="shared" si="59"/>
        <v>103.76005801762487</v>
      </c>
      <c r="Y51" s="4">
        <f t="shared" si="59"/>
        <v>103.95895240410172</v>
      </c>
      <c r="Z51" s="4">
        <f t="shared" si="59"/>
        <v>107.11682083926314</v>
      </c>
      <c r="AA51" s="4">
        <f t="shared" si="59"/>
        <v>108.8818622042927</v>
      </c>
      <c r="AB51" s="4">
        <f t="shared" si="59"/>
        <v>110.85425715311058</v>
      </c>
      <c r="AC51" s="4">
        <f t="shared" si="59"/>
        <v>108.99477859815298</v>
      </c>
      <c r="AD51" s="4">
        <f t="shared" si="59"/>
        <v>107.29910322284299</v>
      </c>
      <c r="AE51" s="4">
        <f t="shared" si="59"/>
        <v>107.26845371391951</v>
      </c>
      <c r="AF51" s="4">
        <f t="shared" si="59"/>
        <v>107.51101293615032</v>
      </c>
      <c r="AG51" s="4">
        <f t="shared" si="59"/>
        <v>108.47928131976909</v>
      </c>
      <c r="AI51" s="4">
        <f t="shared" si="60"/>
        <v>-1.1916375239689216</v>
      </c>
      <c r="AJ51" s="4">
        <f t="shared" si="60"/>
        <v>-2.9547526183730497</v>
      </c>
      <c r="AK51" s="4">
        <f t="shared" si="60"/>
        <v>0.3459341508672793</v>
      </c>
      <c r="AL51" s="4">
        <f t="shared" si="60"/>
        <v>-0.35839396768825793</v>
      </c>
      <c r="AM51" s="4">
        <f t="shared" si="60"/>
        <v>7.2297828032375833E-2</v>
      </c>
      <c r="AN51" s="4">
        <f t="shared" si="60"/>
        <v>1.2569419823751247</v>
      </c>
      <c r="AO51" s="4">
        <f t="shared" si="60"/>
        <v>0.78204759589827688</v>
      </c>
      <c r="AP51" s="4">
        <f t="shared" si="60"/>
        <v>-2.7028208392631399</v>
      </c>
      <c r="AQ51" s="4">
        <f t="shared" si="60"/>
        <v>8.4137795707292184E-2</v>
      </c>
      <c r="AR51" s="4">
        <f t="shared" si="60"/>
        <v>-1.71125715311058</v>
      </c>
      <c r="AS51" s="4">
        <f t="shared" si="60"/>
        <v>0.70122140184702175</v>
      </c>
      <c r="AT51" s="4">
        <f t="shared" si="60"/>
        <v>0.41489677715701134</v>
      </c>
      <c r="AU51" s="4">
        <f t="shared" si="60"/>
        <v>-1.9414537139195147</v>
      </c>
      <c r="AV51" s="4">
        <f t="shared" si="60"/>
        <v>-1.3580129361503168</v>
      </c>
      <c r="AW51" s="4">
        <f t="shared" si="60"/>
        <v>-1.9792813197690862</v>
      </c>
      <c r="AY51" s="2">
        <f t="shared" si="51"/>
        <v>100.80814655112998</v>
      </c>
      <c r="AZ51" s="2">
        <f t="shared" si="51"/>
        <v>105.12597574776179</v>
      </c>
      <c r="BA51" s="2">
        <f t="shared" si="51"/>
        <v>106.72091390443791</v>
      </c>
      <c r="BB51" s="2">
        <f t="shared" si="51"/>
        <v>105.16466244716531</v>
      </c>
      <c r="BC51" s="2">
        <f t="shared" si="51"/>
        <v>105.78932190170842</v>
      </c>
      <c r="BD51" s="2">
        <f t="shared" si="51"/>
        <v>103.75988486067368</v>
      </c>
      <c r="BE51" s="2">
        <f t="shared" si="51"/>
        <v>103.95858461678846</v>
      </c>
      <c r="BF51" s="2">
        <f t="shared" si="51"/>
        <v>107.11607650005129</v>
      </c>
      <c r="BG51" s="2">
        <f t="shared" si="51"/>
        <v>108.88166440128326</v>
      </c>
      <c r="BH51" s="2">
        <f t="shared" si="51"/>
        <v>110.85362415883651</v>
      </c>
      <c r="BI51" s="2">
        <f t="shared" si="51"/>
        <v>108.9945601924195</v>
      </c>
      <c r="BJ51" s="2">
        <f t="shared" si="51"/>
        <v>107.29873257821828</v>
      </c>
      <c r="BK51" s="2">
        <f t="shared" si="51"/>
        <v>107.26832254165649</v>
      </c>
      <c r="BL51" s="2">
        <f t="shared" si="51"/>
        <v>107.51059337154575</v>
      </c>
      <c r="BM51" s="2">
        <f t="shared" si="51"/>
        <v>108.47926157647137</v>
      </c>
      <c r="BO51" s="2">
        <f t="shared" si="10"/>
        <v>99.625</v>
      </c>
      <c r="BP51" s="2">
        <f t="shared" si="11"/>
        <v>102.172</v>
      </c>
      <c r="BQ51" s="2">
        <f t="shared" si="12"/>
        <v>107.069</v>
      </c>
      <c r="BR51" s="2">
        <f t="shared" si="13"/>
        <v>104.81</v>
      </c>
      <c r="BS51" s="2">
        <f t="shared" si="14"/>
        <v>105.86199999999999</v>
      </c>
      <c r="BT51" s="2">
        <f t="shared" si="15"/>
        <v>105.017</v>
      </c>
      <c r="BU51" s="2">
        <f t="shared" si="16"/>
        <v>104.741</v>
      </c>
      <c r="BV51" s="2">
        <f t="shared" si="17"/>
        <v>104.414</v>
      </c>
      <c r="BW51" s="2">
        <f t="shared" si="18"/>
        <v>108.96599999999999</v>
      </c>
      <c r="BX51" s="2">
        <f t="shared" si="19"/>
        <v>109.143</v>
      </c>
      <c r="BY51" s="2">
        <f t="shared" si="20"/>
        <v>109.696</v>
      </c>
      <c r="BZ51" s="2">
        <f t="shared" si="21"/>
        <v>107.714</v>
      </c>
      <c r="CA51" s="2">
        <f t="shared" si="22"/>
        <v>105.327</v>
      </c>
      <c r="CB51" s="2">
        <f t="shared" si="23"/>
        <v>106.15300000000001</v>
      </c>
      <c r="CC51" s="2">
        <f t="shared" si="24"/>
        <v>106.5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101.39697165991903</v>
      </c>
      <c r="DL51" s="2">
        <f t="shared" si="61"/>
        <v>105.49765838713208</v>
      </c>
      <c r="DM51" s="2">
        <f t="shared" si="61"/>
        <v>107.1045495276653</v>
      </c>
      <c r="DN51" s="2">
        <f t="shared" si="61"/>
        <v>106.17394887429643</v>
      </c>
      <c r="DO51" s="2">
        <f t="shared" si="61"/>
        <v>106.61997818871504</v>
      </c>
      <c r="DP51" s="2">
        <f t="shared" si="61"/>
        <v>104.41634285714287</v>
      </c>
      <c r="DQ51" s="2">
        <f t="shared" si="61"/>
        <v>104.8295881934566</v>
      </c>
      <c r="DR51" s="2">
        <f t="shared" si="61"/>
        <v>107.28085490753912</v>
      </c>
      <c r="DS51" s="2">
        <f t="shared" si="61"/>
        <v>109.13028961818962</v>
      </c>
      <c r="DT51" s="2">
        <f t="shared" si="61"/>
        <v>111.67252927016087</v>
      </c>
      <c r="DU51" s="2">
        <f t="shared" si="61"/>
        <v>109.6119507078507</v>
      </c>
      <c r="DV51" s="2">
        <f t="shared" si="61"/>
        <v>107.52430156472259</v>
      </c>
      <c r="DW51" s="2">
        <f t="shared" si="61"/>
        <v>107.17148648648647</v>
      </c>
      <c r="DX51" s="2">
        <f t="shared" si="61"/>
        <v>107.62028541398541</v>
      </c>
      <c r="DY51" s="2">
        <f t="shared" si="61"/>
        <v>108.55991061879296</v>
      </c>
      <c r="EA51" s="2">
        <f t="shared" si="62"/>
        <v>98.343991998322807</v>
      </c>
      <c r="EB51" s="2">
        <f t="shared" si="62"/>
        <v>103.2656827203736</v>
      </c>
      <c r="EC51" s="2">
        <f t="shared" si="62"/>
        <v>104.97081100883823</v>
      </c>
      <c r="ED51" s="2">
        <f t="shared" si="62"/>
        <v>100.82105214557305</v>
      </c>
      <c r="EE51" s="2">
        <f t="shared" si="62"/>
        <v>101.45521232207352</v>
      </c>
      <c r="EF51" s="2">
        <f t="shared" si="62"/>
        <v>100.29806828735319</v>
      </c>
      <c r="EG51" s="2">
        <f t="shared" si="62"/>
        <v>99.495543203132101</v>
      </c>
      <c r="EH51" s="2">
        <f t="shared" si="62"/>
        <v>106.33105448859455</v>
      </c>
      <c r="EI51" s="2">
        <f t="shared" si="62"/>
        <v>107.54541480737498</v>
      </c>
      <c r="EJ51" s="2">
        <f t="shared" si="62"/>
        <v>106.78361476827826</v>
      </c>
      <c r="EK51" s="2">
        <f t="shared" si="62"/>
        <v>105.81078213747655</v>
      </c>
      <c r="EL51" s="2">
        <f t="shared" si="62"/>
        <v>106.14485886464495</v>
      </c>
      <c r="EM51" s="2">
        <f t="shared" si="62"/>
        <v>107.80764430368798</v>
      </c>
      <c r="EN51" s="2">
        <f t="shared" si="62"/>
        <v>106.96821975600076</v>
      </c>
      <c r="EO51" s="2">
        <f t="shared" si="62"/>
        <v>107.99652200475244</v>
      </c>
      <c r="EQ51" s="2">
        <f t="shared" si="63"/>
        <v>99.635102453367665</v>
      </c>
      <c r="ER51" s="2">
        <f t="shared" si="63"/>
        <v>104.48097523194835</v>
      </c>
      <c r="ES51" s="2">
        <f t="shared" si="63"/>
        <v>104.01734807118007</v>
      </c>
      <c r="ET51" s="2">
        <f t="shared" si="63"/>
        <v>101.54942293539777</v>
      </c>
      <c r="EU51" s="2">
        <f t="shared" si="63"/>
        <v>103.42862538487964</v>
      </c>
      <c r="EV51" s="2">
        <f t="shared" si="63"/>
        <v>98.381386131250125</v>
      </c>
      <c r="EW51" s="2">
        <f t="shared" si="63"/>
        <v>100.1779584522737</v>
      </c>
      <c r="EX51" s="2">
        <f t="shared" si="63"/>
        <v>105.69448473317865</v>
      </c>
      <c r="EY51" s="2">
        <f t="shared" si="63"/>
        <v>106.9242329776604</v>
      </c>
      <c r="EZ51" s="2">
        <f t="shared" si="63"/>
        <v>107.86257472753958</v>
      </c>
      <c r="FA51" s="2">
        <f t="shared" si="63"/>
        <v>106.35686029697204</v>
      </c>
      <c r="FB51" s="2">
        <f t="shared" si="63"/>
        <v>106.15660901106367</v>
      </c>
      <c r="FC51" s="2">
        <f t="shared" si="63"/>
        <v>107.53241413749635</v>
      </c>
      <c r="FD51" s="2">
        <f t="shared" si="63"/>
        <v>109.03109053240104</v>
      </c>
      <c r="FE51" s="2">
        <f t="shared" si="63"/>
        <v>111.75933969427197</v>
      </c>
      <c r="FG51" s="2">
        <f t="shared" si="64"/>
        <v>0.19287843524338805</v>
      </c>
      <c r="FH51" s="2">
        <f t="shared" si="64"/>
        <v>0.16653794150563911</v>
      </c>
      <c r="FI51" s="2">
        <f t="shared" si="64"/>
        <v>0.17977588312092296</v>
      </c>
      <c r="FJ51" s="2">
        <f t="shared" si="64"/>
        <v>0.18855317080881939</v>
      </c>
      <c r="FK51" s="2">
        <f t="shared" si="64"/>
        <v>0.16084163936341994</v>
      </c>
      <c r="FL51" s="2">
        <f t="shared" si="64"/>
        <v>0.15938729889553019</v>
      </c>
      <c r="FM51" s="2">
        <f t="shared" si="64"/>
        <v>0.16329540854617219</v>
      </c>
      <c r="FN51" s="2">
        <f t="shared" si="64"/>
        <v>0.1734629549146344</v>
      </c>
      <c r="FO51" s="2">
        <f t="shared" si="64"/>
        <v>0.15686079268981817</v>
      </c>
      <c r="FP51" s="2">
        <f t="shared" si="64"/>
        <v>0.1675091746041846</v>
      </c>
      <c r="FQ51" s="2">
        <f t="shared" si="64"/>
        <v>0.16242537137978322</v>
      </c>
      <c r="FR51" s="2">
        <f t="shared" si="64"/>
        <v>0.16352205147303081</v>
      </c>
      <c r="FS51" s="2">
        <f t="shared" si="64"/>
        <v>0.15222969133370015</v>
      </c>
      <c r="FT51" s="2">
        <f t="shared" si="64"/>
        <v>0.16828610390877111</v>
      </c>
      <c r="FU51" s="2">
        <f t="shared" si="64"/>
        <v>0.14326973306000534</v>
      </c>
      <c r="FW51" s="2">
        <f t="shared" si="53"/>
        <v>2.2330521301754179E-5</v>
      </c>
      <c r="FX51" s="2">
        <f t="shared" si="53"/>
        <v>2.1388811415844142E-5</v>
      </c>
      <c r="FY51" s="2">
        <f t="shared" si="53"/>
        <v>4.2892759114154798E-5</v>
      </c>
      <c r="FZ51" s="2">
        <f t="shared" si="53"/>
        <v>2.6393263027979174E-5</v>
      </c>
      <c r="GA51" s="2">
        <f t="shared" si="53"/>
        <v>2.6918800354090862E-5</v>
      </c>
      <c r="GB51" s="2">
        <f t="shared" si="53"/>
        <v>2.9914547948094706E-5</v>
      </c>
      <c r="GC51" s="2">
        <f t="shared" si="53"/>
        <v>3.1475308596418004E-5</v>
      </c>
      <c r="GD51" s="2">
        <f t="shared" si="53"/>
        <v>3.6477131274134883E-5</v>
      </c>
      <c r="GE51" s="2">
        <f t="shared" si="53"/>
        <v>3.2998015837389876E-5</v>
      </c>
      <c r="GF51" s="2">
        <f t="shared" si="53"/>
        <v>3.051234305702792E-5</v>
      </c>
      <c r="GG51" s="2">
        <f t="shared" si="53"/>
        <v>2.8752823575837843E-5</v>
      </c>
      <c r="GH51" s="2">
        <f t="shared" si="53"/>
        <v>2.6697699131977827E-5</v>
      </c>
      <c r="GI51" s="2">
        <f t="shared" si="53"/>
        <v>2.1992437007847043E-5</v>
      </c>
      <c r="GJ51" s="2">
        <f t="shared" si="53"/>
        <v>2.0140202552363422E-5</v>
      </c>
      <c r="GK51" s="2">
        <f t="shared" si="53"/>
        <v>1.7937095713411932E-5</v>
      </c>
      <c r="GM51" s="86">
        <f t="shared" si="54"/>
        <v>9.5482130725426342E-6</v>
      </c>
      <c r="GN51" s="86">
        <f t="shared" si="54"/>
        <v>7.1407890147006822E-7</v>
      </c>
      <c r="GO51" s="86">
        <f t="shared" si="54"/>
        <v>2.1457869239535219E-6</v>
      </c>
      <c r="GP51" s="86">
        <f t="shared" si="54"/>
        <v>3.7333185452747594E-6</v>
      </c>
      <c r="GQ51" s="86">
        <f t="shared" si="54"/>
        <v>3.3259490019659172E-7</v>
      </c>
      <c r="GR51" s="86">
        <f t="shared" si="54"/>
        <v>1.4466147977606079E-7</v>
      </c>
      <c r="GS51" s="86">
        <f t="shared" si="54"/>
        <v>3.166362996779616E-7</v>
      </c>
      <c r="GT51" s="86">
        <f t="shared" si="54"/>
        <v>7.0280558934241383E-7</v>
      </c>
      <c r="GU51" s="86">
        <f t="shared" si="54"/>
        <v>1.7921670380254589E-7</v>
      </c>
      <c r="GV51" s="86">
        <f t="shared" si="54"/>
        <v>6.0462441911681777E-7</v>
      </c>
      <c r="GW51" s="86">
        <f t="shared" si="54"/>
        <v>2.006921638805323E-7</v>
      </c>
      <c r="GX51" s="86">
        <f t="shared" si="54"/>
        <v>3.6711667726580173E-7</v>
      </c>
      <c r="GY51" s="86">
        <f t="shared" si="54"/>
        <v>1.1684451460436471E-7</v>
      </c>
      <c r="GZ51" s="86">
        <f t="shared" si="54"/>
        <v>4.3097807285553388E-7</v>
      </c>
      <c r="HA51" s="86">
        <f t="shared" si="54"/>
        <v>2.2875867505408893E-8</v>
      </c>
      <c r="HC51" s="86">
        <f t="shared" si="58"/>
        <v>8.6683292324773679E-16</v>
      </c>
      <c r="HD51" s="86">
        <f t="shared" si="58"/>
        <v>1.864772736900155E-17</v>
      </c>
      <c r="HE51" s="86">
        <f t="shared" si="58"/>
        <v>4.0369491815015473E-19</v>
      </c>
      <c r="HF51" s="86">
        <f t="shared" si="58"/>
        <v>8.2008726444821711E-20</v>
      </c>
      <c r="HG51" s="86">
        <f t="shared" si="58"/>
        <v>7.5678759295278933E-20</v>
      </c>
      <c r="HH51" s="86">
        <f t="shared" si="58"/>
        <v>1.418479474909989E-19</v>
      </c>
      <c r="HI51" s="86">
        <f t="shared" si="58"/>
        <v>5.3535810203224723E-20</v>
      </c>
      <c r="HJ51" s="86">
        <f t="shared" si="58"/>
        <v>2.4546551992084029E-18</v>
      </c>
      <c r="HK51" s="86">
        <f t="shared" si="58"/>
        <v>5.4490356792771667E-21</v>
      </c>
      <c r="HL51" s="86">
        <f t="shared" si="58"/>
        <v>2.3064811768110914E-18</v>
      </c>
      <c r="HM51" s="86">
        <f t="shared" si="58"/>
        <v>2.3994668460717582E-20</v>
      </c>
      <c r="HN51" s="86">
        <f t="shared" si="58"/>
        <v>2.1936818863967064E-21</v>
      </c>
      <c r="HO51" s="86">
        <f t="shared" si="58"/>
        <v>9.8383713463279929E-22</v>
      </c>
      <c r="HP51" s="86">
        <f t="shared" si="58"/>
        <v>9.0851360875484544E-21</v>
      </c>
      <c r="HQ51" s="86">
        <f t="shared" si="58"/>
        <v>3.5139520966346908E-26</v>
      </c>
      <c r="HS51" s="86">
        <f t="shared" si="55"/>
        <v>6.4744177092278815E-99</v>
      </c>
      <c r="HT51" s="86">
        <f t="shared" si="55"/>
        <v>1.9192943991812953E-111</v>
      </c>
      <c r="HU51" s="86">
        <f t="shared" si="55"/>
        <v>2.5957803432159338E-118</v>
      </c>
      <c r="HV51" s="86">
        <f t="shared" si="55"/>
        <v>3.053828569338365E-128</v>
      </c>
      <c r="HW51" s="86">
        <f t="shared" si="55"/>
        <v>2.6566746591780898E-127</v>
      </c>
      <c r="HX51" s="86">
        <f t="shared" si="55"/>
        <v>6.6946093502883513E-128</v>
      </c>
      <c r="HY51" s="86">
        <f t="shared" si="55"/>
        <v>3.0965236530885439E-130</v>
      </c>
      <c r="HZ51" s="86">
        <f t="shared" si="55"/>
        <v>1.5295440307928407E-119</v>
      </c>
      <c r="IA51" s="86">
        <f t="shared" si="55"/>
        <v>1.0114052991358673E-134</v>
      </c>
      <c r="IB51" s="86">
        <f t="shared" si="55"/>
        <v>5.284050996157912E-118</v>
      </c>
      <c r="IC51" s="86">
        <f t="shared" si="55"/>
        <v>7.5197472022059264E-134</v>
      </c>
      <c r="ID51" s="86">
        <f t="shared" si="55"/>
        <v>3.2877973925471014E-139</v>
      </c>
      <c r="IE51" s="86">
        <f t="shared" si="55"/>
        <v>4.0839132787092781E-139</v>
      </c>
      <c r="IF51" s="86">
        <f t="shared" si="55"/>
        <v>4.3007462590607146E-51</v>
      </c>
      <c r="IG51" s="86">
        <f t="shared" si="55"/>
        <v>4.6596645102693424E-39</v>
      </c>
      <c r="II51" s="86">
        <f t="shared" si="56"/>
        <v>5.380065816744119E-270</v>
      </c>
      <c r="IJ51" s="86">
        <f t="shared" si="56"/>
        <v>3.0362640153516274E-305</v>
      </c>
      <c r="IK51" s="86">
        <f t="shared" si="56"/>
        <v>5.1197483940826657E-303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1.0216836484808315E-187</v>
      </c>
      <c r="IW51" s="86">
        <f t="shared" si="56"/>
        <v>6.8778362399989316E-159</v>
      </c>
      <c r="IY51" s="86">
        <f t="shared" si="57"/>
        <v>9.5482130734094674E-6</v>
      </c>
      <c r="IZ51" s="86">
        <f t="shared" si="57"/>
        <v>7.1407890148871597E-7</v>
      </c>
      <c r="JA51" s="86">
        <f t="shared" si="57"/>
        <v>2.1457869239539255E-6</v>
      </c>
      <c r="JB51" s="86">
        <f t="shared" si="57"/>
        <v>3.7333185452748416E-6</v>
      </c>
      <c r="JC51" s="86">
        <f t="shared" si="57"/>
        <v>3.3259490019666742E-7</v>
      </c>
      <c r="JD51" s="86">
        <f t="shared" si="57"/>
        <v>1.4466147977620264E-7</v>
      </c>
      <c r="JE51" s="86">
        <f t="shared" si="57"/>
        <v>3.1663629967801512E-7</v>
      </c>
      <c r="JF51" s="86">
        <f t="shared" si="57"/>
        <v>7.0280558934486853E-7</v>
      </c>
      <c r="JG51" s="86">
        <f t="shared" si="57"/>
        <v>1.7921670380255135E-7</v>
      </c>
      <c r="JH51" s="86">
        <f t="shared" si="57"/>
        <v>6.0462441911912424E-7</v>
      </c>
      <c r="JI51" s="86">
        <f t="shared" si="57"/>
        <v>2.0069216388055628E-7</v>
      </c>
      <c r="JJ51" s="86">
        <f t="shared" si="57"/>
        <v>3.671166772658039E-7</v>
      </c>
      <c r="JK51" s="86">
        <f t="shared" si="57"/>
        <v>1.1684451460436569E-7</v>
      </c>
      <c r="JL51" s="86">
        <f t="shared" si="57"/>
        <v>4.3097807285554299E-7</v>
      </c>
      <c r="JM51" s="86">
        <f t="shared" si="57"/>
        <v>2.2875867505408893E-8</v>
      </c>
    </row>
    <row r="52" spans="2:273" x14ac:dyDescent="0.25">
      <c r="B52" s="2">
        <v>25</v>
      </c>
      <c r="C52" s="37">
        <v>99.561999999999998</v>
      </c>
      <c r="D52" s="37">
        <v>103.60299999999999</v>
      </c>
      <c r="E52" s="37">
        <v>106.569</v>
      </c>
      <c r="F52" s="37">
        <v>104.914</v>
      </c>
      <c r="G52" s="37">
        <v>106.70699999999999</v>
      </c>
      <c r="H52" s="37">
        <v>103.086</v>
      </c>
      <c r="I52" s="37">
        <v>102.05200000000001</v>
      </c>
      <c r="J52" s="37">
        <v>107.483</v>
      </c>
      <c r="K52" s="37">
        <v>107.70699999999999</v>
      </c>
      <c r="L52" s="37">
        <v>107.732</v>
      </c>
      <c r="M52" s="37">
        <v>107.607</v>
      </c>
      <c r="N52" s="37">
        <v>105.089</v>
      </c>
      <c r="O52" s="37">
        <v>106.018</v>
      </c>
      <c r="P52" s="37">
        <v>107.03400000000001</v>
      </c>
      <c r="Q52" s="37">
        <v>108.15</v>
      </c>
      <c r="S52" s="4">
        <f t="shared" si="59"/>
        <v>100.88223183053407</v>
      </c>
      <c r="T52" s="4">
        <f t="shared" si="59"/>
        <v>105.26319498068331</v>
      </c>
      <c r="U52" s="4">
        <f t="shared" si="59"/>
        <v>106.84491376076485</v>
      </c>
      <c r="V52" s="4">
        <f t="shared" si="59"/>
        <v>105.15575368789369</v>
      </c>
      <c r="W52" s="4">
        <f t="shared" si="59"/>
        <v>105.83719625132858</v>
      </c>
      <c r="X52" s="4">
        <f t="shared" si="59"/>
        <v>103.83689264030352</v>
      </c>
      <c r="Y52" s="4">
        <f t="shared" si="59"/>
        <v>103.98452557186911</v>
      </c>
      <c r="Z52" s="4">
        <f t="shared" si="59"/>
        <v>107.22450518962411</v>
      </c>
      <c r="AA52" s="4">
        <f t="shared" si="59"/>
        <v>108.93367667664997</v>
      </c>
      <c r="AB52" s="4">
        <f t="shared" si="59"/>
        <v>110.86246514976902</v>
      </c>
      <c r="AC52" s="4">
        <f t="shared" si="59"/>
        <v>109.09535635180785</v>
      </c>
      <c r="AD52" s="4">
        <f t="shared" si="59"/>
        <v>107.4723033943548</v>
      </c>
      <c r="AE52" s="4">
        <f t="shared" si="59"/>
        <v>107.42311454161543</v>
      </c>
      <c r="AF52" s="4">
        <f t="shared" si="59"/>
        <v>107.59721687245025</v>
      </c>
      <c r="AG52" s="4">
        <f t="shared" si="59"/>
        <v>108.52202703722017</v>
      </c>
      <c r="AI52" s="4">
        <f t="shared" si="60"/>
        <v>-1.3202318305340697</v>
      </c>
      <c r="AJ52" s="4">
        <f t="shared" si="60"/>
        <v>-1.6601949806833147</v>
      </c>
      <c r="AK52" s="4">
        <f t="shared" si="60"/>
        <v>-0.27591376076485119</v>
      </c>
      <c r="AL52" s="4">
        <f t="shared" si="60"/>
        <v>-0.24175368789369145</v>
      </c>
      <c r="AM52" s="4">
        <f t="shared" si="60"/>
        <v>0.86980374867141563</v>
      </c>
      <c r="AN52" s="4">
        <f t="shared" si="60"/>
        <v>-0.75089264030351899</v>
      </c>
      <c r="AO52" s="4">
        <f t="shared" si="60"/>
        <v>-1.9325255718691068</v>
      </c>
      <c r="AP52" s="4">
        <f t="shared" si="60"/>
        <v>0.25849481037589328</v>
      </c>
      <c r="AQ52" s="4">
        <f t="shared" si="60"/>
        <v>-1.2266766766499728</v>
      </c>
      <c r="AR52" s="4">
        <f t="shared" si="60"/>
        <v>-3.130465149769023</v>
      </c>
      <c r="AS52" s="4">
        <f t="shared" si="60"/>
        <v>-1.4883563518078518</v>
      </c>
      <c r="AT52" s="4">
        <f t="shared" si="60"/>
        <v>-2.3833033943547974</v>
      </c>
      <c r="AU52" s="4">
        <f t="shared" si="60"/>
        <v>-1.4051145416154327</v>
      </c>
      <c r="AV52" s="4">
        <f t="shared" si="60"/>
        <v>-0.56321687245024066</v>
      </c>
      <c r="AW52" s="4">
        <f t="shared" si="60"/>
        <v>-0.37202703722016395</v>
      </c>
      <c r="AY52" s="2">
        <f t="shared" si="51"/>
        <v>100.86764249018552</v>
      </c>
      <c r="AZ52" s="2">
        <f t="shared" si="51"/>
        <v>105.2616508859826</v>
      </c>
      <c r="BA52" s="2">
        <f t="shared" si="51"/>
        <v>106.84085423077526</v>
      </c>
      <c r="BB52" s="2">
        <f t="shared" si="51"/>
        <v>105.14887548334185</v>
      </c>
      <c r="BC52" s="2">
        <f t="shared" si="51"/>
        <v>105.83640679862835</v>
      </c>
      <c r="BD52" s="2">
        <f t="shared" si="51"/>
        <v>103.83651029778645</v>
      </c>
      <c r="BE52" s="2">
        <f t="shared" si="51"/>
        <v>103.98375287413216</v>
      </c>
      <c r="BF52" s="2">
        <f t="shared" si="51"/>
        <v>107.22299193488543</v>
      </c>
      <c r="BG52" s="2">
        <f t="shared" si="51"/>
        <v>108.93325102056178</v>
      </c>
      <c r="BH52" s="2">
        <f t="shared" si="51"/>
        <v>110.86118612044736</v>
      </c>
      <c r="BI52" s="2">
        <f t="shared" si="51"/>
        <v>109.09488166776005</v>
      </c>
      <c r="BJ52" s="2">
        <f t="shared" si="51"/>
        <v>107.47153335848618</v>
      </c>
      <c r="BK52" s="2">
        <f t="shared" si="51"/>
        <v>107.42282725399835</v>
      </c>
      <c r="BL52" s="2">
        <f t="shared" si="51"/>
        <v>107.59634316069267</v>
      </c>
      <c r="BM52" s="2">
        <f t="shared" si="51"/>
        <v>108.52197961160508</v>
      </c>
      <c r="BO52" s="2">
        <f t="shared" si="10"/>
        <v>99.561999999999998</v>
      </c>
      <c r="BP52" s="2">
        <f t="shared" si="11"/>
        <v>103.60299999999999</v>
      </c>
      <c r="BQ52" s="2">
        <f t="shared" si="12"/>
        <v>106.569</v>
      </c>
      <c r="BR52" s="2">
        <f t="shared" si="13"/>
        <v>104.914</v>
      </c>
      <c r="BS52" s="2">
        <f t="shared" si="14"/>
        <v>106.70699999999999</v>
      </c>
      <c r="BT52" s="2">
        <f t="shared" si="15"/>
        <v>103.086</v>
      </c>
      <c r="BU52" s="2">
        <f t="shared" si="16"/>
        <v>102.05200000000001</v>
      </c>
      <c r="BV52" s="2">
        <f t="shared" si="17"/>
        <v>107.483</v>
      </c>
      <c r="BW52" s="2">
        <f t="shared" si="18"/>
        <v>107.70699999999999</v>
      </c>
      <c r="BX52" s="2">
        <f t="shared" si="19"/>
        <v>107.732</v>
      </c>
      <c r="BY52" s="2">
        <f t="shared" si="20"/>
        <v>107.607</v>
      </c>
      <c r="BZ52" s="2">
        <f t="shared" si="21"/>
        <v>105.089</v>
      </c>
      <c r="CA52" s="2">
        <f t="shared" si="22"/>
        <v>106.018</v>
      </c>
      <c r="CB52" s="2">
        <f t="shared" si="23"/>
        <v>107.03400000000001</v>
      </c>
      <c r="CC52" s="2">
        <f t="shared" si="24"/>
        <v>108.15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101.55368906882592</v>
      </c>
      <c r="DL52" s="2">
        <f t="shared" si="61"/>
        <v>105.72451121566911</v>
      </c>
      <c r="DM52" s="2">
        <f t="shared" si="61"/>
        <v>107.32675742240215</v>
      </c>
      <c r="DN52" s="2">
        <f t="shared" si="61"/>
        <v>106.27811529080675</v>
      </c>
      <c r="DO52" s="2">
        <f t="shared" si="61"/>
        <v>106.78233475580844</v>
      </c>
      <c r="DP52" s="2">
        <f t="shared" si="61"/>
        <v>104.60314621848741</v>
      </c>
      <c r="DQ52" s="2">
        <f t="shared" si="61"/>
        <v>104.97150071123754</v>
      </c>
      <c r="DR52" s="2">
        <f t="shared" si="61"/>
        <v>107.46786344238976</v>
      </c>
      <c r="DS52" s="2">
        <f t="shared" si="61"/>
        <v>109.25097996567997</v>
      </c>
      <c r="DT52" s="2">
        <f t="shared" si="61"/>
        <v>111.78890939927783</v>
      </c>
      <c r="DU52" s="2">
        <f t="shared" si="61"/>
        <v>109.82001879021878</v>
      </c>
      <c r="DV52" s="2">
        <f t="shared" si="61"/>
        <v>107.78227880512088</v>
      </c>
      <c r="DW52" s="2">
        <f t="shared" si="61"/>
        <v>107.37661711711709</v>
      </c>
      <c r="DX52" s="2">
        <f t="shared" si="61"/>
        <v>107.76354976404977</v>
      </c>
      <c r="DY52" s="2">
        <f t="shared" si="61"/>
        <v>108.64026432391137</v>
      </c>
      <c r="EA52" s="2">
        <f t="shared" si="62"/>
        <v>98.249255809077894</v>
      </c>
      <c r="EB52" s="2">
        <f t="shared" si="62"/>
        <v>103.14886853473438</v>
      </c>
      <c r="EC52" s="2">
        <f t="shared" si="62"/>
        <v>104.81922338233275</v>
      </c>
      <c r="ED52" s="2">
        <f t="shared" si="62"/>
        <v>100.71664394350896</v>
      </c>
      <c r="EE52" s="2">
        <f t="shared" si="62"/>
        <v>101.33513320586363</v>
      </c>
      <c r="EF52" s="2">
        <f t="shared" si="62"/>
        <v>100.14937578075207</v>
      </c>
      <c r="EG52" s="2">
        <f t="shared" si="62"/>
        <v>99.367850010622462</v>
      </c>
      <c r="EH52" s="2">
        <f t="shared" si="62"/>
        <v>106.15899816041205</v>
      </c>
      <c r="EI52" s="2">
        <f t="shared" si="62"/>
        <v>107.37583300708187</v>
      </c>
      <c r="EJ52" s="2">
        <f t="shared" si="62"/>
        <v>106.65605396218399</v>
      </c>
      <c r="EK52" s="2">
        <f t="shared" si="62"/>
        <v>105.68450685128057</v>
      </c>
      <c r="EL52" s="2">
        <f t="shared" si="62"/>
        <v>106.02181539975199</v>
      </c>
      <c r="EM52" s="2">
        <f t="shared" si="62"/>
        <v>107.65756868446095</v>
      </c>
      <c r="EN52" s="2">
        <f t="shared" si="62"/>
        <v>106.84242927573169</v>
      </c>
      <c r="EO52" s="2">
        <f t="shared" si="62"/>
        <v>107.87642133689876</v>
      </c>
      <c r="EQ52" s="2">
        <f t="shared" si="63"/>
        <v>99.522393917118464</v>
      </c>
      <c r="ER52" s="2">
        <f t="shared" si="63"/>
        <v>104.34767257765228</v>
      </c>
      <c r="ES52" s="2">
        <f t="shared" si="63"/>
        <v>103.87946697815151</v>
      </c>
      <c r="ET52" s="2">
        <f t="shared" si="63"/>
        <v>101.43507077747036</v>
      </c>
      <c r="EU52" s="2">
        <f t="shared" si="63"/>
        <v>103.28129290666085</v>
      </c>
      <c r="EV52" s="2">
        <f t="shared" si="63"/>
        <v>98.259512748321953</v>
      </c>
      <c r="EW52" s="2">
        <f t="shared" si="63"/>
        <v>100.04072127649486</v>
      </c>
      <c r="EX52" s="2">
        <f t="shared" si="63"/>
        <v>105.53158431554525</v>
      </c>
      <c r="EY52" s="2">
        <f t="shared" si="63"/>
        <v>106.76341888337734</v>
      </c>
      <c r="EZ52" s="2">
        <f t="shared" si="63"/>
        <v>107.71992584080193</v>
      </c>
      <c r="FA52" s="2">
        <f t="shared" si="63"/>
        <v>106.22296792507763</v>
      </c>
      <c r="FB52" s="2">
        <f t="shared" si="63"/>
        <v>106.03340399359472</v>
      </c>
      <c r="FC52" s="2">
        <f t="shared" si="63"/>
        <v>107.38600390284107</v>
      </c>
      <c r="FD52" s="2">
        <f t="shared" si="63"/>
        <v>108.87770604574499</v>
      </c>
      <c r="FE52" s="2">
        <f t="shared" si="63"/>
        <v>111.58949845838259</v>
      </c>
      <c r="FG52" s="2">
        <f t="shared" si="64"/>
        <v>0.20762342505978243</v>
      </c>
      <c r="FH52" s="2">
        <f t="shared" si="64"/>
        <v>0.17971764788853303</v>
      </c>
      <c r="FI52" s="2">
        <f t="shared" si="64"/>
        <v>0.19375968038155436</v>
      </c>
      <c r="FJ52" s="2">
        <f t="shared" si="64"/>
        <v>0.20305069070844595</v>
      </c>
      <c r="FK52" s="2">
        <f t="shared" si="64"/>
        <v>0.17366447541345395</v>
      </c>
      <c r="FL52" s="2">
        <f t="shared" si="64"/>
        <v>0.17211797124743419</v>
      </c>
      <c r="FM52" s="2">
        <f t="shared" si="64"/>
        <v>0.17627277500586727</v>
      </c>
      <c r="FN52" s="2">
        <f t="shared" si="64"/>
        <v>0.18706769648643623</v>
      </c>
      <c r="FO52" s="2">
        <f t="shared" si="64"/>
        <v>0.16943034016939187</v>
      </c>
      <c r="FP52" s="2">
        <f t="shared" si="64"/>
        <v>0.1807490748804351</v>
      </c>
      <c r="FQ52" s="2">
        <f t="shared" si="64"/>
        <v>0.17534808485552625</v>
      </c>
      <c r="FR52" s="2">
        <f t="shared" si="64"/>
        <v>0.17651362983416788</v>
      </c>
      <c r="FS52" s="2">
        <f t="shared" si="64"/>
        <v>0.16450054320486676</v>
      </c>
      <c r="FT52" s="2">
        <f t="shared" si="64"/>
        <v>0.18157401882171825</v>
      </c>
      <c r="FU52" s="2">
        <f t="shared" si="64"/>
        <v>0.15495035188574383</v>
      </c>
      <c r="FW52" s="2">
        <f t="shared" si="53"/>
        <v>2.4484876965459467E-5</v>
      </c>
      <c r="FX52" s="2">
        <f t="shared" si="53"/>
        <v>2.3452316963770397E-5</v>
      </c>
      <c r="FY52" s="2">
        <f t="shared" si="53"/>
        <v>4.7030780517562897E-5</v>
      </c>
      <c r="FZ52" s="2">
        <f t="shared" si="53"/>
        <v>2.8939563744286792E-5</v>
      </c>
      <c r="GA52" s="2">
        <f t="shared" si="53"/>
        <v>2.9515800999775335E-5</v>
      </c>
      <c r="GB52" s="2">
        <f t="shared" si="53"/>
        <v>3.2800554906830891E-5</v>
      </c>
      <c r="GC52" s="2">
        <f t="shared" si="53"/>
        <v>3.4511884791265789E-5</v>
      </c>
      <c r="GD52" s="2">
        <f t="shared" si="53"/>
        <v>3.9996238343266742E-5</v>
      </c>
      <c r="GE52" s="2">
        <f t="shared" si="53"/>
        <v>3.6181489694691289E-5</v>
      </c>
      <c r="GF52" s="2">
        <f t="shared" si="53"/>
        <v>3.3456020388248211E-5</v>
      </c>
      <c r="GG52" s="2">
        <f t="shared" si="53"/>
        <v>3.1526756672586936E-5</v>
      </c>
      <c r="GH52" s="2">
        <f t="shared" si="53"/>
        <v>2.9273369584644239E-5</v>
      </c>
      <c r="GI52" s="2">
        <f t="shared" si="53"/>
        <v>2.4114176493922494E-5</v>
      </c>
      <c r="GJ52" s="2">
        <f t="shared" si="53"/>
        <v>2.2083250054822394E-5</v>
      </c>
      <c r="GK52" s="2">
        <f t="shared" si="53"/>
        <v>1.9667600316347325E-5</v>
      </c>
      <c r="GM52" s="86">
        <f t="shared" si="54"/>
        <v>1.6838091982320734E-5</v>
      </c>
      <c r="GN52" s="86">
        <f t="shared" si="54"/>
        <v>1.4577597451675264E-6</v>
      </c>
      <c r="GO52" s="86">
        <f t="shared" si="54"/>
        <v>4.1582237938129573E-6</v>
      </c>
      <c r="GP52" s="86">
        <f t="shared" si="54"/>
        <v>7.0706203173275184E-6</v>
      </c>
      <c r="GQ52" s="86">
        <f t="shared" si="54"/>
        <v>7.0932428413465836E-7</v>
      </c>
      <c r="GR52" s="86">
        <f t="shared" si="54"/>
        <v>3.2836773025917736E-7</v>
      </c>
      <c r="GS52" s="86">
        <f t="shared" si="54"/>
        <v>6.8363395652249306E-7</v>
      </c>
      <c r="GT52" s="86">
        <f t="shared" si="54"/>
        <v>1.4688228628139997E-6</v>
      </c>
      <c r="GU52" s="86">
        <f t="shared" si="54"/>
        <v>3.962500999740979E-7</v>
      </c>
      <c r="GV52" s="86">
        <f t="shared" si="54"/>
        <v>1.2552189256383247E-6</v>
      </c>
      <c r="GW52" s="86">
        <f t="shared" si="54"/>
        <v>4.4842134869979946E-7</v>
      </c>
      <c r="GX52" s="86">
        <f t="shared" si="54"/>
        <v>7.8369731200016559E-7</v>
      </c>
      <c r="GY52" s="86">
        <f t="shared" si="54"/>
        <v>2.6289472609793621E-7</v>
      </c>
      <c r="GZ52" s="86">
        <f t="shared" si="54"/>
        <v>9.2255598164989138E-7</v>
      </c>
      <c r="HA52" s="86">
        <f t="shared" si="54"/>
        <v>5.6467096898981037E-8</v>
      </c>
      <c r="HC52" s="86">
        <f t="shared" si="58"/>
        <v>2.7916068740537438E-15</v>
      </c>
      <c r="HD52" s="86">
        <f t="shared" si="58"/>
        <v>6.8943309632413584E-17</v>
      </c>
      <c r="HE52" s="86">
        <f t="shared" si="58"/>
        <v>1.7417510253396397E-18</v>
      </c>
      <c r="HF52" s="86">
        <f t="shared" si="58"/>
        <v>3.7917932991116345E-19</v>
      </c>
      <c r="HG52" s="86">
        <f t="shared" si="58"/>
        <v>3.471211770871108E-19</v>
      </c>
      <c r="HH52" s="86">
        <f t="shared" si="58"/>
        <v>6.532791953231067E-19</v>
      </c>
      <c r="HI52" s="86">
        <f t="shared" si="58"/>
        <v>2.5616175508013266E-19</v>
      </c>
      <c r="HJ52" s="86">
        <f t="shared" si="58"/>
        <v>1.0446894363168087E-17</v>
      </c>
      <c r="HK52" s="86">
        <f t="shared" si="58"/>
        <v>2.8340387635531564E-20</v>
      </c>
      <c r="HL52" s="86">
        <f t="shared" si="58"/>
        <v>9.5578229621710886E-18</v>
      </c>
      <c r="HM52" s="86">
        <f t="shared" si="58"/>
        <v>1.1851838987563904E-19</v>
      </c>
      <c r="HN52" s="86">
        <f t="shared" si="58"/>
        <v>1.1457749559036734E-20</v>
      </c>
      <c r="HO52" s="86">
        <f t="shared" si="58"/>
        <v>5.1029168033532205E-21</v>
      </c>
      <c r="HP52" s="86">
        <f t="shared" si="58"/>
        <v>4.4521440770978994E-20</v>
      </c>
      <c r="HQ52" s="86">
        <f t="shared" si="58"/>
        <v>2.6472291232362515E-25</v>
      </c>
      <c r="HS52" s="86">
        <f t="shared" si="55"/>
        <v>9.5473822954543291E-97</v>
      </c>
      <c r="HT52" s="86">
        <f t="shared" si="55"/>
        <v>5.2992606335243602E-109</v>
      </c>
      <c r="HU52" s="86">
        <f t="shared" si="55"/>
        <v>1.2421078588330325E-115</v>
      </c>
      <c r="HV52" s="86">
        <f t="shared" si="55"/>
        <v>2.2605187221393141E-125</v>
      </c>
      <c r="HW52" s="86">
        <f t="shared" si="55"/>
        <v>1.8420269944536135E-124</v>
      </c>
      <c r="HX52" s="86">
        <f t="shared" si="55"/>
        <v>5.04012734088934E-125</v>
      </c>
      <c r="HY52" s="86">
        <f t="shared" si="55"/>
        <v>2.7106445555622301E-127</v>
      </c>
      <c r="HZ52" s="86">
        <f t="shared" si="55"/>
        <v>8.2080553672046745E-117</v>
      </c>
      <c r="IA52" s="86">
        <f t="shared" si="55"/>
        <v>1.195063294079916E-131</v>
      </c>
      <c r="IB52" s="86">
        <f t="shared" si="55"/>
        <v>2.4123926960650049E-115</v>
      </c>
      <c r="IC52" s="86">
        <f t="shared" si="55"/>
        <v>7.8043710575158516E-131</v>
      </c>
      <c r="ID52" s="86">
        <f t="shared" si="55"/>
        <v>4.1489429679326171E-136</v>
      </c>
      <c r="IE52" s="86">
        <f t="shared" si="55"/>
        <v>4.6918796247905017E-136</v>
      </c>
      <c r="IF52" s="86">
        <f t="shared" si="55"/>
        <v>5.0950318145450094E-50</v>
      </c>
      <c r="IG52" s="86">
        <f t="shared" si="55"/>
        <v>2.9243368783056648E-38</v>
      </c>
      <c r="II52" s="86">
        <f t="shared" si="56"/>
        <v>2.0795347148256801E-265</v>
      </c>
      <c r="IJ52" s="86">
        <f t="shared" si="56"/>
        <v>4.4877214692618039E-300</v>
      </c>
      <c r="IK52" s="86">
        <f t="shared" si="56"/>
        <v>1.5646748207015887E-297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1.4404572848227275E-184</v>
      </c>
      <c r="IW52" s="86">
        <f t="shared" si="56"/>
        <v>2.9521743907533632E-156</v>
      </c>
      <c r="IY52" s="86">
        <f t="shared" si="57"/>
        <v>1.6838091985112341E-5</v>
      </c>
      <c r="IZ52" s="86">
        <f t="shared" si="57"/>
        <v>1.4577597452364698E-6</v>
      </c>
      <c r="JA52" s="86">
        <f t="shared" si="57"/>
        <v>4.1582237938146988E-6</v>
      </c>
      <c r="JB52" s="86">
        <f t="shared" si="57"/>
        <v>7.0706203173278979E-6</v>
      </c>
      <c r="JC52" s="86">
        <f t="shared" si="57"/>
        <v>7.0932428413500544E-7</v>
      </c>
      <c r="JD52" s="86">
        <f t="shared" si="57"/>
        <v>3.2836773025983063E-7</v>
      </c>
      <c r="JE52" s="86">
        <f t="shared" si="57"/>
        <v>6.8363395652274918E-7</v>
      </c>
      <c r="JF52" s="86">
        <f t="shared" si="57"/>
        <v>1.4688228628244465E-6</v>
      </c>
      <c r="JG52" s="86">
        <f t="shared" si="57"/>
        <v>3.9625009997412622E-7</v>
      </c>
      <c r="JH52" s="86">
        <f t="shared" si="57"/>
        <v>1.2552189256478826E-6</v>
      </c>
      <c r="JI52" s="86">
        <f t="shared" si="57"/>
        <v>4.48421348699918E-7</v>
      </c>
      <c r="JJ52" s="86">
        <f t="shared" si="57"/>
        <v>7.8369731200017703E-7</v>
      </c>
      <c r="JK52" s="86">
        <f t="shared" si="57"/>
        <v>2.6289472609794129E-7</v>
      </c>
      <c r="JL52" s="86">
        <f t="shared" si="57"/>
        <v>9.2255598164993585E-7</v>
      </c>
      <c r="JM52" s="86">
        <f t="shared" si="57"/>
        <v>5.6467096898981037E-8</v>
      </c>
    </row>
    <row r="53" spans="2:273" x14ac:dyDescent="0.25">
      <c r="B53" s="2">
        <v>26</v>
      </c>
      <c r="C53" s="37">
        <v>98.171999999999997</v>
      </c>
      <c r="D53" s="37">
        <v>104.36199999999999</v>
      </c>
      <c r="E53" s="37">
        <v>104.672</v>
      </c>
      <c r="F53" s="37">
        <v>105.879</v>
      </c>
      <c r="G53" s="37">
        <v>106.224</v>
      </c>
      <c r="H53" s="37">
        <v>104</v>
      </c>
      <c r="I53" s="37">
        <v>104.44799999999999</v>
      </c>
      <c r="J53" s="37">
        <v>106.724</v>
      </c>
      <c r="K53" s="37">
        <v>107.5</v>
      </c>
      <c r="L53" s="37">
        <v>108.196</v>
      </c>
      <c r="M53" s="37">
        <v>107.321</v>
      </c>
      <c r="N53" s="37">
        <v>106.25</v>
      </c>
      <c r="O53" s="37">
        <v>104.782</v>
      </c>
      <c r="P53" s="37">
        <v>105.864</v>
      </c>
      <c r="Q53" s="37">
        <v>107.783</v>
      </c>
      <c r="S53" s="4">
        <f t="shared" si="59"/>
        <v>100.94150852688188</v>
      </c>
      <c r="T53" s="4">
        <f t="shared" si="59"/>
        <v>105.38893902275407</v>
      </c>
      <c r="U53" s="4">
        <f t="shared" si="59"/>
        <v>106.95552094547527</v>
      </c>
      <c r="V53" s="4">
        <f t="shared" si="59"/>
        <v>105.13479230071496</v>
      </c>
      <c r="W53" s="4">
        <f t="shared" si="59"/>
        <v>105.87330345276085</v>
      </c>
      <c r="X53" s="4">
        <f t="shared" si="59"/>
        <v>103.90162352892878</v>
      </c>
      <c r="Y53" s="4">
        <f t="shared" si="59"/>
        <v>103.99883081611728</v>
      </c>
      <c r="Z53" s="4">
        <f t="shared" si="59"/>
        <v>107.32180369523573</v>
      </c>
      <c r="AA53" s="4">
        <f t="shared" si="59"/>
        <v>108.97672799849326</v>
      </c>
      <c r="AB53" s="4">
        <f t="shared" si="59"/>
        <v>110.86051072599473</v>
      </c>
      <c r="AC53" s="4">
        <f t="shared" si="59"/>
        <v>109.18401198805468</v>
      </c>
      <c r="AD53" s="4">
        <f t="shared" si="59"/>
        <v>107.63429263902655</v>
      </c>
      <c r="AE53" s="4">
        <f t="shared" si="59"/>
        <v>107.56917168463143</v>
      </c>
      <c r="AF53" s="4">
        <f t="shared" si="59"/>
        <v>107.67576829232006</v>
      </c>
      <c r="AG53" s="4">
        <f t="shared" si="59"/>
        <v>108.55938742029225</v>
      </c>
      <c r="AI53" s="4">
        <f t="shared" si="60"/>
        <v>-2.7695085268818787</v>
      </c>
      <c r="AJ53" s="4">
        <f t="shared" si="60"/>
        <v>-1.0269390227540782</v>
      </c>
      <c r="AK53" s="4">
        <f t="shared" si="60"/>
        <v>-2.2835209454752743</v>
      </c>
      <c r="AL53" s="4">
        <f t="shared" si="60"/>
        <v>0.74420769928504171</v>
      </c>
      <c r="AM53" s="4">
        <f t="shared" si="60"/>
        <v>0.35069654723915278</v>
      </c>
      <c r="AN53" s="4">
        <f t="shared" si="60"/>
        <v>9.8376471071219385E-2</v>
      </c>
      <c r="AO53" s="4">
        <f t="shared" si="60"/>
        <v>0.44916918388271654</v>
      </c>
      <c r="AP53" s="4">
        <f t="shared" si="60"/>
        <v>-0.59780369523572574</v>
      </c>
      <c r="AQ53" s="4">
        <f t="shared" si="60"/>
        <v>-1.47672799849326</v>
      </c>
      <c r="AR53" s="4">
        <f t="shared" si="60"/>
        <v>-2.6645107259947309</v>
      </c>
      <c r="AS53" s="4">
        <f t="shared" si="60"/>
        <v>-1.86301198805468</v>
      </c>
      <c r="AT53" s="4">
        <f t="shared" si="60"/>
        <v>-1.3842926390265546</v>
      </c>
      <c r="AU53" s="4">
        <f t="shared" si="60"/>
        <v>-2.7871716846314314</v>
      </c>
      <c r="AV53" s="4">
        <f t="shared" si="60"/>
        <v>-1.8117682923200533</v>
      </c>
      <c r="AW53" s="4">
        <f t="shared" si="60"/>
        <v>-0.77638742029225227</v>
      </c>
      <c r="AY53" s="2">
        <f t="shared" si="51"/>
        <v>100.91682336650237</v>
      </c>
      <c r="AZ53" s="2">
        <f t="shared" si="51"/>
        <v>105.3859300415927</v>
      </c>
      <c r="BA53" s="2">
        <f t="shared" si="51"/>
        <v>106.94800293852681</v>
      </c>
      <c r="BB53" s="2">
        <f t="shared" si="51"/>
        <v>105.12234002791166</v>
      </c>
      <c r="BC53" s="2">
        <f t="shared" si="51"/>
        <v>105.87169870748622</v>
      </c>
      <c r="BD53" s="2">
        <f t="shared" si="51"/>
        <v>103.90079878204754</v>
      </c>
      <c r="BE53" s="2">
        <f t="shared" si="51"/>
        <v>103.99724227561104</v>
      </c>
      <c r="BF53" s="2">
        <f t="shared" si="51"/>
        <v>107.31879136517824</v>
      </c>
      <c r="BG53" s="2">
        <f t="shared" si="51"/>
        <v>108.97583211810621</v>
      </c>
      <c r="BH53" s="2">
        <f t="shared" si="51"/>
        <v>110.85797864216207</v>
      </c>
      <c r="BI53" s="2">
        <f t="shared" si="51"/>
        <v>109.1830037274361</v>
      </c>
      <c r="BJ53" s="2">
        <f t="shared" si="51"/>
        <v>107.63272652959276</v>
      </c>
      <c r="BK53" s="2">
        <f t="shared" si="51"/>
        <v>107.56855649595006</v>
      </c>
      <c r="BL53" s="2">
        <f t="shared" si="51"/>
        <v>107.67398788555641</v>
      </c>
      <c r="BM53" s="2">
        <f t="shared" si="51"/>
        <v>108.55927634509483</v>
      </c>
      <c r="BO53" s="2">
        <f t="shared" si="10"/>
        <v>98.171999999999997</v>
      </c>
      <c r="BP53" s="2">
        <f t="shared" si="11"/>
        <v>104.36199999999999</v>
      </c>
      <c r="BQ53" s="2">
        <f t="shared" si="12"/>
        <v>104.672</v>
      </c>
      <c r="BR53" s="2">
        <f t="shared" si="13"/>
        <v>105.879</v>
      </c>
      <c r="BS53" s="2">
        <f t="shared" si="14"/>
        <v>106.224</v>
      </c>
      <c r="BT53" s="2">
        <f t="shared" si="15"/>
        <v>104</v>
      </c>
      <c r="BU53" s="2">
        <f t="shared" si="16"/>
        <v>104.44799999999999</v>
      </c>
      <c r="BV53" s="2">
        <f t="shared" si="17"/>
        <v>106.724</v>
      </c>
      <c r="BW53" s="2">
        <f t="shared" si="18"/>
        <v>107.5</v>
      </c>
      <c r="BX53" s="2">
        <f t="shared" si="19"/>
        <v>108.196</v>
      </c>
      <c r="BY53" s="2">
        <f t="shared" si="20"/>
        <v>107.321</v>
      </c>
      <c r="BZ53" s="2">
        <f t="shared" si="21"/>
        <v>106.25</v>
      </c>
      <c r="CA53" s="2">
        <f t="shared" si="22"/>
        <v>104.782</v>
      </c>
      <c r="CB53" s="2">
        <f t="shared" si="23"/>
        <v>105.864</v>
      </c>
      <c r="CC53" s="2">
        <f t="shared" si="24"/>
        <v>107.783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101.71040647773279</v>
      </c>
      <c r="DL53" s="2">
        <f t="shared" si="61"/>
        <v>105.95136404420616</v>
      </c>
      <c r="DM53" s="2">
        <f t="shared" si="61"/>
        <v>107.54896531713899</v>
      </c>
      <c r="DN53" s="2">
        <f t="shared" si="61"/>
        <v>106.38228170731706</v>
      </c>
      <c r="DO53" s="2">
        <f t="shared" si="61"/>
        <v>106.94469132290185</v>
      </c>
      <c r="DP53" s="2">
        <f t="shared" si="61"/>
        <v>104.78994957983195</v>
      </c>
      <c r="DQ53" s="2">
        <f t="shared" si="61"/>
        <v>105.11341322901848</v>
      </c>
      <c r="DR53" s="2">
        <f t="shared" si="61"/>
        <v>107.6548719772404</v>
      </c>
      <c r="DS53" s="2">
        <f t="shared" si="61"/>
        <v>109.37167031317033</v>
      </c>
      <c r="DT53" s="2">
        <f t="shared" si="61"/>
        <v>111.9052895283948</v>
      </c>
      <c r="DU53" s="2">
        <f t="shared" si="61"/>
        <v>110.02808687258685</v>
      </c>
      <c r="DV53" s="2">
        <f t="shared" si="61"/>
        <v>108.04025604551917</v>
      </c>
      <c r="DW53" s="2">
        <f t="shared" si="61"/>
        <v>107.58174774774773</v>
      </c>
      <c r="DX53" s="2">
        <f t="shared" si="61"/>
        <v>107.90681411411411</v>
      </c>
      <c r="DY53" s="2">
        <f t="shared" si="61"/>
        <v>108.72061802902978</v>
      </c>
      <c r="EA53" s="2">
        <f t="shared" si="62"/>
        <v>98.154519619832982</v>
      </c>
      <c r="EB53" s="2">
        <f t="shared" si="62"/>
        <v>103.03205434909515</v>
      </c>
      <c r="EC53" s="2">
        <f t="shared" si="62"/>
        <v>104.66763575582728</v>
      </c>
      <c r="ED53" s="2">
        <f t="shared" si="62"/>
        <v>100.61223574144486</v>
      </c>
      <c r="EE53" s="2">
        <f t="shared" si="62"/>
        <v>101.21505408965372</v>
      </c>
      <c r="EF53" s="2">
        <f t="shared" si="62"/>
        <v>100.00068327415096</v>
      </c>
      <c r="EG53" s="2">
        <f t="shared" si="62"/>
        <v>99.240156818112837</v>
      </c>
      <c r="EH53" s="2">
        <f t="shared" si="62"/>
        <v>105.98694183222956</v>
      </c>
      <c r="EI53" s="2">
        <f t="shared" si="62"/>
        <v>107.20625120678875</v>
      </c>
      <c r="EJ53" s="2">
        <f t="shared" si="62"/>
        <v>106.52849315608972</v>
      </c>
      <c r="EK53" s="2">
        <f t="shared" si="62"/>
        <v>105.5582315650846</v>
      </c>
      <c r="EL53" s="2">
        <f t="shared" si="62"/>
        <v>105.89877193485904</v>
      </c>
      <c r="EM53" s="2">
        <f t="shared" si="62"/>
        <v>107.50749306523392</v>
      </c>
      <c r="EN53" s="2">
        <f t="shared" si="62"/>
        <v>106.71663879546263</v>
      </c>
      <c r="EO53" s="2">
        <f t="shared" si="62"/>
        <v>107.7563206690451</v>
      </c>
      <c r="EQ53" s="2">
        <f t="shared" si="63"/>
        <v>99.409685380869263</v>
      </c>
      <c r="ER53" s="2">
        <f t="shared" si="63"/>
        <v>104.21436992335619</v>
      </c>
      <c r="ES53" s="2">
        <f t="shared" si="63"/>
        <v>103.74158588512296</v>
      </c>
      <c r="ET53" s="2">
        <f t="shared" si="63"/>
        <v>101.32071861954294</v>
      </c>
      <c r="EU53" s="2">
        <f t="shared" si="63"/>
        <v>103.13396042844207</v>
      </c>
      <c r="EV53" s="2">
        <f t="shared" si="63"/>
        <v>98.137639365393781</v>
      </c>
      <c r="EW53" s="2">
        <f t="shared" si="63"/>
        <v>99.903484100716028</v>
      </c>
      <c r="EX53" s="2">
        <f t="shared" si="63"/>
        <v>105.36868389791182</v>
      </c>
      <c r="EY53" s="2">
        <f t="shared" si="63"/>
        <v>106.60260478909427</v>
      </c>
      <c r="EZ53" s="2">
        <f t="shared" si="63"/>
        <v>107.57727695406427</v>
      </c>
      <c r="FA53" s="2">
        <f t="shared" si="63"/>
        <v>106.08907555318322</v>
      </c>
      <c r="FB53" s="2">
        <f t="shared" si="63"/>
        <v>105.91019897612577</v>
      </c>
      <c r="FC53" s="2">
        <f t="shared" si="63"/>
        <v>107.23959366818578</v>
      </c>
      <c r="FD53" s="2">
        <f t="shared" si="63"/>
        <v>108.72432155908895</v>
      </c>
      <c r="FE53" s="2">
        <f t="shared" si="63"/>
        <v>111.41965722249321</v>
      </c>
      <c r="FG53" s="2">
        <f t="shared" si="64"/>
        <v>0.22318393145460819</v>
      </c>
      <c r="FH53" s="2">
        <f t="shared" si="64"/>
        <v>0.19369798506903821</v>
      </c>
      <c r="FI53" s="2">
        <f t="shared" si="64"/>
        <v>0.20855463121922602</v>
      </c>
      <c r="FJ53" s="2">
        <f t="shared" si="64"/>
        <v>0.21836293299752707</v>
      </c>
      <c r="FK53" s="2">
        <f t="shared" si="64"/>
        <v>0.18728144103212835</v>
      </c>
      <c r="FL53" s="2">
        <f t="shared" si="64"/>
        <v>0.1856409179823367</v>
      </c>
      <c r="FM53" s="2">
        <f t="shared" si="64"/>
        <v>0.1900472202388428</v>
      </c>
      <c r="FN53" s="2">
        <f t="shared" si="64"/>
        <v>0.20147936019279278</v>
      </c>
      <c r="FO53" s="2">
        <f t="shared" si="64"/>
        <v>0.18278874791074501</v>
      </c>
      <c r="FP53" s="2">
        <f t="shared" si="64"/>
        <v>0.19479059405617177</v>
      </c>
      <c r="FQ53" s="2">
        <f t="shared" si="64"/>
        <v>0.18906685728831688</v>
      </c>
      <c r="FR53" s="2">
        <f t="shared" si="64"/>
        <v>0.19030254797477911</v>
      </c>
      <c r="FS53" s="2">
        <f t="shared" si="64"/>
        <v>0.17755335998474628</v>
      </c>
      <c r="FT53" s="2">
        <f t="shared" si="64"/>
        <v>0.19566431805296508</v>
      </c>
      <c r="FU53" s="2">
        <f t="shared" si="64"/>
        <v>0.16739720617727266</v>
      </c>
      <c r="FW53" s="2">
        <f t="shared" si="53"/>
        <v>2.6847070308201415E-5</v>
      </c>
      <c r="FX53" s="2">
        <f t="shared" si="53"/>
        <v>2.5714896016331926E-5</v>
      </c>
      <c r="FY53" s="2">
        <f t="shared" si="53"/>
        <v>5.15679913981855E-5</v>
      </c>
      <c r="FZ53" s="2">
        <f t="shared" si="53"/>
        <v>3.173151205595345E-5</v>
      </c>
      <c r="GA53" s="2">
        <f t="shared" si="53"/>
        <v>3.2363340079096674E-5</v>
      </c>
      <c r="GB53" s="2">
        <f t="shared" si="53"/>
        <v>3.5964979464179986E-5</v>
      </c>
      <c r="GC53" s="2">
        <f t="shared" si="53"/>
        <v>3.7841403183012698E-5</v>
      </c>
      <c r="GD53" s="2">
        <f t="shared" si="53"/>
        <v>4.385483404564245E-5</v>
      </c>
      <c r="GE53" s="2">
        <f t="shared" si="53"/>
        <v>3.9672076069906161E-5</v>
      </c>
      <c r="GF53" s="2">
        <f t="shared" si="53"/>
        <v>3.6683678478720839E-5</v>
      </c>
      <c r="GG53" s="2">
        <f t="shared" si="53"/>
        <v>3.4568296142131459E-5</v>
      </c>
      <c r="GH53" s="2">
        <f t="shared" si="53"/>
        <v>3.209752082604052E-5</v>
      </c>
      <c r="GI53" s="2">
        <f t="shared" si="53"/>
        <v>2.6440607229666778E-5</v>
      </c>
      <c r="GJ53" s="2">
        <f t="shared" si="53"/>
        <v>2.4213750596432627E-5</v>
      </c>
      <c r="GK53" s="2">
        <f t="shared" si="53"/>
        <v>2.1565053997760108E-5</v>
      </c>
      <c r="GM53" s="86">
        <f t="shared" si="54"/>
        <v>2.9259309619572621E-5</v>
      </c>
      <c r="GN53" s="86">
        <f t="shared" si="54"/>
        <v>2.9197412742965884E-6</v>
      </c>
      <c r="GO53" s="86">
        <f t="shared" si="54"/>
        <v>7.9161057056153815E-6</v>
      </c>
      <c r="GP53" s="86">
        <f t="shared" si="54"/>
        <v>1.3161598149217512E-5</v>
      </c>
      <c r="GQ53" s="86">
        <f t="shared" si="54"/>
        <v>1.482258026970445E-6</v>
      </c>
      <c r="GR53" s="86">
        <f t="shared" si="54"/>
        <v>7.2869174413154085E-7</v>
      </c>
      <c r="GS53" s="86">
        <f t="shared" si="54"/>
        <v>1.4453533618717439E-6</v>
      </c>
      <c r="GT53" s="86">
        <f t="shared" si="54"/>
        <v>3.0079554553512295E-6</v>
      </c>
      <c r="GU53" s="86">
        <f t="shared" si="54"/>
        <v>8.5749848244248508E-7</v>
      </c>
      <c r="GV53" s="86">
        <f t="shared" si="54"/>
        <v>2.5549120481947527E-6</v>
      </c>
      <c r="GW53" s="86">
        <f t="shared" si="54"/>
        <v>9.7992047640512197E-7</v>
      </c>
      <c r="GX53" s="86">
        <f t="shared" si="54"/>
        <v>1.6389244114625514E-6</v>
      </c>
      <c r="GY53" s="86">
        <f t="shared" si="54"/>
        <v>5.7873100503609661E-7</v>
      </c>
      <c r="GZ53" s="86">
        <f t="shared" si="54"/>
        <v>1.9338807034780055E-6</v>
      </c>
      <c r="HA53" s="86">
        <f t="shared" si="54"/>
        <v>1.3599947437541786E-7</v>
      </c>
      <c r="HC53" s="86">
        <f t="shared" si="58"/>
        <v>8.8072140978017545E-15</v>
      </c>
      <c r="HD53" s="86">
        <f t="shared" si="58"/>
        <v>2.4906593548465831E-16</v>
      </c>
      <c r="HE53" s="86">
        <f t="shared" si="58"/>
        <v>7.3199438813139839E-18</v>
      </c>
      <c r="HF53" s="86">
        <f t="shared" si="58"/>
        <v>1.7051769298707133E-18</v>
      </c>
      <c r="HG53" s="86">
        <f t="shared" si="58"/>
        <v>1.5490939145678426E-18</v>
      </c>
      <c r="HH53" s="86">
        <f t="shared" si="58"/>
        <v>2.9256427874869002E-18</v>
      </c>
      <c r="HI53" s="86">
        <f t="shared" si="58"/>
        <v>1.1909627915200416E-18</v>
      </c>
      <c r="HJ53" s="86">
        <f t="shared" si="58"/>
        <v>4.3278635283187362E-17</v>
      </c>
      <c r="HK53" s="86">
        <f t="shared" si="58"/>
        <v>1.4299660758402505E-19</v>
      </c>
      <c r="HL53" s="86">
        <f t="shared" si="58"/>
        <v>3.8592845326771857E-17</v>
      </c>
      <c r="HM53" s="86">
        <f t="shared" si="58"/>
        <v>5.6844922482121594E-19</v>
      </c>
      <c r="HN53" s="86">
        <f t="shared" si="58"/>
        <v>5.8083259951350338E-20</v>
      </c>
      <c r="HO53" s="86">
        <f t="shared" si="58"/>
        <v>2.5708065493984294E-20</v>
      </c>
      <c r="HP53" s="86">
        <f t="shared" si="58"/>
        <v>2.1205220507135423E-19</v>
      </c>
      <c r="HQ53" s="86">
        <f t="shared" si="58"/>
        <v>1.9235937798470363E-24</v>
      </c>
      <c r="HS53" s="86">
        <f t="shared" si="55"/>
        <v>1.3309335882193068E-94</v>
      </c>
      <c r="HT53" s="86">
        <f t="shared" si="55"/>
        <v>1.3736579314806857E-106</v>
      </c>
      <c r="HU53" s="86">
        <f t="shared" si="55"/>
        <v>5.5327687077264009E-113</v>
      </c>
      <c r="HV53" s="86">
        <f t="shared" si="55"/>
        <v>1.5513303091401506E-122</v>
      </c>
      <c r="HW53" s="86">
        <f t="shared" si="55"/>
        <v>1.1852077548630668E-121</v>
      </c>
      <c r="HX53" s="86">
        <f t="shared" si="55"/>
        <v>3.5158541597906444E-122</v>
      </c>
      <c r="HY53" s="86">
        <f t="shared" si="55"/>
        <v>2.1940401234590513E-124</v>
      </c>
      <c r="HZ53" s="86">
        <f t="shared" si="55"/>
        <v>4.0923857765765925E-114</v>
      </c>
      <c r="IA53" s="86">
        <f t="shared" si="55"/>
        <v>1.3001541721111102E-128</v>
      </c>
      <c r="IB53" s="86">
        <f t="shared" si="55"/>
        <v>1.0261565441466151E-112</v>
      </c>
      <c r="IC53" s="86">
        <f t="shared" si="55"/>
        <v>7.4763800047188571E-128</v>
      </c>
      <c r="ID53" s="86">
        <f t="shared" si="55"/>
        <v>4.8265547047454894E-133</v>
      </c>
      <c r="IE53" s="86">
        <f t="shared" si="55"/>
        <v>4.9795340903323759E-133</v>
      </c>
      <c r="IF53" s="86">
        <f t="shared" si="55"/>
        <v>5.8753901290329527E-49</v>
      </c>
      <c r="IG53" s="86">
        <f t="shared" si="55"/>
        <v>1.7996389367878241E-37</v>
      </c>
      <c r="II53" s="86">
        <f t="shared" si="56"/>
        <v>7.3381893938984144E-261</v>
      </c>
      <c r="IJ53" s="86">
        <f t="shared" si="56"/>
        <v>5.9883108057959687E-295</v>
      </c>
      <c r="IK53" s="86">
        <f t="shared" si="56"/>
        <v>4.258012691046882E-292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1.9090104964629027E-181</v>
      </c>
      <c r="IW53" s="86">
        <f t="shared" si="56"/>
        <v>1.2039621756930472E-153</v>
      </c>
      <c r="IY53" s="86">
        <f t="shared" si="57"/>
        <v>2.9259309628379836E-5</v>
      </c>
      <c r="IZ53" s="86">
        <f t="shared" si="57"/>
        <v>2.9197412745456542E-6</v>
      </c>
      <c r="JA53" s="86">
        <f t="shared" si="57"/>
        <v>7.9161057056227015E-6</v>
      </c>
      <c r="JB53" s="86">
        <f t="shared" si="57"/>
        <v>1.3161598149219218E-5</v>
      </c>
      <c r="JC53" s="86">
        <f t="shared" si="57"/>
        <v>1.482258026971994E-6</v>
      </c>
      <c r="JD53" s="86">
        <f t="shared" si="57"/>
        <v>7.286917441344665E-7</v>
      </c>
      <c r="JE53" s="86">
        <f t="shared" si="57"/>
        <v>1.4453533618729349E-6</v>
      </c>
      <c r="JF53" s="86">
        <f t="shared" si="57"/>
        <v>3.0079554553945083E-6</v>
      </c>
      <c r="JG53" s="86">
        <f t="shared" si="57"/>
        <v>8.5749848244262813E-7</v>
      </c>
      <c r="JH53" s="86">
        <f t="shared" si="57"/>
        <v>2.5549120482333457E-6</v>
      </c>
      <c r="JI53" s="86">
        <f t="shared" si="57"/>
        <v>9.7992047640569033E-7</v>
      </c>
      <c r="JJ53" s="86">
        <f t="shared" si="57"/>
        <v>1.6389244114626094E-6</v>
      </c>
      <c r="JK53" s="86">
        <f t="shared" si="57"/>
        <v>5.7873100503612234E-7</v>
      </c>
      <c r="JL53" s="86">
        <f t="shared" si="57"/>
        <v>1.9338807034782177E-6</v>
      </c>
      <c r="JM53" s="86">
        <f t="shared" si="57"/>
        <v>1.3599947437541786E-7</v>
      </c>
    </row>
    <row r="54" spans="2:273" x14ac:dyDescent="0.25">
      <c r="B54" s="2">
        <v>27</v>
      </c>
      <c r="C54" s="37">
        <v>100.96899999999999</v>
      </c>
      <c r="D54" s="37">
        <v>104.379</v>
      </c>
      <c r="E54" s="37">
        <v>106.983</v>
      </c>
      <c r="F54" s="37">
        <v>105.224</v>
      </c>
      <c r="G54" s="37">
        <v>105.379</v>
      </c>
      <c r="H54" s="37">
        <v>103.259</v>
      </c>
      <c r="I54" s="37">
        <v>105.086</v>
      </c>
      <c r="J54" s="37">
        <v>107.69</v>
      </c>
      <c r="K54" s="37">
        <v>108.276</v>
      </c>
      <c r="L54" s="37">
        <v>108.286</v>
      </c>
      <c r="M54" s="37">
        <v>110.018</v>
      </c>
      <c r="N54" s="37">
        <v>107.625</v>
      </c>
      <c r="O54" s="37">
        <v>105.218</v>
      </c>
      <c r="P54" s="37">
        <v>106.119</v>
      </c>
      <c r="Q54" s="37">
        <v>107.667</v>
      </c>
      <c r="S54" s="4">
        <f t="shared" si="59"/>
        <v>100.99621118307842</v>
      </c>
      <c r="T54" s="4">
        <f t="shared" si="59"/>
        <v>105.50370245395408</v>
      </c>
      <c r="U54" s="4">
        <f t="shared" si="59"/>
        <v>107.05510413433117</v>
      </c>
      <c r="V54" s="4">
        <f t="shared" si="59"/>
        <v>105.10668638056259</v>
      </c>
      <c r="W54" s="4">
        <f t="shared" si="59"/>
        <v>105.89764090906533</v>
      </c>
      <c r="X54" s="4">
        <f t="shared" si="59"/>
        <v>103.9536213465183</v>
      </c>
      <c r="Y54" s="4">
        <f t="shared" si="59"/>
        <v>104.0015307062889</v>
      </c>
      <c r="Z54" s="4">
        <f t="shared" si="59"/>
        <v>107.40846201510318</v>
      </c>
      <c r="AA54" s="4">
        <f t="shared" si="59"/>
        <v>109.01052904499581</v>
      </c>
      <c r="AB54" s="4">
        <f t="shared" si="59"/>
        <v>110.84826979722264</v>
      </c>
      <c r="AC54" s="4">
        <f t="shared" si="59"/>
        <v>109.26016193190173</v>
      </c>
      <c r="AD54" s="4">
        <f t="shared" si="59"/>
        <v>107.78448901543403</v>
      </c>
      <c r="AE54" s="4">
        <f t="shared" si="59"/>
        <v>107.70595791198348</v>
      </c>
      <c r="AF54" s="4">
        <f t="shared" si="59"/>
        <v>107.74641592394444</v>
      </c>
      <c r="AG54" s="4">
        <f t="shared" si="59"/>
        <v>108.59092151666708</v>
      </c>
      <c r="AI54" s="4">
        <f t="shared" si="60"/>
        <v>-2.7211183078421186E-2</v>
      </c>
      <c r="AJ54" s="4">
        <f t="shared" si="60"/>
        <v>-1.1247024539540718</v>
      </c>
      <c r="AK54" s="4">
        <f t="shared" si="60"/>
        <v>-7.2104134331169689E-2</v>
      </c>
      <c r="AL54" s="4">
        <f t="shared" si="60"/>
        <v>0.11731361943741092</v>
      </c>
      <c r="AM54" s="4">
        <f t="shared" si="60"/>
        <v>-0.51864090906532567</v>
      </c>
      <c r="AN54" s="4">
        <f t="shared" si="60"/>
        <v>-0.69462134651830354</v>
      </c>
      <c r="AO54" s="4">
        <f t="shared" si="60"/>
        <v>1.0844692937110949</v>
      </c>
      <c r="AP54" s="4">
        <f t="shared" si="60"/>
        <v>0.28153798489681492</v>
      </c>
      <c r="AQ54" s="4">
        <f t="shared" si="60"/>
        <v>-0.73452904499580995</v>
      </c>
      <c r="AR54" s="4">
        <f t="shared" si="60"/>
        <v>-2.5622697972226405</v>
      </c>
      <c r="AS54" s="4">
        <f t="shared" si="60"/>
        <v>0.75783806809826615</v>
      </c>
      <c r="AT54" s="4">
        <f t="shared" si="60"/>
        <v>-0.15948901543403338</v>
      </c>
      <c r="AU54" s="4">
        <f t="shared" si="60"/>
        <v>-2.4879579119834716</v>
      </c>
      <c r="AV54" s="4">
        <f t="shared" si="60"/>
        <v>-1.6274159239444401</v>
      </c>
      <c r="AW54" s="4">
        <f t="shared" si="60"/>
        <v>-0.92392151666707889</v>
      </c>
      <c r="AY54" s="2">
        <f t="shared" si="51"/>
        <v>100.95508121773425</v>
      </c>
      <c r="AZ54" s="2">
        <f t="shared" si="51"/>
        <v>105.49795354671402</v>
      </c>
      <c r="BA54" s="2">
        <f t="shared" si="51"/>
        <v>107.04143591271612</v>
      </c>
      <c r="BB54" s="2">
        <f t="shared" si="51"/>
        <v>105.08454491046979</v>
      </c>
      <c r="BC54" s="2">
        <f t="shared" si="51"/>
        <v>105.89444692802581</v>
      </c>
      <c r="BD54" s="2">
        <f t="shared" si="51"/>
        <v>103.9518833688508</v>
      </c>
      <c r="BE54" s="2">
        <f t="shared" si="51"/>
        <v>103.99833503056485</v>
      </c>
      <c r="BF54" s="2">
        <f t="shared" si="51"/>
        <v>107.4025906047214</v>
      </c>
      <c r="BG54" s="2">
        <f t="shared" si="51"/>
        <v>109.00868485172447</v>
      </c>
      <c r="BH54" s="2">
        <f t="shared" si="51"/>
        <v>110.84335854181455</v>
      </c>
      <c r="BI54" s="2">
        <f t="shared" si="51"/>
        <v>109.25806893523188</v>
      </c>
      <c r="BJ54" s="2">
        <f t="shared" si="51"/>
        <v>107.78137090740745</v>
      </c>
      <c r="BK54" s="2">
        <f t="shared" si="51"/>
        <v>107.70466991068955</v>
      </c>
      <c r="BL54" s="2">
        <f t="shared" si="51"/>
        <v>107.74286573056976</v>
      </c>
      <c r="BM54" s="2">
        <f t="shared" si="51"/>
        <v>108.59066786830698</v>
      </c>
      <c r="BO54" s="2">
        <f t="shared" si="10"/>
        <v>100.96899999999999</v>
      </c>
      <c r="BP54" s="2">
        <f t="shared" si="11"/>
        <v>104.379</v>
      </c>
      <c r="BQ54" s="2">
        <f t="shared" si="12"/>
        <v>106.983</v>
      </c>
      <c r="BR54" s="2">
        <f t="shared" si="13"/>
        <v>105.224</v>
      </c>
      <c r="BS54" s="2">
        <f t="shared" si="14"/>
        <v>105.379</v>
      </c>
      <c r="BT54" s="2">
        <f t="shared" si="15"/>
        <v>103.259</v>
      </c>
      <c r="BU54" s="2">
        <f t="shared" si="16"/>
        <v>105.086</v>
      </c>
      <c r="BV54" s="2">
        <f t="shared" si="17"/>
        <v>107.69</v>
      </c>
      <c r="BW54" s="2">
        <f t="shared" si="18"/>
        <v>108.276</v>
      </c>
      <c r="BX54" s="2">
        <f t="shared" si="19"/>
        <v>108.286</v>
      </c>
      <c r="BY54" s="2">
        <f t="shared" si="20"/>
        <v>110.018</v>
      </c>
      <c r="BZ54" s="2">
        <f t="shared" si="21"/>
        <v>107.625</v>
      </c>
      <c r="CA54" s="2">
        <f t="shared" si="22"/>
        <v>105.218</v>
      </c>
      <c r="CB54" s="2">
        <f t="shared" si="23"/>
        <v>106.119</v>
      </c>
      <c r="CC54" s="2">
        <f t="shared" si="24"/>
        <v>107.667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101.86712388663967</v>
      </c>
      <c r="DL54" s="2">
        <f t="shared" si="61"/>
        <v>106.17821687274319</v>
      </c>
      <c r="DM54" s="2">
        <f t="shared" si="61"/>
        <v>107.77117321187583</v>
      </c>
      <c r="DN54" s="2">
        <f t="shared" si="61"/>
        <v>106.48644812382739</v>
      </c>
      <c r="DO54" s="2">
        <f t="shared" si="61"/>
        <v>107.10704788999526</v>
      </c>
      <c r="DP54" s="2">
        <f t="shared" si="61"/>
        <v>104.97675294117649</v>
      </c>
      <c r="DQ54" s="2">
        <f t="shared" si="61"/>
        <v>105.25532574679941</v>
      </c>
      <c r="DR54" s="2">
        <f t="shared" si="61"/>
        <v>107.84188051209104</v>
      </c>
      <c r="DS54" s="2">
        <f t="shared" si="61"/>
        <v>109.49236066066067</v>
      </c>
      <c r="DT54" s="2">
        <f t="shared" si="61"/>
        <v>112.02166965751178</v>
      </c>
      <c r="DU54" s="2">
        <f t="shared" si="61"/>
        <v>110.23615495495494</v>
      </c>
      <c r="DV54" s="2">
        <f t="shared" si="61"/>
        <v>108.29823328591748</v>
      </c>
      <c r="DW54" s="2">
        <f t="shared" si="61"/>
        <v>107.78687837837836</v>
      </c>
      <c r="DX54" s="2">
        <f t="shared" si="61"/>
        <v>108.05007846417847</v>
      </c>
      <c r="DY54" s="2">
        <f t="shared" si="61"/>
        <v>108.80097173414819</v>
      </c>
      <c r="EA54" s="2">
        <f t="shared" si="62"/>
        <v>98.059783430588084</v>
      </c>
      <c r="EB54" s="2">
        <f t="shared" si="62"/>
        <v>102.91524016345591</v>
      </c>
      <c r="EC54" s="2">
        <f t="shared" si="62"/>
        <v>104.5160481293218</v>
      </c>
      <c r="ED54" s="2">
        <f t="shared" si="62"/>
        <v>100.50782753938077</v>
      </c>
      <c r="EE54" s="2">
        <f t="shared" si="62"/>
        <v>101.09497497344383</v>
      </c>
      <c r="EF54" s="2">
        <f t="shared" si="62"/>
        <v>99.85199076754985</v>
      </c>
      <c r="EG54" s="2">
        <f t="shared" si="62"/>
        <v>99.112463625603198</v>
      </c>
      <c r="EH54" s="2">
        <f t="shared" si="62"/>
        <v>105.81488550404708</v>
      </c>
      <c r="EI54" s="2">
        <f t="shared" si="62"/>
        <v>107.03666940649563</v>
      </c>
      <c r="EJ54" s="2">
        <f t="shared" si="62"/>
        <v>106.40093234999546</v>
      </c>
      <c r="EK54" s="2">
        <f t="shared" si="62"/>
        <v>105.43195627888862</v>
      </c>
      <c r="EL54" s="2">
        <f t="shared" si="62"/>
        <v>105.77572846996608</v>
      </c>
      <c r="EM54" s="2">
        <f t="shared" si="62"/>
        <v>107.35741744600688</v>
      </c>
      <c r="EN54" s="2">
        <f t="shared" si="62"/>
        <v>106.59084831519355</v>
      </c>
      <c r="EO54" s="2">
        <f t="shared" si="62"/>
        <v>107.63622000119142</v>
      </c>
      <c r="EQ54" s="2">
        <f t="shared" si="63"/>
        <v>99.296976844620076</v>
      </c>
      <c r="ER54" s="2">
        <f t="shared" si="63"/>
        <v>104.0810672690601</v>
      </c>
      <c r="ES54" s="2">
        <f t="shared" si="63"/>
        <v>103.60370479209439</v>
      </c>
      <c r="ET54" s="2">
        <f t="shared" si="63"/>
        <v>101.20636646161552</v>
      </c>
      <c r="EU54" s="2">
        <f t="shared" si="63"/>
        <v>102.98662795022329</v>
      </c>
      <c r="EV54" s="2">
        <f t="shared" si="63"/>
        <v>98.015765982465609</v>
      </c>
      <c r="EW54" s="2">
        <f t="shared" si="63"/>
        <v>99.766246924937178</v>
      </c>
      <c r="EX54" s="2">
        <f t="shared" si="63"/>
        <v>105.20578348027841</v>
      </c>
      <c r="EY54" s="2">
        <f t="shared" si="63"/>
        <v>106.4417906948112</v>
      </c>
      <c r="EZ54" s="2">
        <f t="shared" si="63"/>
        <v>107.43462806732661</v>
      </c>
      <c r="FA54" s="2">
        <f t="shared" si="63"/>
        <v>105.95518318128882</v>
      </c>
      <c r="FB54" s="2">
        <f t="shared" si="63"/>
        <v>105.78699395865684</v>
      </c>
      <c r="FC54" s="2">
        <f t="shared" si="63"/>
        <v>107.09318343353048</v>
      </c>
      <c r="FD54" s="2">
        <f t="shared" si="63"/>
        <v>108.57093707243291</v>
      </c>
      <c r="FE54" s="2">
        <f t="shared" si="63"/>
        <v>111.24981598660383</v>
      </c>
      <c r="FG54" s="2">
        <f t="shared" si="64"/>
        <v>0.23955805867191141</v>
      </c>
      <c r="FH54" s="2">
        <f t="shared" si="64"/>
        <v>0.20848944323317192</v>
      </c>
      <c r="FI54" s="2">
        <f t="shared" si="64"/>
        <v>0.22416518386198617</v>
      </c>
      <c r="FJ54" s="2">
        <f t="shared" si="64"/>
        <v>0.23449012990269635</v>
      </c>
      <c r="FK54" s="2">
        <f t="shared" si="64"/>
        <v>0.20170548581425637</v>
      </c>
      <c r="FL54" s="2">
        <f t="shared" si="64"/>
        <v>0.1999697013579729</v>
      </c>
      <c r="FM54" s="2">
        <f t="shared" si="64"/>
        <v>0.20463064582771429</v>
      </c>
      <c r="FN54" s="2">
        <f t="shared" si="64"/>
        <v>0.21670532810888735</v>
      </c>
      <c r="FO54" s="2">
        <f t="shared" si="64"/>
        <v>0.19695062693606177</v>
      </c>
      <c r="FP54" s="2">
        <f t="shared" si="64"/>
        <v>0.20964379391398258</v>
      </c>
      <c r="FQ54" s="2">
        <f t="shared" si="64"/>
        <v>0.20359396387983497</v>
      </c>
      <c r="FR54" s="2">
        <f t="shared" si="64"/>
        <v>0.20490060979094071</v>
      </c>
      <c r="FS54" s="2">
        <f t="shared" si="64"/>
        <v>0.19140462137275224</v>
      </c>
      <c r="FT54" s="2">
        <f t="shared" si="64"/>
        <v>0.21056671886767336</v>
      </c>
      <c r="FU54" s="2">
        <f t="shared" si="64"/>
        <v>0.18063017671256476</v>
      </c>
      <c r="FW54" s="2">
        <f t="shared" si="53"/>
        <v>2.9437150976425781E-5</v>
      </c>
      <c r="FX54" s="2">
        <f t="shared" si="53"/>
        <v>2.8195752846398879E-5</v>
      </c>
      <c r="FY54" s="2">
        <f t="shared" si="53"/>
        <v>5.6542896875536154E-5</v>
      </c>
      <c r="FZ54" s="2">
        <f t="shared" si="53"/>
        <v>3.4792804585348848E-5</v>
      </c>
      <c r="GA54" s="2">
        <f t="shared" si="53"/>
        <v>3.5485585952440306E-5</v>
      </c>
      <c r="GB54" s="2">
        <f t="shared" si="53"/>
        <v>3.9434678975328478E-5</v>
      </c>
      <c r="GC54" s="2">
        <f t="shared" si="53"/>
        <v>4.1492122019280058E-5</v>
      </c>
      <c r="GD54" s="2">
        <f t="shared" si="53"/>
        <v>4.8085665874375933E-5</v>
      </c>
      <c r="GE54" s="2">
        <f t="shared" si="53"/>
        <v>4.3499399912853177E-5</v>
      </c>
      <c r="GF54" s="2">
        <f t="shared" si="53"/>
        <v>4.0222711251025167E-5</v>
      </c>
      <c r="GG54" s="2">
        <f t="shared" si="53"/>
        <v>3.7903256587014954E-5</v>
      </c>
      <c r="GH54" s="2">
        <f t="shared" si="53"/>
        <v>3.5194122749981317E-5</v>
      </c>
      <c r="GI54" s="2">
        <f t="shared" si="53"/>
        <v>2.8991475364540697E-5</v>
      </c>
      <c r="GJ54" s="2">
        <f t="shared" si="53"/>
        <v>2.6549787552905807E-5</v>
      </c>
      <c r="GK54" s="2">
        <f t="shared" si="53"/>
        <v>2.3645562311242143E-5</v>
      </c>
      <c r="GM54" s="86">
        <f t="shared" si="54"/>
        <v>5.0101269559526481E-5</v>
      </c>
      <c r="GN54" s="86">
        <f t="shared" si="54"/>
        <v>5.7376782780911216E-6</v>
      </c>
      <c r="GO54" s="86">
        <f t="shared" si="54"/>
        <v>1.4805140988563844E-5</v>
      </c>
      <c r="GP54" s="86">
        <f t="shared" si="54"/>
        <v>2.4080384200728171E-5</v>
      </c>
      <c r="GQ54" s="86">
        <f t="shared" si="54"/>
        <v>3.0350631200309874E-6</v>
      </c>
      <c r="GR54" s="86">
        <f t="shared" si="54"/>
        <v>1.5809553383312911E-6</v>
      </c>
      <c r="GS54" s="86">
        <f t="shared" si="54"/>
        <v>2.9924559127246116E-6</v>
      </c>
      <c r="GT54" s="86">
        <f t="shared" si="54"/>
        <v>6.0361136391607852E-6</v>
      </c>
      <c r="GU54" s="86">
        <f t="shared" si="54"/>
        <v>1.816293322411046E-6</v>
      </c>
      <c r="GV54" s="86">
        <f t="shared" si="54"/>
        <v>5.0988287996768752E-6</v>
      </c>
      <c r="GW54" s="86">
        <f t="shared" si="54"/>
        <v>2.0944050040341403E-6</v>
      </c>
      <c r="GX54" s="86">
        <f t="shared" si="54"/>
        <v>3.3577733316906717E-6</v>
      </c>
      <c r="GY54" s="86">
        <f t="shared" si="54"/>
        <v>1.2465460593964757E-6</v>
      </c>
      <c r="GZ54" s="86">
        <f t="shared" si="54"/>
        <v>3.9699248693419508E-6</v>
      </c>
      <c r="HA54" s="86">
        <f t="shared" si="54"/>
        <v>3.1960900213441118E-7</v>
      </c>
      <c r="HC54" s="86">
        <f t="shared" si="58"/>
        <v>2.7220296818244721E-14</v>
      </c>
      <c r="HD54" s="86">
        <f t="shared" si="58"/>
        <v>8.7921930887693092E-16</v>
      </c>
      <c r="HE54" s="86">
        <f t="shared" si="58"/>
        <v>2.9965620089592285E-17</v>
      </c>
      <c r="HF54" s="86">
        <f t="shared" si="58"/>
        <v>7.4582949831952127E-18</v>
      </c>
      <c r="HG54" s="86">
        <f t="shared" si="58"/>
        <v>6.7261866555334093E-18</v>
      </c>
      <c r="HH54" s="86">
        <f t="shared" si="58"/>
        <v>1.274077178773106E-17</v>
      </c>
      <c r="HI54" s="86">
        <f t="shared" si="58"/>
        <v>5.3802369256977673E-18</v>
      </c>
      <c r="HJ54" s="86">
        <f t="shared" si="58"/>
        <v>1.7452396169882118E-16</v>
      </c>
      <c r="HK54" s="86">
        <f t="shared" si="58"/>
        <v>6.999787307972606E-19</v>
      </c>
      <c r="HL54" s="86">
        <f t="shared" si="58"/>
        <v>1.5184431468077593E-16</v>
      </c>
      <c r="HM54" s="86">
        <f t="shared" si="58"/>
        <v>2.6475118432492069E-18</v>
      </c>
      <c r="HN54" s="86">
        <f t="shared" si="58"/>
        <v>2.8578123077244625E-19</v>
      </c>
      <c r="HO54" s="86">
        <f t="shared" si="58"/>
        <v>1.2580001751620454E-19</v>
      </c>
      <c r="HP54" s="86">
        <f t="shared" si="58"/>
        <v>9.8165101488938442E-19</v>
      </c>
      <c r="HQ54" s="86">
        <f t="shared" si="58"/>
        <v>1.3482371828992203E-23</v>
      </c>
      <c r="HS54" s="86">
        <f t="shared" si="55"/>
        <v>1.753953990934823E-92</v>
      </c>
      <c r="HT54" s="86">
        <f t="shared" si="55"/>
        <v>3.3429725261160207E-104</v>
      </c>
      <c r="HU54" s="86">
        <f t="shared" si="55"/>
        <v>2.294134879149852E-110</v>
      </c>
      <c r="HV54" s="86">
        <f t="shared" si="55"/>
        <v>9.8703942284614647E-120</v>
      </c>
      <c r="HW54" s="86">
        <f t="shared" si="55"/>
        <v>7.0767716512607635E-119</v>
      </c>
      <c r="HX54" s="86">
        <f t="shared" si="55"/>
        <v>2.2724515203518002E-119</v>
      </c>
      <c r="HY54" s="86">
        <f t="shared" si="55"/>
        <v>1.6420703419504988E-121</v>
      </c>
      <c r="HZ54" s="86">
        <f t="shared" si="55"/>
        <v>1.8957116414738883E-111</v>
      </c>
      <c r="IA54" s="86">
        <f t="shared" si="55"/>
        <v>1.3023822868818776E-125</v>
      </c>
      <c r="IB54" s="86">
        <f t="shared" si="55"/>
        <v>4.0669160994117978E-110</v>
      </c>
      <c r="IC54" s="86">
        <f t="shared" si="55"/>
        <v>6.6109668461891045E-125</v>
      </c>
      <c r="ID54" s="86">
        <f t="shared" si="55"/>
        <v>5.1761358670076362E-130</v>
      </c>
      <c r="IE54" s="86">
        <f t="shared" si="55"/>
        <v>4.8820623831027482E-130</v>
      </c>
      <c r="IF54" s="86">
        <f t="shared" si="55"/>
        <v>6.5949936695863992E-48</v>
      </c>
      <c r="IG54" s="86">
        <f t="shared" si="55"/>
        <v>1.0859995437374539E-36</v>
      </c>
      <c r="II54" s="86">
        <f t="shared" si="56"/>
        <v>2.3640485029100826E-256</v>
      </c>
      <c r="IJ54" s="86">
        <f t="shared" si="56"/>
        <v>7.2139879161559358E-290</v>
      </c>
      <c r="IK54" s="86">
        <f t="shared" si="56"/>
        <v>1.0318056010121409E-286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4.2868854754348689E-304</v>
      </c>
      <c r="IQ54" s="86">
        <f t="shared" si="56"/>
        <v>0</v>
      </c>
      <c r="IR54" s="86">
        <f t="shared" si="56"/>
        <v>4.9803475211388794E-303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2.3781584603204943E-178</v>
      </c>
      <c r="IW54" s="86">
        <f t="shared" si="56"/>
        <v>4.6651419834035668E-151</v>
      </c>
      <c r="IY54" s="86">
        <f t="shared" si="57"/>
        <v>5.0101269586746779E-5</v>
      </c>
      <c r="IZ54" s="86">
        <f t="shared" si="57"/>
        <v>5.7376782789703409E-6</v>
      </c>
      <c r="JA54" s="86">
        <f t="shared" si="57"/>
        <v>1.4805140988593811E-5</v>
      </c>
      <c r="JB54" s="86">
        <f t="shared" si="57"/>
        <v>2.4080384200735628E-5</v>
      </c>
      <c r="JC54" s="86">
        <f t="shared" si="57"/>
        <v>3.0350631200377137E-6</v>
      </c>
      <c r="JD54" s="86">
        <f t="shared" si="57"/>
        <v>1.5809553383440319E-6</v>
      </c>
      <c r="JE54" s="86">
        <f t="shared" si="57"/>
        <v>2.9924559127299919E-6</v>
      </c>
      <c r="JF54" s="86">
        <f t="shared" si="57"/>
        <v>6.0361136393353096E-6</v>
      </c>
      <c r="JG54" s="86">
        <f t="shared" si="57"/>
        <v>1.8162933224117461E-6</v>
      </c>
      <c r="JH54" s="86">
        <f t="shared" si="57"/>
        <v>5.0988287998287194E-6</v>
      </c>
      <c r="JI54" s="86">
        <f t="shared" si="57"/>
        <v>2.0944050040367877E-6</v>
      </c>
      <c r="JJ54" s="86">
        <f t="shared" si="57"/>
        <v>3.3577733316909576E-6</v>
      </c>
      <c r="JK54" s="86">
        <f t="shared" si="57"/>
        <v>1.2465460593966015E-6</v>
      </c>
      <c r="JL54" s="86">
        <f t="shared" si="57"/>
        <v>3.9699248693429325E-6</v>
      </c>
      <c r="JM54" s="86">
        <f t="shared" si="57"/>
        <v>3.1960900213441118E-7</v>
      </c>
    </row>
    <row r="55" spans="2:273" x14ac:dyDescent="0.25">
      <c r="B55" s="2">
        <v>28</v>
      </c>
      <c r="C55" s="37">
        <v>102.01600000000001</v>
      </c>
      <c r="D55" s="37">
        <v>106.759</v>
      </c>
      <c r="E55" s="37">
        <v>105.914</v>
      </c>
      <c r="F55" s="37">
        <v>105.121</v>
      </c>
      <c r="G55" s="37">
        <v>105.759</v>
      </c>
      <c r="H55" s="37">
        <v>102.39700000000001</v>
      </c>
      <c r="I55" s="37">
        <v>105.03400000000001</v>
      </c>
      <c r="J55" s="37">
        <v>107.20699999999999</v>
      </c>
      <c r="K55" s="37">
        <v>109.44799999999999</v>
      </c>
      <c r="L55" s="37">
        <v>111.839</v>
      </c>
      <c r="M55" s="37">
        <v>108.839</v>
      </c>
      <c r="N55" s="37">
        <v>106.375</v>
      </c>
      <c r="O55" s="37">
        <v>105.982</v>
      </c>
      <c r="P55" s="37">
        <v>106.983</v>
      </c>
      <c r="Q55" s="37">
        <v>110.25</v>
      </c>
      <c r="S55" s="4">
        <f t="shared" si="59"/>
        <v>101.04932453650672</v>
      </c>
      <c r="T55" s="4">
        <f t="shared" si="59"/>
        <v>105.60763790807444</v>
      </c>
      <c r="U55" s="4">
        <f t="shared" si="59"/>
        <v>107.14464215175511</v>
      </c>
      <c r="V55" s="4">
        <f t="shared" si="59"/>
        <v>105.07369127929204</v>
      </c>
      <c r="W55" s="4">
        <f t="shared" si="59"/>
        <v>105.91014626210809</v>
      </c>
      <c r="X55" s="4">
        <f t="shared" si="59"/>
        <v>103.9924871671887</v>
      </c>
      <c r="Y55" s="4">
        <f t="shared" si="59"/>
        <v>103.99262855418154</v>
      </c>
      <c r="Z55" s="4">
        <f t="shared" si="59"/>
        <v>107.48471570892508</v>
      </c>
      <c r="AA55" s="4">
        <f t="shared" si="59"/>
        <v>109.03479727982236</v>
      </c>
      <c r="AB55" s="4">
        <f t="shared" si="59"/>
        <v>110.82604149481328</v>
      </c>
      <c r="AC55" s="4">
        <f t="shared" si="59"/>
        <v>109.323479151455</v>
      </c>
      <c r="AD55" s="4">
        <f t="shared" si="59"/>
        <v>107.92260164461061</v>
      </c>
      <c r="AE55" s="4">
        <f t="shared" si="59"/>
        <v>107.83294430666312</v>
      </c>
      <c r="AF55" s="4">
        <f t="shared" si="59"/>
        <v>107.80924234165165</v>
      </c>
      <c r="AG55" s="4">
        <f t="shared" si="59"/>
        <v>108.61622521643471</v>
      </c>
      <c r="AI55" s="4">
        <f t="shared" si="60"/>
        <v>0.96667546349328859</v>
      </c>
      <c r="AJ55" s="4">
        <f t="shared" si="60"/>
        <v>1.1513620919255629</v>
      </c>
      <c r="AK55" s="4">
        <f t="shared" si="60"/>
        <v>-1.2306421517551058</v>
      </c>
      <c r="AL55" s="4">
        <f t="shared" si="60"/>
        <v>4.7308720707960106E-2</v>
      </c>
      <c r="AM55" s="4">
        <f t="shared" si="60"/>
        <v>-0.15114626210808524</v>
      </c>
      <c r="AN55" s="4">
        <f t="shared" si="60"/>
        <v>-1.5954871671886934</v>
      </c>
      <c r="AO55" s="4">
        <f t="shared" si="60"/>
        <v>1.04137144581847</v>
      </c>
      <c r="AP55" s="4">
        <f t="shared" si="60"/>
        <v>-0.27771570892508635</v>
      </c>
      <c r="AQ55" s="4">
        <f t="shared" si="60"/>
        <v>0.41320272017763671</v>
      </c>
      <c r="AR55" s="4">
        <f t="shared" si="60"/>
        <v>1.0129585051867167</v>
      </c>
      <c r="AS55" s="4">
        <f t="shared" si="60"/>
        <v>-0.48447915145500531</v>
      </c>
      <c r="AT55" s="4">
        <f t="shared" si="60"/>
        <v>-1.5476016446106087</v>
      </c>
      <c r="AU55" s="4">
        <f t="shared" si="60"/>
        <v>-1.8509443066631235</v>
      </c>
      <c r="AV55" s="4">
        <f t="shared" si="60"/>
        <v>-0.82624234165164978</v>
      </c>
      <c r="AW55" s="4">
        <f t="shared" si="60"/>
        <v>1.6337747835652863</v>
      </c>
      <c r="AY55" s="2">
        <f t="shared" si="51"/>
        <v>100.98184022411861</v>
      </c>
      <c r="AZ55" s="2">
        <f t="shared" si="51"/>
        <v>105.59686900594181</v>
      </c>
      <c r="BA55" s="2">
        <f t="shared" si="51"/>
        <v>107.12024699454811</v>
      </c>
      <c r="BB55" s="2">
        <f t="shared" si="51"/>
        <v>105.03502355926348</v>
      </c>
      <c r="BC55" s="2">
        <f t="shared" si="51"/>
        <v>105.90392175741015</v>
      </c>
      <c r="BD55" s="2">
        <f t="shared" si="51"/>
        <v>103.98890930899256</v>
      </c>
      <c r="BE55" s="2">
        <f t="shared" si="51"/>
        <v>103.98633779774262</v>
      </c>
      <c r="BF55" s="2">
        <f t="shared" si="51"/>
        <v>107.47351019741606</v>
      </c>
      <c r="BG55" s="2">
        <f t="shared" si="51"/>
        <v>109.03108425320907</v>
      </c>
      <c r="BH55" s="2">
        <f t="shared" si="51"/>
        <v>110.81670843992229</v>
      </c>
      <c r="BI55" s="2">
        <f t="shared" si="51"/>
        <v>109.31923303564027</v>
      </c>
      <c r="BJ55" s="2">
        <f t="shared" si="51"/>
        <v>107.91652424057374</v>
      </c>
      <c r="BK55" s="2">
        <f t="shared" si="51"/>
        <v>107.83030772762035</v>
      </c>
      <c r="BL55" s="2">
        <f t="shared" si="51"/>
        <v>107.8023150016914</v>
      </c>
      <c r="BM55" s="2">
        <f t="shared" si="51"/>
        <v>108.61566046431797</v>
      </c>
      <c r="BO55" s="2">
        <f t="shared" si="10"/>
        <v>102.01600000000001</v>
      </c>
      <c r="BP55" s="2">
        <f t="shared" si="11"/>
        <v>106.759</v>
      </c>
      <c r="BQ55" s="2">
        <f t="shared" si="12"/>
        <v>105.914</v>
      </c>
      <c r="BR55" s="2">
        <f t="shared" si="13"/>
        <v>105.121</v>
      </c>
      <c r="BS55" s="2">
        <f t="shared" si="14"/>
        <v>105.759</v>
      </c>
      <c r="BT55" s="2">
        <f t="shared" si="15"/>
        <v>102.39700000000001</v>
      </c>
      <c r="BU55" s="2">
        <f t="shared" si="16"/>
        <v>105.03400000000001</v>
      </c>
      <c r="BV55" s="2">
        <f t="shared" si="17"/>
        <v>107.20699999999999</v>
      </c>
      <c r="BW55" s="2">
        <f t="shared" si="18"/>
        <v>109.44799999999999</v>
      </c>
      <c r="BX55" s="2">
        <f t="shared" si="19"/>
        <v>111.839</v>
      </c>
      <c r="BY55" s="2">
        <f t="shared" si="20"/>
        <v>108.839</v>
      </c>
      <c r="BZ55" s="2">
        <f t="shared" si="21"/>
        <v>106.375</v>
      </c>
      <c r="CA55" s="2">
        <f t="shared" si="22"/>
        <v>105.982</v>
      </c>
      <c r="CB55" s="2">
        <f t="shared" si="23"/>
        <v>106.983</v>
      </c>
      <c r="CC55" s="2">
        <f t="shared" si="24"/>
        <v>110.25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102.02384129554656</v>
      </c>
      <c r="DL55" s="2">
        <f t="shared" si="61"/>
        <v>106.40506970128024</v>
      </c>
      <c r="DM55" s="2">
        <f t="shared" si="61"/>
        <v>107.99338110661267</v>
      </c>
      <c r="DN55" s="2">
        <f t="shared" si="61"/>
        <v>106.5906145403377</v>
      </c>
      <c r="DO55" s="2">
        <f t="shared" si="61"/>
        <v>107.26940445708867</v>
      </c>
      <c r="DP55" s="2">
        <f t="shared" si="61"/>
        <v>105.16355630252103</v>
      </c>
      <c r="DQ55" s="2">
        <f t="shared" si="61"/>
        <v>105.39723826458035</v>
      </c>
      <c r="DR55" s="2">
        <f t="shared" si="61"/>
        <v>108.02888904694169</v>
      </c>
      <c r="DS55" s="2">
        <f t="shared" si="61"/>
        <v>109.61305100815102</v>
      </c>
      <c r="DT55" s="2">
        <f t="shared" si="61"/>
        <v>112.13804978662874</v>
      </c>
      <c r="DU55" s="2">
        <f t="shared" si="61"/>
        <v>110.44422303732303</v>
      </c>
      <c r="DV55" s="2">
        <f t="shared" si="61"/>
        <v>108.55621052631577</v>
      </c>
      <c r="DW55" s="2">
        <f t="shared" si="61"/>
        <v>107.992009009009</v>
      </c>
      <c r="DX55" s="2">
        <f t="shared" si="61"/>
        <v>108.19334281424281</v>
      </c>
      <c r="DY55" s="2">
        <f t="shared" si="61"/>
        <v>108.8813254392666</v>
      </c>
      <c r="EA55" s="2">
        <f t="shared" si="62"/>
        <v>97.965047241343171</v>
      </c>
      <c r="EB55" s="2">
        <f t="shared" si="62"/>
        <v>102.79842597781668</v>
      </c>
      <c r="EC55" s="2">
        <f t="shared" si="62"/>
        <v>104.36446050281633</v>
      </c>
      <c r="ED55" s="2">
        <f t="shared" si="62"/>
        <v>100.40341933731668</v>
      </c>
      <c r="EE55" s="2">
        <f t="shared" si="62"/>
        <v>100.97489585723392</v>
      </c>
      <c r="EF55" s="2">
        <f t="shared" si="62"/>
        <v>99.703298260948742</v>
      </c>
      <c r="EG55" s="2">
        <f t="shared" si="62"/>
        <v>98.984770433093558</v>
      </c>
      <c r="EH55" s="2">
        <f t="shared" si="62"/>
        <v>105.64282917586459</v>
      </c>
      <c r="EI55" s="2">
        <f t="shared" si="62"/>
        <v>106.86708760620253</v>
      </c>
      <c r="EJ55" s="2">
        <f t="shared" si="62"/>
        <v>106.27337154390119</v>
      </c>
      <c r="EK55" s="2">
        <f t="shared" si="62"/>
        <v>105.30568099269264</v>
      </c>
      <c r="EL55" s="2">
        <f t="shared" si="62"/>
        <v>105.65268500507312</v>
      </c>
      <c r="EM55" s="2">
        <f t="shared" si="62"/>
        <v>107.20734182677984</v>
      </c>
      <c r="EN55" s="2">
        <f t="shared" si="62"/>
        <v>106.46505783492449</v>
      </c>
      <c r="EO55" s="2">
        <f t="shared" si="62"/>
        <v>107.51611933333776</v>
      </c>
      <c r="EQ55" s="2">
        <f t="shared" si="63"/>
        <v>99.184268308370875</v>
      </c>
      <c r="ER55" s="2">
        <f t="shared" si="63"/>
        <v>103.94776461476401</v>
      </c>
      <c r="ES55" s="2">
        <f t="shared" si="63"/>
        <v>103.46582369906584</v>
      </c>
      <c r="ET55" s="2">
        <f t="shared" si="63"/>
        <v>101.0920143036881</v>
      </c>
      <c r="EU55" s="2">
        <f t="shared" si="63"/>
        <v>102.83929547200451</v>
      </c>
      <c r="EV55" s="2">
        <f t="shared" si="63"/>
        <v>97.893892599537438</v>
      </c>
      <c r="EW55" s="2">
        <f t="shared" si="63"/>
        <v>99.629009749158342</v>
      </c>
      <c r="EX55" s="2">
        <f t="shared" si="63"/>
        <v>105.042883062645</v>
      </c>
      <c r="EY55" s="2">
        <f t="shared" si="63"/>
        <v>106.28097660052815</v>
      </c>
      <c r="EZ55" s="2">
        <f t="shared" si="63"/>
        <v>107.29197918058895</v>
      </c>
      <c r="FA55" s="2">
        <f t="shared" si="63"/>
        <v>105.8212908093944</v>
      </c>
      <c r="FB55" s="2">
        <f t="shared" si="63"/>
        <v>105.66378894118789</v>
      </c>
      <c r="FC55" s="2">
        <f t="shared" si="63"/>
        <v>106.94677319887519</v>
      </c>
      <c r="FD55" s="2">
        <f t="shared" si="63"/>
        <v>108.41755258577687</v>
      </c>
      <c r="FE55" s="2">
        <f t="shared" si="63"/>
        <v>111.07997475071446</v>
      </c>
      <c r="FG55" s="2">
        <f t="shared" si="64"/>
        <v>0.25673646172615733</v>
      </c>
      <c r="FH55" s="2">
        <f t="shared" si="64"/>
        <v>0.22409649807365278</v>
      </c>
      <c r="FI55" s="2">
        <f t="shared" si="64"/>
        <v>0.2405890053704742</v>
      </c>
      <c r="FJ55" s="2">
        <f t="shared" si="64"/>
        <v>0.25142527422048699</v>
      </c>
      <c r="FK55" s="2">
        <f t="shared" si="64"/>
        <v>0.2169438995929899</v>
      </c>
      <c r="FL55" s="2">
        <f t="shared" si="64"/>
        <v>0.21511231658125307</v>
      </c>
      <c r="FM55" s="2">
        <f t="shared" si="64"/>
        <v>0.22002913910826868</v>
      </c>
      <c r="FN55" s="2">
        <f t="shared" si="64"/>
        <v>0.23274655607545489</v>
      </c>
      <c r="FO55" s="2">
        <f t="shared" si="64"/>
        <v>0.21192518422192666</v>
      </c>
      <c r="FP55" s="2">
        <f t="shared" si="64"/>
        <v>0.22531266266060287</v>
      </c>
      <c r="FQ55" s="2">
        <f t="shared" si="64"/>
        <v>0.21893592007730248</v>
      </c>
      <c r="FR55" s="2">
        <f t="shared" si="64"/>
        <v>0.2203137907887667</v>
      </c>
      <c r="FS55" s="2">
        <f t="shared" si="64"/>
        <v>0.20606570783458472</v>
      </c>
      <c r="FT55" s="2">
        <f t="shared" si="64"/>
        <v>0.22628481799835737</v>
      </c>
      <c r="FU55" s="2">
        <f t="shared" si="64"/>
        <v>0.19466465400748834</v>
      </c>
      <c r="FW55" s="2">
        <f t="shared" si="53"/>
        <v>3.2277102533859525E-5</v>
      </c>
      <c r="FX55" s="2">
        <f t="shared" si="53"/>
        <v>3.0915944120037058E-5</v>
      </c>
      <c r="FY55" s="2">
        <f t="shared" si="53"/>
        <v>6.1997715363546052E-5</v>
      </c>
      <c r="FZ55" s="2">
        <f t="shared" si="53"/>
        <v>3.8149423552541608E-5</v>
      </c>
      <c r="GA55" s="2">
        <f t="shared" si="53"/>
        <v>3.8909038065804065E-5</v>
      </c>
      <c r="GB55" s="2">
        <f t="shared" si="53"/>
        <v>4.3239101161444832E-5</v>
      </c>
      <c r="GC55" s="2">
        <f t="shared" si="53"/>
        <v>4.5495024985397076E-5</v>
      </c>
      <c r="GD55" s="2">
        <f t="shared" si="53"/>
        <v>5.2724639577166712E-5</v>
      </c>
      <c r="GE55" s="2">
        <f t="shared" si="53"/>
        <v>4.7695943382109352E-5</v>
      </c>
      <c r="GF55" s="2">
        <f t="shared" si="53"/>
        <v>4.4103154729164974E-5</v>
      </c>
      <c r="GG55" s="2">
        <f t="shared" si="53"/>
        <v>4.1559942432513004E-5</v>
      </c>
      <c r="GH55" s="2">
        <f t="shared" si="53"/>
        <v>3.8589457198571617E-5</v>
      </c>
      <c r="GI55" s="2">
        <f t="shared" si="53"/>
        <v>3.1788431697559374E-5</v>
      </c>
      <c r="GJ55" s="2">
        <f t="shared" si="53"/>
        <v>2.911118859639533E-5</v>
      </c>
      <c r="GK55" s="2">
        <f t="shared" si="53"/>
        <v>2.5926784363536353E-5</v>
      </c>
      <c r="GM55" s="86">
        <f t="shared" si="54"/>
        <v>8.4539710127336855E-5</v>
      </c>
      <c r="GN55" s="86">
        <f t="shared" si="54"/>
        <v>1.1063109687083688E-5</v>
      </c>
      <c r="GO55" s="86">
        <f t="shared" si="54"/>
        <v>2.7203611688109673E-5</v>
      </c>
      <c r="GP55" s="86">
        <f t="shared" si="54"/>
        <v>4.3304992649373043E-5</v>
      </c>
      <c r="GQ55" s="86">
        <f t="shared" si="54"/>
        <v>6.0896575635548208E-6</v>
      </c>
      <c r="GR55" s="86">
        <f t="shared" si="54"/>
        <v>3.3535557697643286E-6</v>
      </c>
      <c r="GS55" s="86">
        <f t="shared" si="54"/>
        <v>6.0673882525219407E-6</v>
      </c>
      <c r="GT55" s="86">
        <f t="shared" si="54"/>
        <v>1.1869841346093391E-5</v>
      </c>
      <c r="GU55" s="86">
        <f t="shared" si="54"/>
        <v>3.7656849202213294E-6</v>
      </c>
      <c r="GV55" s="86">
        <f t="shared" si="54"/>
        <v>9.977444788677145E-6</v>
      </c>
      <c r="GW55" s="86">
        <f t="shared" si="54"/>
        <v>4.3783816927399192E-6</v>
      </c>
      <c r="GX55" s="86">
        <f t="shared" si="54"/>
        <v>6.7397285778295932E-6</v>
      </c>
      <c r="GY55" s="86">
        <f t="shared" si="54"/>
        <v>2.6271998571795043E-6</v>
      </c>
      <c r="GZ55" s="86">
        <f t="shared" si="54"/>
        <v>7.9811967114536687E-6</v>
      </c>
      <c r="HA55" s="86">
        <f t="shared" si="54"/>
        <v>7.3292259716381281E-7</v>
      </c>
      <c r="HC55" s="86">
        <f t="shared" si="58"/>
        <v>8.2417981597463693E-14</v>
      </c>
      <c r="HD55" s="86">
        <f t="shared" si="58"/>
        <v>3.0328135428541806E-15</v>
      </c>
      <c r="HE55" s="86">
        <f t="shared" si="58"/>
        <v>1.1949172945090659E-16</v>
      </c>
      <c r="HF55" s="86">
        <f t="shared" si="58"/>
        <v>3.1729290453858449E-17</v>
      </c>
      <c r="HG55" s="86">
        <f t="shared" si="58"/>
        <v>2.8415799164687883E-17</v>
      </c>
      <c r="HH55" s="86">
        <f t="shared" si="58"/>
        <v>5.3954502559071868E-17</v>
      </c>
      <c r="HI55" s="86">
        <f t="shared" si="58"/>
        <v>2.3617260116957103E-17</v>
      </c>
      <c r="HJ55" s="86">
        <f t="shared" si="58"/>
        <v>6.8507406137372057E-16</v>
      </c>
      <c r="HK55" s="86">
        <f t="shared" si="58"/>
        <v>3.3242123128943972E-18</v>
      </c>
      <c r="HL55" s="86">
        <f t="shared" si="58"/>
        <v>5.8215635136663914E-16</v>
      </c>
      <c r="HM55" s="86">
        <f t="shared" si="58"/>
        <v>1.1973747174878822E-17</v>
      </c>
      <c r="HN55" s="86">
        <f t="shared" si="58"/>
        <v>1.3647491529223096E-18</v>
      </c>
      <c r="HO55" s="86">
        <f t="shared" si="58"/>
        <v>5.9793972952185409E-19</v>
      </c>
      <c r="HP55" s="86">
        <f t="shared" si="58"/>
        <v>4.4168981794047918E-18</v>
      </c>
      <c r="HQ55" s="86">
        <f t="shared" si="58"/>
        <v>9.1149769528729477E-23</v>
      </c>
      <c r="HS55" s="86">
        <f t="shared" si="55"/>
        <v>2.1850986852425272E-90</v>
      </c>
      <c r="HT55" s="86">
        <f t="shared" si="55"/>
        <v>7.637992156690165E-102</v>
      </c>
      <c r="HU55" s="86">
        <f t="shared" si="55"/>
        <v>8.8550302244295021E-108</v>
      </c>
      <c r="HV55" s="86">
        <f t="shared" si="55"/>
        <v>5.8223747759781693E-117</v>
      </c>
      <c r="HW55" s="86">
        <f t="shared" si="55"/>
        <v>3.9212041854845004E-116</v>
      </c>
      <c r="HX55" s="86">
        <f t="shared" si="55"/>
        <v>1.3609251543225192E-116</v>
      </c>
      <c r="HY55" s="86">
        <f t="shared" si="55"/>
        <v>1.1363590470785489E-118</v>
      </c>
      <c r="HZ55" s="86">
        <f t="shared" si="55"/>
        <v>8.1588488190104737E-109</v>
      </c>
      <c r="IA55" s="86">
        <f t="shared" si="55"/>
        <v>1.2012219400452728E-122</v>
      </c>
      <c r="IB55" s="86">
        <f t="shared" si="55"/>
        <v>1.5017726993442305E-107</v>
      </c>
      <c r="IC55" s="86">
        <f t="shared" si="55"/>
        <v>5.3958536162758358E-122</v>
      </c>
      <c r="ID55" s="86">
        <f t="shared" si="55"/>
        <v>5.117338340530904E-127</v>
      </c>
      <c r="IE55" s="86">
        <f t="shared" si="55"/>
        <v>4.4217279239428869E-127</v>
      </c>
      <c r="IF55" s="86">
        <f t="shared" si="55"/>
        <v>7.205781587794722E-47</v>
      </c>
      <c r="IG55" s="86">
        <f t="shared" si="55"/>
        <v>6.4263041208567914E-36</v>
      </c>
      <c r="II55" s="86">
        <f t="shared" si="56"/>
        <v>6.9529508161084032E-252</v>
      </c>
      <c r="IJ55" s="86">
        <f t="shared" si="56"/>
        <v>7.8458446436265466E-285</v>
      </c>
      <c r="IK55" s="86">
        <f t="shared" si="56"/>
        <v>2.2263712813765174E-281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1.5846167510161343E-298</v>
      </c>
      <c r="IQ55" s="86">
        <f t="shared" si="56"/>
        <v>0</v>
      </c>
      <c r="IR55" s="86">
        <f t="shared" si="56"/>
        <v>1.4059744577722457E-297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2.784827933942746E-175</v>
      </c>
      <c r="IW55" s="86">
        <f t="shared" si="56"/>
        <v>1.7175074204404695E-148</v>
      </c>
      <c r="IY55" s="86">
        <f t="shared" si="57"/>
        <v>8.4539710209754842E-5</v>
      </c>
      <c r="IZ55" s="86">
        <f t="shared" si="57"/>
        <v>1.1063109690116501E-5</v>
      </c>
      <c r="JA55" s="86">
        <f t="shared" si="57"/>
        <v>2.7203611688229166E-5</v>
      </c>
      <c r="JB55" s="86">
        <f t="shared" si="57"/>
        <v>4.3304992649404769E-5</v>
      </c>
      <c r="JC55" s="86">
        <f t="shared" si="57"/>
        <v>6.0896575635832362E-6</v>
      </c>
      <c r="JD55" s="86">
        <f t="shared" si="57"/>
        <v>3.3535557698182829E-6</v>
      </c>
      <c r="JE55" s="86">
        <f t="shared" si="57"/>
        <v>6.0673882525455577E-6</v>
      </c>
      <c r="JF55" s="86">
        <f t="shared" si="57"/>
        <v>1.1869841346778465E-5</v>
      </c>
      <c r="JG55" s="86">
        <f t="shared" si="57"/>
        <v>3.7656849202246536E-6</v>
      </c>
      <c r="JH55" s="86">
        <f t="shared" si="57"/>
        <v>9.9774447892593006E-6</v>
      </c>
      <c r="JI55" s="86">
        <f t="shared" si="57"/>
        <v>4.3783816927518929E-6</v>
      </c>
      <c r="JJ55" s="86">
        <f t="shared" si="57"/>
        <v>6.7397285778309578E-6</v>
      </c>
      <c r="JK55" s="86">
        <f t="shared" si="57"/>
        <v>2.6271998571801023E-6</v>
      </c>
      <c r="JL55" s="86">
        <f t="shared" si="57"/>
        <v>7.9811967114580851E-6</v>
      </c>
      <c r="JM55" s="86">
        <f t="shared" si="57"/>
        <v>7.3292259716381291E-7</v>
      </c>
    </row>
    <row r="56" spans="2:273" x14ac:dyDescent="0.25">
      <c r="B56" s="2">
        <v>29</v>
      </c>
      <c r="C56" s="37">
        <v>102.422</v>
      </c>
      <c r="D56" s="37">
        <v>106.724</v>
      </c>
      <c r="E56" s="37">
        <v>108.44799999999999</v>
      </c>
      <c r="F56" s="37">
        <v>105.70699999999999</v>
      </c>
      <c r="G56" s="37">
        <v>106.10299999999999</v>
      </c>
      <c r="H56" s="37">
        <v>104.53400000000001</v>
      </c>
      <c r="I56" s="37">
        <v>105.53400000000001</v>
      </c>
      <c r="J56" s="37">
        <v>106.672</v>
      </c>
      <c r="K56" s="37">
        <v>108.431</v>
      </c>
      <c r="L56" s="37">
        <v>111.125</v>
      </c>
      <c r="M56" s="37">
        <v>110.714</v>
      </c>
      <c r="N56" s="37">
        <v>107.036</v>
      </c>
      <c r="O56" s="37">
        <v>110.345</v>
      </c>
      <c r="P56" s="37">
        <v>107.458</v>
      </c>
      <c r="Q56" s="37">
        <v>110.25</v>
      </c>
      <c r="S56" s="4">
        <f t="shared" si="59"/>
        <v>101.10560466270758</v>
      </c>
      <c r="T56" s="4">
        <f t="shared" si="59"/>
        <v>105.70162244163161</v>
      </c>
      <c r="U56" s="4">
        <f t="shared" si="59"/>
        <v>107.22630773015828</v>
      </c>
      <c r="V56" s="4">
        <f t="shared" si="59"/>
        <v>105.03969041544332</v>
      </c>
      <c r="W56" s="4">
        <f t="shared" si="59"/>
        <v>105.91130505846726</v>
      </c>
      <c r="X56" s="4">
        <f t="shared" si="59"/>
        <v>104.01824335562839</v>
      </c>
      <c r="Y56" s="4">
        <f t="shared" si="59"/>
        <v>103.97271234570614</v>
      </c>
      <c r="Z56" s="4">
        <f t="shared" si="59"/>
        <v>107.55162867480533</v>
      </c>
      <c r="AA56" s="4">
        <f t="shared" si="59"/>
        <v>109.04962509734359</v>
      </c>
      <c r="AB56" s="4">
        <f t="shared" si="59"/>
        <v>110.79482570028519</v>
      </c>
      <c r="AC56" s="4">
        <f t="shared" si="59"/>
        <v>109.37409747652332</v>
      </c>
      <c r="AD56" s="4">
        <f t="shared" si="59"/>
        <v>108.04885270954586</v>
      </c>
      <c r="AE56" s="4">
        <f t="shared" si="59"/>
        <v>107.94987765520341</v>
      </c>
      <c r="AF56" s="4">
        <f t="shared" si="59"/>
        <v>107.86491091552021</v>
      </c>
      <c r="AG56" s="4">
        <f t="shared" si="59"/>
        <v>108.63498235518119</v>
      </c>
      <c r="AI56" s="4">
        <f t="shared" si="60"/>
        <v>1.3163953372924198</v>
      </c>
      <c r="AJ56" s="4">
        <f t="shared" si="60"/>
        <v>1.0223775583683903</v>
      </c>
      <c r="AK56" s="4">
        <f t="shared" si="60"/>
        <v>1.2216922698417108</v>
      </c>
      <c r="AL56" s="4">
        <f t="shared" si="60"/>
        <v>0.66730958455667633</v>
      </c>
      <c r="AM56" s="4">
        <f t="shared" si="60"/>
        <v>0.19169494153273092</v>
      </c>
      <c r="AN56" s="4">
        <f t="shared" si="60"/>
        <v>0.51575664437162061</v>
      </c>
      <c r="AO56" s="4">
        <f t="shared" si="60"/>
        <v>1.5612876542938636</v>
      </c>
      <c r="AP56" s="4">
        <f t="shared" si="60"/>
        <v>-0.87962867480533191</v>
      </c>
      <c r="AQ56" s="4">
        <f t="shared" si="60"/>
        <v>-0.61862509734359605</v>
      </c>
      <c r="AR56" s="4">
        <f t="shared" si="60"/>
        <v>0.33017429971481249</v>
      </c>
      <c r="AS56" s="4">
        <f t="shared" si="60"/>
        <v>1.339902523476681</v>
      </c>
      <c r="AT56" s="4">
        <f t="shared" si="60"/>
        <v>-1.0128527095458537</v>
      </c>
      <c r="AU56" s="4">
        <f t="shared" si="60"/>
        <v>2.3951223447965901</v>
      </c>
      <c r="AV56" s="4">
        <f t="shared" si="60"/>
        <v>-0.40691091552021419</v>
      </c>
      <c r="AW56" s="4">
        <f t="shared" si="60"/>
        <v>1.6150176448188063</v>
      </c>
      <c r="AY56" s="2">
        <f t="shared" si="51"/>
        <v>100.99656879001171</v>
      </c>
      <c r="AZ56" s="2">
        <f t="shared" si="51"/>
        <v>105.68184464734696</v>
      </c>
      <c r="BA56" s="2">
        <f t="shared" si="51"/>
        <v>107.18356349496571</v>
      </c>
      <c r="BB56" s="2">
        <f t="shared" si="51"/>
        <v>104.97336576573993</v>
      </c>
      <c r="BC56" s="2">
        <f t="shared" si="51"/>
        <v>105.89942760051592</v>
      </c>
      <c r="BD56" s="2">
        <f t="shared" si="51"/>
        <v>104.01104791359663</v>
      </c>
      <c r="BE56" s="2">
        <f t="shared" si="51"/>
        <v>103.96059468480424</v>
      </c>
      <c r="BF56" s="2">
        <f t="shared" si="51"/>
        <v>107.5306889821009</v>
      </c>
      <c r="BG56" s="2">
        <f t="shared" si="51"/>
        <v>109.04231345539669</v>
      </c>
      <c r="BH56" s="2">
        <f t="shared" si="51"/>
        <v>110.77744881314884</v>
      </c>
      <c r="BI56" s="2">
        <f t="shared" si="51"/>
        <v>109.36567882177735</v>
      </c>
      <c r="BJ56" s="2">
        <f t="shared" si="51"/>
        <v>108.03725684952899</v>
      </c>
      <c r="BK56" s="2">
        <f t="shared" si="51"/>
        <v>107.94460071922015</v>
      </c>
      <c r="BL56" s="2">
        <f t="shared" si="51"/>
        <v>107.85168387415919</v>
      </c>
      <c r="BM56" s="2">
        <f t="shared" si="51"/>
        <v>108.63375634375035</v>
      </c>
      <c r="BO56" s="2">
        <f t="shared" si="10"/>
        <v>102.422</v>
      </c>
      <c r="BP56" s="2">
        <f t="shared" si="11"/>
        <v>106.724</v>
      </c>
      <c r="BQ56" s="2">
        <f t="shared" si="12"/>
        <v>108.44799999999999</v>
      </c>
      <c r="BR56" s="2">
        <f t="shared" si="13"/>
        <v>105.70699999999999</v>
      </c>
      <c r="BS56" s="2">
        <f t="shared" si="14"/>
        <v>106.10299999999999</v>
      </c>
      <c r="BT56" s="2">
        <f t="shared" si="15"/>
        <v>104.53400000000001</v>
      </c>
      <c r="BU56" s="2">
        <f t="shared" si="16"/>
        <v>105.53400000000001</v>
      </c>
      <c r="BV56" s="2">
        <f t="shared" si="17"/>
        <v>106.672</v>
      </c>
      <c r="BW56" s="2">
        <f t="shared" si="18"/>
        <v>108.431</v>
      </c>
      <c r="BX56" s="2">
        <f t="shared" si="19"/>
        <v>111.125</v>
      </c>
      <c r="BY56" s="2">
        <f t="shared" si="20"/>
        <v>110.714</v>
      </c>
      <c r="BZ56" s="2">
        <f t="shared" si="21"/>
        <v>107.036</v>
      </c>
      <c r="CA56" s="2">
        <f t="shared" si="22"/>
        <v>110.345</v>
      </c>
      <c r="CB56" s="2">
        <f t="shared" si="23"/>
        <v>107.458</v>
      </c>
      <c r="CC56" s="2">
        <f t="shared" si="24"/>
        <v>110.25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102.18055870445345</v>
      </c>
      <c r="DL56" s="2">
        <f t="shared" si="61"/>
        <v>106.63192252981727</v>
      </c>
      <c r="DM56" s="2">
        <f t="shared" si="61"/>
        <v>108.21558900134951</v>
      </c>
      <c r="DN56" s="2">
        <f t="shared" si="61"/>
        <v>106.69478095684802</v>
      </c>
      <c r="DO56" s="2">
        <f t="shared" si="61"/>
        <v>107.43176102418208</v>
      </c>
      <c r="DP56" s="2">
        <f t="shared" si="61"/>
        <v>105.35035966386556</v>
      </c>
      <c r="DQ56" s="2">
        <f t="shared" si="61"/>
        <v>105.53915078236129</v>
      </c>
      <c r="DR56" s="2">
        <f t="shared" si="61"/>
        <v>108.21589758179232</v>
      </c>
      <c r="DS56" s="2">
        <f t="shared" si="61"/>
        <v>109.73374135564136</v>
      </c>
      <c r="DT56" s="2">
        <f t="shared" si="61"/>
        <v>112.25442991574572</v>
      </c>
      <c r="DU56" s="2">
        <f t="shared" si="61"/>
        <v>110.6522911196911</v>
      </c>
      <c r="DV56" s="2">
        <f t="shared" si="61"/>
        <v>108.81418776671406</v>
      </c>
      <c r="DW56" s="2">
        <f t="shared" si="61"/>
        <v>108.19713963963962</v>
      </c>
      <c r="DX56" s="2">
        <f t="shared" si="61"/>
        <v>108.33660716430717</v>
      </c>
      <c r="DY56" s="2">
        <f t="shared" si="61"/>
        <v>108.96167914438502</v>
      </c>
      <c r="EA56" s="2">
        <f t="shared" si="62"/>
        <v>97.870311052098273</v>
      </c>
      <c r="EB56" s="2">
        <f t="shared" si="62"/>
        <v>102.68161179217745</v>
      </c>
      <c r="EC56" s="2">
        <f t="shared" si="62"/>
        <v>104.21287287631087</v>
      </c>
      <c r="ED56" s="2">
        <f t="shared" si="62"/>
        <v>100.29901113525257</v>
      </c>
      <c r="EE56" s="2">
        <f t="shared" si="62"/>
        <v>100.85481674102402</v>
      </c>
      <c r="EF56" s="2">
        <f t="shared" si="62"/>
        <v>99.554605754347634</v>
      </c>
      <c r="EG56" s="2">
        <f t="shared" si="62"/>
        <v>98.857077240583919</v>
      </c>
      <c r="EH56" s="2">
        <f t="shared" si="62"/>
        <v>105.4707728476821</v>
      </c>
      <c r="EI56" s="2">
        <f t="shared" si="62"/>
        <v>106.69750580590942</v>
      </c>
      <c r="EJ56" s="2">
        <f t="shared" si="62"/>
        <v>106.14581073780693</v>
      </c>
      <c r="EK56" s="2">
        <f t="shared" si="62"/>
        <v>105.17940570649667</v>
      </c>
      <c r="EL56" s="2">
        <f t="shared" si="62"/>
        <v>105.52964154018018</v>
      </c>
      <c r="EM56" s="2">
        <f t="shared" si="62"/>
        <v>107.05726620755281</v>
      </c>
      <c r="EN56" s="2">
        <f t="shared" si="62"/>
        <v>106.33926735465542</v>
      </c>
      <c r="EO56" s="2">
        <f t="shared" si="62"/>
        <v>107.39601866548409</v>
      </c>
      <c r="EQ56" s="2">
        <f t="shared" si="63"/>
        <v>99.071559772121674</v>
      </c>
      <c r="ER56" s="2">
        <f t="shared" si="63"/>
        <v>103.81446196046792</v>
      </c>
      <c r="ES56" s="2">
        <f t="shared" si="63"/>
        <v>103.32794260603727</v>
      </c>
      <c r="ET56" s="2">
        <f t="shared" si="63"/>
        <v>100.97766214576069</v>
      </c>
      <c r="EU56" s="2">
        <f t="shared" si="63"/>
        <v>102.69196299378572</v>
      </c>
      <c r="EV56" s="2">
        <f t="shared" si="63"/>
        <v>97.772019216609266</v>
      </c>
      <c r="EW56" s="2">
        <f t="shared" si="63"/>
        <v>99.491772573379492</v>
      </c>
      <c r="EX56" s="2">
        <f t="shared" si="63"/>
        <v>104.87998264501159</v>
      </c>
      <c r="EY56" s="2">
        <f t="shared" si="63"/>
        <v>106.12016250624508</v>
      </c>
      <c r="EZ56" s="2">
        <f t="shared" si="63"/>
        <v>107.14933029385129</v>
      </c>
      <c r="FA56" s="2">
        <f t="shared" si="63"/>
        <v>105.68739843749999</v>
      </c>
      <c r="FB56" s="2">
        <f t="shared" si="63"/>
        <v>105.54058392371894</v>
      </c>
      <c r="FC56" s="2">
        <f t="shared" si="63"/>
        <v>106.8003629642199</v>
      </c>
      <c r="FD56" s="2">
        <f t="shared" si="63"/>
        <v>108.26416809912082</v>
      </c>
      <c r="FE56" s="2">
        <f t="shared" si="63"/>
        <v>110.91013351482508</v>
      </c>
      <c r="FG56" s="2">
        <f t="shared" si="64"/>
        <v>0.27470171632086593</v>
      </c>
      <c r="FH56" s="2">
        <f t="shared" si="64"/>
        <v>0.24051684729606321</v>
      </c>
      <c r="FI56" s="2">
        <f t="shared" si="64"/>
        <v>0.25781627217747888</v>
      </c>
      <c r="FJ56" s="2">
        <f t="shared" si="64"/>
        <v>0.26915346033411541</v>
      </c>
      <c r="FK56" s="2">
        <f t="shared" si="64"/>
        <v>0.2329975343268067</v>
      </c>
      <c r="FL56" s="2">
        <f t="shared" si="64"/>
        <v>0.23107041082096291</v>
      </c>
      <c r="FM56" s="2">
        <f t="shared" si="64"/>
        <v>0.23624220070053942</v>
      </c>
      <c r="FN56" s="2">
        <f t="shared" si="64"/>
        <v>0.24959683504802915</v>
      </c>
      <c r="FO56" s="2">
        <f t="shared" si="64"/>
        <v>0.2277154375580849</v>
      </c>
      <c r="FP56" s="2">
        <f t="shared" si="64"/>
        <v>0.24179435445434602</v>
      </c>
      <c r="FQ56" s="2">
        <f t="shared" si="64"/>
        <v>0.23509270698956741</v>
      </c>
      <c r="FR56" s="2">
        <f t="shared" si="64"/>
        <v>0.23654146618688582</v>
      </c>
      <c r="FS56" s="2">
        <f t="shared" si="64"/>
        <v>0.22154211063528889</v>
      </c>
      <c r="FT56" s="2">
        <f t="shared" si="64"/>
        <v>0.24281533369882793</v>
      </c>
      <c r="FU56" s="2">
        <f t="shared" si="64"/>
        <v>0.20951074936264538</v>
      </c>
      <c r="FW56" s="2">
        <f t="shared" si="53"/>
        <v>3.5391028954094466E-5</v>
      </c>
      <c r="FX56" s="2">
        <f t="shared" si="53"/>
        <v>3.389855753108195E-5</v>
      </c>
      <c r="FY56" s="2">
        <f t="shared" si="53"/>
        <v>6.7978736496919121E-5</v>
      </c>
      <c r="FZ56" s="2">
        <f t="shared" si="53"/>
        <v>4.1829857162340959E-5</v>
      </c>
      <c r="GA56" s="2">
        <f t="shared" si="53"/>
        <v>4.2662751721473222E-5</v>
      </c>
      <c r="GB56" s="2">
        <f t="shared" si="53"/>
        <v>4.7410533865125415E-5</v>
      </c>
      <c r="GC56" s="2">
        <f t="shared" si="53"/>
        <v>4.9884083974367674E-5</v>
      </c>
      <c r="GD56" s="2">
        <f t="shared" si="53"/>
        <v>5.7811123623512664E-5</v>
      </c>
      <c r="GE56" s="2">
        <f t="shared" si="53"/>
        <v>5.229732131063726E-5</v>
      </c>
      <c r="GF56" s="2">
        <f t="shared" si="53"/>
        <v>4.8357941778963881E-5</v>
      </c>
      <c r="GG56" s="2">
        <f t="shared" si="53"/>
        <v>4.5569387993909757E-5</v>
      </c>
      <c r="GH56" s="2">
        <f t="shared" si="53"/>
        <v>4.2312340888645231E-5</v>
      </c>
      <c r="GI56" s="2">
        <f t="shared" si="53"/>
        <v>3.4855215348830284E-5</v>
      </c>
      <c r="GJ56" s="2">
        <f t="shared" si="53"/>
        <v>3.1919693910268103E-5</v>
      </c>
      <c r="GK56" s="2">
        <f t="shared" si="53"/>
        <v>2.8428082641588058E-5</v>
      </c>
      <c r="GM56" s="86">
        <f t="shared" si="54"/>
        <v>1.4057723442857127E-4</v>
      </c>
      <c r="GN56" s="86">
        <f t="shared" si="54"/>
        <v>2.0930730423570919E-5</v>
      </c>
      <c r="GO56" s="86">
        <f t="shared" si="54"/>
        <v>4.9110075304786254E-5</v>
      </c>
      <c r="GP56" s="86">
        <f t="shared" si="54"/>
        <v>7.6550768411273756E-5</v>
      </c>
      <c r="GQ56" s="86">
        <f t="shared" si="54"/>
        <v>1.1973379243520716E-5</v>
      </c>
      <c r="GR56" s="86">
        <f t="shared" si="54"/>
        <v>6.9553791688625186E-6</v>
      </c>
      <c r="GS56" s="86">
        <f t="shared" si="54"/>
        <v>1.2047983754377215E-5</v>
      </c>
      <c r="GT56" s="86">
        <f t="shared" si="54"/>
        <v>2.2874557503024775E-5</v>
      </c>
      <c r="GU56" s="86">
        <f t="shared" si="54"/>
        <v>7.6423214908413514E-6</v>
      </c>
      <c r="GV56" s="86">
        <f t="shared" si="54"/>
        <v>1.9144335619729875E-5</v>
      </c>
      <c r="GW56" s="86">
        <f t="shared" si="54"/>
        <v>8.9530062455887804E-6</v>
      </c>
      <c r="GX56" s="86">
        <f t="shared" si="54"/>
        <v>1.3254091175705949E-5</v>
      </c>
      <c r="GY56" s="86">
        <f t="shared" si="54"/>
        <v>5.4181225294018593E-6</v>
      </c>
      <c r="GZ56" s="86">
        <f t="shared" si="54"/>
        <v>1.5714683521532322E-5</v>
      </c>
      <c r="HA56" s="86">
        <f t="shared" si="54"/>
        <v>1.6401108990996083E-6</v>
      </c>
      <c r="HC56" s="86">
        <f t="shared" si="58"/>
        <v>2.44473035031734E-13</v>
      </c>
      <c r="HD56" s="86">
        <f t="shared" si="58"/>
        <v>1.0222685616119406E-14</v>
      </c>
      <c r="HE56" s="86">
        <f t="shared" si="58"/>
        <v>4.6414853584729876E-16</v>
      </c>
      <c r="HF56" s="86">
        <f t="shared" si="58"/>
        <v>1.3129177978610326E-16</v>
      </c>
      <c r="HG56" s="86">
        <f t="shared" si="58"/>
        <v>1.1680358546688221E-16</v>
      </c>
      <c r="HH56" s="86">
        <f t="shared" si="58"/>
        <v>2.2218924064529192E-16</v>
      </c>
      <c r="HI56" s="86">
        <f t="shared" si="58"/>
        <v>1.0073686684949816E-16</v>
      </c>
      <c r="HJ56" s="86">
        <f t="shared" si="58"/>
        <v>2.6177433820410719E-15</v>
      </c>
      <c r="HK56" s="86">
        <f t="shared" si="58"/>
        <v>1.5315931530854879E-17</v>
      </c>
      <c r="HL56" s="86">
        <f t="shared" si="58"/>
        <v>2.1748827851484505E-15</v>
      </c>
      <c r="HM56" s="86">
        <f t="shared" si="58"/>
        <v>5.258648593855491E-17</v>
      </c>
      <c r="HN56" s="86">
        <f t="shared" si="58"/>
        <v>6.3257790724858587E-18</v>
      </c>
      <c r="HO56" s="86">
        <f t="shared" si="58"/>
        <v>2.7606083891507037E-18</v>
      </c>
      <c r="HP56" s="86">
        <f t="shared" si="58"/>
        <v>1.9316528244021289E-17</v>
      </c>
      <c r="HQ56" s="86">
        <f t="shared" si="58"/>
        <v>5.9441082161705177E-22</v>
      </c>
      <c r="HS56" s="86">
        <f t="shared" si="55"/>
        <v>2.5734534400732033E-88</v>
      </c>
      <c r="HT56" s="86">
        <f t="shared" si="55"/>
        <v>1.6383970058148782E-99</v>
      </c>
      <c r="HU56" s="86">
        <f t="shared" si="55"/>
        <v>3.1816859368908392E-105</v>
      </c>
      <c r="HV56" s="86">
        <f t="shared" si="55"/>
        <v>3.1842172063977875E-114</v>
      </c>
      <c r="HW56" s="86">
        <f t="shared" si="55"/>
        <v>2.0162702048847146E-113</v>
      </c>
      <c r="HX56" s="86">
        <f t="shared" si="55"/>
        <v>7.5518117024475548E-114</v>
      </c>
      <c r="HY56" s="86">
        <f t="shared" si="55"/>
        <v>7.2713909094683863E-116</v>
      </c>
      <c r="HZ56" s="86">
        <f t="shared" si="55"/>
        <v>3.2624804938137037E-106</v>
      </c>
      <c r="IA56" s="86">
        <f t="shared" si="55"/>
        <v>1.0201186784636894E-119</v>
      </c>
      <c r="IB56" s="86">
        <f t="shared" si="55"/>
        <v>5.1669238952685368E-105</v>
      </c>
      <c r="IC56" s="86">
        <f t="shared" si="55"/>
        <v>4.0651668184286811E-119</v>
      </c>
      <c r="ID56" s="86">
        <f t="shared" si="55"/>
        <v>4.6639516313414072E-124</v>
      </c>
      <c r="IE56" s="86">
        <f t="shared" si="55"/>
        <v>3.6996116806752563E-124</v>
      </c>
      <c r="IF56" s="86">
        <f t="shared" si="55"/>
        <v>7.6636922202361731E-46</v>
      </c>
      <c r="IG56" s="86">
        <f t="shared" si="55"/>
        <v>3.7289056830577989E-35</v>
      </c>
      <c r="II56" s="86">
        <f t="shared" si="56"/>
        <v>1.8669291624003153E-247</v>
      </c>
      <c r="IJ56" s="86">
        <f t="shared" si="56"/>
        <v>7.7036724225619401E-280</v>
      </c>
      <c r="IK56" s="86">
        <f t="shared" si="56"/>
        <v>4.2776654030295821E-276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5.1995301997138964E-293</v>
      </c>
      <c r="IQ56" s="86">
        <f t="shared" si="56"/>
        <v>0</v>
      </c>
      <c r="IR56" s="86">
        <f t="shared" si="56"/>
        <v>3.5394730861690013E-292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3.0653610062635935E-172</v>
      </c>
      <c r="IW56" s="86">
        <f t="shared" si="56"/>
        <v>6.0077889854638746E-146</v>
      </c>
      <c r="IY56" s="86">
        <f t="shared" si="57"/>
        <v>1.4057723467304431E-4</v>
      </c>
      <c r="IZ56" s="86">
        <f t="shared" si="57"/>
        <v>2.0930730433793604E-5</v>
      </c>
      <c r="JA56" s="86">
        <f t="shared" si="57"/>
        <v>4.9110075305250401E-5</v>
      </c>
      <c r="JB56" s="86">
        <f t="shared" si="57"/>
        <v>7.6550768411405053E-5</v>
      </c>
      <c r="JC56" s="86">
        <f t="shared" si="57"/>
        <v>1.197337924363752E-5</v>
      </c>
      <c r="JD56" s="86">
        <f t="shared" si="57"/>
        <v>6.955379169084708E-6</v>
      </c>
      <c r="JE56" s="86">
        <f t="shared" si="57"/>
        <v>1.2047983754477953E-5</v>
      </c>
      <c r="JF56" s="86">
        <f t="shared" si="57"/>
        <v>2.2874557505642517E-5</v>
      </c>
      <c r="JG56" s="86">
        <f t="shared" si="57"/>
        <v>7.6423214908566674E-6</v>
      </c>
      <c r="JH56" s="86">
        <f t="shared" si="57"/>
        <v>1.9144335621904758E-5</v>
      </c>
      <c r="JI56" s="86">
        <f t="shared" si="57"/>
        <v>8.9530062456413676E-6</v>
      </c>
      <c r="JJ56" s="86">
        <f t="shared" si="57"/>
        <v>1.3254091175712275E-5</v>
      </c>
      <c r="JK56" s="86">
        <f t="shared" si="57"/>
        <v>5.4181225294046197E-6</v>
      </c>
      <c r="JL56" s="86">
        <f t="shared" si="57"/>
        <v>1.5714683521551637E-5</v>
      </c>
      <c r="JM56" s="86">
        <f t="shared" si="57"/>
        <v>1.640110899099609E-6</v>
      </c>
    </row>
    <row r="57" spans="2:273" x14ac:dyDescent="0.25">
      <c r="B57" s="2">
        <v>30</v>
      </c>
      <c r="C57" s="37">
        <v>102.28100000000001</v>
      </c>
      <c r="D57" s="37">
        <v>108.069</v>
      </c>
      <c r="E57" s="37">
        <v>109.241</v>
      </c>
      <c r="F57" s="37">
        <v>105.96599999999999</v>
      </c>
      <c r="G57" s="37">
        <v>107.155</v>
      </c>
      <c r="H57" s="37">
        <v>104.983</v>
      </c>
      <c r="I57" s="37">
        <v>105</v>
      </c>
      <c r="J57" s="37">
        <v>108.845</v>
      </c>
      <c r="K57" s="37">
        <v>110.017</v>
      </c>
      <c r="L57" s="37">
        <v>110.857</v>
      </c>
      <c r="M57" s="37">
        <v>110.589</v>
      </c>
      <c r="N57" s="37">
        <v>108.054</v>
      </c>
      <c r="O57" s="37">
        <v>107.218</v>
      </c>
      <c r="P57" s="37">
        <v>107.47499999999999</v>
      </c>
      <c r="Q57" s="37">
        <v>108.667</v>
      </c>
      <c r="S57" s="4">
        <f t="shared" si="59"/>
        <v>101.17227550245896</v>
      </c>
      <c r="T57" s="4">
        <f t="shared" si="59"/>
        <v>105.78769669046966</v>
      </c>
      <c r="U57" s="4">
        <f t="shared" si="59"/>
        <v>107.30408771618379</v>
      </c>
      <c r="V57" s="4">
        <f t="shared" si="59"/>
        <v>105.01096364783008</v>
      </c>
      <c r="W57" s="4">
        <f t="shared" si="59"/>
        <v>105.90250871349524</v>
      </c>
      <c r="X57" s="4">
        <f t="shared" si="59"/>
        <v>104.03164843923949</v>
      </c>
      <c r="Y57" s="4">
        <f t="shared" si="59"/>
        <v>103.94334193335051</v>
      </c>
      <c r="Z57" s="4">
        <f t="shared" si="59"/>
        <v>107.61161310055027</v>
      </c>
      <c r="AA57" s="4">
        <f t="shared" si="59"/>
        <v>109.05575726928558</v>
      </c>
      <c r="AB57" s="4">
        <f t="shared" si="59"/>
        <v>110.7567491799069</v>
      </c>
      <c r="AC57" s="4">
        <f t="shared" si="59"/>
        <v>109.41294382426908</v>
      </c>
      <c r="AD57" s="4">
        <f t="shared" si="59"/>
        <v>108.16432622436284</v>
      </c>
      <c r="AE57" s="4">
        <f t="shared" si="59"/>
        <v>108.05700798346379</v>
      </c>
      <c r="AF57" s="4">
        <f t="shared" si="59"/>
        <v>107.91505509588801</v>
      </c>
      <c r="AG57" s="4">
        <f t="shared" si="59"/>
        <v>108.64705535486914</v>
      </c>
      <c r="AI57" s="4">
        <f t="shared" si="60"/>
        <v>1.1087244975410471</v>
      </c>
      <c r="AJ57" s="4">
        <f t="shared" si="60"/>
        <v>2.2813033095303439</v>
      </c>
      <c r="AK57" s="4">
        <f t="shared" si="60"/>
        <v>1.9369122838162127</v>
      </c>
      <c r="AL57" s="4">
        <f t="shared" si="60"/>
        <v>0.95503635216991256</v>
      </c>
      <c r="AM57" s="4">
        <f t="shared" si="60"/>
        <v>1.2524912865047639</v>
      </c>
      <c r="AN57" s="4">
        <f t="shared" si="60"/>
        <v>0.9513515607605143</v>
      </c>
      <c r="AO57" s="4">
        <f t="shared" si="60"/>
        <v>1.05665806664949</v>
      </c>
      <c r="AP57" s="4">
        <f t="shared" si="60"/>
        <v>1.2333868994497266</v>
      </c>
      <c r="AQ57" s="4">
        <f t="shared" si="60"/>
        <v>0.96124273071441735</v>
      </c>
      <c r="AR57" s="4">
        <f t="shared" si="60"/>
        <v>0.10025082009309472</v>
      </c>
      <c r="AS57" s="4">
        <f t="shared" si="60"/>
        <v>1.1760561757309205</v>
      </c>
      <c r="AT57" s="4">
        <f t="shared" si="60"/>
        <v>-0.11032622436283646</v>
      </c>
      <c r="AU57" s="4">
        <f t="shared" si="60"/>
        <v>-0.83900798346378735</v>
      </c>
      <c r="AV57" s="4">
        <f t="shared" si="60"/>
        <v>-0.44005509588801317</v>
      </c>
      <c r="AW57" s="4">
        <f t="shared" si="60"/>
        <v>1.9944645130863137E-2</v>
      </c>
      <c r="AY57" s="2">
        <f t="shared" si="51"/>
        <v>100.99879204292422</v>
      </c>
      <c r="AZ57" s="2">
        <f t="shared" si="51"/>
        <v>105.75208401706305</v>
      </c>
      <c r="BA57" s="2">
        <f t="shared" si="51"/>
        <v>107.23056292481897</v>
      </c>
      <c r="BB57" s="2">
        <f t="shared" si="51"/>
        <v>104.89922956946575</v>
      </c>
      <c r="BC57" s="2">
        <f t="shared" si="51"/>
        <v>105.88031712240583</v>
      </c>
      <c r="BD57" s="2">
        <f t="shared" si="51"/>
        <v>104.01751176480839</v>
      </c>
      <c r="BE57" s="2">
        <f t="shared" si="51"/>
        <v>103.92050117723907</v>
      </c>
      <c r="BF57" s="2">
        <f t="shared" si="51"/>
        <v>107.57329903036457</v>
      </c>
      <c r="BG57" s="2">
        <f t="shared" si="51"/>
        <v>109.0416751832244</v>
      </c>
      <c r="BH57" s="2">
        <f t="shared" si="51"/>
        <v>110.72505080475982</v>
      </c>
      <c r="BI57" s="2">
        <f t="shared" si="51"/>
        <v>109.39663130159836</v>
      </c>
      <c r="BJ57" s="2">
        <f t="shared" si="51"/>
        <v>108.14266685940372</v>
      </c>
      <c r="BK57" s="2">
        <f t="shared" si="51"/>
        <v>108.04668181064784</v>
      </c>
      <c r="BL57" s="2">
        <f t="shared" si="51"/>
        <v>107.89034123258001</v>
      </c>
      <c r="BM57" s="2">
        <f t="shared" si="51"/>
        <v>108.64446032706795</v>
      </c>
      <c r="BO57" s="2">
        <f t="shared" si="10"/>
        <v>102.28100000000001</v>
      </c>
      <c r="BP57" s="2">
        <f t="shared" si="11"/>
        <v>108.069</v>
      </c>
      <c r="BQ57" s="2">
        <f t="shared" si="12"/>
        <v>109.241</v>
      </c>
      <c r="BR57" s="2">
        <f t="shared" si="13"/>
        <v>105.96599999999999</v>
      </c>
      <c r="BS57" s="2">
        <f t="shared" si="14"/>
        <v>107.155</v>
      </c>
      <c r="BT57" s="2">
        <f t="shared" si="15"/>
        <v>104.983</v>
      </c>
      <c r="BU57" s="2">
        <f t="shared" si="16"/>
        <v>105</v>
      </c>
      <c r="BV57" s="2">
        <f t="shared" si="17"/>
        <v>108.845</v>
      </c>
      <c r="BW57" s="2">
        <f t="shared" si="18"/>
        <v>110.017</v>
      </c>
      <c r="BX57" s="2">
        <f t="shared" si="19"/>
        <v>110.857</v>
      </c>
      <c r="BY57" s="2">
        <f t="shared" si="20"/>
        <v>110.589</v>
      </c>
      <c r="BZ57" s="2">
        <f t="shared" si="21"/>
        <v>108.054</v>
      </c>
      <c r="CA57" s="2">
        <f t="shared" si="22"/>
        <v>107.218</v>
      </c>
      <c r="CB57" s="2">
        <f t="shared" si="23"/>
        <v>107.47499999999999</v>
      </c>
      <c r="CC57" s="2">
        <f t="shared" si="24"/>
        <v>108.667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102.33727611336033</v>
      </c>
      <c r="DL57" s="2">
        <f t="shared" si="61"/>
        <v>106.85877535835431</v>
      </c>
      <c r="DM57" s="2">
        <f t="shared" si="61"/>
        <v>108.43779689608635</v>
      </c>
      <c r="DN57" s="2">
        <f t="shared" si="61"/>
        <v>106.79894737335835</v>
      </c>
      <c r="DO57" s="2">
        <f t="shared" si="61"/>
        <v>107.59411759127549</v>
      </c>
      <c r="DP57" s="2">
        <f t="shared" si="61"/>
        <v>105.53716302521011</v>
      </c>
      <c r="DQ57" s="2">
        <f t="shared" si="61"/>
        <v>105.68106330014223</v>
      </c>
      <c r="DR57" s="2">
        <f t="shared" si="61"/>
        <v>108.40290611664297</v>
      </c>
      <c r="DS57" s="2">
        <f t="shared" si="61"/>
        <v>109.85443170313171</v>
      </c>
      <c r="DT57" s="2">
        <f t="shared" si="61"/>
        <v>112.37081004486268</v>
      </c>
      <c r="DU57" s="2">
        <f t="shared" si="61"/>
        <v>110.86035920205919</v>
      </c>
      <c r="DV57" s="2">
        <f t="shared" si="61"/>
        <v>109.07216500711235</v>
      </c>
      <c r="DW57" s="2">
        <f t="shared" si="61"/>
        <v>108.40227027027025</v>
      </c>
      <c r="DX57" s="2">
        <f t="shared" si="61"/>
        <v>108.47987151437152</v>
      </c>
      <c r="DY57" s="2">
        <f t="shared" si="61"/>
        <v>109.04203284950343</v>
      </c>
      <c r="EA57" s="2">
        <f t="shared" si="62"/>
        <v>97.775574862853361</v>
      </c>
      <c r="EB57" s="2">
        <f t="shared" si="62"/>
        <v>102.56479760653822</v>
      </c>
      <c r="EC57" s="2">
        <f t="shared" si="62"/>
        <v>104.06128524980539</v>
      </c>
      <c r="ED57" s="2">
        <f t="shared" si="62"/>
        <v>100.19460293318848</v>
      </c>
      <c r="EE57" s="2">
        <f t="shared" si="62"/>
        <v>100.73473762481412</v>
      </c>
      <c r="EF57" s="2">
        <f t="shared" si="62"/>
        <v>99.405913247746525</v>
      </c>
      <c r="EG57" s="2">
        <f t="shared" si="62"/>
        <v>98.729384048074294</v>
      </c>
      <c r="EH57" s="2">
        <f t="shared" si="62"/>
        <v>105.29871651949962</v>
      </c>
      <c r="EI57" s="2">
        <f t="shared" si="62"/>
        <v>106.5279240056163</v>
      </c>
      <c r="EJ57" s="2">
        <f t="shared" si="62"/>
        <v>106.01824993171266</v>
      </c>
      <c r="EK57" s="2">
        <f t="shared" si="62"/>
        <v>105.05313042030069</v>
      </c>
      <c r="EL57" s="2">
        <f t="shared" si="62"/>
        <v>105.40659807528722</v>
      </c>
      <c r="EM57" s="2">
        <f t="shared" si="62"/>
        <v>106.90719058832578</v>
      </c>
      <c r="EN57" s="2">
        <f t="shared" si="62"/>
        <v>106.21347687438634</v>
      </c>
      <c r="EO57" s="2">
        <f t="shared" si="62"/>
        <v>107.27591799763042</v>
      </c>
      <c r="EQ57" s="2">
        <f t="shared" si="63"/>
        <v>98.958851235872487</v>
      </c>
      <c r="ER57" s="2">
        <f t="shared" si="63"/>
        <v>103.68115930617184</v>
      </c>
      <c r="ES57" s="2">
        <f t="shared" si="63"/>
        <v>103.19006151300871</v>
      </c>
      <c r="ET57" s="2">
        <f t="shared" si="63"/>
        <v>100.86330998783328</v>
      </c>
      <c r="EU57" s="2">
        <f t="shared" si="63"/>
        <v>102.54463051556695</v>
      </c>
      <c r="EV57" s="2">
        <f t="shared" si="63"/>
        <v>97.650145833681094</v>
      </c>
      <c r="EW57" s="2">
        <f t="shared" si="63"/>
        <v>99.354535397600657</v>
      </c>
      <c r="EX57" s="2">
        <f t="shared" si="63"/>
        <v>104.71708222737819</v>
      </c>
      <c r="EY57" s="2">
        <f t="shared" si="63"/>
        <v>105.95934841196203</v>
      </c>
      <c r="EZ57" s="2">
        <f t="shared" si="63"/>
        <v>107.00668140711365</v>
      </c>
      <c r="FA57" s="2">
        <f t="shared" si="63"/>
        <v>105.55350606560557</v>
      </c>
      <c r="FB57" s="2">
        <f t="shared" si="63"/>
        <v>105.41737890624999</v>
      </c>
      <c r="FC57" s="2">
        <f t="shared" si="63"/>
        <v>106.65395272956461</v>
      </c>
      <c r="FD57" s="2">
        <f t="shared" si="63"/>
        <v>108.11078361246479</v>
      </c>
      <c r="FE57" s="2">
        <f t="shared" si="63"/>
        <v>110.74029227893571</v>
      </c>
      <c r="FG57" s="2">
        <f t="shared" si="64"/>
        <v>0.2934278056354282</v>
      </c>
      <c r="FH57" s="2">
        <f t="shared" si="64"/>
        <v>0.25774070086136558</v>
      </c>
      <c r="FI57" s="2">
        <f t="shared" si="64"/>
        <v>0.2758290462083226</v>
      </c>
      <c r="FJ57" s="2">
        <f t="shared" si="64"/>
        <v>0.28765133187405106</v>
      </c>
      <c r="FK57" s="2">
        <f t="shared" si="64"/>
        <v>0.24986006628546331</v>
      </c>
      <c r="FL57" s="2">
        <f t="shared" si="64"/>
        <v>0.24783853913579959</v>
      </c>
      <c r="FM57" s="2">
        <f t="shared" si="64"/>
        <v>0.25326201809436188</v>
      </c>
      <c r="FN57" s="2">
        <f t="shared" si="64"/>
        <v>0.26724212278873083</v>
      </c>
      <c r="FO57" s="2">
        <f t="shared" si="64"/>
        <v>0.24431746149905059</v>
      </c>
      <c r="FP57" s="2">
        <f t="shared" si="64"/>
        <v>0.25907848498393399</v>
      </c>
      <c r="FQ57" s="2">
        <f t="shared" si="64"/>
        <v>0.25205704081065622</v>
      </c>
      <c r="FR57" s="2">
        <f t="shared" si="64"/>
        <v>0.25357568560770372</v>
      </c>
      <c r="FS57" s="2">
        <f t="shared" si="64"/>
        <v>0.23783266250541854</v>
      </c>
      <c r="FT57" s="2">
        <f t="shared" si="64"/>
        <v>0.26014740570542833</v>
      </c>
      <c r="FU57" s="2">
        <f t="shared" si="64"/>
        <v>0.22517250729254662</v>
      </c>
      <c r="FW57" s="2">
        <f t="shared" si="53"/>
        <v>3.8805359087788142E-5</v>
      </c>
      <c r="FX57" s="2">
        <f t="shared" si="53"/>
        <v>3.7168907653676747E-5</v>
      </c>
      <c r="FY57" s="2">
        <f t="shared" si="53"/>
        <v>7.4536713523742809E-5</v>
      </c>
      <c r="FZ57" s="2">
        <f t="shared" si="53"/>
        <v>4.586534122894739E-5</v>
      </c>
      <c r="GA57" s="2">
        <f t="shared" si="53"/>
        <v>4.6778584508226751E-5</v>
      </c>
      <c r="GB57" s="2">
        <f t="shared" si="53"/>
        <v>5.1984378869765682E-5</v>
      </c>
      <c r="GC57" s="2">
        <f t="shared" si="53"/>
        <v>5.4696547172951154E-5</v>
      </c>
      <c r="GD57" s="2">
        <f t="shared" si="53"/>
        <v>6.3388282998752142E-5</v>
      </c>
      <c r="GE57" s="2">
        <f t="shared" si="53"/>
        <v>5.7342583208867207E-5</v>
      </c>
      <c r="GF57" s="2">
        <f t="shared" si="53"/>
        <v>5.3023181392032488E-5</v>
      </c>
      <c r="GG57" s="2">
        <f t="shared" si="53"/>
        <v>4.9965620675440487E-5</v>
      </c>
      <c r="GH57" s="2">
        <f t="shared" si="53"/>
        <v>4.6394369820230656E-5</v>
      </c>
      <c r="GI57" s="2">
        <f t="shared" si="53"/>
        <v>3.8217855134075818E-5</v>
      </c>
      <c r="GJ57" s="2">
        <f t="shared" si="53"/>
        <v>3.4999140618412735E-5</v>
      </c>
      <c r="GK57" s="2">
        <f t="shared" si="53"/>
        <v>3.11706872831214E-5</v>
      </c>
      <c r="GM57" s="86">
        <f t="shared" si="54"/>
        <v>2.3037074495290015E-4</v>
      </c>
      <c r="GN57" s="86">
        <f t="shared" si="54"/>
        <v>3.8857591686310649E-5</v>
      </c>
      <c r="GO57" s="86">
        <f t="shared" si="54"/>
        <v>8.7108963113931957E-5</v>
      </c>
      <c r="GP57" s="86">
        <f t="shared" si="54"/>
        <v>1.3301992117552042E-4</v>
      </c>
      <c r="GQ57" s="86">
        <f t="shared" si="54"/>
        <v>2.3070559968213492E-5</v>
      </c>
      <c r="GR57" s="86">
        <f t="shared" si="54"/>
        <v>1.410542230720322E-5</v>
      </c>
      <c r="GS57" s="86">
        <f t="shared" si="54"/>
        <v>2.3430695114135185E-5</v>
      </c>
      <c r="GT57" s="86">
        <f t="shared" si="54"/>
        <v>4.3201714989636021E-5</v>
      </c>
      <c r="GU57" s="86">
        <f t="shared" si="54"/>
        <v>1.5182709773589862E-5</v>
      </c>
      <c r="GV57" s="86">
        <f t="shared" si="54"/>
        <v>3.6020711423720563E-5</v>
      </c>
      <c r="GW57" s="86">
        <f t="shared" si="54"/>
        <v>1.790800318226538E-5</v>
      </c>
      <c r="GX57" s="86">
        <f t="shared" si="54"/>
        <v>2.5538377881062909E-5</v>
      </c>
      <c r="GY57" s="86">
        <f t="shared" si="54"/>
        <v>1.093438939833424E-5</v>
      </c>
      <c r="GZ57" s="86">
        <f t="shared" si="54"/>
        <v>3.0305076204793976E-5</v>
      </c>
      <c r="HA57" s="86">
        <f t="shared" si="54"/>
        <v>3.5816605884132146E-6</v>
      </c>
      <c r="HC57" s="86">
        <f t="shared" si="58"/>
        <v>7.1043630653076061E-13</v>
      </c>
      <c r="HD57" s="86">
        <f t="shared" si="58"/>
        <v>3.3671352983071171E-14</v>
      </c>
      <c r="HE57" s="86">
        <f t="shared" si="58"/>
        <v>1.7562505925330765E-15</v>
      </c>
      <c r="HF57" s="86">
        <f t="shared" si="58"/>
        <v>5.2841735329039218E-16</v>
      </c>
      <c r="HG57" s="86">
        <f t="shared" si="58"/>
        <v>4.6715786697099192E-16</v>
      </c>
      <c r="HH57" s="86">
        <f t="shared" si="58"/>
        <v>8.8979081302589951E-16</v>
      </c>
      <c r="HI57" s="86">
        <f t="shared" si="58"/>
        <v>4.1752686188216229E-16</v>
      </c>
      <c r="HJ57" s="86">
        <f t="shared" si="58"/>
        <v>9.7371122457883511E-15</v>
      </c>
      <c r="HK57" s="86">
        <f t="shared" si="58"/>
        <v>6.8462872887223957E-17</v>
      </c>
      <c r="HL57" s="86">
        <f t="shared" si="58"/>
        <v>7.9175943145620648E-15</v>
      </c>
      <c r="HM57" s="86">
        <f t="shared" si="58"/>
        <v>2.2427269494115625E-16</v>
      </c>
      <c r="HN57" s="86">
        <f t="shared" si="58"/>
        <v>2.8459234801758188E-17</v>
      </c>
      <c r="HO57" s="86">
        <f t="shared" si="58"/>
        <v>1.2380222352673228E-17</v>
      </c>
      <c r="HP57" s="86">
        <f t="shared" si="58"/>
        <v>8.2110359580550295E-17</v>
      </c>
      <c r="HQ57" s="86">
        <f t="shared" si="58"/>
        <v>3.7390866019983566E-21</v>
      </c>
      <c r="HS57" s="86">
        <f t="shared" si="55"/>
        <v>2.8652028650026518E-86</v>
      </c>
      <c r="HT57" s="86">
        <f t="shared" si="55"/>
        <v>3.2995446749080382E-97</v>
      </c>
      <c r="HU57" s="86">
        <f t="shared" si="55"/>
        <v>1.0641976035075589E-102</v>
      </c>
      <c r="HV57" s="86">
        <f t="shared" si="55"/>
        <v>1.6145205174215633E-111</v>
      </c>
      <c r="HW57" s="86">
        <f t="shared" si="55"/>
        <v>9.6210945022027298E-111</v>
      </c>
      <c r="HX57" s="86">
        <f t="shared" si="55"/>
        <v>3.8828165434978008E-111</v>
      </c>
      <c r="HY57" s="86">
        <f t="shared" si="55"/>
        <v>4.3022837018855365E-113</v>
      </c>
      <c r="HZ57" s="86">
        <f t="shared" si="55"/>
        <v>1.2120791423270784E-103</v>
      </c>
      <c r="IA57" s="86">
        <f t="shared" si="55"/>
        <v>7.9766840228231961E-117</v>
      </c>
      <c r="IB57" s="86">
        <f t="shared" si="55"/>
        <v>1.6563431464287305E-102</v>
      </c>
      <c r="IC57" s="86">
        <f t="shared" si="55"/>
        <v>2.8269695815307612E-116</v>
      </c>
      <c r="ID57" s="86">
        <f t="shared" si="55"/>
        <v>3.9186533535487264E-121</v>
      </c>
      <c r="IE57" s="86">
        <f t="shared" si="55"/>
        <v>2.859546128707724E-121</v>
      </c>
      <c r="IF57" s="86">
        <f t="shared" si="55"/>
        <v>7.9338962592398553E-45</v>
      </c>
      <c r="IG57" s="86">
        <f t="shared" si="55"/>
        <v>2.1217351687522018E-34</v>
      </c>
      <c r="II57" s="86">
        <f t="shared" si="56"/>
        <v>4.5764955600528769E-243</v>
      </c>
      <c r="IJ57" s="86">
        <f t="shared" si="56"/>
        <v>6.8288933158289638E-275</v>
      </c>
      <c r="IK57" s="86">
        <f t="shared" si="56"/>
        <v>7.3185710103869809E-271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1.5144752579880653E-287</v>
      </c>
      <c r="IQ57" s="86">
        <f t="shared" si="56"/>
        <v>0</v>
      </c>
      <c r="IR57" s="86">
        <f t="shared" si="56"/>
        <v>7.9459142611637179E-287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3.1716931878419684E-169</v>
      </c>
      <c r="IW57" s="86">
        <f t="shared" si="56"/>
        <v>1.9967035236573175E-143</v>
      </c>
      <c r="IY57" s="86">
        <f t="shared" si="57"/>
        <v>2.3037074566333645E-4</v>
      </c>
      <c r="IZ57" s="86">
        <f t="shared" si="57"/>
        <v>3.8857591719982004E-5</v>
      </c>
      <c r="JA57" s="86">
        <f t="shared" si="57"/>
        <v>8.7108963115688202E-5</v>
      </c>
      <c r="JB57" s="86">
        <f t="shared" si="57"/>
        <v>1.3301992117604883E-4</v>
      </c>
      <c r="JC57" s="86">
        <f t="shared" si="57"/>
        <v>2.3070559968680651E-5</v>
      </c>
      <c r="JD57" s="86">
        <f t="shared" si="57"/>
        <v>1.4105422308093011E-5</v>
      </c>
      <c r="JE57" s="86">
        <f t="shared" si="57"/>
        <v>2.3430695114552711E-5</v>
      </c>
      <c r="JF57" s="86">
        <f t="shared" si="57"/>
        <v>4.3201714999373132E-5</v>
      </c>
      <c r="JG57" s="86">
        <f t="shared" si="57"/>
        <v>1.5182709773658324E-5</v>
      </c>
      <c r="JH57" s="86">
        <f t="shared" si="57"/>
        <v>3.602071143163816E-5</v>
      </c>
      <c r="JI57" s="86">
        <f t="shared" si="57"/>
        <v>1.7908003182489654E-5</v>
      </c>
      <c r="JJ57" s="86">
        <f t="shared" si="57"/>
        <v>2.5538377881091369E-5</v>
      </c>
      <c r="JK57" s="86">
        <f t="shared" si="57"/>
        <v>1.093438939834662E-5</v>
      </c>
      <c r="JL57" s="86">
        <f t="shared" si="57"/>
        <v>3.0305076204876087E-5</v>
      </c>
      <c r="JM57" s="86">
        <f t="shared" si="57"/>
        <v>3.5816605884132184E-6</v>
      </c>
    </row>
    <row r="58" spans="2:273" x14ac:dyDescent="0.25">
      <c r="B58" s="2">
        <v>31</v>
      </c>
      <c r="C58" s="37">
        <v>102.547</v>
      </c>
      <c r="D58" s="37">
        <v>105.10299999999999</v>
      </c>
      <c r="E58" s="37">
        <v>109.89700000000001</v>
      </c>
      <c r="F58" s="37">
        <v>107.5</v>
      </c>
      <c r="G58" s="37">
        <v>106.276</v>
      </c>
      <c r="H58" s="37">
        <v>104.81</v>
      </c>
      <c r="I58" s="37">
        <v>106.39700000000001</v>
      </c>
      <c r="J58" s="37">
        <v>106.79300000000001</v>
      </c>
      <c r="K58" s="37">
        <v>109.724</v>
      </c>
      <c r="L58" s="37">
        <v>110.607</v>
      </c>
      <c r="M58" s="37">
        <v>110.018</v>
      </c>
      <c r="N58" s="37">
        <v>107.482</v>
      </c>
      <c r="O58" s="37">
        <v>106.527</v>
      </c>
      <c r="P58" s="37">
        <v>107.91500000000001</v>
      </c>
      <c r="Q58" s="37">
        <v>110.1</v>
      </c>
      <c r="S58" s="4">
        <f t="shared" si="59"/>
        <v>101.2599165160873</v>
      </c>
      <c r="T58" s="4">
        <f t="shared" si="59"/>
        <v>105.86971291876476</v>
      </c>
      <c r="U58" s="4">
        <f t="shared" si="59"/>
        <v>107.38464789118525</v>
      </c>
      <c r="V58" s="4">
        <f t="shared" si="59"/>
        <v>104.9972289164065</v>
      </c>
      <c r="W58" s="4">
        <f t="shared" si="59"/>
        <v>105.88660367590884</v>
      </c>
      <c r="X58" s="4">
        <f t="shared" si="59"/>
        <v>104.03470365558051</v>
      </c>
      <c r="Y58" s="4">
        <f t="shared" si="59"/>
        <v>103.90764737156769</v>
      </c>
      <c r="Z58" s="4">
        <f t="shared" si="59"/>
        <v>107.66920457060213</v>
      </c>
      <c r="AA58" s="4">
        <f t="shared" si="59"/>
        <v>109.05503110416119</v>
      </c>
      <c r="AB58" s="4">
        <f t="shared" si="59"/>
        <v>110.71570196029846</v>
      </c>
      <c r="AC58" s="4">
        <f t="shared" si="59"/>
        <v>109.44226452514938</v>
      </c>
      <c r="AD58" s="4">
        <f t="shared" si="59"/>
        <v>108.27150144450215</v>
      </c>
      <c r="AE58" s="4">
        <f t="shared" si="59"/>
        <v>108.15545589668143</v>
      </c>
      <c r="AF58" s="4">
        <f t="shared" si="59"/>
        <v>107.96287403746098</v>
      </c>
      <c r="AG58" s="4">
        <f t="shared" si="59"/>
        <v>108.65264292559034</v>
      </c>
      <c r="AI58" s="4">
        <f t="shared" si="60"/>
        <v>1.2870834839126957</v>
      </c>
      <c r="AJ58" s="4">
        <f t="shared" si="60"/>
        <v>-0.76671291876476744</v>
      </c>
      <c r="AK58" s="4">
        <f t="shared" si="60"/>
        <v>2.5123521088147527</v>
      </c>
      <c r="AL58" s="4">
        <f t="shared" si="60"/>
        <v>2.5027710835935011</v>
      </c>
      <c r="AM58" s="4">
        <f t="shared" si="60"/>
        <v>0.38939632409115177</v>
      </c>
      <c r="AN58" s="4">
        <f t="shared" si="60"/>
        <v>0.77529634441948758</v>
      </c>
      <c r="AO58" s="4">
        <f t="shared" si="60"/>
        <v>2.4893526284323144</v>
      </c>
      <c r="AP58" s="4">
        <f t="shared" si="60"/>
        <v>-0.87620457060212686</v>
      </c>
      <c r="AQ58" s="4">
        <f t="shared" si="60"/>
        <v>0.66896889583881602</v>
      </c>
      <c r="AR58" s="4">
        <f t="shared" si="60"/>
        <v>-0.10870196029846113</v>
      </c>
      <c r="AS58" s="4">
        <f t="shared" si="60"/>
        <v>0.57573547485061738</v>
      </c>
      <c r="AT58" s="4">
        <f t="shared" si="60"/>
        <v>-0.78950144450215021</v>
      </c>
      <c r="AU58" s="4">
        <f t="shared" si="60"/>
        <v>-1.6284558966814302</v>
      </c>
      <c r="AV58" s="4">
        <f t="shared" si="60"/>
        <v>-4.7874037460971408E-2</v>
      </c>
      <c r="AW58" s="4">
        <f t="shared" si="60"/>
        <v>1.447357074409652</v>
      </c>
      <c r="AY58" s="2">
        <f t="shared" si="51"/>
        <v>100.98810438354207</v>
      </c>
      <c r="AZ58" s="2">
        <f t="shared" si="51"/>
        <v>105.80684174115443</v>
      </c>
      <c r="BA58" s="2">
        <f t="shared" si="51"/>
        <v>107.26049055928621</v>
      </c>
      <c r="BB58" s="2">
        <f t="shared" si="51"/>
        <v>104.81235287902439</v>
      </c>
      <c r="BC58" s="2">
        <f t="shared" si="51"/>
        <v>105.84600614526974</v>
      </c>
      <c r="BD58" s="2">
        <f t="shared" si="51"/>
        <v>104.00757099034989</v>
      </c>
      <c r="BE58" s="2">
        <f t="shared" si="51"/>
        <v>103.86551868543374</v>
      </c>
      <c r="BF58" s="2">
        <f t="shared" si="51"/>
        <v>107.60056166708195</v>
      </c>
      <c r="BG58" s="2">
        <f t="shared" si="51"/>
        <v>109.02850433871622</v>
      </c>
      <c r="BH58" s="2">
        <f t="shared" si="51"/>
        <v>110.65904948608235</v>
      </c>
      <c r="BI58" s="2">
        <f t="shared" si="51"/>
        <v>109.41137386975069</v>
      </c>
      <c r="BJ58" s="2">
        <f t="shared" si="51"/>
        <v>108.23189677662992</v>
      </c>
      <c r="BK58" s="2">
        <f t="shared" si="51"/>
        <v>108.13569923850365</v>
      </c>
      <c r="BL58" s="2">
        <f t="shared" si="51"/>
        <v>107.91768841313447</v>
      </c>
      <c r="BM58" s="2">
        <f t="shared" si="51"/>
        <v>108.64728742151738</v>
      </c>
      <c r="BO58" s="2">
        <f t="shared" si="10"/>
        <v>102.547</v>
      </c>
      <c r="BP58" s="2">
        <f t="shared" si="11"/>
        <v>105.10299999999999</v>
      </c>
      <c r="BQ58" s="2">
        <f t="shared" si="12"/>
        <v>109.89700000000001</v>
      </c>
      <c r="BR58" s="2">
        <f t="shared" si="13"/>
        <v>107.5</v>
      </c>
      <c r="BS58" s="2">
        <f t="shared" si="14"/>
        <v>106.276</v>
      </c>
      <c r="BT58" s="2">
        <f t="shared" si="15"/>
        <v>104.81</v>
      </c>
      <c r="BU58" s="2">
        <f t="shared" si="16"/>
        <v>106.39700000000001</v>
      </c>
      <c r="BV58" s="2">
        <f t="shared" si="17"/>
        <v>106.79300000000001</v>
      </c>
      <c r="BW58" s="2">
        <f t="shared" si="18"/>
        <v>109.724</v>
      </c>
      <c r="BX58" s="2">
        <f t="shared" si="19"/>
        <v>110.607</v>
      </c>
      <c r="BY58" s="2">
        <f t="shared" si="20"/>
        <v>110.018</v>
      </c>
      <c r="BZ58" s="2">
        <f t="shared" si="21"/>
        <v>107.482</v>
      </c>
      <c r="CA58" s="2">
        <f t="shared" si="22"/>
        <v>106.527</v>
      </c>
      <c r="CB58" s="2">
        <f t="shared" si="23"/>
        <v>107.91500000000001</v>
      </c>
      <c r="CC58" s="2">
        <f t="shared" si="24"/>
        <v>110.1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102.4939935222672</v>
      </c>
      <c r="DL58" s="2">
        <f t="shared" si="61"/>
        <v>107.08562818689136</v>
      </c>
      <c r="DM58" s="2">
        <f t="shared" si="61"/>
        <v>108.66000479082319</v>
      </c>
      <c r="DN58" s="2">
        <f t="shared" si="61"/>
        <v>106.90311378986866</v>
      </c>
      <c r="DO58" s="2">
        <f t="shared" si="61"/>
        <v>107.75647415836889</v>
      </c>
      <c r="DP58" s="2">
        <f t="shared" si="61"/>
        <v>105.72396638655464</v>
      </c>
      <c r="DQ58" s="2">
        <f t="shared" si="61"/>
        <v>105.82297581792317</v>
      </c>
      <c r="DR58" s="2">
        <f t="shared" si="61"/>
        <v>108.5899146514936</v>
      </c>
      <c r="DS58" s="2">
        <f t="shared" si="61"/>
        <v>109.97512205062206</v>
      </c>
      <c r="DT58" s="2">
        <f t="shared" si="61"/>
        <v>112.48719017397966</v>
      </c>
      <c r="DU58" s="2">
        <f t="shared" si="61"/>
        <v>111.06842728442727</v>
      </c>
      <c r="DV58" s="2">
        <f t="shared" si="61"/>
        <v>109.33014224751064</v>
      </c>
      <c r="DW58" s="2">
        <f t="shared" si="61"/>
        <v>108.60740090090088</v>
      </c>
      <c r="DX58" s="2">
        <f t="shared" si="61"/>
        <v>108.62313586443587</v>
      </c>
      <c r="DY58" s="2">
        <f t="shared" si="61"/>
        <v>109.12238655462184</v>
      </c>
      <c r="EA58" s="2">
        <f t="shared" si="62"/>
        <v>97.680838673608449</v>
      </c>
      <c r="EB58" s="2">
        <f t="shared" si="62"/>
        <v>102.44798342089899</v>
      </c>
      <c r="EC58" s="2">
        <f t="shared" si="62"/>
        <v>103.90969762329992</v>
      </c>
      <c r="ED58" s="2">
        <f t="shared" si="62"/>
        <v>100.09019473112438</v>
      </c>
      <c r="EE58" s="2">
        <f t="shared" si="62"/>
        <v>100.61465850860422</v>
      </c>
      <c r="EF58" s="2">
        <f t="shared" si="62"/>
        <v>99.257220741145403</v>
      </c>
      <c r="EG58" s="2">
        <f t="shared" si="62"/>
        <v>98.601690855564655</v>
      </c>
      <c r="EH58" s="2">
        <f t="shared" si="62"/>
        <v>105.12666019131713</v>
      </c>
      <c r="EI58" s="2">
        <f t="shared" si="62"/>
        <v>106.35834220532318</v>
      </c>
      <c r="EJ58" s="2">
        <f t="shared" si="62"/>
        <v>105.89068912561839</v>
      </c>
      <c r="EK58" s="2">
        <f t="shared" si="62"/>
        <v>104.92685513410471</v>
      </c>
      <c r="EL58" s="2">
        <f t="shared" si="62"/>
        <v>105.28355461039428</v>
      </c>
      <c r="EM58" s="2">
        <f t="shared" si="62"/>
        <v>106.75711496909874</v>
      </c>
      <c r="EN58" s="2">
        <f t="shared" si="62"/>
        <v>106.08768639411728</v>
      </c>
      <c r="EO58" s="2">
        <f t="shared" si="62"/>
        <v>107.15581732977675</v>
      </c>
      <c r="EQ58" s="2">
        <f t="shared" si="63"/>
        <v>98.846142699623286</v>
      </c>
      <c r="ER58" s="2">
        <f t="shared" si="63"/>
        <v>103.54785665187575</v>
      </c>
      <c r="ES58" s="2">
        <f t="shared" si="63"/>
        <v>103.05218041998015</v>
      </c>
      <c r="ET58" s="2">
        <f t="shared" si="63"/>
        <v>100.74895782990585</v>
      </c>
      <c r="EU58" s="2">
        <f t="shared" si="63"/>
        <v>102.39729803734816</v>
      </c>
      <c r="EV58" s="2">
        <f t="shared" si="63"/>
        <v>97.528272450752922</v>
      </c>
      <c r="EW58" s="2">
        <f t="shared" si="63"/>
        <v>99.217298221821807</v>
      </c>
      <c r="EX58" s="2">
        <f t="shared" si="63"/>
        <v>104.55418180974478</v>
      </c>
      <c r="EY58" s="2">
        <f t="shared" si="63"/>
        <v>105.79853431767896</v>
      </c>
      <c r="EZ58" s="2">
        <f t="shared" si="63"/>
        <v>106.86403252037599</v>
      </c>
      <c r="FA58" s="2">
        <f t="shared" si="63"/>
        <v>105.41961369371117</v>
      </c>
      <c r="FB58" s="2">
        <f t="shared" si="63"/>
        <v>105.29417388878106</v>
      </c>
      <c r="FC58" s="2">
        <f t="shared" si="63"/>
        <v>106.50754249490933</v>
      </c>
      <c r="FD58" s="2">
        <f t="shared" si="63"/>
        <v>107.95739912580875</v>
      </c>
      <c r="FE58" s="2">
        <f t="shared" si="63"/>
        <v>110.57045104304633</v>
      </c>
      <c r="FG58" s="2">
        <f t="shared" si="64"/>
        <v>0.31287975738996937</v>
      </c>
      <c r="FH58" s="2">
        <f t="shared" si="64"/>
        <v>0.27575015666871056</v>
      </c>
      <c r="FI58" s="2">
        <f t="shared" si="64"/>
        <v>0.29460076993431533</v>
      </c>
      <c r="FJ58" s="2">
        <f t="shared" si="64"/>
        <v>0.30688666958970079</v>
      </c>
      <c r="FK58" s="2">
        <f t="shared" si="64"/>
        <v>0.26751732906431719</v>
      </c>
      <c r="FL58" s="2">
        <f t="shared" si="64"/>
        <v>0.26540348750501724</v>
      </c>
      <c r="FM58" s="2">
        <f t="shared" si="64"/>
        <v>0.27107281635754699</v>
      </c>
      <c r="FN58" s="2">
        <f t="shared" si="64"/>
        <v>0.28565997866106746</v>
      </c>
      <c r="FO58" s="2">
        <f t="shared" si="64"/>
        <v>0.26171969396211814</v>
      </c>
      <c r="FP58" s="2">
        <f t="shared" si="64"/>
        <v>0.277146514975878</v>
      </c>
      <c r="FQ58" s="2">
        <f t="shared" si="64"/>
        <v>0.26981371713350877</v>
      </c>
      <c r="FR58" s="2">
        <f t="shared" si="64"/>
        <v>0.27140052547287113</v>
      </c>
      <c r="FS58" s="2">
        <f t="shared" si="64"/>
        <v>0.25492881720754584</v>
      </c>
      <c r="FT58" s="2">
        <f t="shared" si="64"/>
        <v>0.27826198511546663</v>
      </c>
      <c r="FU58" s="2">
        <f t="shared" si="64"/>
        <v>0.24164714469695553</v>
      </c>
      <c r="FW58" s="2">
        <f t="shared" si="53"/>
        <v>4.2549070835032164E-5</v>
      </c>
      <c r="FX58" s="2">
        <f t="shared" si="53"/>
        <v>4.0754750670621844E-5</v>
      </c>
      <c r="FY58" s="2">
        <f t="shared" si="53"/>
        <v>8.1727293476284451E-5</v>
      </c>
      <c r="FZ58" s="2">
        <f t="shared" si="53"/>
        <v>5.029012408213789E-5</v>
      </c>
      <c r="GA58" s="2">
        <f t="shared" si="53"/>
        <v>5.1291466475504695E-5</v>
      </c>
      <c r="GB58" s="2">
        <f t="shared" si="53"/>
        <v>5.6999452098023719E-5</v>
      </c>
      <c r="GC58" s="2">
        <f t="shared" si="53"/>
        <v>5.9973254899140345E-5</v>
      </c>
      <c r="GD58" s="2">
        <f t="shared" si="53"/>
        <v>6.9503445144705915E-5</v>
      </c>
      <c r="GE58" s="2">
        <f t="shared" si="53"/>
        <v>6.2874544357642304E-5</v>
      </c>
      <c r="GF58" s="2">
        <f t="shared" si="53"/>
        <v>5.8138464874488504E-5</v>
      </c>
      <c r="GG58" s="2">
        <f t="shared" si="53"/>
        <v>5.4785949526619527E-5</v>
      </c>
      <c r="GH58" s="2">
        <f t="shared" si="53"/>
        <v>5.0870187234433408E-5</v>
      </c>
      <c r="GI58" s="2">
        <f t="shared" si="53"/>
        <v>4.1904890346591854E-5</v>
      </c>
      <c r="GJ58" s="2">
        <f t="shared" si="53"/>
        <v>3.8375664990497954E-5</v>
      </c>
      <c r="GK58" s="2">
        <f t="shared" si="53"/>
        <v>3.4177876181897525E-5</v>
      </c>
      <c r="GM58" s="86">
        <f t="shared" si="54"/>
        <v>3.7206150035349857E-4</v>
      </c>
      <c r="GN58" s="86">
        <f t="shared" si="54"/>
        <v>7.078989435591733E-5</v>
      </c>
      <c r="GO58" s="86">
        <f t="shared" si="54"/>
        <v>1.5181785528965179E-4</v>
      </c>
      <c r="GP58" s="86">
        <f t="shared" si="54"/>
        <v>2.2722664823775373E-4</v>
      </c>
      <c r="GQ58" s="86">
        <f t="shared" si="54"/>
        <v>4.356495919858155E-5</v>
      </c>
      <c r="GR58" s="86">
        <f t="shared" si="54"/>
        <v>2.7972010618726807E-5</v>
      </c>
      <c r="GS58" s="86">
        <f t="shared" si="54"/>
        <v>4.4630871158464117E-5</v>
      </c>
      <c r="GT58" s="86">
        <f t="shared" si="54"/>
        <v>7.9967140285665085E-5</v>
      </c>
      <c r="GU58" s="86">
        <f t="shared" si="54"/>
        <v>2.9528186317552626E-5</v>
      </c>
      <c r="GV58" s="86">
        <f t="shared" si="54"/>
        <v>6.6462350898022473E-5</v>
      </c>
      <c r="GW58" s="86">
        <f t="shared" si="54"/>
        <v>3.5040539081108254E-5</v>
      </c>
      <c r="GX58" s="86">
        <f t="shared" si="54"/>
        <v>4.8216230298721703E-5</v>
      </c>
      <c r="GY58" s="86">
        <f t="shared" si="54"/>
        <v>2.1594880537856984E-5</v>
      </c>
      <c r="GZ58" s="86">
        <f t="shared" si="54"/>
        <v>5.7242559109435533E-5</v>
      </c>
      <c r="HA58" s="86">
        <f t="shared" si="54"/>
        <v>7.6333200697042436E-6</v>
      </c>
      <c r="HC58" s="86">
        <f t="shared" si="58"/>
        <v>2.0226006012624451E-12</v>
      </c>
      <c r="HD58" s="86">
        <f t="shared" si="58"/>
        <v>1.0837725903954553E-13</v>
      </c>
      <c r="HE58" s="86">
        <f t="shared" si="58"/>
        <v>6.4734003537838169E-15</v>
      </c>
      <c r="HF58" s="86">
        <f t="shared" si="58"/>
        <v>2.0686417921167924E-15</v>
      </c>
      <c r="HG58" s="86">
        <f t="shared" si="58"/>
        <v>1.8179776166026889E-15</v>
      </c>
      <c r="HH58" s="86">
        <f t="shared" si="58"/>
        <v>3.4652048058292639E-15</v>
      </c>
      <c r="HI58" s="86">
        <f t="shared" si="58"/>
        <v>1.6816052627943918E-15</v>
      </c>
      <c r="HJ58" s="86">
        <f t="shared" si="58"/>
        <v>3.525767671953593E-14</v>
      </c>
      <c r="HK58" s="86">
        <f t="shared" si="58"/>
        <v>2.9691388846791174E-16</v>
      </c>
      <c r="HL58" s="86">
        <f t="shared" si="58"/>
        <v>2.8087831627444745E-14</v>
      </c>
      <c r="HM58" s="86">
        <f t="shared" si="58"/>
        <v>9.2884551735921783E-16</v>
      </c>
      <c r="HN58" s="86">
        <f t="shared" si="58"/>
        <v>1.2427584418631983E-16</v>
      </c>
      <c r="HO58" s="86">
        <f t="shared" si="58"/>
        <v>5.3930470203637784E-17</v>
      </c>
      <c r="HP58" s="86">
        <f t="shared" si="58"/>
        <v>3.392580245130319E-16</v>
      </c>
      <c r="HQ58" s="86">
        <f t="shared" si="58"/>
        <v>2.2688102735058853E-20</v>
      </c>
      <c r="HS58" s="86">
        <f t="shared" si="55"/>
        <v>3.0157108015651271E-84</v>
      </c>
      <c r="HT58" s="86">
        <f t="shared" si="55"/>
        <v>6.2385728757053789E-95</v>
      </c>
      <c r="HU58" s="86">
        <f t="shared" si="55"/>
        <v>3.3134968118704144E-100</v>
      </c>
      <c r="HV58" s="86">
        <f t="shared" si="55"/>
        <v>7.5896954121609178E-109</v>
      </c>
      <c r="HW58" s="86">
        <f t="shared" si="55"/>
        <v>4.2603789344844694E-108</v>
      </c>
      <c r="HX58" s="86">
        <f t="shared" si="55"/>
        <v>1.8497922819368163E-108</v>
      </c>
      <c r="HY58" s="86">
        <f t="shared" si="55"/>
        <v>2.3537580517281676E-110</v>
      </c>
      <c r="HZ58" s="86">
        <f t="shared" si="55"/>
        <v>4.1838845745002689E-101</v>
      </c>
      <c r="IA58" s="86">
        <f t="shared" si="55"/>
        <v>5.7430151124908636E-114</v>
      </c>
      <c r="IB58" s="86">
        <f t="shared" si="55"/>
        <v>4.9472121516413912E-100</v>
      </c>
      <c r="IC58" s="86">
        <f t="shared" si="55"/>
        <v>1.8146380919639629E-113</v>
      </c>
      <c r="ID58" s="86">
        <f t="shared" si="55"/>
        <v>3.0352472576457749E-118</v>
      </c>
      <c r="IE58" s="86">
        <f t="shared" si="55"/>
        <v>2.0418148867127041E-118</v>
      </c>
      <c r="IF58" s="86">
        <f t="shared" si="55"/>
        <v>7.9951713814304714E-44</v>
      </c>
      <c r="IG58" s="86">
        <f t="shared" si="55"/>
        <v>1.1838367051537356E-33</v>
      </c>
      <c r="II58" s="86">
        <f t="shared" si="56"/>
        <v>1.0242014978081045E-238</v>
      </c>
      <c r="IJ58" s="86">
        <f t="shared" si="56"/>
        <v>5.465097212067943E-270</v>
      </c>
      <c r="IK58" s="86">
        <f t="shared" si="56"/>
        <v>1.1149536213877836E-265</v>
      </c>
      <c r="IL58" s="86">
        <f t="shared" si="56"/>
        <v>0</v>
      </c>
      <c r="IM58" s="86">
        <f t="shared" si="56"/>
        <v>5.6218485004625811E-305</v>
      </c>
      <c r="IN58" s="86">
        <f t="shared" si="56"/>
        <v>1.2298416561231864E-304</v>
      </c>
      <c r="IO58" s="86">
        <f t="shared" si="56"/>
        <v>0</v>
      </c>
      <c r="IP58" s="86">
        <f t="shared" si="56"/>
        <v>3.9157883477881726E-282</v>
      </c>
      <c r="IQ58" s="86">
        <f t="shared" si="56"/>
        <v>0</v>
      </c>
      <c r="IR58" s="86">
        <f t="shared" si="56"/>
        <v>1.5907206056727472E-281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3.084804173520084E-166</v>
      </c>
      <c r="IW58" s="86">
        <f t="shared" si="56"/>
        <v>6.3051576951246375E-141</v>
      </c>
      <c r="IY58" s="86">
        <f t="shared" si="57"/>
        <v>3.7206150237609919E-4</v>
      </c>
      <c r="IZ58" s="86">
        <f t="shared" si="57"/>
        <v>7.0789894464294586E-5</v>
      </c>
      <c r="JA58" s="86">
        <f t="shared" si="57"/>
        <v>1.5181785529612518E-4</v>
      </c>
      <c r="JB58" s="86">
        <f t="shared" si="57"/>
        <v>2.2722664823982236E-4</v>
      </c>
      <c r="JC58" s="86">
        <f t="shared" si="57"/>
        <v>4.3564959200399527E-5</v>
      </c>
      <c r="JD58" s="86">
        <f t="shared" si="57"/>
        <v>2.7972010622192012E-5</v>
      </c>
      <c r="JE58" s="86">
        <f t="shared" si="57"/>
        <v>4.4630871160145721E-5</v>
      </c>
      <c r="JF58" s="86">
        <f t="shared" si="57"/>
        <v>7.9967140320922757E-5</v>
      </c>
      <c r="JG58" s="86">
        <f t="shared" si="57"/>
        <v>2.9528186317849542E-5</v>
      </c>
      <c r="JH58" s="86">
        <f t="shared" si="57"/>
        <v>6.6462350926110302E-5</v>
      </c>
      <c r="JI58" s="86">
        <f t="shared" si="57"/>
        <v>3.5040539082037097E-5</v>
      </c>
      <c r="JJ58" s="86">
        <f t="shared" si="57"/>
        <v>4.821623029884598E-5</v>
      </c>
      <c r="JK58" s="86">
        <f t="shared" si="57"/>
        <v>2.1594880537910913E-5</v>
      </c>
      <c r="JL58" s="86">
        <f t="shared" si="57"/>
        <v>5.7242559109774793E-5</v>
      </c>
      <c r="JM58" s="86">
        <f t="shared" si="57"/>
        <v>7.6333200697042656E-6</v>
      </c>
    </row>
    <row r="59" spans="2:273" x14ac:dyDescent="0.25">
      <c r="B59" s="2">
        <v>32</v>
      </c>
      <c r="C59" s="37">
        <v>102.75</v>
      </c>
      <c r="D59" s="37">
        <v>105.44799999999999</v>
      </c>
      <c r="E59" s="37">
        <v>107.20699999999999</v>
      </c>
      <c r="F59" s="37">
        <v>105.60299999999999</v>
      </c>
      <c r="G59" s="37">
        <v>108.259</v>
      </c>
      <c r="H59" s="37">
        <v>104.759</v>
      </c>
      <c r="I59" s="37">
        <v>104.94799999999999</v>
      </c>
      <c r="J59" s="37">
        <v>107.655</v>
      </c>
      <c r="K59" s="37">
        <v>109.621</v>
      </c>
      <c r="L59" s="37">
        <v>112.446</v>
      </c>
      <c r="M59" s="37">
        <v>110.089</v>
      </c>
      <c r="N59" s="37">
        <v>108.196</v>
      </c>
      <c r="O59" s="37">
        <v>107.273</v>
      </c>
      <c r="P59" s="37">
        <v>108.932</v>
      </c>
      <c r="Q59" s="37">
        <v>108.2</v>
      </c>
      <c r="S59" s="4">
        <f t="shared" si="59"/>
        <v>101.38355584952728</v>
      </c>
      <c r="T59" s="4">
        <f t="shared" si="59"/>
        <v>105.95426253593011</v>
      </c>
      <c r="U59" s="4">
        <f t="shared" si="59"/>
        <v>107.47850005008949</v>
      </c>
      <c r="V59" s="4">
        <f t="shared" si="59"/>
        <v>105.01300587064033</v>
      </c>
      <c r="W59" s="4">
        <f t="shared" si="59"/>
        <v>105.86870943588401</v>
      </c>
      <c r="X59" s="4">
        <f t="shared" si="59"/>
        <v>104.03144389392939</v>
      </c>
      <c r="Y59" s="4">
        <f t="shared" si="59"/>
        <v>103.87122564027501</v>
      </c>
      <c r="Z59" s="4">
        <f t="shared" si="59"/>
        <v>107.73217967939956</v>
      </c>
      <c r="AA59" s="4">
        <f t="shared" si="59"/>
        <v>109.05105418632048</v>
      </c>
      <c r="AB59" s="4">
        <f t="shared" si="59"/>
        <v>110.67825854956287</v>
      </c>
      <c r="AC59" s="4">
        <f t="shared" si="59"/>
        <v>109.46643410769731</v>
      </c>
      <c r="AD59" s="4">
        <f t="shared" si="59"/>
        <v>108.37504431313739</v>
      </c>
      <c r="AE59" s="4">
        <f t="shared" si="59"/>
        <v>108.24778869835465</v>
      </c>
      <c r="AF59" s="4">
        <f t="shared" si="59"/>
        <v>108.01401444162198</v>
      </c>
      <c r="AG59" s="4">
        <f t="shared" si="59"/>
        <v>108.65254748886568</v>
      </c>
      <c r="AI59" s="4">
        <f t="shared" si="60"/>
        <v>1.3664441504727165</v>
      </c>
      <c r="AJ59" s="4">
        <f t="shared" si="60"/>
        <v>-0.50626253593011938</v>
      </c>
      <c r="AK59" s="4">
        <f t="shared" si="60"/>
        <v>-0.27150005008950018</v>
      </c>
      <c r="AL59" s="4">
        <f t="shared" si="60"/>
        <v>0.58999412935966689</v>
      </c>
      <c r="AM59" s="4">
        <f t="shared" si="60"/>
        <v>2.3902905641159862</v>
      </c>
      <c r="AN59" s="4">
        <f t="shared" si="60"/>
        <v>0.72755610607060817</v>
      </c>
      <c r="AO59" s="4">
        <f t="shared" si="60"/>
        <v>1.076774359724979</v>
      </c>
      <c r="AP59" s="4">
        <f t="shared" si="60"/>
        <v>-7.7179679399563383E-2</v>
      </c>
      <c r="AQ59" s="4">
        <f t="shared" si="60"/>
        <v>0.56994581367951014</v>
      </c>
      <c r="AR59" s="4">
        <f t="shared" si="60"/>
        <v>1.7677414504371285</v>
      </c>
      <c r="AS59" s="4">
        <f t="shared" si="60"/>
        <v>0.62256589230268844</v>
      </c>
      <c r="AT59" s="4">
        <f t="shared" si="60"/>
        <v>-0.17904431313739622</v>
      </c>
      <c r="AU59" s="4">
        <f t="shared" si="60"/>
        <v>-0.97478869835465787</v>
      </c>
      <c r="AV59" s="4">
        <f t="shared" si="60"/>
        <v>0.91798555837802098</v>
      </c>
      <c r="AW59" s="4">
        <f t="shared" si="60"/>
        <v>-0.45254748886567597</v>
      </c>
      <c r="AY59" s="2">
        <f t="shared" ref="AY59:BM75" si="65">IF(OR($B59 &lt; C$230, $B59 &gt; C$233), #N/A, ((1-FG59)*DK59) + (FG59 - FW59)*EA59 + (FW59*EQ59))</f>
        <v>100.96418166230764</v>
      </c>
      <c r="AZ59" s="2">
        <f t="shared" si="65"/>
        <v>105.84543998310525</v>
      </c>
      <c r="BA59" s="2">
        <f t="shared" si="65"/>
        <v>107.27267735442882</v>
      </c>
      <c r="BB59" s="2">
        <f t="shared" si="65"/>
        <v>104.71256439699503</v>
      </c>
      <c r="BC59" s="2">
        <f t="shared" si="65"/>
        <v>105.7959889063999</v>
      </c>
      <c r="BD59" s="2">
        <f t="shared" si="65"/>
        <v>103.98057022267663</v>
      </c>
      <c r="BE59" s="2">
        <f t="shared" si="65"/>
        <v>103.79518931662794</v>
      </c>
      <c r="BF59" s="2">
        <f t="shared" si="65"/>
        <v>107.61176418617215</v>
      </c>
      <c r="BG59" s="2">
        <f t="shared" si="65"/>
        <v>109.00218143088127</v>
      </c>
      <c r="BH59" s="2">
        <f t="shared" si="65"/>
        <v>110.57905719027404</v>
      </c>
      <c r="BI59" s="2">
        <f t="shared" si="65"/>
        <v>109.40926509624853</v>
      </c>
      <c r="BJ59" s="2">
        <f t="shared" si="65"/>
        <v>108.30415105549383</v>
      </c>
      <c r="BK59" s="2">
        <f t="shared" si="65"/>
        <v>108.21083106809007</v>
      </c>
      <c r="BL59" s="2">
        <f t="shared" si="65"/>
        <v>107.93317158472516</v>
      </c>
      <c r="BM59" s="2">
        <f t="shared" si="65"/>
        <v>108.64177119225754</v>
      </c>
      <c r="BO59" s="2">
        <f t="shared" si="10"/>
        <v>102.75</v>
      </c>
      <c r="BP59" s="2">
        <f t="shared" si="11"/>
        <v>105.44799999999999</v>
      </c>
      <c r="BQ59" s="2">
        <f t="shared" si="12"/>
        <v>107.20699999999999</v>
      </c>
      <c r="BR59" s="2">
        <f t="shared" si="13"/>
        <v>105.60299999999999</v>
      </c>
      <c r="BS59" s="2">
        <f t="shared" si="14"/>
        <v>108.259</v>
      </c>
      <c r="BT59" s="2">
        <f t="shared" si="15"/>
        <v>104.759</v>
      </c>
      <c r="BU59" s="2">
        <f t="shared" si="16"/>
        <v>104.94799999999999</v>
      </c>
      <c r="BV59" s="2">
        <f t="shared" si="17"/>
        <v>107.655</v>
      </c>
      <c r="BW59" s="2">
        <f t="shared" si="18"/>
        <v>109.621</v>
      </c>
      <c r="BX59" s="2">
        <f t="shared" si="19"/>
        <v>112.446</v>
      </c>
      <c r="BY59" s="2">
        <f t="shared" si="20"/>
        <v>110.089</v>
      </c>
      <c r="BZ59" s="2">
        <f t="shared" si="21"/>
        <v>108.196</v>
      </c>
      <c r="CA59" s="2">
        <f t="shared" si="22"/>
        <v>107.273</v>
      </c>
      <c r="CB59" s="2">
        <f t="shared" si="23"/>
        <v>108.932</v>
      </c>
      <c r="CC59" s="2">
        <f t="shared" si="24"/>
        <v>108.2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102.65071093117409</v>
      </c>
      <c r="DL59" s="2">
        <f t="shared" si="61"/>
        <v>107.31248101542839</v>
      </c>
      <c r="DM59" s="2">
        <f t="shared" si="61"/>
        <v>108.88221268556003</v>
      </c>
      <c r="DN59" s="2">
        <f t="shared" si="61"/>
        <v>107.00728020637898</v>
      </c>
      <c r="DO59" s="2">
        <f t="shared" si="61"/>
        <v>107.9188307254623</v>
      </c>
      <c r="DP59" s="2">
        <f t="shared" si="61"/>
        <v>105.91076974789918</v>
      </c>
      <c r="DQ59" s="2">
        <f t="shared" si="61"/>
        <v>105.9648883357041</v>
      </c>
      <c r="DR59" s="2">
        <f t="shared" si="61"/>
        <v>108.77692318634425</v>
      </c>
      <c r="DS59" s="2">
        <f t="shared" si="61"/>
        <v>110.0958123981124</v>
      </c>
      <c r="DT59" s="2">
        <f t="shared" si="61"/>
        <v>112.60357030309663</v>
      </c>
      <c r="DU59" s="2">
        <f t="shared" si="61"/>
        <v>111.27649536679536</v>
      </c>
      <c r="DV59" s="2">
        <f t="shared" si="61"/>
        <v>109.58811948790894</v>
      </c>
      <c r="DW59" s="2">
        <f t="shared" si="61"/>
        <v>108.8125315315315</v>
      </c>
      <c r="DX59" s="2">
        <f t="shared" si="61"/>
        <v>108.76640021450022</v>
      </c>
      <c r="DY59" s="2">
        <f t="shared" si="61"/>
        <v>109.20274025974025</v>
      </c>
      <c r="EA59" s="2">
        <f t="shared" si="62"/>
        <v>97.586102484363551</v>
      </c>
      <c r="EB59" s="2">
        <f t="shared" si="62"/>
        <v>102.33116923525976</v>
      </c>
      <c r="EC59" s="2">
        <f t="shared" si="62"/>
        <v>103.75810999679445</v>
      </c>
      <c r="ED59" s="2">
        <f t="shared" si="62"/>
        <v>99.985786529060292</v>
      </c>
      <c r="EE59" s="2">
        <f t="shared" si="62"/>
        <v>100.49457939239433</v>
      </c>
      <c r="EF59" s="2">
        <f t="shared" si="62"/>
        <v>99.108528234544295</v>
      </c>
      <c r="EG59" s="2">
        <f t="shared" si="62"/>
        <v>98.473997663055016</v>
      </c>
      <c r="EH59" s="2">
        <f t="shared" si="62"/>
        <v>104.95460386313465</v>
      </c>
      <c r="EI59" s="2">
        <f t="shared" si="62"/>
        <v>106.18876040503007</v>
      </c>
      <c r="EJ59" s="2">
        <f t="shared" si="62"/>
        <v>105.76312831952413</v>
      </c>
      <c r="EK59" s="2">
        <f t="shared" si="62"/>
        <v>104.80057984790874</v>
      </c>
      <c r="EL59" s="2">
        <f t="shared" si="62"/>
        <v>105.16051114550132</v>
      </c>
      <c r="EM59" s="2">
        <f t="shared" si="62"/>
        <v>106.6070393498717</v>
      </c>
      <c r="EN59" s="2">
        <f t="shared" si="62"/>
        <v>105.96189591384821</v>
      </c>
      <c r="EO59" s="2">
        <f t="shared" si="62"/>
        <v>107.03571666192309</v>
      </c>
      <c r="EQ59" s="2">
        <f t="shared" si="63"/>
        <v>98.733434163374085</v>
      </c>
      <c r="ER59" s="2">
        <f t="shared" si="63"/>
        <v>103.41455399757966</v>
      </c>
      <c r="ES59" s="2">
        <f t="shared" si="63"/>
        <v>102.91429932695159</v>
      </c>
      <c r="ET59" s="2">
        <f t="shared" si="63"/>
        <v>100.63460567197843</v>
      </c>
      <c r="EU59" s="2">
        <f t="shared" si="63"/>
        <v>102.24996555912939</v>
      </c>
      <c r="EV59" s="2">
        <f t="shared" si="63"/>
        <v>97.406399067824751</v>
      </c>
      <c r="EW59" s="2">
        <f t="shared" si="63"/>
        <v>99.080061046042971</v>
      </c>
      <c r="EX59" s="2">
        <f t="shared" si="63"/>
        <v>104.39128139211137</v>
      </c>
      <c r="EY59" s="2">
        <f t="shared" si="63"/>
        <v>105.63772022339589</v>
      </c>
      <c r="EZ59" s="2">
        <f t="shared" si="63"/>
        <v>106.72138363363833</v>
      </c>
      <c r="FA59" s="2">
        <f t="shared" si="63"/>
        <v>105.28572132181677</v>
      </c>
      <c r="FB59" s="2">
        <f t="shared" si="63"/>
        <v>105.17096887131211</v>
      </c>
      <c r="FC59" s="2">
        <f t="shared" si="63"/>
        <v>106.36113226025404</v>
      </c>
      <c r="FD59" s="2">
        <f t="shared" si="63"/>
        <v>107.80401463915271</v>
      </c>
      <c r="FE59" s="2">
        <f t="shared" si="63"/>
        <v>110.40060980715695</v>
      </c>
      <c r="FG59" s="2">
        <f t="shared" si="64"/>
        <v>0.33301346276203225</v>
      </c>
      <c r="FH59" s="2">
        <f t="shared" si="64"/>
        <v>0.29451869502697653</v>
      </c>
      <c r="FI59" s="2">
        <f t="shared" si="64"/>
        <v>0.31409591371569251</v>
      </c>
      <c r="FJ59" s="2">
        <f t="shared" si="64"/>
        <v>0.32681815178786205</v>
      </c>
      <c r="FK59" s="2">
        <f t="shared" si="64"/>
        <v>0.28594675021193011</v>
      </c>
      <c r="FL59" s="2">
        <f t="shared" si="64"/>
        <v>0.28374369554980144</v>
      </c>
      <c r="FM59" s="2">
        <f t="shared" si="64"/>
        <v>0.289650319035063</v>
      </c>
      <c r="FN59" s="2">
        <f t="shared" si="64"/>
        <v>0.3048191351089381</v>
      </c>
      <c r="FO59" s="2">
        <f t="shared" si="64"/>
        <v>0.2799023356677352</v>
      </c>
      <c r="FP59" s="2">
        <f t="shared" si="64"/>
        <v>0.29597125504160182</v>
      </c>
      <c r="FQ59" s="2">
        <f t="shared" si="64"/>
        <v>0.28833906312878382</v>
      </c>
      <c r="FR59" s="2">
        <f t="shared" si="64"/>
        <v>0.2899915521944354</v>
      </c>
      <c r="FS59" s="2">
        <f t="shared" si="64"/>
        <v>0.27281400931780125</v>
      </c>
      <c r="FT59" s="2">
        <f t="shared" si="64"/>
        <v>0.29713134763719129</v>
      </c>
      <c r="FU59" s="2">
        <f t="shared" si="64"/>
        <v>0.25892434581645213</v>
      </c>
      <c r="FW59" s="2">
        <f t="shared" ref="FW59:GK75" si="67">POWER(10,($B59-C$232)/C$229)/(1+POWER(10,($B59-C$232)/C$229))</f>
        <v>4.6653936919666255E-5</v>
      </c>
      <c r="FX59" s="2">
        <f t="shared" si="67"/>
        <v>4.4686519794658256E-5</v>
      </c>
      <c r="FY59" s="2">
        <f t="shared" si="67"/>
        <v>8.9611488748747765E-5</v>
      </c>
      <c r="FZ59" s="2">
        <f t="shared" si="67"/>
        <v>5.5141756995083614E-5</v>
      </c>
      <c r="GA59" s="2">
        <f t="shared" si="67"/>
        <v>5.623969633600361E-5</v>
      </c>
      <c r="GB59" s="2">
        <f t="shared" si="67"/>
        <v>6.2498312726599618E-5</v>
      </c>
      <c r="GC59" s="2">
        <f t="shared" si="67"/>
        <v>6.575898585982382E-5</v>
      </c>
      <c r="GD59" s="2">
        <f t="shared" si="67"/>
        <v>7.6208501136792707E-5</v>
      </c>
      <c r="GE59" s="2">
        <f t="shared" si="67"/>
        <v>6.8940148788090098E-5</v>
      </c>
      <c r="GF59" s="2">
        <f t="shared" si="67"/>
        <v>6.3747201528053588E-5</v>
      </c>
      <c r="GG59" s="2">
        <f t="shared" si="67"/>
        <v>6.0071281595194755E-5</v>
      </c>
      <c r="GH59" s="2">
        <f t="shared" si="67"/>
        <v>5.5777777386537451E-5</v>
      </c>
      <c r="GI59" s="2">
        <f t="shared" si="67"/>
        <v>4.5947612814826979E-5</v>
      </c>
      <c r="GJ59" s="2">
        <f t="shared" si="67"/>
        <v>4.2077924134641713E-5</v>
      </c>
      <c r="GK59" s="2">
        <f t="shared" si="67"/>
        <v>3.7475172452554877E-5</v>
      </c>
      <c r="GM59" s="86">
        <f t="shared" ref="GM59:HA75" si="68" xml:space="preserve"> _xlfn.NORM.DIST($B59, C$7, ABS(C$11), TRUE) * _xlfn.NORM.DIST(($B59 - C$7)*C$15, 0, ABS(C$11), TRUE) * 2</f>
        <v>5.922368225463997E-4</v>
      </c>
      <c r="GN59" s="86">
        <f t="shared" si="68"/>
        <v>1.2655857926979224E-4</v>
      </c>
      <c r="GO59" s="86">
        <f t="shared" si="68"/>
        <v>2.5999898797853346E-4</v>
      </c>
      <c r="GP59" s="86">
        <f t="shared" si="68"/>
        <v>3.8159149766428741E-4</v>
      </c>
      <c r="GQ59" s="86">
        <f t="shared" si="68"/>
        <v>8.0626181672586219E-5</v>
      </c>
      <c r="GR59" s="86">
        <f t="shared" si="68"/>
        <v>5.4244747965653658E-5</v>
      </c>
      <c r="GS59" s="86">
        <f t="shared" si="68"/>
        <v>8.3269853914111192E-5</v>
      </c>
      <c r="GT59" s="86">
        <f t="shared" si="68"/>
        <v>1.4508013822298231E-4</v>
      </c>
      <c r="GU59" s="86">
        <f t="shared" si="68"/>
        <v>5.6222510012628516E-5</v>
      </c>
      <c r="GV59" s="86">
        <f t="shared" si="68"/>
        <v>1.2026313790734182E-4</v>
      </c>
      <c r="GW59" s="86">
        <f t="shared" si="68"/>
        <v>6.7075493522060625E-5</v>
      </c>
      <c r="GX59" s="86">
        <f t="shared" si="68"/>
        <v>8.920150885949381E-5</v>
      </c>
      <c r="GY59" s="86">
        <f t="shared" si="68"/>
        <v>4.1738785556372466E-5</v>
      </c>
      <c r="GZ59" s="86">
        <f t="shared" si="68"/>
        <v>1.0591077938715331E-4</v>
      </c>
      <c r="HA59" s="86">
        <f t="shared" si="68"/>
        <v>1.5877562767833172E-5</v>
      </c>
      <c r="HC59" s="86">
        <f t="shared" si="58"/>
        <v>5.6414640863273148E-12</v>
      </c>
      <c r="HD59" s="86">
        <f t="shared" ref="HD59:HQ77" si="69" xml:space="preserve"> _xlfn.NORM.DIST($B59, D$8, ABS(D$12), TRUE) * _xlfn.NORM.DIST(($B59 - D$8)*D$16, 0, ABS(D$12), TRUE) * 2</f>
        <v>3.4088184641570328E-13</v>
      </c>
      <c r="HE59" s="86">
        <f t="shared" si="69"/>
        <v>2.3243493592456804E-14</v>
      </c>
      <c r="HF59" s="86">
        <f t="shared" si="69"/>
        <v>7.8771459702059461E-15</v>
      </c>
      <c r="HG59" s="86">
        <f t="shared" si="69"/>
        <v>6.883943548294234E-15</v>
      </c>
      <c r="HH59" s="86">
        <f t="shared" si="69"/>
        <v>1.3123597806685099E-14</v>
      </c>
      <c r="HI59" s="86">
        <f t="shared" si="69"/>
        <v>6.5813400493090326E-15</v>
      </c>
      <c r="HJ59" s="86">
        <f t="shared" si="69"/>
        <v>1.2428103615257223E-13</v>
      </c>
      <c r="HK59" s="86">
        <f t="shared" si="69"/>
        <v>1.2493284620338096E-15</v>
      </c>
      <c r="HL59" s="86">
        <f t="shared" si="69"/>
        <v>9.7099619870978773E-14</v>
      </c>
      <c r="HM59" s="86">
        <f t="shared" si="69"/>
        <v>3.7357899838254831E-15</v>
      </c>
      <c r="HN59" s="86">
        <f t="shared" si="69"/>
        <v>5.2675805227958946E-16</v>
      </c>
      <c r="HO59" s="86">
        <f t="shared" si="69"/>
        <v>2.2820664736099051E-16</v>
      </c>
      <c r="HP59" s="86">
        <f t="shared" si="69"/>
        <v>1.3624859837368581E-15</v>
      </c>
      <c r="HQ59" s="86">
        <f t="shared" si="69"/>
        <v>1.3279789296238607E-19</v>
      </c>
      <c r="HS59" s="86">
        <f t="shared" ref="HS59:IG75" si="70" xml:space="preserve"> _xlfn.NORM.DIST($B59, C$9, ABS(C$13), TRUE) * _xlfn.NORM.DIST(($B59 - C$9)*C$17, 0, ABS(C$13), TRUE) * 2</f>
        <v>3.0006874592332037E-82</v>
      </c>
      <c r="HT59" s="86">
        <f t="shared" si="70"/>
        <v>1.1074250912891715E-92</v>
      </c>
      <c r="HU59" s="86">
        <f t="shared" si="70"/>
        <v>9.6039925463054864E-98</v>
      </c>
      <c r="HV59" s="86">
        <f t="shared" si="70"/>
        <v>3.3078561704042005E-106</v>
      </c>
      <c r="HW59" s="86">
        <f t="shared" si="70"/>
        <v>1.7507396200768014E-105</v>
      </c>
      <c r="HX59" s="86">
        <f t="shared" si="70"/>
        <v>8.165467445852453E-106</v>
      </c>
      <c r="HY59" s="86">
        <f t="shared" si="70"/>
        <v>1.1907139994012226E-107</v>
      </c>
      <c r="HZ59" s="86">
        <f t="shared" si="70"/>
        <v>1.3418247017401384E-98</v>
      </c>
      <c r="IA59" s="86">
        <f t="shared" si="70"/>
        <v>3.8071948776610975E-111</v>
      </c>
      <c r="IB59" s="86">
        <f t="shared" si="70"/>
        <v>1.3767794060480326E-97</v>
      </c>
      <c r="IC59" s="86">
        <f t="shared" si="70"/>
        <v>1.0751935914645319E-110</v>
      </c>
      <c r="ID59" s="86">
        <f t="shared" si="70"/>
        <v>2.1673412321327119E-115</v>
      </c>
      <c r="IE59" s="86">
        <f t="shared" si="70"/>
        <v>1.3468382054840336E-115</v>
      </c>
      <c r="IF59" s="86">
        <f t="shared" si="70"/>
        <v>7.8426561576988438E-43</v>
      </c>
      <c r="IG59" s="86">
        <f t="shared" si="70"/>
        <v>6.4771583528903248E-33</v>
      </c>
      <c r="II59" s="86">
        <f t="shared" ref="II59:IW75" si="71" xml:space="preserve"> _xlfn.NORM.DIST($B59, C$10, ABS(C$14), TRUE) * _xlfn.NORM.DIST(($B59 - C$10)*C$18, 0, ABS(C$14), TRUE) * 2</f>
        <v>2.0925968776768595E-234</v>
      </c>
      <c r="IJ59" s="86">
        <f t="shared" si="71"/>
        <v>3.9485818043704352E-265</v>
      </c>
      <c r="IK59" s="86">
        <f t="shared" si="71"/>
        <v>1.512513082997355E-260</v>
      </c>
      <c r="IL59" s="86">
        <f t="shared" si="71"/>
        <v>2.6509753138707135E-304</v>
      </c>
      <c r="IM59" s="86">
        <f t="shared" si="71"/>
        <v>2.3455036204203622E-299</v>
      </c>
      <c r="IN59" s="86">
        <f t="shared" si="71"/>
        <v>5.8107818681037805E-299</v>
      </c>
      <c r="IO59" s="86">
        <f t="shared" si="71"/>
        <v>8.168405430617202E-304</v>
      </c>
      <c r="IP59" s="86">
        <f t="shared" si="71"/>
        <v>8.9874387077034E-277</v>
      </c>
      <c r="IQ59" s="86">
        <f t="shared" si="71"/>
        <v>0</v>
      </c>
      <c r="IR59" s="86">
        <f t="shared" si="71"/>
        <v>2.8398109267861318E-276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2.8202755783787418E-163</v>
      </c>
      <c r="IW59" s="86">
        <f t="shared" si="71"/>
        <v>1.8917440673478111E-138</v>
      </c>
      <c r="IY59" s="86">
        <f t="shared" ref="IY59:JM75" si="72">GM59+HC59+HS59+II59</f>
        <v>5.9223682818786377E-4</v>
      </c>
      <c r="IZ59" s="86">
        <f t="shared" si="72"/>
        <v>1.2655857961067408E-4</v>
      </c>
      <c r="JA59" s="86">
        <f t="shared" si="72"/>
        <v>2.5999898800177696E-4</v>
      </c>
      <c r="JB59" s="86">
        <f t="shared" si="72"/>
        <v>3.8159149767216457E-4</v>
      </c>
      <c r="JC59" s="86">
        <f t="shared" si="72"/>
        <v>8.0626181679470157E-5</v>
      </c>
      <c r="JD59" s="86">
        <f t="shared" si="72"/>
        <v>5.4244747978777255E-5</v>
      </c>
      <c r="JE59" s="86">
        <f t="shared" si="72"/>
        <v>8.326985392069253E-5</v>
      </c>
      <c r="JF59" s="86">
        <f t="shared" si="72"/>
        <v>1.4508013834726335E-4</v>
      </c>
      <c r="JG59" s="86">
        <f t="shared" si="72"/>
        <v>5.6222510013877842E-5</v>
      </c>
      <c r="JH59" s="86">
        <f t="shared" si="72"/>
        <v>1.2026313800444144E-4</v>
      </c>
      <c r="JI59" s="86">
        <f t="shared" si="72"/>
        <v>6.707549352579642E-5</v>
      </c>
      <c r="JJ59" s="86">
        <f t="shared" si="72"/>
        <v>8.9201508860020569E-5</v>
      </c>
      <c r="JK59" s="86">
        <f t="shared" si="72"/>
        <v>4.1738785556600671E-5</v>
      </c>
      <c r="JL59" s="86">
        <f t="shared" si="72"/>
        <v>1.059107793885158E-4</v>
      </c>
      <c r="JM59" s="86">
        <f t="shared" si="72"/>
        <v>1.5877562767833305E-5</v>
      </c>
    </row>
    <row r="60" spans="2:273" x14ac:dyDescent="0.25">
      <c r="B60" s="2">
        <v>33</v>
      </c>
      <c r="C60" s="37">
        <v>102.047</v>
      </c>
      <c r="D60" s="37">
        <v>107</v>
      </c>
      <c r="E60" s="37">
        <v>111.828</v>
      </c>
      <c r="F60" s="37">
        <v>106.379</v>
      </c>
      <c r="G60" s="37">
        <v>107.79300000000001</v>
      </c>
      <c r="H60" s="37">
        <v>106.19</v>
      </c>
      <c r="I60" s="37">
        <v>106.276</v>
      </c>
      <c r="J60" s="37">
        <v>108.89700000000001</v>
      </c>
      <c r="K60" s="37">
        <v>110.776</v>
      </c>
      <c r="L60" s="37">
        <v>112.411</v>
      </c>
      <c r="M60" s="37">
        <v>111.786</v>
      </c>
      <c r="N60" s="37">
        <v>110.018</v>
      </c>
      <c r="O60" s="37">
        <v>108.182</v>
      </c>
      <c r="P60" s="37">
        <v>110.102</v>
      </c>
      <c r="Q60" s="37">
        <v>109.85</v>
      </c>
      <c r="S60" s="4">
        <f t="shared" si="59"/>
        <v>101.56396446580383</v>
      </c>
      <c r="T60" s="4">
        <f t="shared" si="59"/>
        <v>106.0519594588426</v>
      </c>
      <c r="U60" s="4">
        <f t="shared" si="59"/>
        <v>107.60152036359291</v>
      </c>
      <c r="V60" s="4">
        <f t="shared" si="59"/>
        <v>105.0793318312997</v>
      </c>
      <c r="W60" s="4">
        <f t="shared" si="59"/>
        <v>105.85739740462279</v>
      </c>
      <c r="X60" s="4">
        <f t="shared" si="59"/>
        <v>104.02913143737862</v>
      </c>
      <c r="Y60" s="4">
        <f t="shared" si="59"/>
        <v>103.84343928713723</v>
      </c>
      <c r="Z60" s="4">
        <f t="shared" si="59"/>
        <v>107.81310912925534</v>
      </c>
      <c r="AA60" s="4">
        <f t="shared" si="59"/>
        <v>109.05021380015864</v>
      </c>
      <c r="AB60" s="4">
        <f t="shared" si="59"/>
        <v>110.65496615658506</v>
      </c>
      <c r="AC60" s="4">
        <f t="shared" si="59"/>
        <v>109.49315595314289</v>
      </c>
      <c r="AD60" s="4">
        <f t="shared" si="59"/>
        <v>108.48294274103462</v>
      </c>
      <c r="AE60" s="4">
        <f t="shared" si="59"/>
        <v>108.33889527235335</v>
      </c>
      <c r="AF60" s="4">
        <f t="shared" si="59"/>
        <v>108.07782972369321</v>
      </c>
      <c r="AG60" s="4">
        <f t="shared" si="59"/>
        <v>108.64861494407025</v>
      </c>
      <c r="AI60" s="4">
        <f t="shared" si="60"/>
        <v>0.48303553419616208</v>
      </c>
      <c r="AJ60" s="4">
        <f t="shared" si="60"/>
        <v>0.94804054115739689</v>
      </c>
      <c r="AK60" s="4">
        <f t="shared" si="60"/>
        <v>4.2264796364070918</v>
      </c>
      <c r="AL60" s="4">
        <f t="shared" si="60"/>
        <v>1.2996681687003075</v>
      </c>
      <c r="AM60" s="4">
        <f t="shared" si="60"/>
        <v>1.9356025953772189</v>
      </c>
      <c r="AN60" s="4">
        <f t="shared" si="60"/>
        <v>2.1608685626213742</v>
      </c>
      <c r="AO60" s="4">
        <f t="shared" si="60"/>
        <v>2.4325607128627666</v>
      </c>
      <c r="AP60" s="4">
        <f t="shared" si="60"/>
        <v>1.0838908707446677</v>
      </c>
      <c r="AQ60" s="4">
        <f t="shared" si="60"/>
        <v>1.7257861998413517</v>
      </c>
      <c r="AR60" s="4">
        <f t="shared" si="60"/>
        <v>1.7560338434149401</v>
      </c>
      <c r="AS60" s="4">
        <f t="shared" si="60"/>
        <v>2.2928440468571125</v>
      </c>
      <c r="AT60" s="4">
        <f t="shared" si="60"/>
        <v>1.5350572589653808</v>
      </c>
      <c r="AU60" s="4">
        <f t="shared" si="60"/>
        <v>-0.15689527235335277</v>
      </c>
      <c r="AV60" s="4">
        <f t="shared" si="60"/>
        <v>2.0241702763067906</v>
      </c>
      <c r="AW60" s="4">
        <f t="shared" si="60"/>
        <v>1.2013850559297481</v>
      </c>
      <c r="AY60" s="2">
        <f t="shared" si="65"/>
        <v>100.92679251601122</v>
      </c>
      <c r="AZ60" s="2">
        <f t="shared" si="65"/>
        <v>105.86728513351912</v>
      </c>
      <c r="BA60" s="2">
        <f t="shared" si="65"/>
        <v>107.2665576448174</v>
      </c>
      <c r="BB60" s="2">
        <f t="shared" si="65"/>
        <v>104.59979338728388</v>
      </c>
      <c r="BC60" s="2">
        <f t="shared" si="65"/>
        <v>105.72985321355627</v>
      </c>
      <c r="BD60" s="2">
        <f t="shared" si="65"/>
        <v>103.93594576896427</v>
      </c>
      <c r="BE60" s="2">
        <f t="shared" si="65"/>
        <v>103.7091504035717</v>
      </c>
      <c r="BF60" s="2">
        <f t="shared" si="65"/>
        <v>107.6062767817965</v>
      </c>
      <c r="BG60" s="2">
        <f t="shared" si="65"/>
        <v>108.96214652123957</v>
      </c>
      <c r="BH60" s="2">
        <f t="shared" si="65"/>
        <v>110.48477647540133</v>
      </c>
      <c r="BI60" s="2">
        <f t="shared" si="65"/>
        <v>109.38975565098373</v>
      </c>
      <c r="BJ60" s="2">
        <f t="shared" si="65"/>
        <v>108.35871419791765</v>
      </c>
      <c r="BK60" s="2">
        <f t="shared" si="65"/>
        <v>108.27130078474686</v>
      </c>
      <c r="BL60" s="2">
        <f t="shared" si="65"/>
        <v>107.9362944346196</v>
      </c>
      <c r="BM60" s="2">
        <f t="shared" si="65"/>
        <v>108.6274727739782</v>
      </c>
      <c r="BO60" s="2">
        <f t="shared" si="10"/>
        <v>102.047</v>
      </c>
      <c r="BP60" s="2">
        <f t="shared" si="11"/>
        <v>107</v>
      </c>
      <c r="BQ60" s="2">
        <f t="shared" si="12"/>
        <v>111.828</v>
      </c>
      <c r="BR60" s="2">
        <f t="shared" si="13"/>
        <v>106.379</v>
      </c>
      <c r="BS60" s="2">
        <f t="shared" si="14"/>
        <v>107.79300000000001</v>
      </c>
      <c r="BT60" s="2">
        <f t="shared" si="15"/>
        <v>106.19</v>
      </c>
      <c r="BU60" s="2">
        <f t="shared" si="16"/>
        <v>106.276</v>
      </c>
      <c r="BV60" s="2">
        <f t="shared" si="17"/>
        <v>108.89700000000001</v>
      </c>
      <c r="BW60" s="2">
        <f t="shared" si="18"/>
        <v>110.776</v>
      </c>
      <c r="BX60" s="2">
        <f t="shared" si="19"/>
        <v>112.411</v>
      </c>
      <c r="BY60" s="2">
        <f t="shared" si="20"/>
        <v>111.786</v>
      </c>
      <c r="BZ60" s="2">
        <f t="shared" si="21"/>
        <v>110.018</v>
      </c>
      <c r="CA60" s="2">
        <f t="shared" si="22"/>
        <v>108.182</v>
      </c>
      <c r="CB60" s="2">
        <f t="shared" si="23"/>
        <v>110.102</v>
      </c>
      <c r="CC60" s="2">
        <f t="shared" si="24"/>
        <v>109.85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102.80742834008097</v>
      </c>
      <c r="DL60" s="2">
        <f t="shared" si="61"/>
        <v>107.53933384396542</v>
      </c>
      <c r="DM60" s="2">
        <f t="shared" si="61"/>
        <v>109.10442058029689</v>
      </c>
      <c r="DN60" s="2">
        <f t="shared" si="61"/>
        <v>107.1114466228893</v>
      </c>
      <c r="DO60" s="2">
        <f t="shared" si="61"/>
        <v>108.08118729255571</v>
      </c>
      <c r="DP60" s="2">
        <f t="shared" si="61"/>
        <v>106.09757310924371</v>
      </c>
      <c r="DQ60" s="2">
        <f t="shared" si="61"/>
        <v>106.10680085348504</v>
      </c>
      <c r="DR60" s="2">
        <f t="shared" si="61"/>
        <v>108.96393172119488</v>
      </c>
      <c r="DS60" s="2">
        <f t="shared" si="61"/>
        <v>110.21650274560275</v>
      </c>
      <c r="DT60" s="2">
        <f t="shared" si="61"/>
        <v>112.71995043221359</v>
      </c>
      <c r="DU60" s="2">
        <f t="shared" si="61"/>
        <v>111.48456344916343</v>
      </c>
      <c r="DV60" s="2">
        <f t="shared" si="61"/>
        <v>109.84609672830723</v>
      </c>
      <c r="DW60" s="2">
        <f t="shared" si="61"/>
        <v>109.01766216216214</v>
      </c>
      <c r="DX60" s="2">
        <f t="shared" si="61"/>
        <v>108.90966456456457</v>
      </c>
      <c r="DY60" s="2">
        <f t="shared" si="61"/>
        <v>109.28309396485867</v>
      </c>
      <c r="EA60" s="2">
        <f t="shared" si="62"/>
        <v>97.491366295118638</v>
      </c>
      <c r="EB60" s="2">
        <f t="shared" si="62"/>
        <v>102.21435504962054</v>
      </c>
      <c r="EC60" s="2">
        <f t="shared" si="62"/>
        <v>103.60652237028897</v>
      </c>
      <c r="ED60" s="2">
        <f t="shared" si="62"/>
        <v>99.881378326996199</v>
      </c>
      <c r="EE60" s="2">
        <f t="shared" si="62"/>
        <v>100.37450027618442</v>
      </c>
      <c r="EF60" s="2">
        <f t="shared" si="62"/>
        <v>98.959835727943187</v>
      </c>
      <c r="EG60" s="2">
        <f t="shared" si="62"/>
        <v>98.346304470545377</v>
      </c>
      <c r="EH60" s="2">
        <f t="shared" si="62"/>
        <v>104.78254753495216</v>
      </c>
      <c r="EI60" s="2">
        <f t="shared" si="62"/>
        <v>106.01917860473695</v>
      </c>
      <c r="EJ60" s="2">
        <f t="shared" si="62"/>
        <v>105.63556751342986</v>
      </c>
      <c r="EK60" s="2">
        <f t="shared" si="62"/>
        <v>104.67430456171276</v>
      </c>
      <c r="EL60" s="2">
        <f t="shared" si="62"/>
        <v>105.03746768060837</v>
      </c>
      <c r="EM60" s="2">
        <f t="shared" si="62"/>
        <v>106.45696373064467</v>
      </c>
      <c r="EN60" s="2">
        <f t="shared" si="62"/>
        <v>105.83610543357915</v>
      </c>
      <c r="EO60" s="2">
        <f t="shared" si="62"/>
        <v>106.91561599406941</v>
      </c>
      <c r="EQ60" s="2">
        <f t="shared" si="63"/>
        <v>98.620725627124898</v>
      </c>
      <c r="ER60" s="2">
        <f t="shared" si="63"/>
        <v>103.28125134328357</v>
      </c>
      <c r="ES60" s="2">
        <f t="shared" si="63"/>
        <v>102.77641823392302</v>
      </c>
      <c r="ET60" s="2">
        <f t="shared" si="63"/>
        <v>100.52025351405102</v>
      </c>
      <c r="EU60" s="2">
        <f t="shared" si="63"/>
        <v>102.10263308091061</v>
      </c>
      <c r="EV60" s="2">
        <f t="shared" si="63"/>
        <v>97.284525684896579</v>
      </c>
      <c r="EW60" s="2">
        <f t="shared" si="63"/>
        <v>98.942823870264121</v>
      </c>
      <c r="EX60" s="2">
        <f t="shared" si="63"/>
        <v>104.22838097447796</v>
      </c>
      <c r="EY60" s="2">
        <f t="shared" si="63"/>
        <v>105.47690612911283</v>
      </c>
      <c r="EZ60" s="2">
        <f t="shared" si="63"/>
        <v>106.57873474690066</v>
      </c>
      <c r="FA60" s="2">
        <f t="shared" si="63"/>
        <v>105.15182894992235</v>
      </c>
      <c r="FB60" s="2">
        <f t="shared" si="63"/>
        <v>105.04776385384316</v>
      </c>
      <c r="FC60" s="2">
        <f t="shared" si="63"/>
        <v>106.21472202559875</v>
      </c>
      <c r="FD60" s="2">
        <f t="shared" si="63"/>
        <v>107.65063015249666</v>
      </c>
      <c r="FE60" s="2">
        <f t="shared" si="63"/>
        <v>110.23076857126757</v>
      </c>
      <c r="FG60" s="2">
        <f t="shared" si="64"/>
        <v>0.35377570470539338</v>
      </c>
      <c r="FH60" s="2">
        <f t="shared" si="64"/>
        <v>0.31401082527543434</v>
      </c>
      <c r="FI60" s="2">
        <f t="shared" si="64"/>
        <v>0.33426980682564039</v>
      </c>
      <c r="FJ60" s="2">
        <f t="shared" si="64"/>
        <v>0.34739531635246262</v>
      </c>
      <c r="FK60" s="2">
        <f t="shared" si="64"/>
        <v>0.30511692505141497</v>
      </c>
      <c r="FL60" s="2">
        <f t="shared" si="64"/>
        <v>0.302828812520543</v>
      </c>
      <c r="FM60" s="2">
        <f t="shared" si="64"/>
        <v>0.30896135277187092</v>
      </c>
      <c r="FN60" s="2">
        <f t="shared" si="64"/>
        <v>0.32467923840049334</v>
      </c>
      <c r="FO60" s="2">
        <f t="shared" si="64"/>
        <v>0.29883687592870567</v>
      </c>
      <c r="FP60" s="2">
        <f t="shared" si="64"/>
        <v>0.3155165251490315</v>
      </c>
      <c r="FQ60" s="2">
        <f t="shared" si="64"/>
        <v>0.30760053114648678</v>
      </c>
      <c r="FR60" s="2">
        <f t="shared" si="64"/>
        <v>0.30931542968631226</v>
      </c>
      <c r="FS60" s="2">
        <f t="shared" si="64"/>
        <v>0.29146312740755054</v>
      </c>
      <c r="FT60" s="2">
        <f t="shared" si="64"/>
        <v>0.31671876342754229</v>
      </c>
      <c r="FU60" s="2">
        <f t="shared" si="64"/>
        <v>0.27698564482980592</v>
      </c>
      <c r="FW60" s="2">
        <f t="shared" si="67"/>
        <v>5.1154794344439216E-5</v>
      </c>
      <c r="FX60" s="2">
        <f t="shared" si="67"/>
        <v>4.8997583374316064E-5</v>
      </c>
      <c r="FY60" s="2">
        <f t="shared" si="67"/>
        <v>9.8256194057623204E-5</v>
      </c>
      <c r="FZ60" s="2">
        <f t="shared" si="67"/>
        <v>6.0461412588795915E-5</v>
      </c>
      <c r="GA60" s="2">
        <f t="shared" si="67"/>
        <v>6.1665266200299285E-5</v>
      </c>
      <c r="GB60" s="2">
        <f t="shared" si="67"/>
        <v>6.852762399776301E-5</v>
      </c>
      <c r="GC60" s="2">
        <f t="shared" si="67"/>
        <v>7.2102836753156545E-5</v>
      </c>
      <c r="GD60" s="2">
        <f t="shared" si="67"/>
        <v>8.3560345483255468E-5</v>
      </c>
      <c r="GE60" s="2">
        <f t="shared" si="67"/>
        <v>7.5590867213429471E-5</v>
      </c>
      <c r="GF60" s="2">
        <f t="shared" si="67"/>
        <v>6.9896986659159698E-5</v>
      </c>
      <c r="GG60" s="2">
        <f t="shared" si="67"/>
        <v>6.5866468749851349E-5</v>
      </c>
      <c r="GH60" s="2">
        <f t="shared" si="67"/>
        <v>6.1158787617476569E-5</v>
      </c>
      <c r="GI60" s="2">
        <f t="shared" si="67"/>
        <v>5.038033228315563E-5</v>
      </c>
      <c r="GJ60" s="2">
        <f t="shared" si="67"/>
        <v>4.6137339053357773E-5</v>
      </c>
      <c r="GK60" s="2">
        <f t="shared" si="67"/>
        <v>4.1090560926487246E-5</v>
      </c>
      <c r="GM60" s="86">
        <f t="shared" si="68"/>
        <v>9.2915646503049436E-4</v>
      </c>
      <c r="GN60" s="86">
        <f t="shared" si="68"/>
        <v>2.220544893363241E-4</v>
      </c>
      <c r="GO60" s="86">
        <f t="shared" si="68"/>
        <v>4.3755426151012382E-4</v>
      </c>
      <c r="GP60" s="86">
        <f t="shared" si="68"/>
        <v>6.3002535106572335E-4</v>
      </c>
      <c r="GQ60" s="86">
        <f t="shared" si="68"/>
        <v>1.4625072949697135E-4</v>
      </c>
      <c r="GR60" s="86">
        <f t="shared" si="68"/>
        <v>1.0287603880133547E-4</v>
      </c>
      <c r="GS60" s="86">
        <f t="shared" si="68"/>
        <v>1.521833679114752E-4</v>
      </c>
      <c r="GT60" s="86">
        <f t="shared" si="68"/>
        <v>2.5799756251781769E-4</v>
      </c>
      <c r="GU60" s="86">
        <f t="shared" si="68"/>
        <v>1.0480788531554908E-4</v>
      </c>
      <c r="GV60" s="86">
        <f t="shared" si="68"/>
        <v>2.1342560400816995E-4</v>
      </c>
      <c r="GW60" s="86">
        <f t="shared" si="68"/>
        <v>1.256182070673306E-4</v>
      </c>
      <c r="GX60" s="86">
        <f t="shared" si="68"/>
        <v>1.6171651089431316E-4</v>
      </c>
      <c r="GY60" s="86">
        <f t="shared" si="68"/>
        <v>7.895606715186528E-5</v>
      </c>
      <c r="GZ60" s="86">
        <f t="shared" si="68"/>
        <v>1.9195711127302463E-4</v>
      </c>
      <c r="HA60" s="86">
        <f t="shared" si="68"/>
        <v>3.2234501983135747E-5</v>
      </c>
      <c r="HC60" s="86">
        <f t="shared" ref="HC60:HH122" si="73" xml:space="preserve"> _xlfn.NORM.DIST($B60, C$8, ABS(C$12), TRUE) * _xlfn.NORM.DIST(($B60 - C$8)*C$16, 0, ABS(C$12), TRUE) * 2</f>
        <v>1.5416169326040798E-11</v>
      </c>
      <c r="HD60" s="86">
        <f t="shared" si="69"/>
        <v>1.0477655666015906E-12</v>
      </c>
      <c r="HE60" s="86">
        <f t="shared" si="69"/>
        <v>8.1301795830264103E-14</v>
      </c>
      <c r="HF60" s="86">
        <f t="shared" si="69"/>
        <v>2.9176617880405959E-14</v>
      </c>
      <c r="HG60" s="86">
        <f t="shared" si="69"/>
        <v>2.5363949556984476E-14</v>
      </c>
      <c r="HH60" s="86">
        <f t="shared" si="69"/>
        <v>4.8335615501221639E-14</v>
      </c>
      <c r="HI60" s="86">
        <f t="shared" si="69"/>
        <v>2.5030102929937037E-14</v>
      </c>
      <c r="HJ60" s="86">
        <f t="shared" si="69"/>
        <v>4.2647284293970321E-13</v>
      </c>
      <c r="HK60" s="86">
        <f t="shared" si="69"/>
        <v>5.100361284434702E-15</v>
      </c>
      <c r="HL60" s="86">
        <f t="shared" si="69"/>
        <v>3.2711341945217866E-13</v>
      </c>
      <c r="HM60" s="86">
        <f t="shared" si="69"/>
        <v>1.459152726919756E-14</v>
      </c>
      <c r="HN60" s="86">
        <f t="shared" si="69"/>
        <v>2.1672232189354645E-15</v>
      </c>
      <c r="HO60" s="86">
        <f t="shared" si="69"/>
        <v>9.3803113104831486E-16</v>
      </c>
      <c r="HP60" s="86">
        <f t="shared" si="69"/>
        <v>5.3187614738285307E-15</v>
      </c>
      <c r="HQ60" s="86">
        <f t="shared" si="69"/>
        <v>7.4981034299898309E-19</v>
      </c>
      <c r="HS60" s="86">
        <f t="shared" si="70"/>
        <v>2.8226052852055001E-80</v>
      </c>
      <c r="HT60" s="86">
        <f t="shared" si="70"/>
        <v>1.8456225246341211E-90</v>
      </c>
      <c r="HU60" s="86">
        <f t="shared" si="70"/>
        <v>2.591312416250126E-95</v>
      </c>
      <c r="HV60" s="86">
        <f t="shared" si="70"/>
        <v>1.3366325583314614E-103</v>
      </c>
      <c r="HW60" s="86">
        <f t="shared" si="70"/>
        <v>6.6764579369466207E-103</v>
      </c>
      <c r="HX60" s="86">
        <f t="shared" si="70"/>
        <v>3.3398181624968255E-103</v>
      </c>
      <c r="HY60" s="86">
        <f t="shared" si="70"/>
        <v>5.5697753327728753E-105</v>
      </c>
      <c r="HZ60" s="86">
        <f t="shared" si="70"/>
        <v>3.9983519104644081E-96</v>
      </c>
      <c r="IA60" s="86">
        <f t="shared" si="70"/>
        <v>2.3239115576093432E-108</v>
      </c>
      <c r="IB60" s="86">
        <f t="shared" si="70"/>
        <v>3.5699611819918013E-95</v>
      </c>
      <c r="IC60" s="86">
        <f t="shared" si="70"/>
        <v>5.880479782845508E-108</v>
      </c>
      <c r="ID60" s="86">
        <f t="shared" si="70"/>
        <v>1.4267179653989899E-112</v>
      </c>
      <c r="IE60" s="86">
        <f t="shared" si="70"/>
        <v>8.2072158340500714E-113</v>
      </c>
      <c r="IF60" s="86">
        <f t="shared" si="70"/>
        <v>7.4884872690423702E-42</v>
      </c>
      <c r="IG60" s="86">
        <f t="shared" si="70"/>
        <v>3.4751263127820687E-32</v>
      </c>
      <c r="II60" s="86">
        <f t="shared" si="71"/>
        <v>3.9033204952380111E-230</v>
      </c>
      <c r="IJ60" s="86">
        <f t="shared" si="71"/>
        <v>2.5756137387358794E-260</v>
      </c>
      <c r="IK60" s="86">
        <f t="shared" si="71"/>
        <v>1.8270655183569636E-255</v>
      </c>
      <c r="IL60" s="86">
        <f t="shared" si="71"/>
        <v>1.1816081197780358E-298</v>
      </c>
      <c r="IM60" s="86">
        <f t="shared" si="71"/>
        <v>8.669995962170503E-294</v>
      </c>
      <c r="IN60" s="86">
        <f t="shared" si="71"/>
        <v>2.4264123011816749E-293</v>
      </c>
      <c r="IO60" s="86">
        <f t="shared" si="71"/>
        <v>4.5156427225016129E-298</v>
      </c>
      <c r="IP60" s="86">
        <f t="shared" si="71"/>
        <v>1.8311046086386302E-271</v>
      </c>
      <c r="IQ60" s="86">
        <f t="shared" si="71"/>
        <v>0</v>
      </c>
      <c r="IR60" s="86">
        <f t="shared" si="71"/>
        <v>4.5209652309525135E-271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2.423726740644348E-160</v>
      </c>
      <c r="IW60" s="86">
        <f t="shared" si="71"/>
        <v>5.3927897439762565E-136</v>
      </c>
      <c r="IY60" s="86">
        <f t="shared" si="72"/>
        <v>9.2915648044666367E-4</v>
      </c>
      <c r="IZ60" s="86">
        <f t="shared" si="72"/>
        <v>2.2205449038408968E-4</v>
      </c>
      <c r="JA60" s="86">
        <f t="shared" si="72"/>
        <v>4.375542615914256E-4</v>
      </c>
      <c r="JB60" s="86">
        <f t="shared" si="72"/>
        <v>6.3002535109489999E-4</v>
      </c>
      <c r="JC60" s="86">
        <f t="shared" si="72"/>
        <v>1.4625072952233531E-4</v>
      </c>
      <c r="JD60" s="86">
        <f t="shared" si="72"/>
        <v>1.0287603884967109E-4</v>
      </c>
      <c r="JE60" s="86">
        <f t="shared" si="72"/>
        <v>1.5218336793650531E-4</v>
      </c>
      <c r="JF60" s="86">
        <f t="shared" si="72"/>
        <v>2.5799756294429051E-4</v>
      </c>
      <c r="JG60" s="86">
        <f t="shared" si="72"/>
        <v>1.0480788532064943E-4</v>
      </c>
      <c r="JH60" s="86">
        <f t="shared" si="72"/>
        <v>2.1342560433528336E-4</v>
      </c>
      <c r="JI60" s="86">
        <f t="shared" si="72"/>
        <v>1.2561820708192211E-4</v>
      </c>
      <c r="JJ60" s="86">
        <f t="shared" si="72"/>
        <v>1.6171651089648038E-4</v>
      </c>
      <c r="JK60" s="86">
        <f t="shared" si="72"/>
        <v>7.8956067152803305E-5</v>
      </c>
      <c r="JL60" s="86">
        <f t="shared" si="72"/>
        <v>1.919571112783434E-4</v>
      </c>
      <c r="JM60" s="86">
        <f t="shared" si="72"/>
        <v>3.2234501983136499E-5</v>
      </c>
    </row>
    <row r="61" spans="2:273" x14ac:dyDescent="0.25">
      <c r="B61" s="2">
        <v>34</v>
      </c>
      <c r="C61" s="37">
        <v>105.625</v>
      </c>
      <c r="D61" s="37">
        <v>108.259</v>
      </c>
      <c r="E61" s="37">
        <v>109.53400000000001</v>
      </c>
      <c r="F61" s="37">
        <v>106.724</v>
      </c>
      <c r="G61" s="37">
        <v>108.879</v>
      </c>
      <c r="H61" s="37">
        <v>105.259</v>
      </c>
      <c r="I61" s="37">
        <v>106.517</v>
      </c>
      <c r="J61" s="37">
        <v>110.741</v>
      </c>
      <c r="K61" s="37">
        <v>110.36199999999999</v>
      </c>
      <c r="L61" s="37">
        <v>114.643</v>
      </c>
      <c r="M61" s="37">
        <v>112.268</v>
      </c>
      <c r="N61" s="37">
        <v>109.375</v>
      </c>
      <c r="O61" s="37">
        <v>109.07299999999999</v>
      </c>
      <c r="P61" s="37">
        <v>109.76300000000001</v>
      </c>
      <c r="Q61" s="37">
        <v>107.15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101.82911738733073</v>
      </c>
      <c r="T61" s="4">
        <f t="shared" si="74"/>
        <v>106.17915013344856</v>
      </c>
      <c r="U61" s="4">
        <f t="shared" si="74"/>
        <v>107.77684395998615</v>
      </c>
      <c r="V61" s="4">
        <f t="shared" si="74"/>
        <v>105.22582405320432</v>
      </c>
      <c r="W61" s="4">
        <f t="shared" si="74"/>
        <v>105.86632848122068</v>
      </c>
      <c r="X61" s="4">
        <f t="shared" si="74"/>
        <v>104.03999041840163</v>
      </c>
      <c r="Y61" s="4">
        <f t="shared" si="74"/>
        <v>103.83922668827866</v>
      </c>
      <c r="Z61" s="4">
        <f t="shared" si="74"/>
        <v>107.93142867870631</v>
      </c>
      <c r="AA61" s="4">
        <f t="shared" si="74"/>
        <v>109.06312608744672</v>
      </c>
      <c r="AB61" s="4">
        <f t="shared" si="74"/>
        <v>110.66207785792835</v>
      </c>
      <c r="AC61" s="4">
        <f t="shared" si="74"/>
        <v>109.53517715368015</v>
      </c>
      <c r="AD61" s="4">
        <f t="shared" si="74"/>
        <v>108.60807487181165</v>
      </c>
      <c r="AE61" s="4">
        <f t="shared" si="74"/>
        <v>108.43726815956434</v>
      </c>
      <c r="AF61" s="4">
        <f t="shared" si="74"/>
        <v>108.16910719515901</v>
      </c>
      <c r="AG61" s="4">
        <f t="shared" si="74"/>
        <v>108.64443304126625</v>
      </c>
      <c r="AI61" s="4">
        <f t="shared" ref="AI61:AW77" si="75">IF(OR($B61 &lt; C$230, $B61 &gt; C$233), 0, C61-S61)</f>
        <v>3.7958826126692742</v>
      </c>
      <c r="AJ61" s="4">
        <f t="shared" si="75"/>
        <v>2.0798498665514416</v>
      </c>
      <c r="AK61" s="4">
        <f t="shared" si="75"/>
        <v>1.7571560400138537</v>
      </c>
      <c r="AL61" s="4">
        <f t="shared" si="75"/>
        <v>1.4981759467956834</v>
      </c>
      <c r="AM61" s="4">
        <f t="shared" si="75"/>
        <v>3.012671518779328</v>
      </c>
      <c r="AN61" s="4">
        <f t="shared" si="75"/>
        <v>1.219009581598371</v>
      </c>
      <c r="AO61" s="4">
        <f t="shared" si="75"/>
        <v>2.6777733117213387</v>
      </c>
      <c r="AP61" s="4">
        <f t="shared" si="75"/>
        <v>2.8095713212936886</v>
      </c>
      <c r="AQ61" s="4">
        <f t="shared" si="75"/>
        <v>1.298873912553276</v>
      </c>
      <c r="AR61" s="4">
        <f t="shared" si="75"/>
        <v>3.9809221420716483</v>
      </c>
      <c r="AS61" s="4">
        <f t="shared" si="75"/>
        <v>2.7328228463198485</v>
      </c>
      <c r="AT61" s="4">
        <f t="shared" si="75"/>
        <v>0.76692512818834757</v>
      </c>
      <c r="AU61" s="4">
        <f t="shared" si="75"/>
        <v>0.63573184043565334</v>
      </c>
      <c r="AV61" s="4">
        <f t="shared" si="75"/>
        <v>1.5938928048409906</v>
      </c>
      <c r="AW61" s="4">
        <f t="shared" si="75"/>
        <v>-1.4944330412662481</v>
      </c>
      <c r="AY61" s="2">
        <f t="shared" si="65"/>
        <v>100.8758083774607</v>
      </c>
      <c r="AZ61" s="2">
        <f t="shared" si="65"/>
        <v>105.87188418798725</v>
      </c>
      <c r="BA61" s="2">
        <f t="shared" si="65"/>
        <v>107.24168598173229</v>
      </c>
      <c r="BB61" s="2">
        <f t="shared" si="65"/>
        <v>104.47407781636196</v>
      </c>
      <c r="BC61" s="2">
        <f t="shared" si="65"/>
        <v>105.64729496643972</v>
      </c>
      <c r="BD61" s="2">
        <f t="shared" si="65"/>
        <v>103.87324243401649</v>
      </c>
      <c r="BE61" s="2">
        <f t="shared" si="65"/>
        <v>103.60714826082108</v>
      </c>
      <c r="BF61" s="2">
        <f t="shared" si="65"/>
        <v>107.58356913573344</v>
      </c>
      <c r="BG61" s="2">
        <f t="shared" si="65"/>
        <v>108.90791327969615</v>
      </c>
      <c r="BH61" s="2">
        <f t="shared" si="65"/>
        <v>110.3760122243777</v>
      </c>
      <c r="BI61" s="2">
        <f t="shared" si="65"/>
        <v>109.3524048025111</v>
      </c>
      <c r="BJ61" s="2">
        <f t="shared" si="65"/>
        <v>108.39496883515616</v>
      </c>
      <c r="BK61" s="2">
        <f t="shared" si="65"/>
        <v>108.31639357966255</v>
      </c>
      <c r="BL61" s="2">
        <f t="shared" si="65"/>
        <v>107.92663076014632</v>
      </c>
      <c r="BM61" s="2">
        <f t="shared" si="65"/>
        <v>108.6039903142502</v>
      </c>
      <c r="BO61" s="2">
        <f t="shared" si="10"/>
        <v>105.625</v>
      </c>
      <c r="BP61" s="2">
        <f t="shared" si="11"/>
        <v>108.259</v>
      </c>
      <c r="BQ61" s="2">
        <f t="shared" si="12"/>
        <v>109.53400000000001</v>
      </c>
      <c r="BR61" s="2">
        <f t="shared" si="13"/>
        <v>106.724</v>
      </c>
      <c r="BS61" s="2">
        <f t="shared" si="14"/>
        <v>108.879</v>
      </c>
      <c r="BT61" s="2">
        <f t="shared" si="15"/>
        <v>105.259</v>
      </c>
      <c r="BU61" s="2">
        <f t="shared" si="16"/>
        <v>106.517</v>
      </c>
      <c r="BV61" s="2">
        <f t="shared" si="17"/>
        <v>110.741</v>
      </c>
      <c r="BW61" s="2">
        <f t="shared" si="18"/>
        <v>110.36199999999999</v>
      </c>
      <c r="BX61" s="2">
        <f t="shared" si="19"/>
        <v>114.643</v>
      </c>
      <c r="BY61" s="2">
        <f t="shared" si="20"/>
        <v>112.268</v>
      </c>
      <c r="BZ61" s="2">
        <f t="shared" si="21"/>
        <v>109.375</v>
      </c>
      <c r="CA61" s="2">
        <f t="shared" si="22"/>
        <v>109.07299999999999</v>
      </c>
      <c r="CB61" s="2">
        <f t="shared" si="23"/>
        <v>109.76300000000001</v>
      </c>
      <c r="CC61" s="2">
        <f t="shared" si="24"/>
        <v>107.15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102.96414574898786</v>
      </c>
      <c r="DL61" s="2">
        <f t="shared" si="76"/>
        <v>107.76618667250247</v>
      </c>
      <c r="DM61" s="2">
        <f t="shared" si="76"/>
        <v>109.32662847503373</v>
      </c>
      <c r="DN61" s="2">
        <f t="shared" si="76"/>
        <v>107.21561303939961</v>
      </c>
      <c r="DO61" s="2">
        <f t="shared" si="76"/>
        <v>108.24354385964912</v>
      </c>
      <c r="DP61" s="2">
        <f t="shared" si="76"/>
        <v>106.28437647058826</v>
      </c>
      <c r="DQ61" s="2">
        <f t="shared" si="76"/>
        <v>106.24871337126598</v>
      </c>
      <c r="DR61" s="2">
        <f t="shared" si="76"/>
        <v>109.15094025604552</v>
      </c>
      <c r="DS61" s="2">
        <f t="shared" si="76"/>
        <v>110.33719309309311</v>
      </c>
      <c r="DT61" s="2">
        <f t="shared" si="76"/>
        <v>112.83633056133057</v>
      </c>
      <c r="DU61" s="2">
        <f t="shared" si="76"/>
        <v>111.69263153153152</v>
      </c>
      <c r="DV61" s="2">
        <f t="shared" si="76"/>
        <v>110.10407396870552</v>
      </c>
      <c r="DW61" s="2">
        <f t="shared" si="76"/>
        <v>109.22279279279277</v>
      </c>
      <c r="DX61" s="2">
        <f t="shared" si="76"/>
        <v>109.05292891462892</v>
      </c>
      <c r="DY61" s="2">
        <f t="shared" si="76"/>
        <v>109.36344766997706</v>
      </c>
      <c r="EA61" s="2">
        <f t="shared" ref="EA61:EO77" si="77">CE$228*$B61+CE$229</f>
        <v>97.396630105873726</v>
      </c>
      <c r="EB61" s="2">
        <f t="shared" si="77"/>
        <v>102.09754086398131</v>
      </c>
      <c r="EC61" s="2">
        <f t="shared" si="77"/>
        <v>103.4549347437835</v>
      </c>
      <c r="ED61" s="2">
        <f t="shared" si="77"/>
        <v>99.776970124932092</v>
      </c>
      <c r="EE61" s="2">
        <f t="shared" si="77"/>
        <v>100.25442115997453</v>
      </c>
      <c r="EF61" s="2">
        <f t="shared" si="77"/>
        <v>98.811143221342078</v>
      </c>
      <c r="EG61" s="2">
        <f t="shared" si="77"/>
        <v>98.218611278035738</v>
      </c>
      <c r="EH61" s="2">
        <f t="shared" si="77"/>
        <v>104.61049120676967</v>
      </c>
      <c r="EI61" s="2">
        <f t="shared" si="77"/>
        <v>105.84959680444385</v>
      </c>
      <c r="EJ61" s="2">
        <f t="shared" si="77"/>
        <v>105.5080067073356</v>
      </c>
      <c r="EK61" s="2">
        <f t="shared" si="77"/>
        <v>104.54802927551678</v>
      </c>
      <c r="EL61" s="2">
        <f t="shared" si="77"/>
        <v>104.91442421571541</v>
      </c>
      <c r="EM61" s="2">
        <f t="shared" si="77"/>
        <v>106.30688811141763</v>
      </c>
      <c r="EN61" s="2">
        <f t="shared" si="77"/>
        <v>105.71031495331007</v>
      </c>
      <c r="EO61" s="2">
        <f t="shared" si="77"/>
        <v>106.79551532621575</v>
      </c>
      <c r="EQ61" s="2">
        <f t="shared" ref="EQ61:FE77" si="78">CU$228*$B61+CU$229</f>
        <v>98.508017090875697</v>
      </c>
      <c r="ER61" s="2">
        <f t="shared" si="78"/>
        <v>103.14794868898748</v>
      </c>
      <c r="ES61" s="2">
        <f t="shared" si="78"/>
        <v>102.63853714089447</v>
      </c>
      <c r="ET61" s="2">
        <f t="shared" si="78"/>
        <v>100.40590135612361</v>
      </c>
      <c r="EU61" s="2">
        <f t="shared" si="78"/>
        <v>101.95530060269184</v>
      </c>
      <c r="EV61" s="2">
        <f t="shared" si="78"/>
        <v>97.162652301968407</v>
      </c>
      <c r="EW61" s="2">
        <f t="shared" si="78"/>
        <v>98.805586694485285</v>
      </c>
      <c r="EX61" s="2">
        <f t="shared" si="78"/>
        <v>104.06548055684455</v>
      </c>
      <c r="EY61" s="2">
        <f t="shared" si="78"/>
        <v>105.31609203482977</v>
      </c>
      <c r="EZ61" s="2">
        <f t="shared" si="78"/>
        <v>106.43608586016302</v>
      </c>
      <c r="FA61" s="2">
        <f t="shared" si="78"/>
        <v>105.01793657802794</v>
      </c>
      <c r="FB61" s="2">
        <f t="shared" si="78"/>
        <v>104.92455883637422</v>
      </c>
      <c r="FC61" s="2">
        <f t="shared" si="78"/>
        <v>106.06831179094345</v>
      </c>
      <c r="FD61" s="2">
        <f t="shared" si="78"/>
        <v>107.49724566584062</v>
      </c>
      <c r="FE61" s="2">
        <f t="shared" si="78"/>
        <v>110.0609273353782</v>
      </c>
      <c r="FG61" s="2">
        <f t="shared" ref="FG61:FU77" si="79">POWER(10,($B61-C$231)/C$229)/(1+POWER(10,($B61-C$231)/C$229))</f>
        <v>0.37510441692751045</v>
      </c>
      <c r="FH61" s="2">
        <f t="shared" si="79"/>
        <v>0.33418191595814101</v>
      </c>
      <c r="FI61" s="2">
        <f t="shared" si="79"/>
        <v>0.35506867938483389</v>
      </c>
      <c r="FJ61" s="2">
        <f t="shared" si="79"/>
        <v>0.36855874775487379</v>
      </c>
      <c r="FK61" s="2">
        <f t="shared" si="79"/>
        <v>0.32498736024518571</v>
      </c>
      <c r="FL61" s="2">
        <f t="shared" si="79"/>
        <v>0.32261941932557903</v>
      </c>
      <c r="FM61" s="2">
        <f t="shared" si="79"/>
        <v>0.32896362776621557</v>
      </c>
      <c r="FN61" s="2">
        <f t="shared" si="79"/>
        <v>0.3451907881107133</v>
      </c>
      <c r="FO61" s="2">
        <f t="shared" si="79"/>
        <v>0.31848577789073895</v>
      </c>
      <c r="FP61" s="2">
        <f t="shared" si="79"/>
        <v>0.33573699988743583</v>
      </c>
      <c r="FQ61" s="2">
        <f t="shared" si="79"/>
        <v>0.32755646601305372</v>
      </c>
      <c r="FR61" s="2">
        <f t="shared" si="79"/>
        <v>0.32932970325809879</v>
      </c>
      <c r="FS61" s="2">
        <f t="shared" si="79"/>
        <v>0.31084213410830958</v>
      </c>
      <c r="FT61" s="2">
        <f t="shared" si="79"/>
        <v>0.33697835448947572</v>
      </c>
      <c r="FU61" s="2">
        <f t="shared" si="79"/>
        <v>0.29580392949761758</v>
      </c>
      <c r="FW61" s="2">
        <f t="shared" si="67"/>
        <v>5.6089839805430097E-5</v>
      </c>
      <c r="FX61" s="2">
        <f t="shared" si="67"/>
        <v>5.3724527867140016E-5</v>
      </c>
      <c r="FY61" s="2">
        <f t="shared" si="67"/>
        <v>1.0773475313994716E-4</v>
      </c>
      <c r="FZ61" s="2">
        <f t="shared" si="67"/>
        <v>6.6294233903574704E-5</v>
      </c>
      <c r="GA61" s="2">
        <f t="shared" si="67"/>
        <v>6.7614217587101392E-5</v>
      </c>
      <c r="GB61" s="2">
        <f t="shared" si="67"/>
        <v>7.5138548774424907E-5</v>
      </c>
      <c r="GC61" s="2">
        <f t="shared" si="67"/>
        <v>7.9058638420219618E-5</v>
      </c>
      <c r="GD61" s="2">
        <f t="shared" si="67"/>
        <v>9.1621358255967951E-5</v>
      </c>
      <c r="GE61" s="2">
        <f t="shared" si="67"/>
        <v>8.2883133271121433E-5</v>
      </c>
      <c r="GF61" s="2">
        <f t="shared" si="67"/>
        <v>7.6640005023308915E-5</v>
      </c>
      <c r="GG61" s="2">
        <f t="shared" si="67"/>
        <v>7.2220687901935294E-5</v>
      </c>
      <c r="GH61" s="2">
        <f t="shared" si="67"/>
        <v>6.7058881444888481E-5</v>
      </c>
      <c r="GI61" s="2">
        <f t="shared" si="67"/>
        <v>5.5240667359943315E-5</v>
      </c>
      <c r="GJ61" s="2">
        <f t="shared" si="67"/>
        <v>5.0588361118768993E-5</v>
      </c>
      <c r="GK61" s="2">
        <f t="shared" si="67"/>
        <v>4.5054725510791803E-5</v>
      </c>
      <c r="GM61" s="86">
        <f t="shared" si="68"/>
        <v>1.4368651505842628E-3</v>
      </c>
      <c r="GN61" s="86">
        <f t="shared" si="68"/>
        <v>3.8238395932038368E-4</v>
      </c>
      <c r="GO61" s="86">
        <f t="shared" si="68"/>
        <v>7.2364917068342717E-4</v>
      </c>
      <c r="GP61" s="86">
        <f t="shared" si="68"/>
        <v>1.0227326847934623E-3</v>
      </c>
      <c r="GQ61" s="86">
        <f t="shared" si="68"/>
        <v>2.6003309574197967E-4</v>
      </c>
      <c r="GR61" s="86">
        <f t="shared" si="68"/>
        <v>1.9081899676826993E-4</v>
      </c>
      <c r="GS61" s="86">
        <f t="shared" si="68"/>
        <v>2.724584390962284E-4</v>
      </c>
      <c r="GT61" s="86">
        <f t="shared" si="68"/>
        <v>4.4974052224140237E-4</v>
      </c>
      <c r="GU61" s="86">
        <f t="shared" si="68"/>
        <v>1.9129968243781332E-4</v>
      </c>
      <c r="GV61" s="86">
        <f t="shared" si="68"/>
        <v>3.714867394746842E-4</v>
      </c>
      <c r="GW61" s="86">
        <f t="shared" si="68"/>
        <v>2.3017876463377382E-4</v>
      </c>
      <c r="GX61" s="86">
        <f t="shared" si="68"/>
        <v>2.8732004550700033E-4</v>
      </c>
      <c r="GY61" s="86">
        <f t="shared" si="68"/>
        <v>1.4618871081118959E-4</v>
      </c>
      <c r="GZ61" s="86">
        <f t="shared" si="68"/>
        <v>3.4083072179029585E-4</v>
      </c>
      <c r="HA61" s="86">
        <f t="shared" si="68"/>
        <v>6.387816795534279E-5</v>
      </c>
      <c r="HC61" s="86">
        <f t="shared" si="73"/>
        <v>4.1273438395899004E-11</v>
      </c>
      <c r="HD61" s="86">
        <f t="shared" si="69"/>
        <v>3.1472098119601941E-12</v>
      </c>
      <c r="HE61" s="86">
        <f t="shared" si="69"/>
        <v>2.77035810303309E-13</v>
      </c>
      <c r="HF61" s="86">
        <f t="shared" si="69"/>
        <v>1.0512135634286497E-13</v>
      </c>
      <c r="HG61" s="86">
        <f t="shared" si="69"/>
        <v>9.0935736497815281E-14</v>
      </c>
      <c r="HH61" s="86">
        <f t="shared" si="69"/>
        <v>1.7313293572089689E-13</v>
      </c>
      <c r="HI61" s="86">
        <f t="shared" si="69"/>
        <v>9.2507471995828064E-14</v>
      </c>
      <c r="HJ61" s="86">
        <f t="shared" si="69"/>
        <v>1.4246933210438334E-12</v>
      </c>
      <c r="HK61" s="86">
        <f t="shared" si="69"/>
        <v>2.020278956005175E-14</v>
      </c>
      <c r="HL61" s="86">
        <f t="shared" si="69"/>
        <v>1.0739110159506873E-12</v>
      </c>
      <c r="HM61" s="86">
        <f t="shared" si="69"/>
        <v>5.5348555570714492E-14</v>
      </c>
      <c r="HN61" s="86">
        <f t="shared" si="69"/>
        <v>8.6550896035031909E-15</v>
      </c>
      <c r="HO61" s="86">
        <f t="shared" si="69"/>
        <v>3.7454846894946599E-15</v>
      </c>
      <c r="HP61" s="86">
        <f t="shared" si="69"/>
        <v>2.0182397678738431E-14</v>
      </c>
      <c r="HQ61" s="86">
        <f t="shared" si="69"/>
        <v>4.0840044622507702E-18</v>
      </c>
      <c r="HS61" s="86">
        <f t="shared" si="70"/>
        <v>2.5100332189697948E-78</v>
      </c>
      <c r="HT61" s="86">
        <f t="shared" si="70"/>
        <v>2.8878353395880299E-88</v>
      </c>
      <c r="HU61" s="86">
        <f t="shared" si="70"/>
        <v>6.5086697472160431E-93</v>
      </c>
      <c r="HV61" s="86">
        <f t="shared" si="70"/>
        <v>5.0075157047362807E-101</v>
      </c>
      <c r="HW61" s="86">
        <f t="shared" si="70"/>
        <v>2.3627817293991756E-100</v>
      </c>
      <c r="HX61" s="86">
        <f t="shared" si="70"/>
        <v>1.2657560836304185E-100</v>
      </c>
      <c r="HY61" s="86">
        <f t="shared" si="70"/>
        <v>2.4090967745522158E-102</v>
      </c>
      <c r="HZ61" s="86">
        <f t="shared" si="70"/>
        <v>1.1069735286601666E-93</v>
      </c>
      <c r="IA61" s="86">
        <f t="shared" si="70"/>
        <v>1.30612653990145E-105</v>
      </c>
      <c r="IB61" s="86">
        <f t="shared" si="70"/>
        <v>8.6250117756274769E-93</v>
      </c>
      <c r="IC61" s="86">
        <f t="shared" si="70"/>
        <v>2.9687256404149201E-105</v>
      </c>
      <c r="ID61" s="86">
        <f t="shared" si="70"/>
        <v>8.6582132115204662E-110</v>
      </c>
      <c r="IE61" s="86">
        <f t="shared" si="70"/>
        <v>4.620183970407852E-110</v>
      </c>
      <c r="IF61" s="86">
        <f t="shared" si="70"/>
        <v>6.9602041104871763E-41</v>
      </c>
      <c r="IG61" s="86">
        <f t="shared" si="70"/>
        <v>1.8283164385868977E-31</v>
      </c>
      <c r="II61" s="86">
        <f t="shared" si="71"/>
        <v>6.6470968964501535E-226</v>
      </c>
      <c r="IJ61" s="86">
        <f t="shared" si="71"/>
        <v>1.5167616836776873E-255</v>
      </c>
      <c r="IK61" s="86">
        <f t="shared" si="71"/>
        <v>1.9652716497885787E-250</v>
      </c>
      <c r="IL61" s="86">
        <f t="shared" si="71"/>
        <v>4.6591505290797169E-293</v>
      </c>
      <c r="IM61" s="86">
        <f t="shared" si="71"/>
        <v>2.8394107927658361E-288</v>
      </c>
      <c r="IN61" s="86">
        <f t="shared" si="71"/>
        <v>8.9544729819160904E-288</v>
      </c>
      <c r="IO61" s="86">
        <f t="shared" si="71"/>
        <v>2.1988310312275867E-292</v>
      </c>
      <c r="IP61" s="86">
        <f t="shared" si="71"/>
        <v>3.31170506424146E-266</v>
      </c>
      <c r="IQ61" s="86">
        <f t="shared" si="71"/>
        <v>5.705822483948059E-305</v>
      </c>
      <c r="IR61" s="86">
        <f t="shared" si="71"/>
        <v>6.4182981375566692E-266</v>
      </c>
      <c r="IS61" s="86">
        <f t="shared" si="71"/>
        <v>1.6092870599306596E-304</v>
      </c>
      <c r="IT61" s="86">
        <f t="shared" si="71"/>
        <v>0</v>
      </c>
      <c r="IU61" s="86">
        <f t="shared" si="71"/>
        <v>0</v>
      </c>
      <c r="IV61" s="86">
        <f t="shared" si="71"/>
        <v>1.9579634690461599E-157</v>
      </c>
      <c r="IW61" s="86">
        <f t="shared" si="71"/>
        <v>1.4606626126690633E-133</v>
      </c>
      <c r="IY61" s="86">
        <f t="shared" si="72"/>
        <v>1.4368651918577012E-3</v>
      </c>
      <c r="IZ61" s="86">
        <f t="shared" si="72"/>
        <v>3.823839624675935E-4</v>
      </c>
      <c r="JA61" s="86">
        <f t="shared" si="72"/>
        <v>7.2364917096046295E-4</v>
      </c>
      <c r="JB61" s="86">
        <f t="shared" si="72"/>
        <v>1.0227326848985837E-3</v>
      </c>
      <c r="JC61" s="86">
        <f t="shared" si="72"/>
        <v>2.600330958329154E-4</v>
      </c>
      <c r="JD61" s="86">
        <f t="shared" si="72"/>
        <v>1.9081899694140287E-4</v>
      </c>
      <c r="JE61" s="86">
        <f t="shared" si="72"/>
        <v>2.7245843918873589E-4</v>
      </c>
      <c r="JF61" s="86">
        <f t="shared" si="72"/>
        <v>4.4974052366609569E-4</v>
      </c>
      <c r="JG61" s="86">
        <f t="shared" si="72"/>
        <v>1.912996824580161E-4</v>
      </c>
      <c r="JH61" s="86">
        <f t="shared" si="72"/>
        <v>3.7148674054859524E-4</v>
      </c>
      <c r="JI61" s="86">
        <f t="shared" si="72"/>
        <v>2.3017876468912237E-4</v>
      </c>
      <c r="JJ61" s="86">
        <f t="shared" si="72"/>
        <v>2.8732004551565541E-4</v>
      </c>
      <c r="JK61" s="86">
        <f t="shared" si="72"/>
        <v>1.4618871081493507E-4</v>
      </c>
      <c r="JL61" s="86">
        <f t="shared" si="72"/>
        <v>3.4083072181047828E-4</v>
      </c>
      <c r="JM61" s="86">
        <f t="shared" si="72"/>
        <v>6.3878167955346869E-5</v>
      </c>
    </row>
    <row r="62" spans="2:273" x14ac:dyDescent="0.25">
      <c r="B62" s="2">
        <v>35</v>
      </c>
      <c r="C62" s="37">
        <v>104.828</v>
      </c>
      <c r="D62" s="37">
        <v>109.414</v>
      </c>
      <c r="E62" s="37">
        <v>113.55200000000001</v>
      </c>
      <c r="F62" s="37">
        <v>108.44799999999999</v>
      </c>
      <c r="G62" s="37">
        <v>108.379</v>
      </c>
      <c r="H62" s="37">
        <v>108.276</v>
      </c>
      <c r="I62" s="37">
        <v>107.31</v>
      </c>
      <c r="J62" s="37">
        <v>109.741</v>
      </c>
      <c r="K62" s="37">
        <v>113.431</v>
      </c>
      <c r="L62" s="37">
        <v>114.839</v>
      </c>
      <c r="M62" s="37">
        <v>111.464</v>
      </c>
      <c r="N62" s="37">
        <v>110.214</v>
      </c>
      <c r="O62" s="37">
        <v>109.41800000000001</v>
      </c>
      <c r="P62" s="37">
        <v>110.593</v>
      </c>
      <c r="Q62" s="37">
        <v>110.017</v>
      </c>
      <c r="S62" s="4">
        <f t="shared" si="74"/>
        <v>102.21574758052063</v>
      </c>
      <c r="T62" s="4">
        <f t="shared" si="74"/>
        <v>106.36009664703919</v>
      </c>
      <c r="U62" s="4">
        <f t="shared" si="74"/>
        <v>108.03711549813019</v>
      </c>
      <c r="V62" s="4">
        <f t="shared" si="74"/>
        <v>105.49302346751416</v>
      </c>
      <c r="W62" s="4">
        <f t="shared" si="74"/>
        <v>105.91643568804962</v>
      </c>
      <c r="X62" s="4">
        <f t="shared" si="74"/>
        <v>104.08362193921062</v>
      </c>
      <c r="Y62" s="4">
        <f t="shared" si="74"/>
        <v>103.88151949278171</v>
      </c>
      <c r="Z62" s="4">
        <f t="shared" si="74"/>
        <v>108.11607318739247</v>
      </c>
      <c r="AA62" s="4">
        <f t="shared" si="74"/>
        <v>109.10663317439094</v>
      </c>
      <c r="AB62" s="4">
        <f t="shared" si="74"/>
        <v>110.72378442886365</v>
      </c>
      <c r="AC62" s="4">
        <f t="shared" si="74"/>
        <v>109.61263379696597</v>
      </c>
      <c r="AD62" s="4">
        <f t="shared" si="74"/>
        <v>108.77028540398216</v>
      </c>
      <c r="AE62" s="4">
        <f t="shared" si="74"/>
        <v>108.55680970038098</v>
      </c>
      <c r="AF62" s="4">
        <f t="shared" si="74"/>
        <v>108.31033231354149</v>
      </c>
      <c r="AG62" s="4">
        <f t="shared" si="74"/>
        <v>108.64639824569338</v>
      </c>
      <c r="AI62" s="4">
        <f t="shared" si="75"/>
        <v>2.6122524194793755</v>
      </c>
      <c r="AJ62" s="4">
        <f t="shared" si="75"/>
        <v>3.0539033529608162</v>
      </c>
      <c r="AK62" s="4">
        <f t="shared" si="75"/>
        <v>5.5148845018698154</v>
      </c>
      <c r="AL62" s="4">
        <f t="shared" si="75"/>
        <v>2.9549765324858299</v>
      </c>
      <c r="AM62" s="4">
        <f t="shared" si="75"/>
        <v>2.4625643119503877</v>
      </c>
      <c r="AN62" s="4">
        <f t="shared" si="75"/>
        <v>4.1923780607893804</v>
      </c>
      <c r="AO62" s="4">
        <f t="shared" si="75"/>
        <v>3.4284805072182962</v>
      </c>
      <c r="AP62" s="4">
        <f t="shared" si="75"/>
        <v>1.6249268126075265</v>
      </c>
      <c r="AQ62" s="4">
        <f t="shared" si="75"/>
        <v>4.3243668256090615</v>
      </c>
      <c r="AR62" s="4">
        <f t="shared" si="75"/>
        <v>4.1152155711363463</v>
      </c>
      <c r="AS62" s="4">
        <f t="shared" si="75"/>
        <v>1.8513662030340328</v>
      </c>
      <c r="AT62" s="4">
        <f t="shared" si="75"/>
        <v>1.4437145960178412</v>
      </c>
      <c r="AU62" s="4">
        <f t="shared" si="75"/>
        <v>0.86119029961902527</v>
      </c>
      <c r="AV62" s="4">
        <f t="shared" si="75"/>
        <v>2.2826676864585096</v>
      </c>
      <c r="AW62" s="4">
        <f t="shared" si="75"/>
        <v>1.3706017543066196</v>
      </c>
      <c r="AY62" s="2">
        <f t="shared" si="65"/>
        <v>100.81121167772039</v>
      </c>
      <c r="AZ62" s="2">
        <f t="shared" si="65"/>
        <v>105.85886020770688</v>
      </c>
      <c r="BA62" s="2">
        <f t="shared" si="65"/>
        <v>107.19775243018579</v>
      </c>
      <c r="BB62" s="2">
        <f t="shared" si="65"/>
        <v>104.33557042070228</v>
      </c>
      <c r="BC62" s="2">
        <f t="shared" si="65"/>
        <v>105.54813146542082</v>
      </c>
      <c r="BD62" s="2">
        <f t="shared" si="65"/>
        <v>103.79212937272013</v>
      </c>
      <c r="BE62" s="2">
        <f t="shared" si="65"/>
        <v>103.48905060004918</v>
      </c>
      <c r="BF62" s="2">
        <f t="shared" si="65"/>
        <v>107.54322604328655</v>
      </c>
      <c r="BG62" s="2">
        <f t="shared" si="65"/>
        <v>108.83908268024463</v>
      </c>
      <c r="BH62" s="2">
        <f t="shared" si="65"/>
        <v>110.25268236122774</v>
      </c>
      <c r="BI62" s="2">
        <f t="shared" si="65"/>
        <v>109.29689586881975</v>
      </c>
      <c r="BJ62" s="2">
        <f t="shared" si="65"/>
        <v>108.41241316251454</v>
      </c>
      <c r="BK62" s="2">
        <f t="shared" si="65"/>
        <v>108.34547286072545</v>
      </c>
      <c r="BL62" s="2">
        <f t="shared" si="65"/>
        <v>107.90383651744901</v>
      </c>
      <c r="BM62" s="2">
        <f t="shared" si="65"/>
        <v>108.57096858658534</v>
      </c>
      <c r="BO62" s="2">
        <f t="shared" si="10"/>
        <v>104.828</v>
      </c>
      <c r="BP62" s="2">
        <f t="shared" si="11"/>
        <v>109.414</v>
      </c>
      <c r="BQ62" s="2">
        <f t="shared" si="12"/>
        <v>113.55200000000001</v>
      </c>
      <c r="BR62" s="2">
        <f t="shared" si="13"/>
        <v>108.44799999999999</v>
      </c>
      <c r="BS62" s="2">
        <f t="shared" si="14"/>
        <v>108.379</v>
      </c>
      <c r="BT62" s="2">
        <f t="shared" si="15"/>
        <v>108.276</v>
      </c>
      <c r="BU62" s="2">
        <f t="shared" si="16"/>
        <v>107.31</v>
      </c>
      <c r="BV62" s="2">
        <f t="shared" si="17"/>
        <v>109.741</v>
      </c>
      <c r="BW62" s="2">
        <f t="shared" si="18"/>
        <v>113.431</v>
      </c>
      <c r="BX62" s="2">
        <f t="shared" si="19"/>
        <v>114.839</v>
      </c>
      <c r="BY62" s="2">
        <f t="shared" si="20"/>
        <v>111.464</v>
      </c>
      <c r="BZ62" s="2">
        <f t="shared" si="21"/>
        <v>110.214</v>
      </c>
      <c r="CA62" s="2">
        <f t="shared" si="22"/>
        <v>109.41800000000001</v>
      </c>
      <c r="CB62" s="2">
        <f t="shared" si="23"/>
        <v>110.593</v>
      </c>
      <c r="CC62" s="2">
        <f t="shared" si="24"/>
        <v>110.017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103.12086315789473</v>
      </c>
      <c r="DL62" s="2">
        <f t="shared" si="76"/>
        <v>107.9930395010395</v>
      </c>
      <c r="DM62" s="2">
        <f t="shared" si="76"/>
        <v>109.54883636977057</v>
      </c>
      <c r="DN62" s="2">
        <f t="shared" si="76"/>
        <v>107.31977945590994</v>
      </c>
      <c r="DO62" s="2">
        <f t="shared" si="76"/>
        <v>108.40590042674253</v>
      </c>
      <c r="DP62" s="2">
        <f t="shared" si="76"/>
        <v>106.47117983193279</v>
      </c>
      <c r="DQ62" s="2">
        <f t="shared" si="76"/>
        <v>106.39062588904692</v>
      </c>
      <c r="DR62" s="2">
        <f t="shared" si="76"/>
        <v>109.33794879089616</v>
      </c>
      <c r="DS62" s="2">
        <f t="shared" si="76"/>
        <v>110.45788344058344</v>
      </c>
      <c r="DT62" s="2">
        <f t="shared" si="76"/>
        <v>112.95271069044755</v>
      </c>
      <c r="DU62" s="2">
        <f t="shared" si="76"/>
        <v>111.9006996138996</v>
      </c>
      <c r="DV62" s="2">
        <f t="shared" si="76"/>
        <v>110.36205120910381</v>
      </c>
      <c r="DW62" s="2">
        <f t="shared" si="76"/>
        <v>109.42792342342341</v>
      </c>
      <c r="DX62" s="2">
        <f t="shared" si="76"/>
        <v>109.19619326469326</v>
      </c>
      <c r="DY62" s="2">
        <f t="shared" si="76"/>
        <v>109.44380137509548</v>
      </c>
      <c r="EA62" s="2">
        <f t="shared" si="77"/>
        <v>97.301893916628828</v>
      </c>
      <c r="EB62" s="2">
        <f t="shared" si="77"/>
        <v>101.98072667834208</v>
      </c>
      <c r="EC62" s="2">
        <f t="shared" si="77"/>
        <v>103.30334711727802</v>
      </c>
      <c r="ED62" s="2">
        <f t="shared" si="77"/>
        <v>99.672561922867999</v>
      </c>
      <c r="EE62" s="2">
        <f t="shared" si="77"/>
        <v>100.13434204376462</v>
      </c>
      <c r="EF62" s="2">
        <f t="shared" si="77"/>
        <v>98.66245071474097</v>
      </c>
      <c r="EG62" s="2">
        <f t="shared" si="77"/>
        <v>98.090918085526113</v>
      </c>
      <c r="EH62" s="2">
        <f t="shared" si="77"/>
        <v>104.43843487858719</v>
      </c>
      <c r="EI62" s="2">
        <f t="shared" si="77"/>
        <v>105.68001500415073</v>
      </c>
      <c r="EJ62" s="2">
        <f t="shared" si="77"/>
        <v>105.38044590124133</v>
      </c>
      <c r="EK62" s="2">
        <f t="shared" si="77"/>
        <v>104.42175398932081</v>
      </c>
      <c r="EL62" s="2">
        <f t="shared" si="77"/>
        <v>104.79138075082247</v>
      </c>
      <c r="EM62" s="2">
        <f t="shared" si="77"/>
        <v>106.1568124921906</v>
      </c>
      <c r="EN62" s="2">
        <f t="shared" si="77"/>
        <v>105.58452447304101</v>
      </c>
      <c r="EO62" s="2">
        <f t="shared" si="77"/>
        <v>106.67541465836209</v>
      </c>
      <c r="EQ62" s="2">
        <f t="shared" si="78"/>
        <v>98.39530855462651</v>
      </c>
      <c r="ER62" s="2">
        <f t="shared" si="78"/>
        <v>103.0146460346914</v>
      </c>
      <c r="ES62" s="2">
        <f t="shared" si="78"/>
        <v>102.5006560478659</v>
      </c>
      <c r="ET62" s="2">
        <f t="shared" si="78"/>
        <v>100.29154919819618</v>
      </c>
      <c r="EU62" s="2">
        <f t="shared" si="78"/>
        <v>101.80796812447305</v>
      </c>
      <c r="EV62" s="2">
        <f t="shared" si="78"/>
        <v>97.040778919040235</v>
      </c>
      <c r="EW62" s="2">
        <f t="shared" si="78"/>
        <v>98.668349518706449</v>
      </c>
      <c r="EX62" s="2">
        <f t="shared" si="78"/>
        <v>103.90258013921112</v>
      </c>
      <c r="EY62" s="2">
        <f t="shared" si="78"/>
        <v>105.1552779405467</v>
      </c>
      <c r="EZ62" s="2">
        <f t="shared" si="78"/>
        <v>106.29343697342536</v>
      </c>
      <c r="FA62" s="2">
        <f t="shared" si="78"/>
        <v>104.88404420613354</v>
      </c>
      <c r="FB62" s="2">
        <f t="shared" si="78"/>
        <v>104.80135381890528</v>
      </c>
      <c r="FC62" s="2">
        <f t="shared" si="78"/>
        <v>105.92190155628816</v>
      </c>
      <c r="FD62" s="2">
        <f t="shared" si="78"/>
        <v>107.34386117918459</v>
      </c>
      <c r="FE62" s="2">
        <f t="shared" si="78"/>
        <v>109.89108609948882</v>
      </c>
      <c r="FG62" s="2">
        <f t="shared" si="79"/>
        <v>0.39692918633038532</v>
      </c>
      <c r="FH62" s="2">
        <f t="shared" si="79"/>
        <v>0.35497823580419829</v>
      </c>
      <c r="FI62" s="2">
        <f t="shared" si="79"/>
        <v>0.37642993600429769</v>
      </c>
      <c r="FJ62" s="2">
        <f t="shared" si="79"/>
        <v>0.39024050464411064</v>
      </c>
      <c r="FK62" s="2">
        <f t="shared" si="79"/>
        <v>0.34550841651227482</v>
      </c>
      <c r="FL62" s="2">
        <f t="shared" si="79"/>
        <v>0.34306694649497027</v>
      </c>
      <c r="FM62" s="2">
        <f t="shared" si="79"/>
        <v>0.34960572258321754</v>
      </c>
      <c r="FN62" s="2">
        <f t="shared" si="79"/>
        <v>0.3662952994519183</v>
      </c>
      <c r="FO62" s="2">
        <f t="shared" si="79"/>
        <v>0.33880235389263857</v>
      </c>
      <c r="FP62" s="2">
        <f t="shared" si="79"/>
        <v>0.35657826637010409</v>
      </c>
      <c r="FQ62" s="2">
        <f t="shared" si="79"/>
        <v>0.34815607487431927</v>
      </c>
      <c r="FR62" s="2">
        <f t="shared" si="79"/>
        <v>0.34998278833599755</v>
      </c>
      <c r="FS62" s="2">
        <f t="shared" si="79"/>
        <v>0.33090786492112845</v>
      </c>
      <c r="FT62" s="2">
        <f t="shared" si="79"/>
        <v>0.35785516613939988</v>
      </c>
      <c r="FU62" s="2">
        <f t="shared" si="79"/>
        <v>0.31534309914623837</v>
      </c>
      <c r="FW62" s="2">
        <f t="shared" si="67"/>
        <v>6.1500953562694196E-5</v>
      </c>
      <c r="FX62" s="2">
        <f t="shared" si="67"/>
        <v>5.890746807253504E-5</v>
      </c>
      <c r="FY62" s="2">
        <f t="shared" si="67"/>
        <v>1.1812757996029938E-4</v>
      </c>
      <c r="FZ62" s="2">
        <f t="shared" si="67"/>
        <v>7.2689717085627946E-5</v>
      </c>
      <c r="GA62" s="2">
        <f t="shared" si="67"/>
        <v>7.4137031715605807E-5</v>
      </c>
      <c r="GB62" s="2">
        <f t="shared" si="67"/>
        <v>8.2387183177222694E-5</v>
      </c>
      <c r="GC62" s="2">
        <f t="shared" si="67"/>
        <v>8.6685412057208139E-5</v>
      </c>
      <c r="GD62" s="2">
        <f t="shared" si="67"/>
        <v>1.0045993361678876E-4</v>
      </c>
      <c r="GE62" s="2">
        <f t="shared" si="67"/>
        <v>9.0878821755023938E-5</v>
      </c>
      <c r="GF62" s="2">
        <f t="shared" si="67"/>
        <v>8.4033473109346486E-5</v>
      </c>
      <c r="GG62" s="2">
        <f t="shared" si="67"/>
        <v>7.9187857835979198E-5</v>
      </c>
      <c r="GH62" s="2">
        <f t="shared" si="67"/>
        <v>7.3528125655691979E-5</v>
      </c>
      <c r="GI62" s="2">
        <f t="shared" si="67"/>
        <v>6.0569864492275727E-5</v>
      </c>
      <c r="GJ62" s="2">
        <f t="shared" si="67"/>
        <v>5.5468764220402108E-5</v>
      </c>
      <c r="GK62" s="2">
        <f t="shared" si="67"/>
        <v>4.940130941825447E-5</v>
      </c>
      <c r="GM62" s="86">
        <f t="shared" si="68"/>
        <v>2.1902787092379075E-3</v>
      </c>
      <c r="GN62" s="86">
        <f t="shared" si="68"/>
        <v>6.4630631122064857E-4</v>
      </c>
      <c r="GO62" s="86">
        <f t="shared" si="68"/>
        <v>1.1762144143207935E-3</v>
      </c>
      <c r="GP62" s="86">
        <f t="shared" si="68"/>
        <v>1.6324424225713722E-3</v>
      </c>
      <c r="GQ62" s="86">
        <f t="shared" si="68"/>
        <v>4.5320576032830496E-4</v>
      </c>
      <c r="GR62" s="86">
        <f t="shared" si="68"/>
        <v>3.4618685030431839E-4</v>
      </c>
      <c r="GS62" s="86">
        <f t="shared" si="68"/>
        <v>4.7787685929582397E-4</v>
      </c>
      <c r="GT62" s="86">
        <f t="shared" si="68"/>
        <v>7.6855871840568056E-4</v>
      </c>
      <c r="GU62" s="86">
        <f t="shared" si="68"/>
        <v>3.4190039334893753E-4</v>
      </c>
      <c r="GV62" s="86">
        <f t="shared" si="68"/>
        <v>6.3423570112629616E-4</v>
      </c>
      <c r="GW62" s="86">
        <f t="shared" si="68"/>
        <v>4.126982604393505E-4</v>
      </c>
      <c r="GX62" s="86">
        <f t="shared" si="68"/>
        <v>5.0030547920034492E-4</v>
      </c>
      <c r="GY62" s="86">
        <f t="shared" si="68"/>
        <v>2.6494327466663656E-4</v>
      </c>
      <c r="GZ62" s="86">
        <f t="shared" si="68"/>
        <v>5.9288934762235807E-4</v>
      </c>
      <c r="HA62" s="86">
        <f t="shared" si="68"/>
        <v>1.2356864650989418E-4</v>
      </c>
      <c r="HC62" s="86">
        <f t="shared" si="73"/>
        <v>1.08263316033381E-10</v>
      </c>
      <c r="HD62" s="86">
        <f t="shared" si="69"/>
        <v>9.2383791000815871E-12</v>
      </c>
      <c r="HE62" s="86">
        <f t="shared" si="69"/>
        <v>9.1963691198319139E-13</v>
      </c>
      <c r="HF62" s="86">
        <f t="shared" si="69"/>
        <v>3.6842141805339979E-13</v>
      </c>
      <c r="HG62" s="86">
        <f t="shared" si="69"/>
        <v>3.172474767420304E-13</v>
      </c>
      <c r="HH62" s="86">
        <f t="shared" si="69"/>
        <v>6.0311269261475831E-13</v>
      </c>
      <c r="HI62" s="86">
        <f t="shared" si="69"/>
        <v>3.3225014928675732E-13</v>
      </c>
      <c r="HJ62" s="86">
        <f t="shared" si="69"/>
        <v>4.6334399607576968E-12</v>
      </c>
      <c r="HK62" s="86">
        <f t="shared" si="69"/>
        <v>7.7645488966178883E-14</v>
      </c>
      <c r="HL62" s="86">
        <f t="shared" si="69"/>
        <v>3.4358594319249193E-12</v>
      </c>
      <c r="HM62" s="86">
        <f t="shared" si="69"/>
        <v>2.0389542009005529E-13</v>
      </c>
      <c r="HN62" s="86">
        <f t="shared" si="69"/>
        <v>3.3552344028327648E-14</v>
      </c>
      <c r="HO62" s="86">
        <f t="shared" si="69"/>
        <v>1.4528071194821465E-14</v>
      </c>
      <c r="HP62" s="86">
        <f t="shared" si="69"/>
        <v>7.4443438906352418E-14</v>
      </c>
      <c r="HQ62" s="86">
        <f t="shared" si="69"/>
        <v>2.1458693219510238E-17</v>
      </c>
      <c r="HS62" s="86">
        <f t="shared" si="70"/>
        <v>2.1101357540186318E-76</v>
      </c>
      <c r="HT62" s="86">
        <f t="shared" si="70"/>
        <v>4.2423320721507088E-86</v>
      </c>
      <c r="HU62" s="86">
        <f t="shared" si="70"/>
        <v>1.5218472272334653E-90</v>
      </c>
      <c r="HV62" s="86">
        <f t="shared" si="70"/>
        <v>1.7393190563467837E-98</v>
      </c>
      <c r="HW62" s="86">
        <f t="shared" si="70"/>
        <v>7.7598940133878834E-98</v>
      </c>
      <c r="HX62" s="86">
        <f t="shared" si="70"/>
        <v>4.4449253528721908E-98</v>
      </c>
      <c r="HY62" s="86">
        <f t="shared" si="70"/>
        <v>9.6351617302886048E-100</v>
      </c>
      <c r="HZ62" s="86">
        <f t="shared" si="70"/>
        <v>2.8475172116942561E-91</v>
      </c>
      <c r="IA62" s="86">
        <f t="shared" si="70"/>
        <v>6.7593352041229744E-103</v>
      </c>
      <c r="IB62" s="86">
        <f t="shared" si="70"/>
        <v>1.9415778189517665E-90</v>
      </c>
      <c r="IC62" s="86">
        <f t="shared" si="70"/>
        <v>1.3834402275936458E-102</v>
      </c>
      <c r="ID62" s="86">
        <f t="shared" si="70"/>
        <v>4.8439481654813239E-107</v>
      </c>
      <c r="IE62" s="86">
        <f t="shared" si="70"/>
        <v>2.4027431769662247E-107</v>
      </c>
      <c r="IF62" s="86">
        <f t="shared" si="70"/>
        <v>6.2972118006268835E-40</v>
      </c>
      <c r="IG62" s="86">
        <f t="shared" si="70"/>
        <v>9.4325299036193728E-31</v>
      </c>
      <c r="II62" s="86">
        <f t="shared" si="71"/>
        <v>1.0334266846024572E-221</v>
      </c>
      <c r="IJ62" s="86">
        <f t="shared" si="71"/>
        <v>8.0640216492954998E-251</v>
      </c>
      <c r="IK62" s="86">
        <f t="shared" si="71"/>
        <v>1.8823718143828887E-245</v>
      </c>
      <c r="IL62" s="86">
        <f t="shared" si="71"/>
        <v>1.6251979057203971E-287</v>
      </c>
      <c r="IM62" s="86">
        <f t="shared" si="71"/>
        <v>8.2388170184768331E-283</v>
      </c>
      <c r="IN62" s="86">
        <f t="shared" si="71"/>
        <v>2.9205297932468554E-282</v>
      </c>
      <c r="IO62" s="86">
        <f t="shared" si="71"/>
        <v>9.4309387555360958E-287</v>
      </c>
      <c r="IP62" s="86">
        <f t="shared" si="71"/>
        <v>5.3168236414854715E-261</v>
      </c>
      <c r="IQ62" s="86">
        <f t="shared" si="71"/>
        <v>4.5936749845948981E-299</v>
      </c>
      <c r="IR62" s="86">
        <f t="shared" si="71"/>
        <v>8.1256172865300959E-261</v>
      </c>
      <c r="IS62" s="86">
        <f t="shared" si="71"/>
        <v>1.044588680795661E-298</v>
      </c>
      <c r="IT62" s="86">
        <f t="shared" si="71"/>
        <v>0</v>
      </c>
      <c r="IU62" s="86">
        <f t="shared" si="71"/>
        <v>0</v>
      </c>
      <c r="IV62" s="86">
        <f t="shared" si="71"/>
        <v>1.4868084399401579E-154</v>
      </c>
      <c r="IW62" s="86">
        <f t="shared" si="71"/>
        <v>3.7589998689999294E-131</v>
      </c>
      <c r="IY62" s="86">
        <f t="shared" si="72"/>
        <v>2.1902788175012233E-3</v>
      </c>
      <c r="IZ62" s="86">
        <f t="shared" si="72"/>
        <v>6.4630632045902762E-4</v>
      </c>
      <c r="JA62" s="86">
        <f t="shared" si="72"/>
        <v>1.1762144152404304E-3</v>
      </c>
      <c r="JB62" s="86">
        <f t="shared" si="72"/>
        <v>1.6324424229397937E-3</v>
      </c>
      <c r="JC62" s="86">
        <f t="shared" si="72"/>
        <v>4.5320576064555244E-4</v>
      </c>
      <c r="JD62" s="86">
        <f t="shared" si="72"/>
        <v>3.4618685090743106E-4</v>
      </c>
      <c r="JE62" s="86">
        <f t="shared" si="72"/>
        <v>4.7787685962807409E-4</v>
      </c>
      <c r="JF62" s="86">
        <f t="shared" si="72"/>
        <v>7.6855872303912057E-4</v>
      </c>
      <c r="JG62" s="86">
        <f t="shared" si="72"/>
        <v>3.4190039342658299E-4</v>
      </c>
      <c r="JH62" s="86">
        <f t="shared" si="72"/>
        <v>6.3423570456215561E-4</v>
      </c>
      <c r="JI62" s="86">
        <f t="shared" si="72"/>
        <v>4.1269826064324594E-4</v>
      </c>
      <c r="JJ62" s="86">
        <f t="shared" si="72"/>
        <v>5.0030547923389729E-4</v>
      </c>
      <c r="JK62" s="86">
        <f t="shared" si="72"/>
        <v>2.6494327468116466E-4</v>
      </c>
      <c r="JL62" s="86">
        <f t="shared" si="72"/>
        <v>5.9288934769680156E-4</v>
      </c>
      <c r="JM62" s="86">
        <f t="shared" si="72"/>
        <v>1.2356864650991565E-4</v>
      </c>
    </row>
    <row r="63" spans="2:273" x14ac:dyDescent="0.25">
      <c r="B63" s="2">
        <v>36</v>
      </c>
      <c r="C63" s="37">
        <v>105.328</v>
      </c>
      <c r="D63" s="37">
        <v>107.655</v>
      </c>
      <c r="E63" s="37">
        <v>109.569</v>
      </c>
      <c r="F63" s="37">
        <v>109.879</v>
      </c>
      <c r="G63" s="37">
        <v>108.69</v>
      </c>
      <c r="H63" s="37">
        <v>107.69</v>
      </c>
      <c r="I63" s="37">
        <v>108.5</v>
      </c>
      <c r="J63" s="37">
        <v>112.483</v>
      </c>
      <c r="K63" s="37">
        <v>109.53400000000001</v>
      </c>
      <c r="L63" s="37">
        <v>113.232</v>
      </c>
      <c r="M63" s="37">
        <v>111.982</v>
      </c>
      <c r="N63" s="37">
        <v>111.75</v>
      </c>
      <c r="O63" s="37">
        <v>109.05500000000001</v>
      </c>
      <c r="P63" s="37">
        <v>111.91500000000001</v>
      </c>
      <c r="Q63" s="37">
        <v>109.417</v>
      </c>
      <c r="S63" s="4">
        <f t="shared" si="74"/>
        <v>102.77086677977776</v>
      </c>
      <c r="T63" s="4">
        <f t="shared" si="74"/>
        <v>106.62962793505</v>
      </c>
      <c r="U63" s="4">
        <f t="shared" si="74"/>
        <v>108.42700480177403</v>
      </c>
      <c r="V63" s="4">
        <f t="shared" si="74"/>
        <v>105.93487170902867</v>
      </c>
      <c r="W63" s="4">
        <f t="shared" si="74"/>
        <v>106.03869876240368</v>
      </c>
      <c r="X63" s="4">
        <f t="shared" si="74"/>
        <v>104.19020847135906</v>
      </c>
      <c r="Y63" s="4">
        <f t="shared" si="74"/>
        <v>104.00431561286801</v>
      </c>
      <c r="Z63" s="4">
        <f t="shared" si="74"/>
        <v>108.40864443469181</v>
      </c>
      <c r="AA63" s="4">
        <f t="shared" si="74"/>
        <v>109.20643126152403</v>
      </c>
      <c r="AB63" s="4">
        <f t="shared" si="74"/>
        <v>110.87494497424542</v>
      </c>
      <c r="AC63" s="4">
        <f t="shared" si="74"/>
        <v>109.75610319182367</v>
      </c>
      <c r="AD63" s="4">
        <f t="shared" si="74"/>
        <v>108.99900322844935</v>
      </c>
      <c r="AE63" s="4">
        <f t="shared" si="74"/>
        <v>108.71926650380321</v>
      </c>
      <c r="AF63" s="4">
        <f t="shared" si="74"/>
        <v>108.53450492309562</v>
      </c>
      <c r="AG63" s="4">
        <f t="shared" si="74"/>
        <v>108.66527706257995</v>
      </c>
      <c r="AI63" s="4">
        <f t="shared" si="75"/>
        <v>2.5571332202222408</v>
      </c>
      <c r="AJ63" s="4">
        <f t="shared" si="75"/>
        <v>1.0253720649500053</v>
      </c>
      <c r="AK63" s="4">
        <f t="shared" si="75"/>
        <v>1.1419951982259704</v>
      </c>
      <c r="AL63" s="4">
        <f t="shared" si="75"/>
        <v>3.9441282909713351</v>
      </c>
      <c r="AM63" s="4">
        <f t="shared" si="75"/>
        <v>2.6513012375963143</v>
      </c>
      <c r="AN63" s="4">
        <f t="shared" si="75"/>
        <v>3.4997915286409409</v>
      </c>
      <c r="AO63" s="4">
        <f t="shared" si="75"/>
        <v>4.4956843871319876</v>
      </c>
      <c r="AP63" s="4">
        <f t="shared" si="75"/>
        <v>4.0743555653081955</v>
      </c>
      <c r="AQ63" s="4">
        <f t="shared" si="75"/>
        <v>0.3275687384759749</v>
      </c>
      <c r="AR63" s="4">
        <f t="shared" si="75"/>
        <v>2.3570550257545761</v>
      </c>
      <c r="AS63" s="4">
        <f t="shared" si="75"/>
        <v>2.22589680817633</v>
      </c>
      <c r="AT63" s="4">
        <f t="shared" si="75"/>
        <v>2.7509967715506463</v>
      </c>
      <c r="AU63" s="4">
        <f t="shared" si="75"/>
        <v>0.33573349619679504</v>
      </c>
      <c r="AV63" s="4">
        <f t="shared" si="75"/>
        <v>3.3804950769043813</v>
      </c>
      <c r="AW63" s="4">
        <f t="shared" si="75"/>
        <v>0.75172293742005536</v>
      </c>
      <c r="AY63" s="2">
        <f t="shared" si="65"/>
        <v>100.73310179702966</v>
      </c>
      <c r="AZ63" s="2">
        <f t="shared" si="65"/>
        <v>105.82796622332405</v>
      </c>
      <c r="BA63" s="2">
        <f t="shared" si="65"/>
        <v>107.13459563758335</v>
      </c>
      <c r="BB63" s="2">
        <f t="shared" si="65"/>
        <v>104.18454230344875</v>
      </c>
      <c r="BC63" s="2">
        <f t="shared" si="65"/>
        <v>105.43231290840956</v>
      </c>
      <c r="BD63" s="2">
        <f t="shared" si="65"/>
        <v>103.6924143102371</v>
      </c>
      <c r="BE63" s="2">
        <f t="shared" si="65"/>
        <v>103.35485702430231</v>
      </c>
      <c r="BF63" s="2">
        <f t="shared" si="65"/>
        <v>107.48496143076369</v>
      </c>
      <c r="BG63" s="2">
        <f t="shared" si="65"/>
        <v>108.75535581839567</v>
      </c>
      <c r="BH63" s="2">
        <f t="shared" si="65"/>
        <v>110.11482666227826</v>
      </c>
      <c r="BI63" s="2">
        <f t="shared" si="65"/>
        <v>109.22304996507616</v>
      </c>
      <c r="BJ63" s="2">
        <f t="shared" si="65"/>
        <v>108.41067704652131</v>
      </c>
      <c r="BK63" s="2">
        <f t="shared" si="65"/>
        <v>108.3579964421837</v>
      </c>
      <c r="BL63" s="2">
        <f t="shared" si="65"/>
        <v>107.86766084734471</v>
      </c>
      <c r="BM63" s="2">
        <f t="shared" si="65"/>
        <v>108.52810846402045</v>
      </c>
      <c r="BO63" s="2">
        <f t="shared" si="10"/>
        <v>105.328</v>
      </c>
      <c r="BP63" s="2">
        <f t="shared" si="11"/>
        <v>107.655</v>
      </c>
      <c r="BQ63" s="2">
        <f t="shared" si="12"/>
        <v>109.569</v>
      </c>
      <c r="BR63" s="2">
        <f t="shared" si="13"/>
        <v>109.879</v>
      </c>
      <c r="BS63" s="2">
        <f t="shared" si="14"/>
        <v>108.69</v>
      </c>
      <c r="BT63" s="2">
        <f t="shared" si="15"/>
        <v>107.69</v>
      </c>
      <c r="BU63" s="2">
        <f t="shared" si="16"/>
        <v>108.5</v>
      </c>
      <c r="BV63" s="2">
        <f t="shared" si="17"/>
        <v>112.483</v>
      </c>
      <c r="BW63" s="2">
        <f t="shared" si="18"/>
        <v>109.53400000000001</v>
      </c>
      <c r="BX63" s="2">
        <f t="shared" si="19"/>
        <v>113.232</v>
      </c>
      <c r="BY63" s="2">
        <f t="shared" si="20"/>
        <v>111.982</v>
      </c>
      <c r="BZ63" s="2">
        <f t="shared" si="21"/>
        <v>111.75</v>
      </c>
      <c r="CA63" s="2">
        <f t="shared" si="22"/>
        <v>109.05500000000001</v>
      </c>
      <c r="CB63" s="2">
        <f t="shared" si="23"/>
        <v>111.91500000000001</v>
      </c>
      <c r="CC63" s="2">
        <f t="shared" si="24"/>
        <v>109.417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103.27758056680162</v>
      </c>
      <c r="DL63" s="2">
        <f t="shared" si="76"/>
        <v>108.21989232957654</v>
      </c>
      <c r="DM63" s="2">
        <f t="shared" si="76"/>
        <v>109.77104426450741</v>
      </c>
      <c r="DN63" s="2">
        <f t="shared" si="76"/>
        <v>107.42394587242025</v>
      </c>
      <c r="DO63" s="2">
        <f t="shared" si="76"/>
        <v>108.56825699383594</v>
      </c>
      <c r="DP63" s="2">
        <f t="shared" si="76"/>
        <v>106.65798319327733</v>
      </c>
      <c r="DQ63" s="2">
        <f t="shared" si="76"/>
        <v>106.53253840682785</v>
      </c>
      <c r="DR63" s="2">
        <f t="shared" si="76"/>
        <v>109.5249573257468</v>
      </c>
      <c r="DS63" s="2">
        <f t="shared" si="76"/>
        <v>110.5785737880738</v>
      </c>
      <c r="DT63" s="2">
        <f t="shared" si="76"/>
        <v>113.06909081956451</v>
      </c>
      <c r="DU63" s="2">
        <f t="shared" si="76"/>
        <v>112.10876769626768</v>
      </c>
      <c r="DV63" s="2">
        <f t="shared" si="76"/>
        <v>110.62002844950212</v>
      </c>
      <c r="DW63" s="2">
        <f t="shared" si="76"/>
        <v>109.63305405405403</v>
      </c>
      <c r="DX63" s="2">
        <f t="shared" si="76"/>
        <v>109.33945761475762</v>
      </c>
      <c r="DY63" s="2">
        <f t="shared" si="76"/>
        <v>109.52415508021389</v>
      </c>
      <c r="EA63" s="2">
        <f t="shared" si="77"/>
        <v>97.207157727383915</v>
      </c>
      <c r="EB63" s="2">
        <f t="shared" si="77"/>
        <v>101.86391249270285</v>
      </c>
      <c r="EC63" s="2">
        <f t="shared" si="77"/>
        <v>103.15175949077255</v>
      </c>
      <c r="ED63" s="2">
        <f t="shared" si="77"/>
        <v>99.568153720803906</v>
      </c>
      <c r="EE63" s="2">
        <f t="shared" si="77"/>
        <v>100.01426292755473</v>
      </c>
      <c r="EF63" s="2">
        <f t="shared" si="77"/>
        <v>98.513758208139848</v>
      </c>
      <c r="EG63" s="2">
        <f t="shared" si="77"/>
        <v>97.963224893016474</v>
      </c>
      <c r="EH63" s="2">
        <f t="shared" si="77"/>
        <v>104.2663785504047</v>
      </c>
      <c r="EI63" s="2">
        <f t="shared" si="77"/>
        <v>105.51043320385762</v>
      </c>
      <c r="EJ63" s="2">
        <f t="shared" si="77"/>
        <v>105.25288509514706</v>
      </c>
      <c r="EK63" s="2">
        <f t="shared" si="77"/>
        <v>104.29547870312483</v>
      </c>
      <c r="EL63" s="2">
        <f t="shared" si="77"/>
        <v>104.66833728592951</v>
      </c>
      <c r="EM63" s="2">
        <f t="shared" si="77"/>
        <v>106.00673687296356</v>
      </c>
      <c r="EN63" s="2">
        <f t="shared" si="77"/>
        <v>105.45873399277194</v>
      </c>
      <c r="EO63" s="2">
        <f t="shared" si="77"/>
        <v>106.55531399050841</v>
      </c>
      <c r="EQ63" s="2">
        <f t="shared" si="78"/>
        <v>98.282600018377309</v>
      </c>
      <c r="ER63" s="2">
        <f t="shared" si="78"/>
        <v>102.88134338039531</v>
      </c>
      <c r="ES63" s="2">
        <f t="shared" si="78"/>
        <v>102.36277495483735</v>
      </c>
      <c r="ET63" s="2">
        <f t="shared" si="78"/>
        <v>100.17719704026877</v>
      </c>
      <c r="EU63" s="2">
        <f t="shared" si="78"/>
        <v>101.66063564625426</v>
      </c>
      <c r="EV63" s="2">
        <f t="shared" si="78"/>
        <v>96.91890553611205</v>
      </c>
      <c r="EW63" s="2">
        <f t="shared" si="78"/>
        <v>98.531112342927599</v>
      </c>
      <c r="EX63" s="2">
        <f t="shared" si="78"/>
        <v>103.73967972157772</v>
      </c>
      <c r="EY63" s="2">
        <f t="shared" si="78"/>
        <v>104.99446384626364</v>
      </c>
      <c r="EZ63" s="2">
        <f t="shared" si="78"/>
        <v>106.1507880866877</v>
      </c>
      <c r="FA63" s="2">
        <f t="shared" si="78"/>
        <v>104.75015183423912</v>
      </c>
      <c r="FB63" s="2">
        <f t="shared" si="78"/>
        <v>104.67814880143634</v>
      </c>
      <c r="FC63" s="2">
        <f t="shared" si="78"/>
        <v>105.77549132163288</v>
      </c>
      <c r="FD63" s="2">
        <f t="shared" si="78"/>
        <v>107.19047669252855</v>
      </c>
      <c r="FE63" s="2">
        <f t="shared" si="78"/>
        <v>109.72124486359945</v>
      </c>
      <c r="FG63" s="2">
        <f t="shared" si="79"/>
        <v>0.41917200144332889</v>
      </c>
      <c r="FH63" s="2">
        <f t="shared" si="79"/>
        <v>0.37633722634401162</v>
      </c>
      <c r="FI63" s="2">
        <f t="shared" si="79"/>
        <v>0.39828267335883083</v>
      </c>
      <c r="FJ63" s="2">
        <f t="shared" si="79"/>
        <v>0.4123647938362725</v>
      </c>
      <c r="FK63" s="2">
        <f t="shared" si="79"/>
        <v>0.36662147450800731</v>
      </c>
      <c r="FL63" s="2">
        <f t="shared" si="79"/>
        <v>0.36411381284097388</v>
      </c>
      <c r="FM63" s="2">
        <f t="shared" si="79"/>
        <v>0.37082729601339059</v>
      </c>
      <c r="FN63" s="2">
        <f t="shared" si="79"/>
        <v>0.38792570496703155</v>
      </c>
      <c r="FO63" s="2">
        <f t="shared" si="79"/>
        <v>0.35973085695188634</v>
      </c>
      <c r="FP63" s="2">
        <f t="shared" si="79"/>
        <v>0.37797711502781872</v>
      </c>
      <c r="FQ63" s="2">
        <f t="shared" si="79"/>
        <v>0.36933962274681142</v>
      </c>
      <c r="FR63" s="2">
        <f t="shared" si="79"/>
        <v>0.37121418656959593</v>
      </c>
      <c r="FS63" s="2">
        <f t="shared" si="79"/>
        <v>0.35160803384053835</v>
      </c>
      <c r="FT63" s="2">
        <f t="shared" si="79"/>
        <v>0.37928547232906734</v>
      </c>
      <c r="FU63" s="2">
        <f t="shared" si="79"/>
        <v>0.33555790818853187</v>
      </c>
      <c r="FW63" s="2">
        <f t="shared" si="67"/>
        <v>6.743405450347475E-5</v>
      </c>
      <c r="FX63" s="2">
        <f t="shared" si="67"/>
        <v>6.4590387245875167E-5</v>
      </c>
      <c r="FY63" s="2">
        <f t="shared" si="67"/>
        <v>1.295228396520415E-4</v>
      </c>
      <c r="FZ63" s="2">
        <f t="shared" si="67"/>
        <v>7.9702130919332887E-5</v>
      </c>
      <c r="GA63" s="2">
        <f t="shared" si="67"/>
        <v>8.1289057374249625E-5</v>
      </c>
      <c r="GB63" s="2">
        <f t="shared" si="67"/>
        <v>9.0335031961441694E-5</v>
      </c>
      <c r="GC63" s="2">
        <f t="shared" si="67"/>
        <v>9.5047869335115152E-5</v>
      </c>
      <c r="GD63" s="2">
        <f t="shared" si="67"/>
        <v>1.1015105919145596E-4</v>
      </c>
      <c r="GE63" s="2">
        <f t="shared" si="67"/>
        <v>9.9645772868889031E-5</v>
      </c>
      <c r="GF63" s="2">
        <f t="shared" si="67"/>
        <v>9.2140123993935164E-5</v>
      </c>
      <c r="GG63" s="2">
        <f t="shared" si="67"/>
        <v>8.6827096165959528E-5</v>
      </c>
      <c r="GH63" s="2">
        <f t="shared" si="67"/>
        <v>8.0621414667638984E-5</v>
      </c>
      <c r="GI63" s="2">
        <f t="shared" si="67"/>
        <v>6.6413147662524883E-5</v>
      </c>
      <c r="GJ63" s="2">
        <f t="shared" si="67"/>
        <v>6.0819965055034707E-5</v>
      </c>
      <c r="GK63" s="2">
        <f t="shared" si="67"/>
        <v>5.4167200469078632E-5</v>
      </c>
      <c r="GM63" s="86">
        <f t="shared" si="68"/>
        <v>3.2912673846095209E-3</v>
      </c>
      <c r="GN63" s="86">
        <f t="shared" si="68"/>
        <v>1.0722706410947476E-3</v>
      </c>
      <c r="GO63" s="86">
        <f t="shared" si="68"/>
        <v>1.8790387475132756E-3</v>
      </c>
      <c r="GP63" s="86">
        <f t="shared" si="68"/>
        <v>2.5622073152615989E-3</v>
      </c>
      <c r="GQ63" s="86">
        <f t="shared" si="68"/>
        <v>7.7433397820276596E-4</v>
      </c>
      <c r="GR63" s="86">
        <f t="shared" si="68"/>
        <v>6.1434815706096246E-4</v>
      </c>
      <c r="GS63" s="86">
        <f t="shared" si="68"/>
        <v>8.2119417002296546E-4</v>
      </c>
      <c r="GT63" s="86">
        <f t="shared" si="68"/>
        <v>1.2876359746160143E-3</v>
      </c>
      <c r="GU63" s="86">
        <f t="shared" si="68"/>
        <v>5.9838534307194596E-4</v>
      </c>
      <c r="GV63" s="86">
        <f t="shared" si="68"/>
        <v>1.0621814578719076E-3</v>
      </c>
      <c r="GW63" s="86">
        <f t="shared" si="68"/>
        <v>7.2408275461363972E-4</v>
      </c>
      <c r="GX63" s="86">
        <f t="shared" si="68"/>
        <v>8.5387270916629859E-4</v>
      </c>
      <c r="GY63" s="86">
        <f t="shared" si="68"/>
        <v>4.7003825575036781E-4</v>
      </c>
      <c r="GZ63" s="86">
        <f t="shared" si="68"/>
        <v>1.0105118676996298E-3</v>
      </c>
      <c r="HA63" s="86">
        <f t="shared" si="68"/>
        <v>2.3335715462699465E-4</v>
      </c>
      <c r="HC63" s="86">
        <f t="shared" si="73"/>
        <v>2.7823762669665205E-10</v>
      </c>
      <c r="HD63" s="86">
        <f t="shared" si="69"/>
        <v>2.6502203008606434E-11</v>
      </c>
      <c r="HE63" s="86">
        <f t="shared" si="69"/>
        <v>2.9740600190853791E-12</v>
      </c>
      <c r="HF63" s="86">
        <f t="shared" si="69"/>
        <v>1.2560448010159003E-12</v>
      </c>
      <c r="HG63" s="86">
        <f t="shared" si="69"/>
        <v>1.0770004150001857E-12</v>
      </c>
      <c r="HH63" s="86">
        <f t="shared" si="69"/>
        <v>2.0433009037491946E-12</v>
      </c>
      <c r="HI63" s="86">
        <f t="shared" si="69"/>
        <v>1.1596757955977746E-12</v>
      </c>
      <c r="HJ63" s="86">
        <f t="shared" si="69"/>
        <v>1.4670571557959107E-11</v>
      </c>
      <c r="HK63" s="86">
        <f t="shared" si="69"/>
        <v>2.8955064171521979E-13</v>
      </c>
      <c r="HL63" s="86">
        <f t="shared" si="69"/>
        <v>1.0712927733569514E-11</v>
      </c>
      <c r="HM63" s="86">
        <f t="shared" si="69"/>
        <v>7.2947970042253356E-13</v>
      </c>
      <c r="HN63" s="86">
        <f t="shared" si="69"/>
        <v>1.2626004476674895E-13</v>
      </c>
      <c r="HO63" s="86">
        <f t="shared" si="69"/>
        <v>5.4742526780538065E-14</v>
      </c>
      <c r="HP63" s="86">
        <f t="shared" si="69"/>
        <v>2.6691908753103908E-13</v>
      </c>
      <c r="HQ63" s="86">
        <f t="shared" si="69"/>
        <v>1.087704281795563E-16</v>
      </c>
      <c r="HS63" s="86">
        <f t="shared" si="70"/>
        <v>1.6770448280468379E-74</v>
      </c>
      <c r="HT63" s="86">
        <f t="shared" si="70"/>
        <v>5.8511510788844594E-84</v>
      </c>
      <c r="HU63" s="86">
        <f t="shared" si="70"/>
        <v>3.3125174703774734E-88</v>
      </c>
      <c r="HV63" s="86">
        <f t="shared" si="70"/>
        <v>5.6012466216294923E-96</v>
      </c>
      <c r="HW63" s="86">
        <f t="shared" si="70"/>
        <v>2.3650727910905493E-95</v>
      </c>
      <c r="HX63" s="86">
        <f t="shared" si="70"/>
        <v>1.4463321993861072E-95</v>
      </c>
      <c r="HY63" s="86">
        <f t="shared" si="70"/>
        <v>3.5633122501109002E-97</v>
      </c>
      <c r="HZ63" s="86">
        <f t="shared" si="70"/>
        <v>6.8056619451664993E-89</v>
      </c>
      <c r="IA63" s="86">
        <f t="shared" si="70"/>
        <v>3.2209038673304385E-100</v>
      </c>
      <c r="IB63" s="86">
        <f t="shared" si="70"/>
        <v>4.0724026670518676E-88</v>
      </c>
      <c r="IC63" s="86">
        <f t="shared" si="70"/>
        <v>5.9509413242683039E-100</v>
      </c>
      <c r="ID63" s="86">
        <f t="shared" si="70"/>
        <v>2.4983517589919077E-104</v>
      </c>
      <c r="IE63" s="86">
        <f t="shared" si="70"/>
        <v>1.1543615480853958E-104</v>
      </c>
      <c r="IF63" s="86">
        <f t="shared" si="70"/>
        <v>5.5459328963192986E-39</v>
      </c>
      <c r="IG63" s="86">
        <f t="shared" si="70"/>
        <v>4.7720225851047349E-30</v>
      </c>
      <c r="II63" s="86">
        <f t="shared" si="71"/>
        <v>1.4668237152890292E-217</v>
      </c>
      <c r="IJ63" s="86">
        <f t="shared" si="71"/>
        <v>3.8706549516852144E-246</v>
      </c>
      <c r="IK63" s="86">
        <f t="shared" si="71"/>
        <v>1.6054747585463669E-240</v>
      </c>
      <c r="IL63" s="86">
        <f t="shared" si="71"/>
        <v>5.0150211506833693E-282</v>
      </c>
      <c r="IM63" s="86">
        <f t="shared" si="71"/>
        <v>2.1180175382403022E-277</v>
      </c>
      <c r="IN63" s="86">
        <f t="shared" si="71"/>
        <v>8.4184129926030369E-277</v>
      </c>
      <c r="IO63" s="86">
        <f t="shared" si="71"/>
        <v>3.5629488274523381E-281</v>
      </c>
      <c r="IP63" s="86">
        <f t="shared" si="71"/>
        <v>7.5773232188116681E-256</v>
      </c>
      <c r="IQ63" s="86">
        <f t="shared" si="71"/>
        <v>3.235359299096536E-293</v>
      </c>
      <c r="IR63" s="86">
        <f t="shared" si="71"/>
        <v>9.1736337722193808E-256</v>
      </c>
      <c r="IS63" s="86">
        <f t="shared" si="71"/>
        <v>5.9556172568934173E-293</v>
      </c>
      <c r="IT63" s="86">
        <f t="shared" si="71"/>
        <v>3.0252043415226957E-302</v>
      </c>
      <c r="IU63" s="86">
        <f t="shared" si="71"/>
        <v>1.0156816856667273E-306</v>
      </c>
      <c r="IV63" s="86">
        <f t="shared" si="71"/>
        <v>1.0612938631186255E-151</v>
      </c>
      <c r="IW63" s="86">
        <f t="shared" si="71"/>
        <v>9.1913933776996725E-129</v>
      </c>
      <c r="IY63" s="86">
        <f t="shared" si="72"/>
        <v>3.2912676628471475E-3</v>
      </c>
      <c r="IZ63" s="86">
        <f t="shared" si="72"/>
        <v>1.0722706675969505E-3</v>
      </c>
      <c r="JA63" s="86">
        <f t="shared" si="72"/>
        <v>1.8790387504873357E-3</v>
      </c>
      <c r="JB63" s="86">
        <f t="shared" si="72"/>
        <v>2.5622073165176436E-3</v>
      </c>
      <c r="JC63" s="86">
        <f t="shared" si="72"/>
        <v>7.7433397927976642E-4</v>
      </c>
      <c r="JD63" s="86">
        <f t="shared" si="72"/>
        <v>6.1434815910426331E-4</v>
      </c>
      <c r="JE63" s="86">
        <f t="shared" si="72"/>
        <v>8.2119417118264122E-4</v>
      </c>
      <c r="JF63" s="86">
        <f t="shared" si="72"/>
        <v>1.2876359892865859E-3</v>
      </c>
      <c r="JG63" s="86">
        <f t="shared" si="72"/>
        <v>5.9838534336149657E-4</v>
      </c>
      <c r="JH63" s="86">
        <f t="shared" si="72"/>
        <v>1.0621814685848354E-3</v>
      </c>
      <c r="JI63" s="86">
        <f t="shared" si="72"/>
        <v>7.2408275534311946E-4</v>
      </c>
      <c r="JJ63" s="86">
        <f t="shared" si="72"/>
        <v>8.5387270929255859E-4</v>
      </c>
      <c r="JK63" s="86">
        <f t="shared" si="72"/>
        <v>4.7003825580511032E-4</v>
      </c>
      <c r="JL63" s="86">
        <f t="shared" si="72"/>
        <v>1.0105118679665489E-3</v>
      </c>
      <c r="JM63" s="86">
        <f t="shared" si="72"/>
        <v>2.3335715462710342E-4</v>
      </c>
    </row>
    <row r="64" spans="2:273" x14ac:dyDescent="0.25">
      <c r="B64" s="2">
        <v>37</v>
      </c>
      <c r="C64" s="37">
        <v>107.73399999999999</v>
      </c>
      <c r="D64" s="37">
        <v>108.53400000000001</v>
      </c>
      <c r="E64" s="37">
        <v>110.086</v>
      </c>
      <c r="F64" s="37">
        <v>109.46599999999999</v>
      </c>
      <c r="G64" s="37">
        <v>110.172</v>
      </c>
      <c r="H64" s="37">
        <v>107.914</v>
      </c>
      <c r="I64" s="37">
        <v>105.086</v>
      </c>
      <c r="J64" s="37">
        <v>110.517</v>
      </c>
      <c r="K64" s="37">
        <v>111.224</v>
      </c>
      <c r="L64" s="37">
        <v>115.643</v>
      </c>
      <c r="M64" s="37">
        <v>113.446</v>
      </c>
      <c r="N64" s="37">
        <v>111.286</v>
      </c>
      <c r="O64" s="37">
        <v>111.41800000000001</v>
      </c>
      <c r="P64" s="37">
        <v>109.69499999999999</v>
      </c>
      <c r="Q64" s="37">
        <v>108.483</v>
      </c>
      <c r="S64" s="4">
        <f t="shared" si="74"/>
        <v>103.55306873136219</v>
      </c>
      <c r="T64" s="4">
        <f t="shared" si="74"/>
        <v>107.0361683496902</v>
      </c>
      <c r="U64" s="4">
        <f t="shared" si="74"/>
        <v>109.00579896874703</v>
      </c>
      <c r="V64" s="4">
        <f t="shared" si="74"/>
        <v>106.62106727242055</v>
      </c>
      <c r="W64" s="4">
        <f t="shared" si="74"/>
        <v>106.27747852362127</v>
      </c>
      <c r="X64" s="4">
        <f t="shared" si="74"/>
        <v>104.40453232410738</v>
      </c>
      <c r="Y64" s="4">
        <f t="shared" si="74"/>
        <v>104.25636241919541</v>
      </c>
      <c r="Z64" s="4">
        <f t="shared" si="74"/>
        <v>108.86696252220658</v>
      </c>
      <c r="AA64" s="4">
        <f t="shared" si="74"/>
        <v>109.40034815598506</v>
      </c>
      <c r="AB64" s="4">
        <f t="shared" si="74"/>
        <v>111.16422513305673</v>
      </c>
      <c r="AC64" s="4">
        <f t="shared" si="74"/>
        <v>110.01034979031022</v>
      </c>
      <c r="AD64" s="4">
        <f t="shared" si="74"/>
        <v>109.33635352658189</v>
      </c>
      <c r="AE64" s="4">
        <f t="shared" si="74"/>
        <v>108.95734872104896</v>
      </c>
      <c r="AF64" s="4">
        <f t="shared" si="74"/>
        <v>108.88842498531351</v>
      </c>
      <c r="AG64" s="4">
        <f t="shared" si="74"/>
        <v>108.71838404493757</v>
      </c>
      <c r="AI64" s="4">
        <f t="shared" si="75"/>
        <v>4.1809312686378064</v>
      </c>
      <c r="AJ64" s="4">
        <f t="shared" si="75"/>
        <v>1.4978316503098057</v>
      </c>
      <c r="AK64" s="4">
        <f t="shared" si="75"/>
        <v>1.0802010312529688</v>
      </c>
      <c r="AL64" s="4">
        <f t="shared" si="75"/>
        <v>2.8449327275794474</v>
      </c>
      <c r="AM64" s="4">
        <f t="shared" si="75"/>
        <v>3.8945214763787277</v>
      </c>
      <c r="AN64" s="4">
        <f t="shared" si="75"/>
        <v>3.5094676758926227</v>
      </c>
      <c r="AO64" s="4">
        <f t="shared" si="75"/>
        <v>0.82963758080458661</v>
      </c>
      <c r="AP64" s="4">
        <f t="shared" si="75"/>
        <v>1.6500374777934184</v>
      </c>
      <c r="AQ64" s="4">
        <f t="shared" si="75"/>
        <v>1.8236518440149467</v>
      </c>
      <c r="AR64" s="4">
        <f t="shared" si="75"/>
        <v>4.4787748669432688</v>
      </c>
      <c r="AS64" s="4">
        <f t="shared" si="75"/>
        <v>3.4356502096897827</v>
      </c>
      <c r="AT64" s="4">
        <f t="shared" si="75"/>
        <v>1.9496464734181131</v>
      </c>
      <c r="AU64" s="4">
        <f t="shared" si="75"/>
        <v>2.4606512789510475</v>
      </c>
      <c r="AV64" s="4">
        <f t="shared" si="75"/>
        <v>0.80657501468648718</v>
      </c>
      <c r="AW64" s="4">
        <f t="shared" si="75"/>
        <v>-0.23538404493756104</v>
      </c>
      <c r="AY64" s="2">
        <f t="shared" si="65"/>
        <v>100.64169838841761</v>
      </c>
      <c r="AZ64" s="2">
        <f t="shared" si="65"/>
        <v>105.77909694260201</v>
      </c>
      <c r="BA64" s="2">
        <f t="shared" si="65"/>
        <v>107.05221302282791</v>
      </c>
      <c r="BB64" s="2">
        <f t="shared" si="65"/>
        <v>104.02138374420615</v>
      </c>
      <c r="BC64" s="2">
        <f t="shared" si="65"/>
        <v>105.29993148989657</v>
      </c>
      <c r="BD64" s="2">
        <f t="shared" si="65"/>
        <v>103.57405546419079</v>
      </c>
      <c r="BE64" s="2">
        <f t="shared" si="65"/>
        <v>103.20470704329325</v>
      </c>
      <c r="BF64" s="2">
        <f t="shared" si="65"/>
        <v>107.40863012396073</v>
      </c>
      <c r="BG64" s="2">
        <f t="shared" si="65"/>
        <v>108.65654530892715</v>
      </c>
      <c r="BH64" s="2">
        <f t="shared" si="65"/>
        <v>109.96261317162298</v>
      </c>
      <c r="BI64" s="2">
        <f t="shared" si="65"/>
        <v>109.13083739571232</v>
      </c>
      <c r="BJ64" s="2">
        <f t="shared" si="65"/>
        <v>108.38953610639604</v>
      </c>
      <c r="BK64" s="2">
        <f t="shared" si="65"/>
        <v>108.35353181125463</v>
      </c>
      <c r="BL64" s="2">
        <f t="shared" si="65"/>
        <v>107.81795559241964</v>
      </c>
      <c r="BM64" s="2">
        <f t="shared" si="65"/>
        <v>108.47517590765325</v>
      </c>
      <c r="BO64" s="2">
        <f t="shared" si="10"/>
        <v>107.73399999999999</v>
      </c>
      <c r="BP64" s="2">
        <f t="shared" si="11"/>
        <v>108.53400000000001</v>
      </c>
      <c r="BQ64" s="2">
        <f t="shared" si="12"/>
        <v>110.086</v>
      </c>
      <c r="BR64" s="2">
        <f t="shared" si="13"/>
        <v>109.46599999999999</v>
      </c>
      <c r="BS64" s="2">
        <f t="shared" si="14"/>
        <v>110.172</v>
      </c>
      <c r="BT64" s="2">
        <f t="shared" si="15"/>
        <v>107.914</v>
      </c>
      <c r="BU64" s="2">
        <f t="shared" si="16"/>
        <v>105.086</v>
      </c>
      <c r="BV64" s="2">
        <f t="shared" si="17"/>
        <v>110.517</v>
      </c>
      <c r="BW64" s="2">
        <f t="shared" si="18"/>
        <v>111.224</v>
      </c>
      <c r="BX64" s="2">
        <f t="shared" si="19"/>
        <v>115.643</v>
      </c>
      <c r="BY64" s="2">
        <f t="shared" si="20"/>
        <v>113.446</v>
      </c>
      <c r="BZ64" s="2">
        <f t="shared" si="21"/>
        <v>111.286</v>
      </c>
      <c r="CA64" s="2">
        <f t="shared" si="22"/>
        <v>111.41800000000001</v>
      </c>
      <c r="CB64" s="2">
        <f t="shared" si="23"/>
        <v>109.69499999999999</v>
      </c>
      <c r="CC64" s="2">
        <f t="shared" si="24"/>
        <v>108.483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103.4342979757085</v>
      </c>
      <c r="DL64" s="2">
        <f t="shared" si="76"/>
        <v>108.44674515811359</v>
      </c>
      <c r="DM64" s="2">
        <f t="shared" si="76"/>
        <v>109.99325215924425</v>
      </c>
      <c r="DN64" s="2">
        <f t="shared" si="76"/>
        <v>107.52811228893057</v>
      </c>
      <c r="DO64" s="2">
        <f t="shared" si="76"/>
        <v>108.73061356092936</v>
      </c>
      <c r="DP64" s="2">
        <f t="shared" si="76"/>
        <v>106.84478655462186</v>
      </c>
      <c r="DQ64" s="2">
        <f t="shared" si="76"/>
        <v>106.67445092460881</v>
      </c>
      <c r="DR64" s="2">
        <f t="shared" si="76"/>
        <v>109.71196586059745</v>
      </c>
      <c r="DS64" s="2">
        <f t="shared" si="76"/>
        <v>110.69926413556415</v>
      </c>
      <c r="DT64" s="2">
        <f t="shared" si="76"/>
        <v>113.18547094868148</v>
      </c>
      <c r="DU64" s="2">
        <f t="shared" si="76"/>
        <v>112.31683577863576</v>
      </c>
      <c r="DV64" s="2">
        <f t="shared" si="76"/>
        <v>110.87800568990041</v>
      </c>
      <c r="DW64" s="2">
        <f t="shared" si="76"/>
        <v>109.83818468468466</v>
      </c>
      <c r="DX64" s="2">
        <f t="shared" si="76"/>
        <v>109.48272196482196</v>
      </c>
      <c r="DY64" s="2">
        <f t="shared" si="76"/>
        <v>109.6045087853323</v>
      </c>
      <c r="EA64" s="2">
        <f t="shared" si="77"/>
        <v>97.112421538139003</v>
      </c>
      <c r="EB64" s="2">
        <f t="shared" si="77"/>
        <v>101.74709830706362</v>
      </c>
      <c r="EC64" s="2">
        <f t="shared" si="77"/>
        <v>103.00017186426709</v>
      </c>
      <c r="ED64" s="2">
        <f t="shared" si="77"/>
        <v>99.463745518739813</v>
      </c>
      <c r="EE64" s="2">
        <f t="shared" si="77"/>
        <v>99.894183811344817</v>
      </c>
      <c r="EF64" s="2">
        <f t="shared" si="77"/>
        <v>98.36506570153874</v>
      </c>
      <c r="EG64" s="2">
        <f t="shared" si="77"/>
        <v>97.835531700506834</v>
      </c>
      <c r="EH64" s="2">
        <f t="shared" si="77"/>
        <v>104.0943222222222</v>
      </c>
      <c r="EI64" s="2">
        <f t="shared" si="77"/>
        <v>105.3408514035645</v>
      </c>
      <c r="EJ64" s="2">
        <f t="shared" si="77"/>
        <v>105.12532428905278</v>
      </c>
      <c r="EK64" s="2">
        <f t="shared" si="77"/>
        <v>104.16920341692885</v>
      </c>
      <c r="EL64" s="2">
        <f t="shared" si="77"/>
        <v>104.54529382103657</v>
      </c>
      <c r="EM64" s="2">
        <f t="shared" si="77"/>
        <v>105.85666125373652</v>
      </c>
      <c r="EN64" s="2">
        <f t="shared" si="77"/>
        <v>105.33294351250288</v>
      </c>
      <c r="EO64" s="2">
        <f t="shared" si="77"/>
        <v>106.43521332265475</v>
      </c>
      <c r="EQ64" s="2">
        <f t="shared" si="78"/>
        <v>98.169891482128108</v>
      </c>
      <c r="ER64" s="2">
        <f t="shared" si="78"/>
        <v>102.74804072609922</v>
      </c>
      <c r="ES64" s="2">
        <f t="shared" si="78"/>
        <v>102.22489386180878</v>
      </c>
      <c r="ET64" s="2">
        <f t="shared" si="78"/>
        <v>100.06284488234135</v>
      </c>
      <c r="EU64" s="2">
        <f t="shared" si="78"/>
        <v>101.51330316803549</v>
      </c>
      <c r="EV64" s="2">
        <f t="shared" si="78"/>
        <v>96.797032153183878</v>
      </c>
      <c r="EW64" s="2">
        <f t="shared" si="78"/>
        <v>98.393875167148764</v>
      </c>
      <c r="EX64" s="2">
        <f t="shared" si="78"/>
        <v>103.57677930394431</v>
      </c>
      <c r="EY64" s="2">
        <f t="shared" si="78"/>
        <v>104.83364975198057</v>
      </c>
      <c r="EZ64" s="2">
        <f t="shared" si="78"/>
        <v>106.00813919995004</v>
      </c>
      <c r="FA64" s="2">
        <f t="shared" si="78"/>
        <v>104.61625946234471</v>
      </c>
      <c r="FB64" s="2">
        <f t="shared" si="78"/>
        <v>104.55494378396739</v>
      </c>
      <c r="FC64" s="2">
        <f t="shared" si="78"/>
        <v>105.62908108697759</v>
      </c>
      <c r="FD64" s="2">
        <f t="shared" si="78"/>
        <v>107.0370922058725</v>
      </c>
      <c r="FE64" s="2">
        <f t="shared" si="78"/>
        <v>109.55140362771007</v>
      </c>
      <c r="FG64" s="2">
        <f t="shared" si="79"/>
        <v>0.44174823783051853</v>
      </c>
      <c r="FH64" s="2">
        <f t="shared" si="79"/>
        <v>0.39818801842473156</v>
      </c>
      <c r="FI64" s="2">
        <f t="shared" si="79"/>
        <v>0.42054844354089421</v>
      </c>
      <c r="FJ64" s="2">
        <f t="shared" si="79"/>
        <v>0.43484888529196042</v>
      </c>
      <c r="FK64" s="2">
        <f t="shared" si="79"/>
        <v>0.38825934024870595</v>
      </c>
      <c r="FL64" s="2">
        <f t="shared" si="79"/>
        <v>0.38569380220299349</v>
      </c>
      <c r="FM64" s="2">
        <f t="shared" si="79"/>
        <v>0.39255954061817883</v>
      </c>
      <c r="FN64" s="2">
        <f t="shared" si="79"/>
        <v>0.41000700251735783</v>
      </c>
      <c r="FO64" s="2">
        <f t="shared" si="79"/>
        <v>0.38120680745892355</v>
      </c>
      <c r="FP64" s="2">
        <f t="shared" si="79"/>
        <v>0.39986207482781316</v>
      </c>
      <c r="FQ64" s="2">
        <f t="shared" si="79"/>
        <v>0.39103886904282664</v>
      </c>
      <c r="FR64" s="2">
        <f t="shared" si="79"/>
        <v>0.39295494380313201</v>
      </c>
      <c r="FS64" s="2">
        <f t="shared" si="79"/>
        <v>0.37288146780178261</v>
      </c>
      <c r="FT64" s="2">
        <f t="shared" si="79"/>
        <v>0.40119732576895312</v>
      </c>
      <c r="FU64" s="2">
        <f t="shared" si="79"/>
        <v>0.35639402207362147</v>
      </c>
      <c r="FW64" s="2">
        <f t="shared" si="67"/>
        <v>7.3939489396488895E-5</v>
      </c>
      <c r="FX64" s="2">
        <f t="shared" si="67"/>
        <v>7.0821509966771494E-5</v>
      </c>
      <c r="FY64" s="2">
        <f t="shared" si="67"/>
        <v>1.4201719491569381E-4</v>
      </c>
      <c r="FZ64" s="2">
        <f t="shared" si="67"/>
        <v>8.739097674472525E-5</v>
      </c>
      <c r="GA64" s="2">
        <f t="shared" si="67"/>
        <v>8.9130979975346499E-5</v>
      </c>
      <c r="GB64" s="2">
        <f t="shared" si="67"/>
        <v>9.9049529641217541E-5</v>
      </c>
      <c r="GC64" s="2">
        <f t="shared" si="67"/>
        <v>1.0421696064139489E-4</v>
      </c>
      <c r="GD64" s="2">
        <f t="shared" si="67"/>
        <v>1.2077695116765286E-4</v>
      </c>
      <c r="GE64" s="2">
        <f t="shared" si="67"/>
        <v>1.092583669174835E-4</v>
      </c>
      <c r="GF64" s="2">
        <f t="shared" si="67"/>
        <v>1.0102873885299647E-4</v>
      </c>
      <c r="GG64" s="2">
        <f t="shared" si="67"/>
        <v>9.5203220270488457E-5</v>
      </c>
      <c r="GH64" s="2">
        <f t="shared" si="67"/>
        <v>8.8398935739917331E-5</v>
      </c>
      <c r="GI64" s="2">
        <f t="shared" si="67"/>
        <v>7.2820101760169814E-5</v>
      </c>
      <c r="GJ64" s="2">
        <f t="shared" si="67"/>
        <v>6.6687374264826847E-5</v>
      </c>
      <c r="GK64" s="2">
        <f t="shared" si="67"/>
        <v>5.9392843876204067E-5</v>
      </c>
      <c r="GM64" s="86">
        <f t="shared" si="68"/>
        <v>4.8756601797756375E-3</v>
      </c>
      <c r="GN64" s="86">
        <f t="shared" si="68"/>
        <v>1.746339945361454E-3</v>
      </c>
      <c r="GO64" s="86">
        <f t="shared" si="68"/>
        <v>2.9505751125546049E-3</v>
      </c>
      <c r="GP64" s="86">
        <f t="shared" si="68"/>
        <v>3.9547837993122179E-3</v>
      </c>
      <c r="GQ64" s="86">
        <f t="shared" si="68"/>
        <v>1.2970591021563022E-3</v>
      </c>
      <c r="GR64" s="86">
        <f t="shared" si="68"/>
        <v>1.0665225205934963E-3</v>
      </c>
      <c r="GS64" s="86">
        <f t="shared" si="68"/>
        <v>1.3826874880759463E-3</v>
      </c>
      <c r="GT64" s="86">
        <f t="shared" si="68"/>
        <v>2.1151705405254156E-3</v>
      </c>
      <c r="GU64" s="86">
        <f t="shared" si="68"/>
        <v>1.0256328471875506E-3</v>
      </c>
      <c r="GV64" s="86">
        <f t="shared" si="68"/>
        <v>1.7450989873902926E-3</v>
      </c>
      <c r="GW64" s="86">
        <f t="shared" si="68"/>
        <v>1.2432784457234475E-3</v>
      </c>
      <c r="GX64" s="86">
        <f t="shared" si="68"/>
        <v>1.4284761056499679E-3</v>
      </c>
      <c r="GY64" s="86">
        <f t="shared" si="68"/>
        <v>8.1637166021214741E-4</v>
      </c>
      <c r="GZ64" s="86">
        <f t="shared" si="68"/>
        <v>1.6876305176860499E-3</v>
      </c>
      <c r="HA64" s="86">
        <f t="shared" si="68"/>
        <v>4.3025560345415068E-4</v>
      </c>
      <c r="HC64" s="86">
        <f t="shared" si="73"/>
        <v>7.0061923104704066E-10</v>
      </c>
      <c r="HD64" s="86">
        <f t="shared" si="69"/>
        <v>7.4300604579208452E-11</v>
      </c>
      <c r="HE64" s="86">
        <f t="shared" si="69"/>
        <v>9.3701070832912371E-12</v>
      </c>
      <c r="HF64" s="86">
        <f t="shared" si="69"/>
        <v>4.1656301316722452E-12</v>
      </c>
      <c r="HG64" s="86">
        <f t="shared" si="69"/>
        <v>3.5579218706306488E-12</v>
      </c>
      <c r="HH64" s="86">
        <f t="shared" si="69"/>
        <v>6.7327202825134776E-12</v>
      </c>
      <c r="HI64" s="86">
        <f t="shared" si="69"/>
        <v>3.9336928052056685E-12</v>
      </c>
      <c r="HJ64" s="86">
        <f t="shared" si="69"/>
        <v>4.5223238442660504E-11</v>
      </c>
      <c r="HK64" s="86">
        <f t="shared" si="69"/>
        <v>1.0477212271508334E-12</v>
      </c>
      <c r="HL64" s="86">
        <f t="shared" si="69"/>
        <v>3.2553353787114772E-11</v>
      </c>
      <c r="HM64" s="86">
        <f t="shared" si="69"/>
        <v>2.5347375894310559E-12</v>
      </c>
      <c r="HN64" s="86">
        <f t="shared" si="69"/>
        <v>4.6122168154418175E-13</v>
      </c>
      <c r="HO64" s="86">
        <f t="shared" si="69"/>
        <v>2.003857946250459E-13</v>
      </c>
      <c r="HP64" s="86">
        <f t="shared" si="69"/>
        <v>9.3033849074457959E-13</v>
      </c>
      <c r="HQ64" s="86">
        <f t="shared" si="69"/>
        <v>5.3188488593509154E-16</v>
      </c>
      <c r="HS64" s="86">
        <f t="shared" si="70"/>
        <v>1.2600393333761615E-72</v>
      </c>
      <c r="HT64" s="86">
        <f t="shared" si="70"/>
        <v>7.5767712775508337E-82</v>
      </c>
      <c r="HU64" s="86">
        <f t="shared" si="70"/>
        <v>6.7120565995923284E-86</v>
      </c>
      <c r="HV64" s="86">
        <f t="shared" si="70"/>
        <v>1.6724015673871223E-93</v>
      </c>
      <c r="HW64" s="86">
        <f t="shared" si="70"/>
        <v>6.6894695338274604E-93</v>
      </c>
      <c r="HX64" s="86">
        <f t="shared" si="70"/>
        <v>4.360765511684041E-93</v>
      </c>
      <c r="HY64" s="86">
        <f t="shared" si="70"/>
        <v>1.2185429843642243E-94</v>
      </c>
      <c r="HZ64" s="86">
        <f t="shared" si="70"/>
        <v>1.5113023274417626E-86</v>
      </c>
      <c r="IA64" s="86">
        <f t="shared" si="70"/>
        <v>1.4132163283131115E-97</v>
      </c>
      <c r="IB64" s="86">
        <f t="shared" si="70"/>
        <v>7.9588333279002271E-86</v>
      </c>
      <c r="IC64" s="86">
        <f t="shared" si="70"/>
        <v>2.3629135943772601E-97</v>
      </c>
      <c r="ID64" s="86">
        <f t="shared" si="70"/>
        <v>1.1879344176163545E-101</v>
      </c>
      <c r="IE64" s="86">
        <f t="shared" si="70"/>
        <v>5.1234745154123026E-102</v>
      </c>
      <c r="IF64" s="86">
        <f t="shared" si="70"/>
        <v>4.7544742647309541E-38</v>
      </c>
      <c r="IG64" s="86">
        <f t="shared" si="70"/>
        <v>2.3674222705449852E-29</v>
      </c>
      <c r="II64" s="86">
        <f t="shared" si="71"/>
        <v>1.9007609901797187E-213</v>
      </c>
      <c r="IJ64" s="86">
        <f t="shared" si="71"/>
        <v>1.6773218531846411E-241</v>
      </c>
      <c r="IK64" s="86">
        <f t="shared" si="71"/>
        <v>1.2193200715431392E-235</v>
      </c>
      <c r="IL64" s="86">
        <f t="shared" si="71"/>
        <v>1.3690114343288945E-276</v>
      </c>
      <c r="IM64" s="86">
        <f t="shared" si="71"/>
        <v>4.8241755785288126E-272</v>
      </c>
      <c r="IN64" s="86">
        <f t="shared" si="71"/>
        <v>2.1446015276650271E-271</v>
      </c>
      <c r="IO64" s="86">
        <f t="shared" si="71"/>
        <v>1.1856504555874753E-275</v>
      </c>
      <c r="IP64" s="86">
        <f t="shared" si="71"/>
        <v>9.5861274820082706E-251</v>
      </c>
      <c r="IQ64" s="86">
        <f t="shared" si="71"/>
        <v>1.9934523701681716E-287</v>
      </c>
      <c r="IR64" s="86">
        <f t="shared" si="71"/>
        <v>9.2358275821039512E-251</v>
      </c>
      <c r="IS64" s="86">
        <f t="shared" si="71"/>
        <v>2.982488118936655E-287</v>
      </c>
      <c r="IT64" s="86">
        <f t="shared" si="71"/>
        <v>2.0720443626595907E-296</v>
      </c>
      <c r="IU64" s="86">
        <f t="shared" si="71"/>
        <v>6.4647388709843387E-301</v>
      </c>
      <c r="IV64" s="86">
        <f t="shared" si="71"/>
        <v>7.1211020475939951E-149</v>
      </c>
      <c r="IW64" s="86">
        <f t="shared" si="71"/>
        <v>2.1353926043547401E-126</v>
      </c>
      <c r="IY64" s="86">
        <f t="shared" si="72"/>
        <v>4.8756608803948685E-3</v>
      </c>
      <c r="IZ64" s="86">
        <f t="shared" si="72"/>
        <v>1.7463400196620585E-3</v>
      </c>
      <c r="JA64" s="86">
        <f t="shared" si="72"/>
        <v>2.9505751219247121E-3</v>
      </c>
      <c r="JB64" s="86">
        <f t="shared" si="72"/>
        <v>3.9547838034778484E-3</v>
      </c>
      <c r="JC64" s="86">
        <f t="shared" si="72"/>
        <v>1.2970591057142242E-3</v>
      </c>
      <c r="JD64" s="86">
        <f t="shared" si="72"/>
        <v>1.0665225273262166E-3</v>
      </c>
      <c r="JE64" s="86">
        <f t="shared" si="72"/>
        <v>1.382687492009639E-3</v>
      </c>
      <c r="JF64" s="86">
        <f t="shared" si="72"/>
        <v>2.115170585748654E-3</v>
      </c>
      <c r="JG64" s="86">
        <f t="shared" si="72"/>
        <v>1.0256328482352718E-3</v>
      </c>
      <c r="JH64" s="86">
        <f t="shared" si="72"/>
        <v>1.7450990199436465E-3</v>
      </c>
      <c r="JI64" s="86">
        <f t="shared" si="72"/>
        <v>1.2432784482581851E-3</v>
      </c>
      <c r="JJ64" s="86">
        <f t="shared" si="72"/>
        <v>1.4284761061111896E-3</v>
      </c>
      <c r="JK64" s="86">
        <f t="shared" si="72"/>
        <v>8.1637166041253323E-4</v>
      </c>
      <c r="JL64" s="86">
        <f t="shared" si="72"/>
        <v>1.6876305186163884E-3</v>
      </c>
      <c r="JM64" s="86">
        <f t="shared" si="72"/>
        <v>4.3025560345468259E-4</v>
      </c>
    </row>
    <row r="65" spans="2:273" x14ac:dyDescent="0.25">
      <c r="B65" s="2">
        <v>38</v>
      </c>
      <c r="C65" s="37">
        <v>107.98399999999999</v>
      </c>
      <c r="D65" s="37">
        <v>111.224</v>
      </c>
      <c r="E65" s="37">
        <v>112.069</v>
      </c>
      <c r="F65" s="37">
        <v>113.46599999999999</v>
      </c>
      <c r="G65" s="37">
        <v>110.328</v>
      </c>
      <c r="H65" s="37">
        <v>106.983</v>
      </c>
      <c r="I65" s="37">
        <v>107.655</v>
      </c>
      <c r="J65" s="37">
        <v>112.379</v>
      </c>
      <c r="K65" s="37">
        <v>111.655</v>
      </c>
      <c r="L65" s="37">
        <v>116.821</v>
      </c>
      <c r="M65" s="37">
        <v>113.446</v>
      </c>
      <c r="N65" s="37">
        <v>112.946</v>
      </c>
      <c r="O65" s="37">
        <v>110.56399999999999</v>
      </c>
      <c r="P65" s="37">
        <v>110.22</v>
      </c>
      <c r="Q65" s="37">
        <v>110.4</v>
      </c>
      <c r="S65" s="4">
        <f t="shared" si="74"/>
        <v>104.63336994025632</v>
      </c>
      <c r="T65" s="4">
        <f t="shared" si="74"/>
        <v>107.64492918519318</v>
      </c>
      <c r="U65" s="4">
        <f t="shared" si="74"/>
        <v>109.84976165304887</v>
      </c>
      <c r="V65" s="4">
        <f t="shared" si="74"/>
        <v>107.63892626372254</v>
      </c>
      <c r="W65" s="4">
        <f t="shared" si="74"/>
        <v>106.69425092752439</v>
      </c>
      <c r="X65" s="4">
        <f t="shared" si="74"/>
        <v>104.79067813699676</v>
      </c>
      <c r="Y65" s="4">
        <f t="shared" si="74"/>
        <v>104.70525414309006</v>
      </c>
      <c r="Z65" s="4">
        <f t="shared" si="74"/>
        <v>109.56868086584811</v>
      </c>
      <c r="AA65" s="4">
        <f t="shared" si="74"/>
        <v>109.74217162639457</v>
      </c>
      <c r="AB65" s="4">
        <f t="shared" si="74"/>
        <v>111.6574179951038</v>
      </c>
      <c r="AC65" s="4">
        <f t="shared" si="74"/>
        <v>110.43859730370022</v>
      </c>
      <c r="AD65" s="4">
        <f t="shared" si="74"/>
        <v>109.84059120380383</v>
      </c>
      <c r="AE65" s="4">
        <f t="shared" si="74"/>
        <v>109.31849250529643</v>
      </c>
      <c r="AF65" s="4">
        <f t="shared" si="74"/>
        <v>109.43621791509699</v>
      </c>
      <c r="AG65" s="4">
        <f t="shared" si="74"/>
        <v>108.83245815592272</v>
      </c>
      <c r="AI65" s="4">
        <f t="shared" si="75"/>
        <v>3.3506300597436791</v>
      </c>
      <c r="AJ65" s="4">
        <f t="shared" si="75"/>
        <v>3.5790708148068262</v>
      </c>
      <c r="AK65" s="4">
        <f t="shared" si="75"/>
        <v>2.2192383469511299</v>
      </c>
      <c r="AL65" s="4">
        <f t="shared" si="75"/>
        <v>5.8270737362774554</v>
      </c>
      <c r="AM65" s="4">
        <f t="shared" si="75"/>
        <v>3.6337490724756094</v>
      </c>
      <c r="AN65" s="4">
        <f t="shared" si="75"/>
        <v>2.1923218630032437</v>
      </c>
      <c r="AO65" s="4">
        <f t="shared" si="75"/>
        <v>2.9497458569099422</v>
      </c>
      <c r="AP65" s="4">
        <f t="shared" si="75"/>
        <v>2.8103191341518965</v>
      </c>
      <c r="AQ65" s="4">
        <f t="shared" si="75"/>
        <v>1.9128283736054357</v>
      </c>
      <c r="AR65" s="4">
        <f t="shared" si="75"/>
        <v>5.1635820048961989</v>
      </c>
      <c r="AS65" s="4">
        <f t="shared" si="75"/>
        <v>3.0074026962997777</v>
      </c>
      <c r="AT65" s="4">
        <f t="shared" si="75"/>
        <v>3.1054087961961727</v>
      </c>
      <c r="AU65" s="4">
        <f t="shared" si="75"/>
        <v>1.2455074947035598</v>
      </c>
      <c r="AV65" s="4">
        <f t="shared" si="75"/>
        <v>0.78378208490300949</v>
      </c>
      <c r="AW65" s="4">
        <f t="shared" si="75"/>
        <v>1.567541844077283</v>
      </c>
      <c r="AY65" s="2">
        <f t="shared" si="65"/>
        <v>100.53734179548222</v>
      </c>
      <c r="AZ65" s="2">
        <f t="shared" si="65"/>
        <v>105.71229766180893</v>
      </c>
      <c r="BA65" s="2">
        <f t="shared" si="65"/>
        <v>106.95076751460093</v>
      </c>
      <c r="BB65" s="2">
        <f t="shared" si="65"/>
        <v>103.8466020141162</v>
      </c>
      <c r="BC65" s="2">
        <f t="shared" si="65"/>
        <v>105.15122756681652</v>
      </c>
      <c r="BD65" s="2">
        <f t="shared" si="65"/>
        <v>103.43717053927872</v>
      </c>
      <c r="BE65" s="2">
        <f t="shared" si="65"/>
        <v>103.03888511088259</v>
      </c>
      <c r="BF65" s="2">
        <f t="shared" si="65"/>
        <v>107.31423677354773</v>
      </c>
      <c r="BG65" s="2">
        <f t="shared" si="65"/>
        <v>108.54258472913176</v>
      </c>
      <c r="BH65" s="2">
        <f t="shared" si="65"/>
        <v>109.79634179473634</v>
      </c>
      <c r="BI65" s="2">
        <f t="shared" si="65"/>
        <v>109.02038608080572</v>
      </c>
      <c r="BJ65" s="2">
        <f t="shared" si="65"/>
        <v>108.34892309453284</v>
      </c>
      <c r="BK65" s="2">
        <f t="shared" si="65"/>
        <v>108.33176984301868</v>
      </c>
      <c r="BL65" s="2">
        <f t="shared" si="65"/>
        <v>107.75468284264689</v>
      </c>
      <c r="BM65" s="2">
        <f t="shared" si="65"/>
        <v>108.41201010357949</v>
      </c>
      <c r="BO65" s="2">
        <f t="shared" si="10"/>
        <v>107.98399999999999</v>
      </c>
      <c r="BP65" s="2">
        <f t="shared" si="11"/>
        <v>111.224</v>
      </c>
      <c r="BQ65" s="2">
        <f t="shared" si="12"/>
        <v>112.069</v>
      </c>
      <c r="BR65" s="2">
        <f t="shared" si="13"/>
        <v>113.46599999999999</v>
      </c>
      <c r="BS65" s="2">
        <f t="shared" si="14"/>
        <v>110.328</v>
      </c>
      <c r="BT65" s="2">
        <f t="shared" si="15"/>
        <v>106.983</v>
      </c>
      <c r="BU65" s="2">
        <f t="shared" si="16"/>
        <v>107.655</v>
      </c>
      <c r="BV65" s="2">
        <f t="shared" si="17"/>
        <v>112.379</v>
      </c>
      <c r="BW65" s="2">
        <f t="shared" si="18"/>
        <v>111.655</v>
      </c>
      <c r="BX65" s="2">
        <f t="shared" si="19"/>
        <v>116.821</v>
      </c>
      <c r="BY65" s="2">
        <f t="shared" si="20"/>
        <v>113.446</v>
      </c>
      <c r="BZ65" s="2">
        <f t="shared" si="21"/>
        <v>112.946</v>
      </c>
      <c r="CA65" s="2">
        <f t="shared" si="22"/>
        <v>110.56399999999999</v>
      </c>
      <c r="CB65" s="2">
        <f t="shared" si="23"/>
        <v>110.22</v>
      </c>
      <c r="CC65" s="2">
        <f t="shared" si="24"/>
        <v>110.4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103.59101538461539</v>
      </c>
      <c r="DL65" s="2">
        <f t="shared" si="76"/>
        <v>108.67359798665062</v>
      </c>
      <c r="DM65" s="2">
        <f t="shared" si="76"/>
        <v>110.21546005398109</v>
      </c>
      <c r="DN65" s="2">
        <f t="shared" si="76"/>
        <v>107.6322787054409</v>
      </c>
      <c r="DO65" s="2">
        <f t="shared" si="76"/>
        <v>108.89297012802277</v>
      </c>
      <c r="DP65" s="2">
        <f t="shared" si="76"/>
        <v>107.03158991596641</v>
      </c>
      <c r="DQ65" s="2">
        <f t="shared" si="76"/>
        <v>106.81636344238974</v>
      </c>
      <c r="DR65" s="2">
        <f t="shared" si="76"/>
        <v>109.89897439544808</v>
      </c>
      <c r="DS65" s="2">
        <f t="shared" si="76"/>
        <v>110.81995448305449</v>
      </c>
      <c r="DT65" s="2">
        <f t="shared" si="76"/>
        <v>113.30185107779846</v>
      </c>
      <c r="DU65" s="2">
        <f t="shared" si="76"/>
        <v>112.52490386100385</v>
      </c>
      <c r="DV65" s="2">
        <f t="shared" si="76"/>
        <v>111.1359829302987</v>
      </c>
      <c r="DW65" s="2">
        <f t="shared" si="76"/>
        <v>110.0433153153153</v>
      </c>
      <c r="DX65" s="2">
        <f t="shared" si="76"/>
        <v>109.62598631488632</v>
      </c>
      <c r="DY65" s="2">
        <f t="shared" si="76"/>
        <v>109.68486249045071</v>
      </c>
      <c r="EA65" s="2">
        <f t="shared" si="77"/>
        <v>97.017685348894105</v>
      </c>
      <c r="EB65" s="2">
        <f t="shared" si="77"/>
        <v>101.63028412142438</v>
      </c>
      <c r="EC65" s="2">
        <f t="shared" si="77"/>
        <v>102.84858423776161</v>
      </c>
      <c r="ED65" s="2">
        <f t="shared" si="77"/>
        <v>99.35933731667572</v>
      </c>
      <c r="EE65" s="2">
        <f t="shared" si="77"/>
        <v>99.774104695134923</v>
      </c>
      <c r="EF65" s="2">
        <f t="shared" si="77"/>
        <v>98.216373194937631</v>
      </c>
      <c r="EG65" s="2">
        <f t="shared" si="77"/>
        <v>97.707838507997195</v>
      </c>
      <c r="EH65" s="2">
        <f t="shared" si="77"/>
        <v>103.92226589403973</v>
      </c>
      <c r="EI65" s="2">
        <f t="shared" si="77"/>
        <v>105.17126960327138</v>
      </c>
      <c r="EJ65" s="2">
        <f t="shared" si="77"/>
        <v>104.99776348295852</v>
      </c>
      <c r="EK65" s="2">
        <f t="shared" si="77"/>
        <v>104.04292813073288</v>
      </c>
      <c r="EL65" s="2">
        <f t="shared" si="77"/>
        <v>104.42225035614361</v>
      </c>
      <c r="EM65" s="2">
        <f t="shared" si="77"/>
        <v>105.70658563450949</v>
      </c>
      <c r="EN65" s="2">
        <f t="shared" si="77"/>
        <v>105.2071530322338</v>
      </c>
      <c r="EO65" s="2">
        <f t="shared" si="77"/>
        <v>106.31511265480108</v>
      </c>
      <c r="EQ65" s="2">
        <f t="shared" si="78"/>
        <v>98.057182945878921</v>
      </c>
      <c r="ER65" s="2">
        <f t="shared" si="78"/>
        <v>102.61473807180313</v>
      </c>
      <c r="ES65" s="2">
        <f t="shared" si="78"/>
        <v>102.08701276878023</v>
      </c>
      <c r="ET65" s="2">
        <f t="shared" si="78"/>
        <v>99.948492724413924</v>
      </c>
      <c r="EU65" s="2">
        <f t="shared" si="78"/>
        <v>101.36597068981671</v>
      </c>
      <c r="EV65" s="2">
        <f t="shared" si="78"/>
        <v>96.675158770255706</v>
      </c>
      <c r="EW65" s="2">
        <f t="shared" si="78"/>
        <v>98.256637991369914</v>
      </c>
      <c r="EX65" s="2">
        <f t="shared" si="78"/>
        <v>103.4138788863109</v>
      </c>
      <c r="EY65" s="2">
        <f t="shared" si="78"/>
        <v>104.67283565769752</v>
      </c>
      <c r="EZ65" s="2">
        <f t="shared" si="78"/>
        <v>105.86549031321238</v>
      </c>
      <c r="FA65" s="2">
        <f t="shared" si="78"/>
        <v>104.4823670904503</v>
      </c>
      <c r="FB65" s="2">
        <f t="shared" si="78"/>
        <v>104.43173876649844</v>
      </c>
      <c r="FC65" s="2">
        <f t="shared" si="78"/>
        <v>105.4826708523223</v>
      </c>
      <c r="FD65" s="2">
        <f t="shared" si="78"/>
        <v>106.88370771921646</v>
      </c>
      <c r="FE65" s="2">
        <f t="shared" si="78"/>
        <v>109.38156239182069</v>
      </c>
      <c r="FG65" s="2">
        <f t="shared" si="79"/>
        <v>0.46456785939016931</v>
      </c>
      <c r="FH65" s="2">
        <f t="shared" si="79"/>
        <v>0.4204521945223621</v>
      </c>
      <c r="FI65" s="2">
        <f t="shared" si="79"/>
        <v>0.44314225344404845</v>
      </c>
      <c r="FJ65" s="2">
        <f t="shared" si="79"/>
        <v>0.45760425067393345</v>
      </c>
      <c r="FK65" s="2">
        <f t="shared" si="79"/>
        <v>0.41034689685375758</v>
      </c>
      <c r="FL65" s="2">
        <f t="shared" si="79"/>
        <v>0.40773268626729803</v>
      </c>
      <c r="FM65" s="2">
        <f t="shared" si="79"/>
        <v>0.4147258826532832</v>
      </c>
      <c r="FN65" s="2">
        <f t="shared" si="79"/>
        <v>0.43245714539089547</v>
      </c>
      <c r="FO65" s="2">
        <f t="shared" si="79"/>
        <v>0.40315756515407791</v>
      </c>
      <c r="FP65" s="2">
        <f t="shared" si="79"/>
        <v>0.42215419397134762</v>
      </c>
      <c r="FQ65" s="2">
        <f t="shared" si="79"/>
        <v>0.413177750501665</v>
      </c>
      <c r="FR65" s="2">
        <f t="shared" si="79"/>
        <v>0.41512835440823265</v>
      </c>
      <c r="FS65" s="2">
        <f t="shared" si="79"/>
        <v>0.39465858371924489</v>
      </c>
      <c r="FT65" s="2">
        <f t="shared" si="79"/>
        <v>0.42351135322870037</v>
      </c>
      <c r="FU65" s="2">
        <f t="shared" si="79"/>
        <v>0.37778830598561225</v>
      </c>
      <c r="FW65" s="2">
        <f t="shared" si="67"/>
        <v>8.1072459622882586E-5</v>
      </c>
      <c r="FX65" s="2">
        <f t="shared" si="67"/>
        <v>7.7653710909543239E-5</v>
      </c>
      <c r="FY65" s="2">
        <f t="shared" si="67"/>
        <v>1.557166241413724E-4</v>
      </c>
      <c r="FZ65" s="2">
        <f t="shared" si="67"/>
        <v>9.5821492638216343E-5</v>
      </c>
      <c r="GA65" s="2">
        <f t="shared" si="67"/>
        <v>9.7729335750112729E-5</v>
      </c>
      <c r="GB65" s="2">
        <f t="shared" si="67"/>
        <v>1.0860461175113642E-4</v>
      </c>
      <c r="GC65" s="2">
        <f t="shared" si="67"/>
        <v>1.1427047606031773E-4</v>
      </c>
      <c r="GD65" s="2">
        <f t="shared" si="67"/>
        <v>1.3242775045849218E-4</v>
      </c>
      <c r="GE65" s="2">
        <f t="shared" si="67"/>
        <v>1.1979815427288E-4</v>
      </c>
      <c r="GF65" s="2">
        <f t="shared" si="67"/>
        <v>1.1077472960705723E-4</v>
      </c>
      <c r="GG65" s="2">
        <f t="shared" si="67"/>
        <v>1.0438729642824053E-4</v>
      </c>
      <c r="GH65" s="2">
        <f t="shared" si="67"/>
        <v>9.6926678955128976E-5</v>
      </c>
      <c r="GI65" s="2">
        <f t="shared" si="67"/>
        <v>7.9845092865097562E-5</v>
      </c>
      <c r="GJ65" s="2">
        <f t="shared" si="67"/>
        <v>7.3120781389267138E-5</v>
      </c>
      <c r="GK65" s="2">
        <f t="shared" si="67"/>
        <v>6.5122585157328385E-5</v>
      </c>
      <c r="GM65" s="86">
        <f t="shared" si="68"/>
        <v>7.1209554276376128E-3</v>
      </c>
      <c r="GN65" s="86">
        <f t="shared" si="68"/>
        <v>2.7921917222723399E-3</v>
      </c>
      <c r="GO65" s="86">
        <f t="shared" si="68"/>
        <v>4.5544171143397736E-3</v>
      </c>
      <c r="GP65" s="86">
        <f t="shared" si="68"/>
        <v>6.0034013101985468E-3</v>
      </c>
      <c r="GQ65" s="86">
        <f t="shared" si="68"/>
        <v>2.1302229211199266E-3</v>
      </c>
      <c r="GR65" s="86">
        <f t="shared" si="68"/>
        <v>1.8114099708978577E-3</v>
      </c>
      <c r="GS65" s="86">
        <f t="shared" si="68"/>
        <v>2.2813281671158069E-3</v>
      </c>
      <c r="GT65" s="86">
        <f t="shared" si="68"/>
        <v>3.4070010714463261E-3</v>
      </c>
      <c r="GU65" s="86">
        <f t="shared" si="68"/>
        <v>1.721746234604696E-3</v>
      </c>
      <c r="GV65" s="86">
        <f t="shared" si="68"/>
        <v>2.8128736981999844E-3</v>
      </c>
      <c r="GW65" s="86">
        <f t="shared" si="68"/>
        <v>2.0893587269821615E-3</v>
      </c>
      <c r="GX65" s="86">
        <f t="shared" si="68"/>
        <v>2.3426703178015995E-3</v>
      </c>
      <c r="GY65" s="86">
        <f t="shared" si="68"/>
        <v>1.3882035586257053E-3</v>
      </c>
      <c r="GZ65" s="86">
        <f t="shared" si="68"/>
        <v>2.7619765393874225E-3</v>
      </c>
      <c r="HA65" s="86">
        <f t="shared" si="68"/>
        <v>7.7457487235349444E-4</v>
      </c>
      <c r="HC65" s="86">
        <f t="shared" si="73"/>
        <v>1.7285747754683518E-9</v>
      </c>
      <c r="HD65" s="86">
        <f t="shared" si="69"/>
        <v>2.0358015751561617E-10</v>
      </c>
      <c r="HE65" s="86">
        <f t="shared" si="69"/>
        <v>2.8761402136443543E-11</v>
      </c>
      <c r="HF65" s="86">
        <f t="shared" si="69"/>
        <v>1.3439438940902923E-11</v>
      </c>
      <c r="HG65" s="86">
        <f t="shared" si="69"/>
        <v>1.1437973195215386E-11</v>
      </c>
      <c r="HH65" s="86">
        <f t="shared" si="69"/>
        <v>2.157660467576752E-11</v>
      </c>
      <c r="HI65" s="86">
        <f t="shared" si="69"/>
        <v>1.2967813171913211E-11</v>
      </c>
      <c r="HJ65" s="86">
        <f t="shared" si="69"/>
        <v>1.3572437254188727E-10</v>
      </c>
      <c r="HK65" s="86">
        <f t="shared" si="69"/>
        <v>3.6786627744869307E-12</v>
      </c>
      <c r="HL65" s="86">
        <f t="shared" si="69"/>
        <v>9.6406814346425712E-11</v>
      </c>
      <c r="HM65" s="86">
        <f t="shared" si="69"/>
        <v>8.5541520283272458E-12</v>
      </c>
      <c r="HN65" s="86">
        <f t="shared" si="69"/>
        <v>1.6355495015373022E-12</v>
      </c>
      <c r="HO65" s="86">
        <f t="shared" si="69"/>
        <v>7.1259540009088807E-13</v>
      </c>
      <c r="HP65" s="86">
        <f t="shared" si="69"/>
        <v>3.1522427959683418E-12</v>
      </c>
      <c r="HQ65" s="86">
        <f t="shared" si="69"/>
        <v>2.5091868721908212E-15</v>
      </c>
      <c r="HS65" s="86">
        <f t="shared" si="70"/>
        <v>8.9501551775216446E-71</v>
      </c>
      <c r="HT65" s="86">
        <f t="shared" si="70"/>
        <v>9.2116010732814448E-80</v>
      </c>
      <c r="HU65" s="86">
        <f t="shared" si="70"/>
        <v>1.2660925417149777E-83</v>
      </c>
      <c r="HV65" s="86">
        <f t="shared" si="70"/>
        <v>4.6296575845860617E-91</v>
      </c>
      <c r="HW65" s="86">
        <f t="shared" si="70"/>
        <v>1.7558979834113154E-90</v>
      </c>
      <c r="HX65" s="86">
        <f t="shared" si="70"/>
        <v>1.2182896383200437E-90</v>
      </c>
      <c r="HY65" s="86">
        <f t="shared" si="70"/>
        <v>3.8532039663648302E-92</v>
      </c>
      <c r="HZ65" s="86">
        <f t="shared" si="70"/>
        <v>3.1182537137023241E-84</v>
      </c>
      <c r="IA65" s="86">
        <f t="shared" si="70"/>
        <v>5.7095091825244148E-95</v>
      </c>
      <c r="IB65" s="86">
        <f t="shared" si="70"/>
        <v>1.4492821745909172E-83</v>
      </c>
      <c r="IC65" s="86">
        <f t="shared" si="70"/>
        <v>8.6606197276607144E-95</v>
      </c>
      <c r="ID65" s="86">
        <f t="shared" si="70"/>
        <v>5.2073659067924858E-99</v>
      </c>
      <c r="IE65" s="86">
        <f t="shared" si="70"/>
        <v>2.100764753149899E-99</v>
      </c>
      <c r="IF65" s="86">
        <f t="shared" si="70"/>
        <v>3.9676524855761102E-37</v>
      </c>
      <c r="IG65" s="86">
        <f t="shared" si="70"/>
        <v>1.1517266685253303E-28</v>
      </c>
      <c r="II65" s="86">
        <f t="shared" si="71"/>
        <v>2.2486879949769008E-209</v>
      </c>
      <c r="IJ65" s="86">
        <f t="shared" si="71"/>
        <v>6.5621822158377586E-237</v>
      </c>
      <c r="IK65" s="86">
        <f t="shared" si="71"/>
        <v>8.2461092580181471E-231</v>
      </c>
      <c r="IL65" s="86">
        <f t="shared" si="71"/>
        <v>3.3060543233823712E-271</v>
      </c>
      <c r="IM65" s="86">
        <f t="shared" si="71"/>
        <v>9.735232677104219E-267</v>
      </c>
      <c r="IN65" s="86">
        <f t="shared" si="71"/>
        <v>4.8284933334779088E-266</v>
      </c>
      <c r="IO65" s="86">
        <f t="shared" si="71"/>
        <v>3.475337981778883E-270</v>
      </c>
      <c r="IP65" s="86">
        <f t="shared" si="71"/>
        <v>1.0765527580093177E-245</v>
      </c>
      <c r="IQ65" s="86">
        <f t="shared" si="71"/>
        <v>1.0745117637464156E-281</v>
      </c>
      <c r="IR65" s="86">
        <f t="shared" si="71"/>
        <v>8.2920224354031891E-246</v>
      </c>
      <c r="IS65" s="86">
        <f t="shared" si="71"/>
        <v>1.3119037642602885E-281</v>
      </c>
      <c r="IT65" s="86">
        <f t="shared" si="71"/>
        <v>1.2440104216388612E-290</v>
      </c>
      <c r="IU65" s="86">
        <f t="shared" si="71"/>
        <v>3.618999789599373E-295</v>
      </c>
      <c r="IV65" s="86">
        <f t="shared" si="71"/>
        <v>4.4914898919034604E-146</v>
      </c>
      <c r="IW65" s="86">
        <f t="shared" si="71"/>
        <v>4.7137024434757058E-124</v>
      </c>
      <c r="IY65" s="86">
        <f t="shared" si="72"/>
        <v>7.1209571562123883E-3</v>
      </c>
      <c r="IZ65" s="86">
        <f t="shared" si="72"/>
        <v>2.7921919258524974E-3</v>
      </c>
      <c r="JA65" s="86">
        <f t="shared" si="72"/>
        <v>4.5544171431011757E-3</v>
      </c>
      <c r="JB65" s="86">
        <f t="shared" si="72"/>
        <v>6.0034013236379856E-3</v>
      </c>
      <c r="JC65" s="86">
        <f t="shared" si="72"/>
        <v>2.1302229325579E-3</v>
      </c>
      <c r="JD65" s="86">
        <f t="shared" si="72"/>
        <v>1.8114099924744624E-3</v>
      </c>
      <c r="JE65" s="86">
        <f t="shared" si="72"/>
        <v>2.2813281800836199E-3</v>
      </c>
      <c r="JF65" s="86">
        <f t="shared" si="72"/>
        <v>3.4070012071706988E-3</v>
      </c>
      <c r="JG65" s="86">
        <f t="shared" si="72"/>
        <v>1.7217462382833589E-3</v>
      </c>
      <c r="JH65" s="86">
        <f t="shared" si="72"/>
        <v>2.8128737946067988E-3</v>
      </c>
      <c r="JI65" s="86">
        <f t="shared" si="72"/>
        <v>2.0893587355363136E-3</v>
      </c>
      <c r="JJ65" s="86">
        <f t="shared" si="72"/>
        <v>2.3426703194371489E-3</v>
      </c>
      <c r="JK65" s="86">
        <f t="shared" si="72"/>
        <v>1.3882035593383007E-3</v>
      </c>
      <c r="JL65" s="86">
        <f t="shared" si="72"/>
        <v>2.7619765425396653E-3</v>
      </c>
      <c r="JM65" s="86">
        <f t="shared" si="72"/>
        <v>7.7457487235600361E-4</v>
      </c>
    </row>
    <row r="66" spans="2:273" x14ac:dyDescent="0.25">
      <c r="B66" s="2">
        <v>39</v>
      </c>
      <c r="C66" s="37">
        <v>108.73399999999999</v>
      </c>
      <c r="D66" s="37">
        <v>112.96599999999999</v>
      </c>
      <c r="E66" s="37">
        <v>113.224</v>
      </c>
      <c r="F66" s="37">
        <v>110.39700000000001</v>
      </c>
      <c r="G66" s="37">
        <v>109.03400000000001</v>
      </c>
      <c r="H66" s="37">
        <v>109.379</v>
      </c>
      <c r="I66" s="37">
        <v>108.44799999999999</v>
      </c>
      <c r="J66" s="37">
        <v>112.46599999999999</v>
      </c>
      <c r="K66" s="37">
        <v>112.345</v>
      </c>
      <c r="L66" s="37">
        <v>116.946</v>
      </c>
      <c r="M66" s="37">
        <v>113.482</v>
      </c>
      <c r="N66" s="37">
        <v>113.089</v>
      </c>
      <c r="O66" s="37">
        <v>111.273</v>
      </c>
      <c r="P66" s="37">
        <v>112.08499999999999</v>
      </c>
      <c r="Q66" s="37">
        <v>108.18300000000001</v>
      </c>
      <c r="S66" s="4">
        <f t="shared" si="74"/>
        <v>106.09529025520079</v>
      </c>
      <c r="T66" s="4">
        <f t="shared" si="74"/>
        <v>108.54089056787436</v>
      </c>
      <c r="U66" s="4">
        <f t="shared" si="74"/>
        <v>111.05381786914776</v>
      </c>
      <c r="V66" s="4">
        <f t="shared" si="74"/>
        <v>109.09425431489109</v>
      </c>
      <c r="W66" s="4">
        <f t="shared" si="74"/>
        <v>107.37140131837312</v>
      </c>
      <c r="X66" s="4">
        <f t="shared" si="74"/>
        <v>105.4370522240623</v>
      </c>
      <c r="Y66" s="4">
        <f t="shared" si="74"/>
        <v>105.44153774830117</v>
      </c>
      <c r="Z66" s="4">
        <f t="shared" si="74"/>
        <v>110.61443462627885</v>
      </c>
      <c r="AA66" s="4">
        <f t="shared" si="74"/>
        <v>110.30575207306165</v>
      </c>
      <c r="AB66" s="4">
        <f t="shared" si="74"/>
        <v>112.44055037134504</v>
      </c>
      <c r="AC66" s="4">
        <f t="shared" si="74"/>
        <v>111.12693457013489</v>
      </c>
      <c r="AD66" s="4">
        <f t="shared" si="74"/>
        <v>110.58950924908336</v>
      </c>
      <c r="AE66" s="4">
        <f t="shared" si="74"/>
        <v>109.86906354374867</v>
      </c>
      <c r="AF66" s="4">
        <f t="shared" si="74"/>
        <v>110.26267474544694</v>
      </c>
      <c r="AG66" s="4">
        <f t="shared" si="74"/>
        <v>109.04722221979954</v>
      </c>
      <c r="AI66" s="4">
        <f t="shared" si="75"/>
        <v>2.6387097447992005</v>
      </c>
      <c r="AJ66" s="4">
        <f t="shared" si="75"/>
        <v>4.4251094321256375</v>
      </c>
      <c r="AK66" s="4">
        <f t="shared" si="75"/>
        <v>2.1701821308522398</v>
      </c>
      <c r="AL66" s="4">
        <f t="shared" si="75"/>
        <v>1.302745685108917</v>
      </c>
      <c r="AM66" s="4">
        <f t="shared" si="75"/>
        <v>1.6625986816268892</v>
      </c>
      <c r="AN66" s="4">
        <f t="shared" si="75"/>
        <v>3.941947775937706</v>
      </c>
      <c r="AO66" s="4">
        <f t="shared" si="75"/>
        <v>3.0064622516988209</v>
      </c>
      <c r="AP66" s="4">
        <f t="shared" si="75"/>
        <v>1.8515653737211437</v>
      </c>
      <c r="AQ66" s="4">
        <f t="shared" si="75"/>
        <v>2.0392479269383443</v>
      </c>
      <c r="AR66" s="4">
        <f t="shared" si="75"/>
        <v>4.5054496286549579</v>
      </c>
      <c r="AS66" s="4">
        <f t="shared" si="75"/>
        <v>2.3550654298651068</v>
      </c>
      <c r="AT66" s="4">
        <f t="shared" si="75"/>
        <v>2.4994907509166353</v>
      </c>
      <c r="AU66" s="4">
        <f t="shared" si="75"/>
        <v>1.4039364562513299</v>
      </c>
      <c r="AV66" s="4">
        <f t="shared" si="75"/>
        <v>1.8223252545530499</v>
      </c>
      <c r="AW66" s="4">
        <f t="shared" si="75"/>
        <v>-0.86422221979952951</v>
      </c>
      <c r="AY66" s="2">
        <f t="shared" si="65"/>
        <v>100.42049040808429</v>
      </c>
      <c r="AZ66" s="2">
        <f t="shared" si="65"/>
        <v>105.62776986116957</v>
      </c>
      <c r="BA66" s="2">
        <f t="shared" si="65"/>
        <v>106.83059039014458</v>
      </c>
      <c r="BB66" s="2">
        <f t="shared" si="65"/>
        <v>103.6608161184614</v>
      </c>
      <c r="BC66" s="2">
        <f t="shared" si="65"/>
        <v>104.98659244516308</v>
      </c>
      <c r="BD66" s="2">
        <f t="shared" si="65"/>
        <v>103.282042243752</v>
      </c>
      <c r="BE66" s="2">
        <f t="shared" si="65"/>
        <v>102.85782228220313</v>
      </c>
      <c r="BF66" s="2">
        <f t="shared" si="65"/>
        <v>107.20194143097926</v>
      </c>
      <c r="BG66" s="2">
        <f t="shared" si="65"/>
        <v>108.41353561288452</v>
      </c>
      <c r="BH66" s="2">
        <f t="shared" si="65"/>
        <v>109.61644474174071</v>
      </c>
      <c r="BI66" s="2">
        <f t="shared" si="65"/>
        <v>108.89198649154285</v>
      </c>
      <c r="BJ66" s="2">
        <f t="shared" si="65"/>
        <v>108.28893596765738</v>
      </c>
      <c r="BK66" s="2">
        <f t="shared" si="65"/>
        <v>108.29253634324779</v>
      </c>
      <c r="BL66" s="2">
        <f t="shared" si="65"/>
        <v>107.67792010089532</v>
      </c>
      <c r="BM66" s="2">
        <f t="shared" si="65"/>
        <v>108.33853038015776</v>
      </c>
      <c r="BO66" s="2" t="str">
        <f t="shared" si="10"/>
        <v/>
      </c>
      <c r="BP66" s="2">
        <f t="shared" si="11"/>
        <v>112.96599999999999</v>
      </c>
      <c r="BQ66" s="2">
        <f t="shared" si="12"/>
        <v>113.224</v>
      </c>
      <c r="BR66" s="2">
        <f t="shared" si="13"/>
        <v>110.39700000000001</v>
      </c>
      <c r="BS66" s="2">
        <f t="shared" si="14"/>
        <v>109.03400000000001</v>
      </c>
      <c r="BT66" s="2">
        <f t="shared" si="15"/>
        <v>109.379</v>
      </c>
      <c r="BU66" s="2">
        <f t="shared" si="16"/>
        <v>108.44799999999999</v>
      </c>
      <c r="BV66" s="2">
        <f t="shared" si="17"/>
        <v>112.46599999999999</v>
      </c>
      <c r="BW66" s="2">
        <f t="shared" si="18"/>
        <v>112.345</v>
      </c>
      <c r="BX66" s="2">
        <f t="shared" si="19"/>
        <v>116.946</v>
      </c>
      <c r="BY66" s="2">
        <f t="shared" si="20"/>
        <v>113.482</v>
      </c>
      <c r="BZ66" s="2">
        <f t="shared" si="21"/>
        <v>113.089</v>
      </c>
      <c r="CA66" s="2">
        <f t="shared" si="22"/>
        <v>111.273</v>
      </c>
      <c r="CB66" s="2">
        <f t="shared" si="23"/>
        <v>112.08499999999999</v>
      </c>
      <c r="CC66" s="2">
        <f t="shared" si="24"/>
        <v>108.18300000000001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103.74773279352227</v>
      </c>
      <c r="DL66" s="2">
        <f t="shared" si="76"/>
        <v>108.90045081518767</v>
      </c>
      <c r="DM66" s="2">
        <f t="shared" si="76"/>
        <v>110.43766794871794</v>
      </c>
      <c r="DN66" s="2">
        <f t="shared" si="76"/>
        <v>107.73644512195121</v>
      </c>
      <c r="DO66" s="2">
        <f t="shared" si="76"/>
        <v>109.05532669511616</v>
      </c>
      <c r="DP66" s="2">
        <f t="shared" si="76"/>
        <v>107.21839327731094</v>
      </c>
      <c r="DQ66" s="2">
        <f t="shared" si="76"/>
        <v>106.95827596017068</v>
      </c>
      <c r="DR66" s="2">
        <f t="shared" si="76"/>
        <v>110.08598293029873</v>
      </c>
      <c r="DS66" s="2">
        <f t="shared" si="76"/>
        <v>110.94064483054484</v>
      </c>
      <c r="DT66" s="2">
        <f t="shared" si="76"/>
        <v>113.41823120691542</v>
      </c>
      <c r="DU66" s="2">
        <f t="shared" si="76"/>
        <v>112.73297194337192</v>
      </c>
      <c r="DV66" s="2">
        <f t="shared" si="76"/>
        <v>111.39396017069699</v>
      </c>
      <c r="DW66" s="2">
        <f t="shared" si="76"/>
        <v>110.24844594594593</v>
      </c>
      <c r="DX66" s="2">
        <f t="shared" si="76"/>
        <v>109.76925066495068</v>
      </c>
      <c r="DY66" s="2">
        <f t="shared" si="76"/>
        <v>109.76521619556912</v>
      </c>
      <c r="EA66" s="2">
        <f t="shared" si="77"/>
        <v>96.922949159649193</v>
      </c>
      <c r="EB66" s="2">
        <f t="shared" si="77"/>
        <v>101.51346993578515</v>
      </c>
      <c r="EC66" s="2">
        <f t="shared" si="77"/>
        <v>102.69699661125614</v>
      </c>
      <c r="ED66" s="2">
        <f t="shared" si="77"/>
        <v>99.254929114611627</v>
      </c>
      <c r="EE66" s="2">
        <f t="shared" si="77"/>
        <v>99.654025578925015</v>
      </c>
      <c r="EF66" s="2">
        <f t="shared" si="77"/>
        <v>98.067680688336523</v>
      </c>
      <c r="EG66" s="2">
        <f t="shared" si="77"/>
        <v>97.580145315487556</v>
      </c>
      <c r="EH66" s="2">
        <f t="shared" si="77"/>
        <v>103.75020956585723</v>
      </c>
      <c r="EI66" s="2">
        <f t="shared" si="77"/>
        <v>105.00168780297827</v>
      </c>
      <c r="EJ66" s="2">
        <f t="shared" si="77"/>
        <v>104.87020267686425</v>
      </c>
      <c r="EK66" s="2">
        <f t="shared" si="77"/>
        <v>103.9166528445369</v>
      </c>
      <c r="EL66" s="2">
        <f t="shared" si="77"/>
        <v>104.29920689125066</v>
      </c>
      <c r="EM66" s="2">
        <f t="shared" si="77"/>
        <v>105.55651001528246</v>
      </c>
      <c r="EN66" s="2">
        <f t="shared" si="77"/>
        <v>105.08136255196474</v>
      </c>
      <c r="EO66" s="2">
        <f t="shared" si="77"/>
        <v>106.19501198694741</v>
      </c>
      <c r="EQ66" s="2">
        <f t="shared" si="78"/>
        <v>97.94447440962972</v>
      </c>
      <c r="ER66" s="2">
        <f t="shared" si="78"/>
        <v>102.48143541750704</v>
      </c>
      <c r="ES66" s="2">
        <f t="shared" si="78"/>
        <v>101.94913167575166</v>
      </c>
      <c r="ET66" s="2">
        <f t="shared" si="78"/>
        <v>99.834140566486511</v>
      </c>
      <c r="EU66" s="2">
        <f t="shared" si="78"/>
        <v>101.21863821159792</v>
      </c>
      <c r="EV66" s="2">
        <f t="shared" si="78"/>
        <v>96.553285387327534</v>
      </c>
      <c r="EW66" s="2">
        <f t="shared" si="78"/>
        <v>98.119400815591078</v>
      </c>
      <c r="EX66" s="2">
        <f t="shared" si="78"/>
        <v>103.25097846867749</v>
      </c>
      <c r="EY66" s="2">
        <f t="shared" si="78"/>
        <v>104.51202156341445</v>
      </c>
      <c r="EZ66" s="2">
        <f t="shared" si="78"/>
        <v>105.72284142647473</v>
      </c>
      <c r="FA66" s="2">
        <f t="shared" si="78"/>
        <v>104.34847471855589</v>
      </c>
      <c r="FB66" s="2">
        <f t="shared" si="78"/>
        <v>104.30853374902951</v>
      </c>
      <c r="FC66" s="2">
        <f t="shared" si="78"/>
        <v>105.33626061766701</v>
      </c>
      <c r="FD66" s="2">
        <f t="shared" si="78"/>
        <v>106.73032323256042</v>
      </c>
      <c r="FE66" s="2">
        <f t="shared" si="78"/>
        <v>109.21172115593131</v>
      </c>
      <c r="FG66" s="2">
        <f t="shared" si="79"/>
        <v>0.48753680275916333</v>
      </c>
      <c r="FH66" s="2">
        <f t="shared" si="79"/>
        <v>0.44304478715097406</v>
      </c>
      <c r="FI66" s="2">
        <f t="shared" si="79"/>
        <v>0.46597377835482207</v>
      </c>
      <c r="FJ66" s="2">
        <f t="shared" si="79"/>
        <v>0.48053789616542847</v>
      </c>
      <c r="FK66" s="2">
        <f t="shared" si="79"/>
        <v>0.43280199825313476</v>
      </c>
      <c r="FL66" s="2">
        <f t="shared" si="79"/>
        <v>0.43014909047391908</v>
      </c>
      <c r="FM66" s="2">
        <f t="shared" si="79"/>
        <v>0.43724292171291196</v>
      </c>
      <c r="FN66" s="2">
        <f t="shared" si="79"/>
        <v>0.45518815840365096</v>
      </c>
      <c r="FO66" s="2">
        <f t="shared" si="79"/>
        <v>0.42550314576180914</v>
      </c>
      <c r="FP66" s="2">
        <f t="shared" si="79"/>
        <v>0.44476805546149706</v>
      </c>
      <c r="FQ66" s="2">
        <f t="shared" si="79"/>
        <v>0.43567330468758175</v>
      </c>
      <c r="FR66" s="2">
        <f t="shared" si="79"/>
        <v>0.43765090510834015</v>
      </c>
      <c r="FS66" s="2">
        <f t="shared" si="79"/>
        <v>0.41686211177376142</v>
      </c>
      <c r="FT66" s="2">
        <f t="shared" si="79"/>
        <v>0.44614178468049021</v>
      </c>
      <c r="FU66" s="2">
        <f t="shared" si="79"/>
        <v>0.39966935791031494</v>
      </c>
      <c r="FW66" s="2">
        <f t="shared" si="67"/>
        <v>8.8893488983794459E-5</v>
      </c>
      <c r="FX66" s="2">
        <f t="shared" si="67"/>
        <v>8.514496296522794E-5</v>
      </c>
      <c r="FY66" s="2">
        <f t="shared" si="67"/>
        <v>1.7073731811708613E-4</v>
      </c>
      <c r="FZ66" s="2">
        <f t="shared" si="67"/>
        <v>1.0506520610498903E-4</v>
      </c>
      <c r="GA66" s="2">
        <f t="shared" si="67"/>
        <v>1.0715707541627788E-4</v>
      </c>
      <c r="GB66" s="2">
        <f t="shared" si="67"/>
        <v>1.1908134105416017E-4</v>
      </c>
      <c r="GC66" s="2">
        <f t="shared" si="67"/>
        <v>1.2529370414889152E-4</v>
      </c>
      <c r="GD66" s="2">
        <f t="shared" si="67"/>
        <v>1.4520228578092508E-4</v>
      </c>
      <c r="GE66" s="2">
        <f t="shared" si="67"/>
        <v>1.3135454591441353E-4</v>
      </c>
      <c r="GF66" s="2">
        <f t="shared" si="67"/>
        <v>1.2146077760442862E-4</v>
      </c>
      <c r="GG66" s="2">
        <f t="shared" si="67"/>
        <v>1.1445724177779546E-4</v>
      </c>
      <c r="GH66" s="2">
        <f t="shared" si="67"/>
        <v>1.0627699626960986E-4</v>
      </c>
      <c r="GI66" s="2">
        <f t="shared" si="67"/>
        <v>8.7547728988264604E-5</v>
      </c>
      <c r="GJ66" s="2">
        <f t="shared" si="67"/>
        <v>8.0174776880422469E-5</v>
      </c>
      <c r="GK66" s="2">
        <f t="shared" si="67"/>
        <v>7.1405046070042893E-5</v>
      </c>
      <c r="GM66" s="86">
        <f t="shared" si="68"/>
        <v>1.0254346859132225E-2</v>
      </c>
      <c r="GN66" s="86">
        <f t="shared" si="68"/>
        <v>4.3831910960686086E-3</v>
      </c>
      <c r="GO66" s="86">
        <f t="shared" si="68"/>
        <v>6.9111523941691871E-3</v>
      </c>
      <c r="GP66" s="86">
        <f t="shared" si="68"/>
        <v>8.963448412826364E-3</v>
      </c>
      <c r="GQ66" s="86">
        <f t="shared" si="68"/>
        <v>3.4305409012618908E-3</v>
      </c>
      <c r="GR66" s="86">
        <f t="shared" si="68"/>
        <v>3.010219814379498E-3</v>
      </c>
      <c r="GS66" s="86">
        <f t="shared" si="68"/>
        <v>3.6887366489412642E-3</v>
      </c>
      <c r="GT66" s="86">
        <f t="shared" si="68"/>
        <v>5.3816514767647452E-3</v>
      </c>
      <c r="GU66" s="86">
        <f t="shared" si="68"/>
        <v>2.8310826263729248E-3</v>
      </c>
      <c r="GV66" s="86">
        <f t="shared" si="68"/>
        <v>4.4486459952280781E-3</v>
      </c>
      <c r="GW66" s="86">
        <f t="shared" si="68"/>
        <v>3.4368888596259216E-3</v>
      </c>
      <c r="GX66" s="86">
        <f t="shared" si="68"/>
        <v>3.7665813597161858E-3</v>
      </c>
      <c r="GY66" s="86">
        <f t="shared" si="68"/>
        <v>2.3113636908380125E-3</v>
      </c>
      <c r="GZ66" s="86">
        <f t="shared" si="68"/>
        <v>4.4300767569475548E-3</v>
      </c>
      <c r="HA66" s="86">
        <f t="shared" si="68"/>
        <v>1.3616774860523732E-3</v>
      </c>
      <c r="HC66" s="86">
        <f t="shared" si="73"/>
        <v>4.178717196547692E-9</v>
      </c>
      <c r="HD66" s="86">
        <f t="shared" si="69"/>
        <v>5.4515544650760655E-10</v>
      </c>
      <c r="HE66" s="86">
        <f t="shared" si="69"/>
        <v>8.6011396858419541E-11</v>
      </c>
      <c r="HF66" s="86">
        <f t="shared" si="69"/>
        <v>4.218097251629578E-11</v>
      </c>
      <c r="HG66" s="86">
        <f t="shared" si="69"/>
        <v>3.5783577679696431E-11</v>
      </c>
      <c r="HH66" s="86">
        <f t="shared" si="69"/>
        <v>6.7254365433977691E-11</v>
      </c>
      <c r="HI66" s="86">
        <f t="shared" si="69"/>
        <v>4.1547622743478037E-11</v>
      </c>
      <c r="HJ66" s="86">
        <f t="shared" si="69"/>
        <v>3.9659451828012338E-10</v>
      </c>
      <c r="HK66" s="86">
        <f t="shared" si="69"/>
        <v>1.2533374696131059E-11</v>
      </c>
      <c r="HL66" s="86">
        <f t="shared" si="69"/>
        <v>2.7826234515345501E-10</v>
      </c>
      <c r="HM66" s="86">
        <f t="shared" si="69"/>
        <v>2.8038570663677481E-11</v>
      </c>
      <c r="HN66" s="86">
        <f t="shared" si="69"/>
        <v>5.6303837000020148E-12</v>
      </c>
      <c r="HO66" s="86">
        <f t="shared" si="69"/>
        <v>2.4618547641257023E-12</v>
      </c>
      <c r="HP66" s="86">
        <f t="shared" si="69"/>
        <v>1.038306076146288E-11</v>
      </c>
      <c r="HQ66" s="86">
        <f t="shared" si="69"/>
        <v>1.1420018832947806E-14</v>
      </c>
      <c r="HS66" s="86">
        <f t="shared" si="70"/>
        <v>6.0101596874604477E-69</v>
      </c>
      <c r="HT66" s="86">
        <f t="shared" si="70"/>
        <v>1.0514680577709102E-77</v>
      </c>
      <c r="HU66" s="86">
        <f t="shared" si="70"/>
        <v>2.2232580820650717E-81</v>
      </c>
      <c r="HV66" s="86">
        <f t="shared" si="70"/>
        <v>1.1882605940783864E-88</v>
      </c>
      <c r="HW66" s="86">
        <f t="shared" si="70"/>
        <v>4.2772967004679857E-88</v>
      </c>
      <c r="HX66" s="86">
        <f t="shared" si="70"/>
        <v>3.153796208974079E-88</v>
      </c>
      <c r="HY66" s="86">
        <f t="shared" si="70"/>
        <v>1.126677112573465E-89</v>
      </c>
      <c r="HZ66" s="86">
        <f t="shared" si="70"/>
        <v>5.9779586711382181E-82</v>
      </c>
      <c r="IA66" s="86">
        <f t="shared" si="70"/>
        <v>2.1239797836659421E-92</v>
      </c>
      <c r="IB66" s="86">
        <f t="shared" si="70"/>
        <v>2.4590280221867832E-81</v>
      </c>
      <c r="IC66" s="86">
        <f t="shared" si="70"/>
        <v>2.9301590225154102E-92</v>
      </c>
      <c r="ID66" s="86">
        <f t="shared" si="70"/>
        <v>2.1044205016137957E-96</v>
      </c>
      <c r="IE66" s="86">
        <f t="shared" si="70"/>
        <v>7.9576042375359543E-97</v>
      </c>
      <c r="IF66" s="86">
        <f t="shared" si="70"/>
        <v>3.2230697466012824E-36</v>
      </c>
      <c r="IG66" s="86">
        <f t="shared" si="70"/>
        <v>5.494461641083069E-28</v>
      </c>
      <c r="II66" s="86">
        <f t="shared" si="71"/>
        <v>2.4287554409098968E-205</v>
      </c>
      <c r="IJ66" s="86">
        <f t="shared" si="71"/>
        <v>2.3178262630307531E-232</v>
      </c>
      <c r="IK66" s="86">
        <f t="shared" si="71"/>
        <v>4.9659066108255457E-226</v>
      </c>
      <c r="IL66" s="86">
        <f t="shared" si="71"/>
        <v>7.0628882494511313E-266</v>
      </c>
      <c r="IM66" s="86">
        <f t="shared" si="71"/>
        <v>1.7406044254206526E-261</v>
      </c>
      <c r="IN66" s="86">
        <f t="shared" si="71"/>
        <v>9.6078491041196776E-261</v>
      </c>
      <c r="IO66" s="86">
        <f t="shared" si="71"/>
        <v>8.9728744907489997E-265</v>
      </c>
      <c r="IP66" s="86">
        <f t="shared" si="71"/>
        <v>1.073230719006719E-240</v>
      </c>
      <c r="IQ66" s="86">
        <f t="shared" si="71"/>
        <v>5.0668652020751332E-276</v>
      </c>
      <c r="IR66" s="86">
        <f t="shared" si="71"/>
        <v>6.6389015605406718E-241</v>
      </c>
      <c r="IS66" s="86">
        <f t="shared" si="71"/>
        <v>5.0687095679550085E-276</v>
      </c>
      <c r="IT66" s="86">
        <f t="shared" si="71"/>
        <v>6.5468209318979527E-285</v>
      </c>
      <c r="IU66" s="86">
        <f t="shared" si="71"/>
        <v>1.7818499240318109E-289</v>
      </c>
      <c r="IV66" s="86">
        <f t="shared" si="71"/>
        <v>2.6629687229813203E-143</v>
      </c>
      <c r="IW66" s="86">
        <f t="shared" si="71"/>
        <v>9.8863361712095738E-122</v>
      </c>
      <c r="IY66" s="86">
        <f t="shared" si="72"/>
        <v>1.0254351037849422E-2</v>
      </c>
      <c r="IZ66" s="86">
        <f t="shared" si="72"/>
        <v>4.3831916412240554E-3</v>
      </c>
      <c r="JA66" s="86">
        <f t="shared" si="72"/>
        <v>6.9111524801805839E-3</v>
      </c>
      <c r="JB66" s="86">
        <f t="shared" si="72"/>
        <v>8.9634484550073362E-3</v>
      </c>
      <c r="JC66" s="86">
        <f t="shared" si="72"/>
        <v>3.4305409370454683E-3</v>
      </c>
      <c r="JD66" s="86">
        <f t="shared" si="72"/>
        <v>3.0102198816338633E-3</v>
      </c>
      <c r="JE66" s="86">
        <f t="shared" si="72"/>
        <v>3.6887366904888867E-3</v>
      </c>
      <c r="JF66" s="86">
        <f t="shared" si="72"/>
        <v>5.3816518733592637E-3</v>
      </c>
      <c r="JG66" s="86">
        <f t="shared" si="72"/>
        <v>2.8310826389062994E-3</v>
      </c>
      <c r="JH66" s="86">
        <f t="shared" si="72"/>
        <v>4.4486462734904236E-3</v>
      </c>
      <c r="JI66" s="86">
        <f t="shared" si="72"/>
        <v>3.4368888876644922E-3</v>
      </c>
      <c r="JJ66" s="86">
        <f t="shared" si="72"/>
        <v>3.7665813653465696E-3</v>
      </c>
      <c r="JK66" s="86">
        <f t="shared" si="72"/>
        <v>2.3113636932998675E-3</v>
      </c>
      <c r="JL66" s="86">
        <f t="shared" si="72"/>
        <v>4.4300767673306155E-3</v>
      </c>
      <c r="JM66" s="86">
        <f t="shared" si="72"/>
        <v>1.3616774860637933E-3</v>
      </c>
    </row>
    <row r="67" spans="2:273" x14ac:dyDescent="0.25">
      <c r="B67" s="2">
        <v>40</v>
      </c>
      <c r="C67" s="37">
        <v>110.96899999999999</v>
      </c>
      <c r="D67" s="37">
        <v>113.086</v>
      </c>
      <c r="E67" s="37">
        <v>114.39700000000001</v>
      </c>
      <c r="F67" s="37">
        <v>113.94799999999999</v>
      </c>
      <c r="G67" s="37">
        <v>110.96599999999999</v>
      </c>
      <c r="H67" s="37">
        <v>108.724</v>
      </c>
      <c r="I67" s="37">
        <v>108.86199999999999</v>
      </c>
      <c r="J67" s="37">
        <v>111.672</v>
      </c>
      <c r="K67" s="37">
        <v>113</v>
      </c>
      <c r="L67" s="37">
        <v>118.143</v>
      </c>
      <c r="M67" s="37">
        <v>114.446</v>
      </c>
      <c r="N67" s="37">
        <v>114.893</v>
      </c>
      <c r="O67" s="37">
        <v>111.455</v>
      </c>
      <c r="P67" s="37">
        <v>112.08499999999999</v>
      </c>
      <c r="Q67" s="37">
        <v>110.68300000000001</v>
      </c>
      <c r="S67" s="4">
        <f t="shared" si="74"/>
        <v>108.03384267504703</v>
      </c>
      <c r="T67" s="4">
        <f t="shared" si="74"/>
        <v>109.83102242818872</v>
      </c>
      <c r="U67" s="4">
        <f t="shared" si="74"/>
        <v>112.73199910881122</v>
      </c>
      <c r="V67" s="4">
        <f t="shared" si="74"/>
        <v>111.11064281157027</v>
      </c>
      <c r="W67" s="4">
        <f t="shared" si="74"/>
        <v>108.41551773218585</v>
      </c>
      <c r="X67" s="4">
        <f t="shared" si="74"/>
        <v>106.4610372547597</v>
      </c>
      <c r="Y67" s="4">
        <f t="shared" si="74"/>
        <v>106.5821653218804</v>
      </c>
      <c r="Z67" s="4">
        <f t="shared" si="74"/>
        <v>112.12976652284969</v>
      </c>
      <c r="AA67" s="4">
        <f t="shared" si="74"/>
        <v>111.18886749605016</v>
      </c>
      <c r="AB67" s="4">
        <f t="shared" si="74"/>
        <v>113.62218118441814</v>
      </c>
      <c r="AC67" s="4">
        <f t="shared" si="74"/>
        <v>112.18817718844102</v>
      </c>
      <c r="AD67" s="4">
        <f t="shared" si="74"/>
        <v>111.68326646688695</v>
      </c>
      <c r="AE67" s="4">
        <f t="shared" si="74"/>
        <v>110.69857375460126</v>
      </c>
      <c r="AF67" s="4">
        <f t="shared" si="74"/>
        <v>111.47575694267722</v>
      </c>
      <c r="AG67" s="4">
        <f t="shared" si="74"/>
        <v>109.41943964641604</v>
      </c>
      <c r="AI67" s="4">
        <f t="shared" si="75"/>
        <v>2.9351573249529679</v>
      </c>
      <c r="AJ67" s="4">
        <f t="shared" si="75"/>
        <v>3.2549775718112812</v>
      </c>
      <c r="AK67" s="4">
        <f t="shared" si="75"/>
        <v>1.6650008911887824</v>
      </c>
      <c r="AL67" s="4">
        <f t="shared" si="75"/>
        <v>2.8373571884297206</v>
      </c>
      <c r="AM67" s="4">
        <f t="shared" si="75"/>
        <v>2.5504822678141466</v>
      </c>
      <c r="AN67" s="4">
        <f t="shared" si="75"/>
        <v>2.2629627452403014</v>
      </c>
      <c r="AO67" s="4">
        <f t="shared" si="75"/>
        <v>2.2798346781195988</v>
      </c>
      <c r="AP67" s="4">
        <f t="shared" si="75"/>
        <v>-0.45776652284969543</v>
      </c>
      <c r="AQ67" s="4">
        <f t="shared" si="75"/>
        <v>1.8111325039498354</v>
      </c>
      <c r="AR67" s="4">
        <f t="shared" si="75"/>
        <v>4.5208188155818618</v>
      </c>
      <c r="AS67" s="4">
        <f t="shared" si="75"/>
        <v>2.2578228115589809</v>
      </c>
      <c r="AT67" s="4">
        <f t="shared" si="75"/>
        <v>3.2097335331130523</v>
      </c>
      <c r="AU67" s="4">
        <f t="shared" si="75"/>
        <v>0.75642624539874248</v>
      </c>
      <c r="AV67" s="4">
        <f t="shared" si="75"/>
        <v>0.60924305732277162</v>
      </c>
      <c r="AW67" s="4">
        <f t="shared" si="75"/>
        <v>1.2635603535839692</v>
      </c>
      <c r="AY67" s="2">
        <f t="shared" si="65"/>
        <v>100.29171493929857</v>
      </c>
      <c r="AZ67" s="2">
        <f t="shared" si="65"/>
        <v>105.52587308470082</v>
      </c>
      <c r="BA67" s="2">
        <f t="shared" si="65"/>
        <v>106.69217992565883</v>
      </c>
      <c r="BB67" s="2">
        <f t="shared" si="65"/>
        <v>103.46474853267178</v>
      </c>
      <c r="BC67" s="2">
        <f t="shared" si="65"/>
        <v>104.80656746693985</v>
      </c>
      <c r="BD67" s="2">
        <f t="shared" si="65"/>
        <v>103.10911989813785</v>
      </c>
      <c r="BE67" s="2">
        <f t="shared" si="65"/>
        <v>102.66209421829893</v>
      </c>
      <c r="BF67" s="2">
        <f t="shared" si="65"/>
        <v>107.07206139497673</v>
      </c>
      <c r="BG67" s="2">
        <f t="shared" si="65"/>
        <v>108.26959157565692</v>
      </c>
      <c r="BH67" s="2">
        <f t="shared" si="65"/>
        <v>109.42348361865868</v>
      </c>
      <c r="BI67" s="2">
        <f t="shared" si="65"/>
        <v>108.74609269506807</v>
      </c>
      <c r="BJ67" s="2">
        <f t="shared" si="65"/>
        <v>108.2098421512222</v>
      </c>
      <c r="BK67" s="2">
        <f t="shared" si="65"/>
        <v>108.23580084619495</v>
      </c>
      <c r="BL67" s="2">
        <f t="shared" si="65"/>
        <v>107.587862743914</v>
      </c>
      <c r="BM67" s="2">
        <f t="shared" si="65"/>
        <v>108.25474155836974</v>
      </c>
      <c r="BO67" s="2" t="str">
        <f t="shared" si="10"/>
        <v/>
      </c>
      <c r="BP67" s="2">
        <f t="shared" si="11"/>
        <v>113.086</v>
      </c>
      <c r="BQ67" s="2" t="str">
        <f t="shared" si="12"/>
        <v/>
      </c>
      <c r="BR67" s="2" t="str">
        <f t="shared" si="13"/>
        <v/>
      </c>
      <c r="BS67" s="2">
        <f t="shared" si="14"/>
        <v>110.96599999999999</v>
      </c>
      <c r="BT67" s="2">
        <f t="shared" si="15"/>
        <v>108.724</v>
      </c>
      <c r="BU67" s="2">
        <f t="shared" si="16"/>
        <v>108.86199999999999</v>
      </c>
      <c r="BV67" s="2">
        <f t="shared" si="17"/>
        <v>111.672</v>
      </c>
      <c r="BW67" s="2">
        <f t="shared" si="18"/>
        <v>113</v>
      </c>
      <c r="BX67" s="2">
        <f t="shared" si="19"/>
        <v>118.143</v>
      </c>
      <c r="BY67" s="2">
        <f t="shared" si="20"/>
        <v>114.446</v>
      </c>
      <c r="BZ67" s="2">
        <f t="shared" si="21"/>
        <v>114.893</v>
      </c>
      <c r="CA67" s="2">
        <f t="shared" si="22"/>
        <v>111.455</v>
      </c>
      <c r="CB67" s="2">
        <f t="shared" si="23"/>
        <v>112.08499999999999</v>
      </c>
      <c r="CC67" s="2">
        <f t="shared" si="24"/>
        <v>110.68300000000001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103.90445020242915</v>
      </c>
      <c r="DL67" s="2">
        <f t="shared" si="76"/>
        <v>109.1273036437247</v>
      </c>
      <c r="DM67" s="2">
        <f t="shared" si="76"/>
        <v>110.65987584345478</v>
      </c>
      <c r="DN67" s="2">
        <f t="shared" si="76"/>
        <v>107.84061153846153</v>
      </c>
      <c r="DO67" s="2">
        <f t="shared" si="76"/>
        <v>109.21768326220958</v>
      </c>
      <c r="DP67" s="2">
        <f t="shared" si="76"/>
        <v>107.40519663865548</v>
      </c>
      <c r="DQ67" s="2">
        <f t="shared" si="76"/>
        <v>107.10018847795162</v>
      </c>
      <c r="DR67" s="2">
        <f t="shared" si="76"/>
        <v>110.27299146514936</v>
      </c>
      <c r="DS67" s="2">
        <f t="shared" si="76"/>
        <v>111.06133517803519</v>
      </c>
      <c r="DT67" s="2">
        <f t="shared" si="76"/>
        <v>113.5346113360324</v>
      </c>
      <c r="DU67" s="2">
        <f t="shared" si="76"/>
        <v>112.94104002574001</v>
      </c>
      <c r="DV67" s="2">
        <f t="shared" si="76"/>
        <v>111.65193741109528</v>
      </c>
      <c r="DW67" s="2">
        <f t="shared" si="76"/>
        <v>110.45357657657655</v>
      </c>
      <c r="DX67" s="2">
        <f t="shared" si="76"/>
        <v>109.91251501501502</v>
      </c>
      <c r="DY67" s="2">
        <f t="shared" si="76"/>
        <v>109.84556990068754</v>
      </c>
      <c r="EA67" s="2">
        <f t="shared" si="77"/>
        <v>96.828212970404294</v>
      </c>
      <c r="EB67" s="2">
        <f t="shared" si="77"/>
        <v>101.39665575014592</v>
      </c>
      <c r="EC67" s="2">
        <f t="shared" si="77"/>
        <v>102.54540898475067</v>
      </c>
      <c r="ED67" s="2">
        <f t="shared" si="77"/>
        <v>99.15052091254752</v>
      </c>
      <c r="EE67" s="2">
        <f t="shared" si="77"/>
        <v>99.533946462715122</v>
      </c>
      <c r="EF67" s="2">
        <f t="shared" si="77"/>
        <v>97.918988181735415</v>
      </c>
      <c r="EG67" s="2">
        <f t="shared" si="77"/>
        <v>97.452452122977931</v>
      </c>
      <c r="EH67" s="2">
        <f t="shared" si="77"/>
        <v>103.57815323767474</v>
      </c>
      <c r="EI67" s="2">
        <f t="shared" si="77"/>
        <v>104.83210600268515</v>
      </c>
      <c r="EJ67" s="2">
        <f t="shared" si="77"/>
        <v>104.74264187076999</v>
      </c>
      <c r="EK67" s="2">
        <f t="shared" si="77"/>
        <v>103.79037755834092</v>
      </c>
      <c r="EL67" s="2">
        <f t="shared" si="77"/>
        <v>104.1761634263577</v>
      </c>
      <c r="EM67" s="2">
        <f t="shared" si="77"/>
        <v>105.40643439605542</v>
      </c>
      <c r="EN67" s="2">
        <f t="shared" si="77"/>
        <v>104.95557207169567</v>
      </c>
      <c r="EO67" s="2">
        <f t="shared" si="77"/>
        <v>106.07491131909374</v>
      </c>
      <c r="EQ67" s="2">
        <f t="shared" si="78"/>
        <v>97.831765873380519</v>
      </c>
      <c r="ER67" s="2">
        <f t="shared" si="78"/>
        <v>102.34813276321096</v>
      </c>
      <c r="ES67" s="2">
        <f t="shared" si="78"/>
        <v>101.8112505827231</v>
      </c>
      <c r="ET67" s="2">
        <f t="shared" si="78"/>
        <v>99.719788408559097</v>
      </c>
      <c r="EU67" s="2">
        <f t="shared" si="78"/>
        <v>101.07130573337915</v>
      </c>
      <c r="EV67" s="2">
        <f t="shared" si="78"/>
        <v>96.431412004399363</v>
      </c>
      <c r="EW67" s="2">
        <f t="shared" si="78"/>
        <v>97.982163639812228</v>
      </c>
      <c r="EX67" s="2">
        <f t="shared" si="78"/>
        <v>103.08807805104408</v>
      </c>
      <c r="EY67" s="2">
        <f t="shared" si="78"/>
        <v>104.35120746913138</v>
      </c>
      <c r="EZ67" s="2">
        <f t="shared" si="78"/>
        <v>105.58019253973707</v>
      </c>
      <c r="FA67" s="2">
        <f t="shared" si="78"/>
        <v>104.21458234666149</v>
      </c>
      <c r="FB67" s="2">
        <f t="shared" si="78"/>
        <v>104.18532873156056</v>
      </c>
      <c r="FC67" s="2">
        <f t="shared" si="78"/>
        <v>105.18985038301172</v>
      </c>
      <c r="FD67" s="2">
        <f t="shared" si="78"/>
        <v>106.57693874590439</v>
      </c>
      <c r="FE67" s="2">
        <f t="shared" si="78"/>
        <v>109.04187992004194</v>
      </c>
      <c r="FG67" s="2">
        <f t="shared" si="79"/>
        <v>0.51055850163053051</v>
      </c>
      <c r="FH67" s="2">
        <f t="shared" si="79"/>
        <v>0.46587549159943514</v>
      </c>
      <c r="FI67" s="2">
        <f t="shared" si="79"/>
        <v>0.48894875628158302</v>
      </c>
      <c r="FJ67" s="2">
        <f t="shared" si="79"/>
        <v>0.50355384933081859</v>
      </c>
      <c r="FK67" s="2">
        <f t="shared" si="79"/>
        <v>0.45553658854813894</v>
      </c>
      <c r="FL67" s="2">
        <f t="shared" si="79"/>
        <v>0.45285558812003041</v>
      </c>
      <c r="FM67" s="2">
        <f t="shared" si="79"/>
        <v>0.46002159140827636</v>
      </c>
      <c r="FN67" s="2">
        <f t="shared" si="79"/>
        <v>0.47810745190234727</v>
      </c>
      <c r="FO67" s="2">
        <f t="shared" si="79"/>
        <v>0.44815726988176352</v>
      </c>
      <c r="FP67" s="2">
        <f t="shared" si="79"/>
        <v>0.46761300486198426</v>
      </c>
      <c r="FQ67" s="2">
        <f t="shared" si="79"/>
        <v>0.45843681620596305</v>
      </c>
      <c r="FR67" s="2">
        <f t="shared" si="79"/>
        <v>0.46043343939051817</v>
      </c>
      <c r="FS67" s="2">
        <f t="shared" si="79"/>
        <v>0.43940805716005421</v>
      </c>
      <c r="FT67" s="2">
        <f t="shared" si="79"/>
        <v>0.46899769288354876</v>
      </c>
      <c r="FU67" s="2">
        <f t="shared" si="79"/>
        <v>0.42195828722060025</v>
      </c>
      <c r="FW67" s="2">
        <f t="shared" si="67"/>
        <v>9.746893652859603E-5</v>
      </c>
      <c r="FX67" s="2">
        <f t="shared" si="67"/>
        <v>9.335882849433051E-5</v>
      </c>
      <c r="FY67" s="2">
        <f t="shared" si="67"/>
        <v>1.8720666283498569E-4</v>
      </c>
      <c r="FZ67" s="2">
        <f t="shared" si="67"/>
        <v>1.1520053993695723E-4</v>
      </c>
      <c r="GA67" s="2">
        <f t="shared" si="67"/>
        <v>1.1749418206380979E-4</v>
      </c>
      <c r="GB67" s="2">
        <f t="shared" si="67"/>
        <v>1.3056859396305399E-4</v>
      </c>
      <c r="GC67" s="2">
        <f t="shared" si="67"/>
        <v>1.3738015404678291E-4</v>
      </c>
      <c r="GD67" s="2">
        <f t="shared" si="67"/>
        <v>1.5920891005446265E-4</v>
      </c>
      <c r="GE67" s="2">
        <f t="shared" si="67"/>
        <v>1.4402557034504524E-4</v>
      </c>
      <c r="GF67" s="2">
        <f t="shared" si="67"/>
        <v>1.3317753371333167E-4</v>
      </c>
      <c r="GG67" s="2">
        <f t="shared" si="67"/>
        <v>1.254984841669384E-4</v>
      </c>
      <c r="GH67" s="2">
        <f t="shared" si="67"/>
        <v>1.1652921433906921E-4</v>
      </c>
      <c r="GI67" s="2">
        <f t="shared" si="67"/>
        <v>9.5993365154616573E-5</v>
      </c>
      <c r="GJ67" s="2">
        <f t="shared" si="67"/>
        <v>8.7909214741891995E-5</v>
      </c>
      <c r="GK67" s="2">
        <f t="shared" si="67"/>
        <v>7.8293536743875031E-5</v>
      </c>
      <c r="GM67" s="86">
        <f t="shared" si="68"/>
        <v>1.4560470010144535E-2</v>
      </c>
      <c r="GN67" s="86">
        <f t="shared" si="68"/>
        <v>6.7562262537397867E-3</v>
      </c>
      <c r="GO67" s="86">
        <f t="shared" si="68"/>
        <v>1.0310961904847716E-2</v>
      </c>
      <c r="GP67" s="86">
        <f t="shared" si="68"/>
        <v>1.3164251155892344E-2</v>
      </c>
      <c r="GQ67" s="86">
        <f t="shared" si="68"/>
        <v>5.4176919788290279E-3</v>
      </c>
      <c r="GR67" s="86">
        <f t="shared" si="68"/>
        <v>4.8951049349165391E-3</v>
      </c>
      <c r="GS67" s="86">
        <f t="shared" si="68"/>
        <v>5.8457204252546332E-3</v>
      </c>
      <c r="GT67" s="86">
        <f t="shared" si="68"/>
        <v>8.3372141994812257E-3</v>
      </c>
      <c r="GU67" s="86">
        <f t="shared" si="68"/>
        <v>4.5602195114815012E-3</v>
      </c>
      <c r="GV67" s="86">
        <f t="shared" si="68"/>
        <v>6.9039084777391584E-3</v>
      </c>
      <c r="GW67" s="86">
        <f t="shared" si="68"/>
        <v>5.5344365084423136E-3</v>
      </c>
      <c r="GX67" s="86">
        <f t="shared" si="68"/>
        <v>5.9377890835671651E-3</v>
      </c>
      <c r="GY67" s="86">
        <f t="shared" si="68"/>
        <v>3.7685678089019212E-3</v>
      </c>
      <c r="GZ67" s="86">
        <f t="shared" si="68"/>
        <v>6.9646139512049097E-3</v>
      </c>
      <c r="HA67" s="86">
        <f t="shared" si="68"/>
        <v>2.3377911320762524E-3</v>
      </c>
      <c r="HC67" s="86">
        <f t="shared" si="73"/>
        <v>9.8981901598142818E-9</v>
      </c>
      <c r="HD67" s="86">
        <f t="shared" si="69"/>
        <v>1.4267790809335585E-9</v>
      </c>
      <c r="HE67" s="86">
        <f t="shared" si="69"/>
        <v>2.5060677170676359E-10</v>
      </c>
      <c r="HF67" s="86">
        <f t="shared" si="69"/>
        <v>1.2879466983550453E-10</v>
      </c>
      <c r="HG67" s="86">
        <f t="shared" si="69"/>
        <v>1.0894592691548603E-10</v>
      </c>
      <c r="HH67" s="86">
        <f t="shared" si="69"/>
        <v>2.0389846527433218E-10</v>
      </c>
      <c r="HI67" s="86">
        <f t="shared" si="69"/>
        <v>1.2937493380796532E-10</v>
      </c>
      <c r="HJ67" s="86">
        <f t="shared" si="69"/>
        <v>1.1283403787390822E-9</v>
      </c>
      <c r="HK67" s="86">
        <f t="shared" si="69"/>
        <v>4.1437295284963124E-11</v>
      </c>
      <c r="HL67" s="86">
        <f t="shared" si="69"/>
        <v>7.8279280836447311E-10</v>
      </c>
      <c r="HM67" s="86">
        <f t="shared" si="69"/>
        <v>8.9265005420409736E-11</v>
      </c>
      <c r="HN67" s="86">
        <f t="shared" si="69"/>
        <v>1.8816697519894317E-11</v>
      </c>
      <c r="HO67" s="86">
        <f t="shared" si="69"/>
        <v>8.2629498238797131E-12</v>
      </c>
      <c r="HP67" s="86">
        <f t="shared" si="69"/>
        <v>3.3248233908261847E-11</v>
      </c>
      <c r="HQ67" s="86">
        <f t="shared" si="69"/>
        <v>5.0145234016227796E-14</v>
      </c>
      <c r="HS67" s="86">
        <f t="shared" si="70"/>
        <v>3.8155088820772374E-67</v>
      </c>
      <c r="HT67" s="86">
        <f t="shared" si="70"/>
        <v>1.1268577080128266E-75</v>
      </c>
      <c r="HU67" s="86">
        <f t="shared" si="70"/>
        <v>3.6343869920686359E-79</v>
      </c>
      <c r="HV67" s="86">
        <f t="shared" si="70"/>
        <v>2.8276861611059244E-86</v>
      </c>
      <c r="HW67" s="86">
        <f t="shared" si="70"/>
        <v>9.6695022649882842E-86</v>
      </c>
      <c r="HX67" s="86">
        <f t="shared" si="70"/>
        <v>7.5650913001629192E-86</v>
      </c>
      <c r="HY67" s="86">
        <f t="shared" si="70"/>
        <v>3.0463199820281862E-87</v>
      </c>
      <c r="HZ67" s="86">
        <f t="shared" si="70"/>
        <v>1.0648245839330119E-79</v>
      </c>
      <c r="IA67" s="86">
        <f t="shared" si="70"/>
        <v>7.2755491234258888E-90</v>
      </c>
      <c r="IB67" s="86">
        <f t="shared" si="70"/>
        <v>3.8876147583694624E-79</v>
      </c>
      <c r="IC67" s="86">
        <f t="shared" si="70"/>
        <v>9.1511721684996252E-90</v>
      </c>
      <c r="ID67" s="86">
        <f t="shared" si="70"/>
        <v>7.840393910043794E-94</v>
      </c>
      <c r="IE67" s="86">
        <f t="shared" si="70"/>
        <v>2.7847188821527995E-94</v>
      </c>
      <c r="IF67" s="86">
        <f t="shared" si="70"/>
        <v>2.5486635797325262E-35</v>
      </c>
      <c r="IG67" s="86">
        <f t="shared" si="70"/>
        <v>2.5704225689396916E-27</v>
      </c>
      <c r="II67" s="86">
        <f t="shared" si="71"/>
        <v>2.3949258930177502E-201</v>
      </c>
      <c r="IJ67" s="86">
        <f t="shared" si="71"/>
        <v>7.391200626834078E-228</v>
      </c>
      <c r="IK67" s="86">
        <f t="shared" si="71"/>
        <v>2.6629752127007662E-221</v>
      </c>
      <c r="IL67" s="86">
        <f t="shared" si="71"/>
        <v>1.3348270070157999E-260</v>
      </c>
      <c r="IM67" s="86">
        <f t="shared" si="71"/>
        <v>2.7573075821068009E-256</v>
      </c>
      <c r="IN67" s="86">
        <f t="shared" si="71"/>
        <v>1.6896280890387247E-255</v>
      </c>
      <c r="IO67" s="86">
        <f t="shared" si="71"/>
        <v>2.0406157013247542E-259</v>
      </c>
      <c r="IP67" s="86">
        <f t="shared" si="71"/>
        <v>9.497679042198668E-236</v>
      </c>
      <c r="IQ67" s="86">
        <f t="shared" si="71"/>
        <v>2.0902167279968639E-270</v>
      </c>
      <c r="IR67" s="86">
        <f t="shared" si="71"/>
        <v>4.7400617682611377E-236</v>
      </c>
      <c r="IS67" s="86">
        <f t="shared" si="71"/>
        <v>1.7201483201783715E-270</v>
      </c>
      <c r="IT67" s="86">
        <f t="shared" si="71"/>
        <v>3.0200855504214143E-279</v>
      </c>
      <c r="IU67" s="86">
        <f t="shared" si="71"/>
        <v>7.7161292708691369E-284</v>
      </c>
      <c r="IV67" s="86">
        <f t="shared" si="71"/>
        <v>1.4841401337737391E-140</v>
      </c>
      <c r="IW67" s="86">
        <f t="shared" si="71"/>
        <v>1.9701446660345046E-119</v>
      </c>
      <c r="IY67" s="86">
        <f t="shared" si="72"/>
        <v>1.4560479908334695E-2</v>
      </c>
      <c r="IZ67" s="86">
        <f t="shared" si="72"/>
        <v>6.7562276805188679E-3</v>
      </c>
      <c r="JA67" s="86">
        <f t="shared" si="72"/>
        <v>1.0310962155454488E-2</v>
      </c>
      <c r="JB67" s="86">
        <f t="shared" si="72"/>
        <v>1.3164251284687014E-2</v>
      </c>
      <c r="JC67" s="86">
        <f t="shared" si="72"/>
        <v>5.4176920877749548E-3</v>
      </c>
      <c r="JD67" s="86">
        <f t="shared" si="72"/>
        <v>4.8951051388150041E-3</v>
      </c>
      <c r="JE67" s="86">
        <f t="shared" si="72"/>
        <v>5.8457205546295667E-3</v>
      </c>
      <c r="JF67" s="86">
        <f t="shared" si="72"/>
        <v>8.3372153278216052E-3</v>
      </c>
      <c r="JG67" s="86">
        <f t="shared" si="72"/>
        <v>4.5602195529187966E-3</v>
      </c>
      <c r="JH67" s="86">
        <f t="shared" si="72"/>
        <v>6.9039092605319664E-3</v>
      </c>
      <c r="JI67" s="86">
        <f t="shared" si="72"/>
        <v>5.5344365977073188E-3</v>
      </c>
      <c r="JJ67" s="86">
        <f t="shared" si="72"/>
        <v>5.9377891023838624E-3</v>
      </c>
      <c r="JK67" s="86">
        <f t="shared" si="72"/>
        <v>3.7685678171648709E-3</v>
      </c>
      <c r="JL67" s="86">
        <f t="shared" si="72"/>
        <v>6.9646139844531437E-3</v>
      </c>
      <c r="JM67" s="86">
        <f t="shared" si="72"/>
        <v>2.3377911321263976E-3</v>
      </c>
    </row>
    <row r="68" spans="2:273" x14ac:dyDescent="0.25">
      <c r="B68" s="2">
        <v>41</v>
      </c>
      <c r="C68" s="37">
        <v>111.89100000000001</v>
      </c>
      <c r="D68" s="37">
        <v>114.86199999999999</v>
      </c>
      <c r="E68" s="37">
        <v>116.086</v>
      </c>
      <c r="F68" s="37">
        <v>114.03400000000001</v>
      </c>
      <c r="G68" s="37">
        <v>111.31</v>
      </c>
      <c r="H68" s="37">
        <v>110.724</v>
      </c>
      <c r="I68" s="37">
        <v>109.172</v>
      </c>
      <c r="J68" s="37">
        <v>114.776</v>
      </c>
      <c r="K68" s="37">
        <v>112.224</v>
      </c>
      <c r="L68" s="37">
        <v>117.25</v>
      </c>
      <c r="M68" s="37">
        <v>115.179</v>
      </c>
      <c r="N68" s="37">
        <v>115.339</v>
      </c>
      <c r="O68" s="37">
        <v>113.018</v>
      </c>
      <c r="P68" s="37">
        <v>112.271</v>
      </c>
      <c r="Q68" s="37">
        <v>112.2</v>
      </c>
      <c r="S68" s="4">
        <f t="shared" si="74"/>
        <v>110.55310257557512</v>
      </c>
      <c r="T68" s="4">
        <f t="shared" si="74"/>
        <v>111.64502130023558</v>
      </c>
      <c r="U68" s="4">
        <f t="shared" si="74"/>
        <v>115.0159980828772</v>
      </c>
      <c r="V68" s="4">
        <f t="shared" si="74"/>
        <v>113.82656524092734</v>
      </c>
      <c r="W68" s="4">
        <f t="shared" si="74"/>
        <v>109.95938436651265</v>
      </c>
      <c r="X68" s="4">
        <f t="shared" si="74"/>
        <v>108.01224058152704</v>
      </c>
      <c r="Y68" s="4">
        <f t="shared" si="74"/>
        <v>108.27236160134251</v>
      </c>
      <c r="Z68" s="4">
        <f t="shared" si="74"/>
        <v>114.2648757725435</v>
      </c>
      <c r="AA68" s="4">
        <f t="shared" si="74"/>
        <v>112.51606697827998</v>
      </c>
      <c r="AB68" s="4">
        <f t="shared" si="74"/>
        <v>115.33411018043377</v>
      </c>
      <c r="AC68" s="4">
        <f t="shared" si="74"/>
        <v>113.76419513007183</v>
      </c>
      <c r="AD68" s="4">
        <f t="shared" si="74"/>
        <v>113.24586169697506</v>
      </c>
      <c r="AE68" s="4">
        <f t="shared" si="74"/>
        <v>111.92320587031612</v>
      </c>
      <c r="AF68" s="4">
        <f t="shared" si="74"/>
        <v>113.2073956449871</v>
      </c>
      <c r="AG68" s="4">
        <f t="shared" si="74"/>
        <v>110.02703176217746</v>
      </c>
      <c r="AI68" s="4">
        <f t="shared" si="75"/>
        <v>1.3378974244248809</v>
      </c>
      <c r="AJ68" s="4">
        <f t="shared" si="75"/>
        <v>3.216978699764411</v>
      </c>
      <c r="AK68" s="4">
        <f t="shared" si="75"/>
        <v>1.070001917122795</v>
      </c>
      <c r="AL68" s="4">
        <f t="shared" si="75"/>
        <v>0.20743475907266884</v>
      </c>
      <c r="AM68" s="4">
        <f t="shared" si="75"/>
        <v>1.3506156334873509</v>
      </c>
      <c r="AN68" s="4">
        <f t="shared" si="75"/>
        <v>2.7117594184729654</v>
      </c>
      <c r="AO68" s="4">
        <f t="shared" si="75"/>
        <v>0.89963839865748696</v>
      </c>
      <c r="AP68" s="4">
        <f t="shared" si="75"/>
        <v>0.51112422745649155</v>
      </c>
      <c r="AQ68" s="4">
        <f t="shared" si="75"/>
        <v>-0.2920669782799763</v>
      </c>
      <c r="AR68" s="4">
        <f t="shared" si="75"/>
        <v>1.9158898195662317</v>
      </c>
      <c r="AS68" s="4">
        <f t="shared" si="75"/>
        <v>1.4148048699281759</v>
      </c>
      <c r="AT68" s="4">
        <f t="shared" si="75"/>
        <v>2.0931383030249435</v>
      </c>
      <c r="AU68" s="4">
        <f t="shared" si="75"/>
        <v>1.0947941296838763</v>
      </c>
      <c r="AV68" s="4">
        <f t="shared" si="75"/>
        <v>-0.93639564498710115</v>
      </c>
      <c r="AW68" s="4">
        <f t="shared" si="75"/>
        <v>2.1729682378225448</v>
      </c>
      <c r="AY68" s="2">
        <f t="shared" si="65"/>
        <v>100.15168975414063</v>
      </c>
      <c r="AZ68" s="2">
        <f t="shared" si="65"/>
        <v>105.40712285870322</v>
      </c>
      <c r="BA68" s="2">
        <f t="shared" si="65"/>
        <v>106.5361957569237</v>
      </c>
      <c r="BB68" s="2">
        <f t="shared" si="65"/>
        <v>103.2592141445981</v>
      </c>
      <c r="BC68" s="2">
        <f t="shared" si="65"/>
        <v>104.61183923305373</v>
      </c>
      <c r="BD68" s="2">
        <f t="shared" si="65"/>
        <v>102.91901686445254</v>
      </c>
      <c r="BE68" s="2">
        <f t="shared" si="65"/>
        <v>102.45241542396792</v>
      </c>
      <c r="BF68" s="2">
        <f t="shared" si="65"/>
        <v>106.92506910726884</v>
      </c>
      <c r="BG68" s="2">
        <f t="shared" si="65"/>
        <v>108.11107925800621</v>
      </c>
      <c r="BH68" s="2">
        <f t="shared" si="65"/>
        <v>109.21814311391709</v>
      </c>
      <c r="BI68" s="2">
        <f t="shared" si="65"/>
        <v>108.58331926954948</v>
      </c>
      <c r="BJ68" s="2">
        <f t="shared" si="65"/>
        <v>108.11207865023425</v>
      </c>
      <c r="BK68" s="2">
        <f t="shared" si="65"/>
        <v>108.16168218161222</v>
      </c>
      <c r="BL68" s="2">
        <f t="shared" si="65"/>
        <v>107.48482356497651</v>
      </c>
      <c r="BM68" s="2">
        <f t="shared" si="65"/>
        <v>108.16073743247678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111.31</v>
      </c>
      <c r="BT68" s="2">
        <f t="shared" si="15"/>
        <v>110.724</v>
      </c>
      <c r="BU68" s="2">
        <f t="shared" si="16"/>
        <v>109.172</v>
      </c>
      <c r="BV68" s="2" t="str">
        <f t="shared" si="17"/>
        <v/>
      </c>
      <c r="BW68" s="2">
        <f t="shared" si="18"/>
        <v>112.224</v>
      </c>
      <c r="BX68" s="2" t="str">
        <f t="shared" si="19"/>
        <v/>
      </c>
      <c r="BY68" s="2">
        <f t="shared" si="20"/>
        <v>115.179</v>
      </c>
      <c r="BZ68" s="2">
        <f t="shared" si="21"/>
        <v>115.339</v>
      </c>
      <c r="CA68" s="2">
        <f t="shared" si="22"/>
        <v>113.018</v>
      </c>
      <c r="CB68" s="2" t="str">
        <f t="shared" si="23"/>
        <v/>
      </c>
      <c r="CC68" s="2">
        <f t="shared" si="24"/>
        <v>112.2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104.06116761133603</v>
      </c>
      <c r="DL68" s="2">
        <f t="shared" si="76"/>
        <v>109.35415647226174</v>
      </c>
      <c r="DM68" s="2">
        <f t="shared" si="76"/>
        <v>110.88208373819162</v>
      </c>
      <c r="DN68" s="2">
        <f t="shared" si="76"/>
        <v>107.94477795497185</v>
      </c>
      <c r="DO68" s="2">
        <f t="shared" si="76"/>
        <v>109.38003982930299</v>
      </c>
      <c r="DP68" s="2">
        <f t="shared" si="76"/>
        <v>107.59200000000001</v>
      </c>
      <c r="DQ68" s="2">
        <f t="shared" si="76"/>
        <v>107.24210099573256</v>
      </c>
      <c r="DR68" s="2">
        <f t="shared" si="76"/>
        <v>110.46000000000001</v>
      </c>
      <c r="DS68" s="2">
        <f t="shared" si="76"/>
        <v>111.18202552552553</v>
      </c>
      <c r="DT68" s="2">
        <f t="shared" si="76"/>
        <v>113.65099146514937</v>
      </c>
      <c r="DU68" s="2">
        <f t="shared" si="76"/>
        <v>113.14910810810809</v>
      </c>
      <c r="DV68" s="2">
        <f t="shared" si="76"/>
        <v>111.90991465149358</v>
      </c>
      <c r="DW68" s="2">
        <f t="shared" si="76"/>
        <v>110.65870720720719</v>
      </c>
      <c r="DX68" s="2">
        <f t="shared" si="76"/>
        <v>110.05577936507937</v>
      </c>
      <c r="DY68" s="2">
        <f t="shared" si="76"/>
        <v>109.92592360580595</v>
      </c>
      <c r="EA68" s="2">
        <f t="shared" si="77"/>
        <v>96.733476781159382</v>
      </c>
      <c r="EB68" s="2">
        <f t="shared" si="77"/>
        <v>101.2798415645067</v>
      </c>
      <c r="EC68" s="2">
        <f t="shared" si="77"/>
        <v>102.39382135824519</v>
      </c>
      <c r="ED68" s="2">
        <f t="shared" si="77"/>
        <v>99.046112710483428</v>
      </c>
      <c r="EE68" s="2">
        <f t="shared" si="77"/>
        <v>99.413867346505214</v>
      </c>
      <c r="EF68" s="2">
        <f t="shared" si="77"/>
        <v>97.770295675134307</v>
      </c>
      <c r="EG68" s="2">
        <f t="shared" si="77"/>
        <v>97.324758930468292</v>
      </c>
      <c r="EH68" s="2">
        <f t="shared" si="77"/>
        <v>103.40609690949226</v>
      </c>
      <c r="EI68" s="2">
        <f t="shared" si="77"/>
        <v>104.66252420239205</v>
      </c>
      <c r="EJ68" s="2">
        <f t="shared" si="77"/>
        <v>104.61508106467572</v>
      </c>
      <c r="EK68" s="2">
        <f t="shared" si="77"/>
        <v>103.66410227214494</v>
      </c>
      <c r="EL68" s="2">
        <f t="shared" si="77"/>
        <v>104.05311996146476</v>
      </c>
      <c r="EM68" s="2">
        <f t="shared" si="77"/>
        <v>105.25635877682838</v>
      </c>
      <c r="EN68" s="2">
        <f t="shared" si="77"/>
        <v>104.82978159142661</v>
      </c>
      <c r="EO68" s="2">
        <f t="shared" si="77"/>
        <v>105.95481065124008</v>
      </c>
      <c r="EQ68" s="2">
        <f t="shared" si="78"/>
        <v>97.719057337131332</v>
      </c>
      <c r="ER68" s="2">
        <f t="shared" si="78"/>
        <v>102.21483010891487</v>
      </c>
      <c r="ES68" s="2">
        <f t="shared" si="78"/>
        <v>101.67336948969454</v>
      </c>
      <c r="ET68" s="2">
        <f t="shared" si="78"/>
        <v>99.605436250631683</v>
      </c>
      <c r="EU68" s="2">
        <f t="shared" si="78"/>
        <v>100.92397325516036</v>
      </c>
      <c r="EV68" s="2">
        <f t="shared" si="78"/>
        <v>96.309538621471191</v>
      </c>
      <c r="EW68" s="2">
        <f t="shared" si="78"/>
        <v>97.844926464033392</v>
      </c>
      <c r="EX68" s="2">
        <f t="shared" si="78"/>
        <v>102.92517763341067</v>
      </c>
      <c r="EY68" s="2">
        <f t="shared" si="78"/>
        <v>104.19039337484833</v>
      </c>
      <c r="EZ68" s="2">
        <f t="shared" si="78"/>
        <v>105.43754365299941</v>
      </c>
      <c r="FA68" s="2">
        <f t="shared" si="78"/>
        <v>104.08068997476707</v>
      </c>
      <c r="FB68" s="2">
        <f t="shared" si="78"/>
        <v>104.06212371409161</v>
      </c>
      <c r="FC68" s="2">
        <f t="shared" si="78"/>
        <v>105.04344014835642</v>
      </c>
      <c r="FD68" s="2">
        <f t="shared" si="78"/>
        <v>106.42355425924833</v>
      </c>
      <c r="FE68" s="2">
        <f t="shared" si="78"/>
        <v>108.87203868415256</v>
      </c>
      <c r="FG68" s="2">
        <f t="shared" si="79"/>
        <v>0.53353549956356638</v>
      </c>
      <c r="FH68" s="2">
        <f t="shared" si="79"/>
        <v>0.48885005957196459</v>
      </c>
      <c r="FI68" s="2">
        <f t="shared" si="79"/>
        <v>0.51197051925188952</v>
      </c>
      <c r="FJ68" s="2">
        <f t="shared" si="79"/>
        <v>0.52655475082363024</v>
      </c>
      <c r="FK68" s="2">
        <f t="shared" si="79"/>
        <v>0.47845801875594729</v>
      </c>
      <c r="FL68" s="2">
        <f t="shared" si="79"/>
        <v>0.47575999576446049</v>
      </c>
      <c r="FM68" s="2">
        <f t="shared" si="79"/>
        <v>0.48296851054450507</v>
      </c>
      <c r="FN68" s="2">
        <f t="shared" si="79"/>
        <v>0.50111929452687853</v>
      </c>
      <c r="FO68" s="2">
        <f t="shared" si="79"/>
        <v>0.47102861967904636</v>
      </c>
      <c r="FP68" s="2">
        <f t="shared" si="79"/>
        <v>0.49059455598343726</v>
      </c>
      <c r="FQ68" s="2">
        <f t="shared" si="79"/>
        <v>0.48137515589781033</v>
      </c>
      <c r="FR68" s="2">
        <f t="shared" si="79"/>
        <v>0.48338251176290148</v>
      </c>
      <c r="FS68" s="2">
        <f t="shared" si="79"/>
        <v>0.46220688045394731</v>
      </c>
      <c r="FT68" s="2">
        <f t="shared" si="79"/>
        <v>0.4919844084829133</v>
      </c>
      <c r="FU68" s="2">
        <f t="shared" si="79"/>
        <v>0.44456972827667202</v>
      </c>
      <c r="FW68" s="2">
        <f t="shared" si="67"/>
        <v>1.0687155872457571E-4</v>
      </c>
      <c r="FX68" s="2">
        <f t="shared" si="67"/>
        <v>1.0236499785061599E-4</v>
      </c>
      <c r="FY68" s="2">
        <f t="shared" si="67"/>
        <v>2.0526431661834E-4</v>
      </c>
      <c r="FZ68" s="2">
        <f t="shared" si="67"/>
        <v>1.2631347633383709E-4</v>
      </c>
      <c r="GA68" s="2">
        <f t="shared" si="67"/>
        <v>1.288283484565733E-4</v>
      </c>
      <c r="GB68" s="2">
        <f t="shared" si="67"/>
        <v>1.4316381294380017E-4</v>
      </c>
      <c r="GC68" s="2">
        <f t="shared" si="67"/>
        <v>1.5063234698542538E-4</v>
      </c>
      <c r="GD68" s="2">
        <f t="shared" si="67"/>
        <v>1.745664171333755E-4</v>
      </c>
      <c r="GE68" s="2">
        <f t="shared" si="67"/>
        <v>1.5791870323837235E-4</v>
      </c>
      <c r="GF68" s="2">
        <f t="shared" si="67"/>
        <v>1.4602438570514672E-4</v>
      </c>
      <c r="GG68" s="2">
        <f t="shared" si="67"/>
        <v>1.3760468543878794E-4</v>
      </c>
      <c r="GH68" s="2">
        <f t="shared" si="67"/>
        <v>1.2777030627518851E-4</v>
      </c>
      <c r="GI68" s="2">
        <f t="shared" si="67"/>
        <v>1.0525365708425756E-4</v>
      </c>
      <c r="GJ68" s="2">
        <f t="shared" si="67"/>
        <v>9.638971969225882E-5</v>
      </c>
      <c r="GK68" s="2">
        <f t="shared" si="67"/>
        <v>8.5846507486767647E-5</v>
      </c>
      <c r="GM68" s="86">
        <f t="shared" si="68"/>
        <v>2.0388058074123427E-2</v>
      </c>
      <c r="GN68" s="86">
        <f t="shared" si="68"/>
        <v>1.0226571168700235E-2</v>
      </c>
      <c r="GO68" s="86">
        <f t="shared" si="68"/>
        <v>1.5125924690467214E-2</v>
      </c>
      <c r="GP68" s="86">
        <f t="shared" si="68"/>
        <v>1.9019722887112074E-2</v>
      </c>
      <c r="GQ68" s="86">
        <f t="shared" si="68"/>
        <v>8.3912360010820319E-3</v>
      </c>
      <c r="GR68" s="86">
        <f t="shared" si="68"/>
        <v>7.7904107015421891E-3</v>
      </c>
      <c r="GS68" s="86">
        <f t="shared" si="68"/>
        <v>9.080660450139947E-3</v>
      </c>
      <c r="GT68" s="86">
        <f t="shared" si="68"/>
        <v>1.2668884991903034E-2</v>
      </c>
      <c r="GU68" s="86">
        <f t="shared" si="68"/>
        <v>7.1964194630649196E-3</v>
      </c>
      <c r="GV68" s="86">
        <f t="shared" si="68"/>
        <v>1.0514720499538634E-2</v>
      </c>
      <c r="GW68" s="86">
        <f t="shared" si="68"/>
        <v>8.7254720555221075E-3</v>
      </c>
      <c r="GX68" s="86">
        <f t="shared" si="68"/>
        <v>9.1789010496425086E-3</v>
      </c>
      <c r="GY68" s="86">
        <f t="shared" si="68"/>
        <v>6.0176143571487716E-3</v>
      </c>
      <c r="GZ68" s="86">
        <f t="shared" si="68"/>
        <v>1.0733159638981641E-2</v>
      </c>
      <c r="HA68" s="86">
        <f t="shared" si="68"/>
        <v>3.9202064125020367E-3</v>
      </c>
      <c r="HC68" s="86">
        <f t="shared" si="73"/>
        <v>2.2973994244367062E-8</v>
      </c>
      <c r="HD68" s="86">
        <f t="shared" si="69"/>
        <v>3.6496805962217243E-9</v>
      </c>
      <c r="HE68" s="86">
        <f t="shared" si="69"/>
        <v>7.1142898916774426E-10</v>
      </c>
      <c r="HF68" s="86">
        <f t="shared" si="69"/>
        <v>3.8259263779067844E-10</v>
      </c>
      <c r="HG68" s="86">
        <f t="shared" si="69"/>
        <v>3.2280632126135204E-10</v>
      </c>
      <c r="HH68" s="86">
        <f t="shared" si="69"/>
        <v>6.0127835119188248E-10</v>
      </c>
      <c r="HI68" s="86">
        <f t="shared" si="69"/>
        <v>3.9155322619215472E-10</v>
      </c>
      <c r="HJ68" s="86">
        <f t="shared" si="69"/>
        <v>3.1257253223297219E-9</v>
      </c>
      <c r="HK68" s="86">
        <f t="shared" si="69"/>
        <v>1.3294512735503794E-10</v>
      </c>
      <c r="HL68" s="86">
        <f t="shared" si="69"/>
        <v>2.1463304775044404E-9</v>
      </c>
      <c r="HM68" s="86">
        <f t="shared" si="69"/>
        <v>2.7603577171248585E-10</v>
      </c>
      <c r="HN68" s="86">
        <f t="shared" si="69"/>
        <v>6.1050812750146809E-11</v>
      </c>
      <c r="HO68" s="86">
        <f t="shared" si="69"/>
        <v>2.6944595951435677E-11</v>
      </c>
      <c r="HP68" s="86">
        <f t="shared" si="69"/>
        <v>1.0350475455302237E-10</v>
      </c>
      <c r="HQ68" s="86">
        <f t="shared" si="69"/>
        <v>2.1243830451998409E-13</v>
      </c>
      <c r="HS68" s="86">
        <f t="shared" si="70"/>
        <v>2.2899818948607706E-65</v>
      </c>
      <c r="HT68" s="86">
        <f t="shared" si="70"/>
        <v>1.1338515714192685E-73</v>
      </c>
      <c r="HU68" s="86">
        <f t="shared" si="70"/>
        <v>5.5308475310156694E-77</v>
      </c>
      <c r="HV68" s="86">
        <f t="shared" si="70"/>
        <v>6.2389235570158725E-84</v>
      </c>
      <c r="HW68" s="86">
        <f t="shared" si="70"/>
        <v>2.0286435587019936E-83</v>
      </c>
      <c r="HX68" s="86">
        <f t="shared" si="70"/>
        <v>1.6814907942734568E-83</v>
      </c>
      <c r="HY68" s="86">
        <f t="shared" si="70"/>
        <v>7.616447963876948E-85</v>
      </c>
      <c r="HZ68" s="86">
        <f t="shared" si="70"/>
        <v>1.7623386625267136E-77</v>
      </c>
      <c r="IA68" s="86">
        <f t="shared" si="70"/>
        <v>2.2948134771013587E-87</v>
      </c>
      <c r="IB68" s="86">
        <f t="shared" si="70"/>
        <v>5.7268328503343531E-77</v>
      </c>
      <c r="IC68" s="86">
        <f t="shared" si="70"/>
        <v>2.6382010749230904E-87</v>
      </c>
      <c r="ID68" s="86">
        <f t="shared" si="70"/>
        <v>2.6930002278570292E-91</v>
      </c>
      <c r="IE68" s="86">
        <f t="shared" si="70"/>
        <v>9.002779477630679E-92</v>
      </c>
      <c r="IF68" s="86">
        <f t="shared" si="70"/>
        <v>1.9618414375682412E-34</v>
      </c>
      <c r="IG68" s="86">
        <f t="shared" si="70"/>
        <v>1.1792048379870699E-26</v>
      </c>
      <c r="II68" s="86">
        <f t="shared" si="71"/>
        <v>2.1560305882497313E-197</v>
      </c>
      <c r="IJ68" s="86">
        <f t="shared" si="71"/>
        <v>2.1279011408693928E-223</v>
      </c>
      <c r="IK68" s="86">
        <f t="shared" si="71"/>
        <v>1.2716156289296873E-216</v>
      </c>
      <c r="IL68" s="86">
        <f t="shared" si="71"/>
        <v>2.2317154672633177E-255</v>
      </c>
      <c r="IM68" s="86">
        <f t="shared" si="71"/>
        <v>3.8699256741127832E-251</v>
      </c>
      <c r="IN68" s="86">
        <f t="shared" si="71"/>
        <v>2.6260766762626494E-250</v>
      </c>
      <c r="IO68" s="86">
        <f t="shared" si="71"/>
        <v>4.0877740323064717E-254</v>
      </c>
      <c r="IP68" s="86">
        <f t="shared" si="71"/>
        <v>7.4612138701138759E-231</v>
      </c>
      <c r="IQ68" s="86">
        <f t="shared" si="71"/>
        <v>7.5434156154258762E-265</v>
      </c>
      <c r="IR68" s="86">
        <f t="shared" si="71"/>
        <v>3.0180380755533325E-231</v>
      </c>
      <c r="IS68" s="86">
        <f t="shared" si="71"/>
        <v>5.127531730789004E-265</v>
      </c>
      <c r="IT68" s="86">
        <f t="shared" si="71"/>
        <v>1.2212125522550432E-273</v>
      </c>
      <c r="IU68" s="86">
        <f t="shared" si="71"/>
        <v>2.9388303138032024E-278</v>
      </c>
      <c r="IV68" s="86">
        <f t="shared" si="71"/>
        <v>7.7753109055794183E-138</v>
      </c>
      <c r="IW68" s="86">
        <f t="shared" si="71"/>
        <v>3.7303636275511288E-117</v>
      </c>
      <c r="IY68" s="86">
        <f t="shared" si="72"/>
        <v>2.0388081048117672E-2</v>
      </c>
      <c r="IZ68" s="86">
        <f t="shared" si="72"/>
        <v>1.0226574818380831E-2</v>
      </c>
      <c r="JA68" s="86">
        <f t="shared" si="72"/>
        <v>1.5125925401896202E-2</v>
      </c>
      <c r="JB68" s="86">
        <f t="shared" si="72"/>
        <v>1.9019723269704712E-2</v>
      </c>
      <c r="JC68" s="86">
        <f t="shared" si="72"/>
        <v>8.3912363238883535E-3</v>
      </c>
      <c r="JD68" s="86">
        <f t="shared" si="72"/>
        <v>7.79041130282054E-3</v>
      </c>
      <c r="JE68" s="86">
        <f t="shared" si="72"/>
        <v>9.0806608416931726E-3</v>
      </c>
      <c r="JF68" s="86">
        <f t="shared" si="72"/>
        <v>1.2668888117628356E-2</v>
      </c>
      <c r="JG68" s="86">
        <f t="shared" si="72"/>
        <v>7.1964195960100468E-3</v>
      </c>
      <c r="JH68" s="86">
        <f t="shared" si="72"/>
        <v>1.0514722645869112E-2</v>
      </c>
      <c r="JI68" s="86">
        <f t="shared" si="72"/>
        <v>8.7254723315578799E-3</v>
      </c>
      <c r="JJ68" s="86">
        <f t="shared" si="72"/>
        <v>9.1789011106933206E-3</v>
      </c>
      <c r="JK68" s="86">
        <f t="shared" si="72"/>
        <v>6.0176143840933675E-3</v>
      </c>
      <c r="JL68" s="86">
        <f t="shared" si="72"/>
        <v>1.0733159742486396E-2</v>
      </c>
      <c r="JM68" s="86">
        <f t="shared" si="72"/>
        <v>3.9202064127144753E-3</v>
      </c>
    </row>
    <row r="69" spans="2:273" x14ac:dyDescent="0.25">
      <c r="B69" s="2">
        <v>42</v>
      </c>
      <c r="C69" s="37">
        <v>112.875</v>
      </c>
      <c r="D69" s="37">
        <v>116.79300000000001</v>
      </c>
      <c r="E69" s="37">
        <v>116.46599999999999</v>
      </c>
      <c r="F69" s="37">
        <v>115.94799999999999</v>
      </c>
      <c r="G69" s="37">
        <v>113.29300000000001</v>
      </c>
      <c r="H69" s="37">
        <v>110.776</v>
      </c>
      <c r="I69" s="37">
        <v>111.259</v>
      </c>
      <c r="J69" s="37">
        <v>117.914</v>
      </c>
      <c r="K69" s="37">
        <v>114.36199999999999</v>
      </c>
      <c r="L69" s="37">
        <v>118.25</v>
      </c>
      <c r="M69" s="37">
        <v>117.571</v>
      </c>
      <c r="N69" s="37">
        <v>116.964</v>
      </c>
      <c r="O69" s="37">
        <v>114.636</v>
      </c>
      <c r="P69" s="37">
        <v>115.932</v>
      </c>
      <c r="Q69" s="37">
        <v>110.65</v>
      </c>
      <c r="S69" s="4">
        <f t="shared" si="74"/>
        <v>113.76207497200689</v>
      </c>
      <c r="T69" s="4">
        <f t="shared" si="74"/>
        <v>114.13371522236525</v>
      </c>
      <c r="U69" s="4">
        <f t="shared" si="74"/>
        <v>118.05117061190263</v>
      </c>
      <c r="V69" s="4">
        <f t="shared" si="74"/>
        <v>117.38970141820342</v>
      </c>
      <c r="W69" s="4">
        <f t="shared" si="74"/>
        <v>112.16166853703808</v>
      </c>
      <c r="X69" s="4">
        <f t="shared" si="74"/>
        <v>110.27295373118022</v>
      </c>
      <c r="Y69" s="4">
        <f t="shared" si="74"/>
        <v>110.68474953695652</v>
      </c>
      <c r="Z69" s="4">
        <f t="shared" si="74"/>
        <v>117.19112636619967</v>
      </c>
      <c r="AA69" s="4">
        <f t="shared" si="74"/>
        <v>114.43944579915146</v>
      </c>
      <c r="AB69" s="4">
        <f t="shared" si="74"/>
        <v>117.72958023954925</v>
      </c>
      <c r="AC69" s="4">
        <f t="shared" si="74"/>
        <v>116.02544211020032</v>
      </c>
      <c r="AD69" s="4">
        <f t="shared" si="74"/>
        <v>115.4243024340211</v>
      </c>
      <c r="AE69" s="4">
        <f t="shared" si="74"/>
        <v>113.68764893605304</v>
      </c>
      <c r="AF69" s="4">
        <f t="shared" si="74"/>
        <v>115.61155606468495</v>
      </c>
      <c r="AG69" s="4">
        <f t="shared" si="74"/>
        <v>110.97250229640971</v>
      </c>
      <c r="AI69" s="4">
        <f t="shared" si="75"/>
        <v>-0.88707497200688579</v>
      </c>
      <c r="AJ69" s="4">
        <f t="shared" si="75"/>
        <v>2.6592847776347526</v>
      </c>
      <c r="AK69" s="4">
        <f t="shared" si="75"/>
        <v>-1.5851706119026403</v>
      </c>
      <c r="AL69" s="4">
        <f t="shared" si="75"/>
        <v>-1.4417014182034222</v>
      </c>
      <c r="AM69" s="4">
        <f t="shared" si="75"/>
        <v>1.1313314629619242</v>
      </c>
      <c r="AN69" s="4">
        <f t="shared" si="75"/>
        <v>0.50304626881977299</v>
      </c>
      <c r="AO69" s="4">
        <f t="shared" si="75"/>
        <v>0.57425046304348371</v>
      </c>
      <c r="AP69" s="4">
        <f t="shared" si="75"/>
        <v>0.72287363380033298</v>
      </c>
      <c r="AQ69" s="4">
        <f t="shared" si="75"/>
        <v>-7.7445799151462325E-2</v>
      </c>
      <c r="AR69" s="4">
        <f t="shared" si="75"/>
        <v>0.52041976045074989</v>
      </c>
      <c r="AS69" s="4">
        <f t="shared" si="75"/>
        <v>1.5455578897996816</v>
      </c>
      <c r="AT69" s="4">
        <f t="shared" si="75"/>
        <v>1.5396975659788978</v>
      </c>
      <c r="AU69" s="4">
        <f t="shared" si="75"/>
        <v>0.94835106394695856</v>
      </c>
      <c r="AV69" s="4">
        <f t="shared" si="75"/>
        <v>0.32044393531505477</v>
      </c>
      <c r="AW69" s="4">
        <f t="shared" si="75"/>
        <v>-0.32250229640970929</v>
      </c>
      <c r="AY69" s="2">
        <f t="shared" si="65"/>
        <v>100.00118152435502</v>
      </c>
      <c r="AZ69" s="2">
        <f t="shared" si="65"/>
        <v>105.2721845818175</v>
      </c>
      <c r="BA69" s="2">
        <f t="shared" si="65"/>
        <v>106.36344905114144</v>
      </c>
      <c r="BB69" s="2">
        <f t="shared" si="65"/>
        <v>103.04510675509776</v>
      </c>
      <c r="BC69" s="2">
        <f t="shared" si="65"/>
        <v>104.40323097466415</v>
      </c>
      <c r="BD69" s="2">
        <f t="shared" si="65"/>
        <v>102.71250370996314</v>
      </c>
      <c r="BE69" s="2">
        <f t="shared" si="65"/>
        <v>102.22962977973727</v>
      </c>
      <c r="BF69" s="2">
        <f t="shared" si="65"/>
        <v>106.76158605705976</v>
      </c>
      <c r="BG69" s="2">
        <f t="shared" si="65"/>
        <v>107.93845590971158</v>
      </c>
      <c r="BH69" s="2">
        <f t="shared" si="65"/>
        <v>109.00122138856989</v>
      </c>
      <c r="BI69" s="2">
        <f t="shared" si="65"/>
        <v>108.4044340363244</v>
      </c>
      <c r="BJ69" s="2">
        <f t="shared" si="65"/>
        <v>107.9962478416288</v>
      </c>
      <c r="BK69" s="2">
        <f t="shared" si="65"/>
        <v>108.0704504494874</v>
      </c>
      <c r="BL69" s="2">
        <f t="shared" si="65"/>
        <v>107.36922931477746</v>
      </c>
      <c r="BM69" s="2">
        <f t="shared" si="65"/>
        <v>108.05670214537446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>
        <f t="shared" si="22"/>
        <v>114.636</v>
      </c>
      <c r="CB69" s="2" t="str">
        <f t="shared" si="23"/>
        <v/>
      </c>
      <c r="CC69" s="2">
        <f t="shared" si="24"/>
        <v>110.65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104.21788502024292</v>
      </c>
      <c r="DL69" s="2">
        <f t="shared" si="76"/>
        <v>109.58100930079878</v>
      </c>
      <c r="DM69" s="2">
        <f t="shared" si="76"/>
        <v>111.10429163292847</v>
      </c>
      <c r="DN69" s="2">
        <f t="shared" si="76"/>
        <v>108.04894437148216</v>
      </c>
      <c r="DO69" s="2">
        <f t="shared" si="76"/>
        <v>109.5423963963964</v>
      </c>
      <c r="DP69" s="2">
        <f t="shared" si="76"/>
        <v>107.77880336134456</v>
      </c>
      <c r="DQ69" s="2">
        <f t="shared" si="76"/>
        <v>107.38401351351349</v>
      </c>
      <c r="DR69" s="2">
        <f t="shared" si="76"/>
        <v>110.64700853485064</v>
      </c>
      <c r="DS69" s="2">
        <f t="shared" si="76"/>
        <v>111.30271587301588</v>
      </c>
      <c r="DT69" s="2">
        <f t="shared" si="76"/>
        <v>113.76737159426634</v>
      </c>
      <c r="DU69" s="2">
        <f t="shared" si="76"/>
        <v>113.35717619047618</v>
      </c>
      <c r="DV69" s="2">
        <f t="shared" si="76"/>
        <v>112.16789189189187</v>
      </c>
      <c r="DW69" s="2">
        <f t="shared" si="76"/>
        <v>110.86383783783782</v>
      </c>
      <c r="DX69" s="2">
        <f t="shared" si="76"/>
        <v>110.19904371514372</v>
      </c>
      <c r="DY69" s="2">
        <f t="shared" si="76"/>
        <v>110.00627731092436</v>
      </c>
      <c r="EA69" s="2">
        <f t="shared" si="77"/>
        <v>96.63874059191447</v>
      </c>
      <c r="EB69" s="2">
        <f t="shared" si="77"/>
        <v>101.16302737886747</v>
      </c>
      <c r="EC69" s="2">
        <f t="shared" si="77"/>
        <v>102.24223373173972</v>
      </c>
      <c r="ED69" s="2">
        <f t="shared" si="77"/>
        <v>98.941704508419335</v>
      </c>
      <c r="EE69" s="2">
        <f t="shared" si="77"/>
        <v>99.29378823029532</v>
      </c>
      <c r="EF69" s="2">
        <f t="shared" si="77"/>
        <v>97.621603168533184</v>
      </c>
      <c r="EG69" s="2">
        <f t="shared" si="77"/>
        <v>97.197065737958653</v>
      </c>
      <c r="EH69" s="2">
        <f t="shared" si="77"/>
        <v>103.23404058130977</v>
      </c>
      <c r="EI69" s="2">
        <f t="shared" si="77"/>
        <v>104.49294240209893</v>
      </c>
      <c r="EJ69" s="2">
        <f t="shared" si="77"/>
        <v>104.48752025858145</v>
      </c>
      <c r="EK69" s="2">
        <f t="shared" si="77"/>
        <v>103.53782698594897</v>
      </c>
      <c r="EL69" s="2">
        <f t="shared" si="77"/>
        <v>103.9300764965718</v>
      </c>
      <c r="EM69" s="2">
        <f t="shared" si="77"/>
        <v>105.10628315760135</v>
      </c>
      <c r="EN69" s="2">
        <f t="shared" si="77"/>
        <v>104.70399111115753</v>
      </c>
      <c r="EO69" s="2">
        <f t="shared" si="77"/>
        <v>105.8347099833864</v>
      </c>
      <c r="EQ69" s="2">
        <f t="shared" si="78"/>
        <v>97.606348800882131</v>
      </c>
      <c r="ER69" s="2">
        <f t="shared" si="78"/>
        <v>102.08152745461879</v>
      </c>
      <c r="ES69" s="2">
        <f t="shared" si="78"/>
        <v>101.53548839666598</v>
      </c>
      <c r="ET69" s="2">
        <f t="shared" si="78"/>
        <v>99.491084092704256</v>
      </c>
      <c r="EU69" s="2">
        <f t="shared" si="78"/>
        <v>100.77664077694159</v>
      </c>
      <c r="EV69" s="2">
        <f t="shared" si="78"/>
        <v>96.187665238543019</v>
      </c>
      <c r="EW69" s="2">
        <f t="shared" si="78"/>
        <v>97.707689288254542</v>
      </c>
      <c r="EX69" s="2">
        <f t="shared" si="78"/>
        <v>102.76227721577726</v>
      </c>
      <c r="EY69" s="2">
        <f t="shared" si="78"/>
        <v>104.02957928056526</v>
      </c>
      <c r="EZ69" s="2">
        <f t="shared" si="78"/>
        <v>105.29489476626175</v>
      </c>
      <c r="FA69" s="2">
        <f t="shared" si="78"/>
        <v>103.94679760287266</v>
      </c>
      <c r="FB69" s="2">
        <f t="shared" si="78"/>
        <v>103.93891869662266</v>
      </c>
      <c r="FC69" s="2">
        <f t="shared" si="78"/>
        <v>104.89702991370115</v>
      </c>
      <c r="FD69" s="2">
        <f t="shared" si="78"/>
        <v>106.2701697725923</v>
      </c>
      <c r="FE69" s="2">
        <f t="shared" si="78"/>
        <v>108.70219744826318</v>
      </c>
      <c r="FG69" s="2">
        <f t="shared" si="79"/>
        <v>0.55637109454544043</v>
      </c>
      <c r="FH69" s="2">
        <f t="shared" si="79"/>
        <v>0.51187183000396985</v>
      </c>
      <c r="FI69" s="2">
        <f t="shared" si="79"/>
        <v>0.53494160974165261</v>
      </c>
      <c r="FJ69" s="2">
        <f t="shared" si="79"/>
        <v>0.54944349547764337</v>
      </c>
      <c r="FK69" s="2">
        <f t="shared" si="79"/>
        <v>0.50147052163969486</v>
      </c>
      <c r="FL69" s="2">
        <f t="shared" si="79"/>
        <v>0.49876683185158377</v>
      </c>
      <c r="FM69" s="2">
        <f t="shared" si="79"/>
        <v>0.5059874835229039</v>
      </c>
      <c r="FN69" s="2">
        <f t="shared" si="79"/>
        <v>0.52412639637084468</v>
      </c>
      <c r="FO69" s="2">
        <f t="shared" si="79"/>
        <v>0.49402226748425487</v>
      </c>
      <c r="FP69" s="2">
        <f t="shared" si="79"/>
        <v>0.51361593006799999</v>
      </c>
      <c r="FQ69" s="2">
        <f t="shared" si="79"/>
        <v>0.50439227242835238</v>
      </c>
      <c r="FR69" s="2">
        <f t="shared" si="79"/>
        <v>0.5064018904073242</v>
      </c>
      <c r="FS69" s="2">
        <f t="shared" si="79"/>
        <v>0.48516486497552674</v>
      </c>
      <c r="FT69" s="2">
        <f t="shared" si="79"/>
        <v>0.51500506564477866</v>
      </c>
      <c r="FU69" s="2">
        <f t="shared" si="79"/>
        <v>0.46741306646659742</v>
      </c>
      <c r="FW69" s="2">
        <f t="shared" si="67"/>
        <v>1.1718112570108806E-4</v>
      </c>
      <c r="FX69" s="2">
        <f t="shared" si="67"/>
        <v>1.1223987971147654E-4</v>
      </c>
      <c r="FY69" s="2">
        <f t="shared" si="67"/>
        <v>2.250633905684089E-4</v>
      </c>
      <c r="FZ69" s="2">
        <f t="shared" si="67"/>
        <v>1.3849828487025811E-4</v>
      </c>
      <c r="GA69" s="2">
        <f t="shared" si="67"/>
        <v>1.4125571944253914E-4</v>
      </c>
      <c r="GB69" s="2">
        <f t="shared" si="67"/>
        <v>1.5697383121777785E-4</v>
      </c>
      <c r="GC69" s="2">
        <f t="shared" si="67"/>
        <v>1.6516268383752759E-4</v>
      </c>
      <c r="GD69" s="2">
        <f t="shared" si="67"/>
        <v>1.9140504654991864E-4</v>
      </c>
      <c r="GE69" s="2">
        <f t="shared" si="67"/>
        <v>1.73151776773543E-4</v>
      </c>
      <c r="GF69" s="2">
        <f t="shared" si="67"/>
        <v>1.6011029936988756E-4</v>
      </c>
      <c r="GG69" s="2">
        <f t="shared" si="67"/>
        <v>1.508785342297075E-4</v>
      </c>
      <c r="GH69" s="2">
        <f t="shared" si="67"/>
        <v>1.4009562797965631E-4</v>
      </c>
      <c r="GI69" s="2">
        <f t="shared" si="67"/>
        <v>1.1540716813401484E-4</v>
      </c>
      <c r="GJ69" s="2">
        <f t="shared" si="67"/>
        <v>1.0568824312643417E-4</v>
      </c>
      <c r="GK69" s="2">
        <f t="shared" si="67"/>
        <v>9.4128044076060229E-5</v>
      </c>
      <c r="GM69" s="86">
        <f t="shared" si="68"/>
        <v>2.8154495590452109E-2</v>
      </c>
      <c r="GN69" s="86">
        <f t="shared" si="68"/>
        <v>1.5202514491099247E-2</v>
      </c>
      <c r="GO69" s="86">
        <f t="shared" si="68"/>
        <v>2.1820543635463239E-2</v>
      </c>
      <c r="GP69" s="86">
        <f t="shared" si="68"/>
        <v>2.7036271458320969E-2</v>
      </c>
      <c r="GQ69" s="86">
        <f t="shared" si="68"/>
        <v>1.2748160548450228E-2</v>
      </c>
      <c r="GR69" s="86">
        <f t="shared" si="68"/>
        <v>1.2135302519305474E-2</v>
      </c>
      <c r="GS69" s="86">
        <f t="shared" si="68"/>
        <v>1.3828305510202336E-2</v>
      </c>
      <c r="GT69" s="86">
        <f t="shared" si="68"/>
        <v>1.8885243009470816E-2</v>
      </c>
      <c r="GU69" s="86">
        <f t="shared" si="68"/>
        <v>1.1127484189285776E-2</v>
      </c>
      <c r="GV69" s="86">
        <f t="shared" si="68"/>
        <v>1.5717599390572795E-2</v>
      </c>
      <c r="GW69" s="86">
        <f t="shared" si="68"/>
        <v>1.347005369791038E-2</v>
      </c>
      <c r="GX69" s="86">
        <f t="shared" si="68"/>
        <v>1.3915437115294957E-2</v>
      </c>
      <c r="GY69" s="86">
        <f t="shared" si="68"/>
        <v>9.4116095347397226E-3</v>
      </c>
      <c r="GZ69" s="86">
        <f t="shared" si="68"/>
        <v>1.6216529002302797E-2</v>
      </c>
      <c r="HA69" s="86">
        <f t="shared" si="68"/>
        <v>6.4215554246406046E-3</v>
      </c>
      <c r="HC69" s="86">
        <f t="shared" si="73"/>
        <v>5.2251126597025948E-8</v>
      </c>
      <c r="HD69" s="86">
        <f t="shared" si="69"/>
        <v>9.1248489530715082E-9</v>
      </c>
      <c r="HE69" s="86">
        <f t="shared" si="69"/>
        <v>1.9678143334745479E-9</v>
      </c>
      <c r="HF69" s="86">
        <f t="shared" si="69"/>
        <v>1.1057198484865371E-9</v>
      </c>
      <c r="HG69" s="86">
        <f t="shared" si="69"/>
        <v>9.3086963419175401E-10</v>
      </c>
      <c r="HH69" s="86">
        <f t="shared" si="69"/>
        <v>1.7247183332758598E-9</v>
      </c>
      <c r="HI69" s="86">
        <f t="shared" si="69"/>
        <v>1.1518109679635872E-9</v>
      </c>
      <c r="HJ69" s="86">
        <f t="shared" si="69"/>
        <v>8.4312573647800033E-9</v>
      </c>
      <c r="HK69" s="86">
        <f t="shared" si="69"/>
        <v>4.1392750174677675E-10</v>
      </c>
      <c r="HL69" s="86">
        <f t="shared" si="69"/>
        <v>5.736093780982524E-9</v>
      </c>
      <c r="HM69" s="86">
        <f t="shared" si="69"/>
        <v>8.2912772119441912E-10</v>
      </c>
      <c r="HN69" s="86">
        <f t="shared" si="69"/>
        <v>1.9230671543517119E-10</v>
      </c>
      <c r="HO69" s="86">
        <f t="shared" si="69"/>
        <v>8.5365702938922773E-11</v>
      </c>
      <c r="HP69" s="86">
        <f t="shared" si="69"/>
        <v>3.1326536941965964E-10</v>
      </c>
      <c r="HQ69" s="86">
        <f t="shared" si="69"/>
        <v>8.683371690605635E-13</v>
      </c>
      <c r="HS69" s="86">
        <f t="shared" si="70"/>
        <v>1.2993523836362801E-63</v>
      </c>
      <c r="HT69" s="86">
        <f t="shared" si="70"/>
        <v>1.0711730719201463E-71</v>
      </c>
      <c r="HU69" s="86">
        <f t="shared" si="70"/>
        <v>7.8356296092311808E-75</v>
      </c>
      <c r="HV69" s="86">
        <f t="shared" si="70"/>
        <v>1.2762901662692023E-81</v>
      </c>
      <c r="HW69" s="86">
        <f t="shared" si="70"/>
        <v>3.9498134931810267E-81</v>
      </c>
      <c r="HX69" s="86">
        <f t="shared" si="70"/>
        <v>3.4631953339761646E-81</v>
      </c>
      <c r="HY69" s="86">
        <f t="shared" si="70"/>
        <v>1.760892286989868E-82</v>
      </c>
      <c r="HZ69" s="86">
        <f t="shared" si="70"/>
        <v>2.7101251703269367E-75</v>
      </c>
      <c r="IA69" s="86">
        <f t="shared" si="70"/>
        <v>6.664963053491019E-85</v>
      </c>
      <c r="IB69" s="86">
        <f t="shared" si="70"/>
        <v>7.8606734704152462E-75</v>
      </c>
      <c r="IC69" s="86">
        <f t="shared" si="70"/>
        <v>7.0208081434862088E-85</v>
      </c>
      <c r="ID69" s="86">
        <f t="shared" si="70"/>
        <v>8.5276694602661253E-89</v>
      </c>
      <c r="IE69" s="86">
        <f t="shared" si="70"/>
        <v>2.6888730674505736E-89</v>
      </c>
      <c r="IF69" s="86">
        <f t="shared" si="70"/>
        <v>1.4700286372693254E-33</v>
      </c>
      <c r="IG69" s="86">
        <f t="shared" si="70"/>
        <v>5.3049473419133932E-26</v>
      </c>
      <c r="II69" s="86">
        <f t="shared" si="71"/>
        <v>1.7720385493770226E-193</v>
      </c>
      <c r="IJ69" s="86">
        <f t="shared" si="71"/>
        <v>5.5308400800137497E-219</v>
      </c>
      <c r="IK69" s="86">
        <f t="shared" si="71"/>
        <v>5.407117721569428E-212</v>
      </c>
      <c r="IL69" s="86">
        <f t="shared" si="71"/>
        <v>3.3008422138793944E-250</v>
      </c>
      <c r="IM69" s="86">
        <f t="shared" si="71"/>
        <v>4.812305954221689E-246</v>
      </c>
      <c r="IN69" s="86">
        <f t="shared" si="71"/>
        <v>3.6072477602659568E-245</v>
      </c>
      <c r="IO69" s="86">
        <f t="shared" si="71"/>
        <v>7.2128937188875112E-249</v>
      </c>
      <c r="IP69" s="86">
        <f t="shared" si="71"/>
        <v>5.2031951343497934E-226</v>
      </c>
      <c r="IQ69" s="86">
        <f t="shared" si="71"/>
        <v>2.3816091450008408E-259</v>
      </c>
      <c r="IR69" s="86">
        <f t="shared" si="71"/>
        <v>1.713638965806658E-226</v>
      </c>
      <c r="IS69" s="86">
        <f t="shared" si="71"/>
        <v>1.3425353559259989E-259</v>
      </c>
      <c r="IT69" s="86">
        <f t="shared" si="71"/>
        <v>4.3285996844819416E-268</v>
      </c>
      <c r="IU69" s="86">
        <f t="shared" si="71"/>
        <v>9.8445763839130329E-273</v>
      </c>
      <c r="IV69" s="86">
        <f t="shared" si="71"/>
        <v>3.8290889849427783E-135</v>
      </c>
      <c r="IW69" s="86">
        <f t="shared" si="71"/>
        <v>6.7111249252738285E-115</v>
      </c>
      <c r="IY69" s="86">
        <f t="shared" si="72"/>
        <v>2.8154547841578705E-2</v>
      </c>
      <c r="IZ69" s="86">
        <f t="shared" si="72"/>
        <v>1.5202523615948199E-2</v>
      </c>
      <c r="JA69" s="86">
        <f t="shared" si="72"/>
        <v>2.1820545603277574E-2</v>
      </c>
      <c r="JB69" s="86">
        <f t="shared" si="72"/>
        <v>2.7036272564040818E-2</v>
      </c>
      <c r="JC69" s="86">
        <f t="shared" si="72"/>
        <v>1.2748161479319862E-2</v>
      </c>
      <c r="JD69" s="86">
        <f t="shared" si="72"/>
        <v>1.2135304244023808E-2</v>
      </c>
      <c r="JE69" s="86">
        <f t="shared" si="72"/>
        <v>1.3828306662013304E-2</v>
      </c>
      <c r="JF69" s="86">
        <f t="shared" si="72"/>
        <v>1.8885251440728182E-2</v>
      </c>
      <c r="JG69" s="86">
        <f t="shared" si="72"/>
        <v>1.1127484603213278E-2</v>
      </c>
      <c r="JH69" s="86">
        <f t="shared" si="72"/>
        <v>1.5717605126666576E-2</v>
      </c>
      <c r="JI69" s="86">
        <f t="shared" si="72"/>
        <v>1.3470054527038101E-2</v>
      </c>
      <c r="JJ69" s="86">
        <f t="shared" si="72"/>
        <v>1.3915437307601673E-2</v>
      </c>
      <c r="JK69" s="86">
        <f t="shared" si="72"/>
        <v>9.4116096201054249E-3</v>
      </c>
      <c r="JL69" s="86">
        <f t="shared" si="72"/>
        <v>1.6216529315568166E-2</v>
      </c>
      <c r="JM69" s="86">
        <f t="shared" si="72"/>
        <v>6.4215554255089421E-3</v>
      </c>
    </row>
    <row r="70" spans="2:273" x14ac:dyDescent="0.25">
      <c r="B70" s="2">
        <v>43</v>
      </c>
      <c r="C70" s="37">
        <v>117.578</v>
      </c>
      <c r="D70" s="37">
        <v>118.621</v>
      </c>
      <c r="E70" s="37">
        <v>120.53400000000001</v>
      </c>
      <c r="F70" s="37">
        <v>120.155</v>
      </c>
      <c r="G70" s="37">
        <v>117.431</v>
      </c>
      <c r="H70" s="37">
        <v>110.655</v>
      </c>
      <c r="I70" s="37">
        <v>114.10299999999999</v>
      </c>
      <c r="J70" s="37">
        <v>121.276</v>
      </c>
      <c r="K70" s="37">
        <v>117.94799999999999</v>
      </c>
      <c r="L70" s="37">
        <v>121.714</v>
      </c>
      <c r="M70" s="37">
        <v>120.571</v>
      </c>
      <c r="N70" s="37">
        <v>119.107</v>
      </c>
      <c r="O70" s="37">
        <v>116.745</v>
      </c>
      <c r="P70" s="37">
        <v>118.81399999999999</v>
      </c>
      <c r="Q70" s="37">
        <v>112.7</v>
      </c>
      <c r="S70" s="4">
        <f t="shared" si="74"/>
        <v>117.76868538097276</v>
      </c>
      <c r="T70" s="4">
        <f t="shared" si="74"/>
        <v>117.46426303590452</v>
      </c>
      <c r="U70" s="4">
        <f t="shared" si="74"/>
        <v>121.98942052897755</v>
      </c>
      <c r="V70" s="4">
        <f t="shared" si="74"/>
        <v>121.94808793125826</v>
      </c>
      <c r="W70" s="4">
        <f t="shared" si="74"/>
        <v>115.20318100452408</v>
      </c>
      <c r="X70" s="4">
        <f t="shared" si="74"/>
        <v>113.45421890662996</v>
      </c>
      <c r="Y70" s="4">
        <f t="shared" si="74"/>
        <v>114.01447272411362</v>
      </c>
      <c r="Z70" s="4">
        <f t="shared" si="74"/>
        <v>121.09330114257978</v>
      </c>
      <c r="AA70" s="4">
        <f t="shared" si="74"/>
        <v>117.13612032391708</v>
      </c>
      <c r="AB70" s="4">
        <f t="shared" si="74"/>
        <v>120.97803330744333</v>
      </c>
      <c r="AC70" s="4">
        <f t="shared" si="74"/>
        <v>119.16627661881805</v>
      </c>
      <c r="AD70" s="4">
        <f t="shared" si="74"/>
        <v>118.38443722525786</v>
      </c>
      <c r="AE70" s="4">
        <f t="shared" si="74"/>
        <v>116.16400606605751</v>
      </c>
      <c r="AF70" s="4">
        <f t="shared" si="74"/>
        <v>118.85851048544836</v>
      </c>
      <c r="AG70" s="4">
        <f t="shared" si="74"/>
        <v>112.38457855679854</v>
      </c>
      <c r="AI70" s="4">
        <f t="shared" si="75"/>
        <v>-0.19068538097275223</v>
      </c>
      <c r="AJ70" s="4">
        <f t="shared" si="75"/>
        <v>1.1567369640954723</v>
      </c>
      <c r="AK70" s="4">
        <f t="shared" si="75"/>
        <v>-1.455420528977541</v>
      </c>
      <c r="AL70" s="4">
        <f t="shared" si="75"/>
        <v>-1.7930879312582562</v>
      </c>
      <c r="AM70" s="4">
        <f t="shared" si="75"/>
        <v>2.2278189954759142</v>
      </c>
      <c r="AN70" s="4">
        <f t="shared" si="75"/>
        <v>-2.7992189066299602</v>
      </c>
      <c r="AO70" s="4">
        <f t="shared" si="75"/>
        <v>8.8527275886377765E-2</v>
      </c>
      <c r="AP70" s="4">
        <f t="shared" si="75"/>
        <v>0.18269885742022041</v>
      </c>
      <c r="AQ70" s="4">
        <f t="shared" si="75"/>
        <v>0.8118796760829099</v>
      </c>
      <c r="AR70" s="4">
        <f t="shared" si="75"/>
        <v>0.7359666925566728</v>
      </c>
      <c r="AS70" s="4">
        <f t="shared" si="75"/>
        <v>1.4047233811819524</v>
      </c>
      <c r="AT70" s="4">
        <f t="shared" si="75"/>
        <v>0.72256277474214414</v>
      </c>
      <c r="AU70" s="4">
        <f t="shared" si="75"/>
        <v>0.58099393394249432</v>
      </c>
      <c r="AV70" s="4">
        <f t="shared" si="75"/>
        <v>-4.4510485448370218E-2</v>
      </c>
      <c r="AW70" s="4">
        <f t="shared" si="75"/>
        <v>0.31542144320145837</v>
      </c>
      <c r="AY70" s="2">
        <f t="shared" si="65"/>
        <v>99.84103561280925</v>
      </c>
      <c r="AZ70" s="2">
        <f t="shared" si="65"/>
        <v>105.1218635105699</v>
      </c>
      <c r="BA70" s="2">
        <f t="shared" si="65"/>
        <v>106.17488879332861</v>
      </c>
      <c r="BB70" s="2">
        <f t="shared" si="65"/>
        <v>102.82338360943574</v>
      </c>
      <c r="BC70" s="2">
        <f t="shared" si="65"/>
        <v>104.18169027102512</v>
      </c>
      <c r="BD70" s="2">
        <f t="shared" si="65"/>
        <v>102.49049722088519</v>
      </c>
      <c r="BE70" s="2">
        <f t="shared" si="65"/>
        <v>101.99469760914806</v>
      </c>
      <c r="BF70" s="2">
        <f t="shared" si="65"/>
        <v>106.58237284380832</v>
      </c>
      <c r="BG70" s="2">
        <f t="shared" si="65"/>
        <v>107.75230359019861</v>
      </c>
      <c r="BH70" s="2">
        <f t="shared" si="65"/>
        <v>108.7736174404472</v>
      </c>
      <c r="BI70" s="2">
        <f t="shared" si="65"/>
        <v>108.21034675481305</v>
      </c>
      <c r="BJ70" s="2">
        <f t="shared" si="65"/>
        <v>107.86310898447184</v>
      </c>
      <c r="BK70" s="2">
        <f t="shared" si="65"/>
        <v>107.9625251955429</v>
      </c>
      <c r="BL70" s="2">
        <f t="shared" si="65"/>
        <v>107.24161429846174</v>
      </c>
      <c r="BM70" s="2">
        <f t="shared" si="65"/>
        <v>107.94290930992914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104.3746024291498</v>
      </c>
      <c r="DL70" s="2">
        <f t="shared" si="76"/>
        <v>109.80786212933582</v>
      </c>
      <c r="DM70" s="2">
        <f t="shared" si="76"/>
        <v>111.32649952766531</v>
      </c>
      <c r="DN70" s="2">
        <f t="shared" si="76"/>
        <v>108.15311078799249</v>
      </c>
      <c r="DO70" s="2">
        <f t="shared" si="76"/>
        <v>109.70475296348981</v>
      </c>
      <c r="DP70" s="2">
        <f t="shared" si="76"/>
        <v>107.96560672268909</v>
      </c>
      <c r="DQ70" s="2">
        <f t="shared" si="76"/>
        <v>107.52592603129443</v>
      </c>
      <c r="DR70" s="2">
        <f t="shared" si="76"/>
        <v>110.83401706970128</v>
      </c>
      <c r="DS70" s="2">
        <f t="shared" si="76"/>
        <v>111.42340622050622</v>
      </c>
      <c r="DT70" s="2">
        <f t="shared" si="76"/>
        <v>113.88375172338331</v>
      </c>
      <c r="DU70" s="2">
        <f t="shared" si="76"/>
        <v>113.56524427284425</v>
      </c>
      <c r="DV70" s="2">
        <f t="shared" si="76"/>
        <v>112.42586913229016</v>
      </c>
      <c r="DW70" s="2">
        <f t="shared" si="76"/>
        <v>111.06896846846846</v>
      </c>
      <c r="DX70" s="2">
        <f t="shared" si="76"/>
        <v>110.34230806520807</v>
      </c>
      <c r="DY70" s="2">
        <f t="shared" si="76"/>
        <v>110.08663101604277</v>
      </c>
      <c r="EA70" s="2">
        <f t="shared" si="77"/>
        <v>96.544004402669572</v>
      </c>
      <c r="EB70" s="2">
        <f t="shared" si="77"/>
        <v>101.04621319322824</v>
      </c>
      <c r="EC70" s="2">
        <f t="shared" si="77"/>
        <v>102.09064610523424</v>
      </c>
      <c r="ED70" s="2">
        <f t="shared" si="77"/>
        <v>98.837296306355242</v>
      </c>
      <c r="EE70" s="2">
        <f t="shared" si="77"/>
        <v>99.173709114085426</v>
      </c>
      <c r="EF70" s="2">
        <f t="shared" si="77"/>
        <v>97.472910661932076</v>
      </c>
      <c r="EG70" s="2">
        <f t="shared" si="77"/>
        <v>97.069372545449014</v>
      </c>
      <c r="EH70" s="2">
        <f t="shared" si="77"/>
        <v>103.06198425312729</v>
      </c>
      <c r="EI70" s="2">
        <f t="shared" si="77"/>
        <v>104.32336060180582</v>
      </c>
      <c r="EJ70" s="2">
        <f t="shared" si="77"/>
        <v>104.35995945248719</v>
      </c>
      <c r="EK70" s="2">
        <f t="shared" si="77"/>
        <v>103.41155169975299</v>
      </c>
      <c r="EL70" s="2">
        <f t="shared" si="77"/>
        <v>103.80703303167886</v>
      </c>
      <c r="EM70" s="2">
        <f t="shared" si="77"/>
        <v>104.95620753837431</v>
      </c>
      <c r="EN70" s="2">
        <f t="shared" si="77"/>
        <v>104.57820063088847</v>
      </c>
      <c r="EO70" s="2">
        <f t="shared" si="77"/>
        <v>105.71460931553274</v>
      </c>
      <c r="EQ70" s="2">
        <f t="shared" si="78"/>
        <v>97.49364026463293</v>
      </c>
      <c r="ER70" s="2">
        <f t="shared" si="78"/>
        <v>101.94822480032271</v>
      </c>
      <c r="ES70" s="2">
        <f t="shared" si="78"/>
        <v>101.39760730363741</v>
      </c>
      <c r="ET70" s="2">
        <f t="shared" si="78"/>
        <v>99.376731934776842</v>
      </c>
      <c r="EU70" s="2">
        <f t="shared" si="78"/>
        <v>100.6293082987228</v>
      </c>
      <c r="EV70" s="2">
        <f t="shared" si="78"/>
        <v>96.065791855614847</v>
      </c>
      <c r="EW70" s="2">
        <f t="shared" si="78"/>
        <v>97.570452112475706</v>
      </c>
      <c r="EX70" s="2">
        <f t="shared" si="78"/>
        <v>102.59937679814385</v>
      </c>
      <c r="EY70" s="2">
        <f t="shared" si="78"/>
        <v>103.8687651862822</v>
      </c>
      <c r="EZ70" s="2">
        <f t="shared" si="78"/>
        <v>105.1522458795241</v>
      </c>
      <c r="FA70" s="2">
        <f t="shared" si="78"/>
        <v>103.81290523097826</v>
      </c>
      <c r="FB70" s="2">
        <f t="shared" si="78"/>
        <v>103.81571367915373</v>
      </c>
      <c r="FC70" s="2">
        <f t="shared" si="78"/>
        <v>104.75061967904585</v>
      </c>
      <c r="FD70" s="2">
        <f t="shared" si="78"/>
        <v>106.11678528593626</v>
      </c>
      <c r="FE70" s="2">
        <f t="shared" si="78"/>
        <v>108.53235621237381</v>
      </c>
      <c r="FG70" s="2">
        <f t="shared" si="79"/>
        <v>0.5789709566325415</v>
      </c>
      <c r="FH70" s="2">
        <f t="shared" si="79"/>
        <v>0.53484334524524579</v>
      </c>
      <c r="FI70" s="2">
        <f t="shared" si="79"/>
        <v>0.55776542527547801</v>
      </c>
      <c r="FJ70" s="2">
        <f t="shared" si="79"/>
        <v>0.57212486432088649</v>
      </c>
      <c r="FK70" s="2">
        <f t="shared" si="79"/>
        <v>0.52447679614035703</v>
      </c>
      <c r="FL70" s="2">
        <f t="shared" si="79"/>
        <v>0.52177889102628605</v>
      </c>
      <c r="FM70" s="2">
        <f t="shared" si="79"/>
        <v>0.52898109997097997</v>
      </c>
      <c r="FN70" s="2">
        <f t="shared" si="79"/>
        <v>0.54703154759167316</v>
      </c>
      <c r="FO70" s="2">
        <f t="shared" si="79"/>
        <v>0.51704123053681506</v>
      </c>
      <c r="FP70" s="2">
        <f t="shared" si="79"/>
        <v>0.53657967616436664</v>
      </c>
      <c r="FQ70" s="2">
        <f t="shared" si="79"/>
        <v>0.52739078679482609</v>
      </c>
      <c r="FR70" s="2">
        <f t="shared" si="79"/>
        <v>0.52939415809596113</v>
      </c>
      <c r="FS70" s="2">
        <f t="shared" si="79"/>
        <v>0.50818562894179586</v>
      </c>
      <c r="FT70" s="2">
        <f t="shared" si="79"/>
        <v>0.53796222553452977</v>
      </c>
      <c r="FU70" s="2">
        <f t="shared" si="79"/>
        <v>0.49039384251970303</v>
      </c>
      <c r="FW70" s="2">
        <f t="shared" si="67"/>
        <v>1.2848509675230789E-4</v>
      </c>
      <c r="FX70" s="2">
        <f t="shared" si="67"/>
        <v>1.2306724818291856E-4</v>
      </c>
      <c r="FY70" s="2">
        <f t="shared" si="67"/>
        <v>2.4677174217828699E-4</v>
      </c>
      <c r="FZ70" s="2">
        <f t="shared" si="67"/>
        <v>1.5185832042276384E-4</v>
      </c>
      <c r="GA70" s="2">
        <f t="shared" si="67"/>
        <v>1.5488170570635316E-4</v>
      </c>
      <c r="GB70" s="2">
        <f t="shared" si="67"/>
        <v>1.7211577667901052E-4</v>
      </c>
      <c r="GC70" s="2">
        <f t="shared" si="67"/>
        <v>1.8109439597797469E-4</v>
      </c>
      <c r="GD70" s="2">
        <f t="shared" si="67"/>
        <v>2.098675846721323E-4</v>
      </c>
      <c r="GE70" s="2">
        <f t="shared" si="67"/>
        <v>1.8985397627451669E-4</v>
      </c>
      <c r="GF70" s="2">
        <f t="shared" si="67"/>
        <v>1.7555474041612817E-4</v>
      </c>
      <c r="GG70" s="2">
        <f t="shared" si="67"/>
        <v>1.6543261493090781E-4</v>
      </c>
      <c r="GH70" s="2">
        <f t="shared" si="67"/>
        <v>1.536097252389867E-4</v>
      </c>
      <c r="GI70" s="2">
        <f t="shared" si="67"/>
        <v>1.2654003460598292E-4</v>
      </c>
      <c r="GJ70" s="2">
        <f t="shared" si="67"/>
        <v>1.1588367255607873E-4</v>
      </c>
      <c r="GK70" s="2">
        <f t="shared" si="67"/>
        <v>1.0320841070806213E-4</v>
      </c>
      <c r="GM70" s="86">
        <f t="shared" si="68"/>
        <v>3.8347107116424355E-2</v>
      </c>
      <c r="GN70" s="86">
        <f t="shared" si="68"/>
        <v>2.2197914189476458E-2</v>
      </c>
      <c r="GO70" s="86">
        <f t="shared" si="68"/>
        <v>3.0958590350316405E-2</v>
      </c>
      <c r="GP70" s="86">
        <f t="shared" si="68"/>
        <v>3.7816027049486972E-2</v>
      </c>
      <c r="GQ70" s="86">
        <f t="shared" si="68"/>
        <v>1.8999137517922864E-2</v>
      </c>
      <c r="GR70" s="86">
        <f t="shared" si="68"/>
        <v>1.8505288861800199E-2</v>
      </c>
      <c r="GS70" s="86">
        <f t="shared" si="68"/>
        <v>2.0646712518561466E-2</v>
      </c>
      <c r="GT70" s="86">
        <f t="shared" si="68"/>
        <v>2.7620625388325489E-2</v>
      </c>
      <c r="GU70" s="86">
        <f t="shared" si="68"/>
        <v>1.6861051712793163E-2</v>
      </c>
      <c r="GV70" s="86">
        <f t="shared" si="68"/>
        <v>2.3062982468190409E-2</v>
      </c>
      <c r="GW70" s="86">
        <f t="shared" si="68"/>
        <v>2.036467947147207E-2</v>
      </c>
      <c r="GX70" s="86">
        <f t="shared" si="68"/>
        <v>2.0691880764151616E-2</v>
      </c>
      <c r="GY70" s="86">
        <f t="shared" si="68"/>
        <v>1.4419545155605257E-2</v>
      </c>
      <c r="GZ70" s="86">
        <f t="shared" si="68"/>
        <v>2.4024169928083258E-2</v>
      </c>
      <c r="HA70" s="86">
        <f t="shared" si="68"/>
        <v>1.0276888332201096E-2</v>
      </c>
      <c r="HC70" s="86">
        <f t="shared" si="73"/>
        <v>1.1645133383634943E-7</v>
      </c>
      <c r="HD70" s="86">
        <f t="shared" si="69"/>
        <v>2.2298769249874785E-8</v>
      </c>
      <c r="HE70" s="86">
        <f t="shared" si="69"/>
        <v>5.3035071319607302E-9</v>
      </c>
      <c r="HF70" s="86">
        <f t="shared" si="69"/>
        <v>3.109113740092949E-9</v>
      </c>
      <c r="HG70" s="86">
        <f t="shared" si="69"/>
        <v>2.6125483612251014E-9</v>
      </c>
      <c r="HH70" s="86">
        <f t="shared" si="69"/>
        <v>4.8123319527901682E-9</v>
      </c>
      <c r="HI70" s="86">
        <f t="shared" si="69"/>
        <v>3.2933304794602823E-9</v>
      </c>
      <c r="HJ70" s="86">
        <f t="shared" si="69"/>
        <v>2.2145184919491755E-8</v>
      </c>
      <c r="HK70" s="86">
        <f t="shared" si="69"/>
        <v>1.2507229247116995E-9</v>
      </c>
      <c r="HL70" s="86">
        <f t="shared" si="69"/>
        <v>1.494235880258141E-8</v>
      </c>
      <c r="HM70" s="86">
        <f t="shared" si="69"/>
        <v>2.4191542656655703E-9</v>
      </c>
      <c r="HN70" s="86">
        <f t="shared" si="69"/>
        <v>5.8811951784912089E-10</v>
      </c>
      <c r="HO70" s="86">
        <f t="shared" si="69"/>
        <v>2.6277402929072377E-10</v>
      </c>
      <c r="HP70" s="86">
        <f t="shared" si="69"/>
        <v>9.2180169529775924E-10</v>
      </c>
      <c r="HQ70" s="86">
        <f t="shared" si="69"/>
        <v>3.4245955870087303E-12</v>
      </c>
      <c r="HS70" s="86">
        <f t="shared" si="70"/>
        <v>6.9701071257038976E-62</v>
      </c>
      <c r="HT70" s="86">
        <f t="shared" si="70"/>
        <v>9.5012703025204035E-70</v>
      </c>
      <c r="HU70" s="86">
        <f t="shared" si="70"/>
        <v>1.0334283722541935E-72</v>
      </c>
      <c r="HV70" s="86">
        <f t="shared" si="70"/>
        <v>2.4207666984498897E-79</v>
      </c>
      <c r="HW70" s="86">
        <f t="shared" si="70"/>
        <v>7.1370555720693042E-79</v>
      </c>
      <c r="HX70" s="86">
        <f t="shared" si="70"/>
        <v>6.6094322863122355E-79</v>
      </c>
      <c r="HY70" s="86">
        <f t="shared" si="70"/>
        <v>3.7646013938777383E-80</v>
      </c>
      <c r="HZ70" s="86">
        <f t="shared" si="70"/>
        <v>3.8724040449541948E-73</v>
      </c>
      <c r="IA70" s="86">
        <f t="shared" si="70"/>
        <v>1.7824586975702905E-82</v>
      </c>
      <c r="IB70" s="86">
        <f t="shared" si="70"/>
        <v>1.0053597513231349E-72</v>
      </c>
      <c r="IC70" s="86">
        <f t="shared" si="70"/>
        <v>1.7247131764073739E-82</v>
      </c>
      <c r="ID70" s="86">
        <f t="shared" si="70"/>
        <v>2.4895577042871121E-86</v>
      </c>
      <c r="IE70" s="86">
        <f t="shared" si="70"/>
        <v>7.4193306320756242E-87</v>
      </c>
      <c r="IF70" s="86">
        <f t="shared" si="70"/>
        <v>1.0722601943458216E-32</v>
      </c>
      <c r="IG70" s="86">
        <f t="shared" si="70"/>
        <v>2.3403554299399063E-25</v>
      </c>
      <c r="II70" s="86">
        <f t="shared" si="71"/>
        <v>1.3296817589092188E-189</v>
      </c>
      <c r="IJ70" s="86">
        <f t="shared" si="71"/>
        <v>1.2978808693335535E-214</v>
      </c>
      <c r="IK70" s="86">
        <f t="shared" si="71"/>
        <v>2.0473785131886436E-207</v>
      </c>
      <c r="IL70" s="86">
        <f t="shared" si="71"/>
        <v>4.3190054523037769E-245</v>
      </c>
      <c r="IM70" s="86">
        <f t="shared" si="71"/>
        <v>5.3019787758424837E-241</v>
      </c>
      <c r="IN70" s="86">
        <f t="shared" si="71"/>
        <v>4.3792305968412751E-240</v>
      </c>
      <c r="IO70" s="86">
        <f t="shared" si="71"/>
        <v>1.1210634218974124E-243</v>
      </c>
      <c r="IP70" s="86">
        <f t="shared" si="71"/>
        <v>3.2210718719383445E-221</v>
      </c>
      <c r="IQ70" s="86">
        <f t="shared" si="71"/>
        <v>6.5780882484478455E-254</v>
      </c>
      <c r="IR70" s="86">
        <f t="shared" si="71"/>
        <v>8.6769847386676825E-222</v>
      </c>
      <c r="IS70" s="86">
        <f t="shared" si="71"/>
        <v>3.0875854969285146E-254</v>
      </c>
      <c r="IT70" s="86">
        <f t="shared" si="71"/>
        <v>1.3448959464099561E-262</v>
      </c>
      <c r="IU70" s="86">
        <f t="shared" si="71"/>
        <v>2.9004671399042511E-267</v>
      </c>
      <c r="IV70" s="86">
        <f t="shared" si="71"/>
        <v>1.7725922652483877E-132</v>
      </c>
      <c r="IW70" s="86">
        <f t="shared" si="71"/>
        <v>1.1471795679470408E-112</v>
      </c>
      <c r="IY70" s="86">
        <f t="shared" si="72"/>
        <v>3.8347223567758194E-2</v>
      </c>
      <c r="IZ70" s="86">
        <f t="shared" si="72"/>
        <v>2.2197936488245709E-2</v>
      </c>
      <c r="JA70" s="86">
        <f t="shared" si="72"/>
        <v>3.0958595653823539E-2</v>
      </c>
      <c r="JB70" s="86">
        <f t="shared" si="72"/>
        <v>3.7816030158600709E-2</v>
      </c>
      <c r="JC70" s="86">
        <f t="shared" si="72"/>
        <v>1.8999140130471225E-2</v>
      </c>
      <c r="JD70" s="86">
        <f t="shared" si="72"/>
        <v>1.8505293674132152E-2</v>
      </c>
      <c r="JE70" s="86">
        <f t="shared" si="72"/>
        <v>2.0646715811891946E-2</v>
      </c>
      <c r="JF70" s="86">
        <f t="shared" si="72"/>
        <v>2.7620647533510408E-2</v>
      </c>
      <c r="JG70" s="86">
        <f t="shared" si="72"/>
        <v>1.6861052963516088E-2</v>
      </c>
      <c r="JH70" s="86">
        <f t="shared" si="72"/>
        <v>2.3062997410549211E-2</v>
      </c>
      <c r="JI70" s="86">
        <f t="shared" si="72"/>
        <v>2.0364681890626336E-2</v>
      </c>
      <c r="JJ70" s="86">
        <f t="shared" si="72"/>
        <v>2.0691881352271135E-2</v>
      </c>
      <c r="JK70" s="86">
        <f t="shared" si="72"/>
        <v>1.4419545418379287E-2</v>
      </c>
      <c r="JL70" s="86">
        <f t="shared" si="72"/>
        <v>2.4024170849884952E-2</v>
      </c>
      <c r="JM70" s="86">
        <f t="shared" si="72"/>
        <v>1.0276888335625692E-2</v>
      </c>
    </row>
    <row r="71" spans="2:273" x14ac:dyDescent="0.25">
      <c r="B71" s="2">
        <v>44</v>
      </c>
      <c r="C71" s="37">
        <v>118.78100000000001</v>
      </c>
      <c r="D71" s="37">
        <v>121.63800000000001</v>
      </c>
      <c r="E71" s="37">
        <v>124.276</v>
      </c>
      <c r="F71" s="37">
        <v>123.328</v>
      </c>
      <c r="G71" s="37">
        <v>117.13800000000001</v>
      </c>
      <c r="H71" s="37">
        <v>114.46599999999999</v>
      </c>
      <c r="I71" s="37">
        <v>115.259</v>
      </c>
      <c r="J71" s="37">
        <v>126.60299999999999</v>
      </c>
      <c r="K71" s="37">
        <v>118.63800000000001</v>
      </c>
      <c r="L71" s="37">
        <v>124.357</v>
      </c>
      <c r="M71" s="37">
        <v>121.054</v>
      </c>
      <c r="N71" s="37">
        <v>120.393</v>
      </c>
      <c r="O71" s="37">
        <v>118.164</v>
      </c>
      <c r="P71" s="37">
        <v>120.254</v>
      </c>
      <c r="Q71" s="37">
        <v>114.95</v>
      </c>
      <c r="S71" s="4">
        <f t="shared" si="74"/>
        <v>122.67189011749632</v>
      </c>
      <c r="T71" s="4">
        <f t="shared" si="74"/>
        <v>121.81140012401143</v>
      </c>
      <c r="U71" s="4">
        <f t="shared" si="74"/>
        <v>126.97864089801543</v>
      </c>
      <c r="V71" s="4">
        <f t="shared" si="74"/>
        <v>127.6379993449936</v>
      </c>
      <c r="W71" s="4">
        <f t="shared" si="74"/>
        <v>119.27864537211329</v>
      </c>
      <c r="X71" s="4">
        <f t="shared" si="74"/>
        <v>117.7859193569612</v>
      </c>
      <c r="Y71" s="4">
        <f t="shared" si="74"/>
        <v>118.46915928103896</v>
      </c>
      <c r="Z71" s="4">
        <f t="shared" si="74"/>
        <v>126.1568649887205</v>
      </c>
      <c r="AA71" s="4">
        <f t="shared" si="74"/>
        <v>120.80115162629711</v>
      </c>
      <c r="AB71" s="4">
        <f t="shared" si="74"/>
        <v>125.25562860764529</v>
      </c>
      <c r="AC71" s="4">
        <f t="shared" si="74"/>
        <v>123.39475391159763</v>
      </c>
      <c r="AD71" s="4">
        <f t="shared" si="74"/>
        <v>122.30251336266926</v>
      </c>
      <c r="AE71" s="4">
        <f t="shared" si="74"/>
        <v>119.54643226689358</v>
      </c>
      <c r="AF71" s="4">
        <f t="shared" si="74"/>
        <v>123.12444133246684</v>
      </c>
      <c r="AG71" s="4">
        <f t="shared" si="74"/>
        <v>114.41670418639957</v>
      </c>
      <c r="AI71" s="4">
        <f t="shared" si="75"/>
        <v>-3.890890117496312</v>
      </c>
      <c r="AJ71" s="4">
        <f t="shared" si="75"/>
        <v>-0.17340012401142246</v>
      </c>
      <c r="AK71" s="4">
        <f t="shared" si="75"/>
        <v>-2.7026408980154315</v>
      </c>
      <c r="AL71" s="4">
        <f t="shared" si="75"/>
        <v>-4.3099993449935994</v>
      </c>
      <c r="AM71" s="4">
        <f t="shared" si="75"/>
        <v>-2.1406453721132834</v>
      </c>
      <c r="AN71" s="4">
        <f t="shared" si="75"/>
        <v>-3.3199193569612078</v>
      </c>
      <c r="AO71" s="4">
        <f t="shared" si="75"/>
        <v>-3.2101592810389548</v>
      </c>
      <c r="AP71" s="4">
        <f t="shared" si="75"/>
        <v>0.44613501127949462</v>
      </c>
      <c r="AQ71" s="4">
        <f t="shared" si="75"/>
        <v>-2.1631516262971076</v>
      </c>
      <c r="AR71" s="4">
        <f t="shared" si="75"/>
        <v>-0.89862860764529273</v>
      </c>
      <c r="AS71" s="4">
        <f t="shared" si="75"/>
        <v>-2.3407539115976306</v>
      </c>
      <c r="AT71" s="4">
        <f t="shared" si="75"/>
        <v>-1.9095133626692586</v>
      </c>
      <c r="AU71" s="4">
        <f t="shared" si="75"/>
        <v>-1.3824322668935736</v>
      </c>
      <c r="AV71" s="4">
        <f t="shared" si="75"/>
        <v>-2.8704413324668394</v>
      </c>
      <c r="AW71" s="4">
        <f t="shared" si="75"/>
        <v>0.53329581360043221</v>
      </c>
      <c r="AY71" s="2">
        <f t="shared" si="65"/>
        <v>99.672160695829419</v>
      </c>
      <c r="AZ71" s="2">
        <f t="shared" si="65"/>
        <v>104.95709115354748</v>
      </c>
      <c r="BA71" s="2">
        <f t="shared" si="65"/>
        <v>105.97158467738736</v>
      </c>
      <c r="BB71" s="2">
        <f t="shared" si="65"/>
        <v>102.59504852428572</v>
      </c>
      <c r="BC71" s="2">
        <f t="shared" si="65"/>
        <v>103.94827349214198</v>
      </c>
      <c r="BD71" s="2">
        <f t="shared" si="65"/>
        <v>102.25404558354649</v>
      </c>
      <c r="BE71" s="2">
        <f t="shared" si="65"/>
        <v>101.74867969413557</v>
      </c>
      <c r="BF71" s="2">
        <f t="shared" si="65"/>
        <v>106.38831573306588</v>
      </c>
      <c r="BG71" s="2">
        <f t="shared" si="65"/>
        <v>107.55332012240019</v>
      </c>
      <c r="BH71" s="2">
        <f t="shared" si="65"/>
        <v>108.53631586230394</v>
      </c>
      <c r="BI71" s="2">
        <f t="shared" si="65"/>
        <v>108.00209412281185</v>
      </c>
      <c r="BJ71" s="2">
        <f t="shared" si="65"/>
        <v>107.71356569008542</v>
      </c>
      <c r="BK71" s="2">
        <f t="shared" si="65"/>
        <v>107.83846975538472</v>
      </c>
      <c r="BL71" s="2">
        <f t="shared" si="65"/>
        <v>107.10261122841052</v>
      </c>
      <c r="BM71" s="2">
        <f t="shared" si="65"/>
        <v>107.81971882892984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104.53131983805667</v>
      </c>
      <c r="DL71" s="2">
        <f t="shared" si="76"/>
        <v>110.03471495787286</v>
      </c>
      <c r="DM71" s="2">
        <f t="shared" si="76"/>
        <v>111.54870742240215</v>
      </c>
      <c r="DN71" s="2">
        <f t="shared" si="76"/>
        <v>108.2572772045028</v>
      </c>
      <c r="DO71" s="2">
        <f t="shared" si="76"/>
        <v>109.86710953058322</v>
      </c>
      <c r="DP71" s="2">
        <f t="shared" si="76"/>
        <v>108.15241008403363</v>
      </c>
      <c r="DQ71" s="2">
        <f t="shared" si="76"/>
        <v>107.66783854907537</v>
      </c>
      <c r="DR71" s="2">
        <f t="shared" si="76"/>
        <v>111.02102560455192</v>
      </c>
      <c r="DS71" s="2">
        <f t="shared" si="76"/>
        <v>111.54409656799658</v>
      </c>
      <c r="DT71" s="2">
        <f t="shared" si="76"/>
        <v>114.00013185250029</v>
      </c>
      <c r="DU71" s="2">
        <f t="shared" si="76"/>
        <v>113.77331235521234</v>
      </c>
      <c r="DV71" s="2">
        <f t="shared" si="76"/>
        <v>112.68384637268845</v>
      </c>
      <c r="DW71" s="2">
        <f t="shared" si="76"/>
        <v>111.27409909909908</v>
      </c>
      <c r="DX71" s="2">
        <f t="shared" si="76"/>
        <v>110.48557241527242</v>
      </c>
      <c r="DY71" s="2">
        <f t="shared" si="76"/>
        <v>110.16698472116119</v>
      </c>
      <c r="EA71" s="2">
        <f t="shared" si="77"/>
        <v>96.449268213424659</v>
      </c>
      <c r="EB71" s="2">
        <f t="shared" si="77"/>
        <v>100.92939900758901</v>
      </c>
      <c r="EC71" s="2">
        <f t="shared" si="77"/>
        <v>101.93905847872877</v>
      </c>
      <c r="ED71" s="2">
        <f t="shared" si="77"/>
        <v>98.732888104291149</v>
      </c>
      <c r="EE71" s="2">
        <f t="shared" si="77"/>
        <v>99.053629997875518</v>
      </c>
      <c r="EF71" s="2">
        <f t="shared" si="77"/>
        <v>97.324218155330968</v>
      </c>
      <c r="EG71" s="2">
        <f t="shared" si="77"/>
        <v>96.941679352939389</v>
      </c>
      <c r="EH71" s="2">
        <f t="shared" si="77"/>
        <v>102.8899279249448</v>
      </c>
      <c r="EI71" s="2">
        <f t="shared" si="77"/>
        <v>104.1537788015127</v>
      </c>
      <c r="EJ71" s="2">
        <f t="shared" si="77"/>
        <v>104.23239864639292</v>
      </c>
      <c r="EK71" s="2">
        <f t="shared" si="77"/>
        <v>103.28527641355701</v>
      </c>
      <c r="EL71" s="2">
        <f t="shared" si="77"/>
        <v>103.6839895667859</v>
      </c>
      <c r="EM71" s="2">
        <f t="shared" si="77"/>
        <v>104.80613191914728</v>
      </c>
      <c r="EN71" s="2">
        <f t="shared" si="77"/>
        <v>104.4524101506194</v>
      </c>
      <c r="EO71" s="2">
        <f t="shared" si="77"/>
        <v>105.59450864767908</v>
      </c>
      <c r="EQ71" s="2">
        <f t="shared" si="78"/>
        <v>97.380931728383743</v>
      </c>
      <c r="ER71" s="2">
        <f t="shared" si="78"/>
        <v>101.81492214602662</v>
      </c>
      <c r="ES71" s="2">
        <f t="shared" si="78"/>
        <v>101.25972621060886</v>
      </c>
      <c r="ET71" s="2">
        <f t="shared" si="78"/>
        <v>99.262379776849428</v>
      </c>
      <c r="EU71" s="2">
        <f t="shared" si="78"/>
        <v>100.48197582050402</v>
      </c>
      <c r="EV71" s="2">
        <f t="shared" si="78"/>
        <v>95.943918472686676</v>
      </c>
      <c r="EW71" s="2">
        <f t="shared" si="78"/>
        <v>97.433214936696871</v>
      </c>
      <c r="EX71" s="2">
        <f t="shared" si="78"/>
        <v>102.43647638051044</v>
      </c>
      <c r="EY71" s="2">
        <f t="shared" si="78"/>
        <v>103.70795109199913</v>
      </c>
      <c r="EZ71" s="2">
        <f t="shared" si="78"/>
        <v>105.00959699278644</v>
      </c>
      <c r="FA71" s="2">
        <f t="shared" si="78"/>
        <v>103.67901285908384</v>
      </c>
      <c r="FB71" s="2">
        <f t="shared" si="78"/>
        <v>103.69250866168478</v>
      </c>
      <c r="FC71" s="2">
        <f t="shared" si="78"/>
        <v>104.60420944439056</v>
      </c>
      <c r="FD71" s="2">
        <f t="shared" si="78"/>
        <v>105.96340079928021</v>
      </c>
      <c r="FE71" s="2">
        <f t="shared" si="78"/>
        <v>108.36251497648443</v>
      </c>
      <c r="FG71" s="2">
        <f t="shared" si="79"/>
        <v>0.60124466163738</v>
      </c>
      <c r="FH71" s="2">
        <f t="shared" si="79"/>
        <v>0.55766799566482583</v>
      </c>
      <c r="FI71" s="2">
        <f t="shared" si="79"/>
        <v>0.58034783252407318</v>
      </c>
      <c r="FJ71" s="2">
        <f t="shared" si="79"/>
        <v>0.59450708960504928</v>
      </c>
      <c r="FK71" s="2">
        <f t="shared" si="79"/>
        <v>0.54737964638527759</v>
      </c>
      <c r="FL71" s="2">
        <f t="shared" si="79"/>
        <v>0.54469887972440978</v>
      </c>
      <c r="FM71" s="2">
        <f t="shared" si="79"/>
        <v>0.55185237765718398</v>
      </c>
      <c r="FN71" s="2">
        <f t="shared" si="79"/>
        <v>0.569739254161298</v>
      </c>
      <c r="FO71" s="2">
        <f t="shared" si="79"/>
        <v>0.53998809863196784</v>
      </c>
      <c r="FP71" s="2">
        <f t="shared" si="79"/>
        <v>0.55938931549313087</v>
      </c>
      <c r="FQ71" s="2">
        <f t="shared" si="79"/>
        <v>0.55027363412002483</v>
      </c>
      <c r="FR71" s="2">
        <f t="shared" si="79"/>
        <v>0.55226235535111246</v>
      </c>
      <c r="FS71" s="2">
        <f t="shared" si="79"/>
        <v>0.53117173171307652</v>
      </c>
      <c r="FT71" s="2">
        <f t="shared" si="79"/>
        <v>0.56075952024891285</v>
      </c>
      <c r="FU71" s="2">
        <f t="shared" si="79"/>
        <v>0.51341529074369086</v>
      </c>
      <c r="FW71" s="2">
        <f t="shared" si="67"/>
        <v>1.4087936077623663E-4</v>
      </c>
      <c r="FX71" s="2">
        <f t="shared" si="67"/>
        <v>1.3493895212042759E-4</v>
      </c>
      <c r="FY71" s="2">
        <f t="shared" si="67"/>
        <v>2.7057339288638117E-4</v>
      </c>
      <c r="FZ71" s="2">
        <f t="shared" si="67"/>
        <v>1.665068977511259E-4</v>
      </c>
      <c r="GA71" s="2">
        <f t="shared" si="67"/>
        <v>1.6982187568985248E-4</v>
      </c>
      <c r="GB71" s="2">
        <f t="shared" si="67"/>
        <v>1.8871806259815744E-4</v>
      </c>
      <c r="GC71" s="2">
        <f t="shared" si="67"/>
        <v>1.9856258741542305E-4</v>
      </c>
      <c r="GD71" s="2">
        <f t="shared" si="67"/>
        <v>2.301105714728351E-4</v>
      </c>
      <c r="GE71" s="2">
        <f t="shared" si="67"/>
        <v>2.0816693249044391E-4</v>
      </c>
      <c r="GF71" s="2">
        <f t="shared" si="67"/>
        <v>1.9248868487560698E-4</v>
      </c>
      <c r="GG71" s="2">
        <f t="shared" si="67"/>
        <v>1.813903600964056E-4</v>
      </c>
      <c r="GH71" s="2">
        <f t="shared" si="67"/>
        <v>1.6842721835053724E-4</v>
      </c>
      <c r="GI71" s="2">
        <f t="shared" si="67"/>
        <v>1.3874669501585658E-4</v>
      </c>
      <c r="GJ71" s="2">
        <f t="shared" si="67"/>
        <v>1.2706249965651852E-4</v>
      </c>
      <c r="GK71" s="2">
        <f t="shared" si="67"/>
        <v>1.1316464517872336E-4</v>
      </c>
      <c r="GM71" s="86">
        <f t="shared" si="68"/>
        <v>5.1519955930700953E-2</v>
      </c>
      <c r="GN71" s="86">
        <f t="shared" si="68"/>
        <v>3.1840288301562186E-2</v>
      </c>
      <c r="GO71" s="86">
        <f t="shared" si="68"/>
        <v>4.3204060867348577E-2</v>
      </c>
      <c r="GP71" s="86">
        <f t="shared" si="68"/>
        <v>5.2053284971859355E-2</v>
      </c>
      <c r="GQ71" s="86">
        <f t="shared" si="68"/>
        <v>2.7780824729100616E-2</v>
      </c>
      <c r="GR71" s="86">
        <f t="shared" si="68"/>
        <v>2.7629032077352577E-2</v>
      </c>
      <c r="GS71" s="86">
        <f t="shared" si="68"/>
        <v>3.0229244619552023E-2</v>
      </c>
      <c r="GT71" s="86">
        <f t="shared" si="68"/>
        <v>3.9640312376577544E-2</v>
      </c>
      <c r="GU71" s="86">
        <f t="shared" si="68"/>
        <v>2.5040472915731235E-2</v>
      </c>
      <c r="GV71" s="86">
        <f t="shared" si="68"/>
        <v>3.3223529493734118E-2</v>
      </c>
      <c r="GW71" s="86">
        <f t="shared" si="68"/>
        <v>3.0156647378045638E-2</v>
      </c>
      <c r="GX71" s="86">
        <f t="shared" si="68"/>
        <v>3.0182990497911285E-2</v>
      </c>
      <c r="GY71" s="86">
        <f t="shared" si="68"/>
        <v>2.1644597683032764E-2</v>
      </c>
      <c r="GZ71" s="86">
        <f t="shared" si="68"/>
        <v>3.4903215340249198E-2</v>
      </c>
      <c r="HA71" s="86">
        <f t="shared" si="68"/>
        <v>1.6070952094432111E-2</v>
      </c>
      <c r="HC71" s="86">
        <f t="shared" si="73"/>
        <v>2.5432842467778854E-7</v>
      </c>
      <c r="HD71" s="86">
        <f t="shared" si="69"/>
        <v>5.3263900234769324E-8</v>
      </c>
      <c r="HE71" s="86">
        <f t="shared" si="69"/>
        <v>1.3927790703067424E-8</v>
      </c>
      <c r="HF71" s="86">
        <f t="shared" si="69"/>
        <v>8.5059984391847083E-9</v>
      </c>
      <c r="HG71" s="86">
        <f t="shared" si="69"/>
        <v>7.1364496815311203E-9</v>
      </c>
      <c r="HH71" s="86">
        <f t="shared" si="69"/>
        <v>1.3061785350330988E-8</v>
      </c>
      <c r="HI71" s="86">
        <f t="shared" si="69"/>
        <v>9.1530977571720727E-9</v>
      </c>
      <c r="HJ71" s="86">
        <f t="shared" si="69"/>
        <v>5.6640535607823661E-8</v>
      </c>
      <c r="HK71" s="86">
        <f t="shared" si="69"/>
        <v>3.6677361342578737E-9</v>
      </c>
      <c r="HL71" s="86">
        <f t="shared" si="69"/>
        <v>3.7941953098832305E-8</v>
      </c>
      <c r="HM71" s="86">
        <f t="shared" si="69"/>
        <v>6.8565698581681182E-9</v>
      </c>
      <c r="HN71" s="86">
        <f t="shared" si="69"/>
        <v>1.7463006423803702E-9</v>
      </c>
      <c r="HO71" s="86">
        <f t="shared" si="69"/>
        <v>7.8592602335209241E-10</v>
      </c>
      <c r="HP71" s="86">
        <f t="shared" si="69"/>
        <v>2.6372372385407285E-9</v>
      </c>
      <c r="HQ71" s="86">
        <f t="shared" si="69"/>
        <v>1.3031949998163866E-11</v>
      </c>
      <c r="HS71" s="86">
        <f t="shared" si="70"/>
        <v>3.5348578115347361E-60</v>
      </c>
      <c r="HT71" s="86">
        <f t="shared" si="70"/>
        <v>7.9126991977372763E-68</v>
      </c>
      <c r="HU71" s="86">
        <f t="shared" si="70"/>
        <v>1.2688603307636426E-70</v>
      </c>
      <c r="HV71" s="86">
        <f t="shared" si="70"/>
        <v>4.2571873622280946E-77</v>
      </c>
      <c r="HW71" s="86">
        <f t="shared" si="70"/>
        <v>1.1968390463006915E-76</v>
      </c>
      <c r="HX71" s="86">
        <f t="shared" si="70"/>
        <v>1.1688495538742411E-76</v>
      </c>
      <c r="HY71" s="86">
        <f t="shared" si="70"/>
        <v>7.4424128353754362E-78</v>
      </c>
      <c r="HZ71" s="86">
        <f t="shared" si="70"/>
        <v>5.1412187896531278E-71</v>
      </c>
      <c r="IA71" s="86">
        <f t="shared" si="70"/>
        <v>4.3895027950065677E-80</v>
      </c>
      <c r="IB71" s="86">
        <f t="shared" si="70"/>
        <v>1.1981256317737316E-70</v>
      </c>
      <c r="IC71" s="86">
        <f t="shared" si="70"/>
        <v>3.9111083614795331E-80</v>
      </c>
      <c r="ID71" s="86">
        <f t="shared" si="70"/>
        <v>6.7006112053221072E-84</v>
      </c>
      <c r="IE71" s="86">
        <f t="shared" si="70"/>
        <v>1.8913080919192711E-84</v>
      </c>
      <c r="IF71" s="86">
        <f t="shared" si="70"/>
        <v>7.6135840049828759E-32</v>
      </c>
      <c r="IG71" s="86">
        <f t="shared" si="70"/>
        <v>1.0124961106592117E-24</v>
      </c>
      <c r="II71" s="86">
        <f t="shared" si="71"/>
        <v>9.1091839327287628E-186</v>
      </c>
      <c r="IJ71" s="86">
        <f t="shared" si="71"/>
        <v>2.7496887796288459E-210</v>
      </c>
      <c r="IK71" s="86">
        <f t="shared" si="71"/>
        <v>6.9032556309481793E-203</v>
      </c>
      <c r="IL71" s="86">
        <f t="shared" si="71"/>
        <v>4.9993870243473095E-240</v>
      </c>
      <c r="IM71" s="86">
        <f t="shared" si="71"/>
        <v>5.1755661663301119E-236</v>
      </c>
      <c r="IN71" s="86">
        <f t="shared" si="71"/>
        <v>4.6986591704288303E-235</v>
      </c>
      <c r="IO71" s="86">
        <f t="shared" si="71"/>
        <v>1.5347931869456045E-238</v>
      </c>
      <c r="IP71" s="86">
        <f t="shared" si="71"/>
        <v>1.7701149957806905E-216</v>
      </c>
      <c r="IQ71" s="86">
        <f t="shared" si="71"/>
        <v>1.5894859955640441E-248</v>
      </c>
      <c r="IR71" s="86">
        <f t="shared" si="71"/>
        <v>3.9180885761207176E-217</v>
      </c>
      <c r="IS71" s="86">
        <f t="shared" si="71"/>
        <v>6.2371923873846856E-249</v>
      </c>
      <c r="IT71" s="86">
        <f t="shared" si="71"/>
        <v>3.6628237390092496E-257</v>
      </c>
      <c r="IU71" s="86">
        <f t="shared" si="71"/>
        <v>7.5160243147363662E-262</v>
      </c>
      <c r="IV71" s="86">
        <f t="shared" si="71"/>
        <v>7.7136302432685242E-130</v>
      </c>
      <c r="IW71" s="86">
        <f t="shared" si="71"/>
        <v>1.8632033372820918E-110</v>
      </c>
      <c r="IY71" s="86">
        <f t="shared" si="72"/>
        <v>5.1520210259125628E-2</v>
      </c>
      <c r="IZ71" s="86">
        <f t="shared" si="72"/>
        <v>3.1840341565462421E-2</v>
      </c>
      <c r="JA71" s="86">
        <f t="shared" si="72"/>
        <v>4.3204074795139283E-2</v>
      </c>
      <c r="JB71" s="86">
        <f t="shared" si="72"/>
        <v>5.2053293477857795E-2</v>
      </c>
      <c r="JC71" s="86">
        <f t="shared" si="72"/>
        <v>2.7780831865550297E-2</v>
      </c>
      <c r="JD71" s="86">
        <f t="shared" si="72"/>
        <v>2.7629045139137928E-2</v>
      </c>
      <c r="JE71" s="86">
        <f t="shared" si="72"/>
        <v>3.0229253772649782E-2</v>
      </c>
      <c r="JF71" s="86">
        <f t="shared" si="72"/>
        <v>3.9640369017113153E-2</v>
      </c>
      <c r="JG71" s="86">
        <f t="shared" si="72"/>
        <v>2.5040476583467371E-2</v>
      </c>
      <c r="JH71" s="86">
        <f t="shared" si="72"/>
        <v>3.3223567435687218E-2</v>
      </c>
      <c r="JI71" s="86">
        <f t="shared" si="72"/>
        <v>3.0156654234615495E-2</v>
      </c>
      <c r="JJ71" s="86">
        <f t="shared" si="72"/>
        <v>3.0182992244211927E-2</v>
      </c>
      <c r="JK71" s="86">
        <f t="shared" si="72"/>
        <v>2.1644598468958786E-2</v>
      </c>
      <c r="JL71" s="86">
        <f t="shared" si="72"/>
        <v>3.4903217977486439E-2</v>
      </c>
      <c r="JM71" s="86">
        <f t="shared" si="72"/>
        <v>1.6070952107464061E-2</v>
      </c>
    </row>
    <row r="72" spans="2:273" x14ac:dyDescent="0.25">
      <c r="B72" s="2">
        <v>45</v>
      </c>
      <c r="C72" s="37">
        <v>121.578</v>
      </c>
      <c r="D72" s="37">
        <v>125.79300000000001</v>
      </c>
      <c r="E72" s="37">
        <v>128.77600000000001</v>
      </c>
      <c r="F72" s="37">
        <v>129.05199999999999</v>
      </c>
      <c r="G72" s="37">
        <v>121.414</v>
      </c>
      <c r="H72" s="37">
        <v>116.741</v>
      </c>
      <c r="I72" s="37">
        <v>119.155</v>
      </c>
      <c r="J72" s="37">
        <v>127.36199999999999</v>
      </c>
      <c r="K72" s="37">
        <v>123.741</v>
      </c>
      <c r="L72" s="37">
        <v>124.804</v>
      </c>
      <c r="M72" s="37">
        <v>126.607</v>
      </c>
      <c r="N72" s="37">
        <v>125.768</v>
      </c>
      <c r="O72" s="37">
        <v>120.655</v>
      </c>
      <c r="P72" s="37">
        <v>127.661</v>
      </c>
      <c r="Q72" s="37">
        <v>117.45</v>
      </c>
      <c r="S72" s="4">
        <f t="shared" si="74"/>
        <v>128.55213093728895</v>
      </c>
      <c r="T72" s="4">
        <f t="shared" si="74"/>
        <v>127.34430300211451</v>
      </c>
      <c r="U72" s="4">
        <f t="shared" si="74"/>
        <v>133.14877283152398</v>
      </c>
      <c r="V72" s="4">
        <f t="shared" si="74"/>
        <v>134.56890223900785</v>
      </c>
      <c r="W72" s="4">
        <f t="shared" si="74"/>
        <v>124.58320743306933</v>
      </c>
      <c r="X72" s="4">
        <f t="shared" si="74"/>
        <v>123.49969664195164</v>
      </c>
      <c r="Y72" s="4">
        <f t="shared" si="74"/>
        <v>124.25296589971828</v>
      </c>
      <c r="Z72" s="4">
        <f t="shared" si="74"/>
        <v>132.55004614893434</v>
      </c>
      <c r="AA72" s="4">
        <f t="shared" si="74"/>
        <v>125.63490346859284</v>
      </c>
      <c r="AB72" s="4">
        <f t="shared" si="74"/>
        <v>130.73109983566269</v>
      </c>
      <c r="AC72" s="4">
        <f t="shared" si="74"/>
        <v>128.91599136274522</v>
      </c>
      <c r="AD72" s="4">
        <f t="shared" si="74"/>
        <v>127.35184599501093</v>
      </c>
      <c r="AE72" s="4">
        <f t="shared" si="74"/>
        <v>124.04029377597823</v>
      </c>
      <c r="AF72" s="4">
        <f t="shared" si="74"/>
        <v>128.5759363947148</v>
      </c>
      <c r="AG72" s="4">
        <f t="shared" si="74"/>
        <v>117.24092103575076</v>
      </c>
      <c r="AI72" s="4">
        <f t="shared" si="75"/>
        <v>-6.9741309372889475</v>
      </c>
      <c r="AJ72" s="4">
        <f t="shared" si="75"/>
        <v>-1.5513030021145084</v>
      </c>
      <c r="AK72" s="4">
        <f t="shared" si="75"/>
        <v>-4.3727728315239744</v>
      </c>
      <c r="AL72" s="4">
        <f t="shared" si="75"/>
        <v>-5.5169022390078624</v>
      </c>
      <c r="AM72" s="4">
        <f t="shared" si="75"/>
        <v>-3.1692074330693316</v>
      </c>
      <c r="AN72" s="4">
        <f t="shared" si="75"/>
        <v>-6.7586966419516443</v>
      </c>
      <c r="AO72" s="4">
        <f t="shared" si="75"/>
        <v>-5.0979658997182753</v>
      </c>
      <c r="AP72" s="4">
        <f t="shared" si="75"/>
        <v>-5.1880461489343475</v>
      </c>
      <c r="AQ72" s="4">
        <f t="shared" si="75"/>
        <v>-1.8939034685928391</v>
      </c>
      <c r="AR72" s="4">
        <f t="shared" si="75"/>
        <v>-5.9270998356626876</v>
      </c>
      <c r="AS72" s="4">
        <f t="shared" si="75"/>
        <v>-2.3089913627452177</v>
      </c>
      <c r="AT72" s="4">
        <f t="shared" si="75"/>
        <v>-1.5838459950109325</v>
      </c>
      <c r="AU72" s="4">
        <f t="shared" si="75"/>
        <v>-3.3852937759782264</v>
      </c>
      <c r="AV72" s="4">
        <f t="shared" si="75"/>
        <v>-0.91493639471480037</v>
      </c>
      <c r="AW72" s="4">
        <f t="shared" si="75"/>
        <v>0.20907896424924388</v>
      </c>
      <c r="AY72" s="2">
        <f t="shared" si="65"/>
        <v>99.495512204419228</v>
      </c>
      <c r="AZ72" s="2">
        <f t="shared" si="65"/>
        <v>104.77890856024099</v>
      </c>
      <c r="BA72" s="2">
        <f t="shared" si="65"/>
        <v>105.75470724892456</v>
      </c>
      <c r="BB72" s="2">
        <f t="shared" si="65"/>
        <v>102.36113423231812</v>
      </c>
      <c r="BC72" s="2">
        <f t="shared" si="65"/>
        <v>103.70412750559886</v>
      </c>
      <c r="BD72" s="2">
        <f t="shared" si="65"/>
        <v>102.00431023800913</v>
      </c>
      <c r="BE72" s="2">
        <f t="shared" si="65"/>
        <v>101.49271880085064</v>
      </c>
      <c r="BF72" s="2">
        <f t="shared" si="65"/>
        <v>106.18041020613782</v>
      </c>
      <c r="BG72" s="2">
        <f t="shared" si="65"/>
        <v>107.34230709464627</v>
      </c>
      <c r="BH72" s="2">
        <f t="shared" si="65"/>
        <v>108.29036954028221</v>
      </c>
      <c r="BI72" s="2">
        <f t="shared" si="65"/>
        <v>107.7808216046389</v>
      </c>
      <c r="BJ72" s="2">
        <f t="shared" si="65"/>
        <v>107.54864978901861</v>
      </c>
      <c r="BK72" s="2">
        <f t="shared" si="65"/>
        <v>107.69898191778394</v>
      </c>
      <c r="BL72" s="2">
        <f t="shared" si="65"/>
        <v>106.95293966377852</v>
      </c>
      <c r="BM72" s="2">
        <f t="shared" si="65"/>
        <v>107.68757147512298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104.68803724696356</v>
      </c>
      <c r="DL72" s="2">
        <f t="shared" si="76"/>
        <v>110.2615677864099</v>
      </c>
      <c r="DM72" s="2">
        <f t="shared" si="76"/>
        <v>111.77091531713899</v>
      </c>
      <c r="DN72" s="2">
        <f t="shared" si="76"/>
        <v>108.36144362101312</v>
      </c>
      <c r="DO72" s="2">
        <f t="shared" si="76"/>
        <v>110.02946609767662</v>
      </c>
      <c r="DP72" s="2">
        <f t="shared" si="76"/>
        <v>108.33921344537816</v>
      </c>
      <c r="DQ72" s="2">
        <f t="shared" si="76"/>
        <v>107.80975106685631</v>
      </c>
      <c r="DR72" s="2">
        <f t="shared" si="76"/>
        <v>111.20803413940256</v>
      </c>
      <c r="DS72" s="2">
        <f t="shared" si="76"/>
        <v>111.66478691548693</v>
      </c>
      <c r="DT72" s="2">
        <f t="shared" si="76"/>
        <v>114.11651198161725</v>
      </c>
      <c r="DU72" s="2">
        <f t="shared" si="76"/>
        <v>113.98138043758043</v>
      </c>
      <c r="DV72" s="2">
        <f t="shared" si="76"/>
        <v>112.94182361308674</v>
      </c>
      <c r="DW72" s="2">
        <f t="shared" si="76"/>
        <v>111.47922972972971</v>
      </c>
      <c r="DX72" s="2">
        <f t="shared" si="76"/>
        <v>110.62883676533677</v>
      </c>
      <c r="DY72" s="2">
        <f t="shared" si="76"/>
        <v>110.2473384262796</v>
      </c>
      <c r="EA72" s="2">
        <f t="shared" si="77"/>
        <v>96.354532024179747</v>
      </c>
      <c r="EB72" s="2">
        <f t="shared" si="77"/>
        <v>100.81258482194978</v>
      </c>
      <c r="EC72" s="2">
        <f t="shared" si="77"/>
        <v>101.78747085222331</v>
      </c>
      <c r="ED72" s="2">
        <f t="shared" si="77"/>
        <v>98.628479902227042</v>
      </c>
      <c r="EE72" s="2">
        <f t="shared" si="77"/>
        <v>98.933550881665624</v>
      </c>
      <c r="EF72" s="2">
        <f t="shared" si="77"/>
        <v>97.17552564872986</v>
      </c>
      <c r="EG72" s="2">
        <f t="shared" si="77"/>
        <v>96.813986160429749</v>
      </c>
      <c r="EH72" s="2">
        <f t="shared" si="77"/>
        <v>102.71787159676231</v>
      </c>
      <c r="EI72" s="2">
        <f t="shared" si="77"/>
        <v>103.98419700121958</v>
      </c>
      <c r="EJ72" s="2">
        <f t="shared" si="77"/>
        <v>104.10483784029866</v>
      </c>
      <c r="EK72" s="2">
        <f t="shared" si="77"/>
        <v>103.15900112736104</v>
      </c>
      <c r="EL72" s="2">
        <f t="shared" si="77"/>
        <v>103.56094610189295</v>
      </c>
      <c r="EM72" s="2">
        <f t="shared" si="77"/>
        <v>104.65605629992024</v>
      </c>
      <c r="EN72" s="2">
        <f t="shared" si="77"/>
        <v>104.32661967035034</v>
      </c>
      <c r="EO72" s="2">
        <f t="shared" si="77"/>
        <v>105.4744079798254</v>
      </c>
      <c r="EQ72" s="2">
        <f t="shared" si="78"/>
        <v>97.268223192134542</v>
      </c>
      <c r="ER72" s="2">
        <f t="shared" si="78"/>
        <v>101.68161949173053</v>
      </c>
      <c r="ES72" s="2">
        <f t="shared" si="78"/>
        <v>101.12184511758029</v>
      </c>
      <c r="ET72" s="2">
        <f t="shared" si="78"/>
        <v>99.148027618922015</v>
      </c>
      <c r="EU72" s="2">
        <f t="shared" si="78"/>
        <v>100.33464334228525</v>
      </c>
      <c r="EV72" s="2">
        <f t="shared" si="78"/>
        <v>95.822045089758504</v>
      </c>
      <c r="EW72" s="2">
        <f t="shared" si="78"/>
        <v>97.295977760918021</v>
      </c>
      <c r="EX72" s="2">
        <f t="shared" si="78"/>
        <v>102.27357596287703</v>
      </c>
      <c r="EY72" s="2">
        <f t="shared" si="78"/>
        <v>103.54713699771607</v>
      </c>
      <c r="EZ72" s="2">
        <f t="shared" si="78"/>
        <v>104.86694810604878</v>
      </c>
      <c r="FA72" s="2">
        <f t="shared" si="78"/>
        <v>103.54512048718944</v>
      </c>
      <c r="FB72" s="2">
        <f t="shared" si="78"/>
        <v>103.56930364421584</v>
      </c>
      <c r="FC72" s="2">
        <f t="shared" si="78"/>
        <v>104.45779920973527</v>
      </c>
      <c r="FD72" s="2">
        <f t="shared" si="78"/>
        <v>105.81001631262417</v>
      </c>
      <c r="FE72" s="2">
        <f t="shared" si="78"/>
        <v>108.19267374059505</v>
      </c>
      <c r="FG72" s="2">
        <f t="shared" si="79"/>
        <v>0.62310708888167921</v>
      </c>
      <c r="FH72" s="2">
        <f t="shared" si="79"/>
        <v>0.58025163400309498</v>
      </c>
      <c r="FI72" s="2">
        <f t="shared" si="79"/>
        <v>0.60259869407951838</v>
      </c>
      <c r="FJ72" s="2">
        <f t="shared" si="79"/>
        <v>0.61650329899317291</v>
      </c>
      <c r="FK72" s="2">
        <f t="shared" si="79"/>
        <v>0.57008361694003729</v>
      </c>
      <c r="FL72" s="2">
        <f t="shared" si="79"/>
        <v>0.56743105491354018</v>
      </c>
      <c r="FM72" s="2">
        <f t="shared" si="79"/>
        <v>0.57450639011902982</v>
      </c>
      <c r="FN72" s="2">
        <f t="shared" si="79"/>
        <v>0.59215731262249749</v>
      </c>
      <c r="FO72" s="2">
        <f t="shared" si="79"/>
        <v>0.56276667702951688</v>
      </c>
      <c r="FP72" s="2">
        <f t="shared" si="79"/>
        <v>0.58195095114266804</v>
      </c>
      <c r="FQ72" s="2">
        <f t="shared" si="79"/>
        <v>0.57294569422861563</v>
      </c>
      <c r="FR72" s="2">
        <f t="shared" si="79"/>
        <v>0.57491160726185253</v>
      </c>
      <c r="FS72" s="2">
        <f t="shared" si="79"/>
        <v>0.55402631778971212</v>
      </c>
      <c r="FT72" s="2">
        <f t="shared" si="79"/>
        <v>0.58330325856897602</v>
      </c>
      <c r="FU72" s="2">
        <f t="shared" si="79"/>
        <v>0.53637995893419432</v>
      </c>
      <c r="FW72" s="2">
        <f t="shared" si="67"/>
        <v>1.544690478673977E-4</v>
      </c>
      <c r="FX72" s="2">
        <f t="shared" si="67"/>
        <v>1.4795569262461087E-4</v>
      </c>
      <c r="FY72" s="2">
        <f t="shared" si="67"/>
        <v>2.9667008135217718E-4</v>
      </c>
      <c r="FZ72" s="2">
        <f t="shared" si="67"/>
        <v>1.8256825006312527E-4</v>
      </c>
      <c r="GA72" s="2">
        <f t="shared" si="67"/>
        <v>1.8620293315305169E-4</v>
      </c>
      <c r="GB72" s="2">
        <f t="shared" si="67"/>
        <v>2.0692147340111238E-4</v>
      </c>
      <c r="GC72" s="2">
        <f t="shared" si="67"/>
        <v>2.1771537690596412E-4</v>
      </c>
      <c r="GD72" s="2">
        <f t="shared" si="67"/>
        <v>2.523056229724645E-4</v>
      </c>
      <c r="GE72" s="2">
        <f t="shared" si="67"/>
        <v>2.2824591864086509E-4</v>
      </c>
      <c r="GF72" s="2">
        <f t="shared" si="67"/>
        <v>2.1105572646269442E-4</v>
      </c>
      <c r="GG72" s="2">
        <f t="shared" si="67"/>
        <v>1.9888709426941082E-4</v>
      </c>
      <c r="GH72" s="2">
        <f t="shared" si="67"/>
        <v>1.8467377169194748E-4</v>
      </c>
      <c r="GI72" s="2">
        <f t="shared" si="67"/>
        <v>1.5213068944571221E-4</v>
      </c>
      <c r="GJ72" s="2">
        <f t="shared" si="67"/>
        <v>1.3931955253575914E-4</v>
      </c>
      <c r="GK72" s="2">
        <f t="shared" si="67"/>
        <v>1.2408121130390835E-4</v>
      </c>
      <c r="GM72" s="86">
        <f t="shared" si="68"/>
        <v>6.8284994688459971E-2</v>
      </c>
      <c r="GN72" s="86">
        <f t="shared" si="68"/>
        <v>4.4871648961424281E-2</v>
      </c>
      <c r="GO72" s="86">
        <f t="shared" si="68"/>
        <v>5.9313936145529302E-2</v>
      </c>
      <c r="GP72" s="86">
        <f t="shared" si="68"/>
        <v>7.0522130537041941E-2</v>
      </c>
      <c r="GQ72" s="86">
        <f t="shared" si="68"/>
        <v>3.9860916859221461E-2</v>
      </c>
      <c r="GR72" s="86">
        <f t="shared" si="68"/>
        <v>4.0395849320188928E-2</v>
      </c>
      <c r="GS72" s="86">
        <f t="shared" si="68"/>
        <v>4.340787684284067E-2</v>
      </c>
      <c r="GT72" s="86">
        <f t="shared" si="68"/>
        <v>5.5834893954498893E-2</v>
      </c>
      <c r="GU72" s="86">
        <f t="shared" si="68"/>
        <v>3.6453560049146891E-2</v>
      </c>
      <c r="GV72" s="86">
        <f t="shared" si="68"/>
        <v>4.6994090927637316E-2</v>
      </c>
      <c r="GW72" s="86">
        <f t="shared" si="68"/>
        <v>4.3748410217642676E-2</v>
      </c>
      <c r="GX72" s="86">
        <f t="shared" si="68"/>
        <v>4.3196857092256999E-2</v>
      </c>
      <c r="GY72" s="86">
        <f t="shared" si="68"/>
        <v>3.1836565668971889E-2</v>
      </c>
      <c r="GZ72" s="86">
        <f t="shared" si="68"/>
        <v>4.9737287476989689E-2</v>
      </c>
      <c r="HA72" s="86">
        <f t="shared" si="68"/>
        <v>2.456155385042872E-2</v>
      </c>
      <c r="HC72" s="86">
        <f t="shared" si="73"/>
        <v>5.443268263156512E-7</v>
      </c>
      <c r="HD72" s="86">
        <f t="shared" si="69"/>
        <v>1.2436415960831843E-7</v>
      </c>
      <c r="HE72" s="86">
        <f t="shared" si="69"/>
        <v>3.564149222372568E-8</v>
      </c>
      <c r="HF72" s="86">
        <f t="shared" si="69"/>
        <v>2.2642604668740899E-8</v>
      </c>
      <c r="HG72" s="86">
        <f t="shared" si="69"/>
        <v>1.8973926733838354E-8</v>
      </c>
      <c r="HH72" s="86">
        <f t="shared" si="69"/>
        <v>3.4488551381208162E-8</v>
      </c>
      <c r="HI72" s="86">
        <f t="shared" si="69"/>
        <v>2.4728380233588685E-8</v>
      </c>
      <c r="HJ72" s="86">
        <f t="shared" si="69"/>
        <v>1.4107604852169691E-7</v>
      </c>
      <c r="HK72" s="86">
        <f t="shared" si="69"/>
        <v>1.0438822649912185E-8</v>
      </c>
      <c r="HL72" s="86">
        <f t="shared" si="69"/>
        <v>9.3914617070127543E-8</v>
      </c>
      <c r="HM72" s="86">
        <f t="shared" si="69"/>
        <v>1.8878511579070183E-8</v>
      </c>
      <c r="HN72" s="86">
        <f t="shared" si="69"/>
        <v>5.03465701331294E-9</v>
      </c>
      <c r="HO72" s="86">
        <f t="shared" si="69"/>
        <v>2.2839940379294452E-9</v>
      </c>
      <c r="HP72" s="86">
        <f t="shared" si="69"/>
        <v>7.3360454416228217E-9</v>
      </c>
      <c r="HQ72" s="86">
        <f t="shared" si="69"/>
        <v>4.7852389620158066E-11</v>
      </c>
      <c r="HS72" s="86">
        <f t="shared" si="70"/>
        <v>1.6948330389333257E-58</v>
      </c>
      <c r="HT72" s="86">
        <f t="shared" si="70"/>
        <v>6.1871559713677475E-66</v>
      </c>
      <c r="HU72" s="86">
        <f t="shared" si="70"/>
        <v>1.4503640398235334E-68</v>
      </c>
      <c r="HV72" s="86">
        <f t="shared" si="70"/>
        <v>6.9416318805433237E-75</v>
      </c>
      <c r="HW72" s="86">
        <f t="shared" si="70"/>
        <v>1.8626413849852825E-74</v>
      </c>
      <c r="HX72" s="86">
        <f t="shared" si="70"/>
        <v>1.9154158987533145E-74</v>
      </c>
      <c r="HY72" s="86">
        <f t="shared" si="70"/>
        <v>1.3605667042155921E-75</v>
      </c>
      <c r="HZ72" s="86">
        <f t="shared" si="70"/>
        <v>6.3423252264723529E-69</v>
      </c>
      <c r="IA72" s="86">
        <f t="shared" si="70"/>
        <v>9.9537833645720157E-78</v>
      </c>
      <c r="IB72" s="86">
        <f t="shared" si="70"/>
        <v>1.3304700505650299E-68</v>
      </c>
      <c r="IC72" s="86">
        <f t="shared" si="70"/>
        <v>8.1872631895178186E-78</v>
      </c>
      <c r="ID72" s="86">
        <f t="shared" si="70"/>
        <v>1.6626837323469207E-81</v>
      </c>
      <c r="IE72" s="86">
        <f t="shared" si="70"/>
        <v>4.454156438988269E-82</v>
      </c>
      <c r="IF72" s="86">
        <f t="shared" si="70"/>
        <v>5.2625330079531863E-31</v>
      </c>
      <c r="IG72" s="86">
        <f t="shared" si="70"/>
        <v>4.2955390529481628E-24</v>
      </c>
      <c r="II72" s="86">
        <f t="shared" si="71"/>
        <v>5.6973039810030302E-182</v>
      </c>
      <c r="IJ72" s="86">
        <f t="shared" si="71"/>
        <v>5.2594237828132464E-206</v>
      </c>
      <c r="IK72" s="86">
        <f t="shared" si="71"/>
        <v>2.0726905046748096E-198</v>
      </c>
      <c r="IL72" s="86">
        <f t="shared" si="71"/>
        <v>5.1194674668955685E-235</v>
      </c>
      <c r="IM72" s="86">
        <f t="shared" si="71"/>
        <v>4.4762453392185247E-231</v>
      </c>
      <c r="IN72" s="86">
        <f t="shared" si="71"/>
        <v>4.4555919163171505E-230</v>
      </c>
      <c r="IO72" s="86">
        <f t="shared" si="71"/>
        <v>1.8508432513710459E-233</v>
      </c>
      <c r="IP72" s="86">
        <f t="shared" si="71"/>
        <v>8.6352404214132567E-212</v>
      </c>
      <c r="IQ72" s="86">
        <f t="shared" si="71"/>
        <v>3.3600257474247402E-243</v>
      </c>
      <c r="IR72" s="86">
        <f t="shared" si="71"/>
        <v>1.5777443427178782E-212</v>
      </c>
      <c r="IS72" s="86">
        <f t="shared" si="71"/>
        <v>1.1067186011133892E-243</v>
      </c>
      <c r="IT72" s="86">
        <f t="shared" si="71"/>
        <v>8.7444085166076185E-252</v>
      </c>
      <c r="IU72" s="86">
        <f t="shared" si="71"/>
        <v>1.7130051062222551E-256</v>
      </c>
      <c r="IV72" s="86">
        <f t="shared" si="71"/>
        <v>3.1553407602608768E-127</v>
      </c>
      <c r="IW72" s="86">
        <f t="shared" si="71"/>
        <v>2.8752972158584417E-108</v>
      </c>
      <c r="IY72" s="86">
        <f t="shared" si="72"/>
        <v>6.8285539015286292E-2</v>
      </c>
      <c r="IZ72" s="86">
        <f t="shared" si="72"/>
        <v>4.487177332558389E-2</v>
      </c>
      <c r="JA72" s="86">
        <f t="shared" si="72"/>
        <v>5.9313971787021524E-2</v>
      </c>
      <c r="JB72" s="86">
        <f t="shared" si="72"/>
        <v>7.0522153179646607E-2</v>
      </c>
      <c r="JC72" s="86">
        <f t="shared" si="72"/>
        <v>3.9860935833148196E-2</v>
      </c>
      <c r="JD72" s="86">
        <f t="shared" si="72"/>
        <v>4.0395883808740311E-2</v>
      </c>
      <c r="JE72" s="86">
        <f t="shared" si="72"/>
        <v>4.3407901571220903E-2</v>
      </c>
      <c r="JF72" s="86">
        <f t="shared" si="72"/>
        <v>5.5835035030547417E-2</v>
      </c>
      <c r="JG72" s="86">
        <f t="shared" si="72"/>
        <v>3.6453570487969537E-2</v>
      </c>
      <c r="JH72" s="86">
        <f t="shared" si="72"/>
        <v>4.6994184842254386E-2</v>
      </c>
      <c r="JI72" s="86">
        <f t="shared" si="72"/>
        <v>4.3748429096154257E-2</v>
      </c>
      <c r="JJ72" s="86">
        <f t="shared" si="72"/>
        <v>4.319686212691401E-2</v>
      </c>
      <c r="JK72" s="86">
        <f t="shared" si="72"/>
        <v>3.1836567952965925E-2</v>
      </c>
      <c r="JL72" s="86">
        <f t="shared" si="72"/>
        <v>4.9737294813035134E-2</v>
      </c>
      <c r="JM72" s="86">
        <f t="shared" si="72"/>
        <v>2.4561553898281109E-2</v>
      </c>
    </row>
    <row r="73" spans="2:273" x14ac:dyDescent="0.25">
      <c r="B73" s="2">
        <v>46</v>
      </c>
      <c r="C73" s="37">
        <v>130.81200000000001</v>
      </c>
      <c r="D73" s="37">
        <v>131.93100000000001</v>
      </c>
      <c r="E73" s="37">
        <v>134.77600000000001</v>
      </c>
      <c r="F73" s="37">
        <v>136.55199999999999</v>
      </c>
      <c r="G73" s="37">
        <v>123.70699999999999</v>
      </c>
      <c r="H73" s="37">
        <v>123.431</v>
      </c>
      <c r="I73" s="37">
        <v>126.621</v>
      </c>
      <c r="J73" s="37">
        <v>137.22399999999999</v>
      </c>
      <c r="K73" s="37">
        <v>125.983</v>
      </c>
      <c r="L73" s="37">
        <v>133.696</v>
      </c>
      <c r="M73" s="37">
        <v>129.411</v>
      </c>
      <c r="N73" s="37">
        <v>129.268</v>
      </c>
      <c r="O73" s="37">
        <v>125.364</v>
      </c>
      <c r="P73" s="37">
        <v>132.102</v>
      </c>
      <c r="Q73" s="37">
        <v>120.017</v>
      </c>
      <c r="S73" s="4">
        <f t="shared" si="74"/>
        <v>135.46063062811282</v>
      </c>
      <c r="T73" s="4">
        <f t="shared" si="74"/>
        <v>134.20917720063613</v>
      </c>
      <c r="U73" s="4">
        <f t="shared" si="74"/>
        <v>140.59506581020293</v>
      </c>
      <c r="V73" s="4">
        <f t="shared" si="74"/>
        <v>142.80636020115554</v>
      </c>
      <c r="W73" s="4">
        <f t="shared" si="74"/>
        <v>131.29349375284968</v>
      </c>
      <c r="X73" s="4">
        <f t="shared" si="74"/>
        <v>130.80433255757006</v>
      </c>
      <c r="Y73" s="4">
        <f t="shared" si="74"/>
        <v>131.54466564053749</v>
      </c>
      <c r="Z73" s="4">
        <f t="shared" si="74"/>
        <v>140.40135259766657</v>
      </c>
      <c r="AA73" s="4">
        <f t="shared" si="74"/>
        <v>131.82438043414328</v>
      </c>
      <c r="AB73" s="4">
        <f t="shared" si="74"/>
        <v>137.54713195389039</v>
      </c>
      <c r="AC73" s="4">
        <f t="shared" si="74"/>
        <v>135.90902286333889</v>
      </c>
      <c r="AD73" s="4">
        <f t="shared" si="74"/>
        <v>133.6845744904125</v>
      </c>
      <c r="AE73" s="4">
        <f t="shared" si="74"/>
        <v>129.84509754102768</v>
      </c>
      <c r="AF73" s="4">
        <f t="shared" si="74"/>
        <v>135.34965836956249</v>
      </c>
      <c r="AG73" s="4">
        <f t="shared" si="74"/>
        <v>121.03588536498937</v>
      </c>
      <c r="AI73" s="4">
        <f t="shared" si="75"/>
        <v>-4.6486306281128122</v>
      </c>
      <c r="AJ73" s="4">
        <f t="shared" si="75"/>
        <v>-2.2781772006361223</v>
      </c>
      <c r="AK73" s="4">
        <f t="shared" si="75"/>
        <v>-5.8190658102029147</v>
      </c>
      <c r="AL73" s="4">
        <f t="shared" si="75"/>
        <v>-6.2543602011555492</v>
      </c>
      <c r="AM73" s="4">
        <f t="shared" si="75"/>
        <v>-7.586493752849691</v>
      </c>
      <c r="AN73" s="4">
        <f t="shared" si="75"/>
        <v>-7.3733325575700661</v>
      </c>
      <c r="AO73" s="4">
        <f t="shared" si="75"/>
        <v>-4.923665640537493</v>
      </c>
      <c r="AP73" s="4">
        <f t="shared" si="75"/>
        <v>-3.1773525976665837</v>
      </c>
      <c r="AQ73" s="4">
        <f t="shared" si="75"/>
        <v>-5.8413804341432751</v>
      </c>
      <c r="AR73" s="4">
        <f t="shared" si="75"/>
        <v>-3.8511319538903876</v>
      </c>
      <c r="AS73" s="4">
        <f t="shared" si="75"/>
        <v>-6.498022863338889</v>
      </c>
      <c r="AT73" s="4">
        <f t="shared" si="75"/>
        <v>-4.4165744904125006</v>
      </c>
      <c r="AU73" s="4">
        <f t="shared" si="75"/>
        <v>-4.4810975410276797</v>
      </c>
      <c r="AV73" s="4">
        <f t="shared" si="75"/>
        <v>-3.2476583695624868</v>
      </c>
      <c r="AW73" s="4">
        <f t="shared" si="75"/>
        <v>-1.018885364989373</v>
      </c>
      <c r="AY73" s="2">
        <f t="shared" si="65"/>
        <v>99.31207520108687</v>
      </c>
      <c r="AZ73" s="2">
        <f t="shared" si="65"/>
        <v>104.58844713389385</v>
      </c>
      <c r="BA73" s="2">
        <f t="shared" si="65"/>
        <v>105.52550606239679</v>
      </c>
      <c r="BB73" s="2">
        <f t="shared" si="65"/>
        <v>102.12268458487458</v>
      </c>
      <c r="BC73" s="2">
        <f t="shared" si="65"/>
        <v>103.45046931611263</v>
      </c>
      <c r="BD73" s="2">
        <f t="shared" si="65"/>
        <v>101.74254506735505</v>
      </c>
      <c r="BE73" s="2">
        <f t="shared" si="65"/>
        <v>101.22801939411448</v>
      </c>
      <c r="BF73" s="2">
        <f t="shared" si="65"/>
        <v>105.95974213864815</v>
      </c>
      <c r="BG73" s="2">
        <f t="shared" si="65"/>
        <v>107.12015534643537</v>
      </c>
      <c r="BH73" s="2">
        <f t="shared" si="65"/>
        <v>108.03688093186469</v>
      </c>
      <c r="BI73" s="2">
        <f t="shared" si="65"/>
        <v>107.54776275846477</v>
      </c>
      <c r="BJ73" s="2">
        <f t="shared" si="65"/>
        <v>107.36950220065474</v>
      </c>
      <c r="BK73" s="2">
        <f t="shared" si="65"/>
        <v>107.54488123414852</v>
      </c>
      <c r="BL73" s="2">
        <f t="shared" si="65"/>
        <v>106.79339247873665</v>
      </c>
      <c r="BM73" s="2">
        <f t="shared" si="65"/>
        <v>107.54698140106099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104.84475465587045</v>
      </c>
      <c r="DL73" s="2">
        <f t="shared" si="76"/>
        <v>110.48842061494693</v>
      </c>
      <c r="DM73" s="2">
        <f t="shared" si="76"/>
        <v>111.99312321187583</v>
      </c>
      <c r="DN73" s="2">
        <f t="shared" si="76"/>
        <v>108.46561003752345</v>
      </c>
      <c r="DO73" s="2">
        <f t="shared" si="76"/>
        <v>110.19182266477003</v>
      </c>
      <c r="DP73" s="2">
        <f t="shared" si="76"/>
        <v>108.52601680672271</v>
      </c>
      <c r="DQ73" s="2">
        <f t="shared" si="76"/>
        <v>107.95166358463725</v>
      </c>
      <c r="DR73" s="2">
        <f t="shared" si="76"/>
        <v>111.3950426742532</v>
      </c>
      <c r="DS73" s="2">
        <f t="shared" si="76"/>
        <v>111.78547726297727</v>
      </c>
      <c r="DT73" s="2">
        <f t="shared" si="76"/>
        <v>114.23289211073423</v>
      </c>
      <c r="DU73" s="2">
        <f t="shared" si="76"/>
        <v>114.1894485199485</v>
      </c>
      <c r="DV73" s="2">
        <f t="shared" si="76"/>
        <v>113.19980085348504</v>
      </c>
      <c r="DW73" s="2">
        <f t="shared" si="76"/>
        <v>111.68436036036034</v>
      </c>
      <c r="DX73" s="2">
        <f t="shared" si="76"/>
        <v>110.77210111540111</v>
      </c>
      <c r="DY73" s="2">
        <f t="shared" si="76"/>
        <v>110.32769213139801</v>
      </c>
      <c r="EA73" s="2">
        <f t="shared" si="77"/>
        <v>96.259795834934849</v>
      </c>
      <c r="EB73" s="2">
        <f t="shared" si="77"/>
        <v>100.69577063631056</v>
      </c>
      <c r="EC73" s="2">
        <f t="shared" si="77"/>
        <v>101.63588322571783</v>
      </c>
      <c r="ED73" s="2">
        <f t="shared" si="77"/>
        <v>98.524071700162949</v>
      </c>
      <c r="EE73" s="2">
        <f t="shared" si="77"/>
        <v>98.813471765455716</v>
      </c>
      <c r="EF73" s="2">
        <f t="shared" si="77"/>
        <v>97.026833142128751</v>
      </c>
      <c r="EG73" s="2">
        <f t="shared" si="77"/>
        <v>96.68629296792011</v>
      </c>
      <c r="EH73" s="2">
        <f t="shared" si="77"/>
        <v>102.54581526857983</v>
      </c>
      <c r="EI73" s="2">
        <f t="shared" si="77"/>
        <v>103.81461520092647</v>
      </c>
      <c r="EJ73" s="2">
        <f t="shared" si="77"/>
        <v>103.97727703420439</v>
      </c>
      <c r="EK73" s="2">
        <f t="shared" si="77"/>
        <v>103.03272584116506</v>
      </c>
      <c r="EL73" s="2">
        <f t="shared" si="77"/>
        <v>103.43790263699999</v>
      </c>
      <c r="EM73" s="2">
        <f t="shared" si="77"/>
        <v>104.5059806806932</v>
      </c>
      <c r="EN73" s="2">
        <f t="shared" si="77"/>
        <v>104.20082919008127</v>
      </c>
      <c r="EO73" s="2">
        <f t="shared" si="77"/>
        <v>105.35430731197174</v>
      </c>
      <c r="EQ73" s="2">
        <f t="shared" si="78"/>
        <v>97.155514655885355</v>
      </c>
      <c r="ER73" s="2">
        <f t="shared" si="78"/>
        <v>101.54831683743444</v>
      </c>
      <c r="ES73" s="2">
        <f t="shared" si="78"/>
        <v>100.98396402455174</v>
      </c>
      <c r="ET73" s="2">
        <f t="shared" si="78"/>
        <v>99.033675460994587</v>
      </c>
      <c r="EU73" s="2">
        <f t="shared" si="78"/>
        <v>100.18731086406646</v>
      </c>
      <c r="EV73" s="2">
        <f t="shared" si="78"/>
        <v>95.700171706830332</v>
      </c>
      <c r="EW73" s="2">
        <f t="shared" si="78"/>
        <v>97.158740585139185</v>
      </c>
      <c r="EX73" s="2">
        <f t="shared" si="78"/>
        <v>102.11067554524361</v>
      </c>
      <c r="EY73" s="2">
        <f t="shared" si="78"/>
        <v>103.38632290343301</v>
      </c>
      <c r="EZ73" s="2">
        <f t="shared" si="78"/>
        <v>104.72429921931112</v>
      </c>
      <c r="FA73" s="2">
        <f t="shared" si="78"/>
        <v>103.41122811529502</v>
      </c>
      <c r="FB73" s="2">
        <f t="shared" si="78"/>
        <v>103.44609862674689</v>
      </c>
      <c r="FC73" s="2">
        <f t="shared" si="78"/>
        <v>104.31138897507998</v>
      </c>
      <c r="FD73" s="2">
        <f t="shared" si="78"/>
        <v>105.65663182596813</v>
      </c>
      <c r="FE73" s="2">
        <f t="shared" si="78"/>
        <v>108.02283250470568</v>
      </c>
      <c r="FG73" s="2">
        <f t="shared" si="79"/>
        <v>0.6444796390481432</v>
      </c>
      <c r="FH73" s="2">
        <f t="shared" si="79"/>
        <v>0.60250410263651877</v>
      </c>
      <c r="FI73" s="2">
        <f t="shared" si="79"/>
        <v>0.62443325634160685</v>
      </c>
      <c r="FJ73" s="2">
        <f t="shared" si="79"/>
        <v>0.63803279222578935</v>
      </c>
      <c r="FK73" s="2">
        <f t="shared" si="79"/>
        <v>0.59249656619914037</v>
      </c>
      <c r="FL73" s="2">
        <f t="shared" si="79"/>
        <v>0.58988280766713941</v>
      </c>
      <c r="FM73" s="2">
        <f t="shared" si="79"/>
        <v>0.59685182136384596</v>
      </c>
      <c r="FN73" s="2">
        <f t="shared" si="79"/>
        <v>0.61419826940873046</v>
      </c>
      <c r="FO73" s="2">
        <f t="shared" si="79"/>
        <v>0.58528358605335862</v>
      </c>
      <c r="FP73" s="2">
        <f t="shared" si="79"/>
        <v>0.60417478654315615</v>
      </c>
      <c r="FQ73" s="2">
        <f t="shared" si="79"/>
        <v>0.59531535318620643</v>
      </c>
      <c r="FR73" s="2">
        <f t="shared" si="79"/>
        <v>0.59725067636612461</v>
      </c>
      <c r="FS73" s="2">
        <f t="shared" si="79"/>
        <v>0.57665473992176297</v>
      </c>
      <c r="FT73" s="2">
        <f t="shared" si="79"/>
        <v>0.60550393722020879</v>
      </c>
      <c r="FU73" s="2">
        <f t="shared" si="79"/>
        <v>0.55919135278492738</v>
      </c>
      <c r="FW73" s="2">
        <f t="shared" si="67"/>
        <v>1.6936941887091714E-4</v>
      </c>
      <c r="FX73" s="2">
        <f t="shared" si="67"/>
        <v>1.6222787523661436E-4</v>
      </c>
      <c r="FY73" s="2">
        <f t="shared" si="67"/>
        <v>3.2528296533845119E-4</v>
      </c>
      <c r="FZ73" s="2">
        <f t="shared" si="67"/>
        <v>2.0017857958567063E-4</v>
      </c>
      <c r="GA73" s="2">
        <f t="shared" si="67"/>
        <v>2.0416378855513088E-4</v>
      </c>
      <c r="GB73" s="2">
        <f t="shared" si="67"/>
        <v>2.2688035459248959E-4</v>
      </c>
      <c r="GC73" s="2">
        <f t="shared" si="67"/>
        <v>2.3871514958165389E-4</v>
      </c>
      <c r="GD73" s="2">
        <f t="shared" si="67"/>
        <v>2.7664088036370482E-4</v>
      </c>
      <c r="GE73" s="2">
        <f t="shared" si="67"/>
        <v>2.5026116220876399E-4</v>
      </c>
      <c r="GF73" s="2">
        <f t="shared" si="67"/>
        <v>2.3141329013627289E-4</v>
      </c>
      <c r="GG73" s="2">
        <f t="shared" si="67"/>
        <v>2.180711779524575E-4</v>
      </c>
      <c r="GH73" s="2">
        <f t="shared" si="67"/>
        <v>2.0248715634762606E-4</v>
      </c>
      <c r="GI73" s="2">
        <f t="shared" si="67"/>
        <v>1.6680553568748269E-4</v>
      </c>
      <c r="GJ73" s="2">
        <f t="shared" si="67"/>
        <v>1.527587983751832E-4</v>
      </c>
      <c r="GK73" s="2">
        <f t="shared" si="67"/>
        <v>1.3605071406478996E-4</v>
      </c>
      <c r="GM73" s="86">
        <f t="shared" si="68"/>
        <v>8.9296638901327621E-2</v>
      </c>
      <c r="GN73" s="86">
        <f t="shared" si="68"/>
        <v>6.2139166392993939E-2</v>
      </c>
      <c r="GO73" s="86">
        <f t="shared" si="68"/>
        <v>8.01206494685235E-2</v>
      </c>
      <c r="GP73" s="86">
        <f t="shared" si="68"/>
        <v>9.4053603378655148E-2</v>
      </c>
      <c r="GQ73" s="86">
        <f t="shared" si="68"/>
        <v>5.613231066911388E-2</v>
      </c>
      <c r="GR73" s="86">
        <f t="shared" si="68"/>
        <v>5.7848736423780391E-2</v>
      </c>
      <c r="GS73" s="86">
        <f t="shared" si="68"/>
        <v>6.1143771347034082E-2</v>
      </c>
      <c r="GT73" s="86">
        <f t="shared" si="68"/>
        <v>7.7200318788716624E-2</v>
      </c>
      <c r="GU73" s="86">
        <f t="shared" si="68"/>
        <v>5.2029943296965628E-2</v>
      </c>
      <c r="GV73" s="86">
        <f t="shared" si="68"/>
        <v>6.5280066276298759E-2</v>
      </c>
      <c r="GW73" s="86">
        <f t="shared" si="68"/>
        <v>6.2187018265944867E-2</v>
      </c>
      <c r="GX73" s="86">
        <f t="shared" si="68"/>
        <v>6.0665932100419394E-2</v>
      </c>
      <c r="GY73" s="86">
        <f t="shared" si="68"/>
        <v>4.5894123449546492E-2</v>
      </c>
      <c r="GZ73" s="86">
        <f t="shared" si="68"/>
        <v>6.9531062684664746E-2</v>
      </c>
      <c r="HA73" s="86">
        <f t="shared" si="68"/>
        <v>3.6693417207022863E-2</v>
      </c>
      <c r="HC73" s="86">
        <f t="shared" si="73"/>
        <v>1.141701672935029E-6</v>
      </c>
      <c r="HD73" s="86">
        <f t="shared" si="69"/>
        <v>2.8384549335853444E-7</v>
      </c>
      <c r="HE73" s="86">
        <f t="shared" si="69"/>
        <v>8.8879109938094478E-8</v>
      </c>
      <c r="HF73" s="86">
        <f t="shared" si="69"/>
        <v>5.8648406009441076E-8</v>
      </c>
      <c r="HG73" s="86">
        <f t="shared" si="69"/>
        <v>4.9102681368343997E-8</v>
      </c>
      <c r="HH73" s="86">
        <f t="shared" si="69"/>
        <v>8.8591057470490457E-8</v>
      </c>
      <c r="HI73" s="86">
        <f t="shared" si="69"/>
        <v>6.4943448216529042E-8</v>
      </c>
      <c r="HJ73" s="86">
        <f t="shared" si="69"/>
        <v>3.421962323005676E-7</v>
      </c>
      <c r="HK73" s="86">
        <f t="shared" si="69"/>
        <v>2.8836263348908957E-8</v>
      </c>
      <c r="HL73" s="86">
        <f t="shared" si="69"/>
        <v>2.2660850939344668E-7</v>
      </c>
      <c r="HM73" s="86">
        <f t="shared" si="69"/>
        <v>5.0496774163989893E-8</v>
      </c>
      <c r="HN73" s="86">
        <f t="shared" si="69"/>
        <v>1.4094008645637391E-8</v>
      </c>
      <c r="HO73" s="86">
        <f t="shared" si="69"/>
        <v>6.4496656144957876E-9</v>
      </c>
      <c r="HP73" s="86">
        <f t="shared" si="69"/>
        <v>1.9842278865144817E-8</v>
      </c>
      <c r="HQ73" s="86">
        <f t="shared" si="69"/>
        <v>1.6955398379877903E-10</v>
      </c>
      <c r="HS73" s="86">
        <f t="shared" si="70"/>
        <v>7.6825777287539709E-57</v>
      </c>
      <c r="HT73" s="86">
        <f t="shared" si="70"/>
        <v>4.5423801111491488E-64</v>
      </c>
      <c r="HU73" s="86">
        <f t="shared" si="70"/>
        <v>1.5433802007025965E-66</v>
      </c>
      <c r="HV73" s="86">
        <f t="shared" si="70"/>
        <v>1.0494751786139803E-72</v>
      </c>
      <c r="HW73" s="86">
        <f t="shared" si="70"/>
        <v>2.6903100709545203E-72</v>
      </c>
      <c r="HX73" s="86">
        <f t="shared" si="70"/>
        <v>2.9085760511120968E-72</v>
      </c>
      <c r="HY73" s="86">
        <f t="shared" si="70"/>
        <v>2.3000651702456915E-73</v>
      </c>
      <c r="HZ73" s="86">
        <f t="shared" si="70"/>
        <v>7.2699422259395498E-67</v>
      </c>
      <c r="IA73" s="86">
        <f t="shared" si="70"/>
        <v>2.0784570023099106E-75</v>
      </c>
      <c r="IB73" s="86">
        <f t="shared" si="70"/>
        <v>1.37667872783194E-66</v>
      </c>
      <c r="IC73" s="86">
        <f t="shared" si="70"/>
        <v>1.5821092028472093E-75</v>
      </c>
      <c r="ID73" s="86">
        <f t="shared" si="70"/>
        <v>3.8037382231777994E-79</v>
      </c>
      <c r="IE73" s="86">
        <f t="shared" si="70"/>
        <v>9.6911851172185087E-80</v>
      </c>
      <c r="IF73" s="86">
        <f t="shared" si="70"/>
        <v>3.5409475678615903E-30</v>
      </c>
      <c r="IG73" s="86">
        <f t="shared" si="70"/>
        <v>1.7871326100670913E-23</v>
      </c>
      <c r="II73" s="86">
        <f t="shared" si="71"/>
        <v>3.2532575572844878E-178</v>
      </c>
      <c r="IJ73" s="86">
        <f t="shared" si="71"/>
        <v>9.0823799575122458E-202</v>
      </c>
      <c r="IK73" s="86">
        <f t="shared" si="71"/>
        <v>5.5416727542867476E-194</v>
      </c>
      <c r="IL73" s="86">
        <f t="shared" si="71"/>
        <v>4.6377664492670908E-230</v>
      </c>
      <c r="IM73" s="86">
        <f t="shared" si="71"/>
        <v>3.4301023384388117E-226</v>
      </c>
      <c r="IN73" s="86">
        <f t="shared" si="71"/>
        <v>3.7341631406431378E-225</v>
      </c>
      <c r="IO73" s="86">
        <f t="shared" si="71"/>
        <v>1.9660321496810397E-228</v>
      </c>
      <c r="IP73" s="86">
        <f t="shared" si="71"/>
        <v>3.7395593672087221E-207</v>
      </c>
      <c r="IQ73" s="86">
        <f t="shared" si="71"/>
        <v>6.2138177971172078E-238</v>
      </c>
      <c r="IR73" s="86">
        <f t="shared" si="71"/>
        <v>5.6657455609203347E-208</v>
      </c>
      <c r="IS73" s="86">
        <f t="shared" si="71"/>
        <v>1.7249013714708505E-238</v>
      </c>
      <c r="IT73" s="86">
        <f t="shared" si="71"/>
        <v>1.8299236930090115E-246</v>
      </c>
      <c r="IU73" s="86">
        <f t="shared" si="71"/>
        <v>3.433842462882757E-251</v>
      </c>
      <c r="IV73" s="86">
        <f t="shared" si="71"/>
        <v>1.2133110075825423E-124</v>
      </c>
      <c r="IW73" s="86">
        <f t="shared" si="71"/>
        <v>4.215991934333619E-106</v>
      </c>
      <c r="IY73" s="86">
        <f t="shared" si="72"/>
        <v>8.9297780603000559E-2</v>
      </c>
      <c r="IZ73" s="86">
        <f t="shared" si="72"/>
        <v>6.2139450238487298E-2</v>
      </c>
      <c r="JA73" s="86">
        <f t="shared" si="72"/>
        <v>8.0120738347633433E-2</v>
      </c>
      <c r="JB73" s="86">
        <f t="shared" si="72"/>
        <v>9.4053662027061155E-2</v>
      </c>
      <c r="JC73" s="86">
        <f t="shared" si="72"/>
        <v>5.6132359771795245E-2</v>
      </c>
      <c r="JD73" s="86">
        <f t="shared" si="72"/>
        <v>5.784882501483786E-2</v>
      </c>
      <c r="JE73" s="86">
        <f t="shared" si="72"/>
        <v>6.1143836290482298E-2</v>
      </c>
      <c r="JF73" s="86">
        <f t="shared" si="72"/>
        <v>7.7200660984948918E-2</v>
      </c>
      <c r="JG73" s="86">
        <f t="shared" si="72"/>
        <v>5.2029972133228977E-2</v>
      </c>
      <c r="JH73" s="86">
        <f t="shared" si="72"/>
        <v>6.5280292884808147E-2</v>
      </c>
      <c r="JI73" s="86">
        <f t="shared" si="72"/>
        <v>6.2187068762719032E-2</v>
      </c>
      <c r="JJ73" s="86">
        <f t="shared" si="72"/>
        <v>6.0665946194428041E-2</v>
      </c>
      <c r="JK73" s="86">
        <f t="shared" si="72"/>
        <v>4.5894129899212106E-2</v>
      </c>
      <c r="JL73" s="86">
        <f t="shared" si="72"/>
        <v>6.9531082526943608E-2</v>
      </c>
      <c r="JM73" s="86">
        <f t="shared" si="72"/>
        <v>3.6693417376576845E-2</v>
      </c>
    </row>
    <row r="74" spans="2:273" x14ac:dyDescent="0.25">
      <c r="B74" s="2">
        <v>47</v>
      </c>
      <c r="C74" s="37">
        <v>139.89099999999999</v>
      </c>
      <c r="D74" s="37">
        <v>141.03399999999999</v>
      </c>
      <c r="E74" s="37">
        <v>142.172</v>
      </c>
      <c r="F74" s="37">
        <v>146.69</v>
      </c>
      <c r="G74" s="37">
        <v>132.87899999999999</v>
      </c>
      <c r="H74" s="37">
        <v>133.13800000000001</v>
      </c>
      <c r="I74" s="37">
        <v>133.31</v>
      </c>
      <c r="J74" s="37">
        <v>146.77600000000001</v>
      </c>
      <c r="K74" s="37">
        <v>133.155</v>
      </c>
      <c r="L74" s="37">
        <v>139.214</v>
      </c>
      <c r="M74" s="37">
        <v>137.429</v>
      </c>
      <c r="N74" s="37">
        <v>134.75</v>
      </c>
      <c r="O74" s="37">
        <v>131.655</v>
      </c>
      <c r="P74" s="37">
        <v>142.18600000000001</v>
      </c>
      <c r="Q74" s="37">
        <v>124.75</v>
      </c>
      <c r="S74" s="4">
        <f t="shared" si="74"/>
        <v>143.40831189072603</v>
      </c>
      <c r="T74" s="4">
        <f t="shared" si="74"/>
        <v>142.50839239231095</v>
      </c>
      <c r="U74" s="4">
        <f t="shared" si="74"/>
        <v>149.35973064323304</v>
      </c>
      <c r="V74" s="4">
        <f t="shared" si="74"/>
        <v>152.35433821196213</v>
      </c>
      <c r="W74" s="4">
        <f t="shared" si="74"/>
        <v>139.54388419302072</v>
      </c>
      <c r="X74" s="4">
        <f t="shared" si="74"/>
        <v>139.85451676285368</v>
      </c>
      <c r="Y74" s="4">
        <f t="shared" si="74"/>
        <v>140.47077550668823</v>
      </c>
      <c r="Z74" s="4">
        <f t="shared" si="74"/>
        <v>149.77412435401519</v>
      </c>
      <c r="AA74" s="4">
        <f t="shared" si="74"/>
        <v>139.51899074421513</v>
      </c>
      <c r="AB74" s="4">
        <f t="shared" si="74"/>
        <v>145.79824578866476</v>
      </c>
      <c r="AC74" s="4">
        <f t="shared" si="74"/>
        <v>144.4982393438967</v>
      </c>
      <c r="AD74" s="4">
        <f t="shared" si="74"/>
        <v>141.40931810296584</v>
      </c>
      <c r="AE74" s="4">
        <f t="shared" si="74"/>
        <v>137.13126233612027</v>
      </c>
      <c r="AF74" s="4">
        <f t="shared" si="74"/>
        <v>143.52842441442996</v>
      </c>
      <c r="AG74" s="4">
        <f t="shared" si="74"/>
        <v>125.96838137149554</v>
      </c>
      <c r="AI74" s="4">
        <f t="shared" si="75"/>
        <v>-3.5173118907260346</v>
      </c>
      <c r="AJ74" s="4">
        <f t="shared" si="75"/>
        <v>-1.4743923923109605</v>
      </c>
      <c r="AK74" s="4">
        <f t="shared" si="75"/>
        <v>-7.1877306432330386</v>
      </c>
      <c r="AL74" s="4">
        <f t="shared" si="75"/>
        <v>-5.6643382119621322</v>
      </c>
      <c r="AM74" s="4">
        <f t="shared" si="75"/>
        <v>-6.6648841930207254</v>
      </c>
      <c r="AN74" s="4">
        <f t="shared" si="75"/>
        <v>-6.7165167628536722</v>
      </c>
      <c r="AO74" s="4">
        <f t="shared" si="75"/>
        <v>-7.1607755066882248</v>
      </c>
      <c r="AP74" s="4">
        <f t="shared" si="75"/>
        <v>-2.9981243540151752</v>
      </c>
      <c r="AQ74" s="4">
        <f t="shared" si="75"/>
        <v>-6.3639907442151298</v>
      </c>
      <c r="AR74" s="4">
        <f t="shared" si="75"/>
        <v>-6.5842457886647594</v>
      </c>
      <c r="AS74" s="4">
        <f t="shared" si="75"/>
        <v>-7.0692393438966974</v>
      </c>
      <c r="AT74" s="4">
        <f t="shared" si="75"/>
        <v>-6.659318102965841</v>
      </c>
      <c r="AU74" s="4">
        <f t="shared" si="75"/>
        <v>-5.4762623361202714</v>
      </c>
      <c r="AV74" s="4">
        <f t="shared" si="75"/>
        <v>-1.3424244144299564</v>
      </c>
      <c r="AW74" s="4">
        <f t="shared" si="75"/>
        <v>-1.2183813714955392</v>
      </c>
      <c r="AY74" s="2">
        <f t="shared" si="65"/>
        <v>99.122847306803521</v>
      </c>
      <c r="AZ74" s="2">
        <f t="shared" si="65"/>
        <v>104.38690770085057</v>
      </c>
      <c r="BA74" s="2">
        <f t="shared" si="65"/>
        <v>105.28528668166787</v>
      </c>
      <c r="BB74" s="2">
        <f t="shared" si="65"/>
        <v>101.88073723305139</v>
      </c>
      <c r="BC74" s="2">
        <f t="shared" si="65"/>
        <v>103.18856439398992</v>
      </c>
      <c r="BD74" s="2">
        <f t="shared" si="65"/>
        <v>101.47007370279185</v>
      </c>
      <c r="BE74" s="2">
        <f t="shared" si="65"/>
        <v>100.95582629222416</v>
      </c>
      <c r="BF74" s="2">
        <f t="shared" si="65"/>
        <v>105.72746733618656</v>
      </c>
      <c r="BG74" s="2">
        <f t="shared" si="65"/>
        <v>106.88782848822821</v>
      </c>
      <c r="BH74" s="2">
        <f t="shared" si="65"/>
        <v>107.77698261531782</v>
      </c>
      <c r="BI74" s="2">
        <f t="shared" si="65"/>
        <v>107.30421684086883</v>
      </c>
      <c r="BJ74" s="2">
        <f t="shared" si="65"/>
        <v>107.17735154152281</v>
      </c>
      <c r="BK74" s="2">
        <f t="shared" si="65"/>
        <v>107.37709345829286</v>
      </c>
      <c r="BL74" s="2">
        <f t="shared" si="65"/>
        <v>106.62482088379515</v>
      </c>
      <c r="BM74" s="2">
        <f t="shared" si="65"/>
        <v>107.39852684789085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105.00147206477733</v>
      </c>
      <c r="DL74" s="2">
        <f t="shared" si="76"/>
        <v>110.71527344348398</v>
      </c>
      <c r="DM74" s="2">
        <f t="shared" si="76"/>
        <v>112.21533110661268</v>
      </c>
      <c r="DN74" s="2">
        <f t="shared" si="76"/>
        <v>108.56977645403376</v>
      </c>
      <c r="DO74" s="2">
        <f t="shared" si="76"/>
        <v>110.35417923186344</v>
      </c>
      <c r="DP74" s="2">
        <f t="shared" si="76"/>
        <v>108.71282016806724</v>
      </c>
      <c r="DQ74" s="2">
        <f t="shared" si="76"/>
        <v>108.09357610241818</v>
      </c>
      <c r="DR74" s="2">
        <f t="shared" si="76"/>
        <v>111.58205120910384</v>
      </c>
      <c r="DS74" s="2">
        <f t="shared" si="76"/>
        <v>111.90616761046762</v>
      </c>
      <c r="DT74" s="2">
        <f t="shared" si="76"/>
        <v>114.34927223985119</v>
      </c>
      <c r="DU74" s="2">
        <f t="shared" si="76"/>
        <v>114.39751660231659</v>
      </c>
      <c r="DV74" s="2">
        <f t="shared" si="76"/>
        <v>113.45777809388333</v>
      </c>
      <c r="DW74" s="2">
        <f t="shared" si="76"/>
        <v>111.88949099099096</v>
      </c>
      <c r="DX74" s="2">
        <f t="shared" si="76"/>
        <v>110.91536546546547</v>
      </c>
      <c r="DY74" s="2">
        <f t="shared" si="76"/>
        <v>110.40804583651642</v>
      </c>
      <c r="EA74" s="2">
        <f t="shared" si="77"/>
        <v>96.165059645689936</v>
      </c>
      <c r="EB74" s="2">
        <f t="shared" si="77"/>
        <v>100.57895645067133</v>
      </c>
      <c r="EC74" s="2">
        <f t="shared" si="77"/>
        <v>101.48429559921236</v>
      </c>
      <c r="ED74" s="2">
        <f t="shared" si="77"/>
        <v>98.419663498098856</v>
      </c>
      <c r="EE74" s="2">
        <f t="shared" si="77"/>
        <v>98.693392649245823</v>
      </c>
      <c r="EF74" s="2">
        <f t="shared" si="77"/>
        <v>96.878140635527629</v>
      </c>
      <c r="EG74" s="2">
        <f t="shared" si="77"/>
        <v>96.558599775410471</v>
      </c>
      <c r="EH74" s="2">
        <f t="shared" si="77"/>
        <v>102.37375894039734</v>
      </c>
      <c r="EI74" s="2">
        <f t="shared" si="77"/>
        <v>103.64503340063337</v>
      </c>
      <c r="EJ74" s="2">
        <f t="shared" si="77"/>
        <v>103.84971622811013</v>
      </c>
      <c r="EK74" s="2">
        <f t="shared" si="77"/>
        <v>102.9064505549691</v>
      </c>
      <c r="EL74" s="2">
        <f t="shared" si="77"/>
        <v>103.31485917210705</v>
      </c>
      <c r="EM74" s="2">
        <f t="shared" si="77"/>
        <v>104.35590506146617</v>
      </c>
      <c r="EN74" s="2">
        <f t="shared" si="77"/>
        <v>104.0750387098122</v>
      </c>
      <c r="EO74" s="2">
        <f t="shared" si="77"/>
        <v>105.23420664411807</v>
      </c>
      <c r="EQ74" s="2">
        <f t="shared" si="78"/>
        <v>97.042806119636154</v>
      </c>
      <c r="ER74" s="2">
        <f t="shared" si="78"/>
        <v>101.41501418313835</v>
      </c>
      <c r="ES74" s="2">
        <f t="shared" si="78"/>
        <v>100.84608293152317</v>
      </c>
      <c r="ET74" s="2">
        <f t="shared" si="78"/>
        <v>98.919323303067173</v>
      </c>
      <c r="EU74" s="2">
        <f t="shared" si="78"/>
        <v>100.03997838584769</v>
      </c>
      <c r="EV74" s="2">
        <f t="shared" si="78"/>
        <v>95.57829832390216</v>
      </c>
      <c r="EW74" s="2">
        <f t="shared" si="78"/>
        <v>97.021503409360335</v>
      </c>
      <c r="EX74" s="2">
        <f t="shared" si="78"/>
        <v>101.9477751276102</v>
      </c>
      <c r="EY74" s="2">
        <f t="shared" si="78"/>
        <v>103.22550880914994</v>
      </c>
      <c r="EZ74" s="2">
        <f t="shared" si="78"/>
        <v>104.58165033257346</v>
      </c>
      <c r="FA74" s="2">
        <f t="shared" si="78"/>
        <v>103.27733574340061</v>
      </c>
      <c r="FB74" s="2">
        <f t="shared" si="78"/>
        <v>103.32289360927795</v>
      </c>
      <c r="FC74" s="2">
        <f t="shared" si="78"/>
        <v>104.1649787404247</v>
      </c>
      <c r="FD74" s="2">
        <f t="shared" si="78"/>
        <v>105.5032473393121</v>
      </c>
      <c r="FE74" s="2">
        <f t="shared" si="78"/>
        <v>107.8529912688163</v>
      </c>
      <c r="FG74" s="2">
        <f t="shared" si="79"/>
        <v>0.66529123842153848</v>
      </c>
      <c r="FH74" s="2">
        <f t="shared" si="79"/>
        <v>0.62434062215899322</v>
      </c>
      <c r="FI74" s="2">
        <f t="shared" si="79"/>
        <v>0.64577335512073719</v>
      </c>
      <c r="FJ74" s="2">
        <f t="shared" si="79"/>
        <v>0.65902211324723381</v>
      </c>
      <c r="FK74" s="2">
        <f t="shared" si="79"/>
        <v>0.6145311235555514</v>
      </c>
      <c r="FL74" s="2">
        <f t="shared" si="79"/>
        <v>0.61196613659859922</v>
      </c>
      <c r="FM74" s="2">
        <f t="shared" si="79"/>
        <v>0.61880239440506346</v>
      </c>
      <c r="FN74" s="2">
        <f t="shared" si="79"/>
        <v>0.63578071715819873</v>
      </c>
      <c r="FO74" s="2">
        <f t="shared" si="79"/>
        <v>0.60744976144059548</v>
      </c>
      <c r="FP74" s="2">
        <f t="shared" si="79"/>
        <v>0.62597650164673535</v>
      </c>
      <c r="FQ74" s="2">
        <f t="shared" si="79"/>
        <v>0.61729594215368833</v>
      </c>
      <c r="FR74" s="2">
        <f t="shared" si="79"/>
        <v>0.61919338847023619</v>
      </c>
      <c r="FS74" s="2">
        <f t="shared" si="79"/>
        <v>0.59896610396552408</v>
      </c>
      <c r="FT74" s="2">
        <f t="shared" si="79"/>
        <v>0.62727760699722268</v>
      </c>
      <c r="FU74" s="2">
        <f t="shared" si="79"/>
        <v>0.58175554613591052</v>
      </c>
      <c r="FW74" s="2">
        <f t="shared" si="67"/>
        <v>1.8570684035094638E-4</v>
      </c>
      <c r="FX74" s="2">
        <f t="shared" si="67"/>
        <v>1.7787654397725811E-4</v>
      </c>
      <c r="FY74" s="2">
        <f t="shared" si="67"/>
        <v>3.5665448628476704E-4</v>
      </c>
      <c r="FZ74" s="2">
        <f t="shared" si="67"/>
        <v>2.1948720892304971E-4</v>
      </c>
      <c r="GA74" s="2">
        <f t="shared" si="67"/>
        <v>2.2385673320736083E-4</v>
      </c>
      <c r="GB74" s="2">
        <f t="shared" si="67"/>
        <v>2.4876391674869664E-4</v>
      </c>
      <c r="GC74" s="2">
        <f t="shared" si="67"/>
        <v>2.617399285235581E-4</v>
      </c>
      <c r="GD74" s="2">
        <f t="shared" si="67"/>
        <v>3.0332259785720663E-4</v>
      </c>
      <c r="GE74" s="2">
        <f t="shared" si="67"/>
        <v>2.7439928240252502E-4</v>
      </c>
      <c r="GF74" s="2">
        <f t="shared" si="67"/>
        <v>2.5373396198228817E-4</v>
      </c>
      <c r="GG74" s="2">
        <f t="shared" si="67"/>
        <v>2.3910526126930939E-4</v>
      </c>
      <c r="GH74" s="2">
        <f t="shared" si="67"/>
        <v>2.2201841467224615E-4</v>
      </c>
      <c r="GI74" s="2">
        <f t="shared" si="67"/>
        <v>1.8289568951920159E-4</v>
      </c>
      <c r="GJ74" s="2">
        <f t="shared" si="67"/>
        <v>1.6749422317542976E-4</v>
      </c>
      <c r="GK74" s="2">
        <f t="shared" si="67"/>
        <v>1.4917468348567622E-4</v>
      </c>
      <c r="GM74" s="86">
        <f t="shared" si="68"/>
        <v>0.11522924360467633</v>
      </c>
      <c r="GN74" s="86">
        <f t="shared" si="68"/>
        <v>8.4573046481770359E-2</v>
      </c>
      <c r="GO74" s="86">
        <f t="shared" si="68"/>
        <v>0.1065027516012968</v>
      </c>
      <c r="GP74" s="86">
        <f t="shared" si="68"/>
        <v>0.12350151089075918</v>
      </c>
      <c r="GQ74" s="86">
        <f t="shared" si="68"/>
        <v>7.7592892920759299E-2</v>
      </c>
      <c r="GR74" s="86">
        <f t="shared" si="68"/>
        <v>8.1157915150083956E-2</v>
      </c>
      <c r="GS74" s="86">
        <f t="shared" si="68"/>
        <v>8.4501387939258973E-2</v>
      </c>
      <c r="GT74" s="86">
        <f t="shared" si="68"/>
        <v>0.10480085606342686</v>
      </c>
      <c r="GU74" s="86">
        <f t="shared" si="68"/>
        <v>7.2822747065597659E-2</v>
      </c>
      <c r="GV74" s="86">
        <f t="shared" si="68"/>
        <v>8.9071277148862329E-2</v>
      </c>
      <c r="GW74" s="86">
        <f t="shared" si="68"/>
        <v>8.6634100209682291E-2</v>
      </c>
      <c r="GX74" s="86">
        <f t="shared" si="68"/>
        <v>8.3622538188830572E-2</v>
      </c>
      <c r="GY74" s="86">
        <f t="shared" si="68"/>
        <v>6.4852297285542829E-2</v>
      </c>
      <c r="GZ74" s="86">
        <f t="shared" si="68"/>
        <v>9.537719320454871E-2</v>
      </c>
      <c r="HA74" s="86">
        <f t="shared" si="68"/>
        <v>5.3595896155763649E-2</v>
      </c>
      <c r="HC74" s="86">
        <f t="shared" si="73"/>
        <v>2.3468655823759926E-6</v>
      </c>
      <c r="HD74" s="86">
        <f t="shared" si="69"/>
        <v>6.3329865911024837E-7</v>
      </c>
      <c r="HE74" s="86">
        <f t="shared" si="69"/>
        <v>2.1598841205866998E-7</v>
      </c>
      <c r="HF74" s="86">
        <f t="shared" si="69"/>
        <v>1.4781972067626454E-7</v>
      </c>
      <c r="HG74" s="86">
        <f t="shared" si="69"/>
        <v>1.2369245376202331E-7</v>
      </c>
      <c r="HH74" s="86">
        <f t="shared" si="69"/>
        <v>2.2139394263530164E-7</v>
      </c>
      <c r="HI74" s="86">
        <f t="shared" si="69"/>
        <v>1.6580811844493712E-7</v>
      </c>
      <c r="HJ74" s="86">
        <f t="shared" si="69"/>
        <v>8.0837464477006559E-7</v>
      </c>
      <c r="HK74" s="86">
        <f t="shared" si="69"/>
        <v>7.7317787728134614E-8</v>
      </c>
      <c r="HL74" s="86">
        <f t="shared" si="69"/>
        <v>5.3304825789979352E-7</v>
      </c>
      <c r="HM74" s="86">
        <f t="shared" si="69"/>
        <v>1.3122405816386081E-7</v>
      </c>
      <c r="HN74" s="86">
        <f t="shared" si="69"/>
        <v>3.8311619364728682E-8</v>
      </c>
      <c r="HO74" s="86">
        <f t="shared" si="69"/>
        <v>1.7698006218964961E-8</v>
      </c>
      <c r="HP74" s="86">
        <f t="shared" si="69"/>
        <v>5.2186069632189486E-8</v>
      </c>
      <c r="HQ74" s="86">
        <f t="shared" si="69"/>
        <v>5.7974869520159091E-10</v>
      </c>
      <c r="HS74" s="86">
        <f t="shared" si="70"/>
        <v>3.2924165785533115E-55</v>
      </c>
      <c r="HT74" s="86">
        <f t="shared" si="70"/>
        <v>3.1311550475639734E-62</v>
      </c>
      <c r="HU74" s="86">
        <f t="shared" si="70"/>
        <v>1.528989812016985E-64</v>
      </c>
      <c r="HV74" s="86">
        <f t="shared" si="70"/>
        <v>1.4711517006235877E-70</v>
      </c>
      <c r="HW74" s="86">
        <f t="shared" si="70"/>
        <v>3.6062672212937442E-70</v>
      </c>
      <c r="HX74" s="86">
        <f t="shared" si="70"/>
        <v>4.0927347720813009E-70</v>
      </c>
      <c r="HY74" s="86">
        <f t="shared" si="70"/>
        <v>3.5956523540970909E-71</v>
      </c>
      <c r="HZ74" s="86">
        <f t="shared" si="70"/>
        <v>7.7431310143488937E-65</v>
      </c>
      <c r="IA74" s="86">
        <f t="shared" si="70"/>
        <v>3.9964745773341031E-73</v>
      </c>
      <c r="IB74" s="86">
        <f t="shared" si="70"/>
        <v>1.327357363346E-64</v>
      </c>
      <c r="IC74" s="86">
        <f t="shared" si="70"/>
        <v>2.8222531202915056E-73</v>
      </c>
      <c r="ID74" s="86">
        <f t="shared" si="70"/>
        <v>8.0226934812433306E-77</v>
      </c>
      <c r="IE74" s="86">
        <f t="shared" si="70"/>
        <v>1.9480462891846111E-77</v>
      </c>
      <c r="IF74" s="86">
        <f t="shared" si="70"/>
        <v>2.3193456243183403E-29</v>
      </c>
      <c r="IG74" s="86">
        <f t="shared" si="70"/>
        <v>7.2914315568898667E-23</v>
      </c>
      <c r="II74" s="86">
        <f t="shared" si="71"/>
        <v>1.6960070109149449E-174</v>
      </c>
      <c r="IJ74" s="86">
        <f t="shared" si="71"/>
        <v>1.4160188536874222E-197</v>
      </c>
      <c r="IK74" s="86">
        <f t="shared" si="71"/>
        <v>1.3193939327447822E-189</v>
      </c>
      <c r="IL74" s="86">
        <f t="shared" si="71"/>
        <v>3.7168076712638805E-225</v>
      </c>
      <c r="IM74" s="86">
        <f t="shared" si="71"/>
        <v>2.3288339779445802E-221</v>
      </c>
      <c r="IN74" s="86">
        <f t="shared" si="71"/>
        <v>2.7659141881302575E-220</v>
      </c>
      <c r="IO74" s="86">
        <f t="shared" si="71"/>
        <v>1.8395598728836164E-223</v>
      </c>
      <c r="IP74" s="86">
        <f t="shared" si="71"/>
        <v>1.4376086453396513E-202</v>
      </c>
      <c r="IQ74" s="86">
        <f t="shared" si="71"/>
        <v>1.0053229377096695E-232</v>
      </c>
      <c r="IR74" s="86">
        <f t="shared" si="71"/>
        <v>1.8144152219975378E-203</v>
      </c>
      <c r="IS74" s="86">
        <f t="shared" si="71"/>
        <v>2.3614101025787966E-233</v>
      </c>
      <c r="IT74" s="86">
        <f t="shared" si="71"/>
        <v>3.3567942268548714E-241</v>
      </c>
      <c r="IU74" s="86">
        <f t="shared" si="71"/>
        <v>6.0541657785937402E-246</v>
      </c>
      <c r="IV74" s="86">
        <f t="shared" si="71"/>
        <v>4.3856845591211688E-122</v>
      </c>
      <c r="IW74" s="86">
        <f t="shared" si="71"/>
        <v>5.8737067522451423E-104</v>
      </c>
      <c r="IY74" s="86">
        <f t="shared" si="72"/>
        <v>0.1152315904702587</v>
      </c>
      <c r="IZ74" s="86">
        <f t="shared" si="72"/>
        <v>8.457367978042947E-2</v>
      </c>
      <c r="JA74" s="86">
        <f t="shared" si="72"/>
        <v>0.10650296758970886</v>
      </c>
      <c r="JB74" s="86">
        <f t="shared" si="72"/>
        <v>0.12350165871047986</v>
      </c>
      <c r="JC74" s="86">
        <f t="shared" si="72"/>
        <v>7.7593016613213064E-2</v>
      </c>
      <c r="JD74" s="86">
        <f t="shared" si="72"/>
        <v>8.1158136544026593E-2</v>
      </c>
      <c r="JE74" s="86">
        <f t="shared" si="72"/>
        <v>8.4501553747377417E-2</v>
      </c>
      <c r="JF74" s="86">
        <f t="shared" si="72"/>
        <v>0.10480166443807162</v>
      </c>
      <c r="JG74" s="86">
        <f t="shared" si="72"/>
        <v>7.2822824383385387E-2</v>
      </c>
      <c r="JH74" s="86">
        <f t="shared" si="72"/>
        <v>8.9071810197120224E-2</v>
      </c>
      <c r="JI74" s="86">
        <f t="shared" si="72"/>
        <v>8.6634231433740452E-2</v>
      </c>
      <c r="JJ74" s="86">
        <f t="shared" si="72"/>
        <v>8.3622576500449936E-2</v>
      </c>
      <c r="JK74" s="86">
        <f t="shared" si="72"/>
        <v>6.4852314983549042E-2</v>
      </c>
      <c r="JL74" s="86">
        <f t="shared" si="72"/>
        <v>9.5377245390618343E-2</v>
      </c>
      <c r="JM74" s="86">
        <f t="shared" si="72"/>
        <v>5.3595896735512343E-2</v>
      </c>
    </row>
    <row r="75" spans="2:273" x14ac:dyDescent="0.25">
      <c r="B75" s="2">
        <v>48</v>
      </c>
      <c r="C75" s="37">
        <v>150.89099999999999</v>
      </c>
      <c r="D75" s="37">
        <v>152.345</v>
      </c>
      <c r="E75" s="37">
        <v>156.155</v>
      </c>
      <c r="F75" s="37">
        <v>160.41399999999999</v>
      </c>
      <c r="G75" s="37">
        <v>143.017</v>
      </c>
      <c r="H75" s="37">
        <v>147.22399999999999</v>
      </c>
      <c r="I75" s="37">
        <v>147.86199999999999</v>
      </c>
      <c r="J75" s="37">
        <v>158.655</v>
      </c>
      <c r="K75" s="37">
        <v>143.79300000000001</v>
      </c>
      <c r="L75" s="37">
        <v>152.982</v>
      </c>
      <c r="M75" s="37">
        <v>149.5</v>
      </c>
      <c r="N75" s="37">
        <v>142.982</v>
      </c>
      <c r="O75" s="37">
        <v>140.07300000000001</v>
      </c>
      <c r="P75" s="37">
        <v>151.37299999999999</v>
      </c>
      <c r="Q75" s="37">
        <v>129.61699999999999</v>
      </c>
      <c r="S75" s="4">
        <f t="shared" si="74"/>
        <v>152.35538221842995</v>
      </c>
      <c r="T75" s="4">
        <f t="shared" si="74"/>
        <v>152.2778183938882</v>
      </c>
      <c r="U75" s="4">
        <f t="shared" si="74"/>
        <v>159.41378264710372</v>
      </c>
      <c r="V75" s="4">
        <f t="shared" si="74"/>
        <v>163.13886741716271</v>
      </c>
      <c r="W75" s="4">
        <f t="shared" si="74"/>
        <v>149.39971881672696</v>
      </c>
      <c r="X75" s="4">
        <f t="shared" si="74"/>
        <v>150.71552839571703</v>
      </c>
      <c r="Y75" s="4">
        <f t="shared" si="74"/>
        <v>151.07594165919414</v>
      </c>
      <c r="Z75" s="4">
        <f t="shared" si="74"/>
        <v>160.64062349704227</v>
      </c>
      <c r="AA75" s="4">
        <f t="shared" si="74"/>
        <v>148.80234919132727</v>
      </c>
      <c r="AB75" s="4">
        <f t="shared" si="74"/>
        <v>155.50709720984318</v>
      </c>
      <c r="AC75" s="4">
        <f t="shared" si="74"/>
        <v>154.72193306224355</v>
      </c>
      <c r="AD75" s="4">
        <f t="shared" si="74"/>
        <v>150.56653942689471</v>
      </c>
      <c r="AE75" s="4">
        <f t="shared" si="74"/>
        <v>146.01195674574947</v>
      </c>
      <c r="AF75" s="4">
        <f t="shared" si="74"/>
        <v>153.11599312439625</v>
      </c>
      <c r="AG75" s="4">
        <f t="shared" si="74"/>
        <v>132.16875788354798</v>
      </c>
      <c r="AI75" s="4">
        <f t="shared" si="75"/>
        <v>-1.4643822184299609</v>
      </c>
      <c r="AJ75" s="4">
        <f t="shared" si="75"/>
        <v>6.7181606111802239E-2</v>
      </c>
      <c r="AK75" s="4">
        <f t="shared" si="75"/>
        <v>-3.2587826471037147</v>
      </c>
      <c r="AL75" s="4">
        <f t="shared" si="75"/>
        <v>-2.7248674171627272</v>
      </c>
      <c r="AM75" s="4">
        <f t="shared" si="75"/>
        <v>-6.382718816726964</v>
      </c>
      <c r="AN75" s="4">
        <f t="shared" si="75"/>
        <v>-3.4915283957170402</v>
      </c>
      <c r="AO75" s="4">
        <f t="shared" si="75"/>
        <v>-3.2139416591941483</v>
      </c>
      <c r="AP75" s="4">
        <f t="shared" si="75"/>
        <v>-1.985623497042269</v>
      </c>
      <c r="AQ75" s="4">
        <f t="shared" si="75"/>
        <v>-5.0093491913272601</v>
      </c>
      <c r="AR75" s="4">
        <f t="shared" si="75"/>
        <v>-2.5250972098431816</v>
      </c>
      <c r="AS75" s="4">
        <f t="shared" si="75"/>
        <v>-5.2219330622435507</v>
      </c>
      <c r="AT75" s="4">
        <f t="shared" si="75"/>
        <v>-7.5845394268947075</v>
      </c>
      <c r="AU75" s="4">
        <f t="shared" si="75"/>
        <v>-5.938956745749465</v>
      </c>
      <c r="AV75" s="4">
        <f t="shared" si="75"/>
        <v>-1.7429931243962642</v>
      </c>
      <c r="AW75" s="4">
        <f t="shared" si="75"/>
        <v>-2.5517578835479924</v>
      </c>
      <c r="AY75" s="2">
        <f t="shared" si="65"/>
        <v>98.928822254726725</v>
      </c>
      <c r="AZ75" s="2">
        <f t="shared" si="65"/>
        <v>104.17553862522477</v>
      </c>
      <c r="BA75" s="2">
        <f t="shared" si="65"/>
        <v>105.035387367688</v>
      </c>
      <c r="BB75" s="2">
        <f t="shared" si="65"/>
        <v>101.63630735211167</v>
      </c>
      <c r="BC75" s="2">
        <f t="shared" si="65"/>
        <v>102.91970448887444</v>
      </c>
      <c r="BD75" s="2">
        <f t="shared" si="65"/>
        <v>101.18826579229976</v>
      </c>
      <c r="BE75" s="2">
        <f t="shared" si="65"/>
        <v>100.67740304041841</v>
      </c>
      <c r="BF75" s="2">
        <f t="shared" si="65"/>
        <v>105.48479020158575</v>
      </c>
      <c r="BG75" s="2">
        <f t="shared" si="65"/>
        <v>106.64634508445634</v>
      </c>
      <c r="BH75" s="2">
        <f t="shared" si="65"/>
        <v>107.51181781252117</v>
      </c>
      <c r="BI75" s="2">
        <f t="shared" si="65"/>
        <v>107.05152552405906</v>
      </c>
      <c r="BJ75" s="2">
        <f t="shared" si="65"/>
        <v>106.97349129113927</v>
      </c>
      <c r="BK75" s="2">
        <f t="shared" si="65"/>
        <v>107.19663272640182</v>
      </c>
      <c r="BL75" s="2">
        <f t="shared" si="65"/>
        <v>106.44811857310088</v>
      </c>
      <c r="BM75" s="2">
        <f t="shared" si="65"/>
        <v>107.24283940511943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105.15818947368422</v>
      </c>
      <c r="DL75" s="2">
        <f t="shared" si="76"/>
        <v>110.94212627202101</v>
      </c>
      <c r="DM75" s="2">
        <f t="shared" si="76"/>
        <v>112.43753900134952</v>
      </c>
      <c r="DN75" s="2">
        <f t="shared" si="76"/>
        <v>108.67394287054408</v>
      </c>
      <c r="DO75" s="2">
        <f t="shared" si="76"/>
        <v>110.51653579895685</v>
      </c>
      <c r="DP75" s="2">
        <f t="shared" si="76"/>
        <v>108.89962352941178</v>
      </c>
      <c r="DQ75" s="2">
        <f t="shared" si="76"/>
        <v>108.23548862019912</v>
      </c>
      <c r="DR75" s="2">
        <f t="shared" si="76"/>
        <v>111.76905974395449</v>
      </c>
      <c r="DS75" s="2">
        <f t="shared" si="76"/>
        <v>112.02685795795797</v>
      </c>
      <c r="DT75" s="2">
        <f t="shared" si="76"/>
        <v>114.46565236896816</v>
      </c>
      <c r="DU75" s="2">
        <f t="shared" si="76"/>
        <v>114.60558468468467</v>
      </c>
      <c r="DV75" s="2">
        <f t="shared" si="76"/>
        <v>113.71575533428162</v>
      </c>
      <c r="DW75" s="2">
        <f t="shared" si="76"/>
        <v>112.0946216216216</v>
      </c>
      <c r="DX75" s="2">
        <f t="shared" si="76"/>
        <v>111.05862981552981</v>
      </c>
      <c r="DY75" s="2">
        <f t="shared" si="76"/>
        <v>110.48839954163483</v>
      </c>
      <c r="EA75" s="2">
        <f t="shared" si="77"/>
        <v>96.070323456445024</v>
      </c>
      <c r="EB75" s="2">
        <f t="shared" si="77"/>
        <v>100.4621422650321</v>
      </c>
      <c r="EC75" s="2">
        <f t="shared" si="77"/>
        <v>101.33270797270688</v>
      </c>
      <c r="ED75" s="2">
        <f t="shared" si="77"/>
        <v>98.315255296034763</v>
      </c>
      <c r="EE75" s="2">
        <f t="shared" si="77"/>
        <v>98.573313533035915</v>
      </c>
      <c r="EF75" s="2">
        <f t="shared" si="77"/>
        <v>96.729448128926521</v>
      </c>
      <c r="EG75" s="2">
        <f t="shared" si="77"/>
        <v>96.430906582900832</v>
      </c>
      <c r="EH75" s="2">
        <f t="shared" si="77"/>
        <v>102.20170261221485</v>
      </c>
      <c r="EI75" s="2">
        <f t="shared" si="77"/>
        <v>103.47545160034025</v>
      </c>
      <c r="EJ75" s="2">
        <f t="shared" si="77"/>
        <v>103.72215542201586</v>
      </c>
      <c r="EK75" s="2">
        <f t="shared" si="77"/>
        <v>102.78017526877312</v>
      </c>
      <c r="EL75" s="2">
        <f t="shared" si="77"/>
        <v>103.19181570721409</v>
      </c>
      <c r="EM75" s="2">
        <f t="shared" si="77"/>
        <v>104.20582944223914</v>
      </c>
      <c r="EN75" s="2">
        <f t="shared" si="77"/>
        <v>103.94924822954313</v>
      </c>
      <c r="EO75" s="2">
        <f t="shared" si="77"/>
        <v>105.1141059762644</v>
      </c>
      <c r="EQ75" s="2">
        <f t="shared" si="78"/>
        <v>96.930097583386953</v>
      </c>
      <c r="ER75" s="2">
        <f t="shared" si="78"/>
        <v>101.28171152884227</v>
      </c>
      <c r="ES75" s="2">
        <f t="shared" si="78"/>
        <v>100.70820183849462</v>
      </c>
      <c r="ET75" s="2">
        <f t="shared" si="78"/>
        <v>98.80497114513976</v>
      </c>
      <c r="EU75" s="2">
        <f t="shared" si="78"/>
        <v>99.892645907628904</v>
      </c>
      <c r="EV75" s="2">
        <f t="shared" si="78"/>
        <v>95.456424940973989</v>
      </c>
      <c r="EW75" s="2">
        <f t="shared" si="78"/>
        <v>96.884266233581499</v>
      </c>
      <c r="EX75" s="2">
        <f t="shared" si="78"/>
        <v>101.78487470997679</v>
      </c>
      <c r="EY75" s="2">
        <f t="shared" si="78"/>
        <v>103.06469471486687</v>
      </c>
      <c r="EZ75" s="2">
        <f t="shared" si="78"/>
        <v>104.43900144583581</v>
      </c>
      <c r="FA75" s="2">
        <f t="shared" si="78"/>
        <v>103.14344337150621</v>
      </c>
      <c r="FB75" s="2">
        <f t="shared" si="78"/>
        <v>103.19968859180901</v>
      </c>
      <c r="FC75" s="2">
        <f t="shared" si="78"/>
        <v>104.01856850576941</v>
      </c>
      <c r="FD75" s="2">
        <f t="shared" si="78"/>
        <v>105.34986285265605</v>
      </c>
      <c r="FE75" s="2">
        <f t="shared" si="78"/>
        <v>107.68315003292692</v>
      </c>
      <c r="FG75" s="2">
        <f t="shared" si="79"/>
        <v>0.68547910744082918</v>
      </c>
      <c r="FH75" s="2">
        <f t="shared" si="79"/>
        <v>0.64568299784497618</v>
      </c>
      <c r="FI75" s="2">
        <f t="shared" si="79"/>
        <v>0.66654840593150633</v>
      </c>
      <c r="FJ75" s="2">
        <f t="shared" si="79"/>
        <v>0.67940589208528268</v>
      </c>
      <c r="FK75" s="2">
        <f t="shared" si="79"/>
        <v>0.63610598290637221</v>
      </c>
      <c r="FL75" s="2">
        <f t="shared" si="79"/>
        <v>0.63359896275390093</v>
      </c>
      <c r="FM75" s="2">
        <f t="shared" si="79"/>
        <v>0.64027812787130745</v>
      </c>
      <c r="FN75" s="2">
        <f t="shared" si="79"/>
        <v>0.65683038988864961</v>
      </c>
      <c r="FO75" s="2">
        <f t="shared" si="79"/>
        <v>0.62918180544580404</v>
      </c>
      <c r="FP75" s="2">
        <f t="shared" si="79"/>
        <v>0.64727844409757773</v>
      </c>
      <c r="FQ75" s="2">
        <f t="shared" si="79"/>
        <v>0.63880700718985994</v>
      </c>
      <c r="FR75" s="2">
        <f t="shared" si="79"/>
        <v>0.64065988580191791</v>
      </c>
      <c r="FS75" s="2">
        <f t="shared" si="79"/>
        <v>0.62087468283959424</v>
      </c>
      <c r="FT75" s="2">
        <f t="shared" si="79"/>
        <v>0.64854705161804893</v>
      </c>
      <c r="FU75" s="2">
        <f t="shared" si="79"/>
        <v>0.60398270047391045</v>
      </c>
      <c r="FW75" s="2">
        <f t="shared" si="67"/>
        <v>2.0361985313158137E-4</v>
      </c>
      <c r="FX75" s="2">
        <f t="shared" si="67"/>
        <v>1.9503440505035628E-4</v>
      </c>
      <c r="FY75" s="2">
        <f t="shared" si="67"/>
        <v>3.9105041196509132E-4</v>
      </c>
      <c r="FZ75" s="2">
        <f t="shared" si="67"/>
        <v>2.4065784281094763E-4</v>
      </c>
      <c r="GA75" s="2">
        <f t="shared" si="67"/>
        <v>2.4544872599346191E-4</v>
      </c>
      <c r="GB75" s="2">
        <f t="shared" si="67"/>
        <v>2.7275766443799967E-4</v>
      </c>
      <c r="GC75" s="2">
        <f t="shared" si="67"/>
        <v>2.8698487768772952E-4</v>
      </c>
      <c r="GD75" s="2">
        <f t="shared" si="67"/>
        <v>3.3257688241236367E-4</v>
      </c>
      <c r="GE75" s="2">
        <f t="shared" si="67"/>
        <v>3.0086486523131761E-4</v>
      </c>
      <c r="GF75" s="2">
        <f t="shared" si="67"/>
        <v>2.7820694648559842E-4</v>
      </c>
      <c r="GG75" s="2">
        <f t="shared" si="67"/>
        <v>2.6216765776490802E-4</v>
      </c>
      <c r="GH75" s="2">
        <f t="shared" si="67"/>
        <v>2.4343313650815126E-4</v>
      </c>
      <c r="GI75" s="2">
        <f t="shared" si="67"/>
        <v>2.0053759715099508E-4</v>
      </c>
      <c r="GJ75" s="2">
        <f t="shared" si="67"/>
        <v>1.8365079597932108E-4</v>
      </c>
      <c r="GK75" s="2">
        <f t="shared" si="67"/>
        <v>1.6356443382220182E-4</v>
      </c>
      <c r="GM75" s="86">
        <f t="shared" si="68"/>
        <v>0.14674754964472062</v>
      </c>
      <c r="GN75" s="86">
        <f t="shared" si="68"/>
        <v>0.11314981733447775</v>
      </c>
      <c r="GO75" s="86">
        <f t="shared" si="68"/>
        <v>0.13934326182688828</v>
      </c>
      <c r="GP75" s="86">
        <f t="shared" si="68"/>
        <v>0.15969710777016222</v>
      </c>
      <c r="GQ75" s="86">
        <f t="shared" si="68"/>
        <v>0.10530824774606988</v>
      </c>
      <c r="GR75" s="86">
        <f t="shared" si="68"/>
        <v>0.11157107719525154</v>
      </c>
      <c r="GS75" s="86">
        <f t="shared" si="68"/>
        <v>0.11460344181633857</v>
      </c>
      <c r="GT75" s="86">
        <f t="shared" si="68"/>
        <v>0.13971329830567486</v>
      </c>
      <c r="GU75" s="86">
        <f t="shared" si="68"/>
        <v>9.9971030311358455E-2</v>
      </c>
      <c r="GV75" s="86">
        <f t="shared" si="68"/>
        <v>0.11939949413952629</v>
      </c>
      <c r="GW75" s="86">
        <f t="shared" si="68"/>
        <v>0.11831317451572584</v>
      </c>
      <c r="GX75" s="86">
        <f t="shared" si="68"/>
        <v>0.11315636187584356</v>
      </c>
      <c r="GY75" s="86">
        <f t="shared" si="68"/>
        <v>8.9851026450847873E-2</v>
      </c>
      <c r="GZ75" s="86">
        <f t="shared" si="68"/>
        <v>0.12840357140701178</v>
      </c>
      <c r="HA75" s="86">
        <f t="shared" si="68"/>
        <v>7.6557758500576584E-2</v>
      </c>
      <c r="HC75" s="86">
        <f t="shared" si="73"/>
        <v>4.7280508289196123E-6</v>
      </c>
      <c r="HD75" s="86">
        <f t="shared" si="69"/>
        <v>1.3813106852224303E-6</v>
      </c>
      <c r="HE75" s="86">
        <f t="shared" si="69"/>
        <v>5.1152420197059251E-7</v>
      </c>
      <c r="HF75" s="86">
        <f t="shared" si="69"/>
        <v>3.6255494735945762E-7</v>
      </c>
      <c r="HG75" s="86">
        <f t="shared" si="69"/>
        <v>3.0331196894418437E-7</v>
      </c>
      <c r="HH75" s="86">
        <f t="shared" si="69"/>
        <v>5.3829747465648351E-7</v>
      </c>
      <c r="HI75" s="86">
        <f t="shared" si="69"/>
        <v>4.1155431543263371E-7</v>
      </c>
      <c r="HJ75" s="86">
        <f t="shared" si="69"/>
        <v>1.8598877957540565E-6</v>
      </c>
      <c r="HK75" s="86">
        <f t="shared" si="69"/>
        <v>2.0123025985677459E-7</v>
      </c>
      <c r="HL75" s="86">
        <f t="shared" si="69"/>
        <v>1.2224280051432555E-6</v>
      </c>
      <c r="HM75" s="86">
        <f t="shared" si="69"/>
        <v>3.3131236978153457E-7</v>
      </c>
      <c r="HN75" s="86">
        <f t="shared" si="69"/>
        <v>1.0112924248339768E-7</v>
      </c>
      <c r="HO75" s="86">
        <f t="shared" si="69"/>
        <v>4.7192565468335371E-8</v>
      </c>
      <c r="HP75" s="86">
        <f t="shared" si="69"/>
        <v>1.3346555782434871E-7</v>
      </c>
      <c r="HQ75" s="86">
        <f t="shared" si="69"/>
        <v>1.9130116365266335E-9</v>
      </c>
      <c r="HS75" s="86">
        <f t="shared" si="70"/>
        <v>1.3339919196792881E-53</v>
      </c>
      <c r="HT75" s="86">
        <f t="shared" si="70"/>
        <v>2.0265492938856198E-60</v>
      </c>
      <c r="HU75" s="86">
        <f t="shared" si="70"/>
        <v>1.4101822215137139E-62</v>
      </c>
      <c r="HV75" s="86">
        <f t="shared" si="70"/>
        <v>1.9121435337260114E-68</v>
      </c>
      <c r="HW75" s="86">
        <f t="shared" si="70"/>
        <v>4.4864100820151722E-68</v>
      </c>
      <c r="HX75" s="86">
        <f t="shared" si="70"/>
        <v>5.3366133148761196E-68</v>
      </c>
      <c r="HY75" s="86">
        <f t="shared" si="70"/>
        <v>5.1979927606995428E-69</v>
      </c>
      <c r="HZ75" s="86">
        <f t="shared" si="70"/>
        <v>7.6631754583098374E-63</v>
      </c>
      <c r="IA75" s="86">
        <f t="shared" si="70"/>
        <v>7.0761903501858548E-71</v>
      </c>
      <c r="IB75" s="86">
        <f t="shared" si="70"/>
        <v>1.192542961369203E-62</v>
      </c>
      <c r="IC75" s="86">
        <f t="shared" si="70"/>
        <v>4.6475107483222485E-71</v>
      </c>
      <c r="ID75" s="86">
        <f t="shared" si="70"/>
        <v>1.560060266347196E-74</v>
      </c>
      <c r="IE75" s="86">
        <f t="shared" si="70"/>
        <v>3.6177242342710793E-75</v>
      </c>
      <c r="IF75" s="86">
        <f t="shared" si="70"/>
        <v>1.4788876880353915E-28</v>
      </c>
      <c r="IG75" s="86">
        <f t="shared" si="70"/>
        <v>2.9173460345524321E-22</v>
      </c>
      <c r="II75" s="86">
        <f t="shared" si="71"/>
        <v>8.0723134528134122E-171</v>
      </c>
      <c r="IJ75" s="86">
        <f t="shared" si="71"/>
        <v>1.9931835685644248E-193</v>
      </c>
      <c r="IK75" s="86">
        <f t="shared" si="71"/>
        <v>2.7972841991438822E-185</v>
      </c>
      <c r="IL75" s="86">
        <f t="shared" si="71"/>
        <v>2.6351754438147999E-220</v>
      </c>
      <c r="IM75" s="86">
        <f t="shared" si="71"/>
        <v>1.4009071359347184E-216</v>
      </c>
      <c r="IN75" s="86">
        <f t="shared" si="71"/>
        <v>1.8106845867243249E-215</v>
      </c>
      <c r="IO75" s="86">
        <f t="shared" si="71"/>
        <v>1.5161450496080749E-218</v>
      </c>
      <c r="IP75" s="86">
        <f t="shared" si="71"/>
        <v>4.9061000889672633E-198</v>
      </c>
      <c r="IQ75" s="86">
        <f t="shared" si="71"/>
        <v>1.4229349062958902E-227</v>
      </c>
      <c r="IR75" s="86">
        <f t="shared" si="71"/>
        <v>5.1817521203648399E-199</v>
      </c>
      <c r="IS75" s="86">
        <f t="shared" si="71"/>
        <v>2.839617189622665E-228</v>
      </c>
      <c r="IT75" s="86">
        <f t="shared" si="71"/>
        <v>5.3976754302233475E-236</v>
      </c>
      <c r="IU75" s="86">
        <f t="shared" si="71"/>
        <v>9.3881824398739273E-241</v>
      </c>
      <c r="IV75" s="86">
        <f t="shared" si="71"/>
        <v>1.4901947363346678E-119</v>
      </c>
      <c r="IW75" s="86">
        <f t="shared" si="71"/>
        <v>7.7753717770611961E-102</v>
      </c>
      <c r="IY75" s="86">
        <f t="shared" si="72"/>
        <v>0.14675227769554952</v>
      </c>
      <c r="IZ75" s="86">
        <f t="shared" si="72"/>
        <v>0.11315119864516297</v>
      </c>
      <c r="JA75" s="86">
        <f t="shared" si="72"/>
        <v>0.13934377335109024</v>
      </c>
      <c r="JB75" s="86">
        <f t="shared" si="72"/>
        <v>0.15969747032510959</v>
      </c>
      <c r="JC75" s="86">
        <f t="shared" si="72"/>
        <v>0.10530855105803882</v>
      </c>
      <c r="JD75" s="86">
        <f t="shared" si="72"/>
        <v>0.11157161549272619</v>
      </c>
      <c r="JE75" s="86">
        <f t="shared" si="72"/>
        <v>0.114603853370654</v>
      </c>
      <c r="JF75" s="86">
        <f t="shared" si="72"/>
        <v>0.13971515819347061</v>
      </c>
      <c r="JG75" s="86">
        <f t="shared" si="72"/>
        <v>9.9971231541618313E-2</v>
      </c>
      <c r="JH75" s="86">
        <f t="shared" si="72"/>
        <v>0.11940071656753143</v>
      </c>
      <c r="JI75" s="86">
        <f t="shared" si="72"/>
        <v>0.11831350582809562</v>
      </c>
      <c r="JJ75" s="86">
        <f t="shared" si="72"/>
        <v>0.11315646300508604</v>
      </c>
      <c r="JK75" s="86">
        <f t="shared" si="72"/>
        <v>8.985107364341334E-2</v>
      </c>
      <c r="JL75" s="86">
        <f t="shared" si="72"/>
        <v>0.12840370487256961</v>
      </c>
      <c r="JM75" s="86">
        <f t="shared" si="72"/>
        <v>7.6557760413588222E-2</v>
      </c>
    </row>
    <row r="76" spans="2:273" x14ac:dyDescent="0.25">
      <c r="B76" s="2">
        <v>49</v>
      </c>
      <c r="C76" s="37">
        <v>160.172</v>
      </c>
      <c r="D76" s="37">
        <v>165.46600000000001</v>
      </c>
      <c r="E76" s="37">
        <v>169.517</v>
      </c>
      <c r="F76" s="37">
        <v>177.27600000000001</v>
      </c>
      <c r="G76" s="37">
        <v>158.24100000000001</v>
      </c>
      <c r="H76" s="37">
        <v>164.828</v>
      </c>
      <c r="I76" s="37">
        <v>164.72399999999999</v>
      </c>
      <c r="J76" s="37">
        <v>175.56899999999999</v>
      </c>
      <c r="K76" s="37">
        <v>159.56899999999999</v>
      </c>
      <c r="L76" s="37">
        <v>165.321</v>
      </c>
      <c r="M76" s="37">
        <v>166.536</v>
      </c>
      <c r="N76" s="37">
        <v>157.786</v>
      </c>
      <c r="O76" s="37">
        <v>152.12700000000001</v>
      </c>
      <c r="P76" s="37">
        <v>165.542</v>
      </c>
      <c r="Q76" s="37">
        <v>138.917</v>
      </c>
      <c r="S76" s="4">
        <f t="shared" si="74"/>
        <v>162.20281581185657</v>
      </c>
      <c r="T76" s="4">
        <f t="shared" si="74"/>
        <v>163.46480649826933</v>
      </c>
      <c r="U76" s="4">
        <f t="shared" si="74"/>
        <v>170.64135563706029</v>
      </c>
      <c r="V76" s="4">
        <f t="shared" si="74"/>
        <v>174.99537688610673</v>
      </c>
      <c r="W76" s="4">
        <f t="shared" si="74"/>
        <v>160.83024919489097</v>
      </c>
      <c r="X76" s="4">
        <f t="shared" si="74"/>
        <v>163.32798598417992</v>
      </c>
      <c r="Y76" s="4">
        <f t="shared" si="74"/>
        <v>163.29391736477862</v>
      </c>
      <c r="Z76" s="4">
        <f t="shared" si="74"/>
        <v>172.85814085057706</v>
      </c>
      <c r="AA76" s="4">
        <f t="shared" si="74"/>
        <v>159.66300094857721</v>
      </c>
      <c r="AB76" s="4">
        <f t="shared" si="74"/>
        <v>166.60196679623044</v>
      </c>
      <c r="AC76" s="4">
        <f t="shared" si="74"/>
        <v>166.50187757152972</v>
      </c>
      <c r="AD76" s="4">
        <f t="shared" si="74"/>
        <v>161.10442324754314</v>
      </c>
      <c r="AE76" s="4">
        <f t="shared" si="74"/>
        <v>156.51257726807469</v>
      </c>
      <c r="AF76" s="4">
        <f t="shared" si="74"/>
        <v>164.01379076583498</v>
      </c>
      <c r="AG76" s="4">
        <f t="shared" si="74"/>
        <v>139.70213180089655</v>
      </c>
      <c r="AI76" s="4">
        <f t="shared" si="75"/>
        <v>-2.03081581185657</v>
      </c>
      <c r="AJ76" s="4">
        <f t="shared" si="75"/>
        <v>2.0011935017306826</v>
      </c>
      <c r="AK76" s="4">
        <f t="shared" si="75"/>
        <v>-1.1243556370602903</v>
      </c>
      <c r="AL76" s="4">
        <f t="shared" si="75"/>
        <v>2.2806231138932844</v>
      </c>
      <c r="AM76" s="4">
        <f t="shared" si="75"/>
        <v>-2.5892491948909537</v>
      </c>
      <c r="AN76" s="4">
        <f t="shared" si="75"/>
        <v>1.500014015820085</v>
      </c>
      <c r="AO76" s="4">
        <f t="shared" si="75"/>
        <v>1.4300826352213676</v>
      </c>
      <c r="AP76" s="4">
        <f t="shared" si="75"/>
        <v>2.7108591494229302</v>
      </c>
      <c r="AQ76" s="4">
        <f t="shared" si="75"/>
        <v>-9.4000948577217969E-2</v>
      </c>
      <c r="AR76" s="4">
        <f t="shared" si="75"/>
        <v>-1.2809667962304445</v>
      </c>
      <c r="AS76" s="4">
        <f t="shared" si="75"/>
        <v>3.4122428470283239E-2</v>
      </c>
      <c r="AT76" s="4">
        <f t="shared" si="75"/>
        <v>-3.3184232475431372</v>
      </c>
      <c r="AU76" s="4">
        <f t="shared" si="75"/>
        <v>-4.3855772680746838</v>
      </c>
      <c r="AV76" s="4">
        <f t="shared" si="75"/>
        <v>1.5282092341650184</v>
      </c>
      <c r="AW76" s="4">
        <f t="shared" si="75"/>
        <v>-0.78513180089655066</v>
      </c>
      <c r="AY76" s="2">
        <f t="shared" ref="AY76:BM92" si="80">IF(OR($B76 &lt; C$230, $B76 &gt; C$233), #N/A, ((1-FG76)*DK76) + (FG76 - FW76)*EA76 + (FW76*EQ76))</f>
        <v>98.730974579000318</v>
      </c>
      <c r="AZ76" s="2">
        <f t="shared" si="80"/>
        <v>103.95561376497847</v>
      </c>
      <c r="BA76" s="2">
        <f t="shared" si="80"/>
        <v>104.77715626163629</v>
      </c>
      <c r="BB76" s="2">
        <f t="shared" si="80"/>
        <v>101.39037288986094</v>
      </c>
      <c r="BC76" s="2">
        <f t="shared" si="80"/>
        <v>102.64518571660342</v>
      </c>
      <c r="BD76" s="2">
        <f t="shared" si="80"/>
        <v>100.89851309528632</v>
      </c>
      <c r="BE76" s="2">
        <f t="shared" si="80"/>
        <v>100.3940107607495</v>
      </c>
      <c r="BF76" s="2">
        <f t="shared" si="80"/>
        <v>105.23294230693813</v>
      </c>
      <c r="BG76" s="2">
        <f t="shared" si="80"/>
        <v>106.39676016788677</v>
      </c>
      <c r="BH76" s="2">
        <f t="shared" si="80"/>
        <v>107.24252155514715</v>
      </c>
      <c r="BI76" s="2">
        <f t="shared" si="80"/>
        <v>106.79104956681229</v>
      </c>
      <c r="BJ76" s="2">
        <f t="shared" si="80"/>
        <v>106.75925636510566</v>
      </c>
      <c r="BK76" s="2">
        <f t="shared" si="80"/>
        <v>107.00458217291219</v>
      </c>
      <c r="BL76" s="2">
        <f t="shared" si="80"/>
        <v>106.26420558312279</v>
      </c>
      <c r="BM76" s="2">
        <f t="shared" si="80"/>
        <v>107.08059223373766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105.31490688259109</v>
      </c>
      <c r="DL76" s="2">
        <f t="shared" si="76"/>
        <v>111.16897910055805</v>
      </c>
      <c r="DM76" s="2">
        <f t="shared" si="76"/>
        <v>112.65974689608636</v>
      </c>
      <c r="DN76" s="2">
        <f t="shared" si="76"/>
        <v>108.77810928705441</v>
      </c>
      <c r="DO76" s="2">
        <f t="shared" si="76"/>
        <v>110.67889236605026</v>
      </c>
      <c r="DP76" s="2">
        <f t="shared" si="76"/>
        <v>109.08642689075631</v>
      </c>
      <c r="DQ76" s="2">
        <f t="shared" si="76"/>
        <v>108.37740113798006</v>
      </c>
      <c r="DR76" s="2">
        <f t="shared" si="76"/>
        <v>111.95606827880512</v>
      </c>
      <c r="DS76" s="2">
        <f t="shared" si="76"/>
        <v>112.14754830544831</v>
      </c>
      <c r="DT76" s="2">
        <f t="shared" si="76"/>
        <v>114.58203249808514</v>
      </c>
      <c r="DU76" s="2">
        <f t="shared" si="76"/>
        <v>114.81365276705276</v>
      </c>
      <c r="DV76" s="2">
        <f t="shared" si="76"/>
        <v>113.97373257467991</v>
      </c>
      <c r="DW76" s="2">
        <f t="shared" si="76"/>
        <v>112.29975225225223</v>
      </c>
      <c r="DX76" s="2">
        <f t="shared" si="76"/>
        <v>111.20189416559417</v>
      </c>
      <c r="DY76" s="2">
        <f t="shared" si="76"/>
        <v>110.56875324675323</v>
      </c>
      <c r="EA76" s="2">
        <f t="shared" si="77"/>
        <v>95.975587267200126</v>
      </c>
      <c r="EB76" s="2">
        <f t="shared" si="77"/>
        <v>100.34532807939286</v>
      </c>
      <c r="EC76" s="2">
        <f t="shared" si="77"/>
        <v>101.18112034620141</v>
      </c>
      <c r="ED76" s="2">
        <f t="shared" si="77"/>
        <v>98.210847093970671</v>
      </c>
      <c r="EE76" s="2">
        <f t="shared" si="77"/>
        <v>98.453234416826021</v>
      </c>
      <c r="EF76" s="2">
        <f t="shared" si="77"/>
        <v>96.580755622325412</v>
      </c>
      <c r="EG76" s="2">
        <f t="shared" si="77"/>
        <v>96.303213390391207</v>
      </c>
      <c r="EH76" s="2">
        <f t="shared" si="77"/>
        <v>102.02964628403237</v>
      </c>
      <c r="EI76" s="2">
        <f t="shared" si="77"/>
        <v>103.30586980004713</v>
      </c>
      <c r="EJ76" s="2">
        <f t="shared" si="77"/>
        <v>103.59459461592159</v>
      </c>
      <c r="EK76" s="2">
        <f t="shared" si="77"/>
        <v>102.65389998257714</v>
      </c>
      <c r="EL76" s="2">
        <f t="shared" si="77"/>
        <v>103.06877224232115</v>
      </c>
      <c r="EM76" s="2">
        <f t="shared" si="77"/>
        <v>104.0557538230121</v>
      </c>
      <c r="EN76" s="2">
        <f t="shared" si="77"/>
        <v>103.82345774927407</v>
      </c>
      <c r="EO76" s="2">
        <f t="shared" si="77"/>
        <v>104.99400530841073</v>
      </c>
      <c r="EQ76" s="2">
        <f t="shared" si="78"/>
        <v>96.817389047137766</v>
      </c>
      <c r="ER76" s="2">
        <f t="shared" si="78"/>
        <v>101.14840887454618</v>
      </c>
      <c r="ES76" s="2">
        <f t="shared" si="78"/>
        <v>100.57032074546605</v>
      </c>
      <c r="ET76" s="2">
        <f t="shared" si="78"/>
        <v>98.690618987212332</v>
      </c>
      <c r="EU76" s="2">
        <f t="shared" si="78"/>
        <v>99.745313429410118</v>
      </c>
      <c r="EV76" s="2">
        <f t="shared" si="78"/>
        <v>95.334551558045803</v>
      </c>
      <c r="EW76" s="2">
        <f t="shared" si="78"/>
        <v>96.747029057802649</v>
      </c>
      <c r="EX76" s="2">
        <f t="shared" si="78"/>
        <v>101.62197429234338</v>
      </c>
      <c r="EY76" s="2">
        <f t="shared" si="78"/>
        <v>102.90388062058382</v>
      </c>
      <c r="EZ76" s="2">
        <f t="shared" si="78"/>
        <v>104.29635255909815</v>
      </c>
      <c r="FA76" s="2">
        <f t="shared" si="78"/>
        <v>103.00955099961179</v>
      </c>
      <c r="FB76" s="2">
        <f t="shared" si="78"/>
        <v>103.07648357434006</v>
      </c>
      <c r="FC76" s="2">
        <f t="shared" si="78"/>
        <v>103.87215827111412</v>
      </c>
      <c r="FD76" s="2">
        <f t="shared" si="78"/>
        <v>105.19647836600001</v>
      </c>
      <c r="FE76" s="2">
        <f t="shared" si="78"/>
        <v>107.51330879703755</v>
      </c>
      <c r="FG76" s="2">
        <f t="shared" si="79"/>
        <v>0.70498928355495261</v>
      </c>
      <c r="FH76" s="2">
        <f t="shared" si="79"/>
        <v>0.66646061092060982</v>
      </c>
      <c r="FI76" s="2">
        <f t="shared" si="79"/>
        <v>0.6866961576361611</v>
      </c>
      <c r="FJ76" s="2">
        <f t="shared" si="79"/>
        <v>0.69912744281245109</v>
      </c>
      <c r="FK76" s="2">
        <f t="shared" si="79"/>
        <v>0.65714699452087</v>
      </c>
      <c r="FL76" s="2">
        <f t="shared" si="79"/>
        <v>0.6547062467704089</v>
      </c>
      <c r="FM76" s="2">
        <f t="shared" si="79"/>
        <v>0.66120638480341765</v>
      </c>
      <c r="FN76" s="2">
        <f t="shared" si="79"/>
        <v>0.67728103007945584</v>
      </c>
      <c r="FO76" s="2">
        <f t="shared" si="79"/>
        <v>0.65040314743156724</v>
      </c>
      <c r="FP76" s="2">
        <f t="shared" si="79"/>
        <v>0.66801060316888117</v>
      </c>
      <c r="FQ76" s="2">
        <f t="shared" si="79"/>
        <v>0.65977537337248426</v>
      </c>
      <c r="FR76" s="2">
        <f t="shared" si="79"/>
        <v>0.66157767180684579</v>
      </c>
      <c r="FS76" s="2">
        <f t="shared" si="79"/>
        <v>0.64230115466947757</v>
      </c>
      <c r="FT76" s="2">
        <f t="shared" si="79"/>
        <v>0.66924274776800663</v>
      </c>
      <c r="FU76" s="2">
        <f t="shared" si="79"/>
        <v>0.62578844255195631</v>
      </c>
      <c r="FW76" s="2">
        <f t="shared" ref="FW76:GK92" si="82">POWER(10,($B76-C$232)/C$229)/(1+POWER(10,($B76-C$232)/C$229))</f>
        <v>2.2326034333886708E-4</v>
      </c>
      <c r="FX76" s="2">
        <f t="shared" si="82"/>
        <v>2.1384694876990938E-4</v>
      </c>
      <c r="FY76" s="2">
        <f t="shared" si="82"/>
        <v>4.2876207404631353E-4</v>
      </c>
      <c r="FZ76" s="2">
        <f t="shared" si="82"/>
        <v>2.6386995077864691E-4</v>
      </c>
      <c r="GA76" s="2">
        <f t="shared" si="82"/>
        <v>2.6912280337377566E-4</v>
      </c>
      <c r="GB76" s="2">
        <f t="shared" si="82"/>
        <v>2.9906496194265426E-4</v>
      </c>
      <c r="GC76" s="2">
        <f t="shared" si="82"/>
        <v>3.1466394866018558E-4</v>
      </c>
      <c r="GD76" s="2">
        <f t="shared" si="82"/>
        <v>3.6465159974289035E-4</v>
      </c>
      <c r="GE76" s="2">
        <f t="shared" si="82"/>
        <v>3.2988218925454962E-4</v>
      </c>
      <c r="GF76" s="2">
        <f t="shared" si="82"/>
        <v>3.0503966329660693E-4</v>
      </c>
      <c r="GG76" s="2">
        <f t="shared" si="82"/>
        <v>2.8745384976992057E-4</v>
      </c>
      <c r="GH76" s="2">
        <f t="shared" si="82"/>
        <v>2.6691285768725765E-4</v>
      </c>
      <c r="GI76" s="2">
        <f t="shared" si="82"/>
        <v>2.1988084863705477E-4</v>
      </c>
      <c r="GJ76" s="2">
        <f t="shared" si="82"/>
        <v>2.0136552564137313E-4</v>
      </c>
      <c r="GK76" s="2">
        <f t="shared" si="82"/>
        <v>1.7934200526169516E-4</v>
      </c>
      <c r="GM76" s="86">
        <f t="shared" ref="GM76:HA92" si="83" xml:space="preserve"> _xlfn.NORM.DIST($B76, C$7, ABS(C$11), TRUE) * _xlfn.NORM.DIST(($B76 - C$7)*C$15, 0, ABS(C$11), TRUE) * 2</f>
        <v>0.18447089453030438</v>
      </c>
      <c r="GN76" s="86">
        <f t="shared" si="83"/>
        <v>0.14884052357204186</v>
      </c>
      <c r="GO76" s="86">
        <f t="shared" si="83"/>
        <v>0.17947653066791852</v>
      </c>
      <c r="GP76" s="86">
        <f t="shared" si="83"/>
        <v>0.20339424490543104</v>
      </c>
      <c r="GQ76" s="86">
        <f t="shared" si="83"/>
        <v>0.14035606619413232</v>
      </c>
      <c r="GR76" s="86">
        <f t="shared" si="83"/>
        <v>0.15033870001395616</v>
      </c>
      <c r="GS76" s="86">
        <f t="shared" si="83"/>
        <v>0.15256563225329134</v>
      </c>
      <c r="GT76" s="86">
        <f t="shared" si="83"/>
        <v>0.18295019892114603</v>
      </c>
      <c r="GU76" s="86">
        <f t="shared" si="83"/>
        <v>0.13464102497648175</v>
      </c>
      <c r="GV76" s="86">
        <f t="shared" si="83"/>
        <v>0.15727938633085858</v>
      </c>
      <c r="GW76" s="86">
        <f t="shared" si="83"/>
        <v>0.15843349463963299</v>
      </c>
      <c r="GX76" s="86">
        <f t="shared" si="83"/>
        <v>0.15035318972962114</v>
      </c>
      <c r="GY76" s="86">
        <f t="shared" si="83"/>
        <v>0.12208205102477354</v>
      </c>
      <c r="GZ76" s="86">
        <f t="shared" si="83"/>
        <v>0.16970100077849029</v>
      </c>
      <c r="HA76" s="86">
        <f t="shared" si="83"/>
        <v>0.10697339367624265</v>
      </c>
      <c r="HC76" s="86">
        <f t="shared" si="73"/>
        <v>9.3357927908116955E-6</v>
      </c>
      <c r="HD76" s="86">
        <f t="shared" si="69"/>
        <v>2.9454257399601314E-6</v>
      </c>
      <c r="HE76" s="86">
        <f t="shared" si="69"/>
        <v>1.1806640779594829E-6</v>
      </c>
      <c r="HF76" s="86">
        <f t="shared" si="69"/>
        <v>8.6536844060933208E-7</v>
      </c>
      <c r="HG76" s="86">
        <f t="shared" si="69"/>
        <v>7.2404243188749671E-7</v>
      </c>
      <c r="HH76" s="86">
        <f t="shared" si="69"/>
        <v>1.2734478071019195E-6</v>
      </c>
      <c r="HI76" s="86">
        <f t="shared" si="69"/>
        <v>9.9316460315419695E-7</v>
      </c>
      <c r="HJ76" s="86">
        <f t="shared" si="69"/>
        <v>4.1679279717042574E-6</v>
      </c>
      <c r="HK76" s="86">
        <f t="shared" si="69"/>
        <v>5.0839670204635279E-7</v>
      </c>
      <c r="HL76" s="86">
        <f t="shared" si="69"/>
        <v>2.7331733111877417E-6</v>
      </c>
      <c r="HM76" s="86">
        <f t="shared" si="69"/>
        <v>8.1275242221354205E-7</v>
      </c>
      <c r="HN76" s="86">
        <f t="shared" si="69"/>
        <v>2.5923504986059545E-7</v>
      </c>
      <c r="HO76" s="86">
        <f t="shared" si="69"/>
        <v>1.222935216026595E-7</v>
      </c>
      <c r="HP76" s="86">
        <f t="shared" si="69"/>
        <v>3.3193640745471935E-7</v>
      </c>
      <c r="HQ76" s="86">
        <f t="shared" si="69"/>
        <v>6.0920244717616119E-9</v>
      </c>
      <c r="HS76" s="86">
        <f t="shared" ref="HS76:IG92" si="84" xml:space="preserve"> _xlfn.NORM.DIST($B76, C$9, ABS(C$13), TRUE) * _xlfn.NORM.DIST(($B76 - C$9)*C$17, 0, ABS(C$13), TRUE) * 2</f>
        <v>5.11005029183308E-52</v>
      </c>
      <c r="HT76" s="86">
        <f t="shared" si="84"/>
        <v>1.2315277560798156E-58</v>
      </c>
      <c r="HU76" s="86">
        <f t="shared" si="84"/>
        <v>1.2108440647429514E-60</v>
      </c>
      <c r="HV76" s="86">
        <f t="shared" si="84"/>
        <v>2.3044349655342297E-66</v>
      </c>
      <c r="HW76" s="86">
        <f t="shared" si="84"/>
        <v>5.1799871956009443E-66</v>
      </c>
      <c r="HX76" s="86">
        <f t="shared" si="84"/>
        <v>6.4482235782125111E-66</v>
      </c>
      <c r="HY76" s="86">
        <f t="shared" si="84"/>
        <v>6.9489211879902666E-67</v>
      </c>
      <c r="HZ76" s="86">
        <f t="shared" si="84"/>
        <v>7.0471078829323503E-61</v>
      </c>
      <c r="IA76" s="86">
        <f t="shared" si="84"/>
        <v>1.1537503630066325E-68</v>
      </c>
      <c r="IB76" s="86">
        <f t="shared" si="84"/>
        <v>9.983766280532043E-61</v>
      </c>
      <c r="IC76" s="86">
        <f t="shared" si="84"/>
        <v>7.0650145847657218E-69</v>
      </c>
      <c r="ID76" s="86">
        <f t="shared" si="84"/>
        <v>2.7969021880124411E-72</v>
      </c>
      <c r="IE76" s="86">
        <f t="shared" si="84"/>
        <v>6.2070954376336683E-73</v>
      </c>
      <c r="IF76" s="86">
        <f t="shared" si="84"/>
        <v>9.1797573322415756E-28</v>
      </c>
      <c r="IG76" s="86">
        <f t="shared" si="84"/>
        <v>1.1446810534682118E-21</v>
      </c>
      <c r="II76" s="86">
        <f t="shared" ref="II76:IW92" si="85" xml:space="preserve"> _xlfn.NORM.DIST($B76, C$10, ABS(C$14), TRUE) * _xlfn.NORM.DIST(($B76 - C$10)*C$18, 0, ABS(C$14), TRUE) * 2</f>
        <v>3.5077662208441327E-167</v>
      </c>
      <c r="IJ76" s="86">
        <f t="shared" si="85"/>
        <v>2.5330018737786813E-189</v>
      </c>
      <c r="IK76" s="86">
        <f t="shared" si="85"/>
        <v>5.2811507736323588E-181</v>
      </c>
      <c r="IL76" s="86">
        <f t="shared" si="85"/>
        <v>1.6528306327946358E-215</v>
      </c>
      <c r="IM76" s="86">
        <f t="shared" si="85"/>
        <v>7.4665621098433484E-212</v>
      </c>
      <c r="IN76" s="86">
        <f t="shared" si="85"/>
        <v>1.047627255923408E-210</v>
      </c>
      <c r="IO76" s="86">
        <f t="shared" si="85"/>
        <v>1.1007084618871658E-213</v>
      </c>
      <c r="IP76" s="86">
        <f t="shared" si="85"/>
        <v>1.4863082857740913E-193</v>
      </c>
      <c r="IQ76" s="86">
        <f t="shared" si="85"/>
        <v>1.7619682449861055E-222</v>
      </c>
      <c r="IR76" s="86">
        <f t="shared" si="85"/>
        <v>1.3197088436070031E-194</v>
      </c>
      <c r="IS76" s="86">
        <f t="shared" si="85"/>
        <v>2.9993737293845237E-223</v>
      </c>
      <c r="IT76" s="86">
        <f t="shared" si="85"/>
        <v>7.6081710255035818E-231</v>
      </c>
      <c r="IU76" s="86">
        <f t="shared" si="85"/>
        <v>1.2804513209325154E-235</v>
      </c>
      <c r="IV76" s="86">
        <f t="shared" si="85"/>
        <v>4.7598149012072597E-117</v>
      </c>
      <c r="IW76" s="86">
        <f t="shared" si="85"/>
        <v>9.7797435069737974E-100</v>
      </c>
      <c r="IY76" s="86">
        <f t="shared" ref="IY76:JM92" si="86">GM76+HC76+HS76+II76</f>
        <v>0.18448023032309518</v>
      </c>
      <c r="IZ76" s="86">
        <f t="shared" si="86"/>
        <v>0.14884346899778181</v>
      </c>
      <c r="JA76" s="86">
        <f t="shared" si="86"/>
        <v>0.17947771133199647</v>
      </c>
      <c r="JB76" s="86">
        <f t="shared" si="86"/>
        <v>0.20339511027387164</v>
      </c>
      <c r="JC76" s="86">
        <f t="shared" si="86"/>
        <v>0.14035679023656422</v>
      </c>
      <c r="JD76" s="86">
        <f t="shared" si="86"/>
        <v>0.15033997346176325</v>
      </c>
      <c r="JE76" s="86">
        <f t="shared" si="86"/>
        <v>0.15256662541789448</v>
      </c>
      <c r="JF76" s="86">
        <f t="shared" si="86"/>
        <v>0.18295436684911773</v>
      </c>
      <c r="JG76" s="86">
        <f t="shared" si="86"/>
        <v>0.1346415333731838</v>
      </c>
      <c r="JH76" s="86">
        <f t="shared" si="86"/>
        <v>0.15728211950416976</v>
      </c>
      <c r="JI76" s="86">
        <f t="shared" si="86"/>
        <v>0.15843430739205522</v>
      </c>
      <c r="JJ76" s="86">
        <f t="shared" si="86"/>
        <v>0.15035344896467101</v>
      </c>
      <c r="JK76" s="86">
        <f t="shared" si="86"/>
        <v>0.12208217331829514</v>
      </c>
      <c r="JL76" s="86">
        <f t="shared" si="86"/>
        <v>0.16970133271489773</v>
      </c>
      <c r="JM76" s="86">
        <f t="shared" si="86"/>
        <v>0.10697339976826711</v>
      </c>
    </row>
    <row r="77" spans="2:273" x14ac:dyDescent="0.25">
      <c r="B77" s="2">
        <v>50</v>
      </c>
      <c r="C77" s="37">
        <v>175.78100000000001</v>
      </c>
      <c r="D77" s="37">
        <v>181.22399999999999</v>
      </c>
      <c r="E77" s="37">
        <v>186.87899999999999</v>
      </c>
      <c r="F77" s="37">
        <v>193.20699999999999</v>
      </c>
      <c r="G77" s="37">
        <v>178.22399999999999</v>
      </c>
      <c r="H77" s="37">
        <v>184.29300000000001</v>
      </c>
      <c r="I77" s="37">
        <v>183</v>
      </c>
      <c r="J77" s="37">
        <v>188.74100000000001</v>
      </c>
      <c r="K77" s="37">
        <v>174.81</v>
      </c>
      <c r="L77" s="37">
        <v>182.464</v>
      </c>
      <c r="M77" s="37">
        <v>183.232</v>
      </c>
      <c r="N77" s="37">
        <v>173.179</v>
      </c>
      <c r="O77" s="37">
        <v>168.291</v>
      </c>
      <c r="P77" s="37">
        <v>177.559</v>
      </c>
      <c r="Q77" s="37">
        <v>147.65</v>
      </c>
      <c r="S77" s="4">
        <f t="shared" si="74"/>
        <v>172.7870219450547</v>
      </c>
      <c r="T77" s="4">
        <f t="shared" si="74"/>
        <v>175.90965586869376</v>
      </c>
      <c r="U77" s="4">
        <f t="shared" si="74"/>
        <v>182.82887704455035</v>
      </c>
      <c r="V77" s="4">
        <f t="shared" si="74"/>
        <v>187.66204579071129</v>
      </c>
      <c r="W77" s="4">
        <f t="shared" si="74"/>
        <v>173.68490799892615</v>
      </c>
      <c r="X77" s="4">
        <f t="shared" si="74"/>
        <v>177.47763870380425</v>
      </c>
      <c r="Y77" s="4">
        <f t="shared" si="74"/>
        <v>176.92254843503196</v>
      </c>
      <c r="Z77" s="4">
        <f t="shared" si="74"/>
        <v>186.14591292437214</v>
      </c>
      <c r="AA77" s="4">
        <f t="shared" si="74"/>
        <v>171.96788712291121</v>
      </c>
      <c r="AB77" s="4">
        <f t="shared" si="74"/>
        <v>178.89872798111281</v>
      </c>
      <c r="AC77" s="4">
        <f t="shared" si="74"/>
        <v>179.61888967841355</v>
      </c>
      <c r="AD77" s="4">
        <f t="shared" si="74"/>
        <v>172.85886672462726</v>
      </c>
      <c r="AE77" s="4">
        <f t="shared" si="74"/>
        <v>168.54171882235889</v>
      </c>
      <c r="AF77" s="4">
        <f t="shared" si="74"/>
        <v>176.00297703057166</v>
      </c>
      <c r="AG77" s="4">
        <f t="shared" si="74"/>
        <v>148.53864345048925</v>
      </c>
      <c r="AI77" s="4">
        <f t="shared" si="75"/>
        <v>2.9939780549453019</v>
      </c>
      <c r="AJ77" s="4">
        <f t="shared" si="75"/>
        <v>5.3143441313062283</v>
      </c>
      <c r="AK77" s="4">
        <f t="shared" si="75"/>
        <v>4.0501229554496376</v>
      </c>
      <c r="AL77" s="4">
        <f t="shared" si="75"/>
        <v>5.5449542092887043</v>
      </c>
      <c r="AM77" s="4">
        <f t="shared" si="75"/>
        <v>4.5390920010738398</v>
      </c>
      <c r="AN77" s="4">
        <f t="shared" si="75"/>
        <v>6.8153612961957606</v>
      </c>
      <c r="AO77" s="4">
        <f t="shared" si="75"/>
        <v>6.0774515649680438</v>
      </c>
      <c r="AP77" s="4">
        <f t="shared" si="75"/>
        <v>2.5950870756278732</v>
      </c>
      <c r="AQ77" s="4">
        <f t="shared" si="75"/>
        <v>2.8421128770887947</v>
      </c>
      <c r="AR77" s="4">
        <f t="shared" si="75"/>
        <v>3.5652720188871854</v>
      </c>
      <c r="AS77" s="4">
        <f t="shared" si="75"/>
        <v>3.6131103215864471</v>
      </c>
      <c r="AT77" s="4">
        <f t="shared" si="75"/>
        <v>0.32013327537273994</v>
      </c>
      <c r="AU77" s="4">
        <f t="shared" si="75"/>
        <v>-0.2507188223588912</v>
      </c>
      <c r="AV77" s="4">
        <f t="shared" si="75"/>
        <v>1.5560229694283407</v>
      </c>
      <c r="AW77" s="4">
        <f t="shared" si="75"/>
        <v>-0.88864345048924065</v>
      </c>
      <c r="AY77" s="2">
        <f t="shared" si="80"/>
        <v>98.530245855634703</v>
      </c>
      <c r="AZ77" s="2">
        <f t="shared" si="80"/>
        <v>103.72841102598568</v>
      </c>
      <c r="BA77" s="2">
        <f t="shared" si="80"/>
        <v>104.51192979265363</v>
      </c>
      <c r="BB77" s="2">
        <f t="shared" si="80"/>
        <v>101.14386171479475</v>
      </c>
      <c r="BC77" s="2">
        <f t="shared" si="80"/>
        <v>102.36628765270511</v>
      </c>
      <c r="BD77" s="2">
        <f t="shared" si="80"/>
        <v>100.60220622910096</v>
      </c>
      <c r="BE77" s="2">
        <f t="shared" si="80"/>
        <v>100.10688817238552</v>
      </c>
      <c r="BF77" s="2">
        <f t="shared" si="80"/>
        <v>104.97316159743102</v>
      </c>
      <c r="BG77" s="2">
        <f t="shared" si="80"/>
        <v>106.14014675125924</v>
      </c>
      <c r="BH77" s="2">
        <f t="shared" si="80"/>
        <v>106.9702030951433</v>
      </c>
      <c r="BI77" s="2">
        <f t="shared" si="80"/>
        <v>106.52414623630604</v>
      </c>
      <c r="BJ77" s="2">
        <f t="shared" si="80"/>
        <v>106.53599992473148</v>
      </c>
      <c r="BK77" s="2">
        <f t="shared" si="80"/>
        <v>106.80207371910682</v>
      </c>
      <c r="BL77" s="2">
        <f t="shared" si="80"/>
        <v>106.07401242586924</v>
      </c>
      <c r="BM77" s="2">
        <f t="shared" si="80"/>
        <v>106.91248769895479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105.47162429149797</v>
      </c>
      <c r="DL77" s="2">
        <f t="shared" si="76"/>
        <v>111.3958319290951</v>
      </c>
      <c r="DM77" s="2">
        <f t="shared" si="76"/>
        <v>112.8819547908232</v>
      </c>
      <c r="DN77" s="2">
        <f t="shared" si="76"/>
        <v>108.88227570356472</v>
      </c>
      <c r="DO77" s="2">
        <f t="shared" si="76"/>
        <v>110.84124893314367</v>
      </c>
      <c r="DP77" s="2">
        <f t="shared" si="76"/>
        <v>109.27323025210086</v>
      </c>
      <c r="DQ77" s="2">
        <f t="shared" si="76"/>
        <v>108.51931365576101</v>
      </c>
      <c r="DR77" s="2">
        <f t="shared" si="76"/>
        <v>112.14307681365577</v>
      </c>
      <c r="DS77" s="2">
        <f t="shared" si="76"/>
        <v>112.26823865293866</v>
      </c>
      <c r="DT77" s="2">
        <f t="shared" si="76"/>
        <v>114.69841262720212</v>
      </c>
      <c r="DU77" s="2">
        <f t="shared" si="76"/>
        <v>115.02172084942083</v>
      </c>
      <c r="DV77" s="2">
        <f t="shared" si="76"/>
        <v>114.2317098150782</v>
      </c>
      <c r="DW77" s="2">
        <f t="shared" si="76"/>
        <v>112.50488288288287</v>
      </c>
      <c r="DX77" s="2">
        <f t="shared" si="76"/>
        <v>111.34515851565853</v>
      </c>
      <c r="DY77" s="2">
        <f t="shared" si="76"/>
        <v>110.64910695187164</v>
      </c>
      <c r="EA77" s="2">
        <f t="shared" si="77"/>
        <v>95.880851077955214</v>
      </c>
      <c r="EB77" s="2">
        <f t="shared" si="77"/>
        <v>100.22851389375363</v>
      </c>
      <c r="EC77" s="2">
        <f t="shared" si="77"/>
        <v>101.02953271969594</v>
      </c>
      <c r="ED77" s="2">
        <f t="shared" si="77"/>
        <v>98.106438891906564</v>
      </c>
      <c r="EE77" s="2">
        <f t="shared" si="77"/>
        <v>98.333155300616113</v>
      </c>
      <c r="EF77" s="2">
        <f t="shared" si="77"/>
        <v>96.432063115724304</v>
      </c>
      <c r="EG77" s="2">
        <f t="shared" si="77"/>
        <v>96.175520197881568</v>
      </c>
      <c r="EH77" s="2">
        <f t="shared" si="77"/>
        <v>101.85758995584987</v>
      </c>
      <c r="EI77" s="2">
        <f t="shared" si="77"/>
        <v>103.13628799975402</v>
      </c>
      <c r="EJ77" s="2">
        <f t="shared" si="77"/>
        <v>103.46703380982731</v>
      </c>
      <c r="EK77" s="2">
        <f t="shared" si="77"/>
        <v>102.52762469638117</v>
      </c>
      <c r="EL77" s="2">
        <f t="shared" si="77"/>
        <v>102.94572877742819</v>
      </c>
      <c r="EM77" s="2">
        <f t="shared" si="77"/>
        <v>103.90567820378506</v>
      </c>
      <c r="EN77" s="2">
        <f t="shared" si="77"/>
        <v>103.697667269005</v>
      </c>
      <c r="EO77" s="2">
        <f t="shared" si="77"/>
        <v>104.87390464055706</v>
      </c>
      <c r="EQ77" s="2">
        <f t="shared" si="78"/>
        <v>96.704680510888565</v>
      </c>
      <c r="ER77" s="2">
        <f t="shared" si="78"/>
        <v>101.01510622025009</v>
      </c>
      <c r="ES77" s="2">
        <f t="shared" si="78"/>
        <v>100.43243965243749</v>
      </c>
      <c r="ET77" s="2">
        <f t="shared" si="78"/>
        <v>98.576266829284918</v>
      </c>
      <c r="EU77" s="2">
        <f t="shared" si="78"/>
        <v>99.597980951191346</v>
      </c>
      <c r="EV77" s="2">
        <f t="shared" si="78"/>
        <v>95.212678175117631</v>
      </c>
      <c r="EW77" s="2">
        <f t="shared" si="78"/>
        <v>96.609791882023814</v>
      </c>
      <c r="EX77" s="2">
        <f t="shared" si="78"/>
        <v>101.45907387470997</v>
      </c>
      <c r="EY77" s="2">
        <f t="shared" si="78"/>
        <v>102.74306652630075</v>
      </c>
      <c r="EZ77" s="2">
        <f t="shared" si="78"/>
        <v>104.15370367236049</v>
      </c>
      <c r="FA77" s="2">
        <f t="shared" si="78"/>
        <v>102.87565862771739</v>
      </c>
      <c r="FB77" s="2">
        <f t="shared" si="78"/>
        <v>102.95327855687111</v>
      </c>
      <c r="FC77" s="2">
        <f t="shared" si="78"/>
        <v>103.72574803645882</v>
      </c>
      <c r="FD77" s="2">
        <f t="shared" si="78"/>
        <v>105.04309387934397</v>
      </c>
      <c r="FE77" s="2">
        <f t="shared" si="78"/>
        <v>107.34346756114817</v>
      </c>
      <c r="FG77" s="2">
        <f t="shared" si="79"/>
        <v>0.723776899994234</v>
      </c>
      <c r="FH77" s="2">
        <f t="shared" si="79"/>
        <v>0.68661117325039966</v>
      </c>
      <c r="FI77" s="2">
        <f t="shared" si="79"/>
        <v>0.70616320016495249</v>
      </c>
      <c r="FJ77" s="2">
        <f t="shared" si="79"/>
        <v>0.71813911576214817</v>
      </c>
      <c r="FK77" s="2">
        <f t="shared" si="79"/>
        <v>0.67758802849669864</v>
      </c>
      <c r="FL77" s="2">
        <f t="shared" si="79"/>
        <v>0.6752208801525178</v>
      </c>
      <c r="FM77" s="2">
        <f t="shared" si="79"/>
        <v>0.68152268918684145</v>
      </c>
      <c r="FN77" s="2">
        <f t="shared" si="79"/>
        <v>0.69707501271042693</v>
      </c>
      <c r="FO77" s="2">
        <f t="shared" si="79"/>
        <v>0.67104498341429208</v>
      </c>
      <c r="FP77" s="2">
        <f t="shared" si="79"/>
        <v>0.68811134598715984</v>
      </c>
      <c r="FQ77" s="2">
        <f t="shared" si="79"/>
        <v>0.68013597796218173</v>
      </c>
      <c r="FR77" s="2">
        <f t="shared" si="79"/>
        <v>0.68188242335039928</v>
      </c>
      <c r="FS77" s="2">
        <f t="shared" si="79"/>
        <v>0.66317363027469312</v>
      </c>
      <c r="FT77" s="2">
        <f t="shared" si="79"/>
        <v>0.68930358658197</v>
      </c>
      <c r="FU77" s="2">
        <f t="shared" si="79"/>
        <v>0.6470950573283949</v>
      </c>
      <c r="FW77" s="2">
        <f t="shared" si="82"/>
        <v>2.4479482571389E-4</v>
      </c>
      <c r="FX77" s="2">
        <f t="shared" si="82"/>
        <v>2.3447367907833115E-4</v>
      </c>
      <c r="FY77" s="2">
        <f t="shared" si="82"/>
        <v>4.7010881891349377E-4</v>
      </c>
      <c r="FZ77" s="2">
        <f t="shared" si="82"/>
        <v>2.8932028221811983E-4</v>
      </c>
      <c r="GA77" s="2">
        <f t="shared" si="82"/>
        <v>2.9507962439449868E-4</v>
      </c>
      <c r="GB77" s="2">
        <f t="shared" si="82"/>
        <v>3.2790874876804373E-4</v>
      </c>
      <c r="GC77" s="2">
        <f t="shared" si="82"/>
        <v>3.4501168488097544E-4</v>
      </c>
      <c r="GD77" s="2">
        <f t="shared" si="82"/>
        <v>3.9981846232204976E-4</v>
      </c>
      <c r="GE77" s="2">
        <f t="shared" si="82"/>
        <v>3.6169711628254454E-4</v>
      </c>
      <c r="GF77" s="2">
        <f t="shared" si="82"/>
        <v>3.3445949672880805E-4</v>
      </c>
      <c r="GG77" s="2">
        <f t="shared" si="82"/>
        <v>3.1517813782573146E-4</v>
      </c>
      <c r="GH77" s="2">
        <f t="shared" si="82"/>
        <v>2.9265659244511453E-4</v>
      </c>
      <c r="GI77" s="2">
        <f t="shared" si="82"/>
        <v>2.4108944187905415E-4</v>
      </c>
      <c r="GJ77" s="2">
        <f t="shared" si="82"/>
        <v>2.2078861897568492E-4</v>
      </c>
      <c r="GK77" s="2">
        <f t="shared" si="82"/>
        <v>1.9664119601943178E-4</v>
      </c>
      <c r="GM77" s="86">
        <f t="shared" si="83"/>
        <v>0.22893275283968278</v>
      </c>
      <c r="GN77" s="86">
        <f t="shared" si="83"/>
        <v>0.19254450706306217</v>
      </c>
      <c r="GO77" s="86">
        <f t="shared" si="83"/>
        <v>0.22762560728766451</v>
      </c>
      <c r="GP77" s="86">
        <f t="shared" si="83"/>
        <v>0.25520803132995556</v>
      </c>
      <c r="GQ77" s="86">
        <f t="shared" si="83"/>
        <v>0.18375279540299982</v>
      </c>
      <c r="GR77" s="86">
        <f t="shared" si="83"/>
        <v>0.19861469510810401</v>
      </c>
      <c r="GS77" s="86">
        <f t="shared" si="83"/>
        <v>0.19941023878862971</v>
      </c>
      <c r="GT77" s="86">
        <f t="shared" si="83"/>
        <v>0.23534867071742105</v>
      </c>
      <c r="GU77" s="86">
        <f t="shared" si="83"/>
        <v>0.17794615076126413</v>
      </c>
      <c r="GV77" s="86">
        <f t="shared" si="83"/>
        <v>0.20363446479628264</v>
      </c>
      <c r="GW77" s="86">
        <f t="shared" si="83"/>
        <v>0.20809279813957429</v>
      </c>
      <c r="GX77" s="86">
        <f t="shared" si="83"/>
        <v>0.19621660081703216</v>
      </c>
      <c r="GY77" s="86">
        <f t="shared" si="83"/>
        <v>0.16271366049305966</v>
      </c>
      <c r="GZ77" s="86">
        <f t="shared" si="83"/>
        <v>0.22023259665337935</v>
      </c>
      <c r="HA77" s="86">
        <f t="shared" si="83"/>
        <v>0.14625710721797833</v>
      </c>
      <c r="HC77" s="86">
        <f t="shared" si="73"/>
        <v>1.8068140892820974E-5</v>
      </c>
      <c r="HD77" s="86">
        <f t="shared" si="69"/>
        <v>6.1404146850293305E-6</v>
      </c>
      <c r="HE77" s="86">
        <f t="shared" si="69"/>
        <v>2.6560236370470689E-6</v>
      </c>
      <c r="HF77" s="86">
        <f t="shared" si="69"/>
        <v>2.0101855728298399E-6</v>
      </c>
      <c r="HG77" s="86">
        <f t="shared" ref="HG77:HQ100" si="87" xml:space="preserve"> _xlfn.NORM.DIST($B77, G$8, ABS(G$12), TRUE) * _xlfn.NORM.DIST(($B77 - G$8)*G$16, 0, ABS(G$12), TRUE) * 2</f>
        <v>1.6826274988019488E-6</v>
      </c>
      <c r="HH77" s="86">
        <f t="shared" si="87"/>
        <v>2.9313343664324405E-6</v>
      </c>
      <c r="HI77" s="86">
        <f t="shared" si="87"/>
        <v>2.3302987135130083E-6</v>
      </c>
      <c r="HJ77" s="86">
        <f t="shared" si="87"/>
        <v>9.0978287741097542E-6</v>
      </c>
      <c r="HK77" s="86">
        <f t="shared" si="87"/>
        <v>1.2469002619928682E-6</v>
      </c>
      <c r="HL77" s="86">
        <f t="shared" si="87"/>
        <v>5.958274501065263E-6</v>
      </c>
      <c r="HM77" s="86">
        <f t="shared" si="87"/>
        <v>1.9373105638698287E-6</v>
      </c>
      <c r="HN77" s="86">
        <f t="shared" si="87"/>
        <v>6.4536220731341883E-7</v>
      </c>
      <c r="HO77" s="86">
        <f t="shared" si="87"/>
        <v>3.0798809199214727E-7</v>
      </c>
      <c r="HP77" s="86">
        <f t="shared" si="87"/>
        <v>8.0284682393534374E-7</v>
      </c>
      <c r="HQ77" s="86">
        <f t="shared" si="87"/>
        <v>1.8723786295569878E-8</v>
      </c>
      <c r="HS77" s="86">
        <f t="shared" si="84"/>
        <v>1.8506904988686918E-50</v>
      </c>
      <c r="HT77" s="86">
        <f t="shared" si="84"/>
        <v>7.0269803600681358E-57</v>
      </c>
      <c r="HU77" s="86">
        <f t="shared" si="84"/>
        <v>9.6793693365533857E-59</v>
      </c>
      <c r="HV77" s="86">
        <f t="shared" si="84"/>
        <v>2.5750917141402508E-64</v>
      </c>
      <c r="HW77" s="86">
        <f t="shared" si="84"/>
        <v>5.550733365041692E-64</v>
      </c>
      <c r="HX77" s="86">
        <f t="shared" si="84"/>
        <v>7.2200477969993359E-64</v>
      </c>
      <c r="HY77" s="86">
        <f t="shared" si="84"/>
        <v>8.5906558440283935E-65</v>
      </c>
      <c r="HZ77" s="86">
        <f t="shared" si="84"/>
        <v>6.0218052139922203E-59</v>
      </c>
      <c r="IA77" s="86">
        <f t="shared" si="84"/>
        <v>1.7322784477071329E-66</v>
      </c>
      <c r="IB77" s="86">
        <f t="shared" si="84"/>
        <v>7.7884750002473985E-59</v>
      </c>
      <c r="IC77" s="86">
        <f t="shared" si="84"/>
        <v>9.9146498472219195E-67</v>
      </c>
      <c r="ID77" s="86">
        <f t="shared" si="84"/>
        <v>4.6230776128174095E-70</v>
      </c>
      <c r="IE77" s="86">
        <f t="shared" si="84"/>
        <v>9.8392336529257086E-71</v>
      </c>
      <c r="IF77" s="86">
        <f t="shared" si="84"/>
        <v>5.5469741234574387E-27</v>
      </c>
      <c r="IG77" s="86">
        <f t="shared" si="84"/>
        <v>4.4045833847195361E-21</v>
      </c>
      <c r="II77" s="86">
        <f t="shared" si="85"/>
        <v>1.3916390991542849E-163</v>
      </c>
      <c r="IJ77" s="86">
        <f t="shared" si="85"/>
        <v>2.9062620166800853E-185</v>
      </c>
      <c r="IK77" s="86">
        <f t="shared" si="85"/>
        <v>8.8787497529271317E-177</v>
      </c>
      <c r="IL77" s="86">
        <f t="shared" si="85"/>
        <v>9.1712329159413295E-211</v>
      </c>
      <c r="IM77" s="86">
        <f t="shared" si="85"/>
        <v>3.5259302740387229E-207</v>
      </c>
      <c r="IN77" s="86">
        <f t="shared" si="85"/>
        <v>5.3571263345551487E-206</v>
      </c>
      <c r="IO77" s="86">
        <f t="shared" si="85"/>
        <v>7.0389818236896012E-209</v>
      </c>
      <c r="IP77" s="86">
        <f t="shared" si="85"/>
        <v>3.9972332135361944E-189</v>
      </c>
      <c r="IQ77" s="86">
        <f t="shared" si="85"/>
        <v>1.9087366092460419E-217</v>
      </c>
      <c r="IR77" s="86">
        <f t="shared" si="85"/>
        <v>2.9973841181027761E-190</v>
      </c>
      <c r="IS77" s="86">
        <f t="shared" si="85"/>
        <v>2.7828192188733344E-218</v>
      </c>
      <c r="IT77" s="86">
        <f t="shared" si="85"/>
        <v>9.4004015508415334E-226</v>
      </c>
      <c r="IU77" s="86">
        <f t="shared" si="85"/>
        <v>1.5360313160109012E-230</v>
      </c>
      <c r="IV77" s="86">
        <f t="shared" si="85"/>
        <v>1.4291557774886866E-114</v>
      </c>
      <c r="IW77" s="86">
        <f t="shared" si="85"/>
        <v>1.1687784000516754E-97</v>
      </c>
      <c r="IY77" s="86">
        <f t="shared" si="86"/>
        <v>0.22895082098057559</v>
      </c>
      <c r="IZ77" s="86">
        <f t="shared" si="86"/>
        <v>0.19255064747774719</v>
      </c>
      <c r="JA77" s="86">
        <f t="shared" si="86"/>
        <v>0.22762826331130157</v>
      </c>
      <c r="JB77" s="86">
        <f t="shared" si="86"/>
        <v>0.2552100415155284</v>
      </c>
      <c r="JC77" s="86">
        <f t="shared" si="86"/>
        <v>0.18375447803049863</v>
      </c>
      <c r="JD77" s="86">
        <f t="shared" si="86"/>
        <v>0.19861762644247044</v>
      </c>
      <c r="JE77" s="86">
        <f t="shared" si="86"/>
        <v>0.19941256908734323</v>
      </c>
      <c r="JF77" s="86">
        <f t="shared" si="86"/>
        <v>0.23535776854619517</v>
      </c>
      <c r="JG77" s="86">
        <f t="shared" si="86"/>
        <v>0.17794739766152612</v>
      </c>
      <c r="JH77" s="86">
        <f t="shared" si="86"/>
        <v>0.2036404230707837</v>
      </c>
      <c r="JI77" s="86">
        <f t="shared" si="86"/>
        <v>0.20809473545013815</v>
      </c>
      <c r="JJ77" s="86">
        <f t="shared" si="86"/>
        <v>0.19621724617923947</v>
      </c>
      <c r="JK77" s="86">
        <f t="shared" si="86"/>
        <v>0.16271396848115166</v>
      </c>
      <c r="JL77" s="86">
        <f t="shared" si="86"/>
        <v>0.22023339950020329</v>
      </c>
      <c r="JM77" s="86">
        <f t="shared" si="86"/>
        <v>0.14625712594176463</v>
      </c>
    </row>
    <row r="78" spans="2:273" x14ac:dyDescent="0.25">
      <c r="B78" s="2">
        <v>51</v>
      </c>
      <c r="C78" s="37">
        <v>188.59399999999999</v>
      </c>
      <c r="D78" s="37">
        <v>199.25899999999999</v>
      </c>
      <c r="E78" s="37">
        <v>203.27600000000001</v>
      </c>
      <c r="F78" s="37">
        <v>210.20699999999999</v>
      </c>
      <c r="G78" s="37">
        <v>196.19</v>
      </c>
      <c r="H78" s="37">
        <v>203.27600000000001</v>
      </c>
      <c r="I78" s="37">
        <v>199.655</v>
      </c>
      <c r="J78" s="37">
        <v>205.845</v>
      </c>
      <c r="K78" s="37">
        <v>192.55199999999999</v>
      </c>
      <c r="L78" s="37">
        <v>199.571</v>
      </c>
      <c r="M78" s="37">
        <v>201.286</v>
      </c>
      <c r="N78" s="37">
        <v>191.661</v>
      </c>
      <c r="O78" s="37">
        <v>185.76400000000001</v>
      </c>
      <c r="P78" s="37">
        <v>193.47499999999999</v>
      </c>
      <c r="Q78" s="37">
        <v>157.017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183.87873559627178</v>
      </c>
      <c r="T78" s="4">
        <f t="shared" si="88"/>
        <v>189.33201247178235</v>
      </c>
      <c r="U78" s="4">
        <f t="shared" si="88"/>
        <v>195.66006010534645</v>
      </c>
      <c r="V78" s="4">
        <f t="shared" si="88"/>
        <v>200.7807843941965</v>
      </c>
      <c r="W78" s="4">
        <f t="shared" si="88"/>
        <v>187.67561058611594</v>
      </c>
      <c r="X78" s="4">
        <f t="shared" si="88"/>
        <v>192.77177648237671</v>
      </c>
      <c r="Y78" s="4">
        <f t="shared" si="88"/>
        <v>191.60167395711667</v>
      </c>
      <c r="Z78" s="4">
        <f t="shared" si="88"/>
        <v>200.04785142087482</v>
      </c>
      <c r="AA78" s="4">
        <f t="shared" si="88"/>
        <v>185.44146881637232</v>
      </c>
      <c r="AB78" s="4">
        <f t="shared" si="88"/>
        <v>192.089550735328</v>
      </c>
      <c r="AC78" s="4">
        <f t="shared" si="88"/>
        <v>193.69875091806801</v>
      </c>
      <c r="AD78" s="4">
        <f t="shared" si="88"/>
        <v>185.54150261475147</v>
      </c>
      <c r="AE78" s="4">
        <f t="shared" si="88"/>
        <v>181.86809044643809</v>
      </c>
      <c r="AF78" s="4">
        <f t="shared" si="88"/>
        <v>188.73174322792991</v>
      </c>
      <c r="AG78" s="4">
        <f t="shared" si="88"/>
        <v>158.52636825437949</v>
      </c>
      <c r="AI78" s="4">
        <f t="shared" ref="AI78:AW94" si="89">IF(OR($B78 &lt; C$230, $B78 &gt; C$233), 0, C78-S78)</f>
        <v>4.715264403728213</v>
      </c>
      <c r="AJ78" s="4">
        <f t="shared" si="89"/>
        <v>9.9269875282176372</v>
      </c>
      <c r="AK78" s="4">
        <f t="shared" si="89"/>
        <v>7.6159398946535646</v>
      </c>
      <c r="AL78" s="4">
        <f t="shared" si="89"/>
        <v>9.4262156058034918</v>
      </c>
      <c r="AM78" s="4">
        <f t="shared" si="89"/>
        <v>8.5143894138840608</v>
      </c>
      <c r="AN78" s="4">
        <f t="shared" si="89"/>
        <v>10.504223517623302</v>
      </c>
      <c r="AO78" s="4">
        <f t="shared" si="89"/>
        <v>8.0533260428833273</v>
      </c>
      <c r="AP78" s="4">
        <f t="shared" si="89"/>
        <v>5.797148579125178</v>
      </c>
      <c r="AQ78" s="4">
        <f t="shared" si="89"/>
        <v>7.1105311836276712</v>
      </c>
      <c r="AR78" s="4">
        <f t="shared" si="89"/>
        <v>7.4814492646719941</v>
      </c>
      <c r="AS78" s="4">
        <f t="shared" si="89"/>
        <v>7.5872490819319864</v>
      </c>
      <c r="AT78" s="4">
        <f t="shared" si="89"/>
        <v>6.1194973852485361</v>
      </c>
      <c r="AU78" s="4">
        <f t="shared" si="89"/>
        <v>3.8959095535619213</v>
      </c>
      <c r="AV78" s="4">
        <f t="shared" si="89"/>
        <v>4.7432567720700831</v>
      </c>
      <c r="AW78" s="4">
        <f t="shared" si="89"/>
        <v>-1.5093682543794955</v>
      </c>
      <c r="AY78" s="2">
        <f t="shared" si="80"/>
        <v>98.327532806815384</v>
      </c>
      <c r="AZ78" s="2">
        <f t="shared" si="80"/>
        <v>103.4951921905505</v>
      </c>
      <c r="BA78" s="2">
        <f t="shared" si="80"/>
        <v>104.2410129256226</v>
      </c>
      <c r="BB78" s="2">
        <f t="shared" si="80"/>
        <v>100.89764092374875</v>
      </c>
      <c r="BC78" s="2">
        <f t="shared" si="80"/>
        <v>102.08425407297425</v>
      </c>
      <c r="BD78" s="2">
        <f t="shared" si="80"/>
        <v>100.30071281119614</v>
      </c>
      <c r="BE78" s="2">
        <f t="shared" si="80"/>
        <v>99.817233377026483</v>
      </c>
      <c r="BF78" s="2">
        <f t="shared" si="80"/>
        <v>104.70667287029373</v>
      </c>
      <c r="BG78" s="2">
        <f t="shared" si="80"/>
        <v>105.87757796136383</v>
      </c>
      <c r="BH78" s="2">
        <f t="shared" si="80"/>
        <v>106.69593006204245</v>
      </c>
      <c r="BI78" s="2">
        <f t="shared" si="80"/>
        <v>106.25214819111358</v>
      </c>
      <c r="BJ78" s="2">
        <f t="shared" si="80"/>
        <v>106.30507118563085</v>
      </c>
      <c r="BK78" s="2">
        <f t="shared" si="80"/>
        <v>106.59026776696804</v>
      </c>
      <c r="BL78" s="2">
        <f t="shared" si="80"/>
        <v>105.87846500690011</v>
      </c>
      <c r="BM78" s="2">
        <f t="shared" si="80"/>
        <v>106.73924486481289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105.62834170040486</v>
      </c>
      <c r="DL78" s="2">
        <f t="shared" si="90"/>
        <v>111.62268475763213</v>
      </c>
      <c r="DM78" s="2">
        <f t="shared" si="90"/>
        <v>113.10416268556004</v>
      </c>
      <c r="DN78" s="2">
        <f t="shared" si="90"/>
        <v>108.98644212007504</v>
      </c>
      <c r="DO78" s="2">
        <f t="shared" si="90"/>
        <v>111.00360550023709</v>
      </c>
      <c r="DP78" s="2">
        <f t="shared" si="90"/>
        <v>109.4600336134454</v>
      </c>
      <c r="DQ78" s="2">
        <f t="shared" si="90"/>
        <v>108.66122617354195</v>
      </c>
      <c r="DR78" s="2">
        <f t="shared" si="90"/>
        <v>112.3300853485064</v>
      </c>
      <c r="DS78" s="2">
        <f t="shared" si="90"/>
        <v>112.38892900042902</v>
      </c>
      <c r="DT78" s="2">
        <f t="shared" si="90"/>
        <v>114.81479275631908</v>
      </c>
      <c r="DU78" s="2">
        <f t="shared" si="90"/>
        <v>115.22978893178892</v>
      </c>
      <c r="DV78" s="2">
        <f t="shared" si="90"/>
        <v>114.48968705547651</v>
      </c>
      <c r="DW78" s="2">
        <f t="shared" si="90"/>
        <v>112.71001351351349</v>
      </c>
      <c r="DX78" s="2">
        <f t="shared" si="90"/>
        <v>111.48842286572287</v>
      </c>
      <c r="DY78" s="2">
        <f t="shared" si="90"/>
        <v>110.72946065699006</v>
      </c>
      <c r="EA78" s="2">
        <f t="shared" ref="EA78:EO95" si="91">CE$228*$B78+CE$229</f>
        <v>95.786114888710301</v>
      </c>
      <c r="EB78" s="2">
        <f t="shared" si="91"/>
        <v>100.1116997081144</v>
      </c>
      <c r="EC78" s="2">
        <f t="shared" si="91"/>
        <v>100.87794509319046</v>
      </c>
      <c r="ED78" s="2">
        <f t="shared" si="91"/>
        <v>98.002030689842471</v>
      </c>
      <c r="EE78" s="2">
        <f t="shared" si="91"/>
        <v>98.213076184406219</v>
      </c>
      <c r="EF78" s="2">
        <f t="shared" si="91"/>
        <v>96.283370609123196</v>
      </c>
      <c r="EG78" s="2">
        <f t="shared" si="91"/>
        <v>96.047827005371929</v>
      </c>
      <c r="EH78" s="2">
        <f t="shared" si="91"/>
        <v>101.68553362766738</v>
      </c>
      <c r="EI78" s="2">
        <f t="shared" si="91"/>
        <v>102.9667061994609</v>
      </c>
      <c r="EJ78" s="2">
        <f t="shared" si="91"/>
        <v>103.33947300373305</v>
      </c>
      <c r="EK78" s="2">
        <f t="shared" si="91"/>
        <v>102.40134941018519</v>
      </c>
      <c r="EL78" s="2">
        <f t="shared" si="91"/>
        <v>102.82268531253524</v>
      </c>
      <c r="EM78" s="2">
        <f t="shared" si="91"/>
        <v>103.75560258455803</v>
      </c>
      <c r="EN78" s="2">
        <f t="shared" si="91"/>
        <v>103.57187678873593</v>
      </c>
      <c r="EO78" s="2">
        <f t="shared" si="91"/>
        <v>104.75380397270339</v>
      </c>
      <c r="EQ78" s="2">
        <f t="shared" ref="EQ78:FE94" si="92">CU$228*$B78+CU$229</f>
        <v>96.591971974639364</v>
      </c>
      <c r="ER78" s="2">
        <f t="shared" si="92"/>
        <v>100.881803565954</v>
      </c>
      <c r="ES78" s="2">
        <f t="shared" si="92"/>
        <v>100.29455855940893</v>
      </c>
      <c r="ET78" s="2">
        <f t="shared" si="92"/>
        <v>98.461914671357505</v>
      </c>
      <c r="EU78" s="2">
        <f t="shared" si="92"/>
        <v>99.45064847297256</v>
      </c>
      <c r="EV78" s="2">
        <f t="shared" si="92"/>
        <v>95.090804792189459</v>
      </c>
      <c r="EW78" s="2">
        <f t="shared" si="92"/>
        <v>96.472554706244978</v>
      </c>
      <c r="EX78" s="2">
        <f t="shared" si="92"/>
        <v>101.29617345707656</v>
      </c>
      <c r="EY78" s="2">
        <f t="shared" si="92"/>
        <v>102.5822524320177</v>
      </c>
      <c r="EZ78" s="2">
        <f t="shared" si="92"/>
        <v>104.01105478562283</v>
      </c>
      <c r="FA78" s="2">
        <f t="shared" si="92"/>
        <v>102.74176625582297</v>
      </c>
      <c r="FB78" s="2">
        <f t="shared" si="92"/>
        <v>102.83007353940218</v>
      </c>
      <c r="FC78" s="2">
        <f t="shared" si="92"/>
        <v>103.57933780180353</v>
      </c>
      <c r="FD78" s="2">
        <f t="shared" si="92"/>
        <v>104.88970939268793</v>
      </c>
      <c r="FE78" s="2">
        <f t="shared" si="92"/>
        <v>107.17362632525879</v>
      </c>
      <c r="FG78" s="2">
        <f t="shared" ref="FG78:FU94" si="93">POWER(10,($B78-C$231)/C$229)/(1+POWER(10,($B78-C$231)/C$229))</f>
        <v>0.74180623247478994</v>
      </c>
      <c r="FH78" s="2">
        <f t="shared" si="93"/>
        <v>0.70608123611521878</v>
      </c>
      <c r="FI78" s="2">
        <f t="shared" si="93"/>
        <v>0.72490522860563245</v>
      </c>
      <c r="FJ78" s="2">
        <f t="shared" si="93"/>
        <v>0.73640241301788867</v>
      </c>
      <c r="FK78" s="2">
        <f t="shared" si="93"/>
        <v>0.69737159503836099</v>
      </c>
      <c r="FL78" s="2">
        <f t="shared" si="93"/>
        <v>0.69508433447673812</v>
      </c>
      <c r="FM78" s="2">
        <f t="shared" si="93"/>
        <v>0.70117129782400422</v>
      </c>
      <c r="FN78" s="2">
        <f t="shared" si="93"/>
        <v>0.71616372321255051</v>
      </c>
      <c r="FO78" s="2">
        <f t="shared" si="93"/>
        <v>0.69104697588375874</v>
      </c>
      <c r="FP78" s="2">
        <f t="shared" si="93"/>
        <v>0.70752790762440865</v>
      </c>
      <c r="FQ78" s="2">
        <f t="shared" si="93"/>
        <v>0.69983245937748162</v>
      </c>
      <c r="FR78" s="2">
        <f t="shared" si="93"/>
        <v>0.70151855814629416</v>
      </c>
      <c r="FS78" s="2">
        <f t="shared" si="93"/>
        <v>0.68342844668490865</v>
      </c>
      <c r="FT78" s="2">
        <f t="shared" si="93"/>
        <v>0.70867734886404743</v>
      </c>
      <c r="FU78" s="2">
        <f t="shared" si="93"/>
        <v>0.66783246390424</v>
      </c>
      <c r="FW78" s="2">
        <f t="shared" si="82"/>
        <v>2.684058498855069E-4</v>
      </c>
      <c r="FX78" s="2">
        <f t="shared" si="82"/>
        <v>2.5708946090453253E-4</v>
      </c>
      <c r="FY78" s="2">
        <f t="shared" si="82"/>
        <v>5.1544069181140052E-4</v>
      </c>
      <c r="FZ78" s="2">
        <f t="shared" si="82"/>
        <v>3.1722452643456978E-4</v>
      </c>
      <c r="GA78" s="2">
        <f t="shared" si="82"/>
        <v>3.2353916351916568E-4</v>
      </c>
      <c r="GB78" s="2">
        <f t="shared" si="82"/>
        <v>3.5953341913347726E-4</v>
      </c>
      <c r="GC78" s="2">
        <f t="shared" si="82"/>
        <v>3.7828519824578216E-4</v>
      </c>
      <c r="GD78" s="2">
        <f t="shared" si="82"/>
        <v>4.383753165656054E-4</v>
      </c>
      <c r="GE78" s="2">
        <f t="shared" si="82"/>
        <v>3.965791626306934E-4</v>
      </c>
      <c r="GF78" s="2">
        <f t="shared" si="82"/>
        <v>3.6671571245560882E-4</v>
      </c>
      <c r="GG78" s="2">
        <f t="shared" si="82"/>
        <v>3.4557544783153416E-4</v>
      </c>
      <c r="GH78" s="2">
        <f t="shared" si="82"/>
        <v>3.2088251246226737E-4</v>
      </c>
      <c r="GI78" s="2">
        <f t="shared" si="82"/>
        <v>2.6434316775181624E-4</v>
      </c>
      <c r="GJ78" s="2">
        <f t="shared" si="82"/>
        <v>2.4208474994650046E-4</v>
      </c>
      <c r="GK78" s="2">
        <f t="shared" si="82"/>
        <v>2.1560869345954941E-4</v>
      </c>
      <c r="GM78" s="86">
        <f t="shared" si="83"/>
        <v>0.2805373925357878</v>
      </c>
      <c r="GN78" s="86">
        <f t="shared" si="83"/>
        <v>0.24500643433884986</v>
      </c>
      <c r="GO78" s="86">
        <f t="shared" si="83"/>
        <v>0.28432930100580361</v>
      </c>
      <c r="GP78" s="86">
        <f t="shared" si="83"/>
        <v>0.31554997261239681</v>
      </c>
      <c r="GQ78" s="86">
        <f t="shared" si="83"/>
        <v>0.23636168643885458</v>
      </c>
      <c r="GR78" s="86">
        <f t="shared" si="83"/>
        <v>0.25732447982738627</v>
      </c>
      <c r="GS78" s="86">
        <f t="shared" si="83"/>
        <v>0.25594544016550541</v>
      </c>
      <c r="GT78" s="86">
        <f t="shared" si="83"/>
        <v>0.2973611502675631</v>
      </c>
      <c r="GU78" s="86">
        <f t="shared" si="83"/>
        <v>0.23084393625259306</v>
      </c>
      <c r="GV78" s="86">
        <f t="shared" si="83"/>
        <v>0.25920806310855538</v>
      </c>
      <c r="GW78" s="86">
        <f t="shared" si="83"/>
        <v>0.26816216758686173</v>
      </c>
      <c r="GX78" s="86">
        <f t="shared" si="83"/>
        <v>0.25157715404132197</v>
      </c>
      <c r="GY78" s="86">
        <f t="shared" si="83"/>
        <v>0.21279500166736495</v>
      </c>
      <c r="GZ78" s="86">
        <f t="shared" si="83"/>
        <v>0.28071615474592621</v>
      </c>
      <c r="HA78" s="86">
        <f t="shared" si="83"/>
        <v>0.1957222670797451</v>
      </c>
      <c r="HC78" s="86">
        <f t="shared" si="73"/>
        <v>3.4275858923768928E-5</v>
      </c>
      <c r="HD78" s="86">
        <f t="shared" si="73"/>
        <v>1.2515861147388136E-5</v>
      </c>
      <c r="HE78" s="86">
        <f t="shared" si="73"/>
        <v>5.8237891294151333E-6</v>
      </c>
      <c r="HF78" s="86">
        <f t="shared" si="73"/>
        <v>4.5446777007354244E-6</v>
      </c>
      <c r="HG78" s="86">
        <f t="shared" si="87"/>
        <v>3.807014733124209E-6</v>
      </c>
      <c r="HH78" s="86">
        <f t="shared" si="87"/>
        <v>6.5659885889763088E-6</v>
      </c>
      <c r="HI78" s="86">
        <f t="shared" si="87"/>
        <v>5.3164756693289025E-6</v>
      </c>
      <c r="HJ78" s="86">
        <f t="shared" si="87"/>
        <v>1.934488717008412E-5</v>
      </c>
      <c r="HK78" s="86">
        <f t="shared" si="87"/>
        <v>2.9689733693249889E-6</v>
      </c>
      <c r="HL78" s="86">
        <f t="shared" si="87"/>
        <v>1.2665066595599926E-5</v>
      </c>
      <c r="HM78" s="86">
        <f t="shared" si="87"/>
        <v>4.487314701629249E-6</v>
      </c>
      <c r="HN78" s="86">
        <f t="shared" si="87"/>
        <v>1.56037920138647E-6</v>
      </c>
      <c r="HO78" s="86">
        <f t="shared" si="87"/>
        <v>7.5385291189166085E-7</v>
      </c>
      <c r="HP78" s="86">
        <f t="shared" si="87"/>
        <v>1.888536567883093E-6</v>
      </c>
      <c r="HQ78" s="86">
        <f t="shared" si="87"/>
        <v>5.5544029533630575E-8</v>
      </c>
      <c r="HS78" s="86">
        <f t="shared" si="84"/>
        <v>6.3369793904380761E-49</v>
      </c>
      <c r="HT78" s="86">
        <f t="shared" si="84"/>
        <v>3.764731342405387E-55</v>
      </c>
      <c r="HU78" s="86">
        <f t="shared" si="84"/>
        <v>7.203697424544305E-57</v>
      </c>
      <c r="HV78" s="86">
        <f t="shared" si="84"/>
        <v>2.6681406959813757E-62</v>
      </c>
      <c r="HW78" s="86">
        <f t="shared" si="84"/>
        <v>5.5203609100348647E-62</v>
      </c>
      <c r="HX78" s="86">
        <f t="shared" si="84"/>
        <v>7.4915084217421937E-62</v>
      </c>
      <c r="HY78" s="86">
        <f t="shared" si="84"/>
        <v>9.821235421676858E-63</v>
      </c>
      <c r="HZ78" s="86">
        <f t="shared" si="84"/>
        <v>4.7814535651064667E-57</v>
      </c>
      <c r="IA78" s="86">
        <f t="shared" si="84"/>
        <v>2.3950845846453338E-64</v>
      </c>
      <c r="IB78" s="86">
        <f t="shared" si="84"/>
        <v>5.6617635001500843E-57</v>
      </c>
      <c r="IC78" s="86">
        <f t="shared" si="84"/>
        <v>1.2844492910535304E-64</v>
      </c>
      <c r="ID78" s="86">
        <f t="shared" si="84"/>
        <v>7.0454141191470492E-68</v>
      </c>
      <c r="IE78" s="86">
        <f t="shared" si="84"/>
        <v>1.4409777252919999E-68</v>
      </c>
      <c r="IF78" s="86">
        <f t="shared" si="84"/>
        <v>3.2629676827772802E-26</v>
      </c>
      <c r="IG78" s="86">
        <f t="shared" si="84"/>
        <v>1.6620781999680815E-20</v>
      </c>
      <c r="II78" s="86">
        <f t="shared" si="85"/>
        <v>5.0406564877534608E-160</v>
      </c>
      <c r="IJ78" s="86">
        <f t="shared" si="85"/>
        <v>3.0105523993657261E-181</v>
      </c>
      <c r="IK78" s="86">
        <f t="shared" si="85"/>
        <v>1.3292534617635731E-172</v>
      </c>
      <c r="IL78" s="86">
        <f t="shared" si="85"/>
        <v>4.5020349598232709E-206</v>
      </c>
      <c r="IM78" s="86">
        <f t="shared" si="85"/>
        <v>1.4752638074689047E-202</v>
      </c>
      <c r="IN78" s="86">
        <f t="shared" si="85"/>
        <v>2.4211370799171994E-201</v>
      </c>
      <c r="IO78" s="86">
        <f t="shared" si="85"/>
        <v>3.9651047837888659E-204</v>
      </c>
      <c r="IP78" s="86">
        <f t="shared" si="85"/>
        <v>9.5431014993714817E-185</v>
      </c>
      <c r="IQ78" s="86">
        <f t="shared" si="85"/>
        <v>1.8089648849185551E-212</v>
      </c>
      <c r="IR78" s="86">
        <f t="shared" si="85"/>
        <v>6.0711469161027282E-186</v>
      </c>
      <c r="IS78" s="86">
        <f t="shared" si="85"/>
        <v>2.2679020164520798E-213</v>
      </c>
      <c r="IT78" s="86">
        <f t="shared" si="85"/>
        <v>1.0181374393103231E-220</v>
      </c>
      <c r="IU78" s="86">
        <f t="shared" si="85"/>
        <v>1.6206665006314332E-225</v>
      </c>
      <c r="IV78" s="86">
        <f t="shared" si="85"/>
        <v>4.0337839574718508E-112</v>
      </c>
      <c r="IW78" s="86">
        <f t="shared" si="85"/>
        <v>1.3271999199376625E-95</v>
      </c>
      <c r="IY78" s="86">
        <f t="shared" si="86"/>
        <v>0.28057166839471159</v>
      </c>
      <c r="IZ78" s="86">
        <f t="shared" si="86"/>
        <v>0.24501895019999725</v>
      </c>
      <c r="JA78" s="86">
        <f t="shared" si="86"/>
        <v>0.284335124794933</v>
      </c>
      <c r="JB78" s="86">
        <f t="shared" si="86"/>
        <v>0.31555451729009754</v>
      </c>
      <c r="JC78" s="86">
        <f t="shared" si="86"/>
        <v>0.23636549345358771</v>
      </c>
      <c r="JD78" s="86">
        <f t="shared" si="86"/>
        <v>0.25733104581597527</v>
      </c>
      <c r="JE78" s="86">
        <f t="shared" si="86"/>
        <v>0.25595075664117473</v>
      </c>
      <c r="JF78" s="86">
        <f t="shared" si="86"/>
        <v>0.29738049515473319</v>
      </c>
      <c r="JG78" s="86">
        <f t="shared" si="86"/>
        <v>0.23084690522596238</v>
      </c>
      <c r="JH78" s="86">
        <f t="shared" si="86"/>
        <v>0.25922072817515096</v>
      </c>
      <c r="JI78" s="86">
        <f t="shared" si="86"/>
        <v>0.26816665490156338</v>
      </c>
      <c r="JJ78" s="86">
        <f t="shared" si="86"/>
        <v>0.25157871442052337</v>
      </c>
      <c r="JK78" s="86">
        <f t="shared" si="86"/>
        <v>0.21279575552027685</v>
      </c>
      <c r="JL78" s="86">
        <f t="shared" si="86"/>
        <v>0.28071804328249411</v>
      </c>
      <c r="JM78" s="86">
        <f t="shared" si="86"/>
        <v>0.19572232262377465</v>
      </c>
    </row>
    <row r="79" spans="2:273" x14ac:dyDescent="0.25">
      <c r="B79" s="2">
        <v>52</v>
      </c>
      <c r="C79" s="37">
        <v>201.797</v>
      </c>
      <c r="D79" s="37">
        <v>210.20699999999999</v>
      </c>
      <c r="E79" s="37">
        <v>216.483</v>
      </c>
      <c r="F79" s="37">
        <v>222.37899999999999</v>
      </c>
      <c r="G79" s="37">
        <v>211.44800000000001</v>
      </c>
      <c r="H79" s="37">
        <v>216.172</v>
      </c>
      <c r="I79" s="37">
        <v>214.36199999999999</v>
      </c>
      <c r="J79" s="37">
        <v>217.70699999999999</v>
      </c>
      <c r="K79" s="37">
        <v>207.74100000000001</v>
      </c>
      <c r="L79" s="37">
        <v>213.125</v>
      </c>
      <c r="M79" s="37">
        <v>216.982</v>
      </c>
      <c r="N79" s="37">
        <v>206.982</v>
      </c>
      <c r="O79" s="37">
        <v>203.38200000000001</v>
      </c>
      <c r="P79" s="37">
        <v>206.40700000000001</v>
      </c>
      <c r="Q79" s="37">
        <v>171.03299999999999</v>
      </c>
      <c r="S79" s="4">
        <f t="shared" si="88"/>
        <v>195.18537004457514</v>
      </c>
      <c r="T79" s="4">
        <f t="shared" si="88"/>
        <v>203.31503577466117</v>
      </c>
      <c r="U79" s="4">
        <f t="shared" si="88"/>
        <v>208.70870981079133</v>
      </c>
      <c r="V79" s="4">
        <f t="shared" si="88"/>
        <v>213.90173400537452</v>
      </c>
      <c r="W79" s="4">
        <f t="shared" si="88"/>
        <v>202.35979330537472</v>
      </c>
      <c r="X79" s="4">
        <f t="shared" si="88"/>
        <v>208.60332883869052</v>
      </c>
      <c r="Y79" s="4">
        <f t="shared" si="88"/>
        <v>206.77341150351864</v>
      </c>
      <c r="Z79" s="4">
        <f t="shared" si="88"/>
        <v>213.83714642717879</v>
      </c>
      <c r="AA79" s="4">
        <f t="shared" si="88"/>
        <v>199.64453528030762</v>
      </c>
      <c r="AB79" s="4">
        <f t="shared" si="88"/>
        <v>205.73220445333828</v>
      </c>
      <c r="AC79" s="4">
        <f t="shared" si="88"/>
        <v>208.2035870691833</v>
      </c>
      <c r="AD79" s="4">
        <f t="shared" si="88"/>
        <v>198.73890407189646</v>
      </c>
      <c r="AE79" s="4">
        <f t="shared" si="88"/>
        <v>196.10508327243878</v>
      </c>
      <c r="AF79" s="4">
        <f t="shared" si="88"/>
        <v>201.68900339214659</v>
      </c>
      <c r="AG79" s="4">
        <f t="shared" si="88"/>
        <v>169.36537143849563</v>
      </c>
      <c r="AI79" s="4">
        <f t="shared" si="89"/>
        <v>6.6116299554248599</v>
      </c>
      <c r="AJ79" s="4">
        <f t="shared" si="89"/>
        <v>6.8919642253388247</v>
      </c>
      <c r="AK79" s="4">
        <f t="shared" si="89"/>
        <v>7.7742901892086707</v>
      </c>
      <c r="AL79" s="4">
        <f t="shared" si="89"/>
        <v>8.4772659946254691</v>
      </c>
      <c r="AM79" s="4">
        <f t="shared" si="89"/>
        <v>9.0882066946252849</v>
      </c>
      <c r="AN79" s="4">
        <f t="shared" si="89"/>
        <v>7.5686711613094815</v>
      </c>
      <c r="AO79" s="4">
        <f t="shared" si="89"/>
        <v>7.5885884964813499</v>
      </c>
      <c r="AP79" s="4">
        <f t="shared" si="89"/>
        <v>3.8698535728211994</v>
      </c>
      <c r="AQ79" s="4">
        <f t="shared" si="89"/>
        <v>8.096464719692392</v>
      </c>
      <c r="AR79" s="4">
        <f t="shared" si="89"/>
        <v>7.3927955466617163</v>
      </c>
      <c r="AS79" s="4">
        <f t="shared" si="89"/>
        <v>8.7784129308166996</v>
      </c>
      <c r="AT79" s="4">
        <f t="shared" si="89"/>
        <v>8.2430959281035427</v>
      </c>
      <c r="AU79" s="4">
        <f t="shared" si="89"/>
        <v>7.276916727561229</v>
      </c>
      <c r="AV79" s="4">
        <f t="shared" si="89"/>
        <v>4.7179966078534221</v>
      </c>
      <c r="AW79" s="4">
        <f t="shared" si="89"/>
        <v>1.6676285615043582</v>
      </c>
      <c r="AY79" s="2">
        <f t="shared" si="80"/>
        <v>98.123677468820787</v>
      </c>
      <c r="AZ79" s="2">
        <f t="shared" si="80"/>
        <v>103.25718458533805</v>
      </c>
      <c r="BA79" s="2">
        <f t="shared" si="80"/>
        <v>103.96566172769354</v>
      </c>
      <c r="BB79" s="2">
        <f t="shared" si="80"/>
        <v>100.65250845064671</v>
      </c>
      <c r="BC79" s="2">
        <f t="shared" si="80"/>
        <v>101.80027585938659</v>
      </c>
      <c r="BD79" s="2">
        <f t="shared" si="80"/>
        <v>99.995357622622805</v>
      </c>
      <c r="BE79" s="2">
        <f t="shared" si="80"/>
        <v>99.526187879155714</v>
      </c>
      <c r="BF79" s="2">
        <f t="shared" si="80"/>
        <v>104.43467006003053</v>
      </c>
      <c r="BG79" s="2">
        <f t="shared" si="80"/>
        <v>105.61011034727123</v>
      </c>
      <c r="BH79" s="2">
        <f t="shared" si="80"/>
        <v>106.42071475130115</v>
      </c>
      <c r="BI79" s="2">
        <f t="shared" si="80"/>
        <v>105.97634441541717</v>
      </c>
      <c r="BJ79" s="2">
        <f t="shared" si="80"/>
        <v>106.06779488315392</v>
      </c>
      <c r="BK79" s="2">
        <f t="shared" si="80"/>
        <v>106.37033348473689</v>
      </c>
      <c r="BL79" s="2">
        <f t="shared" si="80"/>
        <v>105.67847076133297</v>
      </c>
      <c r="BM79" s="2">
        <f t="shared" si="80"/>
        <v>106.56158728229552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105.78505910931175</v>
      </c>
      <c r="DL79" s="2">
        <f t="shared" si="90"/>
        <v>111.84953758616916</v>
      </c>
      <c r="DM79" s="2">
        <f t="shared" si="90"/>
        <v>113.32637058029688</v>
      </c>
      <c r="DN79" s="2">
        <f t="shared" si="90"/>
        <v>109.09060853658535</v>
      </c>
      <c r="DO79" s="2">
        <f t="shared" si="90"/>
        <v>111.1659620673305</v>
      </c>
      <c r="DP79" s="2">
        <f t="shared" si="90"/>
        <v>109.64683697478993</v>
      </c>
      <c r="DQ79" s="2">
        <f t="shared" si="90"/>
        <v>108.80313869132289</v>
      </c>
      <c r="DR79" s="2">
        <f t="shared" si="90"/>
        <v>112.51709388335703</v>
      </c>
      <c r="DS79" s="2">
        <f t="shared" si="90"/>
        <v>112.50961934791935</v>
      </c>
      <c r="DT79" s="2">
        <f t="shared" si="90"/>
        <v>114.93117288543606</v>
      </c>
      <c r="DU79" s="2">
        <f t="shared" si="90"/>
        <v>115.437857014157</v>
      </c>
      <c r="DV79" s="2">
        <f t="shared" si="90"/>
        <v>114.7476642958748</v>
      </c>
      <c r="DW79" s="2">
        <f t="shared" si="90"/>
        <v>112.91514414414412</v>
      </c>
      <c r="DX79" s="2">
        <f t="shared" si="90"/>
        <v>111.63168721578722</v>
      </c>
      <c r="DY79" s="2">
        <f t="shared" si="90"/>
        <v>110.80981436210847</v>
      </c>
      <c r="EA79" s="2">
        <f t="shared" si="91"/>
        <v>95.691378699465403</v>
      </c>
      <c r="EB79" s="2">
        <f t="shared" si="91"/>
        <v>99.994885522475172</v>
      </c>
      <c r="EC79" s="2">
        <f t="shared" si="91"/>
        <v>100.72635746668499</v>
      </c>
      <c r="ED79" s="2">
        <f t="shared" si="91"/>
        <v>97.897622487778378</v>
      </c>
      <c r="EE79" s="2">
        <f t="shared" si="91"/>
        <v>98.092997068196325</v>
      </c>
      <c r="EF79" s="2">
        <f t="shared" si="91"/>
        <v>96.134678102522088</v>
      </c>
      <c r="EG79" s="2">
        <f t="shared" si="91"/>
        <v>95.920133812862289</v>
      </c>
      <c r="EH79" s="2">
        <f t="shared" si="91"/>
        <v>101.5134772994849</v>
      </c>
      <c r="EI79" s="2">
        <f t="shared" si="91"/>
        <v>102.79712439916779</v>
      </c>
      <c r="EJ79" s="2">
        <f t="shared" si="91"/>
        <v>103.21191219763878</v>
      </c>
      <c r="EK79" s="2">
        <f t="shared" si="91"/>
        <v>102.27507412398921</v>
      </c>
      <c r="EL79" s="2">
        <f t="shared" si="91"/>
        <v>102.69964184764228</v>
      </c>
      <c r="EM79" s="2">
        <f t="shared" si="91"/>
        <v>103.60552696533099</v>
      </c>
      <c r="EN79" s="2">
        <f t="shared" si="91"/>
        <v>103.44608630846686</v>
      </c>
      <c r="EO79" s="2">
        <f t="shared" si="91"/>
        <v>104.63370330484973</v>
      </c>
      <c r="EQ79" s="2">
        <f t="shared" si="92"/>
        <v>96.479263438390177</v>
      </c>
      <c r="ER79" s="2">
        <f t="shared" si="92"/>
        <v>100.74850091165791</v>
      </c>
      <c r="ES79" s="2">
        <f t="shared" si="92"/>
        <v>100.15667746638037</v>
      </c>
      <c r="ET79" s="2">
        <f t="shared" si="92"/>
        <v>98.347562513430091</v>
      </c>
      <c r="EU79" s="2">
        <f t="shared" si="92"/>
        <v>99.303315994753788</v>
      </c>
      <c r="EV79" s="2">
        <f t="shared" si="92"/>
        <v>94.968931409261288</v>
      </c>
      <c r="EW79" s="2">
        <f t="shared" si="92"/>
        <v>96.335317530466128</v>
      </c>
      <c r="EX79" s="2">
        <f t="shared" si="92"/>
        <v>101.13327303944315</v>
      </c>
      <c r="EY79" s="2">
        <f t="shared" si="92"/>
        <v>102.42143833773463</v>
      </c>
      <c r="EZ79" s="2">
        <f t="shared" si="92"/>
        <v>103.86840589888519</v>
      </c>
      <c r="FA79" s="2">
        <f t="shared" si="92"/>
        <v>102.60787388392856</v>
      </c>
      <c r="FB79" s="2">
        <f t="shared" si="92"/>
        <v>102.70686852193323</v>
      </c>
      <c r="FC79" s="2">
        <f t="shared" si="92"/>
        <v>103.43292756714824</v>
      </c>
      <c r="FD79" s="2">
        <f t="shared" si="92"/>
        <v>104.73632490603188</v>
      </c>
      <c r="FE79" s="2">
        <f t="shared" si="92"/>
        <v>107.00378508936942</v>
      </c>
      <c r="FG79" s="2">
        <f t="shared" si="93"/>
        <v>0.75905053447175053</v>
      </c>
      <c r="FH79" s="2">
        <f t="shared" si="93"/>
        <v>0.72482645532648593</v>
      </c>
      <c r="FI79" s="2">
        <f t="shared" si="93"/>
        <v>0.74288707626437966</v>
      </c>
      <c r="FJ79" s="2">
        <f t="shared" si="93"/>
        <v>0.75388788540364204</v>
      </c>
      <c r="FK79" s="2">
        <f t="shared" si="93"/>
        <v>0.71644921868949074</v>
      </c>
      <c r="FL79" s="2">
        <f t="shared" si="93"/>
        <v>0.71424706429457452</v>
      </c>
      <c r="FM79" s="2">
        <f t="shared" si="93"/>
        <v>0.72010552692613305</v>
      </c>
      <c r="FN79" s="2">
        <f t="shared" si="93"/>
        <v>0.7345076972700969</v>
      </c>
      <c r="FO79" s="2">
        <f t="shared" si="93"/>
        <v>0.71035770724453917</v>
      </c>
      <c r="FP79" s="2">
        <f t="shared" si="93"/>
        <v>0.72621663813711756</v>
      </c>
      <c r="FQ79" s="2">
        <f t="shared" si="93"/>
        <v>0.71881750057112048</v>
      </c>
      <c r="FR79" s="2">
        <f t="shared" si="93"/>
        <v>0.72043955699580553</v>
      </c>
      <c r="FS79" s="2">
        <f t="shared" si="93"/>
        <v>0.70301071543981442</v>
      </c>
      <c r="FT79" s="2">
        <f t="shared" si="93"/>
        <v>0.72732093778272511</v>
      </c>
      <c r="FU79" s="2">
        <f t="shared" si="93"/>
        <v>0.68793895387407222</v>
      </c>
      <c r="FW79" s="2">
        <f t="shared" si="82"/>
        <v>2.9429354129360011E-4</v>
      </c>
      <c r="FX79" s="2">
        <f t="shared" si="82"/>
        <v>2.8188599657297643E-4</v>
      </c>
      <c r="FY79" s="2">
        <f t="shared" si="82"/>
        <v>5.6514137618038102E-4</v>
      </c>
      <c r="FZ79" s="2">
        <f t="shared" si="82"/>
        <v>3.4781913142585211E-4</v>
      </c>
      <c r="GA79" s="2">
        <f t="shared" si="82"/>
        <v>3.5474256529427706E-4</v>
      </c>
      <c r="GB79" s="2">
        <f t="shared" si="82"/>
        <v>3.9420688095708113E-4</v>
      </c>
      <c r="GC79" s="2">
        <f t="shared" si="82"/>
        <v>4.1476633437460174E-4</v>
      </c>
      <c r="GD79" s="2">
        <f t="shared" si="82"/>
        <v>4.806486479511647E-4</v>
      </c>
      <c r="GE79" s="2">
        <f t="shared" si="82"/>
        <v>4.3482376797175995E-4</v>
      </c>
      <c r="GF79" s="2">
        <f t="shared" si="82"/>
        <v>4.0208155721687408E-4</v>
      </c>
      <c r="GG79" s="2">
        <f t="shared" si="82"/>
        <v>3.7890331084543542E-4</v>
      </c>
      <c r="GH79" s="2">
        <f t="shared" si="82"/>
        <v>3.5182978643359572E-4</v>
      </c>
      <c r="GI79" s="2">
        <f t="shared" si="82"/>
        <v>2.8983912786998892E-4</v>
      </c>
      <c r="GJ79" s="2">
        <f t="shared" si="82"/>
        <v>2.6543445047463437E-4</v>
      </c>
      <c r="GK79" s="2">
        <f t="shared" si="82"/>
        <v>2.3640531368324306E-4</v>
      </c>
      <c r="GM79" s="86">
        <f t="shared" si="83"/>
        <v>0.33951040327966941</v>
      </c>
      <c r="GN79" s="86">
        <f t="shared" si="83"/>
        <v>0.30668723663407255</v>
      </c>
      <c r="GO79" s="86">
        <f t="shared" si="83"/>
        <v>0.34982838952632317</v>
      </c>
      <c r="GP79" s="86">
        <f t="shared" si="83"/>
        <v>0.38454552080648052</v>
      </c>
      <c r="GQ79" s="86">
        <f t="shared" si="83"/>
        <v>0.2987580566854755</v>
      </c>
      <c r="GR79" s="86">
        <f t="shared" si="83"/>
        <v>0.32692727564840396</v>
      </c>
      <c r="GS79" s="86">
        <f t="shared" si="83"/>
        <v>0.32253176846387799</v>
      </c>
      <c r="GT79" s="86">
        <f t="shared" si="83"/>
        <v>0.36854835870233754</v>
      </c>
      <c r="GU79" s="86">
        <f t="shared" si="83"/>
        <v>0.29398015613000944</v>
      </c>
      <c r="GV79" s="86">
        <f t="shared" si="83"/>
        <v>0.32443292264535667</v>
      </c>
      <c r="GW79" s="86">
        <f t="shared" si="83"/>
        <v>0.33912903762494684</v>
      </c>
      <c r="GX79" s="86">
        <f t="shared" si="83"/>
        <v>0.31699482880065316</v>
      </c>
      <c r="GY79" s="86">
        <f t="shared" si="83"/>
        <v>0.27313542335390284</v>
      </c>
      <c r="GZ79" s="86">
        <f t="shared" si="83"/>
        <v>0.35139790248044128</v>
      </c>
      <c r="HA79" s="86">
        <f t="shared" si="83"/>
        <v>0.25640061595513886</v>
      </c>
      <c r="HC79" s="86">
        <f t="shared" si="73"/>
        <v>6.3737753286708011E-5</v>
      </c>
      <c r="HD79" s="86">
        <f t="shared" si="73"/>
        <v>2.4943609683113719E-5</v>
      </c>
      <c r="HE79" s="86">
        <f t="shared" si="73"/>
        <v>1.2447210839050166E-5</v>
      </c>
      <c r="HF79" s="86">
        <f t="shared" si="73"/>
        <v>1.0000641300524995E-5</v>
      </c>
      <c r="HG79" s="86">
        <f t="shared" si="87"/>
        <v>8.3864622733096066E-6</v>
      </c>
      <c r="HH79" s="86">
        <f t="shared" si="87"/>
        <v>1.4312409494870592E-5</v>
      </c>
      <c r="HI79" s="86">
        <f t="shared" si="87"/>
        <v>1.1794668386276018E-5</v>
      </c>
      <c r="HJ79" s="86">
        <f t="shared" si="87"/>
        <v>4.0071412787642348E-5</v>
      </c>
      <c r="HK79" s="86">
        <f t="shared" si="87"/>
        <v>6.8636448042321846E-6</v>
      </c>
      <c r="HL79" s="86">
        <f t="shared" si="87"/>
        <v>2.6251510321672825E-5</v>
      </c>
      <c r="HM79" s="86">
        <f t="shared" si="87"/>
        <v>1.0100626993359038E-5</v>
      </c>
      <c r="HN79" s="86">
        <f t="shared" si="87"/>
        <v>3.6643724395765852E-6</v>
      </c>
      <c r="HO79" s="86">
        <f t="shared" si="87"/>
        <v>1.7934320260169876E-6</v>
      </c>
      <c r="HP79" s="86">
        <f t="shared" si="87"/>
        <v>4.320735601525156E-6</v>
      </c>
      <c r="HQ79" s="86">
        <f t="shared" si="87"/>
        <v>1.5904443480319665E-7</v>
      </c>
      <c r="HS79" s="86">
        <f t="shared" si="84"/>
        <v>2.0515119799770424E-47</v>
      </c>
      <c r="HT79" s="86">
        <f t="shared" si="84"/>
        <v>1.8938401399806277E-53</v>
      </c>
      <c r="HU79" s="86">
        <f t="shared" si="84"/>
        <v>4.9913416672389609E-55</v>
      </c>
      <c r="HV79" s="86">
        <f t="shared" si="84"/>
        <v>2.5633989698351108E-60</v>
      </c>
      <c r="HW79" s="86">
        <f t="shared" si="84"/>
        <v>5.0954628104260965E-60</v>
      </c>
      <c r="HX79" s="86">
        <f t="shared" si="84"/>
        <v>7.2032989920321339E-60</v>
      </c>
      <c r="HY79" s="86">
        <f t="shared" si="84"/>
        <v>1.0383424634974027E-60</v>
      </c>
      <c r="HZ79" s="86">
        <f t="shared" si="84"/>
        <v>3.5278868869444236E-55</v>
      </c>
      <c r="IA79" s="86">
        <f t="shared" si="84"/>
        <v>3.0494765289374396E-62</v>
      </c>
      <c r="IB79" s="86">
        <f t="shared" si="84"/>
        <v>3.8352712305616054E-55</v>
      </c>
      <c r="IC79" s="86">
        <f t="shared" si="84"/>
        <v>1.5361569604384832E-62</v>
      </c>
      <c r="ID79" s="86">
        <f t="shared" si="84"/>
        <v>9.8993550180321116E-66</v>
      </c>
      <c r="IE79" s="86">
        <f t="shared" si="84"/>
        <v>1.9497539728223173E-66</v>
      </c>
      <c r="IF79" s="86">
        <f t="shared" si="84"/>
        <v>1.8685468071668312E-25</v>
      </c>
      <c r="IG79" s="86">
        <f t="shared" si="84"/>
        <v>6.1507338286280528E-20</v>
      </c>
      <c r="II79" s="86">
        <f t="shared" si="85"/>
        <v>1.6669142631414915E-156</v>
      </c>
      <c r="IJ79" s="86">
        <f t="shared" si="85"/>
        <v>2.8155999596088177E-177</v>
      </c>
      <c r="IK79" s="86">
        <f t="shared" si="85"/>
        <v>1.7721400206895922E-168</v>
      </c>
      <c r="IL79" s="86">
        <f t="shared" si="85"/>
        <v>1.9551182691419984E-201</v>
      </c>
      <c r="IM79" s="86">
        <f t="shared" si="85"/>
        <v>5.4690243411740139E-198</v>
      </c>
      <c r="IN79" s="86">
        <f t="shared" si="85"/>
        <v>9.6709821480991088E-197</v>
      </c>
      <c r="IO79" s="86">
        <f t="shared" si="85"/>
        <v>1.9674700331562718E-199</v>
      </c>
      <c r="IP79" s="86">
        <f t="shared" si="85"/>
        <v>2.0225556881038678E-180</v>
      </c>
      <c r="IQ79" s="86">
        <f t="shared" si="85"/>
        <v>1.4998638860269869E-207</v>
      </c>
      <c r="IR79" s="86">
        <f t="shared" si="85"/>
        <v>1.0966409979962599E-181</v>
      </c>
      <c r="IS79" s="86">
        <f t="shared" si="85"/>
        <v>1.6234905481886226E-208</v>
      </c>
      <c r="IT79" s="86">
        <f t="shared" si="85"/>
        <v>9.6663282859843186E-216</v>
      </c>
      <c r="IU79" s="86">
        <f t="shared" si="85"/>
        <v>1.5039902079031364E-220</v>
      </c>
      <c r="IV79" s="86">
        <f t="shared" si="85"/>
        <v>1.0702626997228558E-109</v>
      </c>
      <c r="IW79" s="86">
        <f t="shared" si="85"/>
        <v>1.4319935265216444E-93</v>
      </c>
      <c r="IY79" s="86">
        <f t="shared" si="86"/>
        <v>0.33957414103295613</v>
      </c>
      <c r="IZ79" s="86">
        <f t="shared" si="86"/>
        <v>0.30671218024375568</v>
      </c>
      <c r="JA79" s="86">
        <f t="shared" si="86"/>
        <v>0.34984083673716221</v>
      </c>
      <c r="JB79" s="86">
        <f t="shared" si="86"/>
        <v>0.38455552144778105</v>
      </c>
      <c r="JC79" s="86">
        <f t="shared" si="86"/>
        <v>0.29876644314774881</v>
      </c>
      <c r="JD79" s="86">
        <f t="shared" si="86"/>
        <v>0.3269415880578988</v>
      </c>
      <c r="JE79" s="86">
        <f t="shared" si="86"/>
        <v>0.32254356313226429</v>
      </c>
      <c r="JF79" s="86">
        <f t="shared" si="86"/>
        <v>0.36858843011512521</v>
      </c>
      <c r="JG79" s="86">
        <f t="shared" si="86"/>
        <v>0.29398701977481367</v>
      </c>
      <c r="JH79" s="86">
        <f t="shared" si="86"/>
        <v>0.32445917415567832</v>
      </c>
      <c r="JI79" s="86">
        <f t="shared" si="86"/>
        <v>0.3391391382519402</v>
      </c>
      <c r="JJ79" s="86">
        <f t="shared" si="86"/>
        <v>0.31699849317309275</v>
      </c>
      <c r="JK79" s="86">
        <f t="shared" si="86"/>
        <v>0.27313721678592884</v>
      </c>
      <c r="JL79" s="86">
        <f t="shared" si="86"/>
        <v>0.35140222321604281</v>
      </c>
      <c r="JM79" s="86">
        <f t="shared" si="86"/>
        <v>0.25640077499957364</v>
      </c>
    </row>
    <row r="80" spans="2:273" x14ac:dyDescent="0.25">
      <c r="B80" s="2">
        <v>53</v>
      </c>
      <c r="C80" s="37">
        <v>213.85900000000001</v>
      </c>
      <c r="D80" s="37">
        <v>221.03399999999999</v>
      </c>
      <c r="E80" s="37">
        <v>225.60300000000001</v>
      </c>
      <c r="F80" s="37">
        <v>231.05199999999999</v>
      </c>
      <c r="G80" s="37">
        <v>222.36199999999999</v>
      </c>
      <c r="H80" s="37">
        <v>227.25899999999999</v>
      </c>
      <c r="I80" s="37">
        <v>224.483</v>
      </c>
      <c r="J80" s="37">
        <v>226.328</v>
      </c>
      <c r="K80" s="37">
        <v>218.483</v>
      </c>
      <c r="L80" s="37">
        <v>224.268</v>
      </c>
      <c r="M80" s="37">
        <v>225.464</v>
      </c>
      <c r="N80" s="37">
        <v>218.643</v>
      </c>
      <c r="O80" s="37">
        <v>218.6</v>
      </c>
      <c r="P80" s="37">
        <v>216.898</v>
      </c>
      <c r="Q80" s="37">
        <v>182.583</v>
      </c>
      <c r="S80" s="4">
        <f t="shared" si="88"/>
        <v>206.34603906227107</v>
      </c>
      <c r="T80" s="4">
        <f t="shared" si="88"/>
        <v>217.25091378686119</v>
      </c>
      <c r="U80" s="4">
        <f t="shared" si="88"/>
        <v>221.38551032463576</v>
      </c>
      <c r="V80" s="4">
        <f t="shared" si="88"/>
        <v>226.45173844499732</v>
      </c>
      <c r="W80" s="4">
        <f t="shared" si="88"/>
        <v>217.0876379477119</v>
      </c>
      <c r="X80" s="4">
        <f t="shared" si="88"/>
        <v>224.02034825979939</v>
      </c>
      <c r="Y80" s="4">
        <f t="shared" si="88"/>
        <v>221.55735110818708</v>
      </c>
      <c r="Z80" s="4">
        <f t="shared" si="88"/>
        <v>226.30069153567811</v>
      </c>
      <c r="AA80" s="4">
        <f t="shared" si="88"/>
        <v>213.91335094656597</v>
      </c>
      <c r="AB80" s="4">
        <f t="shared" si="88"/>
        <v>219.19878571858501</v>
      </c>
      <c r="AC80" s="4">
        <f t="shared" si="88"/>
        <v>222.37315848427983</v>
      </c>
      <c r="AD80" s="4">
        <f t="shared" si="88"/>
        <v>211.91843324494414</v>
      </c>
      <c r="AE80" s="4">
        <f t="shared" si="88"/>
        <v>210.68659532568341</v>
      </c>
      <c r="AF80" s="4">
        <f t="shared" si="88"/>
        <v>214.08835374374527</v>
      </c>
      <c r="AG80" s="4">
        <f t="shared" si="88"/>
        <v>180.55920529960076</v>
      </c>
      <c r="AI80" s="4">
        <f t="shared" si="89"/>
        <v>7.5129609377289341</v>
      </c>
      <c r="AJ80" s="4">
        <f t="shared" si="89"/>
        <v>3.7830862131388017</v>
      </c>
      <c r="AK80" s="4">
        <f t="shared" si="89"/>
        <v>4.2174896753642486</v>
      </c>
      <c r="AL80" s="4">
        <f t="shared" si="89"/>
        <v>4.6002615550026746</v>
      </c>
      <c r="AM80" s="4">
        <f t="shared" si="89"/>
        <v>5.2743620522880974</v>
      </c>
      <c r="AN80" s="4">
        <f t="shared" si="89"/>
        <v>3.238651740200595</v>
      </c>
      <c r="AO80" s="4">
        <f t="shared" si="89"/>
        <v>2.9256488918129264</v>
      </c>
      <c r="AP80" s="4">
        <f t="shared" si="89"/>
        <v>2.7308464321890824E-2</v>
      </c>
      <c r="AQ80" s="4">
        <f t="shared" si="89"/>
        <v>4.5696490534340342</v>
      </c>
      <c r="AR80" s="4">
        <f t="shared" si="89"/>
        <v>5.0692142814149861</v>
      </c>
      <c r="AS80" s="4">
        <f t="shared" si="89"/>
        <v>3.0908415157201716</v>
      </c>
      <c r="AT80" s="4">
        <f t="shared" si="89"/>
        <v>6.7245667550558608</v>
      </c>
      <c r="AU80" s="4">
        <f t="shared" si="89"/>
        <v>7.9134046743165811</v>
      </c>
      <c r="AV80" s="4">
        <f t="shared" si="89"/>
        <v>2.8096462562547231</v>
      </c>
      <c r="AW80" s="4">
        <f t="shared" si="89"/>
        <v>2.023794700399236</v>
      </c>
      <c r="AY80" s="2">
        <f t="shared" si="80"/>
        <v>97.919459515185466</v>
      </c>
      <c r="AZ80" s="2">
        <f t="shared" si="80"/>
        <v>103.01556502165565</v>
      </c>
      <c r="BA80" s="2">
        <f t="shared" si="80"/>
        <v>103.68706858435596</v>
      </c>
      <c r="BB80" s="2">
        <f t="shared" si="80"/>
        <v>100.40918700595955</v>
      </c>
      <c r="BC80" s="2">
        <f t="shared" si="80"/>
        <v>101.51547644965844</v>
      </c>
      <c r="BD80" s="2">
        <f t="shared" si="80"/>
        <v>99.687405276034184</v>
      </c>
      <c r="BE80" s="2">
        <f t="shared" si="80"/>
        <v>99.234823171470126</v>
      </c>
      <c r="BF80" s="2">
        <f t="shared" si="80"/>
        <v>104.15830073142473</v>
      </c>
      <c r="BG80" s="2">
        <f t="shared" si="80"/>
        <v>105.3387688163709</v>
      </c>
      <c r="BH80" s="2">
        <f t="shared" si="80"/>
        <v>106.14550279987769</v>
      </c>
      <c r="BI80" s="2">
        <f t="shared" si="80"/>
        <v>105.69796365255949</v>
      </c>
      <c r="BJ80" s="2">
        <f t="shared" si="80"/>
        <v>105.8254529211268</v>
      </c>
      <c r="BK80" s="2">
        <f t="shared" si="80"/>
        <v>106.14343028946251</v>
      </c>
      <c r="BL80" s="2">
        <f t="shared" si="80"/>
        <v>105.47490634762305</v>
      </c>
      <c r="BM80" s="2">
        <f t="shared" si="80"/>
        <v>106.38023145864366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105.94177651821863</v>
      </c>
      <c r="DL80" s="2">
        <f t="shared" si="90"/>
        <v>112.07639041470621</v>
      </c>
      <c r="DM80" s="2">
        <f t="shared" si="90"/>
        <v>113.54857847503374</v>
      </c>
      <c r="DN80" s="2">
        <f t="shared" si="90"/>
        <v>109.19477495309567</v>
      </c>
      <c r="DO80" s="2">
        <f t="shared" si="90"/>
        <v>111.32831863442389</v>
      </c>
      <c r="DP80" s="2">
        <f t="shared" si="90"/>
        <v>109.83364033613447</v>
      </c>
      <c r="DQ80" s="2">
        <f t="shared" si="90"/>
        <v>108.94505120910382</v>
      </c>
      <c r="DR80" s="2">
        <f t="shared" si="90"/>
        <v>112.70410241820768</v>
      </c>
      <c r="DS80" s="2">
        <f t="shared" si="90"/>
        <v>112.63030969540971</v>
      </c>
      <c r="DT80" s="2">
        <f t="shared" si="90"/>
        <v>115.04755301455302</v>
      </c>
      <c r="DU80" s="2">
        <f t="shared" si="90"/>
        <v>115.64592509652508</v>
      </c>
      <c r="DV80" s="2">
        <f t="shared" si="90"/>
        <v>115.00564153627309</v>
      </c>
      <c r="DW80" s="2">
        <f t="shared" si="90"/>
        <v>113.12027477477476</v>
      </c>
      <c r="DX80" s="2">
        <f t="shared" si="90"/>
        <v>111.77495156585157</v>
      </c>
      <c r="DY80" s="2">
        <f t="shared" si="90"/>
        <v>110.89016806722688</v>
      </c>
      <c r="EA80" s="2">
        <f t="shared" si="91"/>
        <v>95.596642510220491</v>
      </c>
      <c r="EB80" s="2">
        <f t="shared" si="91"/>
        <v>99.878071336835944</v>
      </c>
      <c r="EC80" s="2">
        <f t="shared" si="91"/>
        <v>100.57476984017953</v>
      </c>
      <c r="ED80" s="2">
        <f t="shared" si="91"/>
        <v>97.793214285714285</v>
      </c>
      <c r="EE80" s="2">
        <f t="shared" si="91"/>
        <v>97.972917951986418</v>
      </c>
      <c r="EF80" s="2">
        <f t="shared" si="91"/>
        <v>95.985985595920965</v>
      </c>
      <c r="EG80" s="2">
        <f t="shared" si="91"/>
        <v>95.792440620352664</v>
      </c>
      <c r="EH80" s="2">
        <f t="shared" si="91"/>
        <v>101.34142097130241</v>
      </c>
      <c r="EI80" s="2">
        <f t="shared" si="91"/>
        <v>102.62754259887468</v>
      </c>
      <c r="EJ80" s="2">
        <f t="shared" si="91"/>
        <v>103.08435139154452</v>
      </c>
      <c r="EK80" s="2">
        <f t="shared" si="91"/>
        <v>102.14879883779324</v>
      </c>
      <c r="EL80" s="2">
        <f t="shared" si="91"/>
        <v>102.57659838274934</v>
      </c>
      <c r="EM80" s="2">
        <f t="shared" si="91"/>
        <v>103.45545134610396</v>
      </c>
      <c r="EN80" s="2">
        <f t="shared" si="91"/>
        <v>103.3202958281978</v>
      </c>
      <c r="EO80" s="2">
        <f t="shared" si="91"/>
        <v>104.51360263699605</v>
      </c>
      <c r="EQ80" s="2">
        <f t="shared" si="92"/>
        <v>96.366554902140976</v>
      </c>
      <c r="ER80" s="2">
        <f t="shared" si="92"/>
        <v>100.61519825736183</v>
      </c>
      <c r="ES80" s="2">
        <f t="shared" si="92"/>
        <v>100.01879637335182</v>
      </c>
      <c r="ET80" s="2">
        <f t="shared" si="92"/>
        <v>98.233210355502663</v>
      </c>
      <c r="EU80" s="2">
        <f t="shared" si="92"/>
        <v>99.155983516535002</v>
      </c>
      <c r="EV80" s="2">
        <f t="shared" si="92"/>
        <v>94.847058026333116</v>
      </c>
      <c r="EW80" s="2">
        <f t="shared" si="92"/>
        <v>96.198080354687292</v>
      </c>
      <c r="EX80" s="2">
        <f t="shared" si="92"/>
        <v>100.97037262180974</v>
      </c>
      <c r="EY80" s="2">
        <f t="shared" si="92"/>
        <v>102.26062424345156</v>
      </c>
      <c r="EZ80" s="2">
        <f t="shared" si="92"/>
        <v>103.72575701214753</v>
      </c>
      <c r="FA80" s="2">
        <f t="shared" si="92"/>
        <v>102.47398151203416</v>
      </c>
      <c r="FB80" s="2">
        <f t="shared" si="92"/>
        <v>102.58366350446428</v>
      </c>
      <c r="FC80" s="2">
        <f t="shared" si="92"/>
        <v>103.28651733249296</v>
      </c>
      <c r="FD80" s="2">
        <f t="shared" si="92"/>
        <v>104.58294041937584</v>
      </c>
      <c r="FE80" s="2">
        <f t="shared" si="92"/>
        <v>106.83394385348004</v>
      </c>
      <c r="FG80" s="2">
        <f t="shared" si="93"/>
        <v>0.77549168817672998</v>
      </c>
      <c r="FH80" s="2">
        <f t="shared" si="93"/>
        <v>0.74281162523813882</v>
      </c>
      <c r="FI80" s="2">
        <f t="shared" si="93"/>
        <v>0.76008253779552382</v>
      </c>
      <c r="FJ80" s="2">
        <f t="shared" si="93"/>
        <v>0.77057483635751467</v>
      </c>
      <c r="FK80" s="2">
        <f t="shared" si="93"/>
        <v>0.73478157461513505</v>
      </c>
      <c r="FL80" s="2">
        <f t="shared" si="93"/>
        <v>0.73266867061330843</v>
      </c>
      <c r="FM80" s="2">
        <f t="shared" si="93"/>
        <v>0.73828784350269772</v>
      </c>
      <c r="FN80" s="2">
        <f t="shared" si="93"/>
        <v>0.75207653982009759</v>
      </c>
      <c r="FO80" s="2">
        <f t="shared" si="93"/>
        <v>0.72893489157461078</v>
      </c>
      <c r="FP80" s="2">
        <f t="shared" si="93"/>
        <v>0.74414301982743614</v>
      </c>
      <c r="FQ80" s="2">
        <f t="shared" si="93"/>
        <v>0.737052936193067</v>
      </c>
      <c r="FR80" s="2">
        <f t="shared" si="93"/>
        <v>0.73860805109435779</v>
      </c>
      <c r="FS80" s="2">
        <f t="shared" si="93"/>
        <v>0.72187462613143827</v>
      </c>
      <c r="FT80" s="2">
        <f t="shared" si="93"/>
        <v>0.74520038287763246</v>
      </c>
      <c r="FU80" s="2">
        <f t="shared" si="93"/>
        <v>0.70736168356713192</v>
      </c>
      <c r="FW80" s="2">
        <f t="shared" si="82"/>
        <v>3.2267728954695515E-4</v>
      </c>
      <c r="FX80" s="2">
        <f t="shared" si="82"/>
        <v>3.0907344352458949E-4</v>
      </c>
      <c r="FY80" s="2">
        <f t="shared" si="82"/>
        <v>6.1963141204822978E-4</v>
      </c>
      <c r="FZ80" s="2">
        <f t="shared" si="82"/>
        <v>3.8136329641611552E-4</v>
      </c>
      <c r="GA80" s="2">
        <f t="shared" si="82"/>
        <v>3.8895417616242531E-4</v>
      </c>
      <c r="GB80" s="2">
        <f t="shared" si="82"/>
        <v>4.322228112816964E-4</v>
      </c>
      <c r="GC80" s="2">
        <f t="shared" si="82"/>
        <v>4.5476404433993317E-4</v>
      </c>
      <c r="GD80" s="2">
        <f t="shared" si="82"/>
        <v>5.269963245502331E-4</v>
      </c>
      <c r="GE80" s="2">
        <f t="shared" si="82"/>
        <v>4.7675478039997562E-4</v>
      </c>
      <c r="GF80" s="2">
        <f t="shared" si="82"/>
        <v>4.4085655880641227E-4</v>
      </c>
      <c r="GG80" s="2">
        <f t="shared" si="82"/>
        <v>4.1544403185469982E-4</v>
      </c>
      <c r="GH80" s="2">
        <f t="shared" si="82"/>
        <v>3.8576059535786546E-4</v>
      </c>
      <c r="GI80" s="2">
        <f t="shared" si="82"/>
        <v>3.1779339759217389E-4</v>
      </c>
      <c r="GJ80" s="2">
        <f t="shared" si="82"/>
        <v>2.9103563442477501E-4</v>
      </c>
      <c r="GK80" s="2">
        <f t="shared" si="82"/>
        <v>2.5920735991543005E-4</v>
      </c>
      <c r="GM80" s="86">
        <f t="shared" si="83"/>
        <v>0.40580080765008547</v>
      </c>
      <c r="GN80" s="86">
        <f t="shared" si="83"/>
        <v>0.37744583638588131</v>
      </c>
      <c r="GO80" s="86">
        <f t="shared" si="83"/>
        <v>0.4237333062944264</v>
      </c>
      <c r="GP80" s="86">
        <f t="shared" si="83"/>
        <v>0.46178191252489309</v>
      </c>
      <c r="GQ80" s="86">
        <f t="shared" si="83"/>
        <v>0.37091313312414592</v>
      </c>
      <c r="GR80" s="86">
        <f t="shared" si="83"/>
        <v>0.4067440018084314</v>
      </c>
      <c r="GS80" s="86">
        <f t="shared" si="83"/>
        <v>0.3984543444174003</v>
      </c>
      <c r="GT80" s="86">
        <f t="shared" si="83"/>
        <v>0.44637915737312112</v>
      </c>
      <c r="GU80" s="86">
        <f t="shared" si="83"/>
        <v>0.36731978472114069</v>
      </c>
      <c r="GV80" s="86">
        <f t="shared" si="83"/>
        <v>0.39909346104211596</v>
      </c>
      <c r="GW80" s="86">
        <f t="shared" si="83"/>
        <v>0.42067708064185627</v>
      </c>
      <c r="GX80" s="86">
        <f t="shared" si="83"/>
        <v>0.39263707246775226</v>
      </c>
      <c r="GY80" s="86">
        <f t="shared" si="83"/>
        <v>0.34409330665683202</v>
      </c>
      <c r="GZ80" s="86">
        <f t="shared" si="83"/>
        <v>0.43135538135878443</v>
      </c>
      <c r="HA80" s="86">
        <f t="shared" si="83"/>
        <v>0.32866434001629835</v>
      </c>
      <c r="HC80" s="86">
        <f t="shared" si="73"/>
        <v>1.1618798912338829E-4</v>
      </c>
      <c r="HD80" s="86">
        <f t="shared" si="73"/>
        <v>4.8609069751923667E-5</v>
      </c>
      <c r="HE80" s="86">
        <f t="shared" si="73"/>
        <v>2.593330146938732E-5</v>
      </c>
      <c r="HF80" s="86">
        <f t="shared" si="73"/>
        <v>2.1420947055952884E-5</v>
      </c>
      <c r="HG80" s="86">
        <f t="shared" si="87"/>
        <v>1.7988622127315275E-5</v>
      </c>
      <c r="HH80" s="86">
        <f t="shared" si="87"/>
        <v>3.0362180459056517E-5</v>
      </c>
      <c r="HI80" s="86">
        <f t="shared" si="87"/>
        <v>2.5446471144581641E-5</v>
      </c>
      <c r="HJ80" s="86">
        <f t="shared" si="87"/>
        <v>8.0867651055728247E-5</v>
      </c>
      <c r="HK80" s="86">
        <f t="shared" si="87"/>
        <v>1.5406644595319007E-5</v>
      </c>
      <c r="HL80" s="86">
        <f t="shared" si="87"/>
        <v>5.306270966298557E-5</v>
      </c>
      <c r="HM80" s="86">
        <f t="shared" si="87"/>
        <v>2.2096088007363692E-5</v>
      </c>
      <c r="HN80" s="86">
        <f t="shared" si="87"/>
        <v>8.3587278344663705E-6</v>
      </c>
      <c r="HO80" s="86">
        <f t="shared" si="87"/>
        <v>4.1471926671275001E-6</v>
      </c>
      <c r="HP80" s="86">
        <f t="shared" si="87"/>
        <v>9.6151568430412252E-6</v>
      </c>
      <c r="HQ80" s="86">
        <f t="shared" si="87"/>
        <v>4.3960736309548006E-7</v>
      </c>
      <c r="HS80" s="86">
        <f t="shared" si="84"/>
        <v>6.2793202170303374E-46</v>
      </c>
      <c r="HT80" s="86">
        <f t="shared" si="84"/>
        <v>8.945409910283898E-52</v>
      </c>
      <c r="HU80" s="86">
        <f t="shared" si="84"/>
        <v>3.2198574365468481E-53</v>
      </c>
      <c r="HV80" s="86">
        <f t="shared" si="84"/>
        <v>2.2835945128702642E-58</v>
      </c>
      <c r="HW80" s="86">
        <f t="shared" si="84"/>
        <v>4.3651851589813857E-58</v>
      </c>
      <c r="HX80" s="86">
        <f t="shared" si="84"/>
        <v>6.4184553530126943E-58</v>
      </c>
      <c r="HY80" s="86">
        <f t="shared" si="84"/>
        <v>1.0152051687420636E-58</v>
      </c>
      <c r="HZ80" s="86">
        <f t="shared" si="84"/>
        <v>2.4187726604511456E-53</v>
      </c>
      <c r="IA80" s="86">
        <f t="shared" si="84"/>
        <v>3.5754870326099406E-60</v>
      </c>
      <c r="IB80" s="86">
        <f t="shared" si="84"/>
        <v>2.4209704556792714E-53</v>
      </c>
      <c r="IC80" s="86">
        <f t="shared" si="84"/>
        <v>1.6960444963133258E-60</v>
      </c>
      <c r="ID80" s="86">
        <f t="shared" si="84"/>
        <v>1.2824371248913462E-63</v>
      </c>
      <c r="IE80" s="86">
        <f t="shared" si="84"/>
        <v>2.4374318837917253E-64</v>
      </c>
      <c r="IF80" s="86">
        <f t="shared" si="84"/>
        <v>1.0416762883674348E-24</v>
      </c>
      <c r="IG80" s="86">
        <f t="shared" si="84"/>
        <v>2.2322044758365577E-19</v>
      </c>
      <c r="II80" s="86">
        <f t="shared" si="85"/>
        <v>5.0327612158520322E-153</v>
      </c>
      <c r="IJ80" s="86">
        <f t="shared" si="85"/>
        <v>2.3774437451621634E-173</v>
      </c>
      <c r="IK80" s="86">
        <f t="shared" si="85"/>
        <v>2.103895115582046E-164</v>
      </c>
      <c r="IL80" s="86">
        <f t="shared" si="85"/>
        <v>7.5114112376885438E-197</v>
      </c>
      <c r="IM80" s="86">
        <f t="shared" si="85"/>
        <v>1.7963689434452375E-193</v>
      </c>
      <c r="IN80" s="86">
        <f t="shared" si="85"/>
        <v>3.4141835295336564E-192</v>
      </c>
      <c r="IO80" s="86">
        <f t="shared" si="85"/>
        <v>8.5994685089072765E-195</v>
      </c>
      <c r="IP80" s="86">
        <f t="shared" si="85"/>
        <v>3.8053428940408459E-176</v>
      </c>
      <c r="IQ80" s="86">
        <f t="shared" si="85"/>
        <v>1.0879590735213651E-202</v>
      </c>
      <c r="IR80" s="86">
        <f t="shared" si="85"/>
        <v>1.7665461349662258E-177</v>
      </c>
      <c r="IS80" s="86">
        <f t="shared" si="85"/>
        <v>1.0208519758777126E-203</v>
      </c>
      <c r="IT80" s="86">
        <f t="shared" si="85"/>
        <v>8.0447604111703592E-211</v>
      </c>
      <c r="IU80" s="86">
        <f t="shared" si="85"/>
        <v>1.2275956772606428E-215</v>
      </c>
      <c r="IV80" s="86">
        <f t="shared" si="85"/>
        <v>2.6694021345678499E-107</v>
      </c>
      <c r="IW80" s="86">
        <f t="shared" si="85"/>
        <v>1.4680722043624508E-91</v>
      </c>
      <c r="IY80" s="86">
        <f t="shared" si="86"/>
        <v>0.40591699563920886</v>
      </c>
      <c r="IZ80" s="86">
        <f t="shared" si="86"/>
        <v>0.37749444545563321</v>
      </c>
      <c r="JA80" s="86">
        <f t="shared" si="86"/>
        <v>0.42375923959589579</v>
      </c>
      <c r="JB80" s="86">
        <f t="shared" si="86"/>
        <v>0.46180333347194902</v>
      </c>
      <c r="JC80" s="86">
        <f t="shared" si="86"/>
        <v>0.37093112174627324</v>
      </c>
      <c r="JD80" s="86">
        <f t="shared" si="86"/>
        <v>0.40677436398889044</v>
      </c>
      <c r="JE80" s="86">
        <f t="shared" si="86"/>
        <v>0.3984797908885449</v>
      </c>
      <c r="JF80" s="86">
        <f t="shared" si="86"/>
        <v>0.44646002502417687</v>
      </c>
      <c r="JG80" s="86">
        <f t="shared" si="86"/>
        <v>0.367335191365736</v>
      </c>
      <c r="JH80" s="86">
        <f t="shared" si="86"/>
        <v>0.39914652375177895</v>
      </c>
      <c r="JI80" s="86">
        <f t="shared" si="86"/>
        <v>0.42069917672986362</v>
      </c>
      <c r="JJ80" s="86">
        <f t="shared" si="86"/>
        <v>0.3926454311955867</v>
      </c>
      <c r="JK80" s="86">
        <f t="shared" si="86"/>
        <v>0.34409745384949914</v>
      </c>
      <c r="JL80" s="86">
        <f t="shared" si="86"/>
        <v>0.43136499651562749</v>
      </c>
      <c r="JM80" s="86">
        <f t="shared" si="86"/>
        <v>0.32866477962366147</v>
      </c>
    </row>
    <row r="81" spans="2:273" x14ac:dyDescent="0.25">
      <c r="B81" s="2">
        <v>54</v>
      </c>
      <c r="C81" s="37">
        <v>219.90600000000001</v>
      </c>
      <c r="D81" s="37">
        <v>229.37899999999999</v>
      </c>
      <c r="E81" s="37">
        <v>231.69</v>
      </c>
      <c r="F81" s="37">
        <v>236.77600000000001</v>
      </c>
      <c r="G81" s="37">
        <v>232.345</v>
      </c>
      <c r="H81" s="37">
        <v>233.05199999999999</v>
      </c>
      <c r="I81" s="37">
        <v>231.12100000000001</v>
      </c>
      <c r="J81" s="37">
        <v>230.81</v>
      </c>
      <c r="K81" s="37">
        <v>227.44800000000001</v>
      </c>
      <c r="L81" s="37">
        <v>230.161</v>
      </c>
      <c r="M81" s="37">
        <v>234</v>
      </c>
      <c r="N81" s="37">
        <v>228.321</v>
      </c>
      <c r="O81" s="37">
        <v>228.81800000000001</v>
      </c>
      <c r="P81" s="37">
        <v>221.93199999999999</v>
      </c>
      <c r="Q81" s="37">
        <v>193.583</v>
      </c>
      <c r="S81" s="4">
        <f t="shared" si="88"/>
        <v>216.8689764916387</v>
      </c>
      <c r="T81" s="4">
        <f t="shared" si="88"/>
        <v>230.15634922788971</v>
      </c>
      <c r="U81" s="4">
        <f t="shared" si="88"/>
        <v>232.71389297389027</v>
      </c>
      <c r="V81" s="4">
        <f t="shared" si="88"/>
        <v>237.49363320164423</v>
      </c>
      <c r="W81" s="4">
        <f t="shared" si="88"/>
        <v>230.80872026858412</v>
      </c>
      <c r="X81" s="4">
        <f t="shared" si="88"/>
        <v>237.3378302360164</v>
      </c>
      <c r="Y81" s="4">
        <f t="shared" si="88"/>
        <v>234.43571722473988</v>
      </c>
      <c r="Z81" s="4">
        <f t="shared" si="88"/>
        <v>235.43249202840423</v>
      </c>
      <c r="AA81" s="4">
        <f t="shared" si="88"/>
        <v>227.15301812628994</v>
      </c>
      <c r="AB81" s="4">
        <f t="shared" si="88"/>
        <v>231.46042859598577</v>
      </c>
      <c r="AC81" s="4">
        <f t="shared" si="88"/>
        <v>234.91014155595914</v>
      </c>
      <c r="AD81" s="4">
        <f t="shared" si="88"/>
        <v>224.38041630470062</v>
      </c>
      <c r="AE81" s="4">
        <f t="shared" si="88"/>
        <v>224.75354208496447</v>
      </c>
      <c r="AF81" s="4">
        <f t="shared" si="88"/>
        <v>224.51515485279194</v>
      </c>
      <c r="AG81" s="4">
        <f t="shared" si="88"/>
        <v>191.27263981743465</v>
      </c>
      <c r="AI81" s="4">
        <f t="shared" si="89"/>
        <v>3.0370235083613011</v>
      </c>
      <c r="AJ81" s="4">
        <f t="shared" si="89"/>
        <v>-0.77734922788971517</v>
      </c>
      <c r="AK81" s="4">
        <f t="shared" si="89"/>
        <v>-1.0238929738902698</v>
      </c>
      <c r="AL81" s="4">
        <f t="shared" si="89"/>
        <v>-0.71763320164421884</v>
      </c>
      <c r="AM81" s="4">
        <f t="shared" si="89"/>
        <v>1.536279731415874</v>
      </c>
      <c r="AN81" s="4">
        <f t="shared" si="89"/>
        <v>-4.2858302360164089</v>
      </c>
      <c r="AO81" s="4">
        <f t="shared" si="89"/>
        <v>-3.3147172247398657</v>
      </c>
      <c r="AP81" s="4">
        <f t="shared" si="89"/>
        <v>-4.6224920284042241</v>
      </c>
      <c r="AQ81" s="4">
        <f t="shared" si="89"/>
        <v>0.29498187371007134</v>
      </c>
      <c r="AR81" s="4">
        <f t="shared" si="89"/>
        <v>-1.2994285959857734</v>
      </c>
      <c r="AS81" s="4">
        <f t="shared" si="89"/>
        <v>-0.91014155595914303</v>
      </c>
      <c r="AT81" s="4">
        <f t="shared" si="89"/>
        <v>3.9405836952993809</v>
      </c>
      <c r="AU81" s="4">
        <f t="shared" si="89"/>
        <v>4.0644579150355469</v>
      </c>
      <c r="AV81" s="4">
        <f t="shared" si="89"/>
        <v>-2.5831548527919495</v>
      </c>
      <c r="AW81" s="4">
        <f t="shared" si="89"/>
        <v>2.310360182565347</v>
      </c>
      <c r="AY81" s="2">
        <f t="shared" si="80"/>
        <v>97.715590727579141</v>
      </c>
      <c r="AZ81" s="2">
        <f t="shared" si="80"/>
        <v>102.77144629983181</v>
      </c>
      <c r="BA81" s="2">
        <f t="shared" si="80"/>
        <v>103.40635024811853</v>
      </c>
      <c r="BB81" s="2">
        <f t="shared" si="80"/>
        <v>100.16832027721767</v>
      </c>
      <c r="BC81" s="2">
        <f t="shared" si="80"/>
        <v>101.23090006255822</v>
      </c>
      <c r="BD81" s="2">
        <f t="shared" si="80"/>
        <v>99.378045716865358</v>
      </c>
      <c r="BE81" s="2">
        <f t="shared" si="80"/>
        <v>98.944130073180972</v>
      </c>
      <c r="BF81" s="2">
        <f t="shared" si="80"/>
        <v>103.87865304541201</v>
      </c>
      <c r="BG81" s="2">
        <f t="shared" si="80"/>
        <v>105.06453353854936</v>
      </c>
      <c r="BH81" s="2">
        <f t="shared" si="80"/>
        <v>105.87116437742731</v>
      </c>
      <c r="BI81" s="2">
        <f t="shared" si="80"/>
        <v>105.41816063451382</v>
      </c>
      <c r="BJ81" s="2">
        <f t="shared" si="80"/>
        <v>105.57926858415412</v>
      </c>
      <c r="BK81" s="2">
        <f t="shared" si="80"/>
        <v>105.91069102470591</v>
      </c>
      <c r="BL81" s="2">
        <f t="shared" si="80"/>
        <v>105.26860713735303</v>
      </c>
      <c r="BM81" s="2">
        <f t="shared" si="80"/>
        <v>106.1958763335774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106.0984939271255</v>
      </c>
      <c r="DL81" s="2">
        <f t="shared" si="90"/>
        <v>112.30324324324324</v>
      </c>
      <c r="DM81" s="2">
        <f t="shared" si="90"/>
        <v>113.77078636977058</v>
      </c>
      <c r="DN81" s="2">
        <f t="shared" si="90"/>
        <v>109.298941369606</v>
      </c>
      <c r="DO81" s="2">
        <f t="shared" si="90"/>
        <v>111.49067520151731</v>
      </c>
      <c r="DP81" s="2">
        <f t="shared" si="90"/>
        <v>110.02044369747901</v>
      </c>
      <c r="DQ81" s="2">
        <f t="shared" si="90"/>
        <v>109.08696372688476</v>
      </c>
      <c r="DR81" s="2">
        <f t="shared" si="90"/>
        <v>112.89111095305833</v>
      </c>
      <c r="DS81" s="2">
        <f t="shared" si="90"/>
        <v>112.75100004290005</v>
      </c>
      <c r="DT81" s="2">
        <f t="shared" si="90"/>
        <v>115.16393314366999</v>
      </c>
      <c r="DU81" s="2">
        <f t="shared" si="90"/>
        <v>115.85399317889316</v>
      </c>
      <c r="DV81" s="2">
        <f t="shared" si="90"/>
        <v>115.26361877667138</v>
      </c>
      <c r="DW81" s="2">
        <f t="shared" si="90"/>
        <v>113.32540540540538</v>
      </c>
      <c r="DX81" s="2">
        <f t="shared" si="90"/>
        <v>111.91821591591592</v>
      </c>
      <c r="DY81" s="2">
        <f t="shared" si="90"/>
        <v>110.97052177234529</v>
      </c>
      <c r="EA81" s="2">
        <f t="shared" si="91"/>
        <v>95.501906320975593</v>
      </c>
      <c r="EB81" s="2">
        <f t="shared" si="91"/>
        <v>99.761257151196716</v>
      </c>
      <c r="EC81" s="2">
        <f t="shared" si="91"/>
        <v>100.42318221367405</v>
      </c>
      <c r="ED81" s="2">
        <f t="shared" si="91"/>
        <v>97.688806083650192</v>
      </c>
      <c r="EE81" s="2">
        <f t="shared" si="91"/>
        <v>97.852838835776524</v>
      </c>
      <c r="EF81" s="2">
        <f t="shared" si="91"/>
        <v>95.837293089319857</v>
      </c>
      <c r="EG81" s="2">
        <f t="shared" si="91"/>
        <v>95.664747427843025</v>
      </c>
      <c r="EH81" s="2">
        <f t="shared" si="91"/>
        <v>101.16936464311993</v>
      </c>
      <c r="EI81" s="2">
        <f t="shared" si="91"/>
        <v>102.45796079858157</v>
      </c>
      <c r="EJ81" s="2">
        <f t="shared" si="91"/>
        <v>102.95679058545025</v>
      </c>
      <c r="EK81" s="2">
        <f t="shared" si="91"/>
        <v>102.02252355159726</v>
      </c>
      <c r="EL81" s="2">
        <f t="shared" si="91"/>
        <v>102.45355491785638</v>
      </c>
      <c r="EM81" s="2">
        <f t="shared" si="91"/>
        <v>103.30537572687692</v>
      </c>
      <c r="EN81" s="2">
        <f t="shared" si="91"/>
        <v>103.19450534792873</v>
      </c>
      <c r="EO81" s="2">
        <f t="shared" si="91"/>
        <v>104.39350196914239</v>
      </c>
      <c r="EQ81" s="2">
        <f t="shared" si="92"/>
        <v>96.253846365891775</v>
      </c>
      <c r="ER81" s="2">
        <f t="shared" si="92"/>
        <v>100.48189560306574</v>
      </c>
      <c r="ES81" s="2">
        <f t="shared" si="92"/>
        <v>99.880915280323251</v>
      </c>
      <c r="ET81" s="2">
        <f t="shared" si="92"/>
        <v>98.11885819757525</v>
      </c>
      <c r="EU81" s="2">
        <f t="shared" si="92"/>
        <v>99.008651038316216</v>
      </c>
      <c r="EV81" s="2">
        <f t="shared" si="92"/>
        <v>94.725184643404944</v>
      </c>
      <c r="EW81" s="2">
        <f t="shared" si="92"/>
        <v>96.060843178908442</v>
      </c>
      <c r="EX81" s="2">
        <f t="shared" si="92"/>
        <v>100.80747220417634</v>
      </c>
      <c r="EY81" s="2">
        <f t="shared" si="92"/>
        <v>102.0998101491685</v>
      </c>
      <c r="EZ81" s="2">
        <f t="shared" si="92"/>
        <v>103.58310812540986</v>
      </c>
      <c r="FA81" s="2">
        <f t="shared" si="92"/>
        <v>102.34008914013974</v>
      </c>
      <c r="FB81" s="2">
        <f t="shared" si="92"/>
        <v>102.46045848699534</v>
      </c>
      <c r="FC81" s="2">
        <f t="shared" si="92"/>
        <v>103.14010709783767</v>
      </c>
      <c r="FD81" s="2">
        <f t="shared" si="92"/>
        <v>104.42955593271981</v>
      </c>
      <c r="FE81" s="2">
        <f t="shared" si="92"/>
        <v>106.66410261759066</v>
      </c>
      <c r="FG81" s="2">
        <f t="shared" si="93"/>
        <v>0.79111970246562346</v>
      </c>
      <c r="FH81" s="2">
        <f t="shared" si="93"/>
        <v>0.7600105027217815</v>
      </c>
      <c r="FI81" s="2">
        <f t="shared" si="93"/>
        <v>0.77647400983938519</v>
      </c>
      <c r="FJ81" s="2">
        <f t="shared" si="93"/>
        <v>0.78645086297321809</v>
      </c>
      <c r="FK81" s="2">
        <f t="shared" si="93"/>
        <v>0.75233840440871536</v>
      </c>
      <c r="FL81" s="2">
        <f t="shared" si="93"/>
        <v>0.75031784142671243</v>
      </c>
      <c r="FM81" s="2">
        <f t="shared" si="93"/>
        <v>0.75568974063516126</v>
      </c>
      <c r="FN81" s="2">
        <f t="shared" si="93"/>
        <v>0.76884864797981922</v>
      </c>
      <c r="FO81" s="2">
        <f t="shared" si="93"/>
        <v>0.74674535934710029</v>
      </c>
      <c r="FP81" s="2">
        <f t="shared" si="93"/>
        <v>0.7612814763514365</v>
      </c>
      <c r="FQ81" s="2">
        <f t="shared" si="93"/>
        <v>0.7545096420667845</v>
      </c>
      <c r="FR81" s="2">
        <f t="shared" si="93"/>
        <v>0.7559956936360569</v>
      </c>
      <c r="FS81" s="2">
        <f t="shared" si="93"/>
        <v>0.73998351620816816</v>
      </c>
      <c r="FT81" s="2">
        <f t="shared" si="93"/>
        <v>0.76229063743965675</v>
      </c>
      <c r="FU81" s="2">
        <f t="shared" si="93"/>
        <v>0.7260569231619961</v>
      </c>
      <c r="FW81" s="2">
        <f t="shared" si="82"/>
        <v>3.5379759819157097E-4</v>
      </c>
      <c r="FX81" s="2">
        <f t="shared" si="82"/>
        <v>3.388821867550835E-4</v>
      </c>
      <c r="FY81" s="2">
        <f t="shared" si="82"/>
        <v>6.7937171948926798E-4</v>
      </c>
      <c r="FZ81" s="2">
        <f t="shared" si="82"/>
        <v>4.1814115456048905E-4</v>
      </c>
      <c r="GA81" s="2">
        <f t="shared" si="82"/>
        <v>4.2646377015323331E-4</v>
      </c>
      <c r="GB81" s="2">
        <f t="shared" si="82"/>
        <v>4.7390312664914085E-4</v>
      </c>
      <c r="GC81" s="2">
        <f t="shared" si="82"/>
        <v>4.9861698228094084E-4</v>
      </c>
      <c r="GD81" s="2">
        <f t="shared" si="82"/>
        <v>5.7781060131419462E-4</v>
      </c>
      <c r="GE81" s="2">
        <f t="shared" si="82"/>
        <v>5.2272717802568952E-4</v>
      </c>
      <c r="GF81" s="2">
        <f t="shared" si="82"/>
        <v>4.8336904520032931E-4</v>
      </c>
      <c r="GG81" s="2">
        <f t="shared" si="82"/>
        <v>4.5550706533534956E-4</v>
      </c>
      <c r="GH81" s="2">
        <f t="shared" si="82"/>
        <v>4.229623401459782E-4</v>
      </c>
      <c r="GI81" s="2">
        <f t="shared" si="82"/>
        <v>3.4844284803375755E-4</v>
      </c>
      <c r="GJ81" s="2">
        <f t="shared" si="82"/>
        <v>3.1910526742052992E-4</v>
      </c>
      <c r="GK81" s="2">
        <f t="shared" si="82"/>
        <v>2.8420811099088048E-4</v>
      </c>
      <c r="GM81" s="86">
        <f t="shared" si="83"/>
        <v>0.47870934347505129</v>
      </c>
      <c r="GN81" s="86">
        <f t="shared" si="83"/>
        <v>0.45560051521906952</v>
      </c>
      <c r="GO81" s="86">
        <f t="shared" si="83"/>
        <v>0.50386539917245621</v>
      </c>
      <c r="GP81" s="86">
        <f t="shared" si="83"/>
        <v>0.54510373500749154</v>
      </c>
      <c r="GQ81" s="86">
        <f t="shared" si="83"/>
        <v>0.45122917166364984</v>
      </c>
      <c r="GR81" s="86">
        <f t="shared" si="83"/>
        <v>0.49299931805212377</v>
      </c>
      <c r="GS81" s="86">
        <f t="shared" si="83"/>
        <v>0.4802961564254426</v>
      </c>
      <c r="GT81" s="86">
        <f t="shared" si="83"/>
        <v>0.52404263591711775</v>
      </c>
      <c r="GU81" s="86">
        <f t="shared" si="83"/>
        <v>0.44905089733114512</v>
      </c>
      <c r="GV81" s="86">
        <f t="shared" si="83"/>
        <v>0.48118921822798399</v>
      </c>
      <c r="GW81" s="86">
        <f t="shared" si="83"/>
        <v>0.51002999897961543</v>
      </c>
      <c r="GX81" s="86">
        <f t="shared" si="83"/>
        <v>0.47787956018425903</v>
      </c>
      <c r="GY81" s="86">
        <f t="shared" si="83"/>
        <v>0.42493644737945097</v>
      </c>
      <c r="GZ81" s="86">
        <f t="shared" si="83"/>
        <v>0.51640620821234495</v>
      </c>
      <c r="HA81" s="86">
        <f t="shared" si="83"/>
        <v>0.41118907657556608</v>
      </c>
      <c r="HC81" s="86">
        <f t="shared" si="73"/>
        <v>2.0763767603404777E-4</v>
      </c>
      <c r="HD81" s="86">
        <f t="shared" si="73"/>
        <v>9.263191582218667E-5</v>
      </c>
      <c r="HE81" s="86">
        <f t="shared" si="73"/>
        <v>5.2673465697232732E-5</v>
      </c>
      <c r="HF81" s="86">
        <f t="shared" si="73"/>
        <v>4.4664890231833378E-5</v>
      </c>
      <c r="HG81" s="86">
        <f t="shared" si="87"/>
        <v>3.7572616152062808E-5</v>
      </c>
      <c r="HH81" s="86">
        <f t="shared" si="87"/>
        <v>6.2689254922971738E-5</v>
      </c>
      <c r="HI81" s="86">
        <f t="shared" si="87"/>
        <v>5.339275252946592E-5</v>
      </c>
      <c r="HJ81" s="86">
        <f t="shared" si="87"/>
        <v>1.5900885450884455E-4</v>
      </c>
      <c r="HK81" s="86">
        <f t="shared" si="87"/>
        <v>3.3581475291350435E-5</v>
      </c>
      <c r="HL81" s="86">
        <f t="shared" si="87"/>
        <v>1.0460292499580215E-4</v>
      </c>
      <c r="HM81" s="86">
        <f t="shared" si="87"/>
        <v>4.6980888968505973E-5</v>
      </c>
      <c r="HN81" s="86">
        <f t="shared" si="87"/>
        <v>1.8521779034885491E-5</v>
      </c>
      <c r="HO81" s="86">
        <f t="shared" si="87"/>
        <v>9.3222781791809705E-6</v>
      </c>
      <c r="HP81" s="86">
        <f t="shared" si="87"/>
        <v>2.0813762225501224E-5</v>
      </c>
      <c r="HQ81" s="86">
        <f t="shared" si="87"/>
        <v>1.1730252885237061E-6</v>
      </c>
      <c r="HS81" s="86">
        <f t="shared" si="84"/>
        <v>1.8171958406066027E-44</v>
      </c>
      <c r="HT81" s="86">
        <f t="shared" si="84"/>
        <v>3.9674226838457113E-50</v>
      </c>
      <c r="HU81" s="86">
        <f t="shared" si="84"/>
        <v>1.9338276957800687E-51</v>
      </c>
      <c r="HV81" s="86">
        <f t="shared" si="84"/>
        <v>1.8863450232250285E-56</v>
      </c>
      <c r="HW81" s="86">
        <f t="shared" si="84"/>
        <v>3.4707918989086424E-56</v>
      </c>
      <c r="HX81" s="86">
        <f t="shared" si="84"/>
        <v>5.2999364656108643E-56</v>
      </c>
      <c r="HY81" s="86">
        <f t="shared" si="84"/>
        <v>9.179308385914196E-57</v>
      </c>
      <c r="HZ81" s="86">
        <f t="shared" si="84"/>
        <v>1.5410104250432598E-51</v>
      </c>
      <c r="IA81" s="86">
        <f t="shared" si="84"/>
        <v>3.860601680568622E-58</v>
      </c>
      <c r="IB81" s="86">
        <f t="shared" si="84"/>
        <v>1.4240857187814553E-51</v>
      </c>
      <c r="IC81" s="86">
        <f t="shared" si="84"/>
        <v>1.7287256815251566E-58</v>
      </c>
      <c r="ID81" s="86">
        <f t="shared" si="84"/>
        <v>1.5317857871330392E-61</v>
      </c>
      <c r="IE81" s="86">
        <f t="shared" si="84"/>
        <v>2.8152634299188712E-62</v>
      </c>
      <c r="IF81" s="86">
        <f t="shared" si="84"/>
        <v>5.653303631050323E-24</v>
      </c>
      <c r="IG81" s="86">
        <f t="shared" si="84"/>
        <v>7.9446613762254646E-19</v>
      </c>
      <c r="II81" s="86">
        <f t="shared" si="85"/>
        <v>1.3872909495515217E-149</v>
      </c>
      <c r="IJ81" s="86">
        <f t="shared" si="85"/>
        <v>1.8124470750742402E-169</v>
      </c>
      <c r="IK81" s="86">
        <f t="shared" si="85"/>
        <v>2.224270405819423E-160</v>
      </c>
      <c r="IL81" s="86">
        <f t="shared" si="85"/>
        <v>2.5530288934936097E-192</v>
      </c>
      <c r="IM81" s="86">
        <f t="shared" si="85"/>
        <v>5.2279098880455196E-189</v>
      </c>
      <c r="IN81" s="86">
        <f t="shared" si="85"/>
        <v>1.0652943861900336E-187</v>
      </c>
      <c r="IO81" s="86">
        <f t="shared" si="85"/>
        <v>3.3109038211330691E-190</v>
      </c>
      <c r="IP81" s="86">
        <f t="shared" si="85"/>
        <v>6.355811312875287E-172</v>
      </c>
      <c r="IQ81" s="86">
        <f t="shared" si="85"/>
        <v>6.9042059664172572E-198</v>
      </c>
      <c r="IR81" s="86">
        <f t="shared" si="85"/>
        <v>2.5377783324886781E-173</v>
      </c>
      <c r="IS81" s="86">
        <f t="shared" si="85"/>
        <v>5.6385146064625503E-199</v>
      </c>
      <c r="IT81" s="86">
        <f t="shared" si="85"/>
        <v>5.8689780687106656E-206</v>
      </c>
      <c r="IU81" s="86">
        <f t="shared" si="85"/>
        <v>8.813044088531438E-211</v>
      </c>
      <c r="IV81" s="86">
        <f t="shared" si="85"/>
        <v>6.258707885454335E-105</v>
      </c>
      <c r="IW81" s="86">
        <f t="shared" si="85"/>
        <v>1.4300676525999716E-89</v>
      </c>
      <c r="IY81" s="86">
        <f t="shared" si="86"/>
        <v>0.47891698115108533</v>
      </c>
      <c r="IZ81" s="86">
        <f t="shared" si="86"/>
        <v>0.45569314713489173</v>
      </c>
      <c r="JA81" s="86">
        <f t="shared" si="86"/>
        <v>0.50391807263815347</v>
      </c>
      <c r="JB81" s="86">
        <f t="shared" si="86"/>
        <v>0.54514839989772335</v>
      </c>
      <c r="JC81" s="86">
        <f t="shared" si="86"/>
        <v>0.4512667442798019</v>
      </c>
      <c r="JD81" s="86">
        <f t="shared" si="86"/>
        <v>0.49306200730704675</v>
      </c>
      <c r="JE81" s="86">
        <f t="shared" si="86"/>
        <v>0.48034954917797207</v>
      </c>
      <c r="JF81" s="86">
        <f t="shared" si="86"/>
        <v>0.52420164477162656</v>
      </c>
      <c r="JG81" s="86">
        <f t="shared" si="86"/>
        <v>0.44908447880643648</v>
      </c>
      <c r="JH81" s="86">
        <f t="shared" si="86"/>
        <v>0.48129382115297981</v>
      </c>
      <c r="JI81" s="86">
        <f t="shared" si="86"/>
        <v>0.51007697986858391</v>
      </c>
      <c r="JJ81" s="86">
        <f t="shared" si="86"/>
        <v>0.47789808196329392</v>
      </c>
      <c r="JK81" s="86">
        <f t="shared" si="86"/>
        <v>0.42494576965763015</v>
      </c>
      <c r="JL81" s="86">
        <f t="shared" si="86"/>
        <v>0.51642702197457047</v>
      </c>
      <c r="JM81" s="86">
        <f t="shared" si="86"/>
        <v>0.4111902496008546</v>
      </c>
    </row>
    <row r="82" spans="2:273" x14ac:dyDescent="0.25">
      <c r="B82" s="2">
        <v>55</v>
      </c>
      <c r="C82" s="37">
        <v>224.81200000000001</v>
      </c>
      <c r="D82" s="37">
        <v>233.13800000000001</v>
      </c>
      <c r="E82" s="37">
        <v>235.05199999999999</v>
      </c>
      <c r="F82" s="37">
        <v>237.172</v>
      </c>
      <c r="G82" s="37">
        <v>235.62100000000001</v>
      </c>
      <c r="H82" s="37">
        <v>237.70699999999999</v>
      </c>
      <c r="I82" s="37">
        <v>235.70699999999999</v>
      </c>
      <c r="J82" s="37">
        <v>232.60300000000001</v>
      </c>
      <c r="K82" s="37">
        <v>232</v>
      </c>
      <c r="L82" s="37">
        <v>235.375</v>
      </c>
      <c r="M82" s="37">
        <v>236.643</v>
      </c>
      <c r="N82" s="37">
        <v>233.482</v>
      </c>
      <c r="O82" s="37">
        <v>234.255</v>
      </c>
      <c r="P82" s="37">
        <v>225.69499999999999</v>
      </c>
      <c r="Q82" s="37">
        <v>199.35</v>
      </c>
      <c r="S82" s="4">
        <f t="shared" si="88"/>
        <v>225.87638287155318</v>
      </c>
      <c r="T82" s="4">
        <f t="shared" si="88"/>
        <v>240.26956994266118</v>
      </c>
      <c r="U82" s="4">
        <f t="shared" si="88"/>
        <v>240.79328711794872</v>
      </c>
      <c r="V82" s="4">
        <f t="shared" si="88"/>
        <v>244.92777127568684</v>
      </c>
      <c r="W82" s="4">
        <f t="shared" si="88"/>
        <v>241.61421347922573</v>
      </c>
      <c r="X82" s="4">
        <f t="shared" si="88"/>
        <v>245.49539476465338</v>
      </c>
      <c r="Y82" s="4">
        <f t="shared" si="88"/>
        <v>242.79522204037289</v>
      </c>
      <c r="Z82" s="4">
        <f t="shared" si="88"/>
        <v>238.36100505749937</v>
      </c>
      <c r="AA82" s="4">
        <f t="shared" si="88"/>
        <v>237.38076462086937</v>
      </c>
      <c r="AB82" s="4">
        <f t="shared" si="88"/>
        <v>240.55872322279194</v>
      </c>
      <c r="AC82" s="4">
        <f t="shared" si="88"/>
        <v>243.12381186306592</v>
      </c>
      <c r="AD82" s="4">
        <f t="shared" si="88"/>
        <v>234.86768181379867</v>
      </c>
      <c r="AE82" s="4">
        <f t="shared" si="88"/>
        <v>236.76683536907839</v>
      </c>
      <c r="AF82" s="4">
        <f t="shared" si="88"/>
        <v>230.35135827596775</v>
      </c>
      <c r="AG82" s="4">
        <f t="shared" si="88"/>
        <v>200.01635401826894</v>
      </c>
      <c r="AI82" s="4">
        <f t="shared" si="89"/>
        <v>-1.064382871553164</v>
      </c>
      <c r="AJ82" s="4">
        <f t="shared" si="89"/>
        <v>-7.1315699426611729</v>
      </c>
      <c r="AK82" s="4">
        <f t="shared" si="89"/>
        <v>-5.7412871179487297</v>
      </c>
      <c r="AL82" s="4">
        <f t="shared" si="89"/>
        <v>-7.7557712756868398</v>
      </c>
      <c r="AM82" s="4">
        <f t="shared" si="89"/>
        <v>-5.9932134792257159</v>
      </c>
      <c r="AN82" s="4">
        <f t="shared" si="89"/>
        <v>-7.7883947646533898</v>
      </c>
      <c r="AO82" s="4">
        <f t="shared" si="89"/>
        <v>-7.0882220403728979</v>
      </c>
      <c r="AP82" s="4">
        <f t="shared" si="89"/>
        <v>-5.7580050574993606</v>
      </c>
      <c r="AQ82" s="4">
        <f t="shared" si="89"/>
        <v>-5.3807646208693711</v>
      </c>
      <c r="AR82" s="4">
        <f t="shared" si="89"/>
        <v>-5.1837232227919401</v>
      </c>
      <c r="AS82" s="4">
        <f t="shared" si="89"/>
        <v>-6.4808118630659237</v>
      </c>
      <c r="AT82" s="4">
        <f t="shared" si="89"/>
        <v>-1.3856818137986693</v>
      </c>
      <c r="AU82" s="4">
        <f t="shared" si="89"/>
        <v>-2.5118353690783977</v>
      </c>
      <c r="AV82" s="4">
        <f t="shared" si="89"/>
        <v>-4.6563582759677615</v>
      </c>
      <c r="AW82" s="4">
        <f t="shared" si="89"/>
        <v>-0.66635401826894736</v>
      </c>
      <c r="AY82" s="2">
        <f t="shared" si="80"/>
        <v>97.512711522050552</v>
      </c>
      <c r="AZ82" s="2">
        <f t="shared" si="80"/>
        <v>102.52586642967903</v>
      </c>
      <c r="BA82" s="2">
        <f t="shared" si="80"/>
        <v>103.1245387649377</v>
      </c>
      <c r="BB82" s="2">
        <f t="shared" si="80"/>
        <v>99.930471238925222</v>
      </c>
      <c r="BC82" s="2">
        <f t="shared" si="80"/>
        <v>100.94750278925751</v>
      </c>
      <c r="BD82" s="2">
        <f t="shared" si="80"/>
        <v>99.068382731732385</v>
      </c>
      <c r="BE82" s="2">
        <f t="shared" si="80"/>
        <v>98.655010872940807</v>
      </c>
      <c r="BF82" s="2">
        <f t="shared" si="80"/>
        <v>103.5967453297493</v>
      </c>
      <c r="BG82" s="2">
        <f t="shared" si="80"/>
        <v>104.78832903972229</v>
      </c>
      <c r="BH82" s="2">
        <f t="shared" si="80"/>
        <v>105.59848790232847</v>
      </c>
      <c r="BI82" s="2">
        <f t="shared" si="80"/>
        <v>105.13800525408772</v>
      </c>
      <c r="BJ82" s="2">
        <f t="shared" si="80"/>
        <v>105.33039354434361</v>
      </c>
      <c r="BK82" s="2">
        <f t="shared" si="80"/>
        <v>105.6732072087099</v>
      </c>
      <c r="BL82" s="2">
        <f t="shared" si="80"/>
        <v>105.06035863742558</v>
      </c>
      <c r="BM82" s="2">
        <f t="shared" si="80"/>
        <v>106.00919401413586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106.25521133603239</v>
      </c>
      <c r="DL82" s="2">
        <f t="shared" si="90"/>
        <v>112.53009607178029</v>
      </c>
      <c r="DM82" s="2">
        <f t="shared" si="90"/>
        <v>113.99299426450742</v>
      </c>
      <c r="DN82" s="2">
        <f t="shared" si="90"/>
        <v>109.40310778611631</v>
      </c>
      <c r="DO82" s="2">
        <f t="shared" si="90"/>
        <v>111.65303176861072</v>
      </c>
      <c r="DP82" s="2">
        <f t="shared" si="90"/>
        <v>110.20724705882355</v>
      </c>
      <c r="DQ82" s="2">
        <f t="shared" si="90"/>
        <v>109.2288762446657</v>
      </c>
      <c r="DR82" s="2">
        <f t="shared" si="90"/>
        <v>113.07811948790896</v>
      </c>
      <c r="DS82" s="2">
        <f t="shared" si="90"/>
        <v>112.8716903903904</v>
      </c>
      <c r="DT82" s="2">
        <f t="shared" si="90"/>
        <v>115.28031327278697</v>
      </c>
      <c r="DU82" s="2">
        <f t="shared" si="90"/>
        <v>116.06206126126125</v>
      </c>
      <c r="DV82" s="2">
        <f t="shared" si="90"/>
        <v>115.52159601706967</v>
      </c>
      <c r="DW82" s="2">
        <f t="shared" si="90"/>
        <v>113.53053603603601</v>
      </c>
      <c r="DX82" s="2">
        <f t="shared" si="90"/>
        <v>112.06148026598026</v>
      </c>
      <c r="DY82" s="2">
        <f t="shared" si="90"/>
        <v>111.05087547746371</v>
      </c>
      <c r="EA82" s="2">
        <f t="shared" si="91"/>
        <v>95.40717013173068</v>
      </c>
      <c r="EB82" s="2">
        <f t="shared" si="91"/>
        <v>99.644442965557488</v>
      </c>
      <c r="EC82" s="2">
        <f t="shared" si="91"/>
        <v>100.27159458716858</v>
      </c>
      <c r="ED82" s="2">
        <f t="shared" si="91"/>
        <v>97.584397881586085</v>
      </c>
      <c r="EE82" s="2">
        <f t="shared" si="91"/>
        <v>97.732759719566616</v>
      </c>
      <c r="EF82" s="2">
        <f t="shared" si="91"/>
        <v>95.688600582718749</v>
      </c>
      <c r="EG82" s="2">
        <f t="shared" si="91"/>
        <v>95.537054235333386</v>
      </c>
      <c r="EH82" s="2">
        <f t="shared" si="91"/>
        <v>100.99730831493744</v>
      </c>
      <c r="EI82" s="2">
        <f t="shared" si="91"/>
        <v>102.28837899828845</v>
      </c>
      <c r="EJ82" s="2">
        <f t="shared" si="91"/>
        <v>102.82922977935598</v>
      </c>
      <c r="EK82" s="2">
        <f t="shared" si="91"/>
        <v>101.89624826540128</v>
      </c>
      <c r="EL82" s="2">
        <f t="shared" si="91"/>
        <v>102.33051145296344</v>
      </c>
      <c r="EM82" s="2">
        <f t="shared" si="91"/>
        <v>103.15530010764988</v>
      </c>
      <c r="EN82" s="2">
        <f t="shared" si="91"/>
        <v>103.06871486765966</v>
      </c>
      <c r="EO82" s="2">
        <f t="shared" si="91"/>
        <v>104.27340130128873</v>
      </c>
      <c r="EQ82" s="2">
        <f t="shared" si="92"/>
        <v>96.141137829642588</v>
      </c>
      <c r="ER82" s="2">
        <f t="shared" si="92"/>
        <v>100.34859294876965</v>
      </c>
      <c r="ES82" s="2">
        <f t="shared" si="92"/>
        <v>99.743034187294697</v>
      </c>
      <c r="ET82" s="2">
        <f t="shared" si="92"/>
        <v>98.004506039647836</v>
      </c>
      <c r="EU82" s="2">
        <f t="shared" si="92"/>
        <v>98.861318560097445</v>
      </c>
      <c r="EV82" s="2">
        <f t="shared" si="92"/>
        <v>94.603311260476772</v>
      </c>
      <c r="EW82" s="2">
        <f t="shared" si="92"/>
        <v>95.923606003129606</v>
      </c>
      <c r="EX82" s="2">
        <f t="shared" si="92"/>
        <v>100.64457178654291</v>
      </c>
      <c r="EY82" s="2">
        <f t="shared" si="92"/>
        <v>101.93899605488544</v>
      </c>
      <c r="EZ82" s="2">
        <f t="shared" si="92"/>
        <v>103.4404592386722</v>
      </c>
      <c r="FA82" s="2">
        <f t="shared" si="92"/>
        <v>102.20619676824533</v>
      </c>
      <c r="FB82" s="2">
        <f t="shared" si="92"/>
        <v>102.3372534695264</v>
      </c>
      <c r="FC82" s="2">
        <f t="shared" si="92"/>
        <v>102.99369686318238</v>
      </c>
      <c r="FD82" s="2">
        <f t="shared" si="92"/>
        <v>104.27617144606377</v>
      </c>
      <c r="FE82" s="2">
        <f t="shared" si="92"/>
        <v>106.49426138170128</v>
      </c>
      <c r="FG82" s="2">
        <f t="shared" si="93"/>
        <v>0.80593209121274212</v>
      </c>
      <c r="FH82" s="2">
        <f t="shared" si="93"/>
        <v>0.77640544852196003</v>
      </c>
      <c r="FI82" s="2">
        <f t="shared" si="93"/>
        <v>0.79205198067937743</v>
      </c>
      <c r="FJ82" s="2">
        <f t="shared" si="93"/>
        <v>0.80151126715577015</v>
      </c>
      <c r="FK82" s="2">
        <f t="shared" si="93"/>
        <v>0.76909823624984985</v>
      </c>
      <c r="FL82" s="2">
        <f t="shared" si="93"/>
        <v>0.76717209337273318</v>
      </c>
      <c r="FM82" s="2">
        <f t="shared" si="93"/>
        <v>0.77229142264325357</v>
      </c>
      <c r="FN82" s="2">
        <f t="shared" si="93"/>
        <v>0.78481076777602965</v>
      </c>
      <c r="FO82" s="2">
        <f t="shared" si="93"/>
        <v>0.76376483780273074</v>
      </c>
      <c r="FP82" s="2">
        <f t="shared" si="93"/>
        <v>0.77761500148041363</v>
      </c>
      <c r="FQ82" s="2">
        <f t="shared" si="93"/>
        <v>0.77116723257946207</v>
      </c>
      <c r="FR82" s="2">
        <f t="shared" si="93"/>
        <v>0.77258284182845349</v>
      </c>
      <c r="FS82" s="2">
        <f t="shared" si="93"/>
        <v>0.75730972688257603</v>
      </c>
      <c r="FT82" s="2">
        <f t="shared" si="93"/>
        <v>0.77857519737081027</v>
      </c>
      <c r="FU82" s="2">
        <f t="shared" si="93"/>
        <v>0.74399007586857513</v>
      </c>
      <c r="FW82" s="2">
        <f t="shared" si="82"/>
        <v>3.8791811116347822E-4</v>
      </c>
      <c r="FX82" s="2">
        <f t="shared" si="82"/>
        <v>3.7156478062360239E-4</v>
      </c>
      <c r="FY82" s="2">
        <f t="shared" si="82"/>
        <v>7.4486745548814229E-4</v>
      </c>
      <c r="FZ82" s="2">
        <f t="shared" si="82"/>
        <v>4.5846416375166902E-4</v>
      </c>
      <c r="GA82" s="2">
        <f t="shared" si="82"/>
        <v>4.6758898672389282E-4</v>
      </c>
      <c r="GB82" s="2">
        <f t="shared" si="82"/>
        <v>5.1960068862612926E-4</v>
      </c>
      <c r="GC82" s="2">
        <f t="shared" si="82"/>
        <v>5.466963501051873E-4</v>
      </c>
      <c r="GD82" s="2">
        <f t="shared" si="82"/>
        <v>6.3352140947801362E-4</v>
      </c>
      <c r="GE82" s="2">
        <f t="shared" si="82"/>
        <v>5.7313004927081446E-4</v>
      </c>
      <c r="GF82" s="2">
        <f t="shared" si="82"/>
        <v>5.2997890341255826E-4</v>
      </c>
      <c r="GG82" s="2">
        <f t="shared" si="82"/>
        <v>4.9943161705782427E-4</v>
      </c>
      <c r="GH82" s="2">
        <f t="shared" si="82"/>
        <v>4.6375005967635156E-4</v>
      </c>
      <c r="GI82" s="2">
        <f t="shared" si="82"/>
        <v>3.8204714213976344E-4</v>
      </c>
      <c r="GJ82" s="2">
        <f t="shared" si="82"/>
        <v>3.4988119631342143E-4</v>
      </c>
      <c r="GK82" s="2">
        <f t="shared" si="82"/>
        <v>3.1161945229872334E-4</v>
      </c>
      <c r="GM82" s="86">
        <f t="shared" si="83"/>
        <v>0.55551320916659985</v>
      </c>
      <c r="GN82" s="86">
        <f t="shared" si="83"/>
        <v>0.53566155894522038</v>
      </c>
      <c r="GO82" s="86">
        <f t="shared" si="83"/>
        <v>0.58318350594687618</v>
      </c>
      <c r="GP82" s="86">
        <f t="shared" si="83"/>
        <v>0.62637424806904585</v>
      </c>
      <c r="GQ82" s="86">
        <f t="shared" si="83"/>
        <v>0.53406186508667464</v>
      </c>
      <c r="GR82" s="86">
        <f t="shared" si="83"/>
        <v>0.57474830071910532</v>
      </c>
      <c r="GS82" s="86">
        <f t="shared" si="83"/>
        <v>0.55887382461506585</v>
      </c>
      <c r="GT82" s="86">
        <f t="shared" si="83"/>
        <v>0.58810755332506071</v>
      </c>
      <c r="GU82" s="86">
        <f t="shared" si="83"/>
        <v>0.53289052961912597</v>
      </c>
      <c r="GV82" s="86">
        <f t="shared" si="83"/>
        <v>0.56388614778935497</v>
      </c>
      <c r="GW82" s="86">
        <f t="shared" si="83"/>
        <v>0.59699802821531966</v>
      </c>
      <c r="GX82" s="86">
        <f t="shared" si="83"/>
        <v>0.56918806069902272</v>
      </c>
      <c r="GY82" s="86">
        <f t="shared" si="83"/>
        <v>0.51179076583266525</v>
      </c>
      <c r="GZ82" s="86">
        <f t="shared" si="83"/>
        <v>0.59479735000117273</v>
      </c>
      <c r="HA82" s="86">
        <f t="shared" si="83"/>
        <v>0.49841258445165404</v>
      </c>
      <c r="HC82" s="86">
        <f t="shared" si="73"/>
        <v>3.6379595676086865E-4</v>
      </c>
      <c r="HD82" s="86">
        <f t="shared" si="73"/>
        <v>1.7263044059141015E-4</v>
      </c>
      <c r="HE82" s="86">
        <f t="shared" si="73"/>
        <v>1.0430516763278465E-4</v>
      </c>
      <c r="HF82" s="86">
        <f t="shared" si="73"/>
        <v>9.0665939712292925E-5</v>
      </c>
      <c r="HG82" s="86">
        <f t="shared" si="87"/>
        <v>7.642432719212936E-5</v>
      </c>
      <c r="HH82" s="86">
        <f t="shared" si="87"/>
        <v>1.2598781624588952E-4</v>
      </c>
      <c r="HI82" s="86">
        <f t="shared" si="87"/>
        <v>1.0896474811615653E-4</v>
      </c>
      <c r="HJ82" s="86">
        <f t="shared" si="87"/>
        <v>3.0465751055557829E-4</v>
      </c>
      <c r="HK82" s="86">
        <f t="shared" si="87"/>
        <v>7.1083164916996153E-5</v>
      </c>
      <c r="HL82" s="86">
        <f t="shared" si="87"/>
        <v>2.0111814318658839E-4</v>
      </c>
      <c r="HM82" s="86">
        <f t="shared" si="87"/>
        <v>9.709626051709163E-5</v>
      </c>
      <c r="HN82" s="86">
        <f t="shared" si="87"/>
        <v>3.9871335497414353E-5</v>
      </c>
      <c r="HO82" s="86">
        <f t="shared" si="87"/>
        <v>2.037128690716872E-5</v>
      </c>
      <c r="HP82" s="86">
        <f t="shared" si="87"/>
        <v>4.3830062794813537E-5</v>
      </c>
      <c r="HQ82" s="86">
        <f t="shared" si="87"/>
        <v>3.0218933070832665E-6</v>
      </c>
      <c r="HS82" s="86">
        <f t="shared" si="84"/>
        <v>4.972162008593188E-43</v>
      </c>
      <c r="HT82" s="86">
        <f t="shared" si="84"/>
        <v>1.6522352075807494E-48</v>
      </c>
      <c r="HU82" s="86">
        <f t="shared" si="84"/>
        <v>1.0813473009534637E-49</v>
      </c>
      <c r="HV82" s="86">
        <f t="shared" si="84"/>
        <v>1.4448636961271977E-54</v>
      </c>
      <c r="HW82" s="86">
        <f t="shared" si="84"/>
        <v>2.5613301212314405E-54</v>
      </c>
      <c r="HX82" s="86">
        <f t="shared" si="84"/>
        <v>4.0556102688038952E-54</v>
      </c>
      <c r="HY82" s="86">
        <f t="shared" si="84"/>
        <v>7.675620222581336E-55</v>
      </c>
      <c r="HZ82" s="86">
        <f t="shared" si="84"/>
        <v>9.1232778135427483E-50</v>
      </c>
      <c r="IA82" s="86">
        <f t="shared" si="84"/>
        <v>3.8387452665170513E-56</v>
      </c>
      <c r="IB82" s="86">
        <f t="shared" si="84"/>
        <v>7.8062132264456866E-50</v>
      </c>
      <c r="IC82" s="86">
        <f t="shared" si="84"/>
        <v>1.6266964084956371E-56</v>
      </c>
      <c r="ID82" s="86">
        <f t="shared" si="84"/>
        <v>1.6869294701579612E-59</v>
      </c>
      <c r="IE82" s="86">
        <f t="shared" si="84"/>
        <v>3.0043007333608565E-60</v>
      </c>
      <c r="IF82" s="86">
        <f t="shared" si="84"/>
        <v>2.9868669178245257E-23</v>
      </c>
      <c r="IG82" s="86">
        <f t="shared" si="84"/>
        <v>2.7730271413824226E-18</v>
      </c>
      <c r="II82" s="86">
        <f t="shared" si="85"/>
        <v>3.4913891046023822E-146</v>
      </c>
      <c r="IJ82" s="86">
        <f t="shared" si="85"/>
        <v>1.2474912013715855E-165</v>
      </c>
      <c r="IK82" s="86">
        <f t="shared" si="85"/>
        <v>2.0940652854674362E-156</v>
      </c>
      <c r="IL82" s="86">
        <f t="shared" si="85"/>
        <v>7.6767430147851174E-188</v>
      </c>
      <c r="IM82" s="86">
        <f t="shared" si="85"/>
        <v>1.3480590900696251E-184</v>
      </c>
      <c r="IN82" s="86">
        <f t="shared" si="85"/>
        <v>2.9377874723382913E-183</v>
      </c>
      <c r="IO82" s="86">
        <f t="shared" si="85"/>
        <v>1.1228829467358258E-185</v>
      </c>
      <c r="IP82" s="86">
        <f t="shared" si="85"/>
        <v>9.4239651066791008E-168</v>
      </c>
      <c r="IQ82" s="86">
        <f t="shared" si="85"/>
        <v>3.833159704434831E-193</v>
      </c>
      <c r="IR82" s="86">
        <f t="shared" si="85"/>
        <v>3.2512626691382179E-169</v>
      </c>
      <c r="IS82" s="86">
        <f t="shared" si="85"/>
        <v>2.7356278600200821E-194</v>
      </c>
      <c r="IT82" s="86">
        <f t="shared" si="85"/>
        <v>3.7532808413633325E-201</v>
      </c>
      <c r="IU82" s="86">
        <f t="shared" si="85"/>
        <v>5.5649093115947924E-206</v>
      </c>
      <c r="IV82" s="86">
        <f t="shared" si="85"/>
        <v>1.3794427273058495E-102</v>
      </c>
      <c r="IW82" s="86">
        <f t="shared" si="85"/>
        <v>1.323639585847269E-87</v>
      </c>
      <c r="IY82" s="86">
        <f t="shared" si="86"/>
        <v>0.55587700512336069</v>
      </c>
      <c r="IZ82" s="86">
        <f t="shared" si="86"/>
        <v>0.53583418938581184</v>
      </c>
      <c r="JA82" s="86">
        <f t="shared" si="86"/>
        <v>0.583287811114509</v>
      </c>
      <c r="JB82" s="86">
        <f t="shared" si="86"/>
        <v>0.62646491400875814</v>
      </c>
      <c r="JC82" s="86">
        <f t="shared" si="86"/>
        <v>0.53413828941386676</v>
      </c>
      <c r="JD82" s="86">
        <f t="shared" si="86"/>
        <v>0.57487428853535116</v>
      </c>
      <c r="JE82" s="86">
        <f t="shared" si="86"/>
        <v>0.55898278936318202</v>
      </c>
      <c r="JF82" s="86">
        <f t="shared" si="86"/>
        <v>0.58841221083561623</v>
      </c>
      <c r="JG82" s="86">
        <f t="shared" si="86"/>
        <v>0.53296161278404297</v>
      </c>
      <c r="JH82" s="86">
        <f t="shared" si="86"/>
        <v>0.56408726593254155</v>
      </c>
      <c r="JI82" s="86">
        <f t="shared" si="86"/>
        <v>0.59709512447583679</v>
      </c>
      <c r="JJ82" s="86">
        <f t="shared" si="86"/>
        <v>0.56922793203452016</v>
      </c>
      <c r="JK82" s="86">
        <f t="shared" si="86"/>
        <v>0.51181113711957238</v>
      </c>
      <c r="JL82" s="86">
        <f t="shared" si="86"/>
        <v>0.59484118006396758</v>
      </c>
      <c r="JM82" s="86">
        <f t="shared" si="86"/>
        <v>0.49841560634496113</v>
      </c>
    </row>
    <row r="83" spans="2:273" x14ac:dyDescent="0.25">
      <c r="B83" s="2">
        <v>56</v>
      </c>
      <c r="C83" s="37">
        <v>224.51599999999999</v>
      </c>
      <c r="D83" s="37">
        <v>233.81</v>
      </c>
      <c r="E83" s="37">
        <v>235.05199999999999</v>
      </c>
      <c r="F83" s="37">
        <v>233.672</v>
      </c>
      <c r="G83" s="37">
        <v>237.24100000000001</v>
      </c>
      <c r="H83" s="37">
        <v>234.81</v>
      </c>
      <c r="I83" s="37">
        <v>234.46600000000001</v>
      </c>
      <c r="J83" s="37">
        <v>230.91399999999999</v>
      </c>
      <c r="K83" s="37">
        <v>233.79300000000001</v>
      </c>
      <c r="L83" s="37">
        <v>236.304</v>
      </c>
      <c r="M83" s="37">
        <v>234.393</v>
      </c>
      <c r="N83" s="37">
        <v>231.393</v>
      </c>
      <c r="O83" s="37">
        <v>236.8</v>
      </c>
      <c r="P83" s="37">
        <v>222.23699999999999</v>
      </c>
      <c r="Q83" s="37">
        <v>201.7</v>
      </c>
      <c r="S83" s="4">
        <f t="shared" si="88"/>
        <v>231.52800707918104</v>
      </c>
      <c r="T83" s="4">
        <f t="shared" si="88"/>
        <v>244.6363208774342</v>
      </c>
      <c r="U83" s="4">
        <f t="shared" si="88"/>
        <v>242.24406789937498</v>
      </c>
      <c r="V83" s="4">
        <f t="shared" si="88"/>
        <v>244.35945904601323</v>
      </c>
      <c r="W83" s="4">
        <f t="shared" si="88"/>
        <v>246.22326295893276</v>
      </c>
      <c r="X83" s="4">
        <f t="shared" si="88"/>
        <v>243.96669120534767</v>
      </c>
      <c r="Y83" s="4">
        <f t="shared" si="88"/>
        <v>242.89746287013381</v>
      </c>
      <c r="Z83" s="4">
        <f t="shared" si="88"/>
        <v>232.11488850780444</v>
      </c>
      <c r="AA83" s="4">
        <f t="shared" si="88"/>
        <v>241.28654421001471</v>
      </c>
      <c r="AB83" s="4">
        <f t="shared" si="88"/>
        <v>243.03944769520362</v>
      </c>
      <c r="AC83" s="4">
        <f t="shared" si="88"/>
        <v>242.11473785098431</v>
      </c>
      <c r="AD83" s="4">
        <f t="shared" si="88"/>
        <v>240.30717035897598</v>
      </c>
      <c r="AE83" s="4">
        <f t="shared" si="88"/>
        <v>243.79550727582463</v>
      </c>
      <c r="AF83" s="4">
        <f t="shared" si="88"/>
        <v>227.73192673554277</v>
      </c>
      <c r="AG83" s="4">
        <f t="shared" si="88"/>
        <v>204.32129548474313</v>
      </c>
      <c r="AI83" s="4">
        <f t="shared" si="89"/>
        <v>-7.0120070791810463</v>
      </c>
      <c r="AJ83" s="4">
        <f t="shared" si="89"/>
        <v>-10.826320877434199</v>
      </c>
      <c r="AK83" s="4">
        <f t="shared" si="89"/>
        <v>-7.1920678993749902</v>
      </c>
      <c r="AL83" s="4">
        <f t="shared" si="89"/>
        <v>-10.687459046013231</v>
      </c>
      <c r="AM83" s="4">
        <f t="shared" si="89"/>
        <v>-8.9822629589327505</v>
      </c>
      <c r="AN83" s="4">
        <f t="shared" si="89"/>
        <v>-9.1566912053476699</v>
      </c>
      <c r="AO83" s="4">
        <f t="shared" si="89"/>
        <v>-8.4314628701337995</v>
      </c>
      <c r="AP83" s="4">
        <f t="shared" si="89"/>
        <v>-1.20088850780445</v>
      </c>
      <c r="AQ83" s="4">
        <f t="shared" si="89"/>
        <v>-7.4935442100147043</v>
      </c>
      <c r="AR83" s="4">
        <f t="shared" si="89"/>
        <v>-6.735447695203618</v>
      </c>
      <c r="AS83" s="4">
        <f t="shared" si="89"/>
        <v>-7.7217378509843115</v>
      </c>
      <c r="AT83" s="4">
        <f t="shared" si="89"/>
        <v>-8.91417035897598</v>
      </c>
      <c r="AU83" s="4">
        <f t="shared" si="89"/>
        <v>-6.9955072758246217</v>
      </c>
      <c r="AV83" s="4">
        <f t="shared" si="89"/>
        <v>-5.4949267355427764</v>
      </c>
      <c r="AW83" s="4">
        <f t="shared" si="89"/>
        <v>-2.6212954847431433</v>
      </c>
      <c r="AY83" s="2">
        <f t="shared" si="80"/>
        <v>97.311389370838484</v>
      </c>
      <c r="AZ83" s="2">
        <f t="shared" si="80"/>
        <v>102.27978058965137</v>
      </c>
      <c r="BA83" s="2">
        <f t="shared" si="80"/>
        <v>102.84257520279436</v>
      </c>
      <c r="BB83" s="2">
        <f t="shared" si="80"/>
        <v>99.696122357980059</v>
      </c>
      <c r="BC83" s="2">
        <f t="shared" si="80"/>
        <v>100.66614651235892</v>
      </c>
      <c r="BD83" s="2">
        <f t="shared" si="80"/>
        <v>98.759425493621279</v>
      </c>
      <c r="BE83" s="2">
        <f t="shared" si="80"/>
        <v>98.368274206972742</v>
      </c>
      <c r="BF83" s="2">
        <f t="shared" si="80"/>
        <v>103.31351826460748</v>
      </c>
      <c r="BG83" s="2">
        <f t="shared" si="80"/>
        <v>104.51101558970356</v>
      </c>
      <c r="BH83" s="2">
        <f t="shared" si="80"/>
        <v>105.32817618784682</v>
      </c>
      <c r="BI83" s="2">
        <f t="shared" si="80"/>
        <v>104.85847468831854</v>
      </c>
      <c r="BJ83" s="2">
        <f t="shared" si="80"/>
        <v>105.07989775100572</v>
      </c>
      <c r="BK83" s="2">
        <f t="shared" si="80"/>
        <v>105.43201659996561</v>
      </c>
      <c r="BL83" s="2">
        <f t="shared" si="80"/>
        <v>104.85088988559131</v>
      </c>
      <c r="BM83" s="2">
        <f t="shared" si="80"/>
        <v>105.82082194029974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106.41192874493927</v>
      </c>
      <c r="DL83" s="2">
        <f t="shared" si="90"/>
        <v>112.75694890031733</v>
      </c>
      <c r="DM83" s="2">
        <f t="shared" si="90"/>
        <v>114.21520215924426</v>
      </c>
      <c r="DN83" s="2">
        <f t="shared" si="90"/>
        <v>109.50727420262663</v>
      </c>
      <c r="DO83" s="2">
        <f t="shared" si="90"/>
        <v>111.81538833570413</v>
      </c>
      <c r="DP83" s="2">
        <f t="shared" si="90"/>
        <v>110.39405042016809</v>
      </c>
      <c r="DQ83" s="2">
        <f t="shared" si="90"/>
        <v>109.37078876244664</v>
      </c>
      <c r="DR83" s="2">
        <f t="shared" si="90"/>
        <v>113.2651280227596</v>
      </c>
      <c r="DS83" s="2">
        <f t="shared" si="90"/>
        <v>112.99238073788075</v>
      </c>
      <c r="DT83" s="2">
        <f t="shared" si="90"/>
        <v>115.39669340190393</v>
      </c>
      <c r="DU83" s="2">
        <f t="shared" si="90"/>
        <v>116.27012934362932</v>
      </c>
      <c r="DV83" s="2">
        <f t="shared" si="90"/>
        <v>115.77957325746797</v>
      </c>
      <c r="DW83" s="2">
        <f t="shared" si="90"/>
        <v>113.73566666666665</v>
      </c>
      <c r="DX83" s="2">
        <f t="shared" si="90"/>
        <v>112.20474461604462</v>
      </c>
      <c r="DY83" s="2">
        <f t="shared" si="90"/>
        <v>111.13122918258212</v>
      </c>
      <c r="EA83" s="2">
        <f t="shared" si="91"/>
        <v>95.312433942485768</v>
      </c>
      <c r="EB83" s="2">
        <f t="shared" si="91"/>
        <v>99.52762877991826</v>
      </c>
      <c r="EC83" s="2">
        <f t="shared" si="91"/>
        <v>100.1200069606631</v>
      </c>
      <c r="ED83" s="2">
        <f t="shared" si="91"/>
        <v>97.479989679521992</v>
      </c>
      <c r="EE83" s="2">
        <f t="shared" si="91"/>
        <v>97.612680603356722</v>
      </c>
      <c r="EF83" s="2">
        <f t="shared" si="91"/>
        <v>95.539908076117641</v>
      </c>
      <c r="EG83" s="2">
        <f t="shared" si="91"/>
        <v>95.409361042823747</v>
      </c>
      <c r="EH83" s="2">
        <f t="shared" si="91"/>
        <v>100.82525198675495</v>
      </c>
      <c r="EI83" s="2">
        <f t="shared" si="91"/>
        <v>102.11879719799533</v>
      </c>
      <c r="EJ83" s="2">
        <f t="shared" si="91"/>
        <v>102.70166897326172</v>
      </c>
      <c r="EK83" s="2">
        <f t="shared" si="91"/>
        <v>101.76997297920531</v>
      </c>
      <c r="EL83" s="2">
        <f t="shared" si="91"/>
        <v>102.20746798807048</v>
      </c>
      <c r="EM83" s="2">
        <f t="shared" si="91"/>
        <v>103.00522448842285</v>
      </c>
      <c r="EN83" s="2">
        <f t="shared" si="91"/>
        <v>102.94292438739059</v>
      </c>
      <c r="EO83" s="2">
        <f t="shared" si="91"/>
        <v>104.15330063343505</v>
      </c>
      <c r="EQ83" s="2">
        <f t="shared" si="92"/>
        <v>96.028429293393387</v>
      </c>
      <c r="ER83" s="2">
        <f t="shared" si="92"/>
        <v>100.21529029447356</v>
      </c>
      <c r="ES83" s="2">
        <f t="shared" si="92"/>
        <v>99.605153094266129</v>
      </c>
      <c r="ET83" s="2">
        <f t="shared" si="92"/>
        <v>97.890153881720408</v>
      </c>
      <c r="EU83" s="2">
        <f t="shared" si="92"/>
        <v>98.713986081878659</v>
      </c>
      <c r="EV83" s="2">
        <f t="shared" si="92"/>
        <v>94.481437877548601</v>
      </c>
      <c r="EW83" s="2">
        <f t="shared" si="92"/>
        <v>95.786368827350756</v>
      </c>
      <c r="EX83" s="2">
        <f t="shared" si="92"/>
        <v>100.4816713689095</v>
      </c>
      <c r="EY83" s="2">
        <f t="shared" si="92"/>
        <v>101.77818196060238</v>
      </c>
      <c r="EZ83" s="2">
        <f t="shared" si="92"/>
        <v>103.29781035193454</v>
      </c>
      <c r="FA83" s="2">
        <f t="shared" si="92"/>
        <v>102.07230439635093</v>
      </c>
      <c r="FB83" s="2">
        <f t="shared" si="92"/>
        <v>102.21404845205745</v>
      </c>
      <c r="FC83" s="2">
        <f t="shared" si="92"/>
        <v>102.84728662852709</v>
      </c>
      <c r="FD83" s="2">
        <f t="shared" si="92"/>
        <v>104.12278695940772</v>
      </c>
      <c r="FE83" s="2">
        <f t="shared" si="92"/>
        <v>106.32442014581191</v>
      </c>
      <c r="FG83" s="2">
        <f t="shared" si="93"/>
        <v>0.81993316532206828</v>
      </c>
      <c r="FH83" s="2">
        <f t="shared" si="93"/>
        <v>0.79198691749005046</v>
      </c>
      <c r="FI83" s="2">
        <f t="shared" si="93"/>
        <v>0.80681440231042978</v>
      </c>
      <c r="FJ83" s="2">
        <f t="shared" si="93"/>
        <v>0.8157583704423208</v>
      </c>
      <c r="FK83" s="2">
        <f t="shared" si="93"/>
        <v>0.7850479393476375</v>
      </c>
      <c r="FL83" s="2">
        <f t="shared" si="93"/>
        <v>0.783217343971086</v>
      </c>
      <c r="FM83" s="2">
        <f t="shared" si="93"/>
        <v>0.78808133081355758</v>
      </c>
      <c r="FN83" s="2">
        <f t="shared" si="93"/>
        <v>0.79995741744269333</v>
      </c>
      <c r="FO83" s="2">
        <f t="shared" si="93"/>
        <v>0.77997755550481374</v>
      </c>
      <c r="FP83" s="2">
        <f t="shared" si="93"/>
        <v>0.79313463923159599</v>
      </c>
      <c r="FQ83" s="2">
        <f t="shared" si="93"/>
        <v>0.78701359640625157</v>
      </c>
      <c r="FR83" s="2">
        <f t="shared" si="93"/>
        <v>0.78835808005044372</v>
      </c>
      <c r="FS83" s="2">
        <f t="shared" si="93"/>
        <v>0.77383427169488983</v>
      </c>
      <c r="FT83" s="2">
        <f t="shared" si="93"/>
        <v>0.79404557340478532</v>
      </c>
      <c r="FU83" s="2">
        <f t="shared" si="93"/>
        <v>0.76113548873863646</v>
      </c>
      <c r="FW83" s="2">
        <f t="shared" si="82"/>
        <v>4.253278326136199E-4</v>
      </c>
      <c r="FX83" s="2">
        <f t="shared" si="82"/>
        <v>4.0739807604310313E-4</v>
      </c>
      <c r="FY83" s="2">
        <f t="shared" si="82"/>
        <v>8.1667223505998727E-4</v>
      </c>
      <c r="FZ83" s="2">
        <f t="shared" si="82"/>
        <v>5.0267372510530396E-4</v>
      </c>
      <c r="GA83" s="2">
        <f t="shared" si="82"/>
        <v>5.126780006966782E-4</v>
      </c>
      <c r="GB83" s="2">
        <f t="shared" si="82"/>
        <v>5.697022665267777E-4</v>
      </c>
      <c r="GC83" s="2">
        <f t="shared" si="82"/>
        <v>5.9940901240599471E-4</v>
      </c>
      <c r="GD83" s="2">
        <f t="shared" si="82"/>
        <v>6.9459995763658197E-4</v>
      </c>
      <c r="GE83" s="2">
        <f t="shared" si="82"/>
        <v>6.2838985604352321E-4</v>
      </c>
      <c r="GF83" s="2">
        <f t="shared" si="82"/>
        <v>5.8108060053813256E-4</v>
      </c>
      <c r="GG83" s="2">
        <f t="shared" si="82"/>
        <v>5.4758949337308774E-4</v>
      </c>
      <c r="GH83" s="2">
        <f t="shared" si="82"/>
        <v>5.0846907908902873E-4</v>
      </c>
      <c r="GI83" s="2">
        <f t="shared" si="82"/>
        <v>4.1889092126281478E-4</v>
      </c>
      <c r="GJ83" s="2">
        <f t="shared" si="82"/>
        <v>3.8362415341703499E-4</v>
      </c>
      <c r="GK83" s="2">
        <f t="shared" si="82"/>
        <v>3.4167366269773026E-4</v>
      </c>
      <c r="GM83" s="86">
        <f t="shared" si="83"/>
        <v>0.6279258870527008</v>
      </c>
      <c r="GN83" s="86">
        <f t="shared" si="83"/>
        <v>0.6048099393832429</v>
      </c>
      <c r="GO83" s="86">
        <f t="shared" si="83"/>
        <v>0.6449889283804362</v>
      </c>
      <c r="GP83" s="86">
        <f t="shared" si="83"/>
        <v>0.6833438702114093</v>
      </c>
      <c r="GQ83" s="86">
        <f t="shared" si="83"/>
        <v>0.60564264325105888</v>
      </c>
      <c r="GR83" s="86">
        <f t="shared" si="83"/>
        <v>0.62978435421033374</v>
      </c>
      <c r="GS83" s="86">
        <f t="shared" si="83"/>
        <v>0.61628766295747006</v>
      </c>
      <c r="GT83" s="86">
        <f t="shared" si="83"/>
        <v>0.61901438218007265</v>
      </c>
      <c r="GU83" s="86">
        <f t="shared" si="83"/>
        <v>0.60394240162199808</v>
      </c>
      <c r="GV83" s="86">
        <f t="shared" si="83"/>
        <v>0.63060197328871925</v>
      </c>
      <c r="GW83" s="86">
        <f t="shared" si="83"/>
        <v>0.65621482269023346</v>
      </c>
      <c r="GX83" s="86">
        <f t="shared" si="83"/>
        <v>0.65258928530701565</v>
      </c>
      <c r="GY83" s="86">
        <f t="shared" si="83"/>
        <v>0.59303211548432933</v>
      </c>
      <c r="GZ83" s="86">
        <f t="shared" si="83"/>
        <v>0.64318960908816836</v>
      </c>
      <c r="HA83" s="86">
        <f t="shared" si="83"/>
        <v>0.57642587778041665</v>
      </c>
      <c r="HC83" s="86">
        <f t="shared" si="73"/>
        <v>6.249494564835907E-4</v>
      </c>
      <c r="HD83" s="86">
        <f t="shared" si="73"/>
        <v>3.1464293813450992E-4</v>
      </c>
      <c r="HE83" s="86">
        <f t="shared" si="73"/>
        <v>2.0138817684519015E-4</v>
      </c>
      <c r="HF83" s="86">
        <f t="shared" si="73"/>
        <v>1.7918801538786361E-4</v>
      </c>
      <c r="HG83" s="86">
        <f t="shared" si="87"/>
        <v>1.5139572857643426E-4</v>
      </c>
      <c r="HH83" s="86">
        <f t="shared" si="87"/>
        <v>2.4647787040873152E-4</v>
      </c>
      <c r="HI83" s="86">
        <f t="shared" si="87"/>
        <v>2.1631077105147085E-4</v>
      </c>
      <c r="HJ83" s="86">
        <f t="shared" si="87"/>
        <v>5.6883713734651555E-4</v>
      </c>
      <c r="HK83" s="86">
        <f t="shared" si="87"/>
        <v>1.4613336453493141E-4</v>
      </c>
      <c r="HL83" s="86">
        <f t="shared" si="87"/>
        <v>3.7717988167156258E-4</v>
      </c>
      <c r="HM83" s="86">
        <f t="shared" si="87"/>
        <v>1.950739868107933E-4</v>
      </c>
      <c r="HN83" s="86">
        <f t="shared" si="87"/>
        <v>8.3389469662861862E-5</v>
      </c>
      <c r="HO83" s="86">
        <f t="shared" si="87"/>
        <v>4.3278893812641916E-5</v>
      </c>
      <c r="HP83" s="86">
        <f t="shared" si="87"/>
        <v>8.9795700468162291E-5</v>
      </c>
      <c r="HQ83" s="86">
        <f t="shared" si="87"/>
        <v>7.5165197873678713E-6</v>
      </c>
      <c r="HS83" s="86">
        <f t="shared" si="84"/>
        <v>1.2863150181035756E-41</v>
      </c>
      <c r="HT83" s="86">
        <f t="shared" si="84"/>
        <v>6.4609223160942662E-47</v>
      </c>
      <c r="HU83" s="86">
        <f t="shared" si="84"/>
        <v>5.6296793449811862E-48</v>
      </c>
      <c r="HV83" s="86">
        <f t="shared" si="84"/>
        <v>1.0262205596381078E-52</v>
      </c>
      <c r="HW83" s="86">
        <f t="shared" si="84"/>
        <v>1.7543572577331781E-52</v>
      </c>
      <c r="HX83" s="86">
        <f t="shared" si="84"/>
        <v>2.8760190618368332E-52</v>
      </c>
      <c r="HY83" s="86">
        <f t="shared" si="84"/>
        <v>5.9356604644558412E-53</v>
      </c>
      <c r="HZ83" s="86">
        <f t="shared" si="84"/>
        <v>5.0192166376371939E-48</v>
      </c>
      <c r="IA83" s="86">
        <f t="shared" si="84"/>
        <v>3.5151429038564726E-54</v>
      </c>
      <c r="IB83" s="86">
        <f t="shared" si="84"/>
        <v>3.9875574999815533E-48</v>
      </c>
      <c r="IC83" s="86">
        <f t="shared" si="84"/>
        <v>1.4131333097207131E-54</v>
      </c>
      <c r="ID83" s="86">
        <f t="shared" si="84"/>
        <v>1.7129201978444175E-57</v>
      </c>
      <c r="IE83" s="86">
        <f t="shared" si="84"/>
        <v>2.9621682199608571E-58</v>
      </c>
      <c r="IF83" s="86">
        <f t="shared" si="84"/>
        <v>1.5363031033222117E-22</v>
      </c>
      <c r="IG83" s="86">
        <f t="shared" si="84"/>
        <v>9.4923387849497897E-18</v>
      </c>
      <c r="II83" s="86">
        <f t="shared" si="85"/>
        <v>8.0223161967165479E-143</v>
      </c>
      <c r="IJ83" s="86">
        <f t="shared" si="85"/>
        <v>7.7522550981616841E-162</v>
      </c>
      <c r="IK83" s="86">
        <f t="shared" si="85"/>
        <v>1.7556330197372213E-152</v>
      </c>
      <c r="IL83" s="86">
        <f t="shared" si="85"/>
        <v>2.0421460797613637E-183</v>
      </c>
      <c r="IM83" s="86">
        <f t="shared" si="85"/>
        <v>3.0799204881404401E-180</v>
      </c>
      <c r="IN83" s="86">
        <f t="shared" si="85"/>
        <v>7.1604545274452307E-179</v>
      </c>
      <c r="IO83" s="86">
        <f t="shared" si="85"/>
        <v>3.3545705117596786E-181</v>
      </c>
      <c r="IP83" s="86">
        <f t="shared" si="85"/>
        <v>1.2404619887500174E-163</v>
      </c>
      <c r="IQ83" s="86">
        <f t="shared" si="85"/>
        <v>1.8618456122941905E-188</v>
      </c>
      <c r="IR83" s="86">
        <f t="shared" si="85"/>
        <v>3.7146819132672803E-165</v>
      </c>
      <c r="IS83" s="86">
        <f t="shared" si="85"/>
        <v>1.1658460237514103E-189</v>
      </c>
      <c r="IT83" s="86">
        <f t="shared" si="85"/>
        <v>2.1040705411741121E-196</v>
      </c>
      <c r="IU83" s="86">
        <f t="shared" si="85"/>
        <v>3.0906736356992139E-201</v>
      </c>
      <c r="IV83" s="86">
        <f t="shared" si="85"/>
        <v>2.8580661055707533E-100</v>
      </c>
      <c r="IW83" s="86">
        <f t="shared" si="85"/>
        <v>1.164094235070703E-85</v>
      </c>
      <c r="IY83" s="86">
        <f t="shared" si="86"/>
        <v>0.62855083650918442</v>
      </c>
      <c r="IZ83" s="86">
        <f t="shared" si="86"/>
        <v>0.60512458232137745</v>
      </c>
      <c r="JA83" s="86">
        <f t="shared" si="86"/>
        <v>0.64519031655728143</v>
      </c>
      <c r="JB83" s="86">
        <f t="shared" si="86"/>
        <v>0.68352305822679715</v>
      </c>
      <c r="JC83" s="86">
        <f t="shared" si="86"/>
        <v>0.60579403897963535</v>
      </c>
      <c r="JD83" s="86">
        <f t="shared" si="86"/>
        <v>0.63003083208074251</v>
      </c>
      <c r="JE83" s="86">
        <f t="shared" si="86"/>
        <v>0.6165039737285215</v>
      </c>
      <c r="JF83" s="86">
        <f t="shared" si="86"/>
        <v>0.61958321931741922</v>
      </c>
      <c r="JG83" s="86">
        <f t="shared" si="86"/>
        <v>0.60408853498653303</v>
      </c>
      <c r="JH83" s="86">
        <f t="shared" si="86"/>
        <v>0.63097915317039077</v>
      </c>
      <c r="JI83" s="86">
        <f t="shared" si="86"/>
        <v>0.6564098966770443</v>
      </c>
      <c r="JJ83" s="86">
        <f t="shared" si="86"/>
        <v>0.65267267477667856</v>
      </c>
      <c r="JK83" s="86">
        <f t="shared" si="86"/>
        <v>0.59307539437814194</v>
      </c>
      <c r="JL83" s="86">
        <f t="shared" si="86"/>
        <v>0.64327940478863654</v>
      </c>
      <c r="JM83" s="86">
        <f t="shared" si="86"/>
        <v>0.57643339430020402</v>
      </c>
    </row>
    <row r="84" spans="2:273" x14ac:dyDescent="0.25">
      <c r="B84" s="2">
        <v>57</v>
      </c>
      <c r="C84" s="37">
        <v>223.25</v>
      </c>
      <c r="D84" s="37">
        <v>230.03399999999999</v>
      </c>
      <c r="E84" s="37">
        <v>228.69</v>
      </c>
      <c r="F84" s="37">
        <v>227.24100000000001</v>
      </c>
      <c r="G84" s="37">
        <v>235.24100000000001</v>
      </c>
      <c r="H84" s="37">
        <v>228.89699999999999</v>
      </c>
      <c r="I84" s="37">
        <v>230.62100000000001</v>
      </c>
      <c r="J84" s="37">
        <v>217.672</v>
      </c>
      <c r="K84" s="37">
        <v>229.94800000000001</v>
      </c>
      <c r="L84" s="37">
        <v>230.643</v>
      </c>
      <c r="M84" s="37">
        <v>225.893</v>
      </c>
      <c r="N84" s="37">
        <v>228.018</v>
      </c>
      <c r="O84" s="37">
        <v>234.14500000000001</v>
      </c>
      <c r="P84" s="37">
        <v>212.49199999999999</v>
      </c>
      <c r="Q84" s="37">
        <v>198.667</v>
      </c>
      <c r="S84" s="4">
        <f t="shared" si="88"/>
        <v>230.51274489268295</v>
      </c>
      <c r="T84" s="4">
        <f t="shared" si="88"/>
        <v>239.51408946524725</v>
      </c>
      <c r="U84" s="4">
        <f t="shared" si="88"/>
        <v>232.89322305520432</v>
      </c>
      <c r="V84" s="4">
        <f t="shared" si="88"/>
        <v>230.00391660511931</v>
      </c>
      <c r="W84" s="4">
        <f t="shared" si="88"/>
        <v>240.41669768063534</v>
      </c>
      <c r="X84" s="4">
        <f t="shared" si="88"/>
        <v>228.7643601871163</v>
      </c>
      <c r="Y84" s="4">
        <f t="shared" si="88"/>
        <v>231.27320212268214</v>
      </c>
      <c r="Z84" s="4">
        <f t="shared" si="88"/>
        <v>215.43459769304832</v>
      </c>
      <c r="AA84" s="4">
        <f t="shared" si="88"/>
        <v>234.83884398578016</v>
      </c>
      <c r="AB84" s="4">
        <f t="shared" si="88"/>
        <v>234.61297079814074</v>
      </c>
      <c r="AC84" s="4">
        <f t="shared" si="88"/>
        <v>226.55179007457446</v>
      </c>
      <c r="AD84" s="4">
        <f t="shared" si="88"/>
        <v>234.5896746343615</v>
      </c>
      <c r="AE84" s="4">
        <f t="shared" si="88"/>
        <v>241.31818575156257</v>
      </c>
      <c r="AF84" s="4">
        <f t="shared" si="88"/>
        <v>213.40450721336222</v>
      </c>
      <c r="AG84" s="4">
        <f t="shared" si="88"/>
        <v>201.10991916248119</v>
      </c>
      <c r="AI84" s="4">
        <f t="shared" si="89"/>
        <v>-7.2627448926829459</v>
      </c>
      <c r="AJ84" s="4">
        <f t="shared" si="89"/>
        <v>-9.4800894652472607</v>
      </c>
      <c r="AK84" s="4">
        <f t="shared" si="89"/>
        <v>-4.2032230552043188</v>
      </c>
      <c r="AL84" s="4">
        <f t="shared" si="89"/>
        <v>-2.762916605119301</v>
      </c>
      <c r="AM84" s="4">
        <f t="shared" si="89"/>
        <v>-5.1756976806353236</v>
      </c>
      <c r="AN84" s="4">
        <f t="shared" si="89"/>
        <v>0.13263981288369564</v>
      </c>
      <c r="AO84" s="4">
        <f t="shared" si="89"/>
        <v>-0.65220212268212663</v>
      </c>
      <c r="AP84" s="4">
        <f t="shared" si="89"/>
        <v>2.2374023069516795</v>
      </c>
      <c r="AQ84" s="4">
        <f t="shared" si="89"/>
        <v>-4.8908439857801511</v>
      </c>
      <c r="AR84" s="4">
        <f t="shared" si="89"/>
        <v>-3.9699707981407357</v>
      </c>
      <c r="AS84" s="4">
        <f t="shared" si="89"/>
        <v>-0.65879007457445482</v>
      </c>
      <c r="AT84" s="4">
        <f t="shared" si="89"/>
        <v>-6.5716746343615</v>
      </c>
      <c r="AU84" s="4">
        <f t="shared" si="89"/>
        <v>-7.1731857515625563</v>
      </c>
      <c r="AV84" s="4">
        <f t="shared" si="89"/>
        <v>-0.91250721336223251</v>
      </c>
      <c r="AW84" s="4">
        <f t="shared" si="89"/>
        <v>-2.4429191624811892</v>
      </c>
      <c r="AY84" s="2">
        <f t="shared" si="80"/>
        <v>97.112118911065977</v>
      </c>
      <c r="AZ84" s="2">
        <f t="shared" si="80"/>
        <v>102.03405573505506</v>
      </c>
      <c r="BA84" s="2">
        <f t="shared" si="80"/>
        <v>102.56130600807232</v>
      </c>
      <c r="BB84" s="2">
        <f t="shared" si="80"/>
        <v>99.465677438757112</v>
      </c>
      <c r="BC84" s="2">
        <f t="shared" si="80"/>
        <v>100.38759550517919</v>
      </c>
      <c r="BD84" s="2">
        <f t="shared" si="80"/>
        <v>98.452083047032403</v>
      </c>
      <c r="BE84" s="2">
        <f t="shared" si="80"/>
        <v>98.084632502199341</v>
      </c>
      <c r="BF84" s="2">
        <f t="shared" si="80"/>
        <v>103.02982958873565</v>
      </c>
      <c r="BG84" s="2">
        <f t="shared" si="80"/>
        <v>104.23338288321656</v>
      </c>
      <c r="BH84" s="2">
        <f t="shared" si="80"/>
        <v>105.06084483943958</v>
      </c>
      <c r="BI84" s="2">
        <f t="shared" si="80"/>
        <v>104.58044836183426</v>
      </c>
      <c r="BJ84" s="2">
        <f t="shared" si="80"/>
        <v>104.82876216479015</v>
      </c>
      <c r="BK84" s="2">
        <f t="shared" si="80"/>
        <v>105.18809320238348</v>
      </c>
      <c r="BL84" s="2">
        <f t="shared" si="80"/>
        <v>104.6408687763107</v>
      </c>
      <c r="BM84" s="2">
        <f t="shared" si="80"/>
        <v>105.63135657447057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106.56864615384616</v>
      </c>
      <c r="DL84" s="2">
        <f t="shared" si="90"/>
        <v>112.98380172885436</v>
      </c>
      <c r="DM84" s="2">
        <f t="shared" si="90"/>
        <v>114.4374100539811</v>
      </c>
      <c r="DN84" s="2">
        <f t="shared" si="90"/>
        <v>109.61144061913696</v>
      </c>
      <c r="DO84" s="2">
        <f t="shared" si="90"/>
        <v>111.97774490279754</v>
      </c>
      <c r="DP84" s="2">
        <f t="shared" si="90"/>
        <v>110.58085378151263</v>
      </c>
      <c r="DQ84" s="2">
        <f t="shared" si="90"/>
        <v>109.51270128022757</v>
      </c>
      <c r="DR84" s="2">
        <f t="shared" si="90"/>
        <v>113.45213655761025</v>
      </c>
      <c r="DS84" s="2">
        <f t="shared" si="90"/>
        <v>113.11307108537109</v>
      </c>
      <c r="DT84" s="2">
        <f t="shared" si="90"/>
        <v>115.51307353102091</v>
      </c>
      <c r="DU84" s="2">
        <f t="shared" si="90"/>
        <v>116.47819742599741</v>
      </c>
      <c r="DV84" s="2">
        <f t="shared" si="90"/>
        <v>116.03755049786626</v>
      </c>
      <c r="DW84" s="2">
        <f t="shared" si="90"/>
        <v>113.94079729729728</v>
      </c>
      <c r="DX84" s="2">
        <f t="shared" si="90"/>
        <v>112.34800896610896</v>
      </c>
      <c r="DY84" s="2">
        <f t="shared" si="90"/>
        <v>111.21158288770053</v>
      </c>
      <c r="EA84" s="2">
        <f>CE$228*$B84+CE$229</f>
        <v>95.21769775324087</v>
      </c>
      <c r="EB84" s="2">
        <f t="shared" si="91"/>
        <v>99.410814594279032</v>
      </c>
      <c r="EC84" s="2">
        <f t="shared" si="91"/>
        <v>99.96841933415763</v>
      </c>
      <c r="ED84" s="2">
        <f t="shared" si="91"/>
        <v>97.375581477457899</v>
      </c>
      <c r="EE84" s="2">
        <f t="shared" si="91"/>
        <v>97.492601487146814</v>
      </c>
      <c r="EF84" s="2">
        <f t="shared" si="91"/>
        <v>95.391215569516532</v>
      </c>
      <c r="EG84" s="2">
        <f t="shared" si="91"/>
        <v>95.281667850314108</v>
      </c>
      <c r="EH84" s="2">
        <f t="shared" si="91"/>
        <v>100.65319565857247</v>
      </c>
      <c r="EI84" s="2">
        <f t="shared" si="91"/>
        <v>101.94921539770222</v>
      </c>
      <c r="EJ84" s="2">
        <f t="shared" si="91"/>
        <v>102.57410816716745</v>
      </c>
      <c r="EK84" s="2">
        <f t="shared" si="91"/>
        <v>101.64369769300933</v>
      </c>
      <c r="EL84" s="2">
        <f t="shared" si="91"/>
        <v>102.08442452317752</v>
      </c>
      <c r="EM84" s="2">
        <f t="shared" si="91"/>
        <v>102.85514886919582</v>
      </c>
      <c r="EN84" s="2">
        <f t="shared" si="91"/>
        <v>102.81713390712153</v>
      </c>
      <c r="EO84" s="2">
        <f t="shared" si="91"/>
        <v>104.03319996558139</v>
      </c>
      <c r="EQ84" s="2">
        <f t="shared" si="92"/>
        <v>95.915720757144186</v>
      </c>
      <c r="ER84" s="2">
        <f t="shared" si="92"/>
        <v>100.08198764017747</v>
      </c>
      <c r="ES84" s="2">
        <f t="shared" si="92"/>
        <v>99.467272001237575</v>
      </c>
      <c r="ET84" s="2">
        <f t="shared" si="92"/>
        <v>97.775801723792995</v>
      </c>
      <c r="EU84" s="2">
        <f t="shared" si="92"/>
        <v>98.566653603659887</v>
      </c>
      <c r="EV84" s="2">
        <f t="shared" si="92"/>
        <v>94.359564494620429</v>
      </c>
      <c r="EW84" s="2">
        <f t="shared" si="92"/>
        <v>95.649131651571921</v>
      </c>
      <c r="EX84" s="2">
        <f t="shared" si="92"/>
        <v>100.31877095127609</v>
      </c>
      <c r="EY84" s="2">
        <f t="shared" si="92"/>
        <v>101.61736786631931</v>
      </c>
      <c r="EZ84" s="2">
        <f t="shared" si="92"/>
        <v>103.1551614651969</v>
      </c>
      <c r="FA84" s="2">
        <f t="shared" si="92"/>
        <v>101.93841202445651</v>
      </c>
      <c r="FB84" s="2">
        <f t="shared" si="92"/>
        <v>102.09084343458851</v>
      </c>
      <c r="FC84" s="2">
        <f t="shared" si="92"/>
        <v>102.70087639387179</v>
      </c>
      <c r="FD84" s="2">
        <f t="shared" si="92"/>
        <v>103.96940247275168</v>
      </c>
      <c r="FE84" s="2">
        <f t="shared" si="92"/>
        <v>106.15457890992253</v>
      </c>
      <c r="FG84" s="2">
        <f t="shared" si="93"/>
        <v>0.83313327023910355</v>
      </c>
      <c r="FH84" s="2">
        <f t="shared" si="93"/>
        <v>0.80675283108513918</v>
      </c>
      <c r="FI84" s="2">
        <f t="shared" si="93"/>
        <v>0.82076597823438235</v>
      </c>
      <c r="FJ84" s="2">
        <f t="shared" si="93"/>
        <v>0.82920076489170969</v>
      </c>
      <c r="FK84" s="2">
        <f t="shared" si="93"/>
        <v>0.80018214546342192</v>
      </c>
      <c r="FL84" s="2">
        <f t="shared" si="93"/>
        <v>0.79844734701141984</v>
      </c>
      <c r="FM84" s="2">
        <f t="shared" si="93"/>
        <v>0.80305554279350366</v>
      </c>
      <c r="FN84" s="2">
        <f t="shared" si="93"/>
        <v>0.81429021086299214</v>
      </c>
      <c r="FO84" s="2">
        <f t="shared" si="93"/>
        <v>0.79537570318463435</v>
      </c>
      <c r="FP84" s="2">
        <f t="shared" si="93"/>
        <v>0.80783884881630275</v>
      </c>
      <c r="FQ84" s="2">
        <f t="shared" si="93"/>
        <v>0.80204430357152245</v>
      </c>
      <c r="FR84" s="2">
        <f t="shared" si="93"/>
        <v>0.80331761728080076</v>
      </c>
      <c r="FS84" s="2">
        <f t="shared" si="93"/>
        <v>0.78954634872845253</v>
      </c>
      <c r="FT84" s="2">
        <f t="shared" si="93"/>
        <v>0.8087006501757561</v>
      </c>
      <c r="FU84" s="2">
        <f t="shared" si="93"/>
        <v>0.77747608286671177</v>
      </c>
      <c r="FW84" s="2">
        <f t="shared" si="82"/>
        <v>4.6634355833008397E-4</v>
      </c>
      <c r="FX84" s="2">
        <f t="shared" si="82"/>
        <v>4.4668555054231632E-4</v>
      </c>
      <c r="FY84" s="2">
        <f t="shared" si="82"/>
        <v>8.9539275019124241E-4</v>
      </c>
      <c r="FZ84" s="2">
        <f t="shared" si="82"/>
        <v>5.5114405048912432E-4</v>
      </c>
      <c r="GA84" s="2">
        <f t="shared" si="82"/>
        <v>5.6211244606057902E-4</v>
      </c>
      <c r="GB84" s="2">
        <f t="shared" si="82"/>
        <v>6.2463178137429378E-4</v>
      </c>
      <c r="GC84" s="2">
        <f t="shared" si="82"/>
        <v>6.5720090681199597E-4</v>
      </c>
      <c r="GD84" s="2">
        <f t="shared" si="82"/>
        <v>7.6156267341915954E-4</v>
      </c>
      <c r="GE84" s="2">
        <f t="shared" si="82"/>
        <v>6.8897400614644736E-4</v>
      </c>
      <c r="GF84" s="2">
        <f t="shared" si="82"/>
        <v>6.371064914773726E-4</v>
      </c>
      <c r="GG84" s="2">
        <f t="shared" si="82"/>
        <v>6.0038822114285868E-4</v>
      </c>
      <c r="GH84" s="2">
        <f t="shared" si="82"/>
        <v>5.5749790991656007E-4</v>
      </c>
      <c r="GI84" s="2">
        <f t="shared" si="82"/>
        <v>4.5928620020778535E-4</v>
      </c>
      <c r="GJ84" s="2">
        <f t="shared" si="82"/>
        <v>4.2061995201654227E-4</v>
      </c>
      <c r="GK84" s="2">
        <f t="shared" si="82"/>
        <v>3.7462537217170368E-4</v>
      </c>
      <c r="GM84" s="86">
        <f t="shared" si="83"/>
        <v>0.67714048529550097</v>
      </c>
      <c r="GN84" s="86">
        <f t="shared" si="83"/>
        <v>0.64130015235056848</v>
      </c>
      <c r="GO84" s="86">
        <f t="shared" si="83"/>
        <v>0.66185817638083588</v>
      </c>
      <c r="GP84" s="86">
        <f t="shared" si="83"/>
        <v>0.67756577613801405</v>
      </c>
      <c r="GQ84" s="86">
        <f t="shared" si="83"/>
        <v>0.64205529012710505</v>
      </c>
      <c r="GR84" s="86">
        <f t="shared" si="83"/>
        <v>0.62839364046556001</v>
      </c>
      <c r="GS84" s="86">
        <f t="shared" si="83"/>
        <v>0.62815856237353929</v>
      </c>
      <c r="GT84" s="86">
        <f t="shared" si="83"/>
        <v>0.59794429943274618</v>
      </c>
      <c r="GU84" s="86">
        <f t="shared" si="83"/>
        <v>0.63728684730454221</v>
      </c>
      <c r="GV84" s="86">
        <f t="shared" si="83"/>
        <v>0.65352533517521916</v>
      </c>
      <c r="GW84" s="86">
        <f t="shared" si="83"/>
        <v>0.64842406857519153</v>
      </c>
      <c r="GX84" s="86">
        <f t="shared" si="83"/>
        <v>0.69175798569573732</v>
      </c>
      <c r="GY84" s="86">
        <f t="shared" si="83"/>
        <v>0.64438332099724671</v>
      </c>
      <c r="GZ84" s="86">
        <f t="shared" si="83"/>
        <v>0.63155908730220334</v>
      </c>
      <c r="HA84" s="86">
        <f t="shared" si="83"/>
        <v>0.62091226639992791</v>
      </c>
      <c r="HC84" s="86">
        <f t="shared" si="73"/>
        <v>1.0526844024536213E-3</v>
      </c>
      <c r="HD84" s="86">
        <f t="shared" si="73"/>
        <v>5.6091316086225973E-4</v>
      </c>
      <c r="HE84" s="86">
        <f t="shared" si="73"/>
        <v>3.7915244826910668E-4</v>
      </c>
      <c r="HF84" s="86">
        <f t="shared" si="73"/>
        <v>3.4482655865688281E-4</v>
      </c>
      <c r="HG84" s="86">
        <f t="shared" si="87"/>
        <v>2.9211635302103182E-4</v>
      </c>
      <c r="HH84" s="86">
        <f t="shared" si="87"/>
        <v>4.6944381547589812E-4</v>
      </c>
      <c r="HI84" s="86">
        <f t="shared" si="87"/>
        <v>4.177360543735844E-4</v>
      </c>
      <c r="HJ84" s="86">
        <f t="shared" si="87"/>
        <v>1.0351298844634223E-3</v>
      </c>
      <c r="HK84" s="86">
        <f t="shared" si="87"/>
        <v>2.9180449590287383E-4</v>
      </c>
      <c r="HL84" s="86">
        <f t="shared" si="87"/>
        <v>6.9004261426323791E-4</v>
      </c>
      <c r="HM84" s="86">
        <f t="shared" si="87"/>
        <v>3.8102709414138808E-4</v>
      </c>
      <c r="HN84" s="86">
        <f t="shared" si="87"/>
        <v>1.6946276117386021E-4</v>
      </c>
      <c r="HO84" s="86">
        <f t="shared" si="87"/>
        <v>8.9398629634052998E-5</v>
      </c>
      <c r="HP84" s="86">
        <f t="shared" si="87"/>
        <v>1.7899415006967872E-4</v>
      </c>
      <c r="HQ84" s="86">
        <f t="shared" si="87"/>
        <v>1.8053465777637906E-5</v>
      </c>
      <c r="HS84" s="86">
        <f t="shared" si="84"/>
        <v>3.1463878054620234E-40</v>
      </c>
      <c r="HT84" s="86">
        <f t="shared" si="84"/>
        <v>2.372360546146816E-45</v>
      </c>
      <c r="HU84" s="86">
        <f t="shared" si="84"/>
        <v>2.7288404724214818E-46</v>
      </c>
      <c r="HV84" s="86">
        <f t="shared" si="84"/>
        <v>6.7587648737882675E-51</v>
      </c>
      <c r="HW84" s="86">
        <f t="shared" si="84"/>
        <v>1.1152973580638955E-50</v>
      </c>
      <c r="HX84" s="86">
        <f t="shared" si="84"/>
        <v>1.8900884559224106E-50</v>
      </c>
      <c r="HY84" s="86">
        <f t="shared" si="84"/>
        <v>4.2450382033234903E-51</v>
      </c>
      <c r="HZ84" s="86">
        <f t="shared" si="84"/>
        <v>2.5660545765069614E-46</v>
      </c>
      <c r="IA84" s="86">
        <f t="shared" si="84"/>
        <v>2.9642936122771978E-52</v>
      </c>
      <c r="IB84" s="86">
        <f t="shared" si="84"/>
        <v>1.8981942681094142E-46</v>
      </c>
      <c r="IC84" s="86">
        <f t="shared" si="84"/>
        <v>1.1333415923554104E-52</v>
      </c>
      <c r="ID84" s="86">
        <f t="shared" si="84"/>
        <v>1.6037004827050207E-55</v>
      </c>
      <c r="IE84" s="86">
        <f t="shared" si="84"/>
        <v>2.6984994308542598E-56</v>
      </c>
      <c r="IF84" s="86">
        <f t="shared" si="84"/>
        <v>7.6928811884513597E-22</v>
      </c>
      <c r="IG84" s="86">
        <f t="shared" si="84"/>
        <v>3.1866614417717471E-17</v>
      </c>
      <c r="II84" s="86">
        <f t="shared" si="85"/>
        <v>1.6829589498658195E-139</v>
      </c>
      <c r="IJ84" s="86">
        <f t="shared" si="85"/>
        <v>4.3494906962975313E-158</v>
      </c>
      <c r="IK84" s="86">
        <f t="shared" si="85"/>
        <v>1.3107503262489843E-148</v>
      </c>
      <c r="IL84" s="86">
        <f t="shared" si="85"/>
        <v>4.8060317731845939E-179</v>
      </c>
      <c r="IM84" s="86">
        <f t="shared" si="85"/>
        <v>6.234782838723292E-176</v>
      </c>
      <c r="IN84" s="86">
        <f t="shared" si="85"/>
        <v>1.5425237657798048E-174</v>
      </c>
      <c r="IO84" s="86">
        <f t="shared" si="85"/>
        <v>8.8278610741691587E-177</v>
      </c>
      <c r="IP84" s="86">
        <f t="shared" si="85"/>
        <v>1.4495128677360371E-159</v>
      </c>
      <c r="IQ84" s="86">
        <f t="shared" si="85"/>
        <v>7.911806078627691E-184</v>
      </c>
      <c r="IR84" s="86">
        <f t="shared" si="85"/>
        <v>3.7849835178257994E-161</v>
      </c>
      <c r="IS84" s="86">
        <f t="shared" si="85"/>
        <v>4.3643422030761667E-185</v>
      </c>
      <c r="IT84" s="86">
        <f t="shared" si="85"/>
        <v>1.0339789486858261E-191</v>
      </c>
      <c r="IU84" s="86">
        <f t="shared" si="85"/>
        <v>1.5097759774576699E-196</v>
      </c>
      <c r="IV84" s="86">
        <f t="shared" si="85"/>
        <v>5.5666229396728065E-98</v>
      </c>
      <c r="IW84" s="86">
        <f t="shared" si="85"/>
        <v>9.7277641051054304E-84</v>
      </c>
      <c r="IY84" s="86">
        <f t="shared" si="86"/>
        <v>0.67819316969795462</v>
      </c>
      <c r="IZ84" s="86">
        <f t="shared" si="86"/>
        <v>0.64186106551143074</v>
      </c>
      <c r="JA84" s="86">
        <f t="shared" si="86"/>
        <v>0.66223732882910502</v>
      </c>
      <c r="JB84" s="86">
        <f t="shared" si="86"/>
        <v>0.67791060269667092</v>
      </c>
      <c r="JC84" s="86">
        <f t="shared" si="86"/>
        <v>0.64234740648012612</v>
      </c>
      <c r="JD84" s="86">
        <f t="shared" si="86"/>
        <v>0.62886308428103588</v>
      </c>
      <c r="JE84" s="86">
        <f t="shared" si="86"/>
        <v>0.62857629842791285</v>
      </c>
      <c r="JF84" s="86">
        <f t="shared" si="86"/>
        <v>0.5989794293172096</v>
      </c>
      <c r="JG84" s="86">
        <f t="shared" si="86"/>
        <v>0.63757865180044504</v>
      </c>
      <c r="JH84" s="86">
        <f t="shared" si="86"/>
        <v>0.65421537778948236</v>
      </c>
      <c r="JI84" s="86">
        <f t="shared" si="86"/>
        <v>0.64880509566933287</v>
      </c>
      <c r="JJ84" s="86">
        <f t="shared" si="86"/>
        <v>0.69192744845691123</v>
      </c>
      <c r="JK84" s="86">
        <f t="shared" si="86"/>
        <v>0.6444727196268808</v>
      </c>
      <c r="JL84" s="86">
        <f t="shared" si="86"/>
        <v>0.63173808145227306</v>
      </c>
      <c r="JM84" s="86">
        <f t="shared" si="86"/>
        <v>0.62093031986570557</v>
      </c>
    </row>
    <row r="85" spans="2:273" x14ac:dyDescent="0.25">
      <c r="B85" s="2">
        <v>58</v>
      </c>
      <c r="C85" s="37">
        <v>214.625</v>
      </c>
      <c r="D85" s="37">
        <v>223.03399999999999</v>
      </c>
      <c r="E85" s="37">
        <v>217.08600000000001</v>
      </c>
      <c r="F85" s="37">
        <v>207.53399999999999</v>
      </c>
      <c r="G85" s="37">
        <v>224.983</v>
      </c>
      <c r="H85" s="37">
        <v>211.46600000000001</v>
      </c>
      <c r="I85" s="37">
        <v>216.36199999999999</v>
      </c>
      <c r="J85" s="37">
        <v>198.05199999999999</v>
      </c>
      <c r="K85" s="37">
        <v>220</v>
      </c>
      <c r="L85" s="37">
        <v>218.446</v>
      </c>
      <c r="M85" s="37">
        <v>204.268</v>
      </c>
      <c r="N85" s="37">
        <v>214.232</v>
      </c>
      <c r="O85" s="37">
        <v>224.85499999999999</v>
      </c>
      <c r="P85" s="37">
        <v>192.76300000000001</v>
      </c>
      <c r="Q85" s="37">
        <v>188.18299999999999</v>
      </c>
      <c r="S85" s="4">
        <f t="shared" si="88"/>
        <v>218.9779866301235</v>
      </c>
      <c r="T85" s="4">
        <f t="shared" si="88"/>
        <v>222.45691713482876</v>
      </c>
      <c r="U85" s="4">
        <f t="shared" si="88"/>
        <v>210.82163438311827</v>
      </c>
      <c r="V85" s="4">
        <f t="shared" si="88"/>
        <v>200.17647777980025</v>
      </c>
      <c r="W85" s="4">
        <f t="shared" si="88"/>
        <v>221.525707160248</v>
      </c>
      <c r="X85" s="4">
        <f t="shared" si="88"/>
        <v>200.42881599070813</v>
      </c>
      <c r="Y85" s="4">
        <f t="shared" si="88"/>
        <v>207.56268445372223</v>
      </c>
      <c r="Z85" s="4">
        <f t="shared" si="88"/>
        <v>190.55082959298687</v>
      </c>
      <c r="AA85" s="4">
        <f t="shared" si="88"/>
        <v>215.86434385300572</v>
      </c>
      <c r="AB85" s="4">
        <f t="shared" si="88"/>
        <v>213.22723569602346</v>
      </c>
      <c r="AC85" s="4">
        <f t="shared" si="88"/>
        <v>196.39278543737854</v>
      </c>
      <c r="AD85" s="4">
        <f t="shared" si="88"/>
        <v>211.91412885584248</v>
      </c>
      <c r="AE85" s="4">
        <f t="shared" si="88"/>
        <v>225.3341340182171</v>
      </c>
      <c r="AF85" s="4">
        <f t="shared" si="88"/>
        <v>188.23359727738173</v>
      </c>
      <c r="AG85" s="4">
        <f t="shared" si="88"/>
        <v>188.49209165410349</v>
      </c>
      <c r="AI85" s="4">
        <f t="shared" si="89"/>
        <v>-4.3529866301234961</v>
      </c>
      <c r="AJ85" s="4">
        <f t="shared" si="89"/>
        <v>0.57708286517123497</v>
      </c>
      <c r="AK85" s="4">
        <f t="shared" si="89"/>
        <v>6.2643656168817472</v>
      </c>
      <c r="AL85" s="4">
        <f t="shared" si="89"/>
        <v>7.3575222201997406</v>
      </c>
      <c r="AM85" s="4">
        <f t="shared" si="89"/>
        <v>3.4572928397520002</v>
      </c>
      <c r="AN85" s="4">
        <f t="shared" si="89"/>
        <v>11.037184009291877</v>
      </c>
      <c r="AO85" s="4">
        <f t="shared" si="89"/>
        <v>8.7993155462777679</v>
      </c>
      <c r="AP85" s="4">
        <f t="shared" si="89"/>
        <v>7.5011704070131202</v>
      </c>
      <c r="AQ85" s="4">
        <f t="shared" si="89"/>
        <v>4.135656146994279</v>
      </c>
      <c r="AR85" s="4">
        <f t="shared" si="89"/>
        <v>5.2187643039765419</v>
      </c>
      <c r="AS85" s="4">
        <f t="shared" si="89"/>
        <v>7.8752145626214656</v>
      </c>
      <c r="AT85" s="4">
        <f t="shared" si="89"/>
        <v>2.3178711441575217</v>
      </c>
      <c r="AU85" s="4">
        <f t="shared" si="89"/>
        <v>-0.47913401821710977</v>
      </c>
      <c r="AV85" s="4">
        <f t="shared" si="89"/>
        <v>4.529402722618272</v>
      </c>
      <c r="AW85" s="4">
        <f t="shared" si="89"/>
        <v>-0.30909165410349715</v>
      </c>
      <c r="AY85" s="2">
        <f t="shared" si="80"/>
        <v>96.915323500910418</v>
      </c>
      <c r="AZ85" s="2">
        <f t="shared" si="80"/>
        <v>101.78946767482921</v>
      </c>
      <c r="BA85" s="2">
        <f t="shared" si="80"/>
        <v>102.28148174093597</v>
      </c>
      <c r="BB85" s="2">
        <f t="shared" si="80"/>
        <v>99.23946482931737</v>
      </c>
      <c r="BC85" s="2">
        <f t="shared" si="80"/>
        <v>100.11251547825556</v>
      </c>
      <c r="BD85" s="2">
        <f t="shared" si="80"/>
        <v>98.147161533143262</v>
      </c>
      <c r="BE85" s="2">
        <f t="shared" si="80"/>
        <v>97.804701736923192</v>
      </c>
      <c r="BF85" s="2">
        <f t="shared" si="80"/>
        <v>102.74645114828301</v>
      </c>
      <c r="BG85" s="2">
        <f t="shared" si="80"/>
        <v>103.95614592197281</v>
      </c>
      <c r="BH85" s="2">
        <f t="shared" si="80"/>
        <v>104.79702266162093</v>
      </c>
      <c r="BI85" s="2">
        <f t="shared" si="80"/>
        <v>104.30470554256823</v>
      </c>
      <c r="BJ85" s="2">
        <f t="shared" si="80"/>
        <v>104.57787419145092</v>
      </c>
      <c r="BK85" s="2">
        <f t="shared" si="80"/>
        <v>104.9423397187004</v>
      </c>
      <c r="BL85" s="2">
        <f t="shared" si="80"/>
        <v>104.43089920491205</v>
      </c>
      <c r="BM85" s="2">
        <f t="shared" si="80"/>
        <v>105.44134863435957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106.72536356275303</v>
      </c>
      <c r="DL85" s="2">
        <f t="shared" si="90"/>
        <v>113.21065455739141</v>
      </c>
      <c r="DM85" s="2">
        <f t="shared" si="90"/>
        <v>114.65961794871794</v>
      </c>
      <c r="DN85" s="2">
        <f t="shared" si="90"/>
        <v>109.71560703564727</v>
      </c>
      <c r="DO85" s="2">
        <f t="shared" si="90"/>
        <v>112.14010146989095</v>
      </c>
      <c r="DP85" s="2">
        <f t="shared" si="90"/>
        <v>110.76765714285716</v>
      </c>
      <c r="DQ85" s="2">
        <f t="shared" si="90"/>
        <v>109.65461379800851</v>
      </c>
      <c r="DR85" s="2">
        <f t="shared" si="90"/>
        <v>113.63914509246088</v>
      </c>
      <c r="DS85" s="2">
        <f t="shared" si="90"/>
        <v>113.23376143286144</v>
      </c>
      <c r="DT85" s="2">
        <f t="shared" si="90"/>
        <v>115.62945366013788</v>
      </c>
      <c r="DU85" s="2">
        <f t="shared" si="90"/>
        <v>116.68626550836549</v>
      </c>
      <c r="DV85" s="2">
        <f t="shared" si="90"/>
        <v>116.29552773826455</v>
      </c>
      <c r="DW85" s="2">
        <f t="shared" si="90"/>
        <v>114.14592792792791</v>
      </c>
      <c r="DX85" s="2">
        <f t="shared" si="90"/>
        <v>112.49127331617332</v>
      </c>
      <c r="DY85" s="2">
        <f t="shared" si="90"/>
        <v>111.29193659281894</v>
      </c>
      <c r="EA85" s="2">
        <f t="shared" ref="EA85:EL116" si="94">CE$228*$B85+CE$229</f>
        <v>95.122961563995958</v>
      </c>
      <c r="EB85" s="2">
        <f t="shared" si="91"/>
        <v>99.294000408639803</v>
      </c>
      <c r="EC85" s="2">
        <f t="shared" si="91"/>
        <v>99.816831707652156</v>
      </c>
      <c r="ED85" s="2">
        <f t="shared" si="91"/>
        <v>97.271173275393807</v>
      </c>
      <c r="EE85" s="2">
        <f t="shared" si="91"/>
        <v>97.37252237093692</v>
      </c>
      <c r="EF85" s="2">
        <f t="shared" si="91"/>
        <v>95.24252306291541</v>
      </c>
      <c r="EG85" s="2">
        <f t="shared" si="91"/>
        <v>95.153974657804483</v>
      </c>
      <c r="EH85" s="2">
        <f t="shared" si="91"/>
        <v>100.48113933038998</v>
      </c>
      <c r="EI85" s="2">
        <f t="shared" si="91"/>
        <v>101.7796335974091</v>
      </c>
      <c r="EJ85" s="2">
        <f t="shared" si="91"/>
        <v>102.44654736107319</v>
      </c>
      <c r="EK85" s="2">
        <f t="shared" si="91"/>
        <v>101.51742240681335</v>
      </c>
      <c r="EL85" s="2">
        <f t="shared" si="91"/>
        <v>101.96138105828457</v>
      </c>
      <c r="EM85" s="2">
        <f t="shared" si="91"/>
        <v>102.70507324996878</v>
      </c>
      <c r="EN85" s="2">
        <f t="shared" si="91"/>
        <v>102.69134342685246</v>
      </c>
      <c r="EO85" s="2">
        <f t="shared" si="91"/>
        <v>103.91309929772773</v>
      </c>
      <c r="EQ85" s="2">
        <f t="shared" si="92"/>
        <v>95.803012220894999</v>
      </c>
      <c r="ER85" s="2">
        <f t="shared" si="92"/>
        <v>99.948684985881386</v>
      </c>
      <c r="ES85" s="2">
        <f t="shared" si="92"/>
        <v>99.329390908209007</v>
      </c>
      <c r="ET85" s="2">
        <f t="shared" si="92"/>
        <v>97.661449565865581</v>
      </c>
      <c r="EU85" s="2">
        <f t="shared" si="92"/>
        <v>98.419321125441101</v>
      </c>
      <c r="EV85" s="2">
        <f t="shared" si="92"/>
        <v>94.237691111692257</v>
      </c>
      <c r="EW85" s="2">
        <f t="shared" si="92"/>
        <v>95.511894475793071</v>
      </c>
      <c r="EX85" s="2">
        <f t="shared" si="92"/>
        <v>100.15587053364268</v>
      </c>
      <c r="EY85" s="2">
        <f t="shared" si="92"/>
        <v>101.45655377203624</v>
      </c>
      <c r="EZ85" s="2">
        <f t="shared" si="92"/>
        <v>103.01251257845924</v>
      </c>
      <c r="FA85" s="2">
        <f t="shared" si="92"/>
        <v>101.80451965256211</v>
      </c>
      <c r="FB85" s="2">
        <f t="shared" si="92"/>
        <v>101.96763841711956</v>
      </c>
      <c r="FC85" s="2">
        <f t="shared" si="92"/>
        <v>102.5544661592165</v>
      </c>
      <c r="FD85" s="2">
        <f t="shared" si="92"/>
        <v>103.81601798609564</v>
      </c>
      <c r="FE85" s="2">
        <f t="shared" si="92"/>
        <v>105.98473767403316</v>
      </c>
      <c r="FG85" s="2">
        <f t="shared" si="93"/>
        <v>0.84554799784745938</v>
      </c>
      <c r="FH85" s="2">
        <f t="shared" si="93"/>
        <v>0.82070786546160235</v>
      </c>
      <c r="FI85" s="2">
        <f t="shared" si="93"/>
        <v>0.83391739860233038</v>
      </c>
      <c r="FJ85" s="2">
        <f t="shared" si="93"/>
        <v>0.84185252992521298</v>
      </c>
      <c r="FK85" s="2">
        <f t="shared" si="93"/>
        <v>0.81450257108655078</v>
      </c>
      <c r="FL85" s="2">
        <f t="shared" si="93"/>
        <v>0.81286302467305294</v>
      </c>
      <c r="FM85" s="2">
        <f t="shared" si="93"/>
        <v>0.81721707915702513</v>
      </c>
      <c r="FN85" s="2">
        <f t="shared" si="93"/>
        <v>0.82781711375248146</v>
      </c>
      <c r="FO85" s="2">
        <f t="shared" si="93"/>
        <v>0.8099587844100512</v>
      </c>
      <c r="FP85" s="2">
        <f t="shared" si="93"/>
        <v>0.82173278764925006</v>
      </c>
      <c r="FQ85" s="2">
        <f t="shared" si="93"/>
        <v>0.81626191738483722</v>
      </c>
      <c r="FR85" s="2">
        <f t="shared" si="93"/>
        <v>0.81746459229406365</v>
      </c>
      <c r="FS85" s="2">
        <f t="shared" si="93"/>
        <v>0.80444272970216557</v>
      </c>
      <c r="FT85" s="2">
        <f t="shared" si="93"/>
        <v>0.82254596531201196</v>
      </c>
      <c r="FU85" s="2">
        <f t="shared" si="93"/>
        <v>0.79300283467333654</v>
      </c>
      <c r="FW85" s="2">
        <f t="shared" si="82"/>
        <v>5.1131253865454641E-4</v>
      </c>
      <c r="FX85" s="2">
        <f t="shared" si="82"/>
        <v>4.8975986029686661E-4</v>
      </c>
      <c r="FY85" s="2">
        <f t="shared" si="82"/>
        <v>9.8169382308715362E-4</v>
      </c>
      <c r="FZ85" s="2">
        <f t="shared" si="82"/>
        <v>6.0428530240105047E-4</v>
      </c>
      <c r="GA85" s="2">
        <f t="shared" si="82"/>
        <v>6.163106173784484E-4</v>
      </c>
      <c r="GB85" s="2">
        <f t="shared" si="82"/>
        <v>6.8485385730898652E-4</v>
      </c>
      <c r="GC85" s="2">
        <f t="shared" si="82"/>
        <v>7.205607772467332E-4</v>
      </c>
      <c r="GD85" s="2">
        <f t="shared" si="82"/>
        <v>8.3497551724833299E-4</v>
      </c>
      <c r="GE85" s="2">
        <f t="shared" si="82"/>
        <v>7.553947636268557E-4</v>
      </c>
      <c r="GF85" s="2">
        <f t="shared" si="82"/>
        <v>6.9853044003596258E-4</v>
      </c>
      <c r="GG85" s="2">
        <f t="shared" si="82"/>
        <v>6.5827446356906164E-4</v>
      </c>
      <c r="GH85" s="2">
        <f t="shared" si="82"/>
        <v>6.1125142560968762E-4</v>
      </c>
      <c r="GI85" s="2">
        <f t="shared" si="82"/>
        <v>5.0357499035346592E-4</v>
      </c>
      <c r="GJ85" s="2">
        <f t="shared" si="82"/>
        <v>4.6118189118606669E-4</v>
      </c>
      <c r="GK85" s="2">
        <f t="shared" si="82"/>
        <v>4.1075370636309798E-4</v>
      </c>
      <c r="GM85" s="86">
        <f t="shared" si="83"/>
        <v>0.67440356592593154</v>
      </c>
      <c r="GN85" s="86">
        <f t="shared" si="83"/>
        <v>0.62100229410103358</v>
      </c>
      <c r="GO85" s="86">
        <f t="shared" si="83"/>
        <v>0.60779439550919179</v>
      </c>
      <c r="GP85" s="86">
        <f t="shared" si="83"/>
        <v>0.57828670674019067</v>
      </c>
      <c r="GQ85" s="86">
        <f t="shared" si="83"/>
        <v>0.61690235724101006</v>
      </c>
      <c r="GR85" s="86">
        <f t="shared" si="83"/>
        <v>0.55160310446207406</v>
      </c>
      <c r="GS85" s="86">
        <f t="shared" si="83"/>
        <v>0.5757085013611124</v>
      </c>
      <c r="GT85" s="86">
        <f t="shared" si="83"/>
        <v>0.51890432573127565</v>
      </c>
      <c r="GU85" s="86">
        <f t="shared" si="83"/>
        <v>0.60697599725290086</v>
      </c>
      <c r="GV85" s="86">
        <f t="shared" si="83"/>
        <v>0.60538623108951606</v>
      </c>
      <c r="GW85" s="86">
        <f t="shared" si="83"/>
        <v>0.54757373663437847</v>
      </c>
      <c r="GX85" s="86">
        <f t="shared" si="83"/>
        <v>0.6358906654274552</v>
      </c>
      <c r="GY85" s="86">
        <f t="shared" si="83"/>
        <v>0.63340916010967585</v>
      </c>
      <c r="GZ85" s="86">
        <f t="shared" si="83"/>
        <v>0.54322971375222406</v>
      </c>
      <c r="HA85" s="86">
        <f t="shared" si="83"/>
        <v>0.60464964176517733</v>
      </c>
      <c r="HC85" s="86">
        <f t="shared" si="73"/>
        <v>1.738806939719876E-3</v>
      </c>
      <c r="HD85" s="86">
        <f t="shared" si="73"/>
        <v>9.7810712533519663E-4</v>
      </c>
      <c r="HE85" s="86">
        <f t="shared" si="73"/>
        <v>6.961239550768853E-4</v>
      </c>
      <c r="HF85" s="86">
        <f t="shared" si="73"/>
        <v>6.461946235728045E-4</v>
      </c>
      <c r="HG85" s="86">
        <f t="shared" si="87"/>
        <v>5.490355591876747E-4</v>
      </c>
      <c r="HH85" s="86">
        <f t="shared" si="87"/>
        <v>8.70546802918422E-4</v>
      </c>
      <c r="HI85" s="86">
        <f t="shared" si="87"/>
        <v>7.8488316923254107E-4</v>
      </c>
      <c r="HJ85" s="86">
        <f t="shared" si="87"/>
        <v>1.8360413971544472E-3</v>
      </c>
      <c r="HK85" s="86">
        <f t="shared" si="87"/>
        <v>5.660350406871881E-4</v>
      </c>
      <c r="HL85" s="86">
        <f t="shared" si="87"/>
        <v>1.2316223155432956E-3</v>
      </c>
      <c r="HM85" s="86">
        <f t="shared" si="87"/>
        <v>7.2363648503516616E-4</v>
      </c>
      <c r="HN85" s="86">
        <f t="shared" si="87"/>
        <v>3.3465260984305112E-4</v>
      </c>
      <c r="HO85" s="86">
        <f t="shared" si="87"/>
        <v>1.795650120271703E-4</v>
      </c>
      <c r="HP85" s="86">
        <f t="shared" si="87"/>
        <v>3.4718703690405094E-4</v>
      </c>
      <c r="HQ85" s="86">
        <f t="shared" si="87"/>
        <v>4.1874987134359415E-5</v>
      </c>
      <c r="HS85" s="86">
        <f t="shared" si="84"/>
        <v>7.2768685937619998E-39</v>
      </c>
      <c r="HT85" s="86">
        <f t="shared" si="84"/>
        <v>8.1796532755185071E-44</v>
      </c>
      <c r="HU85" s="86">
        <f t="shared" si="84"/>
        <v>1.2315553530373891E-44</v>
      </c>
      <c r="HV85" s="86">
        <f t="shared" si="84"/>
        <v>4.1277342098438104E-49</v>
      </c>
      <c r="HW85" s="86">
        <f t="shared" si="84"/>
        <v>6.5809466141855458E-49</v>
      </c>
      <c r="HX85" s="86">
        <f t="shared" si="84"/>
        <v>1.151151308436218E-48</v>
      </c>
      <c r="HY85" s="86">
        <f t="shared" si="84"/>
        <v>2.8077364036971359E-49</v>
      </c>
      <c r="HZ85" s="86">
        <f t="shared" si="84"/>
        <v>1.219119338387123E-44</v>
      </c>
      <c r="IA85" s="86">
        <f t="shared" si="84"/>
        <v>2.3021277804631748E-50</v>
      </c>
      <c r="IB85" s="86">
        <f t="shared" si="84"/>
        <v>8.4206700819152654E-45</v>
      </c>
      <c r="IC85" s="86">
        <f t="shared" si="84"/>
        <v>8.3915989430393703E-51</v>
      </c>
      <c r="ID85" s="86">
        <f t="shared" si="84"/>
        <v>1.3843954687694435E-53</v>
      </c>
      <c r="IE85" s="86">
        <f t="shared" si="84"/>
        <v>2.2713591856549238E-54</v>
      </c>
      <c r="IF85" s="86">
        <f t="shared" si="84"/>
        <v>3.7502136112855965E-21</v>
      </c>
      <c r="IG85" s="86">
        <f t="shared" si="84"/>
        <v>1.0491692621835203E-16</v>
      </c>
      <c r="II85" s="86">
        <f t="shared" si="85"/>
        <v>3.223450049809066E-136</v>
      </c>
      <c r="IJ85" s="86">
        <f t="shared" si="85"/>
        <v>2.2032814260879766E-154</v>
      </c>
      <c r="IK85" s="86">
        <f t="shared" si="85"/>
        <v>8.7146673163823152E-145</v>
      </c>
      <c r="IL85" s="86">
        <f t="shared" si="85"/>
        <v>1.0006404516221248E-174</v>
      </c>
      <c r="IM85" s="86">
        <f t="shared" si="85"/>
        <v>1.1182939513533665E-171</v>
      </c>
      <c r="IN85" s="86">
        <f t="shared" si="85"/>
        <v>2.9369450961546939E-170</v>
      </c>
      <c r="IO85" s="86">
        <f t="shared" si="85"/>
        <v>2.0464062340927628E-172</v>
      </c>
      <c r="IP85" s="86">
        <f t="shared" si="85"/>
        <v>1.5036656639322953E-155</v>
      </c>
      <c r="IQ85" s="86">
        <f t="shared" si="85"/>
        <v>2.941402936487297E-179</v>
      </c>
      <c r="IR85" s="86">
        <f t="shared" si="85"/>
        <v>3.4393849580175158E-157</v>
      </c>
      <c r="IS85" s="86">
        <f t="shared" si="85"/>
        <v>1.4351306111620276E-180</v>
      </c>
      <c r="IT85" s="86">
        <f t="shared" si="85"/>
        <v>4.4541704105207463E-187</v>
      </c>
      <c r="IU85" s="86">
        <f t="shared" si="85"/>
        <v>6.4869063917019222E-192</v>
      </c>
      <c r="IV85" s="86">
        <f t="shared" si="85"/>
        <v>1.0192099683890065E-95</v>
      </c>
      <c r="IW85" s="86">
        <f t="shared" si="85"/>
        <v>7.7240618057292848E-82</v>
      </c>
      <c r="IY85" s="86">
        <f t="shared" si="86"/>
        <v>0.67614237286565138</v>
      </c>
      <c r="IZ85" s="86">
        <f t="shared" si="86"/>
        <v>0.62198040122636877</v>
      </c>
      <c r="JA85" s="86">
        <f t="shared" si="86"/>
        <v>0.60849051946426869</v>
      </c>
      <c r="JB85" s="86">
        <f t="shared" si="86"/>
        <v>0.57893290136376352</v>
      </c>
      <c r="JC85" s="86">
        <f t="shared" si="86"/>
        <v>0.61745139280019778</v>
      </c>
      <c r="JD85" s="86">
        <f t="shared" si="86"/>
        <v>0.55247365126499248</v>
      </c>
      <c r="JE85" s="86">
        <f t="shared" si="86"/>
        <v>0.57649338453034493</v>
      </c>
      <c r="JF85" s="86">
        <f t="shared" si="86"/>
        <v>0.52074036712843008</v>
      </c>
      <c r="JG85" s="86">
        <f t="shared" si="86"/>
        <v>0.60754203229358805</v>
      </c>
      <c r="JH85" s="86">
        <f t="shared" si="86"/>
        <v>0.60661785340505936</v>
      </c>
      <c r="JI85" s="86">
        <f t="shared" si="86"/>
        <v>0.54829737311941362</v>
      </c>
      <c r="JJ85" s="86">
        <f t="shared" si="86"/>
        <v>0.6362253180372982</v>
      </c>
      <c r="JK85" s="86">
        <f t="shared" si="86"/>
        <v>0.63358872512170306</v>
      </c>
      <c r="JL85" s="86">
        <f t="shared" si="86"/>
        <v>0.54357690078912813</v>
      </c>
      <c r="JM85" s="86">
        <f t="shared" si="86"/>
        <v>0.60469151675231181</v>
      </c>
    </row>
    <row r="86" spans="2:273" x14ac:dyDescent="0.25">
      <c r="B86" s="2">
        <v>59</v>
      </c>
      <c r="C86" s="37">
        <v>200.73400000000001</v>
      </c>
      <c r="D86" s="37">
        <v>206.655</v>
      </c>
      <c r="E86" s="37">
        <v>189.20699999999999</v>
      </c>
      <c r="F86" s="37">
        <v>171.60300000000001</v>
      </c>
      <c r="G86" s="37">
        <v>201.06899999999999</v>
      </c>
      <c r="H86" s="37">
        <v>171.655</v>
      </c>
      <c r="I86" s="37">
        <v>183.63800000000001</v>
      </c>
      <c r="J86" s="37">
        <v>162.60300000000001</v>
      </c>
      <c r="K86" s="37">
        <v>195.93100000000001</v>
      </c>
      <c r="L86" s="37">
        <v>190.536</v>
      </c>
      <c r="M86" s="37">
        <v>164.304</v>
      </c>
      <c r="N86" s="37">
        <v>183.429</v>
      </c>
      <c r="O86" s="37">
        <v>205.85499999999999</v>
      </c>
      <c r="P86" s="37">
        <v>164.42400000000001</v>
      </c>
      <c r="Q86" s="37">
        <v>168.75</v>
      </c>
      <c r="S86" s="4">
        <f t="shared" si="88"/>
        <v>195.79630771487405</v>
      </c>
      <c r="T86" s="4">
        <f t="shared" si="88"/>
        <v>195.18892385951253</v>
      </c>
      <c r="U86" s="4">
        <f t="shared" si="88"/>
        <v>179.81673245678678</v>
      </c>
      <c r="V86" s="4">
        <f t="shared" si="88"/>
        <v>162.68296385312811</v>
      </c>
      <c r="W86" s="4">
        <f t="shared" si="88"/>
        <v>191.83548908900329</v>
      </c>
      <c r="X86" s="4">
        <f t="shared" si="88"/>
        <v>166.07595459805376</v>
      </c>
      <c r="Y86" s="4">
        <f t="shared" si="88"/>
        <v>176.48760272089262</v>
      </c>
      <c r="Z86" s="4">
        <f t="shared" si="88"/>
        <v>163.03734659870531</v>
      </c>
      <c r="AA86" s="4">
        <f t="shared" si="88"/>
        <v>187.16572802165746</v>
      </c>
      <c r="AB86" s="4">
        <f t="shared" si="88"/>
        <v>182.62895102530507</v>
      </c>
      <c r="AC86" s="4">
        <f t="shared" si="88"/>
        <v>160.61250360493617</v>
      </c>
      <c r="AD86" s="4">
        <f t="shared" si="88"/>
        <v>175.69504278900087</v>
      </c>
      <c r="AE86" s="4">
        <f t="shared" si="88"/>
        <v>196.71810387922082</v>
      </c>
      <c r="AF86" s="4">
        <f t="shared" si="88"/>
        <v>158.70097976615722</v>
      </c>
      <c r="AG86" s="4">
        <f t="shared" si="88"/>
        <v>168.11509043238851</v>
      </c>
      <c r="AI86" s="4">
        <f t="shared" si="89"/>
        <v>4.9376922851259621</v>
      </c>
      <c r="AJ86" s="4">
        <f t="shared" si="89"/>
        <v>11.466076140487473</v>
      </c>
      <c r="AK86" s="4">
        <f t="shared" si="89"/>
        <v>9.3902675432132128</v>
      </c>
      <c r="AL86" s="4">
        <f t="shared" si="89"/>
        <v>8.9200361468718938</v>
      </c>
      <c r="AM86" s="4">
        <f t="shared" si="89"/>
        <v>9.2335109109966993</v>
      </c>
      <c r="AN86" s="4">
        <f t="shared" si="89"/>
        <v>5.5790454019462459</v>
      </c>
      <c r="AO86" s="4">
        <f t="shared" si="89"/>
        <v>7.1503972791073807</v>
      </c>
      <c r="AP86" s="4">
        <f t="shared" si="89"/>
        <v>-0.43434659870530368</v>
      </c>
      <c r="AQ86" s="4">
        <f t="shared" si="89"/>
        <v>8.7652719783425539</v>
      </c>
      <c r="AR86" s="4">
        <f t="shared" si="89"/>
        <v>7.9070489746949306</v>
      </c>
      <c r="AS86" s="4">
        <f t="shared" si="89"/>
        <v>3.6914963950638366</v>
      </c>
      <c r="AT86" s="4">
        <f t="shared" si="89"/>
        <v>7.7339572109991366</v>
      </c>
      <c r="AU86" s="4">
        <f t="shared" si="89"/>
        <v>9.1368961207791699</v>
      </c>
      <c r="AV86" s="4">
        <f t="shared" si="89"/>
        <v>5.7230202338427887</v>
      </c>
      <c r="AW86" s="4">
        <f t="shared" si="89"/>
        <v>0.63490956761148709</v>
      </c>
      <c r="AY86" s="2">
        <f t="shared" si="80"/>
        <v>96.721357969670464</v>
      </c>
      <c r="AZ86" s="2">
        <f t="shared" si="80"/>
        <v>101.54670036889843</v>
      </c>
      <c r="BA86" s="2">
        <f t="shared" si="80"/>
        <v>102.00375789083056</v>
      </c>
      <c r="BB86" s="2">
        <f t="shared" si="80"/>
        <v>99.017741704534188</v>
      </c>
      <c r="BC86" s="2">
        <f t="shared" si="80"/>
        <v>99.841474779284596</v>
      </c>
      <c r="BD86" s="2">
        <f t="shared" si="80"/>
        <v>97.845363877815444</v>
      </c>
      <c r="BE86" s="2">
        <f t="shared" si="80"/>
        <v>97.529003218707388</v>
      </c>
      <c r="BF86" s="2">
        <f t="shared" si="80"/>
        <v>102.46406804910076</v>
      </c>
      <c r="BG86" s="2">
        <f t="shared" si="80"/>
        <v>103.67994293333528</v>
      </c>
      <c r="BH86" s="2">
        <f t="shared" si="80"/>
        <v>104.53715379205607</v>
      </c>
      <c r="BI86" s="2">
        <f t="shared" si="80"/>
        <v>104.03192529117867</v>
      </c>
      <c r="BJ86" s="2">
        <f t="shared" si="80"/>
        <v>104.32802558802581</v>
      </c>
      <c r="BK86" s="2">
        <f t="shared" si="80"/>
        <v>104.69558236369198</v>
      </c>
      <c r="BL86" s="2">
        <f t="shared" si="80"/>
        <v>104.22151986553307</v>
      </c>
      <c r="BM86" s="2">
        <f t="shared" si="80"/>
        <v>105.25129982474962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106.88208097165992</v>
      </c>
      <c r="DL86" s="2">
        <f t="shared" si="90"/>
        <v>113.43750738592844</v>
      </c>
      <c r="DM86" s="2">
        <f t="shared" si="90"/>
        <v>114.88182584345478</v>
      </c>
      <c r="DN86" s="2">
        <f t="shared" si="90"/>
        <v>109.81977345215759</v>
      </c>
      <c r="DO86" s="2">
        <f t="shared" si="90"/>
        <v>112.30245803698435</v>
      </c>
      <c r="DP86" s="2">
        <f t="shared" si="90"/>
        <v>110.95446050420171</v>
      </c>
      <c r="DQ86" s="2">
        <f t="shared" si="90"/>
        <v>109.79652631578945</v>
      </c>
      <c r="DR86" s="2">
        <f t="shared" si="90"/>
        <v>113.82615362731153</v>
      </c>
      <c r="DS86" s="2">
        <f t="shared" si="90"/>
        <v>113.35445178035179</v>
      </c>
      <c r="DT86" s="2">
        <f t="shared" si="90"/>
        <v>115.74583378925485</v>
      </c>
      <c r="DU86" s="2">
        <f t="shared" si="90"/>
        <v>116.89433359073358</v>
      </c>
      <c r="DV86" s="2">
        <f t="shared" si="90"/>
        <v>116.55350497866284</v>
      </c>
      <c r="DW86" s="2">
        <f t="shared" si="90"/>
        <v>114.35105855855853</v>
      </c>
      <c r="DX86" s="2">
        <f t="shared" si="90"/>
        <v>112.63453766623766</v>
      </c>
      <c r="DY86" s="2">
        <f t="shared" si="90"/>
        <v>111.37229029793735</v>
      </c>
      <c r="EA86" s="2">
        <f t="shared" si="94"/>
        <v>95.028225374751045</v>
      </c>
      <c r="EB86" s="2">
        <f t="shared" si="91"/>
        <v>99.177186223000575</v>
      </c>
      <c r="EC86" s="2">
        <f t="shared" si="91"/>
        <v>99.665244081146682</v>
      </c>
      <c r="ED86" s="2">
        <f t="shared" si="91"/>
        <v>97.166765073329714</v>
      </c>
      <c r="EE86" s="2">
        <f t="shared" si="91"/>
        <v>97.252443254727012</v>
      </c>
      <c r="EF86" s="2">
        <f t="shared" si="91"/>
        <v>95.093830556314302</v>
      </c>
      <c r="EG86" s="2">
        <f t="shared" si="91"/>
        <v>95.026281465294844</v>
      </c>
      <c r="EH86" s="2">
        <f t="shared" si="91"/>
        <v>100.30908300220749</v>
      </c>
      <c r="EI86" s="2">
        <f t="shared" si="91"/>
        <v>101.610051797116</v>
      </c>
      <c r="EJ86" s="2">
        <f t="shared" si="91"/>
        <v>102.31898655497892</v>
      </c>
      <c r="EK86" s="2">
        <f t="shared" si="91"/>
        <v>101.39114712061738</v>
      </c>
      <c r="EL86" s="2">
        <f t="shared" si="91"/>
        <v>101.83833759339161</v>
      </c>
      <c r="EM86" s="2">
        <f t="shared" si="91"/>
        <v>102.55499763074174</v>
      </c>
      <c r="EN86" s="2">
        <f t="shared" si="91"/>
        <v>102.56555294658338</v>
      </c>
      <c r="EO86" s="2">
        <f t="shared" si="91"/>
        <v>103.79299862987405</v>
      </c>
      <c r="EQ86" s="2">
        <f t="shared" si="92"/>
        <v>95.690303684645798</v>
      </c>
      <c r="ER86" s="2">
        <f t="shared" si="92"/>
        <v>99.815382331585312</v>
      </c>
      <c r="ES86" s="2">
        <f t="shared" si="92"/>
        <v>99.191509815180453</v>
      </c>
      <c r="ET86" s="2">
        <f t="shared" si="92"/>
        <v>97.547097407938168</v>
      </c>
      <c r="EU86" s="2">
        <f t="shared" si="92"/>
        <v>98.271988647222315</v>
      </c>
      <c r="EV86" s="2">
        <f t="shared" si="92"/>
        <v>94.115817728764085</v>
      </c>
      <c r="EW86" s="2">
        <f t="shared" si="92"/>
        <v>95.374657300014235</v>
      </c>
      <c r="EX86" s="2">
        <f t="shared" si="92"/>
        <v>99.992970116009275</v>
      </c>
      <c r="EY86" s="2">
        <f t="shared" si="92"/>
        <v>101.29573967775319</v>
      </c>
      <c r="EZ86" s="2">
        <f t="shared" si="92"/>
        <v>102.86986369172158</v>
      </c>
      <c r="FA86" s="2">
        <f t="shared" si="92"/>
        <v>101.67062728066769</v>
      </c>
      <c r="FB86" s="2">
        <f t="shared" si="92"/>
        <v>101.84443339965063</v>
      </c>
      <c r="FC86" s="2">
        <f t="shared" si="92"/>
        <v>102.40805592456122</v>
      </c>
      <c r="FD86" s="2">
        <f t="shared" si="92"/>
        <v>103.66263349943961</v>
      </c>
      <c r="FE86" s="2">
        <f t="shared" si="92"/>
        <v>105.81489643814378</v>
      </c>
      <c r="FG86" s="2">
        <f t="shared" si="93"/>
        <v>0.85719739794469363</v>
      </c>
      <c r="FH86" s="2">
        <f t="shared" si="93"/>
        <v>0.83386268677354181</v>
      </c>
      <c r="FI86" s="2">
        <f t="shared" si="93"/>
        <v>0.84628455140092429</v>
      </c>
      <c r="FJ86" s="2">
        <f t="shared" si="93"/>
        <v>0.85373244150838046</v>
      </c>
      <c r="FK86" s="2">
        <f t="shared" si="93"/>
        <v>0.8280172728330325</v>
      </c>
      <c r="FL86" s="2">
        <f t="shared" si="93"/>
        <v>0.82647172914471478</v>
      </c>
      <c r="FM86" s="2">
        <f t="shared" si="93"/>
        <v>0.83057514933696563</v>
      </c>
      <c r="FN86" s="2">
        <f t="shared" si="93"/>
        <v>0.84055166278534355</v>
      </c>
      <c r="FO86" s="2">
        <f t="shared" si="93"/>
        <v>0.82373288914515763</v>
      </c>
      <c r="FP86" s="2">
        <f t="shared" si="93"/>
        <v>0.83482754386591307</v>
      </c>
      <c r="FQ86" s="2">
        <f t="shared" si="93"/>
        <v>0.82967524358513633</v>
      </c>
      <c r="FR86" s="2">
        <f t="shared" si="93"/>
        <v>0.83080831878186479</v>
      </c>
      <c r="FS86" s="2">
        <f t="shared" si="93"/>
        <v>0.81852705938931958</v>
      </c>
      <c r="FT86" s="2">
        <f t="shared" si="93"/>
        <v>0.83559293985041394</v>
      </c>
      <c r="FU86" s="2">
        <f t="shared" si="93"/>
        <v>0.80771414171236311</v>
      </c>
      <c r="FW86" s="2">
        <f t="shared" si="82"/>
        <v>5.6061539460521784E-4</v>
      </c>
      <c r="FX86" s="2">
        <f t="shared" si="82"/>
        <v>5.3698563497400753E-4</v>
      </c>
      <c r="FY86" s="2">
        <f t="shared" si="82"/>
        <v>1.0763039333524013E-3</v>
      </c>
      <c r="FZ86" s="2">
        <f t="shared" si="82"/>
        <v>6.6254703160477932E-4</v>
      </c>
      <c r="GA86" s="2">
        <f t="shared" si="82"/>
        <v>6.7573097468064298E-4</v>
      </c>
      <c r="GB86" s="2">
        <f t="shared" si="82"/>
        <v>7.5087770899200405E-4</v>
      </c>
      <c r="GC86" s="2">
        <f t="shared" si="82"/>
        <v>7.9002426002135174E-4</v>
      </c>
      <c r="GD86" s="2">
        <f t="shared" si="82"/>
        <v>9.1545870243198418E-4</v>
      </c>
      <c r="GE86" s="2">
        <f t="shared" si="82"/>
        <v>8.2821352832101233E-4</v>
      </c>
      <c r="GF86" s="2">
        <f t="shared" si="82"/>
        <v>7.6587178247778265E-4</v>
      </c>
      <c r="GG86" s="2">
        <f t="shared" si="82"/>
        <v>7.217377594421078E-4</v>
      </c>
      <c r="GH86" s="2">
        <f t="shared" si="82"/>
        <v>6.7018433814018696E-4</v>
      </c>
      <c r="GI86" s="2">
        <f t="shared" si="82"/>
        <v>5.5213217225243876E-4</v>
      </c>
      <c r="GJ86" s="2">
        <f t="shared" si="82"/>
        <v>5.056533896012239E-4</v>
      </c>
      <c r="GK86" s="2">
        <f t="shared" si="82"/>
        <v>4.5036463561258207E-4</v>
      </c>
      <c r="GM86" s="86">
        <f t="shared" si="83"/>
        <v>0.59677536977252199</v>
      </c>
      <c r="GN86" s="86">
        <f t="shared" si="83"/>
        <v>0.53363674503539726</v>
      </c>
      <c r="GO86" s="86">
        <f t="shared" si="83"/>
        <v>0.48194677083949927</v>
      </c>
      <c r="GP86" s="86">
        <f t="shared" si="83"/>
        <v>0.40329619504556696</v>
      </c>
      <c r="GQ86" s="86">
        <f t="shared" si="83"/>
        <v>0.52047703033060166</v>
      </c>
      <c r="GR86" s="86">
        <f t="shared" si="83"/>
        <v>0.41282598259775133</v>
      </c>
      <c r="GS86" s="86">
        <f t="shared" si="83"/>
        <v>0.46234397214508949</v>
      </c>
      <c r="GT86" s="86">
        <f t="shared" si="83"/>
        <v>0.39710471859839114</v>
      </c>
      <c r="GU86" s="86">
        <f t="shared" si="83"/>
        <v>0.50582983671128368</v>
      </c>
      <c r="GV86" s="86">
        <f t="shared" si="83"/>
        <v>0.48363296364831054</v>
      </c>
      <c r="GW86" s="86">
        <f t="shared" si="83"/>
        <v>0.3773208306401965</v>
      </c>
      <c r="GX86" s="86">
        <f t="shared" si="83"/>
        <v>0.47222946457926046</v>
      </c>
      <c r="GY86" s="86">
        <f t="shared" si="83"/>
        <v>0.54160118458029849</v>
      </c>
      <c r="GZ86" s="86">
        <f t="shared" si="83"/>
        <v>0.39628467517089272</v>
      </c>
      <c r="HA86" s="86">
        <f t="shared" si="83"/>
        <v>0.5164863928255945</v>
      </c>
      <c r="HC86" s="86">
        <f t="shared" si="73"/>
        <v>2.816702590507981E-3</v>
      </c>
      <c r="HD86" s="86">
        <f t="shared" si="73"/>
        <v>1.6685137191397546E-3</v>
      </c>
      <c r="HE86" s="86">
        <f t="shared" si="73"/>
        <v>1.2465139229317819E-3</v>
      </c>
      <c r="HF86" s="86">
        <f t="shared" si="73"/>
        <v>1.1793565356794859E-3</v>
      </c>
      <c r="HG86" s="86">
        <f t="shared" si="87"/>
        <v>1.0052952770165681E-3</v>
      </c>
      <c r="HH86" s="86">
        <f t="shared" si="87"/>
        <v>1.5720074788632516E-3</v>
      </c>
      <c r="HI86" s="86">
        <f t="shared" si="87"/>
        <v>1.4349596000212371E-3</v>
      </c>
      <c r="HJ86" s="86">
        <f t="shared" si="87"/>
        <v>3.1747220586707463E-3</v>
      </c>
      <c r="HK86" s="86">
        <f t="shared" si="87"/>
        <v>1.0667365668834434E-3</v>
      </c>
      <c r="HL86" s="86">
        <f t="shared" si="87"/>
        <v>2.1448743609645288E-3</v>
      </c>
      <c r="HM86" s="86">
        <f t="shared" si="87"/>
        <v>1.336431017466385E-3</v>
      </c>
      <c r="HN86" s="86">
        <f t="shared" si="87"/>
        <v>6.4227303097872236E-4</v>
      </c>
      <c r="HO86" s="86">
        <f t="shared" si="87"/>
        <v>3.5074511579286885E-4</v>
      </c>
      <c r="HP86" s="86">
        <f t="shared" si="87"/>
        <v>6.5535273762020374E-4</v>
      </c>
      <c r="HQ86" s="86">
        <f t="shared" si="87"/>
        <v>9.3809727141700865E-5</v>
      </c>
      <c r="HS86" s="86">
        <f t="shared" si="84"/>
        <v>1.5912886217912727E-37</v>
      </c>
      <c r="HT86" s="86">
        <f t="shared" si="84"/>
        <v>2.6482675848777111E-42</v>
      </c>
      <c r="HU86" s="86">
        <f t="shared" si="84"/>
        <v>5.1750742866059814E-43</v>
      </c>
      <c r="HV86" s="86">
        <f t="shared" si="84"/>
        <v>2.3376479453455694E-47</v>
      </c>
      <c r="HW86" s="86">
        <f t="shared" si="84"/>
        <v>3.604261492177389E-47</v>
      </c>
      <c r="HX86" s="86">
        <f t="shared" si="84"/>
        <v>6.4975252444900369E-47</v>
      </c>
      <c r="HY86" s="86">
        <f t="shared" si="84"/>
        <v>1.7175078238867575E-47</v>
      </c>
      <c r="HZ86" s="86">
        <f t="shared" si="84"/>
        <v>5.3824836664129273E-43</v>
      </c>
      <c r="IA86" s="86">
        <f t="shared" si="84"/>
        <v>1.6465440273714706E-48</v>
      </c>
      <c r="IB86" s="86">
        <f t="shared" si="84"/>
        <v>3.4812111969436266E-43</v>
      </c>
      <c r="IC86" s="86">
        <f t="shared" si="84"/>
        <v>5.7364105424170798E-49</v>
      </c>
      <c r="ID86" s="86">
        <f t="shared" si="84"/>
        <v>1.1019273867282487E-51</v>
      </c>
      <c r="IE86" s="86">
        <f t="shared" si="84"/>
        <v>1.7664648433730679E-52</v>
      </c>
      <c r="IF86" s="86">
        <f t="shared" si="84"/>
        <v>1.7798434921689399E-20</v>
      </c>
      <c r="IG86" s="86">
        <f t="shared" si="84"/>
        <v>3.3877053907727855E-16</v>
      </c>
      <c r="II86" s="86">
        <f t="shared" si="85"/>
        <v>5.6369417111682004E-133</v>
      </c>
      <c r="IJ86" s="86">
        <f t="shared" si="85"/>
        <v>1.007683709282229E-150</v>
      </c>
      <c r="IK86" s="86">
        <f t="shared" si="85"/>
        <v>5.1597448068885956E-141</v>
      </c>
      <c r="IL86" s="86">
        <f t="shared" si="85"/>
        <v>1.8431584507353648E-170</v>
      </c>
      <c r="IM86" s="86">
        <f t="shared" si="85"/>
        <v>1.7772358448224642E-167</v>
      </c>
      <c r="IN86" s="86">
        <f t="shared" si="85"/>
        <v>4.9423577576246709E-166</v>
      </c>
      <c r="IO86" s="86">
        <f t="shared" si="85"/>
        <v>4.1787629756262557E-168</v>
      </c>
      <c r="IP86" s="86">
        <f t="shared" si="85"/>
        <v>1.3847549402085209E-151</v>
      </c>
      <c r="IQ86" s="86">
        <f t="shared" si="85"/>
        <v>9.5671392760219229E-175</v>
      </c>
      <c r="IR86" s="86">
        <f t="shared" si="85"/>
        <v>2.7872358800957475E-153</v>
      </c>
      <c r="IS86" s="86">
        <f t="shared" si="85"/>
        <v>4.1453457844364776E-176</v>
      </c>
      <c r="IT86" s="86">
        <f t="shared" si="85"/>
        <v>1.6820051186112532E-182</v>
      </c>
      <c r="IU86" s="86">
        <f t="shared" si="85"/>
        <v>2.4514893442981314E-187</v>
      </c>
      <c r="IV86" s="86">
        <f t="shared" si="85"/>
        <v>1.7542410696171448E-93</v>
      </c>
      <c r="IW86" s="86">
        <f t="shared" si="85"/>
        <v>5.827571763791024E-80</v>
      </c>
      <c r="IY86" s="86">
        <f t="shared" si="86"/>
        <v>0.59959207236303003</v>
      </c>
      <c r="IZ86" s="86">
        <f t="shared" si="86"/>
        <v>0.53530525875453705</v>
      </c>
      <c r="JA86" s="86">
        <f t="shared" si="86"/>
        <v>0.48319328476243106</v>
      </c>
      <c r="JB86" s="86">
        <f t="shared" si="86"/>
        <v>0.40447555158124643</v>
      </c>
      <c r="JC86" s="86">
        <f t="shared" si="86"/>
        <v>0.5214823256076182</v>
      </c>
      <c r="JD86" s="86">
        <f t="shared" si="86"/>
        <v>0.4143979900766146</v>
      </c>
      <c r="JE86" s="86">
        <f t="shared" si="86"/>
        <v>0.4637789317451107</v>
      </c>
      <c r="JF86" s="86">
        <f t="shared" si="86"/>
        <v>0.40027944065706189</v>
      </c>
      <c r="JG86" s="86">
        <f t="shared" si="86"/>
        <v>0.50689657327816717</v>
      </c>
      <c r="JH86" s="86">
        <f t="shared" si="86"/>
        <v>0.4857778380092751</v>
      </c>
      <c r="JI86" s="86">
        <f t="shared" si="86"/>
        <v>0.37865726165766289</v>
      </c>
      <c r="JJ86" s="86">
        <f t="shared" si="86"/>
        <v>0.47287173761023921</v>
      </c>
      <c r="JK86" s="86">
        <f t="shared" si="86"/>
        <v>0.54195192969609141</v>
      </c>
      <c r="JL86" s="86">
        <f t="shared" si="86"/>
        <v>0.3969400279085129</v>
      </c>
      <c r="JM86" s="86">
        <f t="shared" si="86"/>
        <v>0.51658020255273651</v>
      </c>
    </row>
    <row r="87" spans="2:273" x14ac:dyDescent="0.25">
      <c r="B87" s="2">
        <v>60</v>
      </c>
      <c r="C87" s="37">
        <v>175.06200000000001</v>
      </c>
      <c r="D87" s="37">
        <v>176.08600000000001</v>
      </c>
      <c r="E87" s="37">
        <v>147.62100000000001</v>
      </c>
      <c r="F87" s="37">
        <v>123.46599999999999</v>
      </c>
      <c r="G87" s="37">
        <v>159.93100000000001</v>
      </c>
      <c r="H87" s="37">
        <v>126.36199999999999</v>
      </c>
      <c r="I87" s="37">
        <v>139</v>
      </c>
      <c r="J87" s="37">
        <v>131.75899999999999</v>
      </c>
      <c r="K87" s="37">
        <v>157.05199999999999</v>
      </c>
      <c r="L87" s="37">
        <v>146.125</v>
      </c>
      <c r="M87" s="37">
        <v>123.518</v>
      </c>
      <c r="N87" s="37">
        <v>138.607</v>
      </c>
      <c r="O87" s="37">
        <v>167.83600000000001</v>
      </c>
      <c r="P87" s="37">
        <v>130.84700000000001</v>
      </c>
      <c r="Q87" s="37">
        <v>149.18299999999999</v>
      </c>
      <c r="S87" s="4">
        <f t="shared" si="88"/>
        <v>165.63221562084013</v>
      </c>
      <c r="T87" s="4">
        <f t="shared" si="88"/>
        <v>164.23599605168562</v>
      </c>
      <c r="U87" s="4">
        <f t="shared" si="88"/>
        <v>148.64125691434904</v>
      </c>
      <c r="V87" s="4">
        <f t="shared" si="88"/>
        <v>130.66509248227456</v>
      </c>
      <c r="W87" s="4">
        <f t="shared" si="88"/>
        <v>159.05166262856193</v>
      </c>
      <c r="X87" s="4">
        <f t="shared" si="88"/>
        <v>135.72758971516492</v>
      </c>
      <c r="Y87" s="4">
        <f t="shared" si="88"/>
        <v>146.14662872722371</v>
      </c>
      <c r="Z87" s="4">
        <f t="shared" si="88"/>
        <v>139.19250425952754</v>
      </c>
      <c r="AA87" s="4">
        <f t="shared" si="88"/>
        <v>156.44570520792976</v>
      </c>
      <c r="AB87" s="4">
        <f t="shared" si="88"/>
        <v>151.69866652984314</v>
      </c>
      <c r="AC87" s="4">
        <f t="shared" si="88"/>
        <v>131.51156526046387</v>
      </c>
      <c r="AD87" s="4">
        <f t="shared" si="88"/>
        <v>140.23146901430201</v>
      </c>
      <c r="AE87" s="4">
        <f t="shared" si="88"/>
        <v>163.21157310697387</v>
      </c>
      <c r="AF87" s="4">
        <f t="shared" si="88"/>
        <v>133.32109069500845</v>
      </c>
      <c r="AG87" s="4">
        <f t="shared" si="88"/>
        <v>145.39174704333669</v>
      </c>
      <c r="AI87" s="4">
        <f t="shared" si="89"/>
        <v>9.4297843791598837</v>
      </c>
      <c r="AJ87" s="4">
        <f t="shared" si="89"/>
        <v>11.850003948314395</v>
      </c>
      <c r="AK87" s="4">
        <f t="shared" si="89"/>
        <v>-1.0202569143490337</v>
      </c>
      <c r="AL87" s="4">
        <f t="shared" si="89"/>
        <v>-7.1990924822745654</v>
      </c>
      <c r="AM87" s="4">
        <f t="shared" si="89"/>
        <v>0.87933737143808344</v>
      </c>
      <c r="AN87" s="4">
        <f t="shared" si="89"/>
        <v>-9.3655897151649299</v>
      </c>
      <c r="AO87" s="4">
        <f t="shared" si="89"/>
        <v>-7.1466287272237139</v>
      </c>
      <c r="AP87" s="4">
        <f t="shared" si="89"/>
        <v>-7.4335042595275524</v>
      </c>
      <c r="AQ87" s="4">
        <f t="shared" si="89"/>
        <v>0.60629479207022996</v>
      </c>
      <c r="AR87" s="4">
        <f t="shared" si="89"/>
        <v>-5.5736665298431376</v>
      </c>
      <c r="AS87" s="4">
        <f t="shared" si="89"/>
        <v>-7.9935652604638676</v>
      </c>
      <c r="AT87" s="4">
        <f t="shared" si="89"/>
        <v>-1.624469014302008</v>
      </c>
      <c r="AU87" s="4">
        <f t="shared" si="89"/>
        <v>4.6244268930261399</v>
      </c>
      <c r="AV87" s="4">
        <f t="shared" si="89"/>
        <v>-2.4740906950084423</v>
      </c>
      <c r="AW87" s="4">
        <f t="shared" si="89"/>
        <v>3.7912529566632998</v>
      </c>
      <c r="AY87" s="2">
        <f t="shared" si="80"/>
        <v>96.530512308099475</v>
      </c>
      <c r="AZ87" s="2">
        <f t="shared" si="80"/>
        <v>101.30634715375857</v>
      </c>
      <c r="BA87" s="2">
        <f t="shared" si="80"/>
        <v>101.72869744586626</v>
      </c>
      <c r="BB87" s="2">
        <f t="shared" si="80"/>
        <v>98.800699150317698</v>
      </c>
      <c r="BC87" s="2">
        <f t="shared" si="80"/>
        <v>99.574947416112067</v>
      </c>
      <c r="BD87" s="2">
        <f t="shared" si="80"/>
        <v>97.547291614064349</v>
      </c>
      <c r="BE87" s="2">
        <f t="shared" si="80"/>
        <v>97.257967049412471</v>
      </c>
      <c r="BF87" s="2">
        <f t="shared" si="80"/>
        <v>102.18327963389298</v>
      </c>
      <c r="BG87" s="2">
        <f t="shared" si="80"/>
        <v>103.40533510837531</v>
      </c>
      <c r="BH87" s="2">
        <f t="shared" si="80"/>
        <v>104.28160126012743</v>
      </c>
      <c r="BI87" s="2">
        <f t="shared" si="80"/>
        <v>103.76268843964084</v>
      </c>
      <c r="BJ87" s="2">
        <f t="shared" si="80"/>
        <v>104.07991255639674</v>
      </c>
      <c r="BK87" s="2">
        <f t="shared" si="80"/>
        <v>104.4485678713953</v>
      </c>
      <c r="BL87" s="2">
        <f t="shared" si="80"/>
        <v>104.01320450254525</v>
      </c>
      <c r="BM87" s="2">
        <f t="shared" si="80"/>
        <v>105.06166097143188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107.0387983805668</v>
      </c>
      <c r="DL87" s="2">
        <f t="shared" si="90"/>
        <v>113.66436021446549</v>
      </c>
      <c r="DM87" s="2">
        <f t="shared" si="90"/>
        <v>115.10403373819162</v>
      </c>
      <c r="DN87" s="2">
        <f t="shared" si="90"/>
        <v>109.9239398686679</v>
      </c>
      <c r="DO87" s="2">
        <f t="shared" si="90"/>
        <v>112.46481460407776</v>
      </c>
      <c r="DP87" s="2">
        <f t="shared" si="90"/>
        <v>111.14126386554624</v>
      </c>
      <c r="DQ87" s="2">
        <f t="shared" si="90"/>
        <v>109.93843883357039</v>
      </c>
      <c r="DR87" s="2">
        <f t="shared" si="90"/>
        <v>114.01316216216216</v>
      </c>
      <c r="DS87" s="2">
        <f t="shared" si="90"/>
        <v>113.47514212784213</v>
      </c>
      <c r="DT87" s="2">
        <f t="shared" si="90"/>
        <v>115.86221391837182</v>
      </c>
      <c r="DU87" s="2">
        <f t="shared" si="90"/>
        <v>117.10240167310165</v>
      </c>
      <c r="DV87" s="2">
        <f t="shared" si="90"/>
        <v>116.81148221906113</v>
      </c>
      <c r="DW87" s="2">
        <f t="shared" si="90"/>
        <v>114.55618918918917</v>
      </c>
      <c r="DX87" s="2">
        <f t="shared" si="90"/>
        <v>112.77780201630202</v>
      </c>
      <c r="DY87" s="2">
        <f t="shared" si="90"/>
        <v>111.45264400305577</v>
      </c>
      <c r="EA87" s="2">
        <f t="shared" si="94"/>
        <v>94.933489185506147</v>
      </c>
      <c r="EB87" s="2">
        <f t="shared" si="91"/>
        <v>99.060372037361333</v>
      </c>
      <c r="EC87" s="2">
        <f t="shared" si="91"/>
        <v>99.513656454641207</v>
      </c>
      <c r="ED87" s="2">
        <f t="shared" si="91"/>
        <v>97.062356871265607</v>
      </c>
      <c r="EE87" s="2">
        <f t="shared" si="91"/>
        <v>97.132364138517119</v>
      </c>
      <c r="EF87" s="2">
        <f t="shared" si="91"/>
        <v>94.945138049713194</v>
      </c>
      <c r="EG87" s="2">
        <f t="shared" si="91"/>
        <v>94.898588272785204</v>
      </c>
      <c r="EH87" s="2">
        <f t="shared" si="91"/>
        <v>100.13702667402501</v>
      </c>
      <c r="EI87" s="2">
        <f t="shared" si="91"/>
        <v>101.44046999682288</v>
      </c>
      <c r="EJ87" s="2">
        <f t="shared" si="91"/>
        <v>102.19142574888465</v>
      </c>
      <c r="EK87" s="2">
        <f t="shared" si="91"/>
        <v>101.2648718344214</v>
      </c>
      <c r="EL87" s="2">
        <f t="shared" si="91"/>
        <v>101.71529412849867</v>
      </c>
      <c r="EM87" s="2">
        <f t="shared" si="91"/>
        <v>102.40492201151471</v>
      </c>
      <c r="EN87" s="2">
        <f t="shared" si="91"/>
        <v>102.43976246631432</v>
      </c>
      <c r="EO87" s="2">
        <f t="shared" si="91"/>
        <v>103.67289796202039</v>
      </c>
      <c r="EQ87" s="2">
        <f t="shared" si="92"/>
        <v>95.577595148396611</v>
      </c>
      <c r="ER87" s="2">
        <f t="shared" si="92"/>
        <v>99.682079677289224</v>
      </c>
      <c r="ES87" s="2">
        <f t="shared" si="92"/>
        <v>99.053628722151885</v>
      </c>
      <c r="ET87" s="2">
        <f t="shared" si="92"/>
        <v>97.43274525001074</v>
      </c>
      <c r="EU87" s="2">
        <f t="shared" si="92"/>
        <v>98.124656169003543</v>
      </c>
      <c r="EV87" s="2">
        <f t="shared" si="92"/>
        <v>93.993944345835914</v>
      </c>
      <c r="EW87" s="2">
        <f t="shared" si="92"/>
        <v>95.237420124235399</v>
      </c>
      <c r="EX87" s="2">
        <f t="shared" si="92"/>
        <v>99.830069698375866</v>
      </c>
      <c r="EY87" s="2">
        <f t="shared" si="92"/>
        <v>101.13492558347012</v>
      </c>
      <c r="EZ87" s="2">
        <f t="shared" si="92"/>
        <v>102.72721480498392</v>
      </c>
      <c r="FA87" s="2">
        <f t="shared" si="92"/>
        <v>101.53673490877328</v>
      </c>
      <c r="FB87" s="2">
        <f t="shared" si="92"/>
        <v>101.72122838218168</v>
      </c>
      <c r="FC87" s="2">
        <f t="shared" si="92"/>
        <v>102.26164568990593</v>
      </c>
      <c r="FD87" s="2">
        <f t="shared" si="92"/>
        <v>103.50924901278356</v>
      </c>
      <c r="FE87" s="2">
        <f t="shared" si="92"/>
        <v>105.6450552022544</v>
      </c>
      <c r="FG87" s="2">
        <f t="shared" si="93"/>
        <v>0.86810521030917032</v>
      </c>
      <c r="FH87" s="2">
        <f t="shared" si="93"/>
        <v>0.84623316240766344</v>
      </c>
      <c r="FI87" s="2">
        <f t="shared" si="93"/>
        <v>0.8578877346304995</v>
      </c>
      <c r="FJ87" s="2">
        <f t="shared" si="93"/>
        <v>0.86486319598774009</v>
      </c>
      <c r="FK87" s="2">
        <f t="shared" si="93"/>
        <v>0.84073986622365549</v>
      </c>
      <c r="FL87" s="2">
        <f t="shared" si="93"/>
        <v>0.83928646424423503</v>
      </c>
      <c r="FM87" s="2">
        <f t="shared" si="93"/>
        <v>0.84314436647645219</v>
      </c>
      <c r="FN87" s="2">
        <f t="shared" si="93"/>
        <v>0.85251217445699712</v>
      </c>
      <c r="FO87" s="2">
        <f t="shared" si="93"/>
        <v>0.83670992126802013</v>
      </c>
      <c r="FP87" s="2">
        <f t="shared" si="93"/>
        <v>0.84713934679962544</v>
      </c>
      <c r="FQ87" s="2">
        <f t="shared" si="93"/>
        <v>0.84229854646301694</v>
      </c>
      <c r="FR87" s="2">
        <f t="shared" si="93"/>
        <v>0.84336349989462767</v>
      </c>
      <c r="FS87" s="2">
        <f t="shared" si="93"/>
        <v>0.83180909735672381</v>
      </c>
      <c r="FT87" s="2">
        <f t="shared" si="93"/>
        <v>0.84785808821302977</v>
      </c>
      <c r="FU87" s="2">
        <f t="shared" si="93"/>
        <v>0.82161510625526701</v>
      </c>
      <c r="FW87" s="2">
        <f t="shared" si="82"/>
        <v>6.1466931088823332E-4</v>
      </c>
      <c r="FX87" s="2">
        <f t="shared" si="82"/>
        <v>5.8876253813159489E-4</v>
      </c>
      <c r="FY87" s="2">
        <f t="shared" si="82"/>
        <v>1.1800212620990528E-3</v>
      </c>
      <c r="FZ87" s="2">
        <f t="shared" si="82"/>
        <v>7.2642194020841263E-4</v>
      </c>
      <c r="GA87" s="2">
        <f t="shared" si="82"/>
        <v>7.4087598004179175E-4</v>
      </c>
      <c r="GB87" s="2">
        <f t="shared" si="82"/>
        <v>8.2326139608524982E-4</v>
      </c>
      <c r="GC87" s="2">
        <f t="shared" si="82"/>
        <v>8.6617835532326484E-4</v>
      </c>
      <c r="GD87" s="2">
        <f t="shared" si="82"/>
        <v>1.0036918588103166E-3</v>
      </c>
      <c r="GE87" s="2">
        <f t="shared" si="82"/>
        <v>9.0804551858877534E-4</v>
      </c>
      <c r="GF87" s="2">
        <f t="shared" si="82"/>
        <v>8.3969966518035964E-4</v>
      </c>
      <c r="GG87" s="2">
        <f t="shared" si="82"/>
        <v>7.9131461577611228E-4</v>
      </c>
      <c r="GH87" s="2">
        <f t="shared" si="82"/>
        <v>7.3479500366267563E-4</v>
      </c>
      <c r="GI87" s="2">
        <f t="shared" si="82"/>
        <v>6.0536864105374948E-4</v>
      </c>
      <c r="GJ87" s="2">
        <f t="shared" si="82"/>
        <v>5.5441086983164299E-4</v>
      </c>
      <c r="GK87" s="2">
        <f t="shared" si="82"/>
        <v>4.937935477519733E-4</v>
      </c>
      <c r="GM87" s="86">
        <f t="shared" si="83"/>
        <v>0.45198851322180228</v>
      </c>
      <c r="GN87" s="86">
        <f t="shared" si="83"/>
        <v>0.39670149846012359</v>
      </c>
      <c r="GO87" s="86">
        <f t="shared" si="83"/>
        <v>0.32014902039305376</v>
      </c>
      <c r="GP87" s="86">
        <f t="shared" si="83"/>
        <v>0.22050911234742279</v>
      </c>
      <c r="GQ87" s="86">
        <f t="shared" si="83"/>
        <v>0.37505522632522675</v>
      </c>
      <c r="GR87" s="86">
        <f t="shared" si="83"/>
        <v>0.25688770513249776</v>
      </c>
      <c r="GS87" s="86">
        <f t="shared" si="83"/>
        <v>0.31843200802514082</v>
      </c>
      <c r="GT87" s="86">
        <f t="shared" si="83"/>
        <v>0.26400777619128313</v>
      </c>
      <c r="GU87" s="86">
        <f t="shared" si="83"/>
        <v>0.35907834231763874</v>
      </c>
      <c r="GV87" s="86">
        <f t="shared" si="83"/>
        <v>0.32325710729746726</v>
      </c>
      <c r="GW87" s="86">
        <f t="shared" si="83"/>
        <v>0.20465848906809928</v>
      </c>
      <c r="GX87" s="86">
        <f t="shared" si="83"/>
        <v>0.2667916897916513</v>
      </c>
      <c r="GY87" s="86">
        <f t="shared" si="83"/>
        <v>0.38888498154456247</v>
      </c>
      <c r="GZ87" s="86">
        <f t="shared" si="83"/>
        <v>0.23896689513120048</v>
      </c>
      <c r="HA87" s="86">
        <f t="shared" si="83"/>
        <v>0.37695041011296188</v>
      </c>
      <c r="HC87" s="86">
        <f t="shared" si="73"/>
        <v>4.4751429270756945E-3</v>
      </c>
      <c r="HD87" s="86">
        <f t="shared" si="73"/>
        <v>2.7846382849663702E-3</v>
      </c>
      <c r="HE87" s="86">
        <f t="shared" si="73"/>
        <v>2.1771831809994308E-3</v>
      </c>
      <c r="HF87" s="86">
        <f t="shared" si="73"/>
        <v>2.0965207663266876E-3</v>
      </c>
      <c r="HG87" s="86">
        <f t="shared" si="87"/>
        <v>1.7934372653081541E-3</v>
      </c>
      <c r="HH87" s="86">
        <f t="shared" si="87"/>
        <v>2.7645692370306314E-3</v>
      </c>
      <c r="HI87" s="86">
        <f t="shared" si="87"/>
        <v>2.5530757876019209E-3</v>
      </c>
      <c r="HJ87" s="86">
        <f t="shared" si="87"/>
        <v>5.3521112209633948E-3</v>
      </c>
      <c r="HK87" s="86">
        <f t="shared" si="87"/>
        <v>1.9534082121156382E-3</v>
      </c>
      <c r="HL87" s="86">
        <f t="shared" si="87"/>
        <v>3.6450382019754487E-3</v>
      </c>
      <c r="HM87" s="86">
        <f t="shared" si="87"/>
        <v>2.4004523877046162E-3</v>
      </c>
      <c r="HN87" s="86">
        <f t="shared" si="87"/>
        <v>1.1981310717185786E-3</v>
      </c>
      <c r="HO87" s="86">
        <f t="shared" si="87"/>
        <v>6.6632752517454944E-4</v>
      </c>
      <c r="HP87" s="86">
        <f t="shared" si="87"/>
        <v>1.2039926274910375E-3</v>
      </c>
      <c r="HQ87" s="86">
        <f t="shared" si="87"/>
        <v>2.0299907864758222E-4</v>
      </c>
      <c r="HS87" s="86">
        <f t="shared" si="84"/>
        <v>3.2902625277546087E-36</v>
      </c>
      <c r="HT87" s="86">
        <f t="shared" si="84"/>
        <v>8.0513108745908193E-41</v>
      </c>
      <c r="HU87" s="86">
        <f t="shared" si="84"/>
        <v>2.0247526815675259E-41</v>
      </c>
      <c r="HV87" s="86">
        <f t="shared" si="84"/>
        <v>1.227651247125189E-45</v>
      </c>
      <c r="HW87" s="86">
        <f t="shared" si="84"/>
        <v>1.8322296355358663E-45</v>
      </c>
      <c r="HX87" s="86">
        <f t="shared" si="84"/>
        <v>3.3988695206188042E-45</v>
      </c>
      <c r="HY87" s="86">
        <f t="shared" si="84"/>
        <v>9.7166055172365196E-46</v>
      </c>
      <c r="HZ87" s="86">
        <f t="shared" si="84"/>
        <v>2.2084191675263292E-41</v>
      </c>
      <c r="IA87" s="86">
        <f t="shared" si="84"/>
        <v>1.0845736647851312E-46</v>
      </c>
      <c r="IB87" s="86">
        <f t="shared" si="84"/>
        <v>1.3412123718517966E-41</v>
      </c>
      <c r="IC87" s="86">
        <f t="shared" si="84"/>
        <v>3.6203708859660745E-47</v>
      </c>
      <c r="ID87" s="86">
        <f t="shared" si="84"/>
        <v>8.0873657631344493E-50</v>
      </c>
      <c r="IE87" s="86">
        <f t="shared" si="84"/>
        <v>1.2693604244202623E-50</v>
      </c>
      <c r="IF87" s="86">
        <f t="shared" si="84"/>
        <v>8.2237635270686557E-20</v>
      </c>
      <c r="IG87" s="86">
        <f t="shared" si="84"/>
        <v>1.0728026221781628E-15</v>
      </c>
      <c r="II87" s="86">
        <f t="shared" si="85"/>
        <v>9.0000076475854558E-130</v>
      </c>
      <c r="IJ87" s="86">
        <f t="shared" si="85"/>
        <v>4.1610480808599616E-147</v>
      </c>
      <c r="IK87" s="86">
        <f t="shared" si="85"/>
        <v>2.7205345899543827E-137</v>
      </c>
      <c r="IL87" s="86">
        <f t="shared" si="85"/>
        <v>3.0036004448938247E-166</v>
      </c>
      <c r="IM87" s="86">
        <f t="shared" si="85"/>
        <v>2.5025933260140252E-163</v>
      </c>
      <c r="IN87" s="86">
        <f t="shared" si="85"/>
        <v>7.3510381905837138E-162</v>
      </c>
      <c r="IO87" s="86">
        <f t="shared" si="85"/>
        <v>7.5166608128394668E-164</v>
      </c>
      <c r="IP87" s="86">
        <f t="shared" si="85"/>
        <v>1.1321107335282826E-147</v>
      </c>
      <c r="IQ87" s="86">
        <f t="shared" si="85"/>
        <v>2.7224517687346645E-170</v>
      </c>
      <c r="IR87" s="86">
        <f t="shared" si="85"/>
        <v>2.0143947255314087E-149</v>
      </c>
      <c r="IS87" s="86">
        <f t="shared" si="85"/>
        <v>1.0517887843636825E-171</v>
      </c>
      <c r="IT87" s="86">
        <f t="shared" si="85"/>
        <v>5.5679436796216666E-178</v>
      </c>
      <c r="IU87" s="86">
        <f t="shared" si="85"/>
        <v>8.1487539573290466E-183</v>
      </c>
      <c r="IV87" s="86">
        <f t="shared" si="85"/>
        <v>2.8383772896200734E-91</v>
      </c>
      <c r="IW87" s="86">
        <f t="shared" si="85"/>
        <v>4.1777275296935478E-78</v>
      </c>
      <c r="IY87" s="86">
        <f t="shared" si="86"/>
        <v>0.45646365614887796</v>
      </c>
      <c r="IZ87" s="86">
        <f t="shared" si="86"/>
        <v>0.39948613674508998</v>
      </c>
      <c r="JA87" s="86">
        <f t="shared" si="86"/>
        <v>0.32232620357405317</v>
      </c>
      <c r="JB87" s="86">
        <f t="shared" si="86"/>
        <v>0.22260563311374948</v>
      </c>
      <c r="JC87" s="86">
        <f t="shared" si="86"/>
        <v>0.37684866359053493</v>
      </c>
      <c r="JD87" s="86">
        <f t="shared" si="86"/>
        <v>0.25965227436952837</v>
      </c>
      <c r="JE87" s="86">
        <f t="shared" si="86"/>
        <v>0.32098508381274277</v>
      </c>
      <c r="JF87" s="86">
        <f t="shared" si="86"/>
        <v>0.26935988741224653</v>
      </c>
      <c r="JG87" s="86">
        <f t="shared" si="86"/>
        <v>0.36103175052975439</v>
      </c>
      <c r="JH87" s="86">
        <f t="shared" si="86"/>
        <v>0.32690214549944269</v>
      </c>
      <c r="JI87" s="86">
        <f t="shared" si="86"/>
        <v>0.20705894145580389</v>
      </c>
      <c r="JJ87" s="86">
        <f t="shared" si="86"/>
        <v>0.26798982086336987</v>
      </c>
      <c r="JK87" s="86">
        <f t="shared" si="86"/>
        <v>0.38955130906973701</v>
      </c>
      <c r="JL87" s="86">
        <f t="shared" si="86"/>
        <v>0.24017088775869153</v>
      </c>
      <c r="JM87" s="86">
        <f t="shared" si="86"/>
        <v>0.3771534091916105</v>
      </c>
    </row>
    <row r="88" spans="2:273" x14ac:dyDescent="0.25">
      <c r="B88" s="2">
        <v>61</v>
      </c>
      <c r="C88" s="37">
        <v>135.31200000000001</v>
      </c>
      <c r="D88" s="37">
        <v>135.43100000000001</v>
      </c>
      <c r="E88" s="37">
        <v>117.172</v>
      </c>
      <c r="F88" s="37">
        <v>103.5</v>
      </c>
      <c r="G88" s="37">
        <v>124.13800000000001</v>
      </c>
      <c r="H88" s="37">
        <v>109.845</v>
      </c>
      <c r="I88" s="37">
        <v>116.155</v>
      </c>
      <c r="J88" s="37">
        <v>119.53400000000001</v>
      </c>
      <c r="K88" s="37">
        <v>123</v>
      </c>
      <c r="L88" s="37">
        <v>120.393</v>
      </c>
      <c r="M88" s="37">
        <v>111.411</v>
      </c>
      <c r="N88" s="37">
        <v>111.214</v>
      </c>
      <c r="O88" s="37">
        <v>130.327</v>
      </c>
      <c r="P88" s="37">
        <v>111.203</v>
      </c>
      <c r="Q88" s="37">
        <v>125.68300000000001</v>
      </c>
      <c r="S88" s="4">
        <f t="shared" si="88"/>
        <v>137.28374281445753</v>
      </c>
      <c r="T88" s="4">
        <f t="shared" si="88"/>
        <v>137.57204384376121</v>
      </c>
      <c r="U88" s="4">
        <f t="shared" si="88"/>
        <v>125.38062813902366</v>
      </c>
      <c r="V88" s="4">
        <f t="shared" si="88"/>
        <v>111.78309271670767</v>
      </c>
      <c r="W88" s="4">
        <f t="shared" si="88"/>
        <v>131.94140840111206</v>
      </c>
      <c r="X88" s="4">
        <f t="shared" si="88"/>
        <v>115.7812015747603</v>
      </c>
      <c r="Y88" s="4">
        <f t="shared" si="88"/>
        <v>123.37129236292002</v>
      </c>
      <c r="Z88" s="4">
        <f t="shared" si="88"/>
        <v>122.91683686709355</v>
      </c>
      <c r="AA88" s="4">
        <f t="shared" si="88"/>
        <v>131.80233780809795</v>
      </c>
      <c r="AB88" s="4">
        <f t="shared" si="88"/>
        <v>128.70231672308879</v>
      </c>
      <c r="AC88" s="4">
        <f t="shared" si="88"/>
        <v>115.03898918469011</v>
      </c>
      <c r="AD88" s="4">
        <f t="shared" si="88"/>
        <v>117.7476280387977</v>
      </c>
      <c r="AE88" s="4">
        <f t="shared" si="88"/>
        <v>134.92609195254897</v>
      </c>
      <c r="AF88" s="4">
        <f t="shared" si="88"/>
        <v>117.01573938260537</v>
      </c>
      <c r="AG88" s="4">
        <f t="shared" si="88"/>
        <v>126.40604693647764</v>
      </c>
      <c r="AI88" s="4">
        <f t="shared" si="89"/>
        <v>-1.9717428144575138</v>
      </c>
      <c r="AJ88" s="4">
        <f t="shared" si="89"/>
        <v>-2.1410438437611958</v>
      </c>
      <c r="AK88" s="4">
        <f t="shared" si="89"/>
        <v>-8.2086281390236593</v>
      </c>
      <c r="AL88" s="4">
        <f t="shared" si="89"/>
        <v>-8.2830927167076709</v>
      </c>
      <c r="AM88" s="4">
        <f t="shared" si="89"/>
        <v>-7.8034084011120513</v>
      </c>
      <c r="AN88" s="4">
        <f t="shared" si="89"/>
        <v>-5.9362015747603039</v>
      </c>
      <c r="AO88" s="4">
        <f t="shared" si="89"/>
        <v>-7.2162923629200151</v>
      </c>
      <c r="AP88" s="4">
        <f t="shared" si="89"/>
        <v>-3.3828368670935447</v>
      </c>
      <c r="AQ88" s="4">
        <f t="shared" si="89"/>
        <v>-8.8023378080979455</v>
      </c>
      <c r="AR88" s="4">
        <f t="shared" si="89"/>
        <v>-8.3093167230887843</v>
      </c>
      <c r="AS88" s="4">
        <f t="shared" si="89"/>
        <v>-3.627989184690108</v>
      </c>
      <c r="AT88" s="4">
        <f t="shared" si="89"/>
        <v>-6.5336280387977013</v>
      </c>
      <c r="AU88" s="4">
        <f t="shared" si="89"/>
        <v>-4.5990919525489744</v>
      </c>
      <c r="AV88" s="4">
        <f t="shared" si="89"/>
        <v>-5.8127393826053719</v>
      </c>
      <c r="AW88" s="4">
        <f t="shared" si="89"/>
        <v>-0.72304693647762974</v>
      </c>
      <c r="AY88" s="2">
        <f t="shared" si="80"/>
        <v>96.343016056586592</v>
      </c>
      <c r="AZ88" s="2">
        <f t="shared" si="80"/>
        <v>101.06891358101771</v>
      </c>
      <c r="BA88" s="2">
        <f t="shared" si="80"/>
        <v>101.45677488230479</v>
      </c>
      <c r="BB88" s="2">
        <f t="shared" si="80"/>
        <v>98.588467792280881</v>
      </c>
      <c r="BC88" s="2">
        <f t="shared" si="80"/>
        <v>99.313317557668157</v>
      </c>
      <c r="BD88" s="2">
        <f t="shared" si="80"/>
        <v>97.253448483699145</v>
      </c>
      <c r="BE88" s="2">
        <f t="shared" si="80"/>
        <v>96.99193693829038</v>
      </c>
      <c r="BF88" s="2">
        <f t="shared" si="80"/>
        <v>101.90460198601376</v>
      </c>
      <c r="BG88" s="2">
        <f t="shared" si="80"/>
        <v>103.13280790867998</v>
      </c>
      <c r="BH88" s="2">
        <f t="shared" si="80"/>
        <v>104.03065166447281</v>
      </c>
      <c r="BI88" s="2">
        <f t="shared" si="80"/>
        <v>103.4974812517833</v>
      </c>
      <c r="BJ88" s="2">
        <f t="shared" si="80"/>
        <v>103.83413770477964</v>
      </c>
      <c r="BK88" s="2">
        <f t="shared" si="80"/>
        <v>104.20196247401149</v>
      </c>
      <c r="BL88" s="2">
        <f t="shared" si="80"/>
        <v>103.80636339498778</v>
      </c>
      <c r="BM88" s="2">
        <f t="shared" si="80"/>
        <v>104.87283142152958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107.19551578947369</v>
      </c>
      <c r="DL88" s="2">
        <f t="shared" si="90"/>
        <v>113.89121304300252</v>
      </c>
      <c r="DM88" s="2">
        <f t="shared" si="90"/>
        <v>115.32624163292847</v>
      </c>
      <c r="DN88" s="2">
        <f t="shared" si="90"/>
        <v>110.02810628517823</v>
      </c>
      <c r="DO88" s="2">
        <f t="shared" si="90"/>
        <v>112.62717117117117</v>
      </c>
      <c r="DP88" s="2">
        <f t="shared" si="90"/>
        <v>111.32806722689078</v>
      </c>
      <c r="DQ88" s="2">
        <f t="shared" si="90"/>
        <v>110.08035135135133</v>
      </c>
      <c r="DR88" s="2">
        <f t="shared" si="90"/>
        <v>114.20017069701281</v>
      </c>
      <c r="DS88" s="2">
        <f t="shared" si="90"/>
        <v>113.59583247533249</v>
      </c>
      <c r="DT88" s="2">
        <f t="shared" si="90"/>
        <v>115.9785940474888</v>
      </c>
      <c r="DU88" s="2">
        <f t="shared" si="90"/>
        <v>117.31046975546974</v>
      </c>
      <c r="DV88" s="2">
        <f t="shared" si="90"/>
        <v>117.06945945945944</v>
      </c>
      <c r="DW88" s="2">
        <f t="shared" si="90"/>
        <v>114.7613198198198</v>
      </c>
      <c r="DX88" s="2">
        <f t="shared" si="90"/>
        <v>112.92106636636638</v>
      </c>
      <c r="DY88" s="2">
        <f t="shared" si="90"/>
        <v>111.53299770817418</v>
      </c>
      <c r="EA88" s="2">
        <f t="shared" si="94"/>
        <v>94.838752996261235</v>
      </c>
      <c r="EB88" s="2">
        <f t="shared" si="91"/>
        <v>98.943557851722105</v>
      </c>
      <c r="EC88" s="2">
        <f t="shared" si="91"/>
        <v>99.362068828135733</v>
      </c>
      <c r="ED88" s="2">
        <f t="shared" si="91"/>
        <v>96.957948669201514</v>
      </c>
      <c r="EE88" s="2">
        <f t="shared" si="91"/>
        <v>97.012285022307211</v>
      </c>
      <c r="EF88" s="2">
        <f t="shared" si="91"/>
        <v>94.796445543112085</v>
      </c>
      <c r="EG88" s="2">
        <f t="shared" si="91"/>
        <v>94.770895080275565</v>
      </c>
      <c r="EH88" s="2">
        <f t="shared" si="91"/>
        <v>99.964970345842517</v>
      </c>
      <c r="EI88" s="2">
        <f t="shared" si="91"/>
        <v>101.27088819652977</v>
      </c>
      <c r="EJ88" s="2">
        <f t="shared" si="91"/>
        <v>102.06386494279039</v>
      </c>
      <c r="EK88" s="2">
        <f t="shared" si="91"/>
        <v>101.13859654822542</v>
      </c>
      <c r="EL88" s="2">
        <f t="shared" si="91"/>
        <v>101.59225066360571</v>
      </c>
      <c r="EM88" s="2">
        <f t="shared" si="91"/>
        <v>102.25484639228767</v>
      </c>
      <c r="EN88" s="2">
        <f t="shared" si="91"/>
        <v>102.31397198604525</v>
      </c>
      <c r="EO88" s="2">
        <f t="shared" si="91"/>
        <v>103.55279729416672</v>
      </c>
      <c r="EQ88" s="2">
        <f t="shared" si="92"/>
        <v>95.46488661214741</v>
      </c>
      <c r="ER88" s="2">
        <f t="shared" si="92"/>
        <v>99.548777022993136</v>
      </c>
      <c r="ES88" s="2">
        <f t="shared" si="92"/>
        <v>98.915747629123331</v>
      </c>
      <c r="ET88" s="2">
        <f t="shared" si="92"/>
        <v>97.318393092083326</v>
      </c>
      <c r="EU88" s="2">
        <f t="shared" si="92"/>
        <v>97.977323690784758</v>
      </c>
      <c r="EV88" s="2">
        <f t="shared" si="92"/>
        <v>93.872070962907742</v>
      </c>
      <c r="EW88" s="2">
        <f t="shared" si="92"/>
        <v>95.100182948456549</v>
      </c>
      <c r="EX88" s="2">
        <f t="shared" si="92"/>
        <v>99.667169280742456</v>
      </c>
      <c r="EY88" s="2">
        <f t="shared" si="92"/>
        <v>100.97411148918707</v>
      </c>
      <c r="EZ88" s="2">
        <f t="shared" si="92"/>
        <v>102.58456591824627</v>
      </c>
      <c r="FA88" s="2">
        <f t="shared" si="92"/>
        <v>101.40284253687888</v>
      </c>
      <c r="FB88" s="2">
        <f t="shared" si="92"/>
        <v>101.59802336471273</v>
      </c>
      <c r="FC88" s="2">
        <f t="shared" si="92"/>
        <v>102.11523545525064</v>
      </c>
      <c r="FD88" s="2">
        <f t="shared" si="92"/>
        <v>103.35586452612752</v>
      </c>
      <c r="FE88" s="2">
        <f t="shared" si="92"/>
        <v>105.47521396636502</v>
      </c>
      <c r="FG88" s="2">
        <f t="shared" si="93"/>
        <v>0.8782981340416548</v>
      </c>
      <c r="FH88" s="2">
        <f t="shared" si="93"/>
        <v>0.85783957310976777</v>
      </c>
      <c r="FI88" s="2">
        <f t="shared" si="93"/>
        <v>0.86875089022242913</v>
      </c>
      <c r="FJ88" s="2">
        <f t="shared" si="93"/>
        <v>0.87527066658126051</v>
      </c>
      <c r="FK88" s="2">
        <f t="shared" si="93"/>
        <v>0.85268873457704508</v>
      </c>
      <c r="FL88" s="2">
        <f t="shared" si="93"/>
        <v>0.85132509421460589</v>
      </c>
      <c r="FM88" s="2">
        <f t="shared" si="93"/>
        <v>0.85494395717941896</v>
      </c>
      <c r="FN88" s="2">
        <f t="shared" si="93"/>
        <v>0.86372096644466012</v>
      </c>
      <c r="FO88" s="2">
        <f t="shared" si="93"/>
        <v>0.84890680797444051</v>
      </c>
      <c r="FP88" s="2">
        <f t="shared" si="93"/>
        <v>0.85868878007673499</v>
      </c>
      <c r="FQ88" s="2">
        <f t="shared" si="93"/>
        <v>0.85415075821056785</v>
      </c>
      <c r="FR88" s="2">
        <f t="shared" si="93"/>
        <v>0.85514943811343325</v>
      </c>
      <c r="FS88" s="2">
        <f t="shared" si="93"/>
        <v>0.84430393126909908</v>
      </c>
      <c r="FT88" s="2">
        <f t="shared" si="93"/>
        <v>0.8593622321580896</v>
      </c>
      <c r="FU88" s="2">
        <f t="shared" si="93"/>
        <v>0.83471676812078799</v>
      </c>
      <c r="FW88" s="2">
        <f t="shared" si="82"/>
        <v>6.7393153161403752E-4</v>
      </c>
      <c r="FX88" s="2">
        <f t="shared" si="82"/>
        <v>6.4552861796803658E-4</v>
      </c>
      <c r="FY88" s="2">
        <f t="shared" si="82"/>
        <v>1.2937202995781636E-3</v>
      </c>
      <c r="FZ88" s="2">
        <f t="shared" si="82"/>
        <v>7.9645000033355424E-4</v>
      </c>
      <c r="GA88" s="2">
        <f t="shared" si="82"/>
        <v>8.1229629654020808E-4</v>
      </c>
      <c r="GB88" s="2">
        <f t="shared" si="82"/>
        <v>9.0261647861841375E-4</v>
      </c>
      <c r="GC88" s="2">
        <f t="shared" si="82"/>
        <v>9.4966631950891384E-4</v>
      </c>
      <c r="GD88" s="2">
        <f t="shared" si="82"/>
        <v>1.1004196803744244E-3</v>
      </c>
      <c r="GE88" s="2">
        <f t="shared" si="82"/>
        <v>9.9556489418898696E-4</v>
      </c>
      <c r="GF88" s="2">
        <f t="shared" si="82"/>
        <v>9.2063779081755605E-4</v>
      </c>
      <c r="GG88" s="2">
        <f t="shared" si="82"/>
        <v>8.6759298644259388E-4</v>
      </c>
      <c r="GH88" s="2">
        <f t="shared" si="82"/>
        <v>8.0562958770286248E-4</v>
      </c>
      <c r="GI88" s="2">
        <f t="shared" si="82"/>
        <v>6.6373475019948643E-4</v>
      </c>
      <c r="GJ88" s="2">
        <f t="shared" si="82"/>
        <v>6.0786691654874487E-4</v>
      </c>
      <c r="GK88" s="2">
        <f t="shared" si="82"/>
        <v>5.4140806565773484E-4</v>
      </c>
      <c r="GM88" s="86">
        <f t="shared" si="83"/>
        <v>0.28407909403373272</v>
      </c>
      <c r="GN88" s="86">
        <f t="shared" si="83"/>
        <v>0.24998021150755198</v>
      </c>
      <c r="GO88" s="86">
        <f t="shared" si="83"/>
        <v>0.17409210787481086</v>
      </c>
      <c r="GP88" s="86">
        <f t="shared" si="83"/>
        <v>9.1776912990336856E-2</v>
      </c>
      <c r="GQ88" s="86">
        <f t="shared" si="83"/>
        <v>0.22585334940916255</v>
      </c>
      <c r="GR88" s="86">
        <f t="shared" si="83"/>
        <v>0.1304598786231034</v>
      </c>
      <c r="GS88" s="86">
        <f t="shared" si="83"/>
        <v>0.18499938802556365</v>
      </c>
      <c r="GT88" s="86">
        <f t="shared" si="83"/>
        <v>0.1507543348596169</v>
      </c>
      <c r="GU88" s="86">
        <f t="shared" si="83"/>
        <v>0.21264065387351178</v>
      </c>
      <c r="GV88" s="86">
        <f t="shared" si="83"/>
        <v>0.17663669860688849</v>
      </c>
      <c r="GW88" s="86">
        <f t="shared" si="83"/>
        <v>8.517771899117732E-2</v>
      </c>
      <c r="GX88" s="86">
        <f t="shared" si="83"/>
        <v>0.10981938750177174</v>
      </c>
      <c r="GY88" s="86">
        <f t="shared" si="83"/>
        <v>0.22805583302994015</v>
      </c>
      <c r="GZ88" s="86">
        <f t="shared" si="83"/>
        <v>0.11689061461929783</v>
      </c>
      <c r="HA88" s="86">
        <f t="shared" si="83"/>
        <v>0.23026189980533696</v>
      </c>
      <c r="HC88" s="86">
        <f t="shared" si="73"/>
        <v>6.9741707797009288E-3</v>
      </c>
      <c r="HD88" s="86">
        <f t="shared" si="73"/>
        <v>4.5472686538151098E-3</v>
      </c>
      <c r="HE88" s="86">
        <f t="shared" si="73"/>
        <v>3.7096632576241418E-3</v>
      </c>
      <c r="HF88" s="86">
        <f t="shared" si="73"/>
        <v>3.6306475365061653E-3</v>
      </c>
      <c r="HG88" s="86">
        <f t="shared" si="87"/>
        <v>3.1176983765121152E-3</v>
      </c>
      <c r="HH88" s="86">
        <f t="shared" si="87"/>
        <v>4.7355781459685808E-3</v>
      </c>
      <c r="HI88" s="86">
        <f t="shared" si="87"/>
        <v>4.421208436126629E-3</v>
      </c>
      <c r="HJ88" s="86">
        <f t="shared" si="87"/>
        <v>8.7984802078436217E-3</v>
      </c>
      <c r="HK88" s="86">
        <f t="shared" si="87"/>
        <v>3.4762949345375381E-3</v>
      </c>
      <c r="HL88" s="86">
        <f t="shared" si="87"/>
        <v>6.0455648390490401E-3</v>
      </c>
      <c r="HM88" s="86">
        <f t="shared" si="87"/>
        <v>4.1939703089726374E-3</v>
      </c>
      <c r="HN88" s="86">
        <f t="shared" si="87"/>
        <v>2.1727382425493231E-3</v>
      </c>
      <c r="HO88" s="86">
        <f t="shared" si="87"/>
        <v>1.2312946888447208E-3</v>
      </c>
      <c r="HP88" s="86">
        <f t="shared" si="87"/>
        <v>2.1531034304490757E-3</v>
      </c>
      <c r="HQ88" s="86">
        <f t="shared" si="87"/>
        <v>4.243781660655406E-4</v>
      </c>
      <c r="HS88" s="86">
        <f t="shared" si="84"/>
        <v>6.4327195062358376E-35</v>
      </c>
      <c r="HT88" s="86">
        <f t="shared" si="84"/>
        <v>2.2985521103160485E-39</v>
      </c>
      <c r="HU88" s="86">
        <f t="shared" si="84"/>
        <v>7.3760922258190513E-40</v>
      </c>
      <c r="HV88" s="86">
        <f t="shared" si="84"/>
        <v>5.978679524284273E-44</v>
      </c>
      <c r="HW88" s="86">
        <f t="shared" si="84"/>
        <v>8.6453975290496652E-44</v>
      </c>
      <c r="HX88" s="86">
        <f t="shared" si="84"/>
        <v>1.6477751850828469E-43</v>
      </c>
      <c r="HY88" s="86">
        <f t="shared" si="84"/>
        <v>5.0840522173254266E-44</v>
      </c>
      <c r="HZ88" s="86">
        <f t="shared" si="84"/>
        <v>8.4207167399836056E-40</v>
      </c>
      <c r="IA88" s="86">
        <f t="shared" si="84"/>
        <v>6.5795012177812844E-45</v>
      </c>
      <c r="IB88" s="86">
        <f t="shared" si="84"/>
        <v>4.81564265837877E-40</v>
      </c>
      <c r="IC88" s="86">
        <f t="shared" si="84"/>
        <v>2.1095473731057358E-45</v>
      </c>
      <c r="ID88" s="86">
        <f t="shared" si="84"/>
        <v>5.4730346771293154E-48</v>
      </c>
      <c r="IE88" s="86">
        <f t="shared" si="84"/>
        <v>8.4281264920238382E-49</v>
      </c>
      <c r="IF88" s="86">
        <f t="shared" si="84"/>
        <v>3.6993614946965334E-19</v>
      </c>
      <c r="IG88" s="86">
        <f t="shared" si="84"/>
        <v>3.3319001413599334E-15</v>
      </c>
      <c r="II88" s="86">
        <f t="shared" si="85"/>
        <v>1.31195990874001E-126</v>
      </c>
      <c r="IJ88" s="86">
        <f t="shared" si="85"/>
        <v>1.5513402285913097E-143</v>
      </c>
      <c r="IK88" s="86">
        <f t="shared" si="85"/>
        <v>1.2774121176099281E-133</v>
      </c>
      <c r="IL88" s="86">
        <f t="shared" si="85"/>
        <v>4.3303027172406723E-162</v>
      </c>
      <c r="IM88" s="86">
        <f t="shared" si="85"/>
        <v>3.1224348208961428E-159</v>
      </c>
      <c r="IN88" s="86">
        <f t="shared" si="85"/>
        <v>9.6636492238523728E-158</v>
      </c>
      <c r="IO88" s="86">
        <f t="shared" si="85"/>
        <v>1.1910373068939546E-159</v>
      </c>
      <c r="IP88" s="86">
        <f t="shared" si="85"/>
        <v>8.2167717821579674E-144</v>
      </c>
      <c r="IQ88" s="86">
        <f t="shared" si="85"/>
        <v>6.7778308246435319E-166</v>
      </c>
      <c r="IR88" s="86">
        <f t="shared" si="85"/>
        <v>1.2983601717669442E-145</v>
      </c>
      <c r="IS88" s="86">
        <f t="shared" si="85"/>
        <v>2.3442101721788274E-167</v>
      </c>
      <c r="IT88" s="86">
        <f t="shared" si="85"/>
        <v>1.6157387390051618E-173</v>
      </c>
      <c r="IU88" s="86">
        <f t="shared" si="85"/>
        <v>2.3824447143071611E-178</v>
      </c>
      <c r="IV88" s="86">
        <f t="shared" si="85"/>
        <v>4.3172554533265245E-89</v>
      </c>
      <c r="IW88" s="86">
        <f t="shared" si="85"/>
        <v>2.8458017791729885E-76</v>
      </c>
      <c r="IY88" s="86">
        <f t="shared" si="86"/>
        <v>0.29105326481343363</v>
      </c>
      <c r="IZ88" s="86">
        <f t="shared" si="86"/>
        <v>0.25452748016136711</v>
      </c>
      <c r="JA88" s="86">
        <f t="shared" si="86"/>
        <v>0.177801771132435</v>
      </c>
      <c r="JB88" s="86">
        <f t="shared" si="86"/>
        <v>9.5407560526843016E-2</v>
      </c>
      <c r="JC88" s="86">
        <f t="shared" si="86"/>
        <v>0.22897104778567468</v>
      </c>
      <c r="JD88" s="86">
        <f t="shared" si="86"/>
        <v>0.13519545676907199</v>
      </c>
      <c r="JE88" s="86">
        <f t="shared" si="86"/>
        <v>0.18942059646169027</v>
      </c>
      <c r="JF88" s="86">
        <f t="shared" si="86"/>
        <v>0.15955281506746052</v>
      </c>
      <c r="JG88" s="86">
        <f t="shared" si="86"/>
        <v>0.21611694880804933</v>
      </c>
      <c r="JH88" s="86">
        <f t="shared" si="86"/>
        <v>0.18268226344593752</v>
      </c>
      <c r="JI88" s="86">
        <f t="shared" si="86"/>
        <v>8.9371689300149965E-2</v>
      </c>
      <c r="JJ88" s="86">
        <f t="shared" si="86"/>
        <v>0.11199212574432106</v>
      </c>
      <c r="JK88" s="86">
        <f t="shared" si="86"/>
        <v>0.22928712771878487</v>
      </c>
      <c r="JL88" s="86">
        <f t="shared" si="86"/>
        <v>0.11904371804974689</v>
      </c>
      <c r="JM88" s="86">
        <f t="shared" si="86"/>
        <v>0.23068627797140584</v>
      </c>
    </row>
    <row r="89" spans="2:273" x14ac:dyDescent="0.25">
      <c r="B89" s="2">
        <v>62</v>
      </c>
      <c r="C89" s="37">
        <v>110.09399999999999</v>
      </c>
      <c r="D89" s="37">
        <v>110.328</v>
      </c>
      <c r="E89" s="37">
        <v>104.81</v>
      </c>
      <c r="F89" s="37">
        <v>101.29300000000001</v>
      </c>
      <c r="G89" s="37">
        <v>111.81</v>
      </c>
      <c r="H89" s="37">
        <v>105.983</v>
      </c>
      <c r="I89" s="37">
        <v>111.259</v>
      </c>
      <c r="J89" s="37">
        <v>119.05200000000001</v>
      </c>
      <c r="K89" s="37">
        <v>113.69</v>
      </c>
      <c r="L89" s="37">
        <v>115.25</v>
      </c>
      <c r="M89" s="37">
        <v>111.589</v>
      </c>
      <c r="N89" s="37">
        <v>105.607</v>
      </c>
      <c r="O89" s="37">
        <v>109.509</v>
      </c>
      <c r="P89" s="37">
        <v>107</v>
      </c>
      <c r="Q89" s="37">
        <v>110.2</v>
      </c>
      <c r="S89" s="4">
        <f t="shared" si="88"/>
        <v>117.74071256548538</v>
      </c>
      <c r="T89" s="4">
        <f t="shared" si="88"/>
        <v>119.99175106942344</v>
      </c>
      <c r="U89" s="4">
        <f t="shared" si="88"/>
        <v>112.6178469659866</v>
      </c>
      <c r="V89" s="4">
        <f t="shared" si="88"/>
        <v>104.4666947398174</v>
      </c>
      <c r="W89" s="4">
        <f t="shared" si="88"/>
        <v>115.03333912280524</v>
      </c>
      <c r="X89" s="4">
        <f t="shared" si="88"/>
        <v>106.34281913950821</v>
      </c>
      <c r="Y89" s="4">
        <f t="shared" si="88"/>
        <v>110.38695111521535</v>
      </c>
      <c r="Z89" s="4">
        <f t="shared" si="88"/>
        <v>114.59930255034801</v>
      </c>
      <c r="AA89" s="4">
        <f t="shared" si="88"/>
        <v>116.96004618290374</v>
      </c>
      <c r="AB89" s="4">
        <f t="shared" si="88"/>
        <v>116.32489890969197</v>
      </c>
      <c r="AC89" s="4">
        <f t="shared" si="88"/>
        <v>108.94857220018565</v>
      </c>
      <c r="AD89" s="4">
        <f t="shared" si="88"/>
        <v>108.64479286151553</v>
      </c>
      <c r="AE89" s="4">
        <f t="shared" si="88"/>
        <v>117.36257463270326</v>
      </c>
      <c r="AF89" s="4">
        <f t="shared" si="88"/>
        <v>109.30456136940371</v>
      </c>
      <c r="AG89" s="4">
        <f t="shared" si="88"/>
        <v>114.25752937063815</v>
      </c>
      <c r="AI89" s="4">
        <f t="shared" si="89"/>
        <v>-7.6467125654853874</v>
      </c>
      <c r="AJ89" s="4">
        <f t="shared" si="89"/>
        <v>-9.6637510694234408</v>
      </c>
      <c r="AK89" s="4">
        <f t="shared" si="89"/>
        <v>-7.8078469659865988</v>
      </c>
      <c r="AL89" s="4">
        <f t="shared" si="89"/>
        <v>-3.1736947398173925</v>
      </c>
      <c r="AM89" s="4">
        <f t="shared" si="89"/>
        <v>-3.2233391228052426</v>
      </c>
      <c r="AN89" s="4">
        <f t="shared" si="89"/>
        <v>-0.35981913950820399</v>
      </c>
      <c r="AO89" s="4">
        <f t="shared" si="89"/>
        <v>0.87204888478464682</v>
      </c>
      <c r="AP89" s="4">
        <f t="shared" si="89"/>
        <v>4.4526974496519927</v>
      </c>
      <c r="AQ89" s="4">
        <f t="shared" si="89"/>
        <v>-3.2700461829037408</v>
      </c>
      <c r="AR89" s="4">
        <f t="shared" si="89"/>
        <v>-1.0748989096919672</v>
      </c>
      <c r="AS89" s="4">
        <f t="shared" si="89"/>
        <v>2.6404277998143471</v>
      </c>
      <c r="AT89" s="4">
        <f t="shared" si="89"/>
        <v>-3.037792861515527</v>
      </c>
      <c r="AU89" s="4">
        <f t="shared" si="89"/>
        <v>-7.853574632703257</v>
      </c>
      <c r="AV89" s="4">
        <f t="shared" si="89"/>
        <v>-2.3045613694037144</v>
      </c>
      <c r="AW89" s="4">
        <f t="shared" si="89"/>
        <v>-4.0575293706381501</v>
      </c>
      <c r="AY89" s="2">
        <f t="shared" si="80"/>
        <v>96.159043168275019</v>
      </c>
      <c r="AZ89" s="2">
        <f t="shared" si="80"/>
        <v>100.83482154918664</v>
      </c>
      <c r="BA89" s="2">
        <f t="shared" si="80"/>
        <v>101.18838124903415</v>
      </c>
      <c r="BB89" s="2">
        <f t="shared" si="80"/>
        <v>98.381123738848004</v>
      </c>
      <c r="BC89" s="2">
        <f t="shared" si="80"/>
        <v>99.056885171530723</v>
      </c>
      <c r="BD89" s="2">
        <f t="shared" si="80"/>
        <v>96.964245457116945</v>
      </c>
      <c r="BE89" s="2">
        <f t="shared" si="80"/>
        <v>96.731176032133561</v>
      </c>
      <c r="BF89" s="2">
        <f t="shared" si="80"/>
        <v>101.62847165914468</v>
      </c>
      <c r="BG89" s="2">
        <f t="shared" si="80"/>
        <v>102.86277367535206</v>
      </c>
      <c r="BH89" s="2">
        <f t="shared" si="80"/>
        <v>103.78452067561658</v>
      </c>
      <c r="BI89" s="2">
        <f t="shared" si="80"/>
        <v>103.23670041584657</v>
      </c>
      <c r="BJ89" s="2">
        <f t="shared" si="80"/>
        <v>103.59121354410263</v>
      </c>
      <c r="BK89" s="2">
        <f t="shared" si="80"/>
        <v>103.95635259387177</v>
      </c>
      <c r="BL89" s="2">
        <f t="shared" si="80"/>
        <v>103.60134584704396</v>
      </c>
      <c r="BM89" s="2">
        <f t="shared" si="80"/>
        <v>104.68515954838441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107.35223319838056</v>
      </c>
      <c r="DL89" s="2">
        <f t="shared" si="90"/>
        <v>114.11806587153956</v>
      </c>
      <c r="DM89" s="2">
        <f t="shared" si="90"/>
        <v>115.54844952766531</v>
      </c>
      <c r="DN89" s="2">
        <f t="shared" si="90"/>
        <v>110.13227270168855</v>
      </c>
      <c r="DO89" s="2">
        <f t="shared" si="90"/>
        <v>112.78952773826458</v>
      </c>
      <c r="DP89" s="2">
        <f t="shared" si="90"/>
        <v>111.51487058823531</v>
      </c>
      <c r="DQ89" s="2">
        <f t="shared" si="90"/>
        <v>110.22226386913226</v>
      </c>
      <c r="DR89" s="2">
        <f t="shared" si="90"/>
        <v>114.38717923186344</v>
      </c>
      <c r="DS89" s="2">
        <f t="shared" si="90"/>
        <v>113.71652282282284</v>
      </c>
      <c r="DT89" s="2">
        <f t="shared" si="90"/>
        <v>116.09497417660576</v>
      </c>
      <c r="DU89" s="2">
        <f t="shared" si="90"/>
        <v>117.51853783783783</v>
      </c>
      <c r="DV89" s="2">
        <f t="shared" si="90"/>
        <v>117.32743669985773</v>
      </c>
      <c r="DW89" s="2">
        <f t="shared" si="90"/>
        <v>114.96645045045042</v>
      </c>
      <c r="DX89" s="2">
        <f t="shared" si="90"/>
        <v>113.06433071643072</v>
      </c>
      <c r="DY89" s="2">
        <f t="shared" si="90"/>
        <v>111.61335141329258</v>
      </c>
      <c r="EA89" s="2">
        <f t="shared" si="94"/>
        <v>94.744016807016322</v>
      </c>
      <c r="EB89" s="2">
        <f t="shared" si="91"/>
        <v>98.826743666082876</v>
      </c>
      <c r="EC89" s="2">
        <f t="shared" si="91"/>
        <v>99.210481201630273</v>
      </c>
      <c r="ED89" s="2">
        <f t="shared" si="91"/>
        <v>96.853540467137421</v>
      </c>
      <c r="EE89" s="2">
        <f t="shared" si="91"/>
        <v>96.892205906097317</v>
      </c>
      <c r="EF89" s="2">
        <f t="shared" si="91"/>
        <v>94.647753036510977</v>
      </c>
      <c r="EG89" s="2">
        <f t="shared" si="91"/>
        <v>94.64320188776594</v>
      </c>
      <c r="EH89" s="2">
        <f t="shared" si="91"/>
        <v>99.792914017660024</v>
      </c>
      <c r="EI89" s="2">
        <f t="shared" si="91"/>
        <v>101.10130639623665</v>
      </c>
      <c r="EJ89" s="2">
        <f t="shared" si="91"/>
        <v>101.93630413669612</v>
      </c>
      <c r="EK89" s="2">
        <f t="shared" si="91"/>
        <v>101.01232126202945</v>
      </c>
      <c r="EL89" s="2">
        <f t="shared" si="91"/>
        <v>101.46920719871277</v>
      </c>
      <c r="EM89" s="2">
        <f t="shared" si="91"/>
        <v>102.10477077306064</v>
      </c>
      <c r="EN89" s="2">
        <f t="shared" si="91"/>
        <v>102.18818150577619</v>
      </c>
      <c r="EO89" s="2">
        <f t="shared" si="91"/>
        <v>103.43269662631305</v>
      </c>
      <c r="EQ89" s="2">
        <f t="shared" si="92"/>
        <v>95.352178075898209</v>
      </c>
      <c r="ER89" s="2">
        <f t="shared" si="92"/>
        <v>99.415474368697048</v>
      </c>
      <c r="ES89" s="2">
        <f t="shared" si="92"/>
        <v>98.777866536094763</v>
      </c>
      <c r="ET89" s="2">
        <f t="shared" si="92"/>
        <v>97.204040934155913</v>
      </c>
      <c r="EU89" s="2">
        <f t="shared" si="92"/>
        <v>97.829991212565986</v>
      </c>
      <c r="EV89" s="2">
        <f t="shared" si="92"/>
        <v>93.750197579979556</v>
      </c>
      <c r="EW89" s="2">
        <f t="shared" si="92"/>
        <v>94.962945772677713</v>
      </c>
      <c r="EX89" s="2">
        <f t="shared" si="92"/>
        <v>99.504268863109047</v>
      </c>
      <c r="EY89" s="2">
        <f t="shared" si="92"/>
        <v>100.813297394904</v>
      </c>
      <c r="EZ89" s="2">
        <f t="shared" si="92"/>
        <v>102.44191703150861</v>
      </c>
      <c r="FA89" s="2">
        <f t="shared" si="92"/>
        <v>101.26895016498446</v>
      </c>
      <c r="FB89" s="2">
        <f t="shared" si="92"/>
        <v>101.47481834724378</v>
      </c>
      <c r="FC89" s="2">
        <f t="shared" si="92"/>
        <v>101.96882522059535</v>
      </c>
      <c r="FD89" s="2">
        <f t="shared" si="92"/>
        <v>103.20248003947148</v>
      </c>
      <c r="FE89" s="2">
        <f t="shared" si="92"/>
        <v>105.30537273047565</v>
      </c>
      <c r="FG89" s="2">
        <f t="shared" si="93"/>
        <v>0.88780514665596133</v>
      </c>
      <c r="FH89" s="2">
        <f t="shared" si="93"/>
        <v>0.86870584677074014</v>
      </c>
      <c r="FI89" s="2">
        <f t="shared" si="93"/>
        <v>0.87890087611540102</v>
      </c>
      <c r="FJ89" s="2">
        <f t="shared" si="93"/>
        <v>0.88498320625210558</v>
      </c>
      <c r="FK89" s="2">
        <f t="shared" si="93"/>
        <v>0.86388625071483371</v>
      </c>
      <c r="FL89" s="2">
        <f t="shared" si="93"/>
        <v>0.86260956288789281</v>
      </c>
      <c r="FM89" s="2">
        <f t="shared" si="93"/>
        <v>0.86599698802376546</v>
      </c>
      <c r="FN89" s="2">
        <f t="shared" si="93"/>
        <v>0.87420360992324164</v>
      </c>
      <c r="FO89" s="2">
        <f t="shared" si="93"/>
        <v>0.86034471511633592</v>
      </c>
      <c r="FP89" s="2">
        <f t="shared" si="93"/>
        <v>0.86950001776850794</v>
      </c>
      <c r="FQ89" s="2">
        <f t="shared" si="93"/>
        <v>0.8652547036576842</v>
      </c>
      <c r="FR89" s="2">
        <f t="shared" si="93"/>
        <v>0.86618926223862447</v>
      </c>
      <c r="FS89" s="2">
        <f t="shared" si="93"/>
        <v>0.85603118736361117</v>
      </c>
      <c r="FT89" s="2">
        <f t="shared" si="93"/>
        <v>0.87012973888288236</v>
      </c>
      <c r="FU89" s="2">
        <f t="shared" si="93"/>
        <v>0.84703531523172471</v>
      </c>
      <c r="FW89" s="2">
        <f t="shared" si="82"/>
        <v>7.3890318684574836E-4</v>
      </c>
      <c r="FX89" s="2">
        <f t="shared" si="82"/>
        <v>7.0776397544674403E-4</v>
      </c>
      <c r="FY89" s="2">
        <f t="shared" si="82"/>
        <v>1.4183590667725208E-3</v>
      </c>
      <c r="FZ89" s="2">
        <f t="shared" si="82"/>
        <v>8.7322296117981119E-4</v>
      </c>
      <c r="GA89" s="2">
        <f t="shared" si="82"/>
        <v>8.9059538300022951E-4</v>
      </c>
      <c r="GB89" s="2">
        <f t="shared" si="82"/>
        <v>9.8961310999453136E-4</v>
      </c>
      <c r="GC89" s="2">
        <f t="shared" si="82"/>
        <v>1.0411930166692044E-3</v>
      </c>
      <c r="GD89" s="2">
        <f t="shared" si="82"/>
        <v>1.2064581006965072E-3</v>
      </c>
      <c r="GE89" s="2">
        <f t="shared" si="82"/>
        <v>1.0915103594207418E-3</v>
      </c>
      <c r="GF89" s="2">
        <f t="shared" si="82"/>
        <v>1.0093696104809141E-3</v>
      </c>
      <c r="GG89" s="2">
        <f t="shared" si="82"/>
        <v>9.5121717226309959E-4</v>
      </c>
      <c r="GH89" s="2">
        <f t="shared" si="82"/>
        <v>8.8328662302231663E-4</v>
      </c>
      <c r="GI89" s="2">
        <f t="shared" si="82"/>
        <v>7.2772408112693017E-4</v>
      </c>
      <c r="GJ89" s="2">
        <f t="shared" si="82"/>
        <v>6.6647373419811788E-4</v>
      </c>
      <c r="GK89" s="2">
        <f t="shared" si="82"/>
        <v>5.9361113248220865E-4</v>
      </c>
      <c r="GM89" s="86">
        <f t="shared" si="83"/>
        <v>0.14476162806287574</v>
      </c>
      <c r="GN89" s="86">
        <f t="shared" si="83"/>
        <v>0.13150576522650453</v>
      </c>
      <c r="GO89" s="86">
        <f t="shared" si="83"/>
        <v>7.6217016064961507E-2</v>
      </c>
      <c r="GP89" s="86">
        <f t="shared" si="83"/>
        <v>2.8501843600545688E-2</v>
      </c>
      <c r="GQ89" s="86">
        <f t="shared" si="83"/>
        <v>0.11184423521243179</v>
      </c>
      <c r="GR89" s="86">
        <f t="shared" si="83"/>
        <v>5.3364220528065699E-2</v>
      </c>
      <c r="GS89" s="86">
        <f t="shared" si="83"/>
        <v>8.9568897985792512E-2</v>
      </c>
      <c r="GT89" s="86">
        <f t="shared" si="83"/>
        <v>7.331896325000456E-2</v>
      </c>
      <c r="GU89" s="86">
        <f t="shared" si="83"/>
        <v>0.1034478012910265</v>
      </c>
      <c r="GV89" s="86">
        <f t="shared" si="83"/>
        <v>7.7605603349073585E-2</v>
      </c>
      <c r="GW89" s="86">
        <f t="shared" si="83"/>
        <v>2.6737102151405866E-2</v>
      </c>
      <c r="GX89" s="86">
        <f t="shared" si="83"/>
        <v>3.2008200983179871E-2</v>
      </c>
      <c r="GY89" s="86">
        <f t="shared" si="83"/>
        <v>0.10704364885675897</v>
      </c>
      <c r="GZ89" s="86">
        <f t="shared" si="83"/>
        <v>4.5767585476687765E-2</v>
      </c>
      <c r="HA89" s="86">
        <f t="shared" si="83"/>
        <v>0.11595411102599264</v>
      </c>
      <c r="HC89" s="86">
        <f t="shared" si="73"/>
        <v>1.066216699032425E-2</v>
      </c>
      <c r="HD89" s="86">
        <f t="shared" si="73"/>
        <v>7.2665284116491509E-3</v>
      </c>
      <c r="HE89" s="86">
        <f t="shared" si="73"/>
        <v>6.1670241830872712E-3</v>
      </c>
      <c r="HF89" s="86">
        <f t="shared" si="73"/>
        <v>6.1258257830070738E-3</v>
      </c>
      <c r="HG89" s="86">
        <f t="shared" si="87"/>
        <v>5.2820092831356901E-3</v>
      </c>
      <c r="HH89" s="86">
        <f t="shared" si="87"/>
        <v>7.9024208710332354E-3</v>
      </c>
      <c r="HI89" s="86">
        <f t="shared" si="87"/>
        <v>7.4531916432144978E-3</v>
      </c>
      <c r="HJ89" s="86">
        <f t="shared" si="87"/>
        <v>1.4106764483124846E-2</v>
      </c>
      <c r="HK89" s="86">
        <f t="shared" si="87"/>
        <v>6.0131362938300537E-3</v>
      </c>
      <c r="HL89" s="86">
        <f t="shared" si="87"/>
        <v>9.7874822015627146E-3</v>
      </c>
      <c r="HM89" s="86">
        <f t="shared" si="87"/>
        <v>7.1287874053549355E-3</v>
      </c>
      <c r="HN89" s="86">
        <f t="shared" si="87"/>
        <v>3.8308444583600651E-3</v>
      </c>
      <c r="HO89" s="86">
        <f t="shared" si="87"/>
        <v>2.2134600104107747E-3</v>
      </c>
      <c r="HP89" s="86">
        <f t="shared" si="87"/>
        <v>3.7485157960654349E-3</v>
      </c>
      <c r="HQ89" s="86">
        <f t="shared" si="87"/>
        <v>8.5721777801344302E-4</v>
      </c>
      <c r="HS89" s="86">
        <f t="shared" si="84"/>
        <v>1.189177660851239E-33</v>
      </c>
      <c r="HT89" s="86">
        <f t="shared" si="84"/>
        <v>6.1621277547153443E-38</v>
      </c>
      <c r="HU89" s="86">
        <f t="shared" si="84"/>
        <v>2.5019938568013201E-38</v>
      </c>
      <c r="HV89" s="86">
        <f t="shared" si="84"/>
        <v>2.7000765597467884E-42</v>
      </c>
      <c r="HW89" s="86">
        <f t="shared" si="84"/>
        <v>3.7864966857889861E-42</v>
      </c>
      <c r="HX89" s="86">
        <f t="shared" si="84"/>
        <v>7.4036301627823221E-42</v>
      </c>
      <c r="HY89" s="86">
        <f t="shared" si="84"/>
        <v>2.4603194815009863E-42</v>
      </c>
      <c r="HZ89" s="86">
        <f t="shared" si="84"/>
        <v>2.9839547693208245E-38</v>
      </c>
      <c r="IA89" s="86">
        <f t="shared" si="84"/>
        <v>3.6760542069576407E-43</v>
      </c>
      <c r="IB89" s="86">
        <f t="shared" si="84"/>
        <v>1.6114131179915573E-38</v>
      </c>
      <c r="IC89" s="86">
        <f t="shared" si="84"/>
        <v>1.1348939548130312E-43</v>
      </c>
      <c r="ID89" s="86">
        <f t="shared" si="84"/>
        <v>3.4152488520884859E-46</v>
      </c>
      <c r="IE89" s="86">
        <f t="shared" si="84"/>
        <v>5.1706951454100773E-47</v>
      </c>
      <c r="IF89" s="86">
        <f t="shared" si="84"/>
        <v>1.6201487176802857E-18</v>
      </c>
      <c r="IG89" s="86">
        <f t="shared" si="84"/>
        <v>1.0149066945521251E-14</v>
      </c>
      <c r="II89" s="86">
        <f t="shared" si="85"/>
        <v>1.7461368468356742E-123</v>
      </c>
      <c r="IJ89" s="86">
        <f t="shared" si="85"/>
        <v>5.2220238412242826E-140</v>
      </c>
      <c r="IK89" s="86">
        <f t="shared" si="85"/>
        <v>5.3414698321130491E-130</v>
      </c>
      <c r="IL89" s="86">
        <f t="shared" si="85"/>
        <v>5.5232254239164397E-158</v>
      </c>
      <c r="IM89" s="86">
        <f t="shared" si="85"/>
        <v>3.4518839057461282E-155</v>
      </c>
      <c r="IN89" s="86">
        <f t="shared" si="85"/>
        <v>1.1228287270032731E-153</v>
      </c>
      <c r="IO89" s="86">
        <f t="shared" si="85"/>
        <v>1.6624588995027218E-155</v>
      </c>
      <c r="IP89" s="86">
        <f t="shared" si="85"/>
        <v>5.2943413842463199E-140</v>
      </c>
      <c r="IQ89" s="86">
        <f t="shared" si="85"/>
        <v>1.4763035745349246E-161</v>
      </c>
      <c r="IR89" s="86">
        <f t="shared" si="85"/>
        <v>7.4632410037971401E-142</v>
      </c>
      <c r="IS89" s="86">
        <f t="shared" si="85"/>
        <v>4.5895136584785504E-163</v>
      </c>
      <c r="IT89" s="86">
        <f t="shared" si="85"/>
        <v>4.1101534880423239E-169</v>
      </c>
      <c r="IU89" s="86">
        <f t="shared" si="85"/>
        <v>6.1266992961886485E-174</v>
      </c>
      <c r="IV89" s="86">
        <f t="shared" si="85"/>
        <v>6.1731060585076975E-87</v>
      </c>
      <c r="IW89" s="86">
        <f t="shared" si="85"/>
        <v>1.8419708298560064E-74</v>
      </c>
      <c r="IY89" s="86">
        <f t="shared" si="86"/>
        <v>0.15542379505319998</v>
      </c>
      <c r="IZ89" s="86">
        <f t="shared" si="86"/>
        <v>0.13877229363815369</v>
      </c>
      <c r="JA89" s="86">
        <f t="shared" si="86"/>
        <v>8.2384040248048782E-2</v>
      </c>
      <c r="JB89" s="86">
        <f t="shared" si="86"/>
        <v>3.4627669383552759E-2</v>
      </c>
      <c r="JC89" s="86">
        <f t="shared" si="86"/>
        <v>0.11712624449556748</v>
      </c>
      <c r="JD89" s="86">
        <f t="shared" si="86"/>
        <v>6.1266641399098931E-2</v>
      </c>
      <c r="JE89" s="86">
        <f t="shared" si="86"/>
        <v>9.7022089629007005E-2</v>
      </c>
      <c r="JF89" s="86">
        <f t="shared" si="86"/>
        <v>8.7425727733129399E-2</v>
      </c>
      <c r="JG89" s="86">
        <f t="shared" si="86"/>
        <v>0.10946093758485656</v>
      </c>
      <c r="JH89" s="86">
        <f t="shared" si="86"/>
        <v>8.7393085550636296E-2</v>
      </c>
      <c r="JI89" s="86">
        <f t="shared" si="86"/>
        <v>3.38658895567608E-2</v>
      </c>
      <c r="JJ89" s="86">
        <f t="shared" si="86"/>
        <v>3.5839045441539936E-2</v>
      </c>
      <c r="JK89" s="86">
        <f t="shared" si="86"/>
        <v>0.10925710886716974</v>
      </c>
      <c r="JL89" s="86">
        <f t="shared" si="86"/>
        <v>4.9516101272753202E-2</v>
      </c>
      <c r="JM89" s="86">
        <f t="shared" si="86"/>
        <v>0.11681132880401622</v>
      </c>
    </row>
    <row r="90" spans="2:273" x14ac:dyDescent="0.25">
      <c r="B90" s="2">
        <v>63</v>
      </c>
      <c r="C90" s="37">
        <v>103.40600000000001</v>
      </c>
      <c r="D90" s="37">
        <v>102.55200000000001</v>
      </c>
      <c r="E90" s="37">
        <v>103.241</v>
      </c>
      <c r="F90" s="37">
        <v>100.31</v>
      </c>
      <c r="G90" s="37">
        <v>107.69</v>
      </c>
      <c r="H90" s="37">
        <v>104.31</v>
      </c>
      <c r="I90" s="37">
        <v>109.845</v>
      </c>
      <c r="J90" s="37">
        <v>118.069</v>
      </c>
      <c r="K90" s="37">
        <v>114.03400000000001</v>
      </c>
      <c r="L90" s="37">
        <v>113.786</v>
      </c>
      <c r="M90" s="37">
        <v>106.482</v>
      </c>
      <c r="N90" s="37">
        <v>103.321</v>
      </c>
      <c r="O90" s="37">
        <v>104.345</v>
      </c>
      <c r="P90" s="37">
        <v>104.678</v>
      </c>
      <c r="Q90" s="37">
        <v>104.733</v>
      </c>
      <c r="S90" s="4">
        <f t="shared" si="88"/>
        <v>108.2760078894556</v>
      </c>
      <c r="T90" s="4">
        <f t="shared" si="88"/>
        <v>111.50302407268946</v>
      </c>
      <c r="U90" s="4">
        <f t="shared" si="88"/>
        <v>108.02066653592367</v>
      </c>
      <c r="V90" s="4">
        <f t="shared" si="88"/>
        <v>103.46844201503296</v>
      </c>
      <c r="W90" s="4">
        <f t="shared" si="88"/>
        <v>107.4869595803074</v>
      </c>
      <c r="X90" s="4">
        <f t="shared" si="88"/>
        <v>103.9407132431834</v>
      </c>
      <c r="Y90" s="4">
        <f t="shared" si="88"/>
        <v>105.40243800540715</v>
      </c>
      <c r="Z90" s="4">
        <f t="shared" si="88"/>
        <v>112.36761775573345</v>
      </c>
      <c r="AA90" s="4">
        <f t="shared" si="88"/>
        <v>110.73300019120997</v>
      </c>
      <c r="AB90" s="4">
        <f t="shared" si="88"/>
        <v>112.24012833341177</v>
      </c>
      <c r="AC90" s="4">
        <f t="shared" si="88"/>
        <v>108.38532977569581</v>
      </c>
      <c r="AD90" s="4">
        <f t="shared" si="88"/>
        <v>106.84622455621637</v>
      </c>
      <c r="AE90" s="4">
        <f t="shared" si="88"/>
        <v>109.51512401079837</v>
      </c>
      <c r="AF90" s="4">
        <f t="shared" si="88"/>
        <v>107.00140946071718</v>
      </c>
      <c r="AG90" s="4">
        <f t="shared" si="88"/>
        <v>108.3270877795743</v>
      </c>
      <c r="AI90" s="4">
        <f t="shared" si="89"/>
        <v>-4.8700078894555929</v>
      </c>
      <c r="AJ90" s="4">
        <f t="shared" si="89"/>
        <v>-8.9510240726894494</v>
      </c>
      <c r="AK90" s="4">
        <f t="shared" si="89"/>
        <v>-4.779666535923667</v>
      </c>
      <c r="AL90" s="4">
        <f t="shared" si="89"/>
        <v>-3.1584420150329606</v>
      </c>
      <c r="AM90" s="4">
        <f t="shared" si="89"/>
        <v>0.20304041969259856</v>
      </c>
      <c r="AN90" s="4">
        <f t="shared" si="89"/>
        <v>0.3692867568166065</v>
      </c>
      <c r="AO90" s="4">
        <f t="shared" si="89"/>
        <v>4.4425619945928503</v>
      </c>
      <c r="AP90" s="4">
        <f t="shared" si="89"/>
        <v>5.7013822442665543</v>
      </c>
      <c r="AQ90" s="4">
        <f t="shared" si="89"/>
        <v>3.3009998087900385</v>
      </c>
      <c r="AR90" s="4">
        <f t="shared" si="89"/>
        <v>1.5458716665882264</v>
      </c>
      <c r="AS90" s="4">
        <f t="shared" si="89"/>
        <v>-1.9033297756958092</v>
      </c>
      <c r="AT90" s="4">
        <f t="shared" si="89"/>
        <v>-3.5252245562163722</v>
      </c>
      <c r="AU90" s="4">
        <f t="shared" si="89"/>
        <v>-5.170124010798375</v>
      </c>
      <c r="AV90" s="4">
        <f t="shared" si="89"/>
        <v>-2.3234094607171869</v>
      </c>
      <c r="AW90" s="4">
        <f t="shared" si="89"/>
        <v>-3.5940877795742949</v>
      </c>
      <c r="AY90" s="2">
        <f t="shared" si="80"/>
        <v>95.978717149203121</v>
      </c>
      <c r="AZ90" s="2">
        <f t="shared" si="80"/>
        <v>100.60441441958372</v>
      </c>
      <c r="BA90" s="2">
        <f t="shared" si="80"/>
        <v>100.92383004292665</v>
      </c>
      <c r="BB90" s="2">
        <f t="shared" si="80"/>
        <v>98.178694639945277</v>
      </c>
      <c r="BC90" s="2">
        <f t="shared" si="80"/>
        <v>98.805872475177281</v>
      </c>
      <c r="BD90" s="2">
        <f t="shared" si="80"/>
        <v>96.680006821809727</v>
      </c>
      <c r="BE90" s="2">
        <f t="shared" si="80"/>
        <v>96.475873452823066</v>
      </c>
      <c r="BF90" s="2">
        <f t="shared" si="80"/>
        <v>101.3552503431527</v>
      </c>
      <c r="BG90" s="2">
        <f t="shared" si="80"/>
        <v>102.59557527270643</v>
      </c>
      <c r="BH90" s="2">
        <f t="shared" si="80"/>
        <v>103.54335909223043</v>
      </c>
      <c r="BI90" s="2">
        <f t="shared" si="80"/>
        <v>102.98065903258727</v>
      </c>
      <c r="BJ90" s="2">
        <f t="shared" si="80"/>
        <v>103.35156719002877</v>
      </c>
      <c r="BK90" s="2">
        <f t="shared" si="80"/>
        <v>103.71224697194195</v>
      </c>
      <c r="BL90" s="2">
        <f t="shared" si="80"/>
        <v>103.39844346234601</v>
      </c>
      <c r="BM90" s="2">
        <f t="shared" si="80"/>
        <v>104.49894418524995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107.50895060728745</v>
      </c>
      <c r="DL90" s="2">
        <f t="shared" si="90"/>
        <v>114.3449187000766</v>
      </c>
      <c r="DM90" s="2">
        <f t="shared" si="90"/>
        <v>115.77065742240215</v>
      </c>
      <c r="DN90" s="2">
        <f t="shared" si="90"/>
        <v>110.23643911819886</v>
      </c>
      <c r="DO90" s="2">
        <f t="shared" si="90"/>
        <v>112.95188430535799</v>
      </c>
      <c r="DP90" s="2">
        <f t="shared" si="90"/>
        <v>111.70167394957986</v>
      </c>
      <c r="DQ90" s="2">
        <f t="shared" si="90"/>
        <v>110.3641763869132</v>
      </c>
      <c r="DR90" s="2">
        <f t="shared" si="90"/>
        <v>114.57418776671409</v>
      </c>
      <c r="DS90" s="2">
        <f t="shared" si="90"/>
        <v>113.83721317031318</v>
      </c>
      <c r="DT90" s="2">
        <f t="shared" si="90"/>
        <v>116.21135430572274</v>
      </c>
      <c r="DU90" s="2">
        <f t="shared" si="90"/>
        <v>117.7266059202059</v>
      </c>
      <c r="DV90" s="2">
        <f t="shared" si="90"/>
        <v>117.58541394025602</v>
      </c>
      <c r="DW90" s="2">
        <f t="shared" si="90"/>
        <v>115.17158108108106</v>
      </c>
      <c r="DX90" s="2">
        <f t="shared" si="90"/>
        <v>113.20759506649507</v>
      </c>
      <c r="DY90" s="2">
        <f t="shared" si="90"/>
        <v>111.69370511841099</v>
      </c>
      <c r="EA90" s="2">
        <f t="shared" si="94"/>
        <v>94.649280617771424</v>
      </c>
      <c r="EB90" s="2">
        <f t="shared" si="91"/>
        <v>98.709929480443648</v>
      </c>
      <c r="EC90" s="2">
        <f t="shared" si="91"/>
        <v>99.058893575124799</v>
      </c>
      <c r="ED90" s="2">
        <f t="shared" si="91"/>
        <v>96.749132265073328</v>
      </c>
      <c r="EE90" s="2">
        <f t="shared" si="91"/>
        <v>96.772126789887409</v>
      </c>
      <c r="EF90" s="2">
        <f t="shared" si="91"/>
        <v>94.499060529909855</v>
      </c>
      <c r="EG90" s="2">
        <f t="shared" si="91"/>
        <v>94.515508695256301</v>
      </c>
      <c r="EH90" s="2">
        <f t="shared" si="91"/>
        <v>99.620857689477546</v>
      </c>
      <c r="EI90" s="2">
        <f t="shared" si="91"/>
        <v>100.93172459594354</v>
      </c>
      <c r="EJ90" s="2">
        <f t="shared" si="91"/>
        <v>101.80874333060186</v>
      </c>
      <c r="EK90" s="2">
        <f t="shared" si="91"/>
        <v>100.88604597583347</v>
      </c>
      <c r="EL90" s="2">
        <f t="shared" si="91"/>
        <v>101.34616373381981</v>
      </c>
      <c r="EM90" s="2">
        <f t="shared" si="91"/>
        <v>101.9546951538336</v>
      </c>
      <c r="EN90" s="2">
        <f t="shared" si="91"/>
        <v>102.06239102550711</v>
      </c>
      <c r="EO90" s="2">
        <f t="shared" si="91"/>
        <v>103.31259595845938</v>
      </c>
      <c r="EQ90" s="2">
        <f t="shared" si="92"/>
        <v>95.239469539649022</v>
      </c>
      <c r="ER90" s="2">
        <f t="shared" si="92"/>
        <v>99.28217171440096</v>
      </c>
      <c r="ES90" s="2">
        <f t="shared" si="92"/>
        <v>98.639985443066209</v>
      </c>
      <c r="ET90" s="2">
        <f t="shared" si="92"/>
        <v>97.089688776228485</v>
      </c>
      <c r="EU90" s="2">
        <f t="shared" si="92"/>
        <v>97.6826587343472</v>
      </c>
      <c r="EV90" s="2">
        <f t="shared" si="92"/>
        <v>93.628324197051384</v>
      </c>
      <c r="EW90" s="2">
        <f t="shared" si="92"/>
        <v>94.825708596898863</v>
      </c>
      <c r="EX90" s="2">
        <f t="shared" si="92"/>
        <v>99.341368445475638</v>
      </c>
      <c r="EY90" s="2">
        <f t="shared" si="92"/>
        <v>100.65248330062093</v>
      </c>
      <c r="EZ90" s="2">
        <f t="shared" si="92"/>
        <v>102.29926814477095</v>
      </c>
      <c r="FA90" s="2">
        <f t="shared" si="92"/>
        <v>101.13505779309006</v>
      </c>
      <c r="FB90" s="2">
        <f t="shared" si="92"/>
        <v>101.35161332977485</v>
      </c>
      <c r="FC90" s="2">
        <f t="shared" si="92"/>
        <v>101.82241498594007</v>
      </c>
      <c r="FD90" s="2">
        <f t="shared" si="92"/>
        <v>103.04909555281543</v>
      </c>
      <c r="FE90" s="2">
        <f t="shared" si="92"/>
        <v>105.13553149458627</v>
      </c>
      <c r="FG90" s="2">
        <f t="shared" si="93"/>
        <v>0.89665688149776412</v>
      </c>
      <c r="FH90" s="2">
        <f t="shared" si="93"/>
        <v>0.87885883031017964</v>
      </c>
      <c r="FI90" s="2">
        <f t="shared" si="93"/>
        <v>0.88836678871526531</v>
      </c>
      <c r="FJ90" s="2">
        <f t="shared" si="93"/>
        <v>0.89403100668776814</v>
      </c>
      <c r="FK90" s="2">
        <f t="shared" si="93"/>
        <v>0.8743580298701491</v>
      </c>
      <c r="FL90" s="2">
        <f t="shared" si="93"/>
        <v>0.87316514211764185</v>
      </c>
      <c r="FM90" s="2">
        <f t="shared" si="93"/>
        <v>0.87632962637827261</v>
      </c>
      <c r="FN90" s="2">
        <f t="shared" si="93"/>
        <v>0.8839882270083288</v>
      </c>
      <c r="FO90" s="2">
        <f t="shared" si="93"/>
        <v>0.87104828826907832</v>
      </c>
      <c r="FP90" s="2">
        <f t="shared" si="93"/>
        <v>0.87960009971244768</v>
      </c>
      <c r="FQ90" s="2">
        <f t="shared" si="93"/>
        <v>0.87563635823597152</v>
      </c>
      <c r="FR90" s="2">
        <f t="shared" si="93"/>
        <v>0.87650918895839358</v>
      </c>
      <c r="FS90" s="2">
        <f t="shared" si="93"/>
        <v>0.86701425954932199</v>
      </c>
      <c r="FT90" s="2">
        <f t="shared" si="93"/>
        <v>0.88018779913261114</v>
      </c>
      <c r="FU90" s="2">
        <f t="shared" si="93"/>
        <v>0.85859129659263278</v>
      </c>
      <c r="FW90" s="2">
        <f t="shared" si="82"/>
        <v>8.1013348060376673E-4</v>
      </c>
      <c r="FX90" s="2">
        <f t="shared" si="82"/>
        <v>7.7599477922715254E-4</v>
      </c>
      <c r="FY90" s="2">
        <f t="shared" si="82"/>
        <v>1.5549870054700449E-3</v>
      </c>
      <c r="FZ90" s="2">
        <f t="shared" si="82"/>
        <v>9.5738928015342228E-4</v>
      </c>
      <c r="GA90" s="2">
        <f t="shared" si="82"/>
        <v>9.7643452082701225E-4</v>
      </c>
      <c r="GB90" s="2">
        <f t="shared" si="82"/>
        <v>1.0849856075453971E-3</v>
      </c>
      <c r="GC90" s="2">
        <f t="shared" si="82"/>
        <v>1.1415307712211939E-3</v>
      </c>
      <c r="GD90" s="2">
        <f t="shared" si="82"/>
        <v>1.3227010436712399E-3</v>
      </c>
      <c r="GE90" s="2">
        <f t="shared" si="82"/>
        <v>1.1966912900587489E-3</v>
      </c>
      <c r="GF90" s="2">
        <f t="shared" si="82"/>
        <v>1.10664400235938E-3</v>
      </c>
      <c r="GG90" s="2">
        <f t="shared" si="82"/>
        <v>1.0428931810856723E-3</v>
      </c>
      <c r="GH90" s="2">
        <f t="shared" si="82"/>
        <v>9.6842199620002125E-4</v>
      </c>
      <c r="GI90" s="2">
        <f t="shared" si="82"/>
        <v>7.9787756917352494E-4</v>
      </c>
      <c r="GJ90" s="2">
        <f t="shared" si="82"/>
        <v>7.3072693197443893E-4</v>
      </c>
      <c r="GK90" s="2">
        <f t="shared" si="82"/>
        <v>6.5084438955064047E-4</v>
      </c>
      <c r="GM90" s="86">
        <f t="shared" si="83"/>
        <v>5.8826780473973571E-2</v>
      </c>
      <c r="GN90" s="86">
        <f t="shared" si="83"/>
        <v>5.7121293507438012E-2</v>
      </c>
      <c r="GO90" s="86">
        <f t="shared" si="83"/>
        <v>2.6553139847315593E-2</v>
      </c>
      <c r="GP90" s="86">
        <f t="shared" si="83"/>
        <v>6.517536461239079E-3</v>
      </c>
      <c r="GQ90" s="86">
        <f t="shared" si="83"/>
        <v>4.5029210349681582E-2</v>
      </c>
      <c r="GR90" s="86">
        <f t="shared" si="83"/>
        <v>1.7422565492547511E-2</v>
      </c>
      <c r="GS90" s="86">
        <f t="shared" si="83"/>
        <v>3.5827952239187791E-2</v>
      </c>
      <c r="GT90" s="86">
        <f t="shared" si="83"/>
        <v>3.0187505437420135E-2</v>
      </c>
      <c r="GU90" s="86">
        <f t="shared" si="83"/>
        <v>4.0898174434953825E-2</v>
      </c>
      <c r="GV90" s="86">
        <f t="shared" si="83"/>
        <v>2.7098905394789468E-2</v>
      </c>
      <c r="GW90" s="86">
        <f t="shared" si="83"/>
        <v>6.257889051673144E-3</v>
      </c>
      <c r="GX90" s="86">
        <f t="shared" si="83"/>
        <v>6.4856560606553291E-3</v>
      </c>
      <c r="GY90" s="86">
        <f t="shared" si="83"/>
        <v>3.9651923010860755E-2</v>
      </c>
      <c r="GZ90" s="86">
        <f t="shared" si="83"/>
        <v>1.4213060384880608E-2</v>
      </c>
      <c r="HA90" s="86">
        <f t="shared" si="83"/>
        <v>4.7623169537305193E-2</v>
      </c>
      <c r="HC90" s="86">
        <f t="shared" si="73"/>
        <v>1.5992544570892973E-2</v>
      </c>
      <c r="HD90" s="86">
        <f t="shared" si="73"/>
        <v>1.1364614039276666E-2</v>
      </c>
      <c r="HE90" s="86">
        <f t="shared" si="73"/>
        <v>1.0004253321336575E-2</v>
      </c>
      <c r="HF90" s="86">
        <f t="shared" si="73"/>
        <v>1.0071926164222386E-2</v>
      </c>
      <c r="HG90" s="86">
        <f t="shared" si="87"/>
        <v>8.7226757096228128E-3</v>
      </c>
      <c r="HH90" s="86">
        <f t="shared" si="87"/>
        <v>1.2848882468677806E-2</v>
      </c>
      <c r="HI90" s="86">
        <f t="shared" si="87"/>
        <v>1.2233371315082321E-2</v>
      </c>
      <c r="HJ90" s="86">
        <f t="shared" si="87"/>
        <v>2.2063103604590111E-2</v>
      </c>
      <c r="HK90" s="86">
        <f t="shared" si="87"/>
        <v>1.0111778430996964E-2</v>
      </c>
      <c r="HL90" s="86">
        <f t="shared" si="87"/>
        <v>1.5469488493196775E-2</v>
      </c>
      <c r="HM90" s="86">
        <f t="shared" si="87"/>
        <v>1.1790831272763327E-2</v>
      </c>
      <c r="HN90" s="86">
        <f t="shared" si="87"/>
        <v>6.5680800527085706E-3</v>
      </c>
      <c r="HO90" s="86">
        <f t="shared" si="87"/>
        <v>3.8715076475850123E-3</v>
      </c>
      <c r="HP90" s="86">
        <f t="shared" si="87"/>
        <v>6.3544025362850297E-3</v>
      </c>
      <c r="HQ90" s="86">
        <f t="shared" si="87"/>
        <v>1.673333262787654E-3</v>
      </c>
      <c r="HS90" s="86">
        <f t="shared" si="84"/>
        <v>2.0787049237380354E-32</v>
      </c>
      <c r="HT90" s="86">
        <f t="shared" si="84"/>
        <v>1.5513203885049103E-36</v>
      </c>
      <c r="HU90" s="86">
        <f t="shared" si="84"/>
        <v>7.9023937380881039E-37</v>
      </c>
      <c r="HV90" s="86">
        <f t="shared" si="84"/>
        <v>1.1308212518881934E-40</v>
      </c>
      <c r="HW90" s="86">
        <f t="shared" si="84"/>
        <v>1.5393741765623933E-40</v>
      </c>
      <c r="HX90" s="86">
        <f t="shared" si="84"/>
        <v>3.0830565215548246E-40</v>
      </c>
      <c r="HY90" s="86">
        <f t="shared" si="84"/>
        <v>1.1011993744731928E-40</v>
      </c>
      <c r="HZ90" s="86">
        <f t="shared" si="84"/>
        <v>9.8269403559267382E-37</v>
      </c>
      <c r="IA90" s="86">
        <f t="shared" si="84"/>
        <v>1.8916164547932533E-41</v>
      </c>
      <c r="IB90" s="86">
        <f t="shared" si="84"/>
        <v>5.0253032581817371E-37</v>
      </c>
      <c r="IC90" s="86">
        <f t="shared" si="84"/>
        <v>5.6371273506068755E-42</v>
      </c>
      <c r="ID90" s="86">
        <f t="shared" si="84"/>
        <v>1.9651510295500902E-44</v>
      </c>
      <c r="IE90" s="86">
        <f t="shared" si="84"/>
        <v>2.9311942777112602E-45</v>
      </c>
      <c r="IF90" s="86">
        <f t="shared" si="84"/>
        <v>6.9081183970338322E-18</v>
      </c>
      <c r="IG90" s="86">
        <f t="shared" si="84"/>
        <v>3.0319809948998634E-14</v>
      </c>
      <c r="II90" s="86">
        <f t="shared" si="85"/>
        <v>2.1218650405709679E-120</v>
      </c>
      <c r="IJ90" s="86">
        <f t="shared" si="85"/>
        <v>1.5870837138831606E-136</v>
      </c>
      <c r="IK90" s="86">
        <f t="shared" si="85"/>
        <v>1.9890504959120919E-126</v>
      </c>
      <c r="IL90" s="86">
        <f t="shared" si="85"/>
        <v>6.2325757953819948E-154</v>
      </c>
      <c r="IM90" s="86">
        <f t="shared" si="85"/>
        <v>3.3812756016596017E-151</v>
      </c>
      <c r="IN90" s="86">
        <f t="shared" si="85"/>
        <v>1.1531020122252638E-149</v>
      </c>
      <c r="IO90" s="86">
        <f t="shared" si="85"/>
        <v>2.0441070252068746E-151</v>
      </c>
      <c r="IP90" s="86">
        <f t="shared" si="85"/>
        <v>3.0284695472011799E-136</v>
      </c>
      <c r="IQ90" s="86">
        <f t="shared" si="85"/>
        <v>2.8133068216852331E-157</v>
      </c>
      <c r="IR90" s="86">
        <f t="shared" si="85"/>
        <v>3.8259863043607116E-138</v>
      </c>
      <c r="IS90" s="86">
        <f t="shared" si="85"/>
        <v>7.8929770959275221E-159</v>
      </c>
      <c r="IT90" s="86">
        <f t="shared" si="85"/>
        <v>9.1655267107057571E-165</v>
      </c>
      <c r="IU90" s="86">
        <f t="shared" si="85"/>
        <v>1.3858114536962155E-169</v>
      </c>
      <c r="IV90" s="86">
        <f t="shared" si="85"/>
        <v>8.2977386485635239E-85</v>
      </c>
      <c r="IW90" s="86">
        <f t="shared" si="85"/>
        <v>1.1328593325098852E-72</v>
      </c>
      <c r="IY90" s="86">
        <f t="shared" si="86"/>
        <v>7.4819325044866547E-2</v>
      </c>
      <c r="IZ90" s="86">
        <f t="shared" si="86"/>
        <v>6.8485907546714672E-2</v>
      </c>
      <c r="JA90" s="86">
        <f t="shared" si="86"/>
        <v>3.6557393168652169E-2</v>
      </c>
      <c r="JB90" s="86">
        <f t="shared" si="86"/>
        <v>1.6589462625461467E-2</v>
      </c>
      <c r="JC90" s="86">
        <f t="shared" si="86"/>
        <v>5.3751886059304393E-2</v>
      </c>
      <c r="JD90" s="86">
        <f t="shared" si="86"/>
        <v>3.0271447961225315E-2</v>
      </c>
      <c r="JE90" s="86">
        <f t="shared" si="86"/>
        <v>4.8061323554270112E-2</v>
      </c>
      <c r="JF90" s="86">
        <f t="shared" si="86"/>
        <v>5.2250609042010246E-2</v>
      </c>
      <c r="JG90" s="86">
        <f t="shared" si="86"/>
        <v>5.1009952865950788E-2</v>
      </c>
      <c r="JH90" s="86">
        <f t="shared" si="86"/>
        <v>4.2568393887986243E-2</v>
      </c>
      <c r="JI90" s="86">
        <f t="shared" si="86"/>
        <v>1.8048720324436471E-2</v>
      </c>
      <c r="JJ90" s="86">
        <f t="shared" si="86"/>
        <v>1.30537361133639E-2</v>
      </c>
      <c r="JK90" s="86">
        <f t="shared" si="86"/>
        <v>4.3523430658445765E-2</v>
      </c>
      <c r="JL90" s="86">
        <f t="shared" si="86"/>
        <v>2.0567462921165645E-2</v>
      </c>
      <c r="JM90" s="86">
        <f t="shared" si="86"/>
        <v>4.9296502800123168E-2</v>
      </c>
    </row>
    <row r="91" spans="2:273" x14ac:dyDescent="0.25">
      <c r="B91" s="2">
        <v>64</v>
      </c>
      <c r="C91" s="37">
        <v>103.51600000000001</v>
      </c>
      <c r="D91" s="37">
        <v>106.086</v>
      </c>
      <c r="E91" s="37">
        <v>103.914</v>
      </c>
      <c r="F91" s="37">
        <v>101.10299999999999</v>
      </c>
      <c r="G91" s="37">
        <v>107.5</v>
      </c>
      <c r="H91" s="37">
        <v>107.5</v>
      </c>
      <c r="I91" s="37">
        <v>110.81</v>
      </c>
      <c r="J91" s="37">
        <v>117.36199999999999</v>
      </c>
      <c r="K91" s="37">
        <v>114.121</v>
      </c>
      <c r="L91" s="37">
        <v>116.232</v>
      </c>
      <c r="M91" s="37">
        <v>110.821</v>
      </c>
      <c r="N91" s="37">
        <v>105.714</v>
      </c>
      <c r="O91" s="37">
        <v>104.07299999999999</v>
      </c>
      <c r="P91" s="37">
        <v>106.322</v>
      </c>
      <c r="Q91" s="37">
        <v>103.833</v>
      </c>
      <c r="S91" s="4">
        <f t="shared" si="88"/>
        <v>106.00518222368089</v>
      </c>
      <c r="T91" s="4">
        <f t="shared" si="88"/>
        <v>109.35083775584793</v>
      </c>
      <c r="U91" s="4">
        <f t="shared" si="88"/>
        <v>108.05509013327024</v>
      </c>
      <c r="V91" s="4">
        <f t="shared" si="88"/>
        <v>105.16416547114866</v>
      </c>
      <c r="W91" s="4">
        <f t="shared" si="88"/>
        <v>105.9783785135795</v>
      </c>
      <c r="X91" s="4">
        <f t="shared" si="88"/>
        <v>105.26015145951249</v>
      </c>
      <c r="Y91" s="4">
        <f t="shared" si="88"/>
        <v>105.41638031394966</v>
      </c>
      <c r="Z91" s="4">
        <f t="shared" si="88"/>
        <v>114.0122051786374</v>
      </c>
      <c r="AA91" s="4">
        <f t="shared" si="88"/>
        <v>109.9568914773003</v>
      </c>
      <c r="AB91" s="4">
        <f t="shared" si="88"/>
        <v>112.89113528689856</v>
      </c>
      <c r="AC91" s="4">
        <f t="shared" si="88"/>
        <v>110.24136332805587</v>
      </c>
      <c r="AD91" s="4">
        <f t="shared" si="88"/>
        <v>107.80587957433502</v>
      </c>
      <c r="AE91" s="4">
        <f t="shared" si="88"/>
        <v>107.4919598736318</v>
      </c>
      <c r="AF91" s="4">
        <f t="shared" si="88"/>
        <v>107.34296955823973</v>
      </c>
      <c r="AG91" s="4">
        <f t="shared" si="88"/>
        <v>106.29109635909201</v>
      </c>
      <c r="AI91" s="4">
        <f t="shared" si="89"/>
        <v>-2.4891822236808849</v>
      </c>
      <c r="AJ91" s="4">
        <f t="shared" si="89"/>
        <v>-3.2648377558479353</v>
      </c>
      <c r="AK91" s="4">
        <f t="shared" si="89"/>
        <v>-4.1410901332702394</v>
      </c>
      <c r="AL91" s="4">
        <f t="shared" si="89"/>
        <v>-4.0611654711486693</v>
      </c>
      <c r="AM91" s="4">
        <f t="shared" si="89"/>
        <v>1.5216214864205</v>
      </c>
      <c r="AN91" s="4">
        <f t="shared" si="89"/>
        <v>2.2398485404875146</v>
      </c>
      <c r="AO91" s="4">
        <f t="shared" si="89"/>
        <v>5.3936196860503429</v>
      </c>
      <c r="AP91" s="4">
        <f t="shared" si="89"/>
        <v>3.3497948213625932</v>
      </c>
      <c r="AQ91" s="4">
        <f t="shared" si="89"/>
        <v>4.1641085226996921</v>
      </c>
      <c r="AR91" s="4">
        <f t="shared" si="89"/>
        <v>3.3408647131014391</v>
      </c>
      <c r="AS91" s="4">
        <f t="shared" si="89"/>
        <v>0.57963667194412949</v>
      </c>
      <c r="AT91" s="4">
        <f t="shared" si="89"/>
        <v>-2.0918795743350245</v>
      </c>
      <c r="AU91" s="4">
        <f t="shared" si="89"/>
        <v>-3.4189598736318061</v>
      </c>
      <c r="AV91" s="4">
        <f t="shared" si="89"/>
        <v>-1.0209695582397273</v>
      </c>
      <c r="AW91" s="4">
        <f t="shared" si="89"/>
        <v>-2.4580963590920106</v>
      </c>
      <c r="AY91" s="2">
        <f t="shared" si="80"/>
        <v>95.802116305543265</v>
      </c>
      <c r="AZ91" s="2">
        <f t="shared" si="80"/>
        <v>100.37796282906999</v>
      </c>
      <c r="BA91" s="2">
        <f t="shared" si="80"/>
        <v>100.66336360056289</v>
      </c>
      <c r="BB91" s="2">
        <f t="shared" si="80"/>
        <v>97.981165695445981</v>
      </c>
      <c r="BC91" s="2">
        <f t="shared" si="80"/>
        <v>98.560430906943509</v>
      </c>
      <c r="BD91" s="2">
        <f t="shared" si="80"/>
        <v>96.400977014814629</v>
      </c>
      <c r="BE91" s="2">
        <f t="shared" si="80"/>
        <v>96.226151263297581</v>
      </c>
      <c r="BF91" s="2">
        <f t="shared" si="80"/>
        <v>101.08523019763604</v>
      </c>
      <c r="BG91" s="2">
        <f t="shared" si="80"/>
        <v>102.3314905101864</v>
      </c>
      <c r="BH91" s="2">
        <f t="shared" si="80"/>
        <v>103.30725920929814</v>
      </c>
      <c r="BI91" s="2">
        <f t="shared" si="80"/>
        <v>102.72959328794717</v>
      </c>
      <c r="BJ91" s="2">
        <f t="shared" si="80"/>
        <v>103.11554595874151</v>
      </c>
      <c r="BK91" s="2">
        <f t="shared" si="80"/>
        <v>103.47007995409332</v>
      </c>
      <c r="BL91" s="2">
        <f t="shared" si="80"/>
        <v>103.19789399326986</v>
      </c>
      <c r="BM91" s="2">
        <f t="shared" si="80"/>
        <v>104.31443680862212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107.66566801619433</v>
      </c>
      <c r="DL91" s="2">
        <f t="shared" si="90"/>
        <v>114.57177152861364</v>
      </c>
      <c r="DM91" s="2">
        <f t="shared" si="90"/>
        <v>115.99286531713899</v>
      </c>
      <c r="DN91" s="2">
        <f t="shared" si="90"/>
        <v>110.34060553470918</v>
      </c>
      <c r="DO91" s="2">
        <f t="shared" si="90"/>
        <v>113.1142408724514</v>
      </c>
      <c r="DP91" s="2">
        <f t="shared" si="90"/>
        <v>111.88847731092439</v>
      </c>
      <c r="DQ91" s="2">
        <f t="shared" si="90"/>
        <v>110.50608890469414</v>
      </c>
      <c r="DR91" s="2">
        <f t="shared" si="90"/>
        <v>114.76119630156472</v>
      </c>
      <c r="DS91" s="2">
        <f t="shared" si="90"/>
        <v>113.95790351780353</v>
      </c>
      <c r="DT91" s="2">
        <f t="shared" si="90"/>
        <v>116.32773443483971</v>
      </c>
      <c r="DU91" s="2">
        <f t="shared" si="90"/>
        <v>117.93467400257398</v>
      </c>
      <c r="DV91" s="2">
        <f t="shared" si="90"/>
        <v>117.84339118065431</v>
      </c>
      <c r="DW91" s="2">
        <f t="shared" si="90"/>
        <v>115.37671171171169</v>
      </c>
      <c r="DX91" s="2">
        <f t="shared" si="90"/>
        <v>113.35085941655942</v>
      </c>
      <c r="DY91" s="2">
        <f t="shared" si="90"/>
        <v>111.7740588235294</v>
      </c>
      <c r="EA91" s="2">
        <f t="shared" si="94"/>
        <v>94.554544428526512</v>
      </c>
      <c r="EB91" s="2">
        <f t="shared" si="91"/>
        <v>98.59311529480442</v>
      </c>
      <c r="EC91" s="2">
        <f t="shared" si="91"/>
        <v>98.907305948619324</v>
      </c>
      <c r="ED91" s="2">
        <f t="shared" si="91"/>
        <v>96.644724063009235</v>
      </c>
      <c r="EE91" s="2">
        <f t="shared" si="91"/>
        <v>96.652047673677515</v>
      </c>
      <c r="EF91" s="2">
        <f t="shared" si="91"/>
        <v>94.350368023308747</v>
      </c>
      <c r="EG91" s="2">
        <f t="shared" si="91"/>
        <v>94.387815502746662</v>
      </c>
      <c r="EH91" s="2">
        <f t="shared" si="91"/>
        <v>99.448801361295054</v>
      </c>
      <c r="EI91" s="2">
        <f t="shared" si="91"/>
        <v>100.76214279565042</v>
      </c>
      <c r="EJ91" s="2">
        <f t="shared" si="91"/>
        <v>101.68118252450759</v>
      </c>
      <c r="EK91" s="2">
        <f t="shared" si="91"/>
        <v>100.75977068963749</v>
      </c>
      <c r="EL91" s="2">
        <f t="shared" si="91"/>
        <v>101.22312026892686</v>
      </c>
      <c r="EM91" s="2">
        <f t="shared" si="91"/>
        <v>101.80461953460656</v>
      </c>
      <c r="EN91" s="2">
        <f t="shared" si="91"/>
        <v>101.93660054523805</v>
      </c>
      <c r="EO91" s="2">
        <f t="shared" si="91"/>
        <v>103.19249529060571</v>
      </c>
      <c r="EQ91" s="2">
        <f t="shared" si="92"/>
        <v>95.126761003399821</v>
      </c>
      <c r="ER91" s="2">
        <f t="shared" si="92"/>
        <v>99.148869060104872</v>
      </c>
      <c r="ES91" s="2">
        <f t="shared" si="92"/>
        <v>98.502104350037641</v>
      </c>
      <c r="ET91" s="2">
        <f t="shared" si="92"/>
        <v>96.975336618301071</v>
      </c>
      <c r="EU91" s="2">
        <f t="shared" si="92"/>
        <v>97.535326256128414</v>
      </c>
      <c r="EV91" s="2">
        <f t="shared" si="92"/>
        <v>93.506450814123212</v>
      </c>
      <c r="EW91" s="2">
        <f t="shared" si="92"/>
        <v>94.688471421120028</v>
      </c>
      <c r="EX91" s="2">
        <f t="shared" si="92"/>
        <v>99.178468027842229</v>
      </c>
      <c r="EY91" s="2">
        <f t="shared" si="92"/>
        <v>100.49166920633787</v>
      </c>
      <c r="EZ91" s="2">
        <f t="shared" si="92"/>
        <v>102.15661925803329</v>
      </c>
      <c r="FA91" s="2">
        <f t="shared" si="92"/>
        <v>101.00116542119565</v>
      </c>
      <c r="FB91" s="2">
        <f t="shared" si="92"/>
        <v>101.2284083123059</v>
      </c>
      <c r="FC91" s="2">
        <f t="shared" si="92"/>
        <v>101.67600475128478</v>
      </c>
      <c r="FD91" s="2">
        <f t="shared" si="92"/>
        <v>102.89571106615939</v>
      </c>
      <c r="FE91" s="2">
        <f t="shared" si="92"/>
        <v>104.9656902586969</v>
      </c>
      <c r="FG91" s="2">
        <f t="shared" si="93"/>
        <v>0.90488506861928086</v>
      </c>
      <c r="FH91" s="2">
        <f t="shared" si="93"/>
        <v>0.88832761189972387</v>
      </c>
      <c r="FI91" s="2">
        <f t="shared" si="93"/>
        <v>0.89717934409203248</v>
      </c>
      <c r="FJ91" s="2">
        <f t="shared" si="93"/>
        <v>0.90244551951019003</v>
      </c>
      <c r="FK91" s="2">
        <f t="shared" si="93"/>
        <v>0.88413222790721202</v>
      </c>
      <c r="FL91" s="2">
        <f t="shared" si="93"/>
        <v>0.88301972408149942</v>
      </c>
      <c r="FM91" s="2">
        <f t="shared" si="93"/>
        <v>0.88597044881370013</v>
      </c>
      <c r="FN91" s="2">
        <f t="shared" si="93"/>
        <v>0.89310484345471508</v>
      </c>
      <c r="FO91" s="2">
        <f t="shared" si="93"/>
        <v>0.88104493500372993</v>
      </c>
      <c r="FP91" s="2">
        <f t="shared" si="93"/>
        <v>0.88901825793826061</v>
      </c>
      <c r="FQ91" s="2">
        <f t="shared" si="93"/>
        <v>0.88532415274814757</v>
      </c>
      <c r="FR91" s="2">
        <f t="shared" si="93"/>
        <v>0.88613783221331266</v>
      </c>
      <c r="FS91" s="2">
        <f t="shared" si="93"/>
        <v>0.8772795742599</v>
      </c>
      <c r="FT91" s="2">
        <f t="shared" si="93"/>
        <v>0.88956575700742146</v>
      </c>
      <c r="FU91" s="2">
        <f t="shared" si="93"/>
        <v>0.86940885816479097</v>
      </c>
      <c r="FW91" s="2">
        <f t="shared" si="82"/>
        <v>8.8822427364578383E-4</v>
      </c>
      <c r="FX91" s="2">
        <f t="shared" si="82"/>
        <v>8.5079765943544693E-4</v>
      </c>
      <c r="FY91" s="2">
        <f t="shared" si="82"/>
        <v>1.7047535956581032E-3</v>
      </c>
      <c r="FZ91" s="2">
        <f t="shared" si="82"/>
        <v>1.0496595168086285E-3</v>
      </c>
      <c r="GA91" s="2">
        <f t="shared" si="82"/>
        <v>1.0705383123707066E-3</v>
      </c>
      <c r="GB91" s="2">
        <f t="shared" si="82"/>
        <v>1.1895385439361751E-3</v>
      </c>
      <c r="GC91" s="2">
        <f t="shared" si="82"/>
        <v>1.2515257667964769E-3</v>
      </c>
      <c r="GD91" s="2">
        <f t="shared" si="82"/>
        <v>1.4501278009668775E-3</v>
      </c>
      <c r="GE91" s="2">
        <f t="shared" si="82"/>
        <v>1.3119944312493046E-3</v>
      </c>
      <c r="GF91" s="2">
        <f t="shared" si="82"/>
        <v>1.2132814810350296E-3</v>
      </c>
      <c r="GG91" s="2">
        <f t="shared" si="82"/>
        <v>1.1433945896589905E-3</v>
      </c>
      <c r="GH91" s="2">
        <f t="shared" si="82"/>
        <v>1.0617544020784394E-3</v>
      </c>
      <c r="GI91" s="2">
        <f t="shared" si="82"/>
        <v>8.747880185433197E-4</v>
      </c>
      <c r="GJ91" s="2">
        <f t="shared" si="82"/>
        <v>8.0116966641099563E-4</v>
      </c>
      <c r="GK91" s="2">
        <f t="shared" si="82"/>
        <v>7.1359187415458701E-4</v>
      </c>
      <c r="GM91" s="86">
        <f t="shared" si="83"/>
        <v>1.8844919162530262E-2</v>
      </c>
      <c r="GN91" s="86">
        <f t="shared" si="83"/>
        <v>2.0327347457874664E-2</v>
      </c>
      <c r="GO91" s="86">
        <f t="shared" si="83"/>
        <v>7.3025915690728927E-3</v>
      </c>
      <c r="GP91" s="86">
        <f t="shared" si="83"/>
        <v>1.0877717717503791E-3</v>
      </c>
      <c r="GQ91" s="86">
        <f t="shared" si="83"/>
        <v>1.4622048746827696E-2</v>
      </c>
      <c r="GR91" s="86">
        <f t="shared" si="83"/>
        <v>4.5119996136993527E-3</v>
      </c>
      <c r="GS91" s="86">
        <f t="shared" si="83"/>
        <v>1.1768785621525489E-2</v>
      </c>
      <c r="GT91" s="86">
        <f t="shared" si="83"/>
        <v>1.0477013803653106E-2</v>
      </c>
      <c r="GU91" s="86">
        <f t="shared" si="83"/>
        <v>1.3041337183155347E-2</v>
      </c>
      <c r="GV91" s="86">
        <f t="shared" si="83"/>
        <v>7.4609978232546047E-3</v>
      </c>
      <c r="GW91" s="86">
        <f t="shared" si="83"/>
        <v>1.0838953170445973E-3</v>
      </c>
      <c r="GX91" s="86">
        <f t="shared" si="83"/>
        <v>9.0294351044504758E-4</v>
      </c>
      <c r="GY91" s="86">
        <f t="shared" si="83"/>
        <v>1.1480927186599163E-2</v>
      </c>
      <c r="GZ91" s="86">
        <f t="shared" si="83"/>
        <v>3.4789300863279529E-3</v>
      </c>
      <c r="HA91" s="86">
        <f t="shared" si="83"/>
        <v>1.5834349753568927E-2</v>
      </c>
      <c r="HC91" s="86">
        <f t="shared" si="73"/>
        <v>2.3537794518206052E-2</v>
      </c>
      <c r="HD91" s="86">
        <f t="shared" si="73"/>
        <v>1.7397877159544082E-2</v>
      </c>
      <c r="HE91" s="86">
        <f t="shared" si="73"/>
        <v>1.5839258194549226E-2</v>
      </c>
      <c r="HF91" s="86">
        <f t="shared" si="73"/>
        <v>1.6140140946138103E-2</v>
      </c>
      <c r="HG91" s="86">
        <f t="shared" si="87"/>
        <v>1.4043052937098297E-2</v>
      </c>
      <c r="HH91" s="86">
        <f t="shared" si="87"/>
        <v>2.0359801183465934E-2</v>
      </c>
      <c r="HI91" s="86">
        <f t="shared" si="87"/>
        <v>1.9554196520583319E-2</v>
      </c>
      <c r="HJ91" s="86">
        <f t="shared" si="87"/>
        <v>3.3667943204439568E-2</v>
      </c>
      <c r="HK91" s="86">
        <f t="shared" si="87"/>
        <v>1.6534331809429922E-2</v>
      </c>
      <c r="HL91" s="86">
        <f t="shared" si="87"/>
        <v>2.3874321919144063E-2</v>
      </c>
      <c r="HM91" s="86">
        <f t="shared" si="87"/>
        <v>1.8980215754866425E-2</v>
      </c>
      <c r="HN91" s="86">
        <f t="shared" si="87"/>
        <v>1.0952671635375841E-2</v>
      </c>
      <c r="HO91" s="86">
        <f t="shared" si="87"/>
        <v>6.5895766552811E-3</v>
      </c>
      <c r="HP91" s="86">
        <f t="shared" si="87"/>
        <v>1.0490251826910766E-2</v>
      </c>
      <c r="HQ91" s="86">
        <f t="shared" si="87"/>
        <v>3.1572534993856202E-3</v>
      </c>
      <c r="HS91" s="86">
        <f t="shared" si="84"/>
        <v>3.4358893821801675E-31</v>
      </c>
      <c r="HT91" s="86">
        <f t="shared" si="84"/>
        <v>3.6675240637883627E-35</v>
      </c>
      <c r="HU91" s="86">
        <f t="shared" si="84"/>
        <v>2.3240797218528795E-35</v>
      </c>
      <c r="HV91" s="86">
        <f t="shared" si="84"/>
        <v>4.3920356424254078E-39</v>
      </c>
      <c r="HW91" s="86">
        <f t="shared" si="84"/>
        <v>5.8091374598258476E-39</v>
      </c>
      <c r="HX91" s="86">
        <f t="shared" si="84"/>
        <v>1.1899135139299013E-38</v>
      </c>
      <c r="HY91" s="86">
        <f t="shared" si="84"/>
        <v>4.5586961781686652E-39</v>
      </c>
      <c r="HZ91" s="86">
        <f t="shared" si="84"/>
        <v>3.0077036568404435E-35</v>
      </c>
      <c r="IA91" s="86">
        <f t="shared" si="84"/>
        <v>8.9650800445317035E-40</v>
      </c>
      <c r="IB91" s="86">
        <f t="shared" si="84"/>
        <v>1.460587581609629E-35</v>
      </c>
      <c r="IC91" s="86">
        <f t="shared" si="84"/>
        <v>2.5852596459819285E-40</v>
      </c>
      <c r="ID91" s="86">
        <f t="shared" si="84"/>
        <v>1.0426911873420504E-42</v>
      </c>
      <c r="IE91" s="86">
        <f t="shared" si="84"/>
        <v>1.5354100935257654E-43</v>
      </c>
      <c r="IF91" s="86">
        <f t="shared" si="84"/>
        <v>2.8677845988621587E-17</v>
      </c>
      <c r="IG91" s="86">
        <f t="shared" si="84"/>
        <v>8.8837736916082454E-14</v>
      </c>
      <c r="II91" s="86">
        <f t="shared" si="85"/>
        <v>2.3541862189572281E-117</v>
      </c>
      <c r="IJ91" s="86">
        <f t="shared" si="85"/>
        <v>4.3550363929805665E-133</v>
      </c>
      <c r="IK91" s="86">
        <f t="shared" si="85"/>
        <v>6.5961196928087177E-123</v>
      </c>
      <c r="IL91" s="86">
        <f t="shared" si="85"/>
        <v>6.2222091678862703E-150</v>
      </c>
      <c r="IM91" s="86">
        <f t="shared" si="85"/>
        <v>2.93473246062075E-147</v>
      </c>
      <c r="IN91" s="86">
        <f t="shared" si="85"/>
        <v>1.0466605565591813E-145</v>
      </c>
      <c r="IO91" s="86">
        <f t="shared" si="85"/>
        <v>2.2140407478955747E-147</v>
      </c>
      <c r="IP91" s="86">
        <f t="shared" si="85"/>
        <v>1.537932500058519E-132</v>
      </c>
      <c r="IQ91" s="86">
        <f t="shared" si="85"/>
        <v>4.6904785874921286E-153</v>
      </c>
      <c r="IR91" s="86">
        <f t="shared" si="85"/>
        <v>1.7492226453574249E-134</v>
      </c>
      <c r="IS91" s="86">
        <f t="shared" si="85"/>
        <v>1.1923976112682453E-154</v>
      </c>
      <c r="IT91" s="86">
        <f t="shared" si="85"/>
        <v>1.791724614053431E-160</v>
      </c>
      <c r="IU91" s="86">
        <f t="shared" si="85"/>
        <v>2.7571308768847171E-165</v>
      </c>
      <c r="IV91" s="86">
        <f t="shared" si="85"/>
        <v>1.0485218917155016E-82</v>
      </c>
      <c r="IW91" s="86">
        <f t="shared" si="85"/>
        <v>6.6204268241687745E-71</v>
      </c>
      <c r="IY91" s="86">
        <f t="shared" si="86"/>
        <v>4.2382713680736317E-2</v>
      </c>
      <c r="IZ91" s="86">
        <f t="shared" si="86"/>
        <v>3.7725224617418743E-2</v>
      </c>
      <c r="JA91" s="86">
        <f t="shared" si="86"/>
        <v>2.3141849763622119E-2</v>
      </c>
      <c r="JB91" s="86">
        <f t="shared" si="86"/>
        <v>1.7227912717888483E-2</v>
      </c>
      <c r="JC91" s="86">
        <f t="shared" si="86"/>
        <v>2.8665101683925991E-2</v>
      </c>
      <c r="JD91" s="86">
        <f t="shared" si="86"/>
        <v>2.4871800797165285E-2</v>
      </c>
      <c r="JE91" s="86">
        <f t="shared" si="86"/>
        <v>3.132298214210881E-2</v>
      </c>
      <c r="JF91" s="86">
        <f t="shared" si="86"/>
        <v>4.4144957008092678E-2</v>
      </c>
      <c r="JG91" s="86">
        <f t="shared" si="86"/>
        <v>2.957566899258527E-2</v>
      </c>
      <c r="JH91" s="86">
        <f t="shared" si="86"/>
        <v>3.1335319742398671E-2</v>
      </c>
      <c r="JI91" s="86">
        <f t="shared" si="86"/>
        <v>2.0064111071911021E-2</v>
      </c>
      <c r="JJ91" s="86">
        <f t="shared" si="86"/>
        <v>1.1855615145820888E-2</v>
      </c>
      <c r="JK91" s="86">
        <f t="shared" si="86"/>
        <v>1.8070503841880262E-2</v>
      </c>
      <c r="JL91" s="86">
        <f t="shared" si="86"/>
        <v>1.3969181913238749E-2</v>
      </c>
      <c r="JM91" s="86">
        <f t="shared" si="86"/>
        <v>1.8991603253043388E-2</v>
      </c>
    </row>
    <row r="92" spans="2:273" x14ac:dyDescent="0.25">
      <c r="B92" s="2">
        <v>65</v>
      </c>
      <c r="C92" s="37">
        <v>106.73399999999999</v>
      </c>
      <c r="D92" s="37">
        <v>108.39700000000001</v>
      </c>
      <c r="E92" s="37">
        <v>106.621</v>
      </c>
      <c r="F92" s="37">
        <v>104.776</v>
      </c>
      <c r="G92" s="37">
        <v>107.379</v>
      </c>
      <c r="H92" s="37">
        <v>106.276</v>
      </c>
      <c r="I92" s="37">
        <v>110.79300000000001</v>
      </c>
      <c r="J92" s="37">
        <v>119.328</v>
      </c>
      <c r="K92" s="37">
        <v>116.259</v>
      </c>
      <c r="L92" s="37">
        <v>116.393</v>
      </c>
      <c r="M92" s="37">
        <v>111.429</v>
      </c>
      <c r="N92" s="37">
        <v>105.571</v>
      </c>
      <c r="O92" s="37">
        <v>106.455</v>
      </c>
      <c r="P92" s="37">
        <v>107.30500000000001</v>
      </c>
      <c r="Q92" s="37">
        <v>104.4</v>
      </c>
      <c r="S92" s="4">
        <f t="shared" si="88"/>
        <v>107.58217422654249</v>
      </c>
      <c r="T92" s="4">
        <f t="shared" si="88"/>
        <v>110.75589832417953</v>
      </c>
      <c r="U92" s="4">
        <f t="shared" si="88"/>
        <v>110.43278493211631</v>
      </c>
      <c r="V92" s="4">
        <f t="shared" si="88"/>
        <v>108.2673996490939</v>
      </c>
      <c r="W92" s="4">
        <f t="shared" si="88"/>
        <v>107.69354808792862</v>
      </c>
      <c r="X92" s="4">
        <f t="shared" si="88"/>
        <v>108.59185711301001</v>
      </c>
      <c r="Y92" s="4">
        <f t="shared" si="88"/>
        <v>108.26219690240771</v>
      </c>
      <c r="Z92" s="4">
        <f t="shared" si="88"/>
        <v>118.06339661201571</v>
      </c>
      <c r="AA92" s="4">
        <f t="shared" si="88"/>
        <v>112.1453908226101</v>
      </c>
      <c r="AB92" s="4">
        <f t="shared" si="88"/>
        <v>115.97203069202456</v>
      </c>
      <c r="AC92" s="4">
        <f t="shared" si="88"/>
        <v>113.47169179595528</v>
      </c>
      <c r="AD92" s="4">
        <f t="shared" si="88"/>
        <v>109.97442133060873</v>
      </c>
      <c r="AE92" s="4">
        <f t="shared" si="88"/>
        <v>108.21469783531604</v>
      </c>
      <c r="AF92" s="4">
        <f t="shared" si="88"/>
        <v>108.99740168269112</v>
      </c>
      <c r="AG92" s="4">
        <f t="shared" si="88"/>
        <v>106.18947006498792</v>
      </c>
      <c r="AI92" s="4">
        <f t="shared" si="89"/>
        <v>-0.84817422654249697</v>
      </c>
      <c r="AJ92" s="4">
        <f t="shared" si="89"/>
        <v>-2.3588983241795205</v>
      </c>
      <c r="AK92" s="4">
        <f t="shared" si="89"/>
        <v>-3.8117849321163106</v>
      </c>
      <c r="AL92" s="4">
        <f t="shared" si="89"/>
        <v>-3.491399649093907</v>
      </c>
      <c r="AM92" s="4">
        <f t="shared" si="89"/>
        <v>-0.314548087928614</v>
      </c>
      <c r="AN92" s="4">
        <f t="shared" si="89"/>
        <v>-2.3158571130100114</v>
      </c>
      <c r="AO92" s="4">
        <f t="shared" si="89"/>
        <v>2.5308030975922975</v>
      </c>
      <c r="AP92" s="4">
        <f t="shared" si="89"/>
        <v>1.2646033879842946</v>
      </c>
      <c r="AQ92" s="4">
        <f t="shared" si="89"/>
        <v>4.1136091773899039</v>
      </c>
      <c r="AR92" s="4">
        <f t="shared" si="89"/>
        <v>0.42096930797544019</v>
      </c>
      <c r="AS92" s="4">
        <f t="shared" si="89"/>
        <v>-2.0426917959552782</v>
      </c>
      <c r="AT92" s="4">
        <f t="shared" si="89"/>
        <v>-4.4034213306087366</v>
      </c>
      <c r="AU92" s="4">
        <f t="shared" si="89"/>
        <v>-1.7596978353160466</v>
      </c>
      <c r="AV92" s="4">
        <f t="shared" si="89"/>
        <v>-1.6924016826911128</v>
      </c>
      <c r="AW92" s="4">
        <f t="shared" si="89"/>
        <v>-1.7894700649879098</v>
      </c>
      <c r="AY92" s="2">
        <f t="shared" si="80"/>
        <v>95.629278956933945</v>
      </c>
      <c r="AZ92" s="2">
        <f t="shared" si="80"/>
        <v>100.15567094188246</v>
      </c>
      <c r="BA92" s="2">
        <f t="shared" si="80"/>
        <v>100.40715976656251</v>
      </c>
      <c r="BB92" s="2">
        <f t="shared" si="80"/>
        <v>97.788485480389184</v>
      </c>
      <c r="BC92" s="2">
        <f t="shared" si="80"/>
        <v>98.32064835844109</v>
      </c>
      <c r="BD92" s="2">
        <f t="shared" si="80"/>
        <v>96.127327908012276</v>
      </c>
      <c r="BE92" s="2">
        <f t="shared" si="80"/>
        <v>95.982071619356333</v>
      </c>
      <c r="BF92" s="2">
        <f t="shared" si="80"/>
        <v>100.81863961269789</v>
      </c>
      <c r="BG92" s="2">
        <f t="shared" si="80"/>
        <v>102.07073710588962</v>
      </c>
      <c r="BH92" s="2">
        <f t="shared" si="80"/>
        <v>103.07626129037781</v>
      </c>
      <c r="BI92" s="2">
        <f t="shared" si="80"/>
        <v>102.48366953293313</v>
      </c>
      <c r="BJ92" s="2">
        <f t="shared" si="80"/>
        <v>102.88342357170643</v>
      </c>
      <c r="BK92" s="2">
        <f t="shared" si="80"/>
        <v>103.23021566663358</v>
      </c>
      <c r="BL92" s="2">
        <f t="shared" si="80"/>
        <v>102.9998855758123</v>
      </c>
      <c r="BM92" s="2">
        <f t="shared" si="80"/>
        <v>104.13184429718757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107.82238542510122</v>
      </c>
      <c r="DL92" s="2">
        <f t="shared" si="90"/>
        <v>114.79862435715067</v>
      </c>
      <c r="DM92" s="2">
        <f t="shared" si="90"/>
        <v>116.21507321187583</v>
      </c>
      <c r="DN92" s="2">
        <f t="shared" si="90"/>
        <v>110.44477195121951</v>
      </c>
      <c r="DO92" s="2">
        <f t="shared" si="90"/>
        <v>113.27659743954482</v>
      </c>
      <c r="DP92" s="2">
        <f t="shared" si="90"/>
        <v>112.07528067226893</v>
      </c>
      <c r="DQ92" s="2">
        <f t="shared" si="90"/>
        <v>110.64800142247509</v>
      </c>
      <c r="DR92" s="2">
        <f t="shared" si="90"/>
        <v>114.94820483641536</v>
      </c>
      <c r="DS92" s="2">
        <f t="shared" si="90"/>
        <v>114.07859386529387</v>
      </c>
      <c r="DT92" s="2">
        <f t="shared" si="90"/>
        <v>116.44411456395667</v>
      </c>
      <c r="DU92" s="2">
        <f t="shared" si="90"/>
        <v>118.14274208494207</v>
      </c>
      <c r="DV92" s="2">
        <f t="shared" si="90"/>
        <v>118.1013684210526</v>
      </c>
      <c r="DW92" s="2">
        <f t="shared" si="90"/>
        <v>115.58184234234233</v>
      </c>
      <c r="DX92" s="2">
        <f t="shared" si="90"/>
        <v>113.49412376662377</v>
      </c>
      <c r="DY92" s="2">
        <f t="shared" si="90"/>
        <v>111.85441252864781</v>
      </c>
      <c r="EA92" s="2">
        <f t="shared" si="94"/>
        <v>94.459808239281614</v>
      </c>
      <c r="EB92" s="2">
        <f t="shared" si="91"/>
        <v>98.476301109165192</v>
      </c>
      <c r="EC92" s="2">
        <f t="shared" si="91"/>
        <v>98.75571832211385</v>
      </c>
      <c r="ED92" s="2">
        <f t="shared" si="91"/>
        <v>96.540315860945128</v>
      </c>
      <c r="EE92" s="2">
        <f t="shared" si="91"/>
        <v>96.531968557467621</v>
      </c>
      <c r="EF92" s="2">
        <f t="shared" si="91"/>
        <v>94.201675516707638</v>
      </c>
      <c r="EG92" s="2">
        <f t="shared" si="91"/>
        <v>94.260122310237023</v>
      </c>
      <c r="EH92" s="2">
        <f t="shared" si="91"/>
        <v>99.276745033112576</v>
      </c>
      <c r="EI92" s="2">
        <f t="shared" si="91"/>
        <v>100.5925609953573</v>
      </c>
      <c r="EJ92" s="2">
        <f t="shared" si="91"/>
        <v>101.55362171841331</v>
      </c>
      <c r="EK92" s="2">
        <f t="shared" si="91"/>
        <v>100.63349540344151</v>
      </c>
      <c r="EL92" s="2">
        <f t="shared" si="91"/>
        <v>101.1000768040339</v>
      </c>
      <c r="EM92" s="2">
        <f t="shared" si="91"/>
        <v>101.65454391537953</v>
      </c>
      <c r="EN92" s="2">
        <f t="shared" si="91"/>
        <v>101.81081006496898</v>
      </c>
      <c r="EO92" s="2">
        <f t="shared" si="91"/>
        <v>103.07239462275204</v>
      </c>
      <c r="EQ92" s="2">
        <f t="shared" si="92"/>
        <v>95.01405246715062</v>
      </c>
      <c r="ER92" s="2">
        <f t="shared" si="92"/>
        <v>99.015566405808784</v>
      </c>
      <c r="ES92" s="2">
        <f t="shared" si="92"/>
        <v>98.364223257009087</v>
      </c>
      <c r="ET92" s="2">
        <f t="shared" si="92"/>
        <v>96.860984460373658</v>
      </c>
      <c r="EU92" s="2">
        <f t="shared" si="92"/>
        <v>97.387993777909642</v>
      </c>
      <c r="EV92" s="2">
        <f t="shared" si="92"/>
        <v>93.384577431195041</v>
      </c>
      <c r="EW92" s="2">
        <f t="shared" si="92"/>
        <v>94.551234245341178</v>
      </c>
      <c r="EX92" s="2">
        <f t="shared" si="92"/>
        <v>99.015567610208819</v>
      </c>
      <c r="EY92" s="2">
        <f t="shared" si="92"/>
        <v>100.33085511205481</v>
      </c>
      <c r="EZ92" s="2">
        <f t="shared" si="92"/>
        <v>102.01397037129564</v>
      </c>
      <c r="FA92" s="2">
        <f t="shared" si="92"/>
        <v>100.86727304930123</v>
      </c>
      <c r="FB92" s="2">
        <f t="shared" si="92"/>
        <v>101.10520329483695</v>
      </c>
      <c r="FC92" s="2">
        <f t="shared" si="92"/>
        <v>101.52959451662949</v>
      </c>
      <c r="FD92" s="2">
        <f t="shared" si="92"/>
        <v>102.74232657950336</v>
      </c>
      <c r="FE92" s="2">
        <f t="shared" si="92"/>
        <v>104.79584902280752</v>
      </c>
      <c r="FG92" s="2">
        <f t="shared" si="93"/>
        <v>0.91252204130118952</v>
      </c>
      <c r="FH92" s="2">
        <f t="shared" si="93"/>
        <v>0.89714290189535795</v>
      </c>
      <c r="FI92" s="2">
        <f t="shared" si="93"/>
        <v>0.90537032284629027</v>
      </c>
      <c r="FJ92" s="2">
        <f t="shared" si="93"/>
        <v>0.91025894274495889</v>
      </c>
      <c r="FK92" s="2">
        <f t="shared" si="93"/>
        <v>0.89323889492158681</v>
      </c>
      <c r="FL92" s="2">
        <f t="shared" si="93"/>
        <v>0.89220316797942267</v>
      </c>
      <c r="FM92" s="2">
        <f t="shared" si="93"/>
        <v>0.89494980642856936</v>
      </c>
      <c r="FN92" s="2">
        <f t="shared" si="93"/>
        <v>0.90158480309383149</v>
      </c>
      <c r="FO92" s="2">
        <f t="shared" si="93"/>
        <v>0.89036415970241045</v>
      </c>
      <c r="FP92" s="2">
        <f t="shared" si="93"/>
        <v>0.89778530229135867</v>
      </c>
      <c r="FQ92" s="2">
        <f t="shared" si="93"/>
        <v>0.89434833452615325</v>
      </c>
      <c r="FR92" s="2">
        <f t="shared" si="93"/>
        <v>0.89510556960939958</v>
      </c>
      <c r="FS92" s="2">
        <f t="shared" si="93"/>
        <v>0.88685590395609615</v>
      </c>
      <c r="FT92" s="2">
        <f t="shared" si="93"/>
        <v>0.89829449934220362</v>
      </c>
      <c r="FU92" s="2">
        <f t="shared" si="93"/>
        <v>0.87951501778850438</v>
      </c>
      <c r="FW92" s="2">
        <f t="shared" si="82"/>
        <v>9.738350972444184E-4</v>
      </c>
      <c r="FX92" s="2">
        <f t="shared" si="82"/>
        <v>9.3280451511259903E-4</v>
      </c>
      <c r="FY92" s="2">
        <f t="shared" si="82"/>
        <v>1.8689177636310773E-3</v>
      </c>
      <c r="FZ92" s="2">
        <f t="shared" si="82"/>
        <v>1.1508122316554988E-3</v>
      </c>
      <c r="GA92" s="2">
        <f t="shared" si="82"/>
        <v>1.173700693611247E-3</v>
      </c>
      <c r="GB92" s="2">
        <f t="shared" si="82"/>
        <v>1.3041534063413373E-3</v>
      </c>
      <c r="GC92" s="2">
        <f t="shared" si="82"/>
        <v>1.3721050404513994E-3</v>
      </c>
      <c r="GD92" s="2">
        <f t="shared" si="82"/>
        <v>1.5898110917246743E-3</v>
      </c>
      <c r="GE92" s="2">
        <f t="shared" si="82"/>
        <v>1.4383912174112516E-3</v>
      </c>
      <c r="GF92" s="2">
        <f t="shared" si="82"/>
        <v>1.3301809851263933E-3</v>
      </c>
      <c r="GG92" s="2">
        <f t="shared" si="82"/>
        <v>1.2535689526391907E-3</v>
      </c>
      <c r="GH92" s="2">
        <f t="shared" si="82"/>
        <v>1.1640713085555069E-3</v>
      </c>
      <c r="GI92" s="2">
        <f t="shared" si="82"/>
        <v>9.5910504206144864E-4</v>
      </c>
      <c r="GJ92" s="2">
        <f t="shared" si="82"/>
        <v>8.7839717456629095E-4</v>
      </c>
      <c r="GK92" s="2">
        <f t="shared" si="82"/>
        <v>7.8238406689754676E-4</v>
      </c>
      <c r="GM92" s="86">
        <f t="shared" si="83"/>
        <v>4.7211170393280308E-3</v>
      </c>
      <c r="GN92" s="86">
        <f t="shared" si="83"/>
        <v>5.8941784070933572E-3</v>
      </c>
      <c r="GO92" s="86">
        <f t="shared" si="83"/>
        <v>1.5766244990190342E-3</v>
      </c>
      <c r="GP92" s="86">
        <f t="shared" si="83"/>
        <v>1.3172745918054146E-4</v>
      </c>
      <c r="GQ92" s="86">
        <f t="shared" si="83"/>
        <v>3.8086087581434098E-3</v>
      </c>
      <c r="GR92" s="86">
        <f t="shared" si="83"/>
        <v>9.2300332870489657E-4</v>
      </c>
      <c r="GS92" s="86">
        <f t="shared" si="83"/>
        <v>3.1612757142965619E-3</v>
      </c>
      <c r="GT92" s="86">
        <f t="shared" si="83"/>
        <v>3.0559293892485954E-3</v>
      </c>
      <c r="GU92" s="86">
        <f t="shared" si="83"/>
        <v>3.3367846307741818E-3</v>
      </c>
      <c r="GV92" s="86">
        <f t="shared" si="83"/>
        <v>1.6108807301953255E-3</v>
      </c>
      <c r="GW92" s="86">
        <f t="shared" si="83"/>
        <v>1.3823910171634204E-4</v>
      </c>
      <c r="GX92" s="86">
        <f t="shared" si="83"/>
        <v>8.5722556233676757E-5</v>
      </c>
      <c r="GY92" s="86">
        <f t="shared" si="83"/>
        <v>2.5815271913949872E-3</v>
      </c>
      <c r="GZ92" s="86">
        <f t="shared" si="83"/>
        <v>6.683198217779428E-4</v>
      </c>
      <c r="HA92" s="86">
        <f t="shared" si="83"/>
        <v>4.2407792532004537E-3</v>
      </c>
      <c r="HC92" s="86">
        <f t="shared" si="73"/>
        <v>3.3997933369421543E-2</v>
      </c>
      <c r="HD92" s="86">
        <f t="shared" si="73"/>
        <v>2.6074773833479677E-2</v>
      </c>
      <c r="HE92" s="86">
        <f t="shared" si="73"/>
        <v>2.4479769538496239E-2</v>
      </c>
      <c r="HF92" s="86">
        <f t="shared" si="73"/>
        <v>2.5213749840728526E-2</v>
      </c>
      <c r="HG92" s="86">
        <f t="shared" si="87"/>
        <v>2.2045434400351581E-2</v>
      </c>
      <c r="HH92" s="86">
        <f t="shared" si="87"/>
        <v>3.1446998841550791E-2</v>
      </c>
      <c r="HI92" s="86">
        <f t="shared" si="87"/>
        <v>3.0445360070881618E-2</v>
      </c>
      <c r="HJ92" s="86">
        <f t="shared" si="87"/>
        <v>5.0139390816842974E-2</v>
      </c>
      <c r="HK92" s="86">
        <f t="shared" si="87"/>
        <v>2.629538144111649E-2</v>
      </c>
      <c r="HL92" s="86">
        <f t="shared" si="87"/>
        <v>3.5985221932604762E-2</v>
      </c>
      <c r="HM92" s="86">
        <f t="shared" si="87"/>
        <v>2.974306218594382E-2</v>
      </c>
      <c r="HN92" s="86">
        <f t="shared" si="87"/>
        <v>1.7767631372768069E-2</v>
      </c>
      <c r="HO92" s="86">
        <f t="shared" si="87"/>
        <v>1.0916458782421642E-2</v>
      </c>
      <c r="HP92" s="86">
        <f t="shared" si="87"/>
        <v>1.6868486576459271E-2</v>
      </c>
      <c r="HQ92" s="86">
        <f t="shared" si="87"/>
        <v>5.7592332860864149E-3</v>
      </c>
      <c r="HS92" s="86">
        <f t="shared" si="84"/>
        <v>5.3702233115955803E-30</v>
      </c>
      <c r="HT92" s="86">
        <f t="shared" si="84"/>
        <v>8.1423860319030971E-34</v>
      </c>
      <c r="HU92" s="86">
        <f t="shared" si="84"/>
        <v>6.3646009194383364E-34</v>
      </c>
      <c r="HV92" s="86">
        <f t="shared" si="84"/>
        <v>1.581973179979314E-37</v>
      </c>
      <c r="HW92" s="86">
        <f t="shared" si="84"/>
        <v>2.0349193602685327E-37</v>
      </c>
      <c r="HX92" s="86">
        <f t="shared" si="84"/>
        <v>4.256513477154903E-37</v>
      </c>
      <c r="HY92" s="86">
        <f t="shared" si="84"/>
        <v>1.7455139842012926E-37</v>
      </c>
      <c r="HZ92" s="86">
        <f t="shared" si="84"/>
        <v>8.5556030916239634E-34</v>
      </c>
      <c r="IA92" s="86">
        <f t="shared" si="84"/>
        <v>3.9133917769852141E-38</v>
      </c>
      <c r="IB92" s="86">
        <f t="shared" si="84"/>
        <v>3.9564942366052535E-34</v>
      </c>
      <c r="IC92" s="86">
        <f t="shared" si="84"/>
        <v>1.0947170569703334E-38</v>
      </c>
      <c r="ID92" s="86">
        <f t="shared" si="84"/>
        <v>5.1016286084844069E-41</v>
      </c>
      <c r="IE92" s="86">
        <f t="shared" si="84"/>
        <v>7.4318169501746046E-42</v>
      </c>
      <c r="IF92" s="86">
        <f t="shared" si="84"/>
        <v>1.1590989277888211E-16</v>
      </c>
      <c r="IG92" s="86">
        <f t="shared" si="84"/>
        <v>2.5529588445226841E-13</v>
      </c>
      <c r="II92" s="86">
        <f t="shared" si="85"/>
        <v>2.384785494062386E-114</v>
      </c>
      <c r="IJ92" s="86">
        <f t="shared" si="85"/>
        <v>1.0789878625161523E-129</v>
      </c>
      <c r="IK92" s="86">
        <f t="shared" si="85"/>
        <v>1.9480112052141579E-119</v>
      </c>
      <c r="IL92" s="86">
        <f t="shared" si="85"/>
        <v>5.4957365925477984E-146</v>
      </c>
      <c r="IM92" s="86">
        <f t="shared" si="85"/>
        <v>2.2569506347196308E-143</v>
      </c>
      <c r="IN92" s="86">
        <f t="shared" si="85"/>
        <v>8.3971138241799971E-142</v>
      </c>
      <c r="IO92" s="86">
        <f t="shared" si="85"/>
        <v>2.1125113124101777E-143</v>
      </c>
      <c r="IP92" s="86">
        <f t="shared" si="85"/>
        <v>6.9335630433944092E-129</v>
      </c>
      <c r="IQ92" s="86">
        <f t="shared" si="85"/>
        <v>6.8419214653829727E-149</v>
      </c>
      <c r="IR92" s="86">
        <f t="shared" si="85"/>
        <v>7.1323831017223896E-131</v>
      </c>
      <c r="IS92" s="86">
        <f t="shared" si="85"/>
        <v>1.5823754512501471E-150</v>
      </c>
      <c r="IT92" s="86">
        <f t="shared" si="85"/>
        <v>3.0704468039358564E-156</v>
      </c>
      <c r="IU92" s="86">
        <f t="shared" si="85"/>
        <v>4.8248981412857502E-161</v>
      </c>
      <c r="IV92" s="86">
        <f t="shared" si="85"/>
        <v>1.2455431317018414E-80</v>
      </c>
      <c r="IW92" s="86">
        <f t="shared" si="85"/>
        <v>3.6763296399415457E-69</v>
      </c>
      <c r="IY92" s="86">
        <f t="shared" si="86"/>
        <v>3.8719050408749574E-2</v>
      </c>
      <c r="IZ92" s="86">
        <f t="shared" si="86"/>
        <v>3.1968952240573036E-2</v>
      </c>
      <c r="JA92" s="86">
        <f t="shared" si="86"/>
        <v>2.6056394037515272E-2</v>
      </c>
      <c r="JB92" s="86">
        <f t="shared" si="86"/>
        <v>2.5345477299909068E-2</v>
      </c>
      <c r="JC92" s="86">
        <f t="shared" si="86"/>
        <v>2.5854043158494992E-2</v>
      </c>
      <c r="JD92" s="86">
        <f t="shared" si="86"/>
        <v>3.2370002170255686E-2</v>
      </c>
      <c r="JE92" s="86">
        <f t="shared" si="86"/>
        <v>3.3606635785178182E-2</v>
      </c>
      <c r="JF92" s="86">
        <f t="shared" si="86"/>
        <v>5.3195320206091572E-2</v>
      </c>
      <c r="JG92" s="86">
        <f t="shared" si="86"/>
        <v>2.9632166071890672E-2</v>
      </c>
      <c r="JH92" s="86">
        <f t="shared" si="86"/>
        <v>3.7596102662800085E-2</v>
      </c>
      <c r="JI92" s="86">
        <f t="shared" si="86"/>
        <v>2.9881301287660162E-2</v>
      </c>
      <c r="JJ92" s="86">
        <f t="shared" si="86"/>
        <v>1.7853353929001746E-2</v>
      </c>
      <c r="JK92" s="86">
        <f t="shared" si="86"/>
        <v>1.3497985973816629E-2</v>
      </c>
      <c r="JL92" s="86">
        <f t="shared" si="86"/>
        <v>1.7536806398237327E-2</v>
      </c>
      <c r="JM92" s="86">
        <f t="shared" si="86"/>
        <v>1.0000012539542164E-2</v>
      </c>
    </row>
    <row r="93" spans="2:273" x14ac:dyDescent="0.25">
      <c r="B93" s="2">
        <v>66</v>
      </c>
      <c r="C93" s="37">
        <v>108.35899999999999</v>
      </c>
      <c r="D93" s="37">
        <v>108.741</v>
      </c>
      <c r="E93" s="37">
        <v>112.483</v>
      </c>
      <c r="F93" s="37">
        <v>109.86199999999999</v>
      </c>
      <c r="G93" s="37">
        <v>108.379</v>
      </c>
      <c r="H93" s="37">
        <v>110.70699999999999</v>
      </c>
      <c r="I93" s="37">
        <v>114.017</v>
      </c>
      <c r="J93" s="37">
        <v>120.81</v>
      </c>
      <c r="K93" s="37">
        <v>118.155</v>
      </c>
      <c r="L93" s="37">
        <v>118.732</v>
      </c>
      <c r="M93" s="37">
        <v>113.875</v>
      </c>
      <c r="N93" s="37">
        <v>110.214</v>
      </c>
      <c r="O93" s="37">
        <v>105.727</v>
      </c>
      <c r="P93" s="37">
        <v>110.61</v>
      </c>
      <c r="Q93" s="37">
        <v>104.833</v>
      </c>
      <c r="S93" s="4">
        <f t="shared" si="88"/>
        <v>111.06927258610881</v>
      </c>
      <c r="T93" s="4">
        <f t="shared" si="88"/>
        <v>114.12424538733183</v>
      </c>
      <c r="U93" s="4">
        <f t="shared" si="88"/>
        <v>114.28774825159931</v>
      </c>
      <c r="V93" s="4">
        <f t="shared" si="88"/>
        <v>112.6243774237261</v>
      </c>
      <c r="W93" s="4">
        <f t="shared" si="88"/>
        <v>111.25920096241553</v>
      </c>
      <c r="X93" s="4">
        <f t="shared" si="88"/>
        <v>113.43521101565126</v>
      </c>
      <c r="Y93" s="4">
        <f t="shared" si="88"/>
        <v>112.97731407619732</v>
      </c>
      <c r="Z93" s="4">
        <f t="shared" si="88"/>
        <v>123.85597040215808</v>
      </c>
      <c r="AA93" s="4">
        <f t="shared" si="88"/>
        <v>116.16249711394649</v>
      </c>
      <c r="AB93" s="4">
        <f t="shared" si="88"/>
        <v>120.59241498175834</v>
      </c>
      <c r="AC93" s="4">
        <f t="shared" si="88"/>
        <v>117.98012208089548</v>
      </c>
      <c r="AD93" s="4">
        <f t="shared" si="88"/>
        <v>113.19275882417443</v>
      </c>
      <c r="AE93" s="4">
        <f t="shared" si="88"/>
        <v>110.3421856139272</v>
      </c>
      <c r="AF93" s="4">
        <f t="shared" si="88"/>
        <v>111.6226541412899</v>
      </c>
      <c r="AG93" s="4">
        <f t="shared" si="88"/>
        <v>107.07722537715688</v>
      </c>
      <c r="AI93" s="4">
        <f t="shared" si="89"/>
        <v>-2.7102725861088146</v>
      </c>
      <c r="AJ93" s="4">
        <f t="shared" si="89"/>
        <v>-5.3832453873318258</v>
      </c>
      <c r="AK93" s="4">
        <f t="shared" si="89"/>
        <v>-1.8047482515993067</v>
      </c>
      <c r="AL93" s="4">
        <f t="shared" si="89"/>
        <v>-2.7623774237261074</v>
      </c>
      <c r="AM93" s="4">
        <f t="shared" si="89"/>
        <v>-2.8802009624155289</v>
      </c>
      <c r="AN93" s="4">
        <f t="shared" si="89"/>
        <v>-2.7282110156512687</v>
      </c>
      <c r="AO93" s="4">
        <f t="shared" si="89"/>
        <v>1.0396859238026792</v>
      </c>
      <c r="AP93" s="4">
        <f t="shared" si="89"/>
        <v>-3.0459704021580762</v>
      </c>
      <c r="AQ93" s="4">
        <f t="shared" si="89"/>
        <v>1.992502886053515</v>
      </c>
      <c r="AR93" s="4">
        <f t="shared" si="89"/>
        <v>-1.8604149817583391</v>
      </c>
      <c r="AS93" s="4">
        <f t="shared" si="89"/>
        <v>-4.1051220808954838</v>
      </c>
      <c r="AT93" s="4">
        <f t="shared" si="89"/>
        <v>-2.9787588241744345</v>
      </c>
      <c r="AU93" s="4">
        <f t="shared" si="89"/>
        <v>-4.6151856139271956</v>
      </c>
      <c r="AV93" s="4">
        <f t="shared" si="89"/>
        <v>-1.0126541412899002</v>
      </c>
      <c r="AW93" s="4">
        <f t="shared" si="89"/>
        <v>-2.2442253771568801</v>
      </c>
      <c r="AY93" s="2">
        <f t="shared" ref="AY93:BM109" si="125">IF(OR($B93 &lt; C$230, $B93 &gt; C$233), #N/A, ((1-FG93)*DK93) + (FG93 - FW93)*EA93 + (FW93*EQ93))</f>
        <v>95.460208503135249</v>
      </c>
      <c r="AZ93" s="2">
        <f t="shared" si="125"/>
        <v>99.937682916875602</v>
      </c>
      <c r="BA93" s="2">
        <f t="shared" si="125"/>
        <v>100.15533863579856</v>
      </c>
      <c r="BB93" s="2">
        <f t="shared" si="125"/>
        <v>97.600571485091734</v>
      </c>
      <c r="BC93" s="2">
        <f t="shared" si="125"/>
        <v>98.086556449377554</v>
      </c>
      <c r="BD93" s="2">
        <f t="shared" si="125"/>
        <v>95.859166294146718</v>
      </c>
      <c r="BE93" s="2">
        <f t="shared" si="125"/>
        <v>95.743643903685566</v>
      </c>
      <c r="BF93" s="2">
        <f t="shared" si="125"/>
        <v>100.55564918840791</v>
      </c>
      <c r="BG93" s="2">
        <f t="shared" si="125"/>
        <v>101.81347798084835</v>
      </c>
      <c r="BH93" s="2">
        <f t="shared" si="125"/>
        <v>102.85035997160094</v>
      </c>
      <c r="BI93" s="2">
        <f t="shared" si="125"/>
        <v>102.24299153158989</v>
      </c>
      <c r="BJ93" s="2">
        <f t="shared" si="125"/>
        <v>102.65540671792755</v>
      </c>
      <c r="BK93" s="2">
        <f t="shared" si="125"/>
        <v>102.99295283214097</v>
      </c>
      <c r="BL93" s="2">
        <f t="shared" si="125"/>
        <v>102.80456118379878</v>
      </c>
      <c r="BM93" s="2">
        <f t="shared" si="125"/>
        <v>103.95133210400708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107.9791028340081</v>
      </c>
      <c r="DL93" s="2">
        <f t="shared" si="90"/>
        <v>115.02547718568772</v>
      </c>
      <c r="DM93" s="2">
        <f t="shared" si="90"/>
        <v>116.43728110661267</v>
      </c>
      <c r="DN93" s="2">
        <f t="shared" si="90"/>
        <v>110.54893836772982</v>
      </c>
      <c r="DO93" s="2">
        <f t="shared" si="90"/>
        <v>113.43895400663823</v>
      </c>
      <c r="DP93" s="2">
        <f t="shared" si="90"/>
        <v>112.26208403361346</v>
      </c>
      <c r="DQ93" s="2">
        <f t="shared" si="90"/>
        <v>110.78991394025603</v>
      </c>
      <c r="DR93" s="2">
        <f t="shared" si="90"/>
        <v>115.135213371266</v>
      </c>
      <c r="DS93" s="2">
        <f t="shared" si="90"/>
        <v>114.19928421278422</v>
      </c>
      <c r="DT93" s="2">
        <f t="shared" si="90"/>
        <v>116.56049469307365</v>
      </c>
      <c r="DU93" s="2">
        <f t="shared" si="90"/>
        <v>118.35081016731016</v>
      </c>
      <c r="DV93" s="2">
        <f t="shared" si="90"/>
        <v>118.3593456614509</v>
      </c>
      <c r="DW93" s="2">
        <f t="shared" si="90"/>
        <v>115.78697297297295</v>
      </c>
      <c r="DX93" s="2">
        <f t="shared" si="90"/>
        <v>113.63738811668811</v>
      </c>
      <c r="DY93" s="2">
        <f t="shared" si="90"/>
        <v>111.93476623376623</v>
      </c>
      <c r="EA93" s="2">
        <f t="shared" si="94"/>
        <v>94.365072050036702</v>
      </c>
      <c r="EB93" s="2">
        <f t="shared" si="91"/>
        <v>98.359486923525964</v>
      </c>
      <c r="EC93" s="2">
        <f t="shared" si="91"/>
        <v>98.604130695608376</v>
      </c>
      <c r="ED93" s="2">
        <f t="shared" si="91"/>
        <v>96.435907658881035</v>
      </c>
      <c r="EE93" s="2">
        <f t="shared" si="91"/>
        <v>96.411889441257713</v>
      </c>
      <c r="EF93" s="2">
        <f t="shared" si="91"/>
        <v>94.05298301010653</v>
      </c>
      <c r="EG93" s="2">
        <f t="shared" si="91"/>
        <v>94.132429117727384</v>
      </c>
      <c r="EH93" s="2">
        <f t="shared" si="91"/>
        <v>99.104688704930084</v>
      </c>
      <c r="EI93" s="2">
        <f t="shared" si="91"/>
        <v>100.4229791950642</v>
      </c>
      <c r="EJ93" s="2">
        <f t="shared" si="91"/>
        <v>101.42606091231904</v>
      </c>
      <c r="EK93" s="2">
        <f t="shared" si="91"/>
        <v>100.50722011724554</v>
      </c>
      <c r="EL93" s="2">
        <f t="shared" si="91"/>
        <v>100.97703333914096</v>
      </c>
      <c r="EM93" s="2">
        <f t="shared" si="91"/>
        <v>101.5044682961525</v>
      </c>
      <c r="EN93" s="2">
        <f t="shared" si="91"/>
        <v>101.68501958469992</v>
      </c>
      <c r="EO93" s="2">
        <f t="shared" si="91"/>
        <v>102.95229395489838</v>
      </c>
      <c r="EQ93" s="2">
        <f t="shared" si="92"/>
        <v>94.901343930901433</v>
      </c>
      <c r="ER93" s="2">
        <f t="shared" si="92"/>
        <v>98.882263751512696</v>
      </c>
      <c r="ES93" s="2">
        <f t="shared" si="92"/>
        <v>98.226342163980519</v>
      </c>
      <c r="ET93" s="2">
        <f t="shared" si="92"/>
        <v>96.746632302446244</v>
      </c>
      <c r="EU93" s="2">
        <f t="shared" si="92"/>
        <v>97.240661299690856</v>
      </c>
      <c r="EV93" s="2">
        <f t="shared" si="92"/>
        <v>93.262704048266869</v>
      </c>
      <c r="EW93" s="2">
        <f t="shared" si="92"/>
        <v>94.413997069562342</v>
      </c>
      <c r="EX93" s="2">
        <f t="shared" si="92"/>
        <v>98.852667192575396</v>
      </c>
      <c r="EY93" s="2">
        <f t="shared" si="92"/>
        <v>100.17004101777174</v>
      </c>
      <c r="EZ93" s="2">
        <f t="shared" si="92"/>
        <v>101.87132148455798</v>
      </c>
      <c r="FA93" s="2">
        <f t="shared" si="92"/>
        <v>100.73338067740683</v>
      </c>
      <c r="FB93" s="2">
        <f t="shared" si="92"/>
        <v>100.98199827736801</v>
      </c>
      <c r="FC93" s="2">
        <f t="shared" si="92"/>
        <v>101.3831842819742</v>
      </c>
      <c r="FD93" s="2">
        <f t="shared" si="92"/>
        <v>102.58894209284732</v>
      </c>
      <c r="FE93" s="2">
        <f t="shared" si="92"/>
        <v>104.62600778691814</v>
      </c>
      <c r="FG93" s="2">
        <f t="shared" si="93"/>
        <v>0.91960030801505699</v>
      </c>
      <c r="FH93" s="2">
        <f t="shared" si="93"/>
        <v>0.90533647742457246</v>
      </c>
      <c r="FI93" s="2">
        <f t="shared" si="93"/>
        <v>0.91297208067374735</v>
      </c>
      <c r="FJ93" s="2">
        <f t="shared" si="93"/>
        <v>0.91750377301576969</v>
      </c>
      <c r="FK93" s="2">
        <f t="shared" si="93"/>
        <v>0.90170939065248568</v>
      </c>
      <c r="FL93" s="2">
        <f t="shared" si="93"/>
        <v>0.90074670796179734</v>
      </c>
      <c r="FM93" s="2">
        <f t="shared" si="93"/>
        <v>0.90329925286322155</v>
      </c>
      <c r="FN93" s="2">
        <f t="shared" si="93"/>
        <v>0.90946024734062325</v>
      </c>
      <c r="FO93" s="2">
        <f t="shared" si="93"/>
        <v>0.89903695847444975</v>
      </c>
      <c r="FP93" s="2">
        <f t="shared" si="93"/>
        <v>0.90593306996087286</v>
      </c>
      <c r="FQ93" s="2">
        <f t="shared" si="93"/>
        <v>0.90274039098166414</v>
      </c>
      <c r="FR93" s="2">
        <f t="shared" si="93"/>
        <v>0.90344397159392198</v>
      </c>
      <c r="FS93" s="2">
        <f t="shared" si="93"/>
        <v>0.89577373823983386</v>
      </c>
      <c r="FT93" s="2">
        <f t="shared" si="93"/>
        <v>0.90640590917798769</v>
      </c>
      <c r="FU93" s="2">
        <f t="shared" si="93"/>
        <v>0.88893899112318009</v>
      </c>
      <c r="FW93" s="2">
        <f t="shared" ref="FW93:GK109" si="127">POWER(10,($B93-C$232)/C$229)/(1+POWER(10,($B93-C$232)/C$229))</f>
        <v>1.0676886373056451E-3</v>
      </c>
      <c r="FX93" s="2">
        <f t="shared" si="127"/>
        <v>1.0227077731951161E-3</v>
      </c>
      <c r="FY93" s="2">
        <f t="shared" si="127"/>
        <v>2.0488581489732263E-3</v>
      </c>
      <c r="FZ93" s="2">
        <f t="shared" si="127"/>
        <v>1.2617004354255554E-3</v>
      </c>
      <c r="GA93" s="2">
        <f t="shared" si="127"/>
        <v>1.2867915075432097E-3</v>
      </c>
      <c r="GB93" s="2">
        <f t="shared" si="127"/>
        <v>1.429795874176298E-3</v>
      </c>
      <c r="GC93" s="2">
        <f t="shared" si="127"/>
        <v>1.5042841252194217E-3</v>
      </c>
      <c r="GD93" s="2">
        <f t="shared" si="127"/>
        <v>1.7429258644224219E-3</v>
      </c>
      <c r="GE93" s="2">
        <f t="shared" si="127"/>
        <v>1.5769457693050294E-3</v>
      </c>
      <c r="GF93" s="2">
        <f t="shared" si="127"/>
        <v>1.4583272949248813E-3</v>
      </c>
      <c r="GG93" s="2">
        <f t="shared" si="127"/>
        <v>1.3743448078231942E-3</v>
      </c>
      <c r="GH93" s="2">
        <f t="shared" si="127"/>
        <v>1.2762354777710186E-3</v>
      </c>
      <c r="GI93" s="2">
        <f t="shared" si="127"/>
        <v>1.0515404645274026E-3</v>
      </c>
      <c r="GJ93" s="2">
        <f t="shared" si="127"/>
        <v>9.6306173366759724E-4</v>
      </c>
      <c r="GK93" s="2">
        <f t="shared" si="127"/>
        <v>8.5780232086743252E-4</v>
      </c>
      <c r="GM93" s="86">
        <f t="shared" ref="GM93:HA109" si="128" xml:space="preserve"> _xlfn.NORM.DIST($B93, C$7, ABS(C$11), TRUE) * _xlfn.NORM.DIST(($B93 - C$7)*C$15, 0, ABS(C$11), TRUE) * 2</f>
        <v>9.1986368388492139E-4</v>
      </c>
      <c r="GN93" s="86">
        <f t="shared" si="128"/>
        <v>1.3873277990723526E-3</v>
      </c>
      <c r="GO93" s="86">
        <f t="shared" si="128"/>
        <v>2.6620297090066612E-4</v>
      </c>
      <c r="GP93" s="86">
        <f t="shared" si="128"/>
        <v>1.152855320815497E-5</v>
      </c>
      <c r="GQ93" s="86">
        <f t="shared" si="128"/>
        <v>7.9274281565253708E-4</v>
      </c>
      <c r="GR93" s="86">
        <f t="shared" si="128"/>
        <v>1.4873174283641516E-4</v>
      </c>
      <c r="GS93" s="86">
        <f t="shared" si="128"/>
        <v>6.9241492504847253E-4</v>
      </c>
      <c r="GT93" s="86">
        <f t="shared" si="128"/>
        <v>7.4756469009695206E-4</v>
      </c>
      <c r="GU93" s="86">
        <f t="shared" si="128"/>
        <v>6.8264288031463284E-4</v>
      </c>
      <c r="GV93" s="86">
        <f t="shared" si="128"/>
        <v>2.7173221231047682E-4</v>
      </c>
      <c r="GW93" s="86">
        <f t="shared" si="128"/>
        <v>1.2940138989769558E-5</v>
      </c>
      <c r="GX93" s="86">
        <f t="shared" si="128"/>
        <v>5.5223017308658123E-6</v>
      </c>
      <c r="GY93" s="86">
        <f t="shared" si="128"/>
        <v>4.4881478216774156E-4</v>
      </c>
      <c r="GZ93" s="86">
        <f t="shared" si="128"/>
        <v>1.0047538319230193E-4</v>
      </c>
      <c r="HA93" s="86">
        <f t="shared" si="128"/>
        <v>9.117896572322906E-4</v>
      </c>
      <c r="HC93" s="86">
        <f t="shared" si="73"/>
        <v>4.8199931133852639E-2</v>
      </c>
      <c r="HD93" s="86">
        <f t="shared" si="73"/>
        <v>3.8265161720306459E-2</v>
      </c>
      <c r="HE93" s="86">
        <f t="shared" si="73"/>
        <v>3.6939608374761422E-2</v>
      </c>
      <c r="HF93" s="86">
        <f t="shared" si="73"/>
        <v>3.8406201010754197E-2</v>
      </c>
      <c r="HG93" s="86">
        <f t="shared" si="87"/>
        <v>3.3753174487910549E-2</v>
      </c>
      <c r="HH93" s="86">
        <f t="shared" si="87"/>
        <v>4.7357390022570486E-2</v>
      </c>
      <c r="HI93" s="86">
        <f t="shared" si="87"/>
        <v>4.6184716925925531E-2</v>
      </c>
      <c r="HJ93" s="86">
        <f t="shared" si="87"/>
        <v>7.2889903763045008E-2</v>
      </c>
      <c r="HK93" s="86">
        <f t="shared" si="87"/>
        <v>4.0683580561428526E-2</v>
      </c>
      <c r="HL93" s="86">
        <f t="shared" si="87"/>
        <v>5.2985015902785683E-2</v>
      </c>
      <c r="HM93" s="86">
        <f t="shared" si="87"/>
        <v>4.5384716897118704E-2</v>
      </c>
      <c r="HN93" s="86">
        <f t="shared" si="87"/>
        <v>2.8045774659777003E-2</v>
      </c>
      <c r="HO93" s="86">
        <f t="shared" si="87"/>
        <v>1.760514470181471E-2</v>
      </c>
      <c r="HP93" s="86">
        <f t="shared" si="87"/>
        <v>2.6426397009843099E-2</v>
      </c>
      <c r="HQ93" s="86">
        <f t="shared" si="87"/>
        <v>1.015902175028148E-2</v>
      </c>
      <c r="HS93" s="86">
        <f t="shared" ref="HS93:IG109" si="129" xml:space="preserve"> _xlfn.NORM.DIST($B93, C$9, ABS(C$13), TRUE) * _xlfn.NORM.DIST(($B93 - C$9)*C$17, 0, ABS(C$13), TRUE) * 2</f>
        <v>7.9370547064798029E-29</v>
      </c>
      <c r="HT93" s="86">
        <f t="shared" si="129"/>
        <v>1.6976361629104559E-32</v>
      </c>
      <c r="HU93" s="86">
        <f t="shared" si="129"/>
        <v>1.6230335632658838E-32</v>
      </c>
      <c r="HV93" s="86">
        <f t="shared" si="129"/>
        <v>5.2844714632318929E-36</v>
      </c>
      <c r="HW93" s="86">
        <f t="shared" si="129"/>
        <v>6.6169606484833361E-36</v>
      </c>
      <c r="HX93" s="86">
        <f t="shared" si="129"/>
        <v>1.4112546200114113E-35</v>
      </c>
      <c r="HY93" s="86">
        <f t="shared" si="129"/>
        <v>6.1819038619372771E-36</v>
      </c>
      <c r="HZ93" s="86">
        <f t="shared" si="129"/>
        <v>2.2619022246157916E-32</v>
      </c>
      <c r="IA93" s="86">
        <f t="shared" si="129"/>
        <v>1.5734003277142516E-36</v>
      </c>
      <c r="IB93" s="86">
        <f t="shared" si="129"/>
        <v>9.988935627283918E-33</v>
      </c>
      <c r="IC93" s="86">
        <f t="shared" si="129"/>
        <v>4.280151301284201E-37</v>
      </c>
      <c r="ID93" s="86">
        <f t="shared" si="129"/>
        <v>2.3017754976695356E-39</v>
      </c>
      <c r="IE93" s="86">
        <f t="shared" si="129"/>
        <v>3.3240194656383306E-40</v>
      </c>
      <c r="IF93" s="86">
        <f t="shared" si="129"/>
        <v>4.5612864429024422E-16</v>
      </c>
      <c r="IG93" s="86">
        <f t="shared" si="129"/>
        <v>7.1956553699298158E-13</v>
      </c>
      <c r="II93" s="86">
        <f t="shared" ref="II93:IW109" si="130" xml:space="preserve"> _xlfn.NORM.DIST($B93, C$10, ABS(C$14), TRUE) * _xlfn.NORM.DIST(($B93 - C$10)*C$18, 0, ABS(C$14), TRUE) * 2</f>
        <v>2.2056938601762139E-111</v>
      </c>
      <c r="IJ93" s="86">
        <f t="shared" si="130"/>
        <v>2.413659864825817E-126</v>
      </c>
      <c r="IK93" s="86">
        <f t="shared" si="130"/>
        <v>5.123387459432146E-116</v>
      </c>
      <c r="IL93" s="86">
        <f t="shared" si="130"/>
        <v>4.2945096834202321E-142</v>
      </c>
      <c r="IM93" s="86">
        <f t="shared" si="130"/>
        <v>1.5379539471437165E-139</v>
      </c>
      <c r="IN93" s="86">
        <f t="shared" si="130"/>
        <v>5.9544616910717273E-138</v>
      </c>
      <c r="IO93" s="86">
        <f t="shared" si="130"/>
        <v>1.7756044036802726E-139</v>
      </c>
      <c r="IP93" s="86">
        <f t="shared" si="130"/>
        <v>2.7751293380245797E-125</v>
      </c>
      <c r="IQ93" s="86">
        <f t="shared" si="130"/>
        <v>8.731768502001145E-145</v>
      </c>
      <c r="IR93" s="86">
        <f t="shared" si="130"/>
        <v>2.5936679219142845E-127</v>
      </c>
      <c r="IS93" s="86">
        <f t="shared" si="130"/>
        <v>1.8446261163934934E-146</v>
      </c>
      <c r="IT93" s="86">
        <f t="shared" si="130"/>
        <v>4.6126500083111277E-152</v>
      </c>
      <c r="IU93" s="86">
        <f t="shared" si="130"/>
        <v>7.426743090555905E-157</v>
      </c>
      <c r="IV93" s="86">
        <f t="shared" si="130"/>
        <v>1.3909304302167921E-78</v>
      </c>
      <c r="IW93" s="86">
        <f t="shared" si="130"/>
        <v>1.9398274809745351E-67</v>
      </c>
      <c r="IY93" s="86">
        <f t="shared" ref="IY93:JM109" si="131">GM93+HC93+HS93+II93</f>
        <v>4.911979481773756E-2</v>
      </c>
      <c r="IZ93" s="86">
        <f t="shared" si="131"/>
        <v>3.965248951937881E-2</v>
      </c>
      <c r="JA93" s="86">
        <f t="shared" si="131"/>
        <v>3.7205811345662088E-2</v>
      </c>
      <c r="JB93" s="86">
        <f t="shared" si="131"/>
        <v>3.8417729563962354E-2</v>
      </c>
      <c r="JC93" s="86">
        <f t="shared" si="131"/>
        <v>3.4545917303563087E-2</v>
      </c>
      <c r="JD93" s="86">
        <f t="shared" si="131"/>
        <v>4.7506121765406903E-2</v>
      </c>
      <c r="JE93" s="86">
        <f t="shared" si="131"/>
        <v>4.6877131850974002E-2</v>
      </c>
      <c r="JF93" s="86">
        <f t="shared" si="131"/>
        <v>7.3637468453141966E-2</v>
      </c>
      <c r="JG93" s="86">
        <f t="shared" si="131"/>
        <v>4.1366223441743157E-2</v>
      </c>
      <c r="JH93" s="86">
        <f t="shared" si="131"/>
        <v>5.3256748115096161E-2</v>
      </c>
      <c r="JI93" s="86">
        <f t="shared" si="131"/>
        <v>4.5397657036108471E-2</v>
      </c>
      <c r="JJ93" s="86">
        <f t="shared" si="131"/>
        <v>2.805129696150787E-2</v>
      </c>
      <c r="JK93" s="86">
        <f t="shared" si="131"/>
        <v>1.8053959483982453E-2</v>
      </c>
      <c r="JL93" s="86">
        <f t="shared" si="131"/>
        <v>2.6526872393035857E-2</v>
      </c>
      <c r="JM93" s="86">
        <f t="shared" si="131"/>
        <v>1.1070811408233336E-2</v>
      </c>
    </row>
    <row r="94" spans="2:273" x14ac:dyDescent="0.25">
      <c r="B94" s="2">
        <v>67</v>
      </c>
      <c r="C94" s="37">
        <v>114.422</v>
      </c>
      <c r="D94" s="37">
        <v>115.517</v>
      </c>
      <c r="E94" s="37">
        <v>116.276</v>
      </c>
      <c r="F94" s="37">
        <v>113.86199999999999</v>
      </c>
      <c r="G94" s="37">
        <v>114.345</v>
      </c>
      <c r="H94" s="37">
        <v>116.983</v>
      </c>
      <c r="I94" s="37">
        <v>119.03400000000001</v>
      </c>
      <c r="J94" s="37">
        <v>128.517</v>
      </c>
      <c r="K94" s="37">
        <v>123.224</v>
      </c>
      <c r="L94" s="37">
        <v>123.946</v>
      </c>
      <c r="M94" s="37">
        <v>118.661</v>
      </c>
      <c r="N94" s="37">
        <v>114.714</v>
      </c>
      <c r="O94" s="37">
        <v>109.636</v>
      </c>
      <c r="P94" s="37">
        <v>112.627</v>
      </c>
      <c r="Q94" s="37">
        <v>108.6</v>
      </c>
      <c r="S94" s="4">
        <f t="shared" si="88"/>
        <v>115.76650051352499</v>
      </c>
      <c r="T94" s="4">
        <f t="shared" si="88"/>
        <v>118.87106618044172</v>
      </c>
      <c r="U94" s="4">
        <f t="shared" si="88"/>
        <v>119.48542265641319</v>
      </c>
      <c r="V94" s="4">
        <f t="shared" si="88"/>
        <v>118.37695102855713</v>
      </c>
      <c r="W94" s="4">
        <f t="shared" si="88"/>
        <v>116.29770395237907</v>
      </c>
      <c r="X94" s="4">
        <f t="shared" si="88"/>
        <v>119.78055736559384</v>
      </c>
      <c r="Y94" s="4">
        <f t="shared" si="88"/>
        <v>119.32496019228213</v>
      </c>
      <c r="Z94" s="4">
        <f t="shared" si="88"/>
        <v>131.16721672921696</v>
      </c>
      <c r="AA94" s="4">
        <f t="shared" si="88"/>
        <v>121.7315273678106</v>
      </c>
      <c r="AB94" s="4">
        <f t="shared" si="88"/>
        <v>126.57026098022942</v>
      </c>
      <c r="AC94" s="4">
        <f t="shared" si="88"/>
        <v>123.9003221826724</v>
      </c>
      <c r="AD94" s="4">
        <f t="shared" si="88"/>
        <v>117.63524778266557</v>
      </c>
      <c r="AE94" s="4">
        <f t="shared" si="88"/>
        <v>113.60430861032674</v>
      </c>
      <c r="AF94" s="4">
        <f t="shared" si="88"/>
        <v>115.27383263209246</v>
      </c>
      <c r="AG94" s="4">
        <f t="shared" si="88"/>
        <v>108.73472075290887</v>
      </c>
      <c r="AI94" s="4">
        <f t="shared" si="89"/>
        <v>-1.3445005135249914</v>
      </c>
      <c r="AJ94" s="4">
        <f t="shared" si="89"/>
        <v>-3.3540661804417198</v>
      </c>
      <c r="AK94" s="4">
        <f t="shared" si="89"/>
        <v>-3.2094226564131958</v>
      </c>
      <c r="AL94" s="4">
        <f t="shared" si="89"/>
        <v>-4.5149510285571353</v>
      </c>
      <c r="AM94" s="4">
        <f t="shared" si="89"/>
        <v>-1.9527039523790677</v>
      </c>
      <c r="AN94" s="4">
        <f t="shared" si="89"/>
        <v>-2.7975573655938319</v>
      </c>
      <c r="AO94" s="4">
        <f t="shared" si="89"/>
        <v>-0.29096019228212811</v>
      </c>
      <c r="AP94" s="4">
        <f t="shared" si="89"/>
        <v>-2.6502167292169645</v>
      </c>
      <c r="AQ94" s="4">
        <f t="shared" si="89"/>
        <v>1.4924726321894042</v>
      </c>
      <c r="AR94" s="4">
        <f t="shared" si="89"/>
        <v>-2.6242609802294226</v>
      </c>
      <c r="AS94" s="4">
        <f t="shared" si="89"/>
        <v>-5.2393221826723959</v>
      </c>
      <c r="AT94" s="4">
        <f t="shared" si="89"/>
        <v>-2.9212477826655743</v>
      </c>
      <c r="AU94" s="4">
        <f t="shared" si="89"/>
        <v>-3.9683086103267442</v>
      </c>
      <c r="AV94" s="4">
        <f t="shared" si="89"/>
        <v>-2.6468326320924689</v>
      </c>
      <c r="AW94" s="4">
        <f t="shared" si="89"/>
        <v>-0.13472075290887631</v>
      </c>
      <c r="AY94" s="2">
        <f t="shared" si="125"/>
        <v>95.294878257624802</v>
      </c>
      <c r="AZ94" s="2">
        <f t="shared" si="125"/>
        <v>99.724089402307371</v>
      </c>
      <c r="BA94" s="2">
        <f t="shared" si="125"/>
        <v>99.907969203773177</v>
      </c>
      <c r="BB94" s="2">
        <f t="shared" si="125"/>
        <v>97.41731529656343</v>
      </c>
      <c r="BC94" s="2">
        <f t="shared" si="125"/>
        <v>97.858137665617278</v>
      </c>
      <c r="BD94" s="2">
        <f t="shared" si="125"/>
        <v>95.596541362555186</v>
      </c>
      <c r="BE94" s="2">
        <f t="shared" si="125"/>
        <v>95.510831677533091</v>
      </c>
      <c r="BF94" s="2">
        <f t="shared" si="125"/>
        <v>100.29637775777232</v>
      </c>
      <c r="BG94" s="2">
        <f t="shared" si="125"/>
        <v>101.55982670223902</v>
      </c>
      <c r="BH94" s="2">
        <f t="shared" si="125"/>
        <v>102.62951045992087</v>
      </c>
      <c r="BI94" s="2">
        <f t="shared" si="125"/>
        <v>102.00760767784541</v>
      </c>
      <c r="BJ94" s="2">
        <f t="shared" si="125"/>
        <v>102.43164175866008</v>
      </c>
      <c r="BK94" s="2">
        <f t="shared" si="125"/>
        <v>102.75853000243221</v>
      </c>
      <c r="BL94" s="2">
        <f t="shared" si="125"/>
        <v>102.61202316105916</v>
      </c>
      <c r="BM94" s="2">
        <f t="shared" si="125"/>
        <v>103.77302769566455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108.13582024291497</v>
      </c>
      <c r="DL94" s="2">
        <f t="shared" si="90"/>
        <v>115.25233001422475</v>
      </c>
      <c r="DM94" s="2">
        <f t="shared" si="90"/>
        <v>116.65948900134951</v>
      </c>
      <c r="DN94" s="2">
        <f t="shared" si="90"/>
        <v>110.65310478424014</v>
      </c>
      <c r="DO94" s="2">
        <f t="shared" si="90"/>
        <v>113.60131057373162</v>
      </c>
      <c r="DP94" s="2">
        <f t="shared" si="90"/>
        <v>112.44888739495801</v>
      </c>
      <c r="DQ94" s="2">
        <f t="shared" si="90"/>
        <v>110.93182645803697</v>
      </c>
      <c r="DR94" s="2">
        <f t="shared" si="90"/>
        <v>115.32222190611664</v>
      </c>
      <c r="DS94" s="2">
        <f t="shared" si="90"/>
        <v>114.31997456027457</v>
      </c>
      <c r="DT94" s="2">
        <f t="shared" si="90"/>
        <v>116.67687482219063</v>
      </c>
      <c r="DU94" s="2">
        <f t="shared" si="90"/>
        <v>118.55887824967823</v>
      </c>
      <c r="DV94" s="2">
        <f t="shared" si="90"/>
        <v>118.61732290184919</v>
      </c>
      <c r="DW94" s="2">
        <f t="shared" si="90"/>
        <v>115.99210360360358</v>
      </c>
      <c r="DX94" s="2">
        <f t="shared" si="90"/>
        <v>113.78065246675247</v>
      </c>
      <c r="DY94" s="2">
        <f t="shared" si="90"/>
        <v>112.01511993888464</v>
      </c>
      <c r="EA94" s="2">
        <f t="shared" si="94"/>
        <v>94.270335860791789</v>
      </c>
      <c r="EB94" s="2">
        <f t="shared" si="91"/>
        <v>98.242672737886735</v>
      </c>
      <c r="EC94" s="2">
        <f t="shared" si="91"/>
        <v>98.452543069102902</v>
      </c>
      <c r="ED94" s="2">
        <f t="shared" si="91"/>
        <v>96.331499456816942</v>
      </c>
      <c r="EE94" s="2">
        <f t="shared" si="91"/>
        <v>96.29181032504782</v>
      </c>
      <c r="EF94" s="2">
        <f t="shared" si="91"/>
        <v>93.904290503505422</v>
      </c>
      <c r="EG94" s="2">
        <f t="shared" si="91"/>
        <v>94.004735925217759</v>
      </c>
      <c r="EH94" s="2">
        <f t="shared" si="91"/>
        <v>98.932632376747591</v>
      </c>
      <c r="EI94" s="2">
        <f t="shared" si="91"/>
        <v>100.25339739477108</v>
      </c>
      <c r="EJ94" s="2">
        <f t="shared" si="91"/>
        <v>101.29850010622478</v>
      </c>
      <c r="EK94" s="2">
        <f t="shared" si="91"/>
        <v>100.38094483104956</v>
      </c>
      <c r="EL94" s="2">
        <f t="shared" si="91"/>
        <v>100.853989874248</v>
      </c>
      <c r="EM94" s="2">
        <f t="shared" si="91"/>
        <v>101.35439267692546</v>
      </c>
      <c r="EN94" s="2">
        <f t="shared" si="91"/>
        <v>101.55922910443084</v>
      </c>
      <c r="EO94" s="2">
        <f t="shared" si="91"/>
        <v>102.8321932870447</v>
      </c>
      <c r="EQ94" s="2">
        <f t="shared" si="92"/>
        <v>94.788635394652232</v>
      </c>
      <c r="ER94" s="2">
        <f t="shared" si="92"/>
        <v>98.748961097216608</v>
      </c>
      <c r="ES94" s="2">
        <f t="shared" si="92"/>
        <v>98.088461070951965</v>
      </c>
      <c r="ET94" s="2">
        <f t="shared" si="92"/>
        <v>96.632280144518816</v>
      </c>
      <c r="EU94" s="2">
        <f t="shared" si="92"/>
        <v>97.093328821472085</v>
      </c>
      <c r="EV94" s="2">
        <f t="shared" si="92"/>
        <v>93.140830665338697</v>
      </c>
      <c r="EW94" s="2">
        <f t="shared" si="92"/>
        <v>94.276759893783492</v>
      </c>
      <c r="EX94" s="2">
        <f t="shared" si="92"/>
        <v>98.689766774941987</v>
      </c>
      <c r="EY94" s="2">
        <f t="shared" si="92"/>
        <v>100.00922692348868</v>
      </c>
      <c r="EZ94" s="2">
        <f t="shared" si="92"/>
        <v>101.72867259782032</v>
      </c>
      <c r="FA94" s="2">
        <f t="shared" si="92"/>
        <v>100.59948830551241</v>
      </c>
      <c r="FB94" s="2">
        <f t="shared" si="92"/>
        <v>100.85879325989907</v>
      </c>
      <c r="FC94" s="2">
        <f t="shared" si="92"/>
        <v>101.2367740473189</v>
      </c>
      <c r="FD94" s="2">
        <f t="shared" si="92"/>
        <v>102.43555760619128</v>
      </c>
      <c r="FE94" s="2">
        <f t="shared" si="92"/>
        <v>104.45616655102876</v>
      </c>
      <c r="FG94" s="2">
        <f t="shared" si="93"/>
        <v>0.92615218774622277</v>
      </c>
      <c r="FH94" s="2">
        <f t="shared" si="93"/>
        <v>0.9129406926683834</v>
      </c>
      <c r="FI94" s="2">
        <f t="shared" si="93"/>
        <v>0.92001712429143057</v>
      </c>
      <c r="FJ94" s="2">
        <f t="shared" si="93"/>
        <v>0.92421242190051867</v>
      </c>
      <c r="FK94" s="2">
        <f t="shared" si="93"/>
        <v>0.90957586499367138</v>
      </c>
      <c r="FL94" s="2">
        <f t="shared" si="93"/>
        <v>0.90868242591596804</v>
      </c>
      <c r="FM94" s="2">
        <f t="shared" si="93"/>
        <v>0.91105103773389695</v>
      </c>
      <c r="FN94" s="2">
        <f t="shared" si="93"/>
        <v>0.91676366048145252</v>
      </c>
      <c r="FO94" s="2">
        <f t="shared" si="93"/>
        <v>0.90709527841977233</v>
      </c>
      <c r="FP94" s="2">
        <f t="shared" si="93"/>
        <v>0.91349394075388735</v>
      </c>
      <c r="FQ94" s="2">
        <f t="shared" si="93"/>
        <v>0.9105325384743268</v>
      </c>
      <c r="FR94" s="2">
        <f t="shared" si="93"/>
        <v>0.91118529607582865</v>
      </c>
      <c r="FS94" s="2">
        <f t="shared" si="93"/>
        <v>0.90406471804039867</v>
      </c>
      <c r="FT94" s="2">
        <f t="shared" si="93"/>
        <v>0.91393238501090668</v>
      </c>
      <c r="FU94" s="2">
        <f t="shared" si="93"/>
        <v>0.8977115767297259</v>
      </c>
      <c r="FW94" s="2">
        <f t="shared" si="127"/>
        <v>1.1705767315188099E-3</v>
      </c>
      <c r="FX94" s="2">
        <f t="shared" si="127"/>
        <v>1.1212661401245373E-3</v>
      </c>
      <c r="FY94" s="2">
        <f t="shared" si="127"/>
        <v>2.2460843035443656E-3</v>
      </c>
      <c r="FZ94" s="2">
        <f t="shared" si="127"/>
        <v>1.3832586381623245E-3</v>
      </c>
      <c r="GA94" s="2">
        <f t="shared" si="127"/>
        <v>1.4107636884673909E-3</v>
      </c>
      <c r="GB94" s="2">
        <f t="shared" si="127"/>
        <v>1.5675237702720767E-3</v>
      </c>
      <c r="GC94" s="2">
        <f t="shared" si="127"/>
        <v>1.6491753982612167E-3</v>
      </c>
      <c r="GD94" s="2">
        <f t="shared" si="127"/>
        <v>1.9107589054240418E-3</v>
      </c>
      <c r="GE94" s="2">
        <f t="shared" si="127"/>
        <v>1.7288236277895116E-3</v>
      </c>
      <c r="GF94" s="2">
        <f t="shared" si="127"/>
        <v>1.5987991358244551E-3</v>
      </c>
      <c r="GG94" s="2">
        <f t="shared" si="127"/>
        <v>1.506739330701932E-3</v>
      </c>
      <c r="GH94" s="2">
        <f t="shared" si="127"/>
        <v>1.3991920935414849E-3</v>
      </c>
      <c r="GI94" s="2">
        <f t="shared" si="127"/>
        <v>1.1528742317874013E-3</v>
      </c>
      <c r="GJ94" s="2">
        <f t="shared" si="127"/>
        <v>1.0558780861653994E-3</v>
      </c>
      <c r="GK94" s="2">
        <f t="shared" si="127"/>
        <v>9.4048370773355328E-4</v>
      </c>
      <c r="GM94" s="86">
        <f t="shared" si="128"/>
        <v>1.3885345119415285E-4</v>
      </c>
      <c r="GN94" s="86">
        <f t="shared" si="128"/>
        <v>2.6437078476259968E-4</v>
      </c>
      <c r="GO94" s="86">
        <f t="shared" si="128"/>
        <v>3.5058509032915756E-5</v>
      </c>
      <c r="GP94" s="86">
        <f t="shared" si="128"/>
        <v>7.2722207448404632E-7</v>
      </c>
      <c r="GQ94" s="86">
        <f t="shared" si="128"/>
        <v>1.3152132012789279E-4</v>
      </c>
      <c r="GR94" s="86">
        <f t="shared" si="128"/>
        <v>1.884424485471565E-5</v>
      </c>
      <c r="GS94" s="86">
        <f t="shared" si="128"/>
        <v>1.2342537209221802E-4</v>
      </c>
      <c r="GT94" s="86">
        <f t="shared" si="128"/>
        <v>1.5316261655430214E-4</v>
      </c>
      <c r="GU94" s="86">
        <f t="shared" si="128"/>
        <v>1.1140190471014451E-4</v>
      </c>
      <c r="GV94" s="86">
        <f t="shared" si="128"/>
        <v>3.5722477400689287E-5</v>
      </c>
      <c r="GW94" s="86">
        <f t="shared" si="128"/>
        <v>8.8713311706519529E-7</v>
      </c>
      <c r="GX94" s="86">
        <f t="shared" si="128"/>
        <v>2.4062421234389482E-7</v>
      </c>
      <c r="GY94" s="86">
        <f t="shared" si="128"/>
        <v>6.015683394214603E-5</v>
      </c>
      <c r="GZ94" s="86">
        <f t="shared" si="128"/>
        <v>1.1799014948189664E-5</v>
      </c>
      <c r="HA94" s="86">
        <f t="shared" si="128"/>
        <v>1.5703421867610881E-4</v>
      </c>
      <c r="HC94" s="86">
        <f t="shared" si="73"/>
        <v>6.7084610355556115E-2</v>
      </c>
      <c r="HD94" s="86">
        <f t="shared" si="73"/>
        <v>5.4995764065585387E-2</v>
      </c>
      <c r="HE94" s="86">
        <f t="shared" si="73"/>
        <v>5.4436471254508928E-2</v>
      </c>
      <c r="HF94" s="86">
        <f t="shared" si="73"/>
        <v>5.7056993618655585E-2</v>
      </c>
      <c r="HG94" s="86">
        <f t="shared" si="87"/>
        <v>5.0414284158692625E-2</v>
      </c>
      <c r="HH94" s="86">
        <f t="shared" si="87"/>
        <v>6.9553164012837509E-2</v>
      </c>
      <c r="HI94" s="86">
        <f t="shared" si="87"/>
        <v>6.8279929139298923E-2</v>
      </c>
      <c r="HJ94" s="86">
        <f t="shared" si="87"/>
        <v>0.1034684924017282</v>
      </c>
      <c r="HK94" s="86">
        <f t="shared" si="87"/>
        <v>6.1253733356754901E-2</v>
      </c>
      <c r="HL94" s="86">
        <f t="shared" si="87"/>
        <v>7.6230085487319299E-2</v>
      </c>
      <c r="HM94" s="86">
        <f t="shared" si="87"/>
        <v>6.7452484315500952E-2</v>
      </c>
      <c r="HN94" s="86">
        <f t="shared" si="87"/>
        <v>4.3087003080448619E-2</v>
      </c>
      <c r="HO94" s="86">
        <f t="shared" si="87"/>
        <v>2.7645700060476154E-2</v>
      </c>
      <c r="HP94" s="86">
        <f t="shared" si="87"/>
        <v>4.034360477316358E-2</v>
      </c>
      <c r="HQ94" s="86">
        <f t="shared" si="87"/>
        <v>1.7333565379718648E-2</v>
      </c>
      <c r="HS94" s="86">
        <f t="shared" si="129"/>
        <v>1.109296639852333E-27</v>
      </c>
      <c r="HT94" s="86">
        <f t="shared" si="129"/>
        <v>3.3239857503654239E-31</v>
      </c>
      <c r="HU94" s="86">
        <f t="shared" si="129"/>
        <v>3.8541525858778642E-31</v>
      </c>
      <c r="HV94" s="86">
        <f t="shared" si="129"/>
        <v>1.6371236709597779E-34</v>
      </c>
      <c r="HW94" s="86">
        <f t="shared" si="129"/>
        <v>1.9973486867598277E-34</v>
      </c>
      <c r="HX94" s="86">
        <f t="shared" si="129"/>
        <v>4.3368864035517912E-34</v>
      </c>
      <c r="HY94" s="86">
        <f t="shared" si="129"/>
        <v>2.0250985620008201E-34</v>
      </c>
      <c r="HZ94" s="86">
        <f t="shared" si="129"/>
        <v>5.5579414953097723E-31</v>
      </c>
      <c r="IA94" s="86">
        <f t="shared" si="129"/>
        <v>5.8266797944930039E-35</v>
      </c>
      <c r="IB94" s="86">
        <f t="shared" si="129"/>
        <v>2.3505110471238485E-31</v>
      </c>
      <c r="IC94" s="86">
        <f t="shared" si="129"/>
        <v>1.5451993687399109E-35</v>
      </c>
      <c r="ID94" s="86">
        <f t="shared" si="129"/>
        <v>9.5769269387879396E-38</v>
      </c>
      <c r="IE94" s="86">
        <f t="shared" si="129"/>
        <v>1.3738445904411883E-38</v>
      </c>
      <c r="IF94" s="86">
        <f t="shared" si="129"/>
        <v>1.747644168150979E-15</v>
      </c>
      <c r="IG94" s="86">
        <f t="shared" si="129"/>
        <v>1.9892174655902066E-12</v>
      </c>
      <c r="II94" s="86">
        <f t="shared" si="130"/>
        <v>1.8626471059880008E-108</v>
      </c>
      <c r="IJ94" s="86">
        <f t="shared" si="130"/>
        <v>4.8749741278018432E-123</v>
      </c>
      <c r="IK94" s="86">
        <f t="shared" si="130"/>
        <v>1.200020093747962E-112</v>
      </c>
      <c r="IL94" s="86">
        <f t="shared" si="130"/>
        <v>2.9689975193790901E-138</v>
      </c>
      <c r="IM94" s="86">
        <f t="shared" si="130"/>
        <v>9.2861253969707759E-136</v>
      </c>
      <c r="IN94" s="86">
        <f t="shared" si="130"/>
        <v>3.7320338734864416E-134</v>
      </c>
      <c r="IO94" s="86">
        <f t="shared" si="130"/>
        <v>1.3147085822873674E-135</v>
      </c>
      <c r="IP94" s="86">
        <f t="shared" si="130"/>
        <v>9.8609803982851566E-122</v>
      </c>
      <c r="IQ94" s="86">
        <f t="shared" si="130"/>
        <v>9.7497162018823215E-141</v>
      </c>
      <c r="IR94" s="86">
        <f t="shared" si="130"/>
        <v>8.411753865177617E-124</v>
      </c>
      <c r="IS94" s="86">
        <f t="shared" si="130"/>
        <v>1.8889472514659165E-142</v>
      </c>
      <c r="IT94" s="86">
        <f t="shared" si="130"/>
        <v>6.0746358250617747E-148</v>
      </c>
      <c r="IU94" s="86">
        <f t="shared" si="130"/>
        <v>1.005518734784648E-152</v>
      </c>
      <c r="IV94" s="86">
        <f t="shared" si="130"/>
        <v>1.4602235115084683E-76</v>
      </c>
      <c r="IW94" s="86">
        <f t="shared" si="130"/>
        <v>9.7259894752320157E-66</v>
      </c>
      <c r="IY94" s="86">
        <f t="shared" si="131"/>
        <v>6.7223463806750275E-2</v>
      </c>
      <c r="IZ94" s="86">
        <f t="shared" si="131"/>
        <v>5.5260134850347989E-2</v>
      </c>
      <c r="JA94" s="86">
        <f t="shared" si="131"/>
        <v>5.4471529763541846E-2</v>
      </c>
      <c r="JB94" s="86">
        <f t="shared" si="131"/>
        <v>5.7057720840730068E-2</v>
      </c>
      <c r="JC94" s="86">
        <f t="shared" si="131"/>
        <v>5.0545805478820517E-2</v>
      </c>
      <c r="JD94" s="86">
        <f t="shared" si="131"/>
        <v>6.9572008257692219E-2</v>
      </c>
      <c r="JE94" s="86">
        <f t="shared" si="131"/>
        <v>6.8403354511391137E-2</v>
      </c>
      <c r="JF94" s="86">
        <f t="shared" si="131"/>
        <v>0.10362165501828251</v>
      </c>
      <c r="JG94" s="86">
        <f t="shared" si="131"/>
        <v>6.1365135261465045E-2</v>
      </c>
      <c r="JH94" s="86">
        <f t="shared" si="131"/>
        <v>7.6265807964719989E-2</v>
      </c>
      <c r="JI94" s="86">
        <f t="shared" si="131"/>
        <v>6.7453371448618016E-2</v>
      </c>
      <c r="JJ94" s="86">
        <f t="shared" si="131"/>
        <v>4.3087243704660966E-2</v>
      </c>
      <c r="JK94" s="86">
        <f t="shared" si="131"/>
        <v>2.7705856894418301E-2</v>
      </c>
      <c r="JL94" s="86">
        <f t="shared" si="131"/>
        <v>4.0355403788113517E-2</v>
      </c>
      <c r="JM94" s="86">
        <f t="shared" si="131"/>
        <v>1.7490599600383974E-2</v>
      </c>
    </row>
    <row r="95" spans="2:273" x14ac:dyDescent="0.25">
      <c r="B95" s="2">
        <v>68</v>
      </c>
      <c r="C95" s="37">
        <v>119.71899999999999</v>
      </c>
      <c r="D95" s="37">
        <v>121.414</v>
      </c>
      <c r="E95" s="37">
        <v>122.655</v>
      </c>
      <c r="F95" s="37">
        <v>124.431</v>
      </c>
      <c r="G95" s="37">
        <v>119.724</v>
      </c>
      <c r="H95" s="37">
        <v>125.672</v>
      </c>
      <c r="I95" s="37">
        <v>126.79300000000001</v>
      </c>
      <c r="J95" s="37">
        <v>137.5</v>
      </c>
      <c r="K95" s="37">
        <v>130.13800000000001</v>
      </c>
      <c r="L95" s="37">
        <v>131.857</v>
      </c>
      <c r="M95" s="37">
        <v>127.643</v>
      </c>
      <c r="N95" s="37">
        <v>119.339</v>
      </c>
      <c r="O95" s="37">
        <v>113.764</v>
      </c>
      <c r="P95" s="37">
        <v>119.52500000000001</v>
      </c>
      <c r="Q95" s="37">
        <v>111.533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121.51825007747068</v>
      </c>
      <c r="T95" s="4">
        <f t="shared" si="132"/>
        <v>124.88373568082477</v>
      </c>
      <c r="U95" s="4">
        <f t="shared" si="132"/>
        <v>126.0993531073227</v>
      </c>
      <c r="V95" s="4">
        <f t="shared" si="132"/>
        <v>125.67034231235144</v>
      </c>
      <c r="W95" s="4">
        <f t="shared" si="132"/>
        <v>122.81860122583517</v>
      </c>
      <c r="X95" s="4">
        <f t="shared" si="132"/>
        <v>127.69868240392807</v>
      </c>
      <c r="Y95" s="4">
        <f t="shared" si="132"/>
        <v>127.30632845994559</v>
      </c>
      <c r="Z95" s="4">
        <f t="shared" si="132"/>
        <v>139.88826128515123</v>
      </c>
      <c r="AA95" s="4">
        <f t="shared" si="132"/>
        <v>128.8711412965593</v>
      </c>
      <c r="AB95" s="4">
        <f t="shared" si="132"/>
        <v>133.90463484214533</v>
      </c>
      <c r="AC95" s="4">
        <f t="shared" si="132"/>
        <v>131.34248663310458</v>
      </c>
      <c r="AD95" s="4">
        <f t="shared" si="132"/>
        <v>123.49643306071678</v>
      </c>
      <c r="AE95" s="4">
        <f t="shared" si="132"/>
        <v>118.11659780751819</v>
      </c>
      <c r="AF95" s="4">
        <f t="shared" si="132"/>
        <v>120.09522610159438</v>
      </c>
      <c r="AG95" s="4">
        <f t="shared" si="132"/>
        <v>111.26226021526782</v>
      </c>
      <c r="AI95" s="4">
        <f t="shared" ref="AI95:AW111" si="133">IF(OR($B95 &lt; C$230, $B95 &gt; C$233), 0, C95-S95)</f>
        <v>-1.7992500774706883</v>
      </c>
      <c r="AJ95" s="4">
        <f t="shared" si="133"/>
        <v>-3.469735680824769</v>
      </c>
      <c r="AK95" s="4">
        <f t="shared" si="133"/>
        <v>-3.4443531073226978</v>
      </c>
      <c r="AL95" s="4">
        <f t="shared" si="133"/>
        <v>-1.2393423123514395</v>
      </c>
      <c r="AM95" s="4">
        <f t="shared" si="133"/>
        <v>-3.0946012258351629</v>
      </c>
      <c r="AN95" s="4">
        <f t="shared" si="133"/>
        <v>-2.0266824039280777</v>
      </c>
      <c r="AO95" s="4">
        <f t="shared" si="133"/>
        <v>-0.5133284599455834</v>
      </c>
      <c r="AP95" s="4">
        <f t="shared" si="133"/>
        <v>-2.3882612851512306</v>
      </c>
      <c r="AQ95" s="4">
        <f t="shared" si="133"/>
        <v>1.2668587034407039</v>
      </c>
      <c r="AR95" s="4">
        <f t="shared" si="133"/>
        <v>-2.0476348421453281</v>
      </c>
      <c r="AS95" s="4">
        <f t="shared" si="133"/>
        <v>-3.6994866331045841</v>
      </c>
      <c r="AT95" s="4">
        <f t="shared" si="133"/>
        <v>-4.1574330607167838</v>
      </c>
      <c r="AU95" s="4">
        <f t="shared" si="133"/>
        <v>-4.3525978075181939</v>
      </c>
      <c r="AV95" s="4">
        <f t="shared" si="133"/>
        <v>-0.57022610159437193</v>
      </c>
      <c r="AW95" s="4">
        <f t="shared" si="133"/>
        <v>0.27073978473218574</v>
      </c>
      <c r="AY95" s="2">
        <f t="shared" si="125"/>
        <v>95.133235985524578</v>
      </c>
      <c r="AZ95" s="2">
        <f t="shared" si="125"/>
        <v>99.514933905777411</v>
      </c>
      <c r="BA95" s="2">
        <f t="shared" si="125"/>
        <v>99.665075794675417</v>
      </c>
      <c r="BB95" s="2">
        <f t="shared" si="125"/>
        <v>97.238587372477539</v>
      </c>
      <c r="BC95" s="2">
        <f t="shared" si="125"/>
        <v>97.635332219816931</v>
      </c>
      <c r="BD95" s="2">
        <f t="shared" si="125"/>
        <v>95.339451994353553</v>
      </c>
      <c r="BE95" s="2">
        <f t="shared" si="125"/>
        <v>95.283559322634915</v>
      </c>
      <c r="BF95" s="2">
        <f t="shared" si="125"/>
        <v>100.0408983109125</v>
      </c>
      <c r="BG95" s="2">
        <f t="shared" si="125"/>
        <v>101.3098529238259</v>
      </c>
      <c r="BH95" s="2">
        <f t="shared" si="125"/>
        <v>102.41363442087575</v>
      </c>
      <c r="BI95" s="2">
        <f t="shared" si="125"/>
        <v>101.7775180212459</v>
      </c>
      <c r="BJ95" s="2">
        <f t="shared" si="125"/>
        <v>102.21222139664241</v>
      </c>
      <c r="BK95" s="2">
        <f t="shared" si="125"/>
        <v>102.52713101482499</v>
      </c>
      <c r="BL95" s="2">
        <f t="shared" si="125"/>
        <v>102.42233771523641</v>
      </c>
      <c r="BM95" s="2">
        <f t="shared" si="125"/>
        <v>103.59702413088452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108.29253765182186</v>
      </c>
      <c r="DL95" s="2">
        <f t="shared" si="134"/>
        <v>115.47918284276179</v>
      </c>
      <c r="DM95" s="2">
        <f t="shared" si="134"/>
        <v>116.88169689608637</v>
      </c>
      <c r="DN95" s="2">
        <f t="shared" si="134"/>
        <v>110.75727120075045</v>
      </c>
      <c r="DO95" s="2">
        <f t="shared" si="134"/>
        <v>113.76366714082504</v>
      </c>
      <c r="DP95" s="2">
        <f t="shared" si="134"/>
        <v>112.63569075630254</v>
      </c>
      <c r="DQ95" s="2">
        <f t="shared" si="134"/>
        <v>111.0737389758179</v>
      </c>
      <c r="DR95" s="2">
        <f t="shared" si="134"/>
        <v>115.50923044096729</v>
      </c>
      <c r="DS95" s="2">
        <f t="shared" si="134"/>
        <v>114.44066490776491</v>
      </c>
      <c r="DT95" s="2">
        <f t="shared" si="134"/>
        <v>116.79325495130759</v>
      </c>
      <c r="DU95" s="2">
        <f t="shared" si="134"/>
        <v>118.76694633204632</v>
      </c>
      <c r="DV95" s="2">
        <f t="shared" si="134"/>
        <v>118.87530014224748</v>
      </c>
      <c r="DW95" s="2">
        <f t="shared" si="134"/>
        <v>116.19723423423422</v>
      </c>
      <c r="DX95" s="2">
        <f t="shared" si="134"/>
        <v>113.92391681681681</v>
      </c>
      <c r="DY95" s="2">
        <f t="shared" si="134"/>
        <v>112.09547364400305</v>
      </c>
      <c r="EA95" s="2">
        <f t="shared" si="94"/>
        <v>94.175599671546891</v>
      </c>
      <c r="EB95" s="2">
        <f t="shared" si="91"/>
        <v>98.125858552247507</v>
      </c>
      <c r="EC95" s="2">
        <f t="shared" si="91"/>
        <v>98.300955442597427</v>
      </c>
      <c r="ED95" s="2">
        <f t="shared" si="91"/>
        <v>96.22709125475285</v>
      </c>
      <c r="EE95" s="2">
        <f t="shared" si="91"/>
        <v>96.171731208837912</v>
      </c>
      <c r="EF95" s="2">
        <f t="shared" si="91"/>
        <v>93.755597996904314</v>
      </c>
      <c r="EG95" s="2">
        <f t="shared" si="91"/>
        <v>93.877042732708119</v>
      </c>
      <c r="EH95" s="2">
        <f t="shared" si="91"/>
        <v>98.760576048565113</v>
      </c>
      <c r="EI95" s="2">
        <f t="shared" si="91"/>
        <v>100.08381559447797</v>
      </c>
      <c r="EJ95" s="2">
        <f t="shared" si="91"/>
        <v>101.17093930013051</v>
      </c>
      <c r="EK95" s="2">
        <f t="shared" si="91"/>
        <v>100.25466954485358</v>
      </c>
      <c r="EL95" s="2">
        <f t="shared" si="91"/>
        <v>100.73094640935506</v>
      </c>
      <c r="EM95" s="2">
        <f t="shared" ref="EM95:EO158" si="135">CQ$228*$B95+CQ$229</f>
        <v>101.20431705769842</v>
      </c>
      <c r="EN95" s="2">
        <f t="shared" si="135"/>
        <v>101.43343862416178</v>
      </c>
      <c r="EO95" s="2">
        <f t="shared" si="135"/>
        <v>102.71209261919104</v>
      </c>
      <c r="EQ95" s="2">
        <f t="shared" ref="EQ95:FE111" si="136">CU$228*$B95+CU$229</f>
        <v>94.675926858403031</v>
      </c>
      <c r="ER95" s="2">
        <f t="shared" si="136"/>
        <v>98.61565844292052</v>
      </c>
      <c r="ES95" s="2">
        <f t="shared" si="136"/>
        <v>97.950579977923397</v>
      </c>
      <c r="ET95" s="2">
        <f t="shared" si="136"/>
        <v>96.517927986591403</v>
      </c>
      <c r="EU95" s="2">
        <f t="shared" si="136"/>
        <v>96.945996343253299</v>
      </c>
      <c r="EV95" s="2">
        <f t="shared" si="136"/>
        <v>93.018957282410526</v>
      </c>
      <c r="EW95" s="2">
        <f t="shared" si="136"/>
        <v>94.139522718004656</v>
      </c>
      <c r="EX95" s="2">
        <f t="shared" si="136"/>
        <v>98.526866357308577</v>
      </c>
      <c r="EY95" s="2">
        <f t="shared" si="136"/>
        <v>99.848412829205614</v>
      </c>
      <c r="EZ95" s="2">
        <f t="shared" si="136"/>
        <v>101.58602371108266</v>
      </c>
      <c r="FA95" s="2">
        <f t="shared" si="136"/>
        <v>100.465595933618</v>
      </c>
      <c r="FB95" s="2">
        <f t="shared" si="136"/>
        <v>100.73558824243013</v>
      </c>
      <c r="FC95" s="2">
        <f t="shared" si="136"/>
        <v>101.09036381266361</v>
      </c>
      <c r="FD95" s="2">
        <f t="shared" si="136"/>
        <v>102.28217311953523</v>
      </c>
      <c r="FE95" s="2">
        <f t="shared" si="136"/>
        <v>104.28632531513938</v>
      </c>
      <c r="FG95" s="2">
        <f t="shared" ref="FG95:FU111" si="137">POWER(10,($B95-C$231)/C$229)/(1+POWER(10,($B95-C$231)/C$229))</f>
        <v>0.93220950520919144</v>
      </c>
      <c r="FH95" s="2">
        <f t="shared" si="137"/>
        <v>0.91998805451074184</v>
      </c>
      <c r="FI95" s="2">
        <f t="shared" si="137"/>
        <v>0.92653775054684884</v>
      </c>
      <c r="FJ95" s="2">
        <f t="shared" si="137"/>
        <v>0.93041689335509015</v>
      </c>
      <c r="FK95" s="2">
        <f t="shared" si="137"/>
        <v>0.91687080427876044</v>
      </c>
      <c r="FL95" s="2">
        <f t="shared" si="137"/>
        <v>0.91604279006556077</v>
      </c>
      <c r="FM95" s="2">
        <f t="shared" si="137"/>
        <v>0.91823766571368914</v>
      </c>
      <c r="FN95" s="2">
        <f t="shared" si="137"/>
        <v>0.92352747936963853</v>
      </c>
      <c r="FO95" s="2">
        <f t="shared" si="137"/>
        <v>0.91457154270072505</v>
      </c>
      <c r="FP95" s="2">
        <f t="shared" si="137"/>
        <v>0.92050041763069301</v>
      </c>
      <c r="FQ95" s="2">
        <f t="shared" si="137"/>
        <v>0.91775727688077935</v>
      </c>
      <c r="FR95" s="2">
        <f t="shared" si="137"/>
        <v>0.91836204867749072</v>
      </c>
      <c r="FS95" s="2">
        <f t="shared" si="137"/>
        <v>0.91176113534196723</v>
      </c>
      <c r="FT95" s="2">
        <f t="shared" si="137"/>
        <v>0.92090642521002086</v>
      </c>
      <c r="FU95" s="2">
        <f t="shared" si="137"/>
        <v>0.90586460502958199</v>
      </c>
      <c r="FW95" s="2">
        <f t="shared" si="127"/>
        <v>1.2833669258103962E-3</v>
      </c>
      <c r="FX95" s="2">
        <f t="shared" si="127"/>
        <v>1.2293108906529192E-3</v>
      </c>
      <c r="FY95" s="2">
        <f t="shared" si="127"/>
        <v>2.4622489007246943E-3</v>
      </c>
      <c r="FZ95" s="2">
        <f t="shared" si="127"/>
        <v>1.5165105515203233E-3</v>
      </c>
      <c r="GA95" s="2">
        <f t="shared" si="127"/>
        <v>1.5466611114636948E-3</v>
      </c>
      <c r="GB95" s="2">
        <f t="shared" si="127"/>
        <v>1.718495744721704E-3</v>
      </c>
      <c r="GC95" s="2">
        <f t="shared" si="127"/>
        <v>1.8079971963379394E-3</v>
      </c>
      <c r="GD95" s="2">
        <f t="shared" si="127"/>
        <v>2.0947193235563164E-3</v>
      </c>
      <c r="GE95" s="2">
        <f t="shared" si="127"/>
        <v>1.895301288372647E-3</v>
      </c>
      <c r="GF95" s="2">
        <f t="shared" si="127"/>
        <v>1.7527780277362833E-3</v>
      </c>
      <c r="GG95" s="2">
        <f t="shared" si="127"/>
        <v>1.6518666956662465E-3</v>
      </c>
      <c r="GH95" s="2">
        <f t="shared" si="127"/>
        <v>1.5339765489440094E-3</v>
      </c>
      <c r="GI95" s="2">
        <f t="shared" si="127"/>
        <v>1.2639608711884026E-3</v>
      </c>
      <c r="GJ95" s="2">
        <f t="shared" si="127"/>
        <v>1.1576293724725204E-3</v>
      </c>
      <c r="GK95" s="2">
        <f t="shared" si="127"/>
        <v>1.0311263189031023E-3</v>
      </c>
      <c r="GM95" s="86">
        <f t="shared" si="128"/>
        <v>1.6194750196779831E-5</v>
      </c>
      <c r="GN95" s="86">
        <f t="shared" si="128"/>
        <v>4.0714980284068231E-5</v>
      </c>
      <c r="GO95" s="86">
        <f t="shared" si="128"/>
        <v>3.5949612970877653E-6</v>
      </c>
      <c r="GP95" s="86">
        <f t="shared" si="128"/>
        <v>3.3003899328743638E-8</v>
      </c>
      <c r="GQ95" s="86">
        <f t="shared" si="128"/>
        <v>1.7362668242152613E-5</v>
      </c>
      <c r="GR95" s="86">
        <f t="shared" si="128"/>
        <v>1.8751070894808799E-6</v>
      </c>
      <c r="GS95" s="86">
        <f t="shared" si="128"/>
        <v>1.7882387737260901E-5</v>
      </c>
      <c r="GT95" s="86">
        <f t="shared" si="128"/>
        <v>2.6258216531100702E-5</v>
      </c>
      <c r="GU95" s="86">
        <f t="shared" si="128"/>
        <v>1.4479406623824384E-5</v>
      </c>
      <c r="GV95" s="86">
        <f t="shared" si="128"/>
        <v>3.6537410134872708E-6</v>
      </c>
      <c r="GW95" s="86">
        <f t="shared" si="128"/>
        <v>4.4482805070559237E-8</v>
      </c>
      <c r="GX95" s="86">
        <f t="shared" si="128"/>
        <v>7.0768972035117041E-9</v>
      </c>
      <c r="GY95" s="86">
        <f t="shared" si="128"/>
        <v>6.2044119232076378E-6</v>
      </c>
      <c r="GZ95" s="86">
        <f t="shared" si="128"/>
        <v>1.0809506917524946E-6</v>
      </c>
      <c r="HA95" s="86">
        <f t="shared" si="128"/>
        <v>2.1634304222369488E-5</v>
      </c>
      <c r="HC95" s="86">
        <f t="shared" si="73"/>
        <v>9.1677976505494668E-2</v>
      </c>
      <c r="HD95" s="86">
        <f t="shared" si="73"/>
        <v>7.742665766793512E-2</v>
      </c>
      <c r="HE95" s="86">
        <f t="shared" si="73"/>
        <v>7.8363168688970253E-2</v>
      </c>
      <c r="HF95" s="86">
        <f t="shared" si="73"/>
        <v>8.2695662620652116E-2</v>
      </c>
      <c r="HG95" s="86">
        <f t="shared" si="87"/>
        <v>7.3477073313471947E-2</v>
      </c>
      <c r="HH95" s="86">
        <f t="shared" si="87"/>
        <v>9.9654801834450718E-2</v>
      </c>
      <c r="HI95" s="86">
        <f t="shared" si="87"/>
        <v>9.8410537087059782E-2</v>
      </c>
      <c r="HJ95" s="86">
        <f t="shared" si="87"/>
        <v>0.14346393633161758</v>
      </c>
      <c r="HK95" s="86">
        <f t="shared" si="87"/>
        <v>8.9776378085243122E-2</v>
      </c>
      <c r="HL95" s="86">
        <f t="shared" si="87"/>
        <v>0.1071927278636175</v>
      </c>
      <c r="HM95" s="86">
        <f t="shared" si="87"/>
        <v>9.767664756719098E-2</v>
      </c>
      <c r="HN95" s="86">
        <f t="shared" si="87"/>
        <v>6.4445429247523348E-2</v>
      </c>
      <c r="HO95" s="86">
        <f t="shared" si="87"/>
        <v>4.228181782018002E-2</v>
      </c>
      <c r="HP95" s="86">
        <f t="shared" si="87"/>
        <v>6.0034614811673846E-2</v>
      </c>
      <c r="HQ95" s="86">
        <f t="shared" si="87"/>
        <v>2.8615704170193639E-2</v>
      </c>
      <c r="HS95" s="86">
        <f t="shared" si="129"/>
        <v>1.4661054825576794E-26</v>
      </c>
      <c r="HT95" s="86">
        <f t="shared" si="129"/>
        <v>6.1122786772494227E-30</v>
      </c>
      <c r="HU95" s="86">
        <f t="shared" si="129"/>
        <v>8.5228508969657603E-30</v>
      </c>
      <c r="HV95" s="86">
        <f t="shared" si="129"/>
        <v>4.7037882041139908E-33</v>
      </c>
      <c r="HW95" s="86">
        <f t="shared" si="129"/>
        <v>5.5968276386036018E-33</v>
      </c>
      <c r="HX95" s="86">
        <f t="shared" si="129"/>
        <v>1.2353247485531547E-32</v>
      </c>
      <c r="HY95" s="86">
        <f t="shared" si="129"/>
        <v>6.1362697262367175E-33</v>
      </c>
      <c r="HZ95" s="86">
        <f t="shared" si="129"/>
        <v>1.2693489174864071E-29</v>
      </c>
      <c r="IA95" s="86">
        <f t="shared" si="129"/>
        <v>1.98750831891267E-33</v>
      </c>
      <c r="IB95" s="86">
        <f t="shared" si="129"/>
        <v>5.1552415023703751E-30</v>
      </c>
      <c r="IC95" s="86">
        <f t="shared" si="129"/>
        <v>5.1509496121152554E-34</v>
      </c>
      <c r="ID95" s="86">
        <f t="shared" si="129"/>
        <v>3.6745748427693944E-36</v>
      </c>
      <c r="IE95" s="86">
        <f t="shared" si="129"/>
        <v>5.2471705781607344E-37</v>
      </c>
      <c r="IF95" s="86">
        <f t="shared" si="129"/>
        <v>6.5196426720178564E-15</v>
      </c>
      <c r="IG95" s="86">
        <f t="shared" si="129"/>
        <v>5.3936773691144615E-12</v>
      </c>
      <c r="II95" s="86">
        <f t="shared" si="130"/>
        <v>1.4361753783232935E-105</v>
      </c>
      <c r="IJ95" s="86">
        <f t="shared" si="130"/>
        <v>8.8901149585845508E-120</v>
      </c>
      <c r="IK95" s="86">
        <f t="shared" si="130"/>
        <v>2.503158011821399E-109</v>
      </c>
      <c r="IL95" s="86">
        <f t="shared" si="130"/>
        <v>1.8160045925469105E-134</v>
      </c>
      <c r="IM95" s="86">
        <f t="shared" si="130"/>
        <v>4.9681878310175229E-132</v>
      </c>
      <c r="IN95" s="86">
        <f t="shared" si="130"/>
        <v>2.0674817091358397E-130</v>
      </c>
      <c r="IO95" s="86">
        <f t="shared" si="130"/>
        <v>8.5753405630437471E-132</v>
      </c>
      <c r="IP95" s="86">
        <f t="shared" si="130"/>
        <v>3.1107830321493394E-118</v>
      </c>
      <c r="IQ95" s="86">
        <f t="shared" si="130"/>
        <v>9.5246692916772875E-137</v>
      </c>
      <c r="IR95" s="86">
        <f t="shared" si="130"/>
        <v>2.4330647073766285E-120</v>
      </c>
      <c r="IS95" s="86">
        <f t="shared" si="130"/>
        <v>1.6992072382557496E-138</v>
      </c>
      <c r="IT95" s="86">
        <f t="shared" si="130"/>
        <v>7.0131497496217978E-144</v>
      </c>
      <c r="IU95" s="86">
        <f t="shared" si="130"/>
        <v>1.1974725315247635E-148</v>
      </c>
      <c r="IV95" s="86">
        <f t="shared" si="130"/>
        <v>1.4411279961251498E-74</v>
      </c>
      <c r="IW95" s="86">
        <f t="shared" si="130"/>
        <v>4.6337051937312671E-64</v>
      </c>
      <c r="IY95" s="86">
        <f t="shared" si="131"/>
        <v>9.1694171255691445E-2</v>
      </c>
      <c r="IZ95" s="86">
        <f t="shared" si="131"/>
        <v>7.7467372648219193E-2</v>
      </c>
      <c r="JA95" s="86">
        <f t="shared" si="131"/>
        <v>7.8366763650267346E-2</v>
      </c>
      <c r="JB95" s="86">
        <f t="shared" si="131"/>
        <v>8.2695695624551438E-2</v>
      </c>
      <c r="JC95" s="86">
        <f t="shared" si="131"/>
        <v>7.3494435981714096E-2</v>
      </c>
      <c r="JD95" s="86">
        <f t="shared" si="131"/>
        <v>9.9656676941540193E-2</v>
      </c>
      <c r="JE95" s="86">
        <f t="shared" si="131"/>
        <v>9.8428419474797038E-2</v>
      </c>
      <c r="JF95" s="86">
        <f t="shared" si="131"/>
        <v>0.14349019454814868</v>
      </c>
      <c r="JG95" s="86">
        <f t="shared" si="131"/>
        <v>8.9790857491866952E-2</v>
      </c>
      <c r="JH95" s="86">
        <f t="shared" si="131"/>
        <v>0.10719638160463099</v>
      </c>
      <c r="JI95" s="86">
        <f t="shared" si="131"/>
        <v>9.7676692049996044E-2</v>
      </c>
      <c r="JJ95" s="86">
        <f t="shared" si="131"/>
        <v>6.4445436324420555E-2</v>
      </c>
      <c r="JK95" s="86">
        <f t="shared" si="131"/>
        <v>4.2288022232103227E-2</v>
      </c>
      <c r="JL95" s="86">
        <f t="shared" si="131"/>
        <v>6.0035695762372124E-2</v>
      </c>
      <c r="JM95" s="86">
        <f t="shared" si="131"/>
        <v>2.8637338479809687E-2</v>
      </c>
    </row>
    <row r="96" spans="2:273" x14ac:dyDescent="0.25">
      <c r="B96" s="2">
        <v>69</v>
      </c>
      <c r="C96" s="37">
        <v>128.06200000000001</v>
      </c>
      <c r="D96" s="37">
        <v>130.58600000000001</v>
      </c>
      <c r="E96" s="37">
        <v>132.06899999999999</v>
      </c>
      <c r="F96" s="37">
        <v>135.483</v>
      </c>
      <c r="G96" s="37">
        <v>129.05199999999999</v>
      </c>
      <c r="H96" s="37">
        <v>136.5</v>
      </c>
      <c r="I96" s="37">
        <v>137.56899999999999</v>
      </c>
      <c r="J96" s="37">
        <v>148.81</v>
      </c>
      <c r="K96" s="37">
        <v>136.93100000000001</v>
      </c>
      <c r="L96" s="37">
        <v>141.214</v>
      </c>
      <c r="M96" s="37">
        <v>140.893</v>
      </c>
      <c r="N96" s="37">
        <v>127.071</v>
      </c>
      <c r="O96" s="37">
        <v>121</v>
      </c>
      <c r="P96" s="37">
        <v>124.15300000000001</v>
      </c>
      <c r="Q96" s="37">
        <v>112.68300000000001</v>
      </c>
      <c r="S96" s="4">
        <f t="shared" si="132"/>
        <v>128.29103996763627</v>
      </c>
      <c r="T96" s="4">
        <f t="shared" si="132"/>
        <v>132.16409477588286</v>
      </c>
      <c r="U96" s="4">
        <f t="shared" si="132"/>
        <v>134.18529006948887</v>
      </c>
      <c r="V96" s="4">
        <f t="shared" si="132"/>
        <v>134.563467445247</v>
      </c>
      <c r="W96" s="4">
        <f t="shared" si="132"/>
        <v>130.88056711004597</v>
      </c>
      <c r="X96" s="4">
        <f t="shared" si="132"/>
        <v>137.17812961600467</v>
      </c>
      <c r="Y96" s="4">
        <f t="shared" si="132"/>
        <v>136.89662032430573</v>
      </c>
      <c r="Z96" s="4">
        <f t="shared" si="132"/>
        <v>149.84564724691438</v>
      </c>
      <c r="AA96" s="4">
        <f t="shared" si="132"/>
        <v>137.59256816753168</v>
      </c>
      <c r="AB96" s="4">
        <f t="shared" si="132"/>
        <v>142.55387315192547</v>
      </c>
      <c r="AC96" s="4">
        <f t="shared" si="132"/>
        <v>140.30915427837198</v>
      </c>
      <c r="AD96" s="4">
        <f t="shared" si="132"/>
        <v>130.90754191292524</v>
      </c>
      <c r="AE96" s="4">
        <f t="shared" si="132"/>
        <v>124.06216672852895</v>
      </c>
      <c r="AF96" s="4">
        <f t="shared" si="132"/>
        <v>126.2034116612534</v>
      </c>
      <c r="AG96" s="4">
        <f t="shared" si="132"/>
        <v>114.85141281495557</v>
      </c>
      <c r="AI96" s="4">
        <f t="shared" si="133"/>
        <v>-0.229039967636254</v>
      </c>
      <c r="AJ96" s="4">
        <f t="shared" si="133"/>
        <v>-1.5780947758828461</v>
      </c>
      <c r="AK96" s="4">
        <f t="shared" si="133"/>
        <v>-2.1162900694888833</v>
      </c>
      <c r="AL96" s="4">
        <f t="shared" si="133"/>
        <v>0.91953255475300466</v>
      </c>
      <c r="AM96" s="4">
        <f t="shared" si="133"/>
        <v>-1.8285671100459808</v>
      </c>
      <c r="AN96" s="4">
        <f t="shared" si="133"/>
        <v>-0.67812961600466792</v>
      </c>
      <c r="AO96" s="4">
        <f t="shared" si="133"/>
        <v>0.67237967569425905</v>
      </c>
      <c r="AP96" s="4">
        <f t="shared" si="133"/>
        <v>-1.0356472469143796</v>
      </c>
      <c r="AQ96" s="4">
        <f t="shared" si="133"/>
        <v>-0.66156816753166936</v>
      </c>
      <c r="AR96" s="4">
        <f t="shared" si="133"/>
        <v>-1.3398731519254738</v>
      </c>
      <c r="AS96" s="4">
        <f t="shared" si="133"/>
        <v>0.58384572162802328</v>
      </c>
      <c r="AT96" s="4">
        <f t="shared" si="133"/>
        <v>-3.8365419129252416</v>
      </c>
      <c r="AU96" s="4">
        <f t="shared" si="133"/>
        <v>-3.0621667285289504</v>
      </c>
      <c r="AV96" s="4">
        <f t="shared" si="133"/>
        <v>-2.050411661253392</v>
      </c>
      <c r="AW96" s="4">
        <f t="shared" si="133"/>
        <v>-2.168412814955559</v>
      </c>
      <c r="AY96" s="2">
        <f t="shared" si="125"/>
        <v>94.975208103982041</v>
      </c>
      <c r="AZ96" s="2">
        <f t="shared" si="125"/>
        <v>99.310218920460841</v>
      </c>
      <c r="BA96" s="2">
        <f t="shared" si="125"/>
        <v>99.426644168937429</v>
      </c>
      <c r="BB96" s="2">
        <f t="shared" si="125"/>
        <v>97.064241380057979</v>
      </c>
      <c r="BC96" s="2">
        <f t="shared" si="125"/>
        <v>97.41804452955887</v>
      </c>
      <c r="BD96" s="2">
        <f t="shared" si="125"/>
        <v>95.087853745365337</v>
      </c>
      <c r="BE96" s="2">
        <f t="shared" si="125"/>
        <v>95.061718280003618</v>
      </c>
      <c r="BF96" s="2">
        <f t="shared" si="125"/>
        <v>99.789243709147883</v>
      </c>
      <c r="BG96" s="2">
        <f t="shared" si="125"/>
        <v>101.06358770147285</v>
      </c>
      <c r="BH96" s="2">
        <f t="shared" si="125"/>
        <v>102.20262548072944</v>
      </c>
      <c r="BI96" s="2">
        <f t="shared" si="125"/>
        <v>101.55268097846769</v>
      </c>
      <c r="BJ96" s="2">
        <f t="shared" si="125"/>
        <v>101.99719116775658</v>
      </c>
      <c r="BK96" s="2">
        <f t="shared" si="125"/>
        <v>102.29889050849739</v>
      </c>
      <c r="BL96" s="2">
        <f t="shared" si="125"/>
        <v>102.23553928085548</v>
      </c>
      <c r="BM96" s="2">
        <f t="shared" si="125"/>
        <v>103.42338367102499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108.44925506072875</v>
      </c>
      <c r="DL96" s="2">
        <f t="shared" si="134"/>
        <v>115.70603567129884</v>
      </c>
      <c r="DM96" s="2">
        <f t="shared" si="134"/>
        <v>117.10390479082321</v>
      </c>
      <c r="DN96" s="2">
        <f t="shared" si="134"/>
        <v>110.86143761726078</v>
      </c>
      <c r="DO96" s="2">
        <f t="shared" si="134"/>
        <v>113.92602370791845</v>
      </c>
      <c r="DP96" s="2">
        <f t="shared" si="134"/>
        <v>112.82249411764708</v>
      </c>
      <c r="DQ96" s="2">
        <f t="shared" si="134"/>
        <v>111.21565149359884</v>
      </c>
      <c r="DR96" s="2">
        <f t="shared" si="134"/>
        <v>115.69623897581792</v>
      </c>
      <c r="DS96" s="2">
        <f t="shared" si="134"/>
        <v>114.56135525525526</v>
      </c>
      <c r="DT96" s="2">
        <f t="shared" si="134"/>
        <v>116.90963508042456</v>
      </c>
      <c r="DU96" s="2">
        <f t="shared" si="134"/>
        <v>118.9750144144144</v>
      </c>
      <c r="DV96" s="2">
        <f t="shared" si="134"/>
        <v>119.13327738264577</v>
      </c>
      <c r="DW96" s="2">
        <f t="shared" si="134"/>
        <v>116.40236486486484</v>
      </c>
      <c r="DX96" s="2">
        <f t="shared" si="134"/>
        <v>114.06718116688117</v>
      </c>
      <c r="DY96" s="2">
        <f t="shared" si="134"/>
        <v>112.17582734912146</v>
      </c>
      <c r="EA96" s="2">
        <f t="shared" si="94"/>
        <v>94.080863482301979</v>
      </c>
      <c r="EB96" s="2">
        <f t="shared" si="94"/>
        <v>98.009044366608279</v>
      </c>
      <c r="EC96" s="2">
        <f t="shared" si="94"/>
        <v>98.149367816091967</v>
      </c>
      <c r="ED96" s="2">
        <f t="shared" si="94"/>
        <v>96.122683052688757</v>
      </c>
      <c r="EE96" s="2">
        <f t="shared" si="94"/>
        <v>96.051652092628018</v>
      </c>
      <c r="EF96" s="2">
        <f t="shared" si="94"/>
        <v>93.606905490303205</v>
      </c>
      <c r="EG96" s="2">
        <f t="shared" si="94"/>
        <v>93.74934954019848</v>
      </c>
      <c r="EH96" s="2">
        <f t="shared" si="94"/>
        <v>98.588519720382621</v>
      </c>
      <c r="EI96" s="2">
        <f t="shared" si="94"/>
        <v>99.914233794184852</v>
      </c>
      <c r="EJ96" s="2">
        <f t="shared" si="94"/>
        <v>101.04337849403625</v>
      </c>
      <c r="EK96" s="2">
        <f t="shared" si="94"/>
        <v>100.12839425865761</v>
      </c>
      <c r="EL96" s="2">
        <f t="shared" si="94"/>
        <v>100.6079029444621</v>
      </c>
      <c r="EM96" s="2">
        <f t="shared" si="135"/>
        <v>101.05424143847139</v>
      </c>
      <c r="EN96" s="2">
        <f t="shared" si="135"/>
        <v>101.30764814389271</v>
      </c>
      <c r="EO96" s="2">
        <f t="shared" si="135"/>
        <v>102.59199195133738</v>
      </c>
      <c r="EQ96" s="2">
        <f t="shared" si="136"/>
        <v>94.563218322153844</v>
      </c>
      <c r="ER96" s="2">
        <f t="shared" si="136"/>
        <v>98.482355788624432</v>
      </c>
      <c r="ES96" s="2">
        <f t="shared" si="136"/>
        <v>97.812698884894843</v>
      </c>
      <c r="ET96" s="2">
        <f t="shared" si="136"/>
        <v>96.403575828663989</v>
      </c>
      <c r="EU96" s="2">
        <f t="shared" si="136"/>
        <v>96.798663865034513</v>
      </c>
      <c r="EV96" s="2">
        <f t="shared" si="136"/>
        <v>92.897083899482354</v>
      </c>
      <c r="EW96" s="2">
        <f t="shared" si="136"/>
        <v>94.00228554222582</v>
      </c>
      <c r="EX96" s="2">
        <f t="shared" si="136"/>
        <v>98.363965939675168</v>
      </c>
      <c r="EY96" s="2">
        <f t="shared" si="136"/>
        <v>99.687598734922545</v>
      </c>
      <c r="EZ96" s="2">
        <f t="shared" si="136"/>
        <v>101.443374824345</v>
      </c>
      <c r="FA96" s="2">
        <f t="shared" si="136"/>
        <v>100.3317035617236</v>
      </c>
      <c r="FB96" s="2">
        <f t="shared" si="136"/>
        <v>100.61238322496118</v>
      </c>
      <c r="FC96" s="2">
        <f t="shared" si="136"/>
        <v>100.94395357800832</v>
      </c>
      <c r="FD96" s="2">
        <f t="shared" si="136"/>
        <v>102.12878863287919</v>
      </c>
      <c r="FE96" s="2">
        <f t="shared" si="136"/>
        <v>104.11648407925001</v>
      </c>
      <c r="FG96" s="2">
        <f t="shared" si="137"/>
        <v>0.93780334152973766</v>
      </c>
      <c r="FH96" s="2">
        <f t="shared" si="137"/>
        <v>0.92651086138348482</v>
      </c>
      <c r="FI96" s="2">
        <f t="shared" si="137"/>
        <v>0.93256574517165058</v>
      </c>
      <c r="FJ96" s="2">
        <f t="shared" si="137"/>
        <v>0.93614851802868282</v>
      </c>
      <c r="FK96" s="2">
        <f t="shared" si="137"/>
        <v>0.92362664193975175</v>
      </c>
      <c r="FL96" s="2">
        <f t="shared" si="137"/>
        <v>0.92286025819841111</v>
      </c>
      <c r="FM96" s="2">
        <f t="shared" si="137"/>
        <v>0.92489151951214632</v>
      </c>
      <c r="FN96" s="2">
        <f t="shared" si="137"/>
        <v>0.92978376457431144</v>
      </c>
      <c r="FO96" s="2">
        <f t="shared" si="137"/>
        <v>0.92149824063600749</v>
      </c>
      <c r="FP96" s="2">
        <f t="shared" si="137"/>
        <v>0.92698477020972603</v>
      </c>
      <c r="FQ96" s="2">
        <f t="shared" si="137"/>
        <v>0.92444700823660053</v>
      </c>
      <c r="FR96" s="2">
        <f t="shared" si="137"/>
        <v>0.9250066068386491</v>
      </c>
      <c r="FS96" s="2">
        <f t="shared" si="137"/>
        <v>0.91889549846823892</v>
      </c>
      <c r="FT96" s="2">
        <f t="shared" si="137"/>
        <v>0.92736027521945852</v>
      </c>
      <c r="FU96" s="2">
        <f t="shared" si="137"/>
        <v>0.91343045300474712</v>
      </c>
      <c r="FW96" s="2">
        <f t="shared" si="127"/>
        <v>1.4070096401939179E-3</v>
      </c>
      <c r="FX96" s="2">
        <f t="shared" si="127"/>
        <v>1.3477527421196251E-3</v>
      </c>
      <c r="FY96" s="2">
        <f t="shared" si="127"/>
        <v>2.6991610384227999E-3</v>
      </c>
      <c r="FZ96" s="2">
        <f t="shared" si="127"/>
        <v>1.66257750191223E-3</v>
      </c>
      <c r="GA96" s="2">
        <f t="shared" si="127"/>
        <v>1.6956271656268869E-3</v>
      </c>
      <c r="GB96" s="2">
        <f t="shared" si="127"/>
        <v>1.8839807551987349E-3</v>
      </c>
      <c r="GC96" s="2">
        <f t="shared" si="127"/>
        <v>1.9820837650265113E-3</v>
      </c>
      <c r="GD96" s="2">
        <f t="shared" si="127"/>
        <v>2.2963499850620749E-3</v>
      </c>
      <c r="GE96" s="2">
        <f t="shared" si="127"/>
        <v>2.0777766054632008E-3</v>
      </c>
      <c r="GF96" s="2">
        <f t="shared" si="127"/>
        <v>1.9215579452998425E-3</v>
      </c>
      <c r="GG96" s="2">
        <f t="shared" si="127"/>
        <v>1.8109472056722841E-3</v>
      </c>
      <c r="GH96" s="2">
        <f t="shared" si="127"/>
        <v>1.6817229522354414E-3</v>
      </c>
      <c r="GI96" s="2">
        <f t="shared" si="127"/>
        <v>1.3857365528567231E-3</v>
      </c>
      <c r="GJ96" s="2">
        <f t="shared" si="127"/>
        <v>1.2691736172144724E-3</v>
      </c>
      <c r="GK96" s="2">
        <f t="shared" si="127"/>
        <v>1.1304950631329735E-3</v>
      </c>
      <c r="GM96" s="86">
        <f t="shared" si="128"/>
        <v>1.4566576880823291E-6</v>
      </c>
      <c r="GN96" s="86">
        <f t="shared" si="128"/>
        <v>5.0615773540702459E-6</v>
      </c>
      <c r="GO96" s="86">
        <f t="shared" si="128"/>
        <v>2.8667704604623863E-7</v>
      </c>
      <c r="GP96" s="86">
        <f t="shared" si="128"/>
        <v>1.0763196862512972E-9</v>
      </c>
      <c r="GQ96" s="86">
        <f t="shared" si="128"/>
        <v>1.8218364696895972E-6</v>
      </c>
      <c r="GR96" s="86">
        <f t="shared" si="128"/>
        <v>1.4643342406952343E-7</v>
      </c>
      <c r="GS96" s="86">
        <f t="shared" si="128"/>
        <v>2.1041691847364911E-6</v>
      </c>
      <c r="GT96" s="86">
        <f t="shared" si="128"/>
        <v>3.7648262960702801E-6</v>
      </c>
      <c r="GU96" s="86">
        <f t="shared" si="128"/>
        <v>1.4973987899140993E-6</v>
      </c>
      <c r="GV96" s="86">
        <f t="shared" si="128"/>
        <v>2.9043827452421073E-7</v>
      </c>
      <c r="GW96" s="86">
        <f t="shared" si="128"/>
        <v>1.6299904886093628E-9</v>
      </c>
      <c r="GX96" s="86">
        <f t="shared" si="128"/>
        <v>1.4029574940006977E-10</v>
      </c>
      <c r="GY96" s="86">
        <f t="shared" si="128"/>
        <v>4.9179258696596738E-7</v>
      </c>
      <c r="GZ96" s="86">
        <f t="shared" si="128"/>
        <v>7.7197350573549023E-8</v>
      </c>
      <c r="HA96" s="86">
        <f t="shared" si="128"/>
        <v>2.382204355730206E-6</v>
      </c>
      <c r="HC96" s="86">
        <f t="shared" si="73"/>
        <v>0.12304508877748845</v>
      </c>
      <c r="HD96" s="86">
        <f t="shared" si="73"/>
        <v>0.10680465856131101</v>
      </c>
      <c r="HE96" s="86">
        <f t="shared" si="73"/>
        <v>0.11022569071659429</v>
      </c>
      <c r="HF96" s="86">
        <f t="shared" si="73"/>
        <v>0.1169661329687169</v>
      </c>
      <c r="HG96" s="86">
        <f t="shared" si="87"/>
        <v>0.10452959067827923</v>
      </c>
      <c r="HH96" s="86">
        <f t="shared" si="87"/>
        <v>0.139341079726512</v>
      </c>
      <c r="HI96" s="86">
        <f t="shared" si="87"/>
        <v>0.13832370157058682</v>
      </c>
      <c r="HJ96" s="86">
        <f t="shared" si="87"/>
        <v>0.19437010933650622</v>
      </c>
      <c r="HK96" s="86">
        <f t="shared" si="87"/>
        <v>0.12813502662919332</v>
      </c>
      <c r="HL96" s="86">
        <f t="shared" si="87"/>
        <v>0.14736858602192338</v>
      </c>
      <c r="HM96" s="86">
        <f t="shared" si="87"/>
        <v>0.13786224081893159</v>
      </c>
      <c r="HN96" s="86">
        <f t="shared" si="87"/>
        <v>9.3874226437876185E-2</v>
      </c>
      <c r="HO96" s="86">
        <f t="shared" si="87"/>
        <v>6.2999696825626242E-2</v>
      </c>
      <c r="HP96" s="86">
        <f t="shared" si="87"/>
        <v>8.7106008984062538E-2</v>
      </c>
      <c r="HQ96" s="86">
        <f t="shared" si="87"/>
        <v>4.5724644724595503E-2</v>
      </c>
      <c r="HS96" s="86">
        <f t="shared" si="129"/>
        <v>1.8324002220491245E-25</v>
      </c>
      <c r="HT96" s="86">
        <f t="shared" si="129"/>
        <v>1.0555649187611073E-28</v>
      </c>
      <c r="HU96" s="86">
        <f t="shared" si="129"/>
        <v>1.7551151150058423E-28</v>
      </c>
      <c r="HV96" s="86">
        <f t="shared" si="129"/>
        <v>1.2534580526447454E-31</v>
      </c>
      <c r="HW96" s="86">
        <f t="shared" si="129"/>
        <v>1.4559014481125019E-31</v>
      </c>
      <c r="HX96" s="86">
        <f t="shared" si="129"/>
        <v>3.2615526390935467E-31</v>
      </c>
      <c r="HY96" s="86">
        <f t="shared" si="129"/>
        <v>1.7199152991184479E-31</v>
      </c>
      <c r="HZ96" s="86">
        <f t="shared" si="129"/>
        <v>2.694546047760666E-28</v>
      </c>
      <c r="IA96" s="86">
        <f t="shared" si="129"/>
        <v>6.2447233791018067E-32</v>
      </c>
      <c r="IB96" s="86">
        <f t="shared" si="129"/>
        <v>1.0538752835448245E-28</v>
      </c>
      <c r="IC96" s="86">
        <f t="shared" si="129"/>
        <v>1.5855403320549403E-32</v>
      </c>
      <c r="ID96" s="86">
        <f t="shared" si="129"/>
        <v>1.3002142539763308E-34</v>
      </c>
      <c r="IE96" s="86">
        <f t="shared" si="129"/>
        <v>1.8519737539999809E-35</v>
      </c>
      <c r="IF96" s="86">
        <f t="shared" si="129"/>
        <v>2.3681343751170558E-14</v>
      </c>
      <c r="IG96" s="86">
        <f t="shared" si="129"/>
        <v>1.4344459011935149E-11</v>
      </c>
      <c r="II96" s="86">
        <f t="shared" si="130"/>
        <v>1.0110627692934094E-102</v>
      </c>
      <c r="IJ96" s="86">
        <f t="shared" si="130"/>
        <v>1.4638056456460675E-116</v>
      </c>
      <c r="IK96" s="86">
        <f t="shared" si="130"/>
        <v>4.6500694150496612E-106</v>
      </c>
      <c r="IL96" s="86">
        <f t="shared" si="130"/>
        <v>9.8273697092582545E-131</v>
      </c>
      <c r="IM96" s="86">
        <f t="shared" si="130"/>
        <v>2.3552451891838858E-128</v>
      </c>
      <c r="IN96" s="86">
        <f t="shared" si="130"/>
        <v>1.0123561583075499E-126</v>
      </c>
      <c r="IO96" s="86">
        <f t="shared" si="130"/>
        <v>4.9273616326971677E-128</v>
      </c>
      <c r="IP96" s="86">
        <f t="shared" si="130"/>
        <v>8.7123412295805058E-115</v>
      </c>
      <c r="IQ96" s="86">
        <f t="shared" si="130"/>
        <v>8.1410168680993148E-133</v>
      </c>
      <c r="IR96" s="86">
        <f t="shared" si="130"/>
        <v>6.2765099916117048E-117</v>
      </c>
      <c r="IS96" s="86">
        <f t="shared" si="130"/>
        <v>1.3427352571608118E-134</v>
      </c>
      <c r="IT96" s="86">
        <f t="shared" si="130"/>
        <v>7.0979265306672247E-140</v>
      </c>
      <c r="IU96" s="86">
        <f t="shared" si="130"/>
        <v>1.2543732407541978E-144</v>
      </c>
      <c r="IV96" s="86">
        <f t="shared" si="130"/>
        <v>1.3370792297119542E-72</v>
      </c>
      <c r="IW96" s="86">
        <f t="shared" si="130"/>
        <v>2.0977266022950847E-62</v>
      </c>
      <c r="IY96" s="86">
        <f t="shared" si="131"/>
        <v>0.12304654543517653</v>
      </c>
      <c r="IZ96" s="86">
        <f t="shared" si="131"/>
        <v>0.10680972013866508</v>
      </c>
      <c r="JA96" s="86">
        <f t="shared" si="131"/>
        <v>0.11022597739364033</v>
      </c>
      <c r="JB96" s="86">
        <f t="shared" si="131"/>
        <v>0.11696613404503658</v>
      </c>
      <c r="JC96" s="86">
        <f t="shared" si="131"/>
        <v>0.10453141251474891</v>
      </c>
      <c r="JD96" s="86">
        <f t="shared" si="131"/>
        <v>0.13934122615993608</v>
      </c>
      <c r="JE96" s="86">
        <f t="shared" si="131"/>
        <v>0.13832580573977155</v>
      </c>
      <c r="JF96" s="86">
        <f t="shared" si="131"/>
        <v>0.1943738741628023</v>
      </c>
      <c r="JG96" s="86">
        <f t="shared" si="131"/>
        <v>0.12813652402798323</v>
      </c>
      <c r="JH96" s="86">
        <f t="shared" si="131"/>
        <v>0.14736887646019789</v>
      </c>
      <c r="JI96" s="86">
        <f t="shared" si="131"/>
        <v>0.13786224244892206</v>
      </c>
      <c r="JJ96" s="86">
        <f t="shared" si="131"/>
        <v>9.3874226578171932E-2</v>
      </c>
      <c r="JK96" s="86">
        <f t="shared" si="131"/>
        <v>6.3000188618213201E-2</v>
      </c>
      <c r="JL96" s="86">
        <f t="shared" si="131"/>
        <v>8.7106086181436782E-2</v>
      </c>
      <c r="JM96" s="86">
        <f t="shared" si="131"/>
        <v>4.5727026943295689E-2</v>
      </c>
    </row>
    <row r="97" spans="2:273" x14ac:dyDescent="0.25">
      <c r="B97" s="2">
        <v>70</v>
      </c>
      <c r="C97" s="37">
        <v>136.703</v>
      </c>
      <c r="D97" s="37">
        <v>141.22399999999999</v>
      </c>
      <c r="E97" s="37">
        <v>147.672</v>
      </c>
      <c r="F97" s="37">
        <v>149.017</v>
      </c>
      <c r="G97" s="37">
        <v>139.43100000000001</v>
      </c>
      <c r="H97" s="37">
        <v>150.25899999999999</v>
      </c>
      <c r="I97" s="37">
        <v>150.81</v>
      </c>
      <c r="J97" s="37">
        <v>161.672</v>
      </c>
      <c r="K97" s="37">
        <v>151.983</v>
      </c>
      <c r="L97" s="37">
        <v>152.839</v>
      </c>
      <c r="M97" s="37">
        <v>152.554</v>
      </c>
      <c r="N97" s="37">
        <v>142.732</v>
      </c>
      <c r="O97" s="37">
        <v>131.54499999999999</v>
      </c>
      <c r="P97" s="37">
        <v>132.08500000000001</v>
      </c>
      <c r="Q97" s="37">
        <v>118.033</v>
      </c>
      <c r="S97" s="4">
        <f t="shared" si="132"/>
        <v>136.0199216827954</v>
      </c>
      <c r="T97" s="4">
        <f t="shared" si="132"/>
        <v>140.6741612616031</v>
      </c>
      <c r="U97" s="4">
        <f t="shared" si="132"/>
        <v>143.69773164047066</v>
      </c>
      <c r="V97" s="4">
        <f t="shared" si="132"/>
        <v>144.98236246269056</v>
      </c>
      <c r="W97" s="4">
        <f t="shared" si="132"/>
        <v>140.45411149387144</v>
      </c>
      <c r="X97" s="4">
        <f t="shared" si="132"/>
        <v>148.06076803691909</v>
      </c>
      <c r="Y97" s="4">
        <f t="shared" si="132"/>
        <v>147.93295264183223</v>
      </c>
      <c r="Z97" s="4">
        <f t="shared" si="132"/>
        <v>160.72952565458976</v>
      </c>
      <c r="AA97" s="4">
        <f t="shared" si="132"/>
        <v>147.77479179147377</v>
      </c>
      <c r="AB97" s="4">
        <f t="shared" si="132"/>
        <v>152.36082244079444</v>
      </c>
      <c r="AC97" s="4">
        <f t="shared" si="132"/>
        <v>150.65033587128232</v>
      </c>
      <c r="AD97" s="4">
        <f t="shared" si="132"/>
        <v>139.8873122241344</v>
      </c>
      <c r="AE97" s="4">
        <f t="shared" si="132"/>
        <v>131.5753513957298</v>
      </c>
      <c r="AF97" s="4">
        <f t="shared" si="132"/>
        <v>133.63431719000539</v>
      </c>
      <c r="AG97" s="4">
        <f t="shared" si="132"/>
        <v>119.68184041425866</v>
      </c>
      <c r="AI97" s="4">
        <f t="shared" si="133"/>
        <v>0.68307831720460399</v>
      </c>
      <c r="AJ97" s="4">
        <f t="shared" si="133"/>
        <v>0.54983873839688613</v>
      </c>
      <c r="AK97" s="4">
        <f t="shared" si="133"/>
        <v>3.9742683595293329</v>
      </c>
      <c r="AL97" s="4">
        <f t="shared" si="133"/>
        <v>4.0346375373094361</v>
      </c>
      <c r="AM97" s="4">
        <f t="shared" si="133"/>
        <v>-1.0231114938714256</v>
      </c>
      <c r="AN97" s="4">
        <f t="shared" si="133"/>
        <v>2.1982319630809002</v>
      </c>
      <c r="AO97" s="4">
        <f t="shared" si="133"/>
        <v>2.877047358167772</v>
      </c>
      <c r="AP97" s="4">
        <f t="shared" si="133"/>
        <v>0.94247434541023267</v>
      </c>
      <c r="AQ97" s="4">
        <f t="shared" si="133"/>
        <v>4.20820820852623</v>
      </c>
      <c r="AR97" s="4">
        <f t="shared" si="133"/>
        <v>0.47817755920556237</v>
      </c>
      <c r="AS97" s="4">
        <f t="shared" si="133"/>
        <v>1.9036641287176792</v>
      </c>
      <c r="AT97" s="4">
        <f t="shared" si="133"/>
        <v>2.8446877758655944</v>
      </c>
      <c r="AU97" s="4">
        <f t="shared" si="133"/>
        <v>-3.0351395729809383E-2</v>
      </c>
      <c r="AV97" s="4">
        <f t="shared" si="133"/>
        <v>-1.5493171900053824</v>
      </c>
      <c r="AW97" s="4">
        <f t="shared" si="133"/>
        <v>-1.6488404142586575</v>
      </c>
      <c r="AY97" s="2">
        <f t="shared" si="125"/>
        <v>94.820703520672438</v>
      </c>
      <c r="AZ97" s="2">
        <f t="shared" si="125"/>
        <v>99.109911719315335</v>
      </c>
      <c r="BA97" s="2">
        <f t="shared" si="125"/>
        <v>99.192627240737011</v>
      </c>
      <c r="BB97" s="2">
        <f t="shared" si="125"/>
        <v>96.894118089612192</v>
      </c>
      <c r="BC97" s="2">
        <f t="shared" si="125"/>
        <v>97.206149239632381</v>
      </c>
      <c r="BD97" s="2">
        <f t="shared" si="125"/>
        <v>94.841665420146555</v>
      </c>
      <c r="BE97" s="2">
        <f t="shared" si="125"/>
        <v>94.845172822208042</v>
      </c>
      <c r="BF97" s="2">
        <f t="shared" si="125"/>
        <v>99.541412105850753</v>
      </c>
      <c r="BG97" s="2">
        <f t="shared" si="125"/>
        <v>100.82102858925509</v>
      </c>
      <c r="BH97" s="2">
        <f t="shared" si="125"/>
        <v>101.99635429370204</v>
      </c>
      <c r="BI97" s="2">
        <f t="shared" si="125"/>
        <v>101.33301964086699</v>
      </c>
      <c r="BJ97" s="2">
        <f t="shared" si="125"/>
        <v>101.78655564627738</v>
      </c>
      <c r="BK97" s="2">
        <f t="shared" si="125"/>
        <v>102.07389936794634</v>
      </c>
      <c r="BL97" s="2">
        <f t="shared" si="125"/>
        <v>102.05163468134324</v>
      </c>
      <c r="BM97" s="2">
        <f t="shared" si="125"/>
        <v>103.25214133466397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108.60597246963563</v>
      </c>
      <c r="DL97" s="2">
        <f t="shared" si="134"/>
        <v>115.93288849983587</v>
      </c>
      <c r="DM97" s="2">
        <f t="shared" si="134"/>
        <v>117.32611268556005</v>
      </c>
      <c r="DN97" s="2">
        <f t="shared" si="134"/>
        <v>110.9656040337711</v>
      </c>
      <c r="DO97" s="2">
        <f t="shared" si="134"/>
        <v>114.08838027501186</v>
      </c>
      <c r="DP97" s="2">
        <f t="shared" si="134"/>
        <v>113.00929747899161</v>
      </c>
      <c r="DQ97" s="2">
        <f t="shared" si="134"/>
        <v>111.35756401137978</v>
      </c>
      <c r="DR97" s="2">
        <f t="shared" si="134"/>
        <v>115.88324751066857</v>
      </c>
      <c r="DS97" s="2">
        <f t="shared" si="134"/>
        <v>114.68204560274562</v>
      </c>
      <c r="DT97" s="2">
        <f t="shared" si="134"/>
        <v>117.02601520954153</v>
      </c>
      <c r="DU97" s="2">
        <f t="shared" si="134"/>
        <v>119.18308249678248</v>
      </c>
      <c r="DV97" s="2">
        <f t="shared" si="134"/>
        <v>119.39125462304406</v>
      </c>
      <c r="DW97" s="2">
        <f t="shared" si="134"/>
        <v>116.60749549549547</v>
      </c>
      <c r="DX97" s="2">
        <f t="shared" si="134"/>
        <v>114.21044551694553</v>
      </c>
      <c r="DY97" s="2">
        <f t="shared" si="134"/>
        <v>112.25618105423987</v>
      </c>
      <c r="EA97" s="2">
        <f t="shared" si="94"/>
        <v>93.986127293057066</v>
      </c>
      <c r="EB97" s="2">
        <f t="shared" si="94"/>
        <v>97.892230180969051</v>
      </c>
      <c r="EC97" s="2">
        <f t="shared" si="94"/>
        <v>97.997780189586493</v>
      </c>
      <c r="ED97" s="2">
        <f t="shared" si="94"/>
        <v>96.018274850624664</v>
      </c>
      <c r="EE97" s="2">
        <f t="shared" si="94"/>
        <v>95.93157297641811</v>
      </c>
      <c r="EF97" s="2">
        <f t="shared" si="94"/>
        <v>93.458212983702083</v>
      </c>
      <c r="EG97" s="2">
        <f t="shared" si="94"/>
        <v>93.621656347688841</v>
      </c>
      <c r="EH97" s="2">
        <f t="shared" si="94"/>
        <v>98.416463392200129</v>
      </c>
      <c r="EI97" s="2">
        <f t="shared" si="94"/>
        <v>99.744651993891736</v>
      </c>
      <c r="EJ97" s="2">
        <f t="shared" si="94"/>
        <v>100.91581768794198</v>
      </c>
      <c r="EK97" s="2">
        <f t="shared" si="94"/>
        <v>100.00211897246163</v>
      </c>
      <c r="EL97" s="2">
        <f t="shared" si="94"/>
        <v>100.48485947956915</v>
      </c>
      <c r="EM97" s="2">
        <f t="shared" si="135"/>
        <v>100.90416581924435</v>
      </c>
      <c r="EN97" s="2">
        <f t="shared" si="135"/>
        <v>101.18185766362365</v>
      </c>
      <c r="EO97" s="2">
        <f t="shared" si="135"/>
        <v>102.4718912834837</v>
      </c>
      <c r="EQ97" s="2">
        <f t="shared" si="136"/>
        <v>94.450509785904643</v>
      </c>
      <c r="ER97" s="2">
        <f t="shared" si="136"/>
        <v>98.349053134328344</v>
      </c>
      <c r="ES97" s="2">
        <f t="shared" si="136"/>
        <v>97.674817791866275</v>
      </c>
      <c r="ET97" s="2">
        <f t="shared" si="136"/>
        <v>96.289223670736561</v>
      </c>
      <c r="EU97" s="2">
        <f t="shared" si="136"/>
        <v>96.651331386815741</v>
      </c>
      <c r="EV97" s="2">
        <f t="shared" si="136"/>
        <v>92.775210516554182</v>
      </c>
      <c r="EW97" s="2">
        <f t="shared" si="136"/>
        <v>93.86504836644697</v>
      </c>
      <c r="EX97" s="2">
        <f t="shared" si="136"/>
        <v>98.201065522041759</v>
      </c>
      <c r="EY97" s="2">
        <f t="shared" si="136"/>
        <v>99.526784640639491</v>
      </c>
      <c r="EZ97" s="2">
        <f t="shared" si="136"/>
        <v>101.30072593760735</v>
      </c>
      <c r="FA97" s="2">
        <f t="shared" si="136"/>
        <v>100.19781118982918</v>
      </c>
      <c r="FB97" s="2">
        <f t="shared" si="136"/>
        <v>100.48917820749223</v>
      </c>
      <c r="FC97" s="2">
        <f t="shared" si="136"/>
        <v>100.79754334335304</v>
      </c>
      <c r="FD97" s="2">
        <f t="shared" si="136"/>
        <v>101.97540414622316</v>
      </c>
      <c r="FE97" s="2">
        <f t="shared" si="136"/>
        <v>103.94664284336064</v>
      </c>
      <c r="FG97" s="2">
        <f t="shared" si="137"/>
        <v>0.9429638353766373</v>
      </c>
      <c r="FH97" s="2">
        <f t="shared" si="137"/>
        <v>0.93254090177322879</v>
      </c>
      <c r="FI97" s="2">
        <f t="shared" si="137"/>
        <v>0.93813213670780748</v>
      </c>
      <c r="FJ97" s="2">
        <f t="shared" si="137"/>
        <v>0.94143773959863308</v>
      </c>
      <c r="FK97" s="2">
        <f t="shared" si="137"/>
        <v>0.92987543056399613</v>
      </c>
      <c r="FL97" s="2">
        <f t="shared" si="137"/>
        <v>0.92916694270850719</v>
      </c>
      <c r="FM97" s="2">
        <f t="shared" si="137"/>
        <v>0.93104454352503063</v>
      </c>
      <c r="FN97" s="2">
        <f t="shared" si="137"/>
        <v>0.93556392890146167</v>
      </c>
      <c r="FO97" s="2">
        <f t="shared" si="137"/>
        <v>0.92790758029864695</v>
      </c>
      <c r="FP97" s="2">
        <f t="shared" si="137"/>
        <v>0.93297873762353956</v>
      </c>
      <c r="FQ97" s="2">
        <f t="shared" si="137"/>
        <v>0.93063371631033309</v>
      </c>
      <c r="FR97" s="2">
        <f t="shared" si="137"/>
        <v>0.93115090452165794</v>
      </c>
      <c r="FS97" s="2">
        <f t="shared" si="137"/>
        <v>0.92550016101396193</v>
      </c>
      <c r="FT97" s="2">
        <f t="shared" si="137"/>
        <v>0.93332563386021172</v>
      </c>
      <c r="FU97" s="2">
        <f t="shared" si="137"/>
        <v>0.92044162417159481</v>
      </c>
      <c r="FW97" s="2">
        <f t="shared" si="127"/>
        <v>1.5425459981693189E-3</v>
      </c>
      <c r="FX97" s="2">
        <f t="shared" si="127"/>
        <v>1.4775893664229951E-3</v>
      </c>
      <c r="FY97" s="2">
        <f t="shared" si="127"/>
        <v>2.9588007246565736E-3</v>
      </c>
      <c r="FZ97" s="2">
        <f t="shared" si="127"/>
        <v>1.8226876166340276E-3</v>
      </c>
      <c r="GA97" s="2">
        <f t="shared" si="127"/>
        <v>1.8589141141856483E-3</v>
      </c>
      <c r="GB97" s="2">
        <f t="shared" si="127"/>
        <v>2.0653684123361558E-3</v>
      </c>
      <c r="GC97" s="2">
        <f t="shared" si="127"/>
        <v>2.1728961129936818E-3</v>
      </c>
      <c r="GD97" s="2">
        <f t="shared" si="127"/>
        <v>2.5173399784411961E-3</v>
      </c>
      <c r="GE97" s="2">
        <f t="shared" si="127"/>
        <v>2.277780140223546E-3</v>
      </c>
      <c r="GF97" s="2">
        <f t="shared" si="127"/>
        <v>2.1065558585334318E-3</v>
      </c>
      <c r="GG97" s="2">
        <f t="shared" si="127"/>
        <v>1.9853172568703122E-3</v>
      </c>
      <c r="GH97" s="2">
        <f t="shared" si="127"/>
        <v>1.8436734138116062E-3</v>
      </c>
      <c r="GI97" s="2">
        <f t="shared" si="127"/>
        <v>1.5192268052653364E-3</v>
      </c>
      <c r="GJ97" s="2">
        <f t="shared" si="127"/>
        <v>1.3914508186087748E-3</v>
      </c>
      <c r="GK97" s="2">
        <f t="shared" si="127"/>
        <v>1.2394280054848828E-3</v>
      </c>
      <c r="GM97" s="86">
        <f t="shared" si="128"/>
        <v>1.0091033181383139E-7</v>
      </c>
      <c r="GN97" s="86">
        <f t="shared" si="128"/>
        <v>5.075440656662329E-7</v>
      </c>
      <c r="GO97" s="86">
        <f t="shared" si="128"/>
        <v>1.776416629960446E-8</v>
      </c>
      <c r="GP97" s="86">
        <f t="shared" si="128"/>
        <v>2.5202650970216832E-11</v>
      </c>
      <c r="GQ97" s="86">
        <f t="shared" si="128"/>
        <v>1.5183426259573E-7</v>
      </c>
      <c r="GR97" s="86">
        <f t="shared" si="128"/>
        <v>8.9711186230997559E-9</v>
      </c>
      <c r="GS97" s="86">
        <f t="shared" si="128"/>
        <v>2.0098330114384745E-7</v>
      </c>
      <c r="GT97" s="86">
        <f t="shared" si="128"/>
        <v>4.512872820122464E-7</v>
      </c>
      <c r="GU97" s="86">
        <f t="shared" si="128"/>
        <v>1.2313731912733231E-7</v>
      </c>
      <c r="GV97" s="86">
        <f t="shared" si="128"/>
        <v>1.7930297164401192E-8</v>
      </c>
      <c r="GW97" s="86">
        <f t="shared" si="128"/>
        <v>4.3626625090865311E-11</v>
      </c>
      <c r="GX97" s="86">
        <f t="shared" si="128"/>
        <v>1.8731556364369856E-12</v>
      </c>
      <c r="GY97" s="86">
        <f t="shared" si="128"/>
        <v>2.9936386866498203E-8</v>
      </c>
      <c r="GZ97" s="86">
        <f t="shared" si="128"/>
        <v>4.2956840895210926E-9</v>
      </c>
      <c r="HA97" s="86">
        <f t="shared" si="128"/>
        <v>2.0955635986558152E-7</v>
      </c>
      <c r="HC97" s="86">
        <f t="shared" si="73"/>
        <v>0.16222642922023103</v>
      </c>
      <c r="HD97" s="86">
        <f t="shared" si="73"/>
        <v>0.14439146905823722</v>
      </c>
      <c r="HE97" s="86">
        <f t="shared" si="73"/>
        <v>0.15154492107416748</v>
      </c>
      <c r="HF97" s="86">
        <f t="shared" si="73"/>
        <v>0.16150825930366741</v>
      </c>
      <c r="HG97" s="86">
        <f t="shared" si="87"/>
        <v>0.14519815809572412</v>
      </c>
      <c r="HH97" s="86">
        <f t="shared" si="87"/>
        <v>0.19020627169902307</v>
      </c>
      <c r="HI97" s="86">
        <f t="shared" si="87"/>
        <v>0.18968346260015287</v>
      </c>
      <c r="HJ97" s="86">
        <f t="shared" si="87"/>
        <v>0.25742174184900446</v>
      </c>
      <c r="HK97" s="86">
        <f t="shared" si="87"/>
        <v>0.17816820075860698</v>
      </c>
      <c r="HL97" s="86">
        <f t="shared" si="87"/>
        <v>0.19815083007056911</v>
      </c>
      <c r="HM97" s="86">
        <f t="shared" si="87"/>
        <v>0.18973107546568488</v>
      </c>
      <c r="HN97" s="86">
        <f t="shared" si="87"/>
        <v>0.13321952020541211</v>
      </c>
      <c r="HO97" s="86">
        <f t="shared" si="87"/>
        <v>9.1478095956509672E-2</v>
      </c>
      <c r="HP97" s="86">
        <f t="shared" si="87"/>
        <v>0.12327028327510614</v>
      </c>
      <c r="HQ97" s="86">
        <f t="shared" si="87"/>
        <v>7.074462439190829E-2</v>
      </c>
      <c r="HS97" s="86">
        <f t="shared" si="129"/>
        <v>2.1658181787410433E-24</v>
      </c>
      <c r="HT97" s="86">
        <f t="shared" si="129"/>
        <v>1.7120381862147637E-27</v>
      </c>
      <c r="HU97" s="86">
        <f t="shared" si="129"/>
        <v>3.365905352820919E-27</v>
      </c>
      <c r="HV97" s="86">
        <f t="shared" si="129"/>
        <v>3.0979735114995821E-30</v>
      </c>
      <c r="HW97" s="86">
        <f t="shared" si="129"/>
        <v>3.515879194200694E-30</v>
      </c>
      <c r="HX97" s="86">
        <f t="shared" si="129"/>
        <v>7.9821188677458463E-30</v>
      </c>
      <c r="HY97" s="86">
        <f t="shared" si="129"/>
        <v>4.4592795049575246E-30</v>
      </c>
      <c r="HZ97" s="86">
        <f t="shared" si="129"/>
        <v>5.3166631073818368E-27</v>
      </c>
      <c r="IA97" s="86">
        <f t="shared" si="129"/>
        <v>1.8073622448617361E-30</v>
      </c>
      <c r="IB97" s="86">
        <f t="shared" si="129"/>
        <v>2.0081374398561429E-27</v>
      </c>
      <c r="IC97" s="86">
        <f t="shared" si="129"/>
        <v>4.5067659924588428E-31</v>
      </c>
      <c r="ID97" s="86">
        <f t="shared" si="129"/>
        <v>4.2428673949407467E-33</v>
      </c>
      <c r="IE97" s="86">
        <f t="shared" si="129"/>
        <v>6.0405383776870845E-34</v>
      </c>
      <c r="IF97" s="86">
        <f t="shared" si="129"/>
        <v>8.3754412082071357E-14</v>
      </c>
      <c r="IG97" s="86">
        <f t="shared" si="129"/>
        <v>3.7418460610468231E-11</v>
      </c>
      <c r="II97" s="86">
        <f t="shared" si="130"/>
        <v>6.4989739727064077E-100</v>
      </c>
      <c r="IJ97" s="86">
        <f t="shared" si="130"/>
        <v>2.1762194701921186E-113</v>
      </c>
      <c r="IK97" s="86">
        <f t="shared" si="130"/>
        <v>7.6931670440388429E-103</v>
      </c>
      <c r="IL97" s="86">
        <f t="shared" si="130"/>
        <v>4.705148976531917E-127</v>
      </c>
      <c r="IM97" s="86">
        <f t="shared" si="130"/>
        <v>9.893533061731217E-125</v>
      </c>
      <c r="IN97" s="86">
        <f t="shared" si="130"/>
        <v>4.3815035984741054E-123</v>
      </c>
      <c r="IO97" s="86">
        <f t="shared" si="130"/>
        <v>2.4941431869445815E-124</v>
      </c>
      <c r="IP97" s="86">
        <f t="shared" si="130"/>
        <v>2.1662992878467064E-111</v>
      </c>
      <c r="IQ97" s="86">
        <f t="shared" si="130"/>
        <v>6.0880889364567275E-129</v>
      </c>
      <c r="IR97" s="86">
        <f t="shared" si="130"/>
        <v>1.4440522568157112E-113</v>
      </c>
      <c r="IS97" s="86">
        <f t="shared" si="130"/>
        <v>9.320829227573573E-131</v>
      </c>
      <c r="IT97" s="86">
        <f t="shared" si="130"/>
        <v>6.2976411947359472E-136</v>
      </c>
      <c r="IU97" s="86">
        <f t="shared" si="130"/>
        <v>1.1557825170504157E-140</v>
      </c>
      <c r="IV97" s="86">
        <f t="shared" si="130"/>
        <v>1.1662328305411935E-70</v>
      </c>
      <c r="IW97" s="86">
        <f t="shared" si="130"/>
        <v>9.0239628212921464E-61</v>
      </c>
      <c r="IY97" s="86">
        <f t="shared" si="131"/>
        <v>0.16222653013056285</v>
      </c>
      <c r="IZ97" s="86">
        <f t="shared" si="131"/>
        <v>0.14439197660230288</v>
      </c>
      <c r="JA97" s="86">
        <f t="shared" si="131"/>
        <v>0.15154493883833378</v>
      </c>
      <c r="JB97" s="86">
        <f t="shared" si="131"/>
        <v>0.16150825932887006</v>
      </c>
      <c r="JC97" s="86">
        <f t="shared" si="131"/>
        <v>0.14519830992998672</v>
      </c>
      <c r="JD97" s="86">
        <f t="shared" si="131"/>
        <v>0.1902062806701417</v>
      </c>
      <c r="JE97" s="86">
        <f t="shared" si="131"/>
        <v>0.18968366358345401</v>
      </c>
      <c r="JF97" s="86">
        <f t="shared" si="131"/>
        <v>0.25742219313628645</v>
      </c>
      <c r="JG97" s="86">
        <f t="shared" si="131"/>
        <v>0.1781683238959261</v>
      </c>
      <c r="JH97" s="86">
        <f t="shared" si="131"/>
        <v>0.19815084800086627</v>
      </c>
      <c r="JI97" s="86">
        <f t="shared" si="131"/>
        <v>0.18973107550931151</v>
      </c>
      <c r="JJ97" s="86">
        <f t="shared" si="131"/>
        <v>0.13321952020728528</v>
      </c>
      <c r="JK97" s="86">
        <f t="shared" si="131"/>
        <v>9.1478125892896542E-2</v>
      </c>
      <c r="JL97" s="86">
        <f t="shared" si="131"/>
        <v>0.12327028757087398</v>
      </c>
      <c r="JM97" s="86">
        <f t="shared" si="131"/>
        <v>7.0744833985686609E-2</v>
      </c>
    </row>
    <row r="98" spans="2:273" x14ac:dyDescent="0.25">
      <c r="B98" s="2">
        <v>71</v>
      </c>
      <c r="C98" s="37">
        <v>147.453</v>
      </c>
      <c r="D98" s="37">
        <v>152.29300000000001</v>
      </c>
      <c r="E98" s="37">
        <v>159.06899999999999</v>
      </c>
      <c r="F98" s="37">
        <v>162.46600000000001</v>
      </c>
      <c r="G98" s="37">
        <v>155.27600000000001</v>
      </c>
      <c r="H98" s="37">
        <v>164.72399999999999</v>
      </c>
      <c r="I98" s="37">
        <v>164.27600000000001</v>
      </c>
      <c r="J98" s="37">
        <v>174.63800000000001</v>
      </c>
      <c r="K98" s="37">
        <v>163.845</v>
      </c>
      <c r="L98" s="37">
        <v>165.054</v>
      </c>
      <c r="M98" s="37">
        <v>166.804</v>
      </c>
      <c r="N98" s="37">
        <v>155.054</v>
      </c>
      <c r="O98" s="37">
        <v>144.036</v>
      </c>
      <c r="P98" s="37">
        <v>144.25399999999999</v>
      </c>
      <c r="Q98" s="37">
        <v>124.55</v>
      </c>
      <c r="S98" s="4">
        <f t="shared" si="132"/>
        <v>144.56500905721418</v>
      </c>
      <c r="T98" s="4">
        <f t="shared" si="132"/>
        <v>150.2791254619377</v>
      </c>
      <c r="U98" s="4">
        <f t="shared" si="132"/>
        <v>154.4517593996986</v>
      </c>
      <c r="V98" s="4">
        <f t="shared" si="132"/>
        <v>156.68680509696895</v>
      </c>
      <c r="W98" s="4">
        <f t="shared" si="132"/>
        <v>151.36488541494396</v>
      </c>
      <c r="X98" s="4">
        <f t="shared" si="132"/>
        <v>160.01204692692914</v>
      </c>
      <c r="Y98" s="4">
        <f t="shared" si="132"/>
        <v>160.07008844115393</v>
      </c>
      <c r="Z98" s="4">
        <f t="shared" si="132"/>
        <v>172.07682657984913</v>
      </c>
      <c r="AA98" s="4">
        <f t="shared" si="132"/>
        <v>159.11382760367209</v>
      </c>
      <c r="AB98" s="4">
        <f t="shared" si="132"/>
        <v>163.02751288395177</v>
      </c>
      <c r="AC98" s="4">
        <f t="shared" si="132"/>
        <v>162.03581033219393</v>
      </c>
      <c r="AD98" s="4">
        <f t="shared" si="132"/>
        <v>150.29908565877304</v>
      </c>
      <c r="AE98" s="4">
        <f t="shared" si="132"/>
        <v>140.68346497747169</v>
      </c>
      <c r="AF98" s="4">
        <f t="shared" si="132"/>
        <v>142.30623785937766</v>
      </c>
      <c r="AG98" s="4">
        <f t="shared" si="132"/>
        <v>125.85883516558172</v>
      </c>
      <c r="AI98" s="4">
        <f t="shared" si="133"/>
        <v>2.8879909427858195</v>
      </c>
      <c r="AJ98" s="4">
        <f t="shared" si="133"/>
        <v>2.0138745380623106</v>
      </c>
      <c r="AK98" s="4">
        <f t="shared" si="133"/>
        <v>4.6172406003013862</v>
      </c>
      <c r="AL98" s="4">
        <f t="shared" si="133"/>
        <v>5.7791949030310548</v>
      </c>
      <c r="AM98" s="4">
        <f t="shared" si="133"/>
        <v>3.9111145850560547</v>
      </c>
      <c r="AN98" s="4">
        <f t="shared" si="133"/>
        <v>4.7119530730708448</v>
      </c>
      <c r="AO98" s="4">
        <f t="shared" si="133"/>
        <v>4.2059115588460827</v>
      </c>
      <c r="AP98" s="4">
        <f t="shared" si="133"/>
        <v>2.5611734201508796</v>
      </c>
      <c r="AQ98" s="4">
        <f t="shared" si="133"/>
        <v>4.7311723963279064</v>
      </c>
      <c r="AR98" s="4">
        <f t="shared" si="133"/>
        <v>2.0264871160482301</v>
      </c>
      <c r="AS98" s="4">
        <f t="shared" si="133"/>
        <v>4.7681896678060696</v>
      </c>
      <c r="AT98" s="4">
        <f t="shared" si="133"/>
        <v>4.7549143412269643</v>
      </c>
      <c r="AU98" s="4">
        <f t="shared" si="133"/>
        <v>3.3525350225283148</v>
      </c>
      <c r="AV98" s="4">
        <f t="shared" si="133"/>
        <v>1.9477621406223307</v>
      </c>
      <c r="AW98" s="4">
        <f t="shared" si="133"/>
        <v>-1.3088351655817263</v>
      </c>
      <c r="AY98" s="2">
        <f t="shared" si="125"/>
        <v>94.669617100488921</v>
      </c>
      <c r="AZ98" s="2">
        <f t="shared" si="125"/>
        <v>98.913949755840719</v>
      </c>
      <c r="BA98" s="2">
        <f t="shared" si="125"/>
        <v>98.962950360523848</v>
      </c>
      <c r="BB98" s="2">
        <f t="shared" si="125"/>
        <v>96.72804882624537</v>
      </c>
      <c r="BC98" s="2">
        <f t="shared" si="125"/>
        <v>96.999496742483274</v>
      </c>
      <c r="BD98" s="2">
        <f t="shared" si="125"/>
        <v>94.600775171302672</v>
      </c>
      <c r="BE98" s="2">
        <f t="shared" si="125"/>
        <v>94.633765321429294</v>
      </c>
      <c r="BF98" s="2">
        <f t="shared" si="125"/>
        <v>99.297372015746845</v>
      </c>
      <c r="BG98" s="2">
        <f t="shared" si="125"/>
        <v>100.58214444675114</v>
      </c>
      <c r="BH98" s="2">
        <f t="shared" si="125"/>
        <v>101.79467314686509</v>
      </c>
      <c r="BI98" s="2">
        <f t="shared" si="125"/>
        <v>101.11842761754811</v>
      </c>
      <c r="BJ98" s="2">
        <f t="shared" si="125"/>
        <v>101.58028428466189</v>
      </c>
      <c r="BK98" s="2">
        <f t="shared" si="125"/>
        <v>101.85220998902973</v>
      </c>
      <c r="BL98" s="2">
        <f t="shared" si="125"/>
        <v>101.87060703934273</v>
      </c>
      <c r="BM98" s="2">
        <f t="shared" si="125"/>
        <v>103.08330832731156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108.76268987854252</v>
      </c>
      <c r="DL98" s="2">
        <f t="shared" si="134"/>
        <v>116.15974132837292</v>
      </c>
      <c r="DM98" s="2">
        <f t="shared" si="134"/>
        <v>117.54832058029689</v>
      </c>
      <c r="DN98" s="2">
        <f t="shared" si="134"/>
        <v>111.06977045028141</v>
      </c>
      <c r="DO98" s="2">
        <f t="shared" si="134"/>
        <v>114.25073684210527</v>
      </c>
      <c r="DP98" s="2">
        <f t="shared" si="134"/>
        <v>113.19610084033616</v>
      </c>
      <c r="DQ98" s="2">
        <f t="shared" si="134"/>
        <v>111.49947652916072</v>
      </c>
      <c r="DR98" s="2">
        <f t="shared" si="134"/>
        <v>116.0702560455192</v>
      </c>
      <c r="DS98" s="2">
        <f t="shared" si="134"/>
        <v>114.80273595023596</v>
      </c>
      <c r="DT98" s="2">
        <f t="shared" si="134"/>
        <v>117.1423953386585</v>
      </c>
      <c r="DU98" s="2">
        <f t="shared" si="134"/>
        <v>119.39115057915056</v>
      </c>
      <c r="DV98" s="2">
        <f t="shared" si="134"/>
        <v>119.64923186344237</v>
      </c>
      <c r="DW98" s="2">
        <f t="shared" si="134"/>
        <v>116.8126261261261</v>
      </c>
      <c r="DX98" s="2">
        <f t="shared" si="134"/>
        <v>114.35370986700987</v>
      </c>
      <c r="DY98" s="2">
        <f t="shared" si="134"/>
        <v>112.33653475935829</v>
      </c>
      <c r="EA98" s="2">
        <f t="shared" si="94"/>
        <v>93.891391103812168</v>
      </c>
      <c r="EB98" s="2">
        <f t="shared" si="94"/>
        <v>97.775415995329809</v>
      </c>
      <c r="EC98" s="2">
        <f t="shared" si="94"/>
        <v>97.846192563081019</v>
      </c>
      <c r="ED98" s="2">
        <f t="shared" si="94"/>
        <v>95.913866648560557</v>
      </c>
      <c r="EE98" s="2">
        <f t="shared" si="94"/>
        <v>95.811493860208216</v>
      </c>
      <c r="EF98" s="2">
        <f t="shared" si="94"/>
        <v>93.309520477100975</v>
      </c>
      <c r="EG98" s="2">
        <f t="shared" si="94"/>
        <v>93.493963155179216</v>
      </c>
      <c r="EH98" s="2">
        <f t="shared" si="94"/>
        <v>98.244407064017651</v>
      </c>
      <c r="EI98" s="2">
        <f t="shared" si="94"/>
        <v>99.575070193598634</v>
      </c>
      <c r="EJ98" s="2">
        <f t="shared" si="94"/>
        <v>100.78825688184772</v>
      </c>
      <c r="EK98" s="2">
        <f t="shared" si="94"/>
        <v>99.875843686265654</v>
      </c>
      <c r="EL98" s="2">
        <f t="shared" si="94"/>
        <v>100.36181601467619</v>
      </c>
      <c r="EM98" s="2">
        <f t="shared" si="135"/>
        <v>100.75409020001732</v>
      </c>
      <c r="EN98" s="2">
        <f t="shared" si="135"/>
        <v>101.05606718335457</v>
      </c>
      <c r="EO98" s="2">
        <f t="shared" si="135"/>
        <v>102.35179061563004</v>
      </c>
      <c r="EQ98" s="2">
        <f t="shared" si="136"/>
        <v>94.337801249655456</v>
      </c>
      <c r="ER98" s="2">
        <f t="shared" si="136"/>
        <v>98.215750480032256</v>
      </c>
      <c r="ES98" s="2">
        <f t="shared" si="136"/>
        <v>97.536936698837721</v>
      </c>
      <c r="ET98" s="2">
        <f t="shared" si="136"/>
        <v>96.174871512809148</v>
      </c>
      <c r="EU98" s="2">
        <f t="shared" si="136"/>
        <v>96.503998908596955</v>
      </c>
      <c r="EV98" s="2">
        <f t="shared" si="136"/>
        <v>92.65333713362601</v>
      </c>
      <c r="EW98" s="2">
        <f t="shared" si="136"/>
        <v>93.727811190668135</v>
      </c>
      <c r="EX98" s="2">
        <f t="shared" si="136"/>
        <v>98.03816510440835</v>
      </c>
      <c r="EY98" s="2">
        <f t="shared" si="136"/>
        <v>99.365970546356422</v>
      </c>
      <c r="EZ98" s="2">
        <f t="shared" si="136"/>
        <v>101.15807705086969</v>
      </c>
      <c r="FA98" s="2">
        <f t="shared" si="136"/>
        <v>100.06391881793478</v>
      </c>
      <c r="FB98" s="2">
        <f t="shared" si="136"/>
        <v>100.3659731900233</v>
      </c>
      <c r="FC98" s="2">
        <f t="shared" si="136"/>
        <v>100.65113310869775</v>
      </c>
      <c r="FD98" s="2">
        <f t="shared" si="136"/>
        <v>101.8220196595671</v>
      </c>
      <c r="FE98" s="2">
        <f t="shared" si="136"/>
        <v>103.77680160747126</v>
      </c>
      <c r="FG98" s="2">
        <f t="shared" si="137"/>
        <v>0.94772002923585519</v>
      </c>
      <c r="FH98" s="2">
        <f t="shared" si="137"/>
        <v>0.93810920792142183</v>
      </c>
      <c r="FI98" s="2">
        <f t="shared" si="137"/>
        <v>0.94326700056343193</v>
      </c>
      <c r="FJ98" s="2">
        <f t="shared" si="137"/>
        <v>0.94631394787779233</v>
      </c>
      <c r="FK98" s="2">
        <f t="shared" si="137"/>
        <v>0.93564857125451528</v>
      </c>
      <c r="FL98" s="2">
        <f t="shared" si="137"/>
        <v>0.93499433346683802</v>
      </c>
      <c r="FM98" s="2">
        <f t="shared" si="137"/>
        <v>0.93672798388739331</v>
      </c>
      <c r="FN98" s="2">
        <f t="shared" si="137"/>
        <v>0.94089851847240402</v>
      </c>
      <c r="FO98" s="2">
        <f t="shared" si="137"/>
        <v>0.93383119983932894</v>
      </c>
      <c r="FP98" s="2">
        <f t="shared" si="137"/>
        <v>0.93851328620176344</v>
      </c>
      <c r="FQ98" s="2">
        <f t="shared" si="137"/>
        <v>0.9363487029017028</v>
      </c>
      <c r="FR98" s="2">
        <f t="shared" si="137"/>
        <v>0.93682617323616357</v>
      </c>
      <c r="FS98" s="2">
        <f t="shared" si="137"/>
        <v>0.9316070110775726</v>
      </c>
      <c r="FT98" s="2">
        <f t="shared" si="137"/>
        <v>0.93883341416498467</v>
      </c>
      <c r="FU98" s="2">
        <f t="shared" si="137"/>
        <v>0.92693039155074786</v>
      </c>
      <c r="FW98" s="2">
        <f t="shared" si="127"/>
        <v>1.691116378125317E-3</v>
      </c>
      <c r="FX98" s="2">
        <f t="shared" si="127"/>
        <v>1.6199135960992834E-3</v>
      </c>
      <c r="FY98" s="2">
        <f t="shared" si="127"/>
        <v>3.2433346398015391E-3</v>
      </c>
      <c r="FZ98" s="2">
        <f t="shared" si="127"/>
        <v>1.99818584981024E-3</v>
      </c>
      <c r="GA98" s="2">
        <f t="shared" si="127"/>
        <v>2.0378933093828768E-3</v>
      </c>
      <c r="GB98" s="2">
        <f t="shared" si="127"/>
        <v>2.2641802637350171E-3</v>
      </c>
      <c r="GC98" s="2">
        <f t="shared" si="127"/>
        <v>2.3820338477201337E-3</v>
      </c>
      <c r="GD98" s="2">
        <f t="shared" si="127"/>
        <v>2.7595381939586826E-3</v>
      </c>
      <c r="GE98" s="2">
        <f t="shared" si="127"/>
        <v>2.4969875310737149E-3</v>
      </c>
      <c r="GF98" s="2">
        <f t="shared" si="127"/>
        <v>2.3093232285858948E-3</v>
      </c>
      <c r="GG98" s="2">
        <f t="shared" si="127"/>
        <v>2.1764402096023181E-3</v>
      </c>
      <c r="GH98" s="2">
        <f t="shared" si="127"/>
        <v>2.0211881816501469E-3</v>
      </c>
      <c r="GI98" s="2">
        <f t="shared" si="127"/>
        <v>1.6655549428147491E-3</v>
      </c>
      <c r="GJ98" s="2">
        <f t="shared" si="127"/>
        <v>1.5254906946228447E-3</v>
      </c>
      <c r="GK98" s="2">
        <f t="shared" si="127"/>
        <v>1.3588432962410976E-3</v>
      </c>
      <c r="GM98" s="86">
        <f t="shared" si="128"/>
        <v>5.379155249820446E-9</v>
      </c>
      <c r="GN98" s="86">
        <f t="shared" si="128"/>
        <v>4.1030712222029351E-8</v>
      </c>
      <c r="GO98" s="86">
        <f t="shared" si="128"/>
        <v>8.5492661054799202E-10</v>
      </c>
      <c r="GP98" s="86">
        <f t="shared" si="128"/>
        <v>4.2350103676475867E-13</v>
      </c>
      <c r="GQ98" s="86">
        <f t="shared" si="128"/>
        <v>1.0046487692274227E-8</v>
      </c>
      <c r="GR98" s="86">
        <f t="shared" si="128"/>
        <v>4.3107597866441604E-10</v>
      </c>
      <c r="GS98" s="86">
        <f t="shared" si="128"/>
        <v>1.5579239741852989E-8</v>
      </c>
      <c r="GT98" s="86">
        <f t="shared" si="128"/>
        <v>4.5218712016515485E-8</v>
      </c>
      <c r="GU98" s="86">
        <f t="shared" si="128"/>
        <v>8.0492673294705831E-9</v>
      </c>
      <c r="GV98" s="86">
        <f t="shared" si="128"/>
        <v>8.5931887521580061E-10</v>
      </c>
      <c r="GW98" s="86">
        <f t="shared" si="128"/>
        <v>8.5264931366579547E-13</v>
      </c>
      <c r="GX98" s="86">
        <f t="shared" si="128"/>
        <v>1.6834630582293492E-14</v>
      </c>
      <c r="GY98" s="86">
        <f t="shared" si="128"/>
        <v>1.3988090685021042E-9</v>
      </c>
      <c r="GZ98" s="86">
        <f t="shared" si="128"/>
        <v>1.8620059221121689E-10</v>
      </c>
      <c r="HA98" s="86">
        <f t="shared" si="128"/>
        <v>1.4723405160308267E-8</v>
      </c>
      <c r="HC98" s="86">
        <f t="shared" si="73"/>
        <v>0.21015911791084546</v>
      </c>
      <c r="HD98" s="86">
        <f t="shared" si="73"/>
        <v>0.1913657716435001</v>
      </c>
      <c r="HE98" s="86">
        <f t="shared" si="73"/>
        <v>0.20372393425314275</v>
      </c>
      <c r="HF98" s="86">
        <f t="shared" si="73"/>
        <v>0.21780001560796294</v>
      </c>
      <c r="HG98" s="86">
        <f t="shared" si="87"/>
        <v>0.19700620899511379</v>
      </c>
      <c r="HH98" s="86">
        <f t="shared" si="87"/>
        <v>0.25358192740543167</v>
      </c>
      <c r="HI98" s="86">
        <f t="shared" si="87"/>
        <v>0.25388239883150554</v>
      </c>
      <c r="HJ98" s="86">
        <f t="shared" si="87"/>
        <v>0.33341267349709403</v>
      </c>
      <c r="HK98" s="86">
        <f t="shared" si="87"/>
        <v>0.24146380877866716</v>
      </c>
      <c r="HL98" s="86">
        <f t="shared" si="87"/>
        <v>0.26067803841246645</v>
      </c>
      <c r="HM98" s="86">
        <f t="shared" si="87"/>
        <v>0.25472249481966064</v>
      </c>
      <c r="HN98" s="86">
        <f t="shared" si="87"/>
        <v>0.18426111394752143</v>
      </c>
      <c r="HO98" s="86">
        <f t="shared" si="87"/>
        <v>0.12949110580854636</v>
      </c>
      <c r="HP98" s="86">
        <f t="shared" si="87"/>
        <v>0.17021331510728824</v>
      </c>
      <c r="HQ98" s="86">
        <f t="shared" si="87"/>
        <v>0.10602737898932307</v>
      </c>
      <c r="HS98" s="86">
        <f t="shared" si="129"/>
        <v>2.420916035937748E-23</v>
      </c>
      <c r="HT98" s="86">
        <f t="shared" si="129"/>
        <v>2.6079431508897281E-26</v>
      </c>
      <c r="HU98" s="86">
        <f t="shared" si="129"/>
        <v>6.0115350910030472E-26</v>
      </c>
      <c r="HV98" s="86">
        <f t="shared" si="129"/>
        <v>7.1016982490867736E-29</v>
      </c>
      <c r="HW98" s="86">
        <f t="shared" si="129"/>
        <v>7.8823993252843907E-29</v>
      </c>
      <c r="HX98" s="86">
        <f t="shared" si="129"/>
        <v>1.810813231160194E-28</v>
      </c>
      <c r="HY98" s="86">
        <f t="shared" si="129"/>
        <v>1.0695196608339668E-28</v>
      </c>
      <c r="HZ98" s="86">
        <f t="shared" si="129"/>
        <v>9.7511048360901491E-26</v>
      </c>
      <c r="IA98" s="86">
        <f t="shared" si="129"/>
        <v>4.8185578061477213E-29</v>
      </c>
      <c r="IB98" s="86">
        <f t="shared" si="129"/>
        <v>3.5667520395316394E-26</v>
      </c>
      <c r="IC98" s="86">
        <f t="shared" si="129"/>
        <v>1.1829372101917326E-29</v>
      </c>
      <c r="ID98" s="86">
        <f t="shared" si="129"/>
        <v>1.2768832403270212E-31</v>
      </c>
      <c r="IE98" s="86">
        <f t="shared" si="129"/>
        <v>1.8207795139364026E-32</v>
      </c>
      <c r="IF98" s="86">
        <f t="shared" si="129"/>
        <v>2.8842659588659613E-13</v>
      </c>
      <c r="IG98" s="86">
        <f t="shared" si="129"/>
        <v>9.574068986554494E-11</v>
      </c>
      <c r="II98" s="86">
        <f t="shared" si="130"/>
        <v>3.8142565643611175E-97</v>
      </c>
      <c r="IJ98" s="86">
        <f t="shared" si="130"/>
        <v>2.9212420691894899E-110</v>
      </c>
      <c r="IK98" s="86">
        <f t="shared" si="130"/>
        <v>1.1335187925193246E-99</v>
      </c>
      <c r="IL98" s="86">
        <f t="shared" si="130"/>
        <v>1.9930940410581297E-123</v>
      </c>
      <c r="IM98" s="86">
        <f t="shared" si="130"/>
        <v>3.6825315641086712E-121</v>
      </c>
      <c r="IN98" s="86">
        <f t="shared" si="130"/>
        <v>1.6761541660389089E-119</v>
      </c>
      <c r="IO98" s="86">
        <f t="shared" si="130"/>
        <v>1.1121798806671815E-120</v>
      </c>
      <c r="IP98" s="86">
        <f t="shared" si="130"/>
        <v>4.7821532564812743E-108</v>
      </c>
      <c r="IQ98" s="86">
        <f t="shared" si="130"/>
        <v>3.9834539132516515E-125</v>
      </c>
      <c r="IR98" s="86">
        <f t="shared" si="130"/>
        <v>2.9631285282379178E-110</v>
      </c>
      <c r="IS98" s="86">
        <f t="shared" si="130"/>
        <v>5.6838358900509148E-127</v>
      </c>
      <c r="IT98" s="86">
        <f t="shared" si="130"/>
        <v>4.8984081205641191E-132</v>
      </c>
      <c r="IU98" s="86">
        <f t="shared" si="130"/>
        <v>9.3673332182597348E-137</v>
      </c>
      <c r="IV98" s="86">
        <f t="shared" si="130"/>
        <v>9.5628902181441806E-69</v>
      </c>
      <c r="IW98" s="86">
        <f t="shared" si="130"/>
        <v>3.6887205960605308E-59</v>
      </c>
      <c r="IY98" s="86">
        <f t="shared" si="131"/>
        <v>0.21015912329000072</v>
      </c>
      <c r="IZ98" s="86">
        <f t="shared" si="131"/>
        <v>0.19136581267421232</v>
      </c>
      <c r="JA98" s="86">
        <f t="shared" si="131"/>
        <v>0.20372393510806935</v>
      </c>
      <c r="JB98" s="86">
        <f t="shared" si="131"/>
        <v>0.21780001560838644</v>
      </c>
      <c r="JC98" s="86">
        <f t="shared" si="131"/>
        <v>0.19700621904160148</v>
      </c>
      <c r="JD98" s="86">
        <f t="shared" si="131"/>
        <v>0.25358192783650763</v>
      </c>
      <c r="JE98" s="86">
        <f t="shared" si="131"/>
        <v>0.25388241441074527</v>
      </c>
      <c r="JF98" s="86">
        <f t="shared" si="131"/>
        <v>0.33341271871580602</v>
      </c>
      <c r="JG98" s="86">
        <f t="shared" si="131"/>
        <v>0.2414638168279345</v>
      </c>
      <c r="JH98" s="86">
        <f t="shared" si="131"/>
        <v>0.26067803927178534</v>
      </c>
      <c r="JI98" s="86">
        <f t="shared" si="131"/>
        <v>0.25472249482051329</v>
      </c>
      <c r="JJ98" s="86">
        <f t="shared" si="131"/>
        <v>0.18426111394753827</v>
      </c>
      <c r="JK98" s="86">
        <f t="shared" si="131"/>
        <v>0.12949110720735543</v>
      </c>
      <c r="JL98" s="86">
        <f t="shared" si="131"/>
        <v>0.17021331529377726</v>
      </c>
      <c r="JM98" s="86">
        <f t="shared" si="131"/>
        <v>0.10602739380846893</v>
      </c>
    </row>
    <row r="99" spans="2:273" x14ac:dyDescent="0.25">
      <c r="B99" s="2">
        <v>72</v>
      </c>
      <c r="C99" s="37">
        <v>158.14099999999999</v>
      </c>
      <c r="D99" s="37">
        <v>166.655</v>
      </c>
      <c r="E99" s="37">
        <v>172.94800000000001</v>
      </c>
      <c r="F99" s="37">
        <v>174.24100000000001</v>
      </c>
      <c r="G99" s="37">
        <v>167.5</v>
      </c>
      <c r="H99" s="37">
        <v>176.5</v>
      </c>
      <c r="I99" s="37">
        <v>176.81</v>
      </c>
      <c r="J99" s="37">
        <v>184.87899999999999</v>
      </c>
      <c r="K99" s="37">
        <v>177.20699999999999</v>
      </c>
      <c r="L99" s="37">
        <v>178.339</v>
      </c>
      <c r="M99" s="37">
        <v>178.696</v>
      </c>
      <c r="N99" s="37">
        <v>166.071</v>
      </c>
      <c r="O99" s="37">
        <v>156.80000000000001</v>
      </c>
      <c r="P99" s="37">
        <v>156.83099999999999</v>
      </c>
      <c r="Q99" s="37">
        <v>133.86699999999999</v>
      </c>
      <c r="S99" s="4">
        <f t="shared" si="132"/>
        <v>153.70015110194618</v>
      </c>
      <c r="T99" s="4">
        <f t="shared" si="132"/>
        <v>160.72170449883907</v>
      </c>
      <c r="U99" s="4">
        <f t="shared" si="132"/>
        <v>166.10316062466759</v>
      </c>
      <c r="V99" s="4">
        <f t="shared" si="132"/>
        <v>169.25170027506755</v>
      </c>
      <c r="W99" s="4">
        <f t="shared" si="132"/>
        <v>163.2677451171096</v>
      </c>
      <c r="X99" s="4">
        <f t="shared" si="132"/>
        <v>172.51053633576277</v>
      </c>
      <c r="Y99" s="4">
        <f t="shared" si="132"/>
        <v>172.77140843459762</v>
      </c>
      <c r="Z99" s="4">
        <f t="shared" si="132"/>
        <v>183.27075894564103</v>
      </c>
      <c r="AA99" s="4">
        <f t="shared" si="132"/>
        <v>171.10792665683417</v>
      </c>
      <c r="AB99" s="4">
        <f t="shared" si="132"/>
        <v>174.10875319289963</v>
      </c>
      <c r="AC99" s="4">
        <f t="shared" si="132"/>
        <v>173.94526844196844</v>
      </c>
      <c r="AD99" s="4">
        <f t="shared" si="132"/>
        <v>161.81806850672751</v>
      </c>
      <c r="AE99" s="4">
        <f t="shared" si="132"/>
        <v>151.26177845338412</v>
      </c>
      <c r="AF99" s="4">
        <f t="shared" si="132"/>
        <v>151.99168743872829</v>
      </c>
      <c r="AG99" s="4">
        <f t="shared" si="132"/>
        <v>133.35658604903921</v>
      </c>
      <c r="AI99" s="4">
        <f t="shared" si="133"/>
        <v>4.4408488980538152</v>
      </c>
      <c r="AJ99" s="4">
        <f t="shared" si="133"/>
        <v>5.9332955011609272</v>
      </c>
      <c r="AK99" s="4">
        <f t="shared" si="133"/>
        <v>6.8448393753324126</v>
      </c>
      <c r="AL99" s="4">
        <f t="shared" si="133"/>
        <v>4.9892997249324651</v>
      </c>
      <c r="AM99" s="4">
        <f t="shared" si="133"/>
        <v>4.2322548828904019</v>
      </c>
      <c r="AN99" s="4">
        <f t="shared" si="133"/>
        <v>3.9894636642372348</v>
      </c>
      <c r="AO99" s="4">
        <f t="shared" si="133"/>
        <v>4.0385915654023847</v>
      </c>
      <c r="AP99" s="4">
        <f t="shared" si="133"/>
        <v>1.608241054358956</v>
      </c>
      <c r="AQ99" s="4">
        <f t="shared" si="133"/>
        <v>6.0990733431658271</v>
      </c>
      <c r="AR99" s="4">
        <f t="shared" si="133"/>
        <v>4.2302468071003716</v>
      </c>
      <c r="AS99" s="4">
        <f t="shared" si="133"/>
        <v>4.7507315580315606</v>
      </c>
      <c r="AT99" s="4">
        <f t="shared" si="133"/>
        <v>4.2529314932724844</v>
      </c>
      <c r="AU99" s="4">
        <f t="shared" si="133"/>
        <v>5.5382215466158868</v>
      </c>
      <c r="AV99" s="4">
        <f t="shared" si="133"/>
        <v>4.8393125612716972</v>
      </c>
      <c r="AW99" s="4">
        <f t="shared" si="133"/>
        <v>0.5104139509607819</v>
      </c>
      <c r="AY99" s="2">
        <f t="shared" si="125"/>
        <v>94.521832761939464</v>
      </c>
      <c r="AZ99" s="2">
        <f t="shared" si="125"/>
        <v>98.722245632971209</v>
      </c>
      <c r="BA99" s="2">
        <f t="shared" si="125"/>
        <v>98.737516138230617</v>
      </c>
      <c r="BB99" s="2">
        <f t="shared" si="125"/>
        <v>96.56585849385479</v>
      </c>
      <c r="BC99" s="2">
        <f t="shared" si="125"/>
        <v>96.79791817372444</v>
      </c>
      <c r="BD99" s="2">
        <f t="shared" si="125"/>
        <v>94.365046084590077</v>
      </c>
      <c r="BE99" s="2">
        <f t="shared" si="125"/>
        <v>94.427320996816761</v>
      </c>
      <c r="BF99" s="2">
        <f t="shared" si="125"/>
        <v>99.057066995549334</v>
      </c>
      <c r="BG99" s="2">
        <f t="shared" si="125"/>
        <v>100.34687991003199</v>
      </c>
      <c r="BH99" s="2">
        <f t="shared" si="125"/>
        <v>101.59742009318491</v>
      </c>
      <c r="BI99" s="2">
        <f t="shared" si="125"/>
        <v>100.90877437824183</v>
      </c>
      <c r="BJ99" s="2">
        <f t="shared" si="125"/>
        <v>101.37831683472182</v>
      </c>
      <c r="BK99" s="2">
        <f t="shared" si="125"/>
        <v>101.63384128898913</v>
      </c>
      <c r="BL99" s="2">
        <f t="shared" si="125"/>
        <v>101.69241940164702</v>
      </c>
      <c r="BM99" s="2">
        <f t="shared" si="125"/>
        <v>102.91687529447829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108.91940728744939</v>
      </c>
      <c r="DL99" s="2">
        <f t="shared" si="134"/>
        <v>116.38659415690995</v>
      </c>
      <c r="DM99" s="2">
        <f t="shared" si="134"/>
        <v>117.77052847503373</v>
      </c>
      <c r="DN99" s="2">
        <f t="shared" si="134"/>
        <v>111.17393686679173</v>
      </c>
      <c r="DO99" s="2">
        <f t="shared" si="134"/>
        <v>114.41309340919868</v>
      </c>
      <c r="DP99" s="2">
        <f t="shared" si="134"/>
        <v>113.38290420168069</v>
      </c>
      <c r="DQ99" s="2">
        <f t="shared" si="134"/>
        <v>111.64138904694165</v>
      </c>
      <c r="DR99" s="2">
        <f t="shared" si="134"/>
        <v>116.25726458036985</v>
      </c>
      <c r="DS99" s="2">
        <f t="shared" si="134"/>
        <v>114.92342629772631</v>
      </c>
      <c r="DT99" s="2">
        <f t="shared" si="134"/>
        <v>117.25877546777548</v>
      </c>
      <c r="DU99" s="2">
        <f t="shared" si="134"/>
        <v>119.59921866151865</v>
      </c>
      <c r="DV99" s="2">
        <f t="shared" si="134"/>
        <v>119.90720910384066</v>
      </c>
      <c r="DW99" s="2">
        <f t="shared" si="134"/>
        <v>117.01775675675674</v>
      </c>
      <c r="DX99" s="2">
        <f t="shared" si="134"/>
        <v>114.49697421707423</v>
      </c>
      <c r="DY99" s="2">
        <f t="shared" si="134"/>
        <v>112.4168884644767</v>
      </c>
      <c r="EA99" s="2">
        <f t="shared" si="94"/>
        <v>93.796654914567256</v>
      </c>
      <c r="EB99" s="2">
        <f t="shared" si="94"/>
        <v>97.65860180969058</v>
      </c>
      <c r="EC99" s="2">
        <f t="shared" si="94"/>
        <v>97.694604936575544</v>
      </c>
      <c r="ED99" s="2">
        <f t="shared" si="94"/>
        <v>95.809458446496464</v>
      </c>
      <c r="EE99" s="2">
        <f t="shared" si="94"/>
        <v>95.691414743998308</v>
      </c>
      <c r="EF99" s="2">
        <f t="shared" si="94"/>
        <v>93.160827970499867</v>
      </c>
      <c r="EG99" s="2">
        <f t="shared" si="94"/>
        <v>93.366269962669577</v>
      </c>
      <c r="EH99" s="2">
        <f t="shared" si="94"/>
        <v>98.072350735835158</v>
      </c>
      <c r="EI99" s="2">
        <f t="shared" si="94"/>
        <v>99.405488393305518</v>
      </c>
      <c r="EJ99" s="2">
        <f t="shared" si="94"/>
        <v>100.66069607575345</v>
      </c>
      <c r="EK99" s="2">
        <f t="shared" si="94"/>
        <v>99.749568400069677</v>
      </c>
      <c r="EL99" s="2">
        <f t="shared" si="94"/>
        <v>100.23877254978325</v>
      </c>
      <c r="EM99" s="2">
        <f t="shared" si="135"/>
        <v>100.60401458079028</v>
      </c>
      <c r="EN99" s="2">
        <f t="shared" si="135"/>
        <v>100.93027670308551</v>
      </c>
      <c r="EO99" s="2">
        <f t="shared" si="135"/>
        <v>102.23168994777637</v>
      </c>
      <c r="EQ99" s="2">
        <f t="shared" si="136"/>
        <v>94.225092713406255</v>
      </c>
      <c r="ER99" s="2">
        <f t="shared" si="136"/>
        <v>98.082447825736168</v>
      </c>
      <c r="ES99" s="2">
        <f t="shared" si="136"/>
        <v>97.399055605809153</v>
      </c>
      <c r="ET99" s="2">
        <f t="shared" si="136"/>
        <v>96.060519354881734</v>
      </c>
      <c r="EU99" s="2">
        <f t="shared" si="136"/>
        <v>96.356666430378169</v>
      </c>
      <c r="EV99" s="2">
        <f t="shared" si="136"/>
        <v>92.531463750697839</v>
      </c>
      <c r="EW99" s="2">
        <f t="shared" si="136"/>
        <v>93.590574014889285</v>
      </c>
      <c r="EX99" s="2">
        <f t="shared" si="136"/>
        <v>97.875264686774941</v>
      </c>
      <c r="EY99" s="2">
        <f t="shared" si="136"/>
        <v>99.205156452073368</v>
      </c>
      <c r="EZ99" s="2">
        <f t="shared" si="136"/>
        <v>101.01542816413203</v>
      </c>
      <c r="FA99" s="2">
        <f t="shared" si="136"/>
        <v>99.930026446040358</v>
      </c>
      <c r="FB99" s="2">
        <f t="shared" si="136"/>
        <v>100.24276817255435</v>
      </c>
      <c r="FC99" s="2">
        <f t="shared" si="136"/>
        <v>100.50472287404246</v>
      </c>
      <c r="FD99" s="2">
        <f t="shared" si="136"/>
        <v>101.66863517291107</v>
      </c>
      <c r="FE99" s="2">
        <f t="shared" si="136"/>
        <v>103.60696037158188</v>
      </c>
      <c r="FG99" s="2">
        <f t="shared" si="137"/>
        <v>0.95209975546829162</v>
      </c>
      <c r="FH99" s="2">
        <f t="shared" si="137"/>
        <v>0.94324585967643182</v>
      </c>
      <c r="FI99" s="2">
        <f t="shared" si="137"/>
        <v>0.94799930788163433</v>
      </c>
      <c r="FJ99" s="2">
        <f t="shared" si="137"/>
        <v>0.95080535332963401</v>
      </c>
      <c r="FK99" s="2">
        <f t="shared" si="137"/>
        <v>0.9409765954703988</v>
      </c>
      <c r="FL99" s="2">
        <f t="shared" si="137"/>
        <v>0.94037307376517565</v>
      </c>
      <c r="FM99" s="2">
        <f t="shared" si="137"/>
        <v>0.94197218000426497</v>
      </c>
      <c r="FN99" s="2">
        <f t="shared" si="137"/>
        <v>0.94581704113911846</v>
      </c>
      <c r="FO99" s="2">
        <f t="shared" si="137"/>
        <v>0.93929993290842795</v>
      </c>
      <c r="FP99" s="2">
        <f t="shared" si="137"/>
        <v>0.94361841690948467</v>
      </c>
      <c r="FQ99" s="2">
        <f t="shared" si="137"/>
        <v>0.94162237597309995</v>
      </c>
      <c r="FR99" s="2">
        <f t="shared" si="137"/>
        <v>0.94206273444873356</v>
      </c>
      <c r="FS99" s="2">
        <f t="shared" si="137"/>
        <v>0.93724721644983444</v>
      </c>
      <c r="FT99" s="2">
        <f t="shared" si="137"/>
        <v>0.94391355365148644</v>
      </c>
      <c r="FU99" s="2">
        <f t="shared" si="137"/>
        <v>0.93292850002402306</v>
      </c>
      <c r="FW99" s="2">
        <f t="shared" si="127"/>
        <v>1.8539697497305073E-3</v>
      </c>
      <c r="FX99" s="2">
        <f t="shared" si="127"/>
        <v>1.7759223853460867E-3</v>
      </c>
      <c r="FY99" s="2">
        <f t="shared" si="127"/>
        <v>3.5551332747616152E-3</v>
      </c>
      <c r="FZ99" s="2">
        <f t="shared" si="127"/>
        <v>2.1905449199160587E-3</v>
      </c>
      <c r="GA99" s="2">
        <f t="shared" si="127"/>
        <v>2.2340663349500168E-3</v>
      </c>
      <c r="GB99" s="2">
        <f t="shared" si="127"/>
        <v>2.4820820953134685E-3</v>
      </c>
      <c r="GC99" s="2">
        <f t="shared" si="127"/>
        <v>2.6112480742767159E-3</v>
      </c>
      <c r="GD99" s="2">
        <f t="shared" si="127"/>
        <v>3.0249681079077351E-3</v>
      </c>
      <c r="GE99" s="2">
        <f t="shared" si="127"/>
        <v>2.7372329711577645E-3</v>
      </c>
      <c r="GF99" s="2">
        <f t="shared" si="127"/>
        <v>2.5315585384213884E-3</v>
      </c>
      <c r="GG99" s="2">
        <f t="shared" si="127"/>
        <v>2.3859182422509666E-3</v>
      </c>
      <c r="GH99" s="2">
        <f t="shared" si="127"/>
        <v>2.2157566976187199E-3</v>
      </c>
      <c r="GI99" s="2">
        <f t="shared" si="127"/>
        <v>1.8259512676468939E-3</v>
      </c>
      <c r="GJ99" s="2">
        <f t="shared" si="127"/>
        <v>1.6724211438315256E-3</v>
      </c>
      <c r="GK99" s="2">
        <f t="shared" si="127"/>
        <v>1.4897467423678648E-3</v>
      </c>
      <c r="GM99" s="86">
        <f t="shared" si="128"/>
        <v>2.2050779211759108E-10</v>
      </c>
      <c r="GN99" s="86">
        <f t="shared" si="128"/>
        <v>2.6734275549037008E-9</v>
      </c>
      <c r="GO99" s="86">
        <f t="shared" si="128"/>
        <v>3.1945400676085576E-11</v>
      </c>
      <c r="GP99" s="86">
        <f t="shared" si="128"/>
        <v>5.1053335164830165E-15</v>
      </c>
      <c r="GQ99" s="86">
        <f t="shared" si="128"/>
        <v>5.2764234154398703E-10</v>
      </c>
      <c r="GR99" s="86">
        <f t="shared" si="128"/>
        <v>1.6244984625774837E-11</v>
      </c>
      <c r="GS99" s="86">
        <f t="shared" si="128"/>
        <v>9.7989798454237072E-10</v>
      </c>
      <c r="GT99" s="86">
        <f t="shared" si="128"/>
        <v>3.7871273924305384E-9</v>
      </c>
      <c r="GU99" s="86">
        <f t="shared" si="128"/>
        <v>4.1817487230592203E-10</v>
      </c>
      <c r="GV99" s="86">
        <f t="shared" si="128"/>
        <v>3.1963031963180282E-11</v>
      </c>
      <c r="GW99" s="86">
        <f t="shared" si="128"/>
        <v>1.2166814911856842E-14</v>
      </c>
      <c r="GX99" s="86">
        <f t="shared" si="128"/>
        <v>1.018119479412739E-16</v>
      </c>
      <c r="GY99" s="86">
        <f t="shared" si="128"/>
        <v>5.0159340517206373E-11</v>
      </c>
      <c r="GZ99" s="86">
        <f t="shared" si="128"/>
        <v>6.2862062123770598E-12</v>
      </c>
      <c r="HA99" s="86">
        <f t="shared" si="128"/>
        <v>8.2615292029143865E-10</v>
      </c>
      <c r="HC99" s="86">
        <f t="shared" si="73"/>
        <v>0.26758721704238075</v>
      </c>
      <c r="HD99" s="86">
        <f t="shared" si="73"/>
        <v>0.24868848568657853</v>
      </c>
      <c r="HE99" s="86">
        <f t="shared" si="73"/>
        <v>0.26788433480364615</v>
      </c>
      <c r="HF99" s="86">
        <f t="shared" si="73"/>
        <v>0.28696518133050258</v>
      </c>
      <c r="HG99" s="86">
        <f t="shared" si="87"/>
        <v>0.26120046840373851</v>
      </c>
      <c r="HH99" s="86">
        <f t="shared" si="87"/>
        <v>0.33031969665643768</v>
      </c>
      <c r="HI99" s="86">
        <f t="shared" si="87"/>
        <v>0.33183128314154736</v>
      </c>
      <c r="HJ99" s="86">
        <f t="shared" si="87"/>
        <v>0.42243559962346749</v>
      </c>
      <c r="HK99" s="86">
        <f t="shared" si="87"/>
        <v>0.31912265881633078</v>
      </c>
      <c r="HL99" s="86">
        <f t="shared" si="87"/>
        <v>0.33565048069416248</v>
      </c>
      <c r="HM99" s="86">
        <f t="shared" si="87"/>
        <v>0.33375348268084132</v>
      </c>
      <c r="HN99" s="86">
        <f t="shared" si="87"/>
        <v>0.24849944616707773</v>
      </c>
      <c r="HO99" s="86">
        <f t="shared" si="87"/>
        <v>0.1787579756136824</v>
      </c>
      <c r="HP99" s="86">
        <f t="shared" si="87"/>
        <v>0.22941518241892001</v>
      </c>
      <c r="HQ99" s="86">
        <f t="shared" si="87"/>
        <v>0.15399124275102866</v>
      </c>
      <c r="HS99" s="86">
        <f t="shared" si="129"/>
        <v>2.5591969366420286E-22</v>
      </c>
      <c r="HT99" s="86">
        <f t="shared" si="129"/>
        <v>3.7312047570207533E-25</v>
      </c>
      <c r="HU99" s="86">
        <f t="shared" si="129"/>
        <v>9.9992752371726073E-25</v>
      </c>
      <c r="HV99" s="86">
        <f t="shared" si="129"/>
        <v>1.5099928180332302E-27</v>
      </c>
      <c r="HW99" s="86">
        <f t="shared" si="129"/>
        <v>1.6406531981344144E-27</v>
      </c>
      <c r="HX99" s="86">
        <f t="shared" si="129"/>
        <v>3.808050611299449E-27</v>
      </c>
      <c r="HY99" s="86">
        <f t="shared" si="129"/>
        <v>2.372966159890702E-27</v>
      </c>
      <c r="HZ99" s="86">
        <f t="shared" si="129"/>
        <v>1.6624277196423613E-24</v>
      </c>
      <c r="IA99" s="86">
        <f t="shared" si="129"/>
        <v>1.1834279373313836E-27</v>
      </c>
      <c r="IB99" s="86">
        <f t="shared" si="129"/>
        <v>5.9052697546334154E-25</v>
      </c>
      <c r="IC99" s="86">
        <f t="shared" si="129"/>
        <v>2.8673413825634076E-28</v>
      </c>
      <c r="ID99" s="86">
        <f t="shared" si="129"/>
        <v>3.5440621080363466E-30</v>
      </c>
      <c r="IE99" s="86">
        <f t="shared" si="129"/>
        <v>5.0721295584009526E-31</v>
      </c>
      <c r="IF99" s="86">
        <f t="shared" si="129"/>
        <v>9.671572082924619E-13</v>
      </c>
      <c r="IG99" s="86">
        <f t="shared" si="129"/>
        <v>2.4028286254230698E-10</v>
      </c>
      <c r="II99" s="86">
        <f t="shared" si="130"/>
        <v>2.0439766140967132E-94</v>
      </c>
      <c r="IJ99" s="86">
        <f t="shared" si="130"/>
        <v>3.5406290702191244E-107</v>
      </c>
      <c r="IK99" s="86">
        <f t="shared" si="130"/>
        <v>1.4874198020069574E-96</v>
      </c>
      <c r="IL99" s="86">
        <f t="shared" si="130"/>
        <v>7.4697013920366629E-120</v>
      </c>
      <c r="IM99" s="86">
        <f t="shared" si="130"/>
        <v>1.2145742412756139E-117</v>
      </c>
      <c r="IN99" s="86">
        <f t="shared" si="130"/>
        <v>5.6677224088416522E-116</v>
      </c>
      <c r="IO99" s="86">
        <f t="shared" si="130"/>
        <v>4.3689627817748108E-117</v>
      </c>
      <c r="IP99" s="86">
        <f t="shared" si="130"/>
        <v>9.3724502808535161E-105</v>
      </c>
      <c r="IQ99" s="86">
        <f t="shared" si="130"/>
        <v>2.2804371362024032E-121</v>
      </c>
      <c r="IR99" s="86">
        <f t="shared" si="130"/>
        <v>5.4228034765447127E-107</v>
      </c>
      <c r="IS99" s="86">
        <f t="shared" si="130"/>
        <v>3.0447676451325673E-123</v>
      </c>
      <c r="IT99" s="86">
        <f t="shared" si="130"/>
        <v>3.3401455215804066E-128</v>
      </c>
      <c r="IU99" s="86">
        <f t="shared" si="130"/>
        <v>6.6780369574927649E-133</v>
      </c>
      <c r="IV99" s="86">
        <f t="shared" si="130"/>
        <v>7.3717604029125373E-67</v>
      </c>
      <c r="IW99" s="86">
        <f t="shared" si="130"/>
        <v>1.4328030219963509E-57</v>
      </c>
      <c r="IY99" s="86">
        <f t="shared" si="131"/>
        <v>0.26758721726288853</v>
      </c>
      <c r="IZ99" s="86">
        <f t="shared" si="131"/>
        <v>0.24868848836000609</v>
      </c>
      <c r="JA99" s="86">
        <f t="shared" si="131"/>
        <v>0.26788433483559154</v>
      </c>
      <c r="JB99" s="86">
        <f t="shared" si="131"/>
        <v>0.28696518133050769</v>
      </c>
      <c r="JC99" s="86">
        <f t="shared" si="131"/>
        <v>0.26120046893138082</v>
      </c>
      <c r="JD99" s="86">
        <f t="shared" si="131"/>
        <v>0.33031969667268268</v>
      </c>
      <c r="JE99" s="86">
        <f t="shared" si="131"/>
        <v>0.33183128412144536</v>
      </c>
      <c r="JF99" s="86">
        <f t="shared" si="131"/>
        <v>0.42243560341059488</v>
      </c>
      <c r="JG99" s="86">
        <f t="shared" si="131"/>
        <v>0.31912265923450567</v>
      </c>
      <c r="JH99" s="86">
        <f t="shared" si="131"/>
        <v>0.33565048072612552</v>
      </c>
      <c r="JI99" s="86">
        <f t="shared" si="131"/>
        <v>0.33375348268085347</v>
      </c>
      <c r="JJ99" s="86">
        <f t="shared" si="131"/>
        <v>0.24849944616707784</v>
      </c>
      <c r="JK99" s="86">
        <f t="shared" si="131"/>
        <v>0.17875797566384174</v>
      </c>
      <c r="JL99" s="86">
        <f t="shared" si="131"/>
        <v>0.22941518242617337</v>
      </c>
      <c r="JM99" s="86">
        <f t="shared" si="131"/>
        <v>0.15399124381746443</v>
      </c>
    </row>
    <row r="100" spans="2:273" x14ac:dyDescent="0.25">
      <c r="B100" s="2">
        <v>73</v>
      </c>
      <c r="C100" s="37">
        <v>167.93799999999999</v>
      </c>
      <c r="D100" s="37">
        <v>176.41399999999999</v>
      </c>
      <c r="E100" s="37">
        <v>183.155</v>
      </c>
      <c r="F100" s="37">
        <v>185.89699999999999</v>
      </c>
      <c r="G100" s="37">
        <v>179.37899999999999</v>
      </c>
      <c r="H100" s="37">
        <v>186.672</v>
      </c>
      <c r="I100" s="37">
        <v>188.27600000000001</v>
      </c>
      <c r="J100" s="37">
        <v>194.60300000000001</v>
      </c>
      <c r="K100" s="37">
        <v>185.72399999999999</v>
      </c>
      <c r="L100" s="37">
        <v>188.875</v>
      </c>
      <c r="M100" s="37">
        <v>188.375</v>
      </c>
      <c r="N100" s="37">
        <v>178.536</v>
      </c>
      <c r="O100" s="37">
        <v>168.76400000000001</v>
      </c>
      <c r="P100" s="37">
        <v>167.06800000000001</v>
      </c>
      <c r="Q100" s="37">
        <v>141.167</v>
      </c>
      <c r="S100" s="4">
        <f t="shared" si="132"/>
        <v>163.11191010730533</v>
      </c>
      <c r="T100" s="4">
        <f t="shared" si="132"/>
        <v>171.59213890125312</v>
      </c>
      <c r="U100" s="4">
        <f t="shared" si="132"/>
        <v>178.13340347883474</v>
      </c>
      <c r="V100" s="4">
        <f t="shared" si="132"/>
        <v>182.0502443332901</v>
      </c>
      <c r="W100" s="4">
        <f t="shared" si="132"/>
        <v>175.63647995378346</v>
      </c>
      <c r="X100" s="4">
        <f t="shared" si="132"/>
        <v>184.81254591362131</v>
      </c>
      <c r="Y100" s="4">
        <f t="shared" si="132"/>
        <v>185.31362651975419</v>
      </c>
      <c r="Z100" s="4">
        <f t="shared" si="132"/>
        <v>193.3996302820633</v>
      </c>
      <c r="AA100" s="4">
        <f t="shared" si="132"/>
        <v>183.05979354875524</v>
      </c>
      <c r="AB100" s="4">
        <f t="shared" si="132"/>
        <v>184.98387569714305</v>
      </c>
      <c r="AC100" s="4">
        <f t="shared" si="132"/>
        <v>185.63621822064576</v>
      </c>
      <c r="AD100" s="4">
        <f t="shared" si="132"/>
        <v>173.89997876152822</v>
      </c>
      <c r="AE100" s="4">
        <f t="shared" si="132"/>
        <v>162.99316136929923</v>
      </c>
      <c r="AF100" s="4">
        <f t="shared" si="132"/>
        <v>162.29342498955879</v>
      </c>
      <c r="AG100" s="4">
        <f t="shared" si="132"/>
        <v>141.95592190670394</v>
      </c>
      <c r="AI100" s="4">
        <f t="shared" si="133"/>
        <v>4.8260898926946538</v>
      </c>
      <c r="AJ100" s="4">
        <f t="shared" si="133"/>
        <v>4.8218610987468651</v>
      </c>
      <c r="AK100" s="4">
        <f t="shared" si="133"/>
        <v>5.0215965211652644</v>
      </c>
      <c r="AL100" s="4">
        <f t="shared" si="133"/>
        <v>3.8467556667098961</v>
      </c>
      <c r="AM100" s="4">
        <f t="shared" si="133"/>
        <v>3.7425200462165265</v>
      </c>
      <c r="AN100" s="4">
        <f t="shared" si="133"/>
        <v>1.8594540863786904</v>
      </c>
      <c r="AO100" s="4">
        <f t="shared" si="133"/>
        <v>2.9623734802458159</v>
      </c>
      <c r="AP100" s="4">
        <f t="shared" si="133"/>
        <v>1.2033697179367095</v>
      </c>
      <c r="AQ100" s="4">
        <f t="shared" si="133"/>
        <v>2.6642064512447519</v>
      </c>
      <c r="AR100" s="4">
        <f t="shared" si="133"/>
        <v>3.8911243028569515</v>
      </c>
      <c r="AS100" s="4">
        <f t="shared" si="133"/>
        <v>2.7387817793542411</v>
      </c>
      <c r="AT100" s="4">
        <f t="shared" si="133"/>
        <v>4.636021238471784</v>
      </c>
      <c r="AU100" s="4">
        <f t="shared" si="133"/>
        <v>5.77083863070078</v>
      </c>
      <c r="AV100" s="4">
        <f t="shared" si="133"/>
        <v>4.7745750104412252</v>
      </c>
      <c r="AW100" s="4">
        <f t="shared" si="133"/>
        <v>-0.78892190670393347</v>
      </c>
      <c r="AY100" s="2">
        <f t="shared" si="125"/>
        <v>94.377226213554948</v>
      </c>
      <c r="AZ100" s="2">
        <f t="shared" si="125"/>
        <v>98.534691620774211</v>
      </c>
      <c r="BA100" s="2">
        <f t="shared" si="125"/>
        <v>98.516208799536173</v>
      </c>
      <c r="BB100" s="2">
        <f t="shared" si="125"/>
        <v>96.407368193205741</v>
      </c>
      <c r="BC100" s="2">
        <f t="shared" si="125"/>
        <v>96.601229878112733</v>
      </c>
      <c r="BD100" s="2">
        <f t="shared" si="125"/>
        <v>94.134321232042055</v>
      </c>
      <c r="BE100" s="2">
        <f t="shared" si="125"/>
        <v>94.225652141681081</v>
      </c>
      <c r="BF100" s="2">
        <f t="shared" si="125"/>
        <v>98.820419916452877</v>
      </c>
      <c r="BG100" s="2">
        <f t="shared" si="125"/>
        <v>100.11515949751616</v>
      </c>
      <c r="BH100" s="2">
        <f t="shared" si="125"/>
        <v>101.40442261738043</v>
      </c>
      <c r="BI100" s="2">
        <f t="shared" si="125"/>
        <v>100.70391008071917</v>
      </c>
      <c r="BJ100" s="2">
        <f t="shared" si="125"/>
        <v>101.18056831887006</v>
      </c>
      <c r="BK100" s="2">
        <f t="shared" si="125"/>
        <v>101.41878340469513</v>
      </c>
      <c r="BL100" s="2">
        <f t="shared" si="125"/>
        <v>101.5170180593464</v>
      </c>
      <c r="BM100" s="2">
        <f t="shared" si="125"/>
        <v>102.75281536154091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109.07612469635627</v>
      </c>
      <c r="DL100" s="2">
        <f t="shared" si="134"/>
        <v>116.61344698544698</v>
      </c>
      <c r="DM100" s="2">
        <f t="shared" si="134"/>
        <v>117.99273636977057</v>
      </c>
      <c r="DN100" s="2">
        <f t="shared" si="134"/>
        <v>111.27810328330206</v>
      </c>
      <c r="DO100" s="2">
        <f t="shared" si="134"/>
        <v>114.57544997629208</v>
      </c>
      <c r="DP100" s="2">
        <f t="shared" si="134"/>
        <v>113.56970756302523</v>
      </c>
      <c r="DQ100" s="2">
        <f t="shared" si="134"/>
        <v>111.78330156472259</v>
      </c>
      <c r="DR100" s="2">
        <f t="shared" si="134"/>
        <v>116.44427311522048</v>
      </c>
      <c r="DS100" s="2">
        <f t="shared" si="134"/>
        <v>115.04411664521666</v>
      </c>
      <c r="DT100" s="2">
        <f t="shared" si="134"/>
        <v>117.37515559689244</v>
      </c>
      <c r="DU100" s="2">
        <f t="shared" si="134"/>
        <v>119.80728674388672</v>
      </c>
      <c r="DV100" s="2">
        <f t="shared" si="134"/>
        <v>120.16518634423895</v>
      </c>
      <c r="DW100" s="2">
        <f t="shared" si="134"/>
        <v>117.22288738738737</v>
      </c>
      <c r="DX100" s="2">
        <f t="shared" si="134"/>
        <v>114.64023856713857</v>
      </c>
      <c r="DY100" s="2">
        <f t="shared" si="134"/>
        <v>112.49724216959511</v>
      </c>
      <c r="EA100" s="2">
        <f t="shared" si="94"/>
        <v>93.701918725322344</v>
      </c>
      <c r="EB100" s="2">
        <f t="shared" si="94"/>
        <v>97.541787624051352</v>
      </c>
      <c r="EC100" s="2">
        <f t="shared" si="94"/>
        <v>97.54301731007007</v>
      </c>
      <c r="ED100" s="2">
        <f t="shared" si="94"/>
        <v>95.705050244432371</v>
      </c>
      <c r="EE100" s="2">
        <f t="shared" si="94"/>
        <v>95.571335627788415</v>
      </c>
      <c r="EF100" s="2">
        <f t="shared" si="94"/>
        <v>93.012135463898758</v>
      </c>
      <c r="EG100" s="2">
        <f t="shared" si="94"/>
        <v>93.238576770159938</v>
      </c>
      <c r="EH100" s="2">
        <f t="shared" si="94"/>
        <v>97.900294407652666</v>
      </c>
      <c r="EI100" s="2">
        <f t="shared" si="94"/>
        <v>99.235906593012402</v>
      </c>
      <c r="EJ100" s="2">
        <f t="shared" si="94"/>
        <v>100.53313526965918</v>
      </c>
      <c r="EK100" s="2">
        <f t="shared" si="94"/>
        <v>99.6232931138737</v>
      </c>
      <c r="EL100" s="2">
        <f t="shared" si="94"/>
        <v>100.11572908489029</v>
      </c>
      <c r="EM100" s="2">
        <f t="shared" si="135"/>
        <v>100.45393896156324</v>
      </c>
      <c r="EN100" s="2">
        <f t="shared" si="135"/>
        <v>100.80448622281644</v>
      </c>
      <c r="EO100" s="2">
        <f t="shared" si="135"/>
        <v>102.1115892799227</v>
      </c>
      <c r="EQ100" s="2">
        <f t="shared" si="136"/>
        <v>94.112384177157054</v>
      </c>
      <c r="ER100" s="2">
        <f t="shared" si="136"/>
        <v>97.94914517144008</v>
      </c>
      <c r="ES100" s="2">
        <f t="shared" si="136"/>
        <v>97.261174512780599</v>
      </c>
      <c r="ET100" s="2">
        <f t="shared" si="136"/>
        <v>95.94616719695432</v>
      </c>
      <c r="EU100" s="2">
        <f t="shared" si="136"/>
        <v>96.209333952159398</v>
      </c>
      <c r="EV100" s="2">
        <f t="shared" si="136"/>
        <v>92.409590367769667</v>
      </c>
      <c r="EW100" s="2">
        <f t="shared" si="136"/>
        <v>93.453336839110449</v>
      </c>
      <c r="EX100" s="2">
        <f t="shared" si="136"/>
        <v>97.712364269141531</v>
      </c>
      <c r="EY100" s="2">
        <f t="shared" si="136"/>
        <v>99.044342357790299</v>
      </c>
      <c r="EZ100" s="2">
        <f t="shared" si="136"/>
        <v>100.87277927739437</v>
      </c>
      <c r="FA100" s="2">
        <f t="shared" si="136"/>
        <v>99.796134074145954</v>
      </c>
      <c r="FB100" s="2">
        <f t="shared" si="136"/>
        <v>100.1195631550854</v>
      </c>
      <c r="FC100" s="2">
        <f t="shared" si="136"/>
        <v>100.35831263938717</v>
      </c>
      <c r="FD100" s="2">
        <f t="shared" si="136"/>
        <v>101.51525068625503</v>
      </c>
      <c r="FE100" s="2">
        <f t="shared" si="136"/>
        <v>103.4371191356925</v>
      </c>
      <c r="FG100" s="2">
        <f t="shared" si="137"/>
        <v>0.95612955692145596</v>
      </c>
      <c r="FH100" s="2">
        <f t="shared" si="137"/>
        <v>0.94797983318169965</v>
      </c>
      <c r="FI100" s="2">
        <f t="shared" si="137"/>
        <v>0.95235681386679272</v>
      </c>
      <c r="FJ100" s="2">
        <f t="shared" si="137"/>
        <v>0.95493889770612561</v>
      </c>
      <c r="FK100" s="2">
        <f t="shared" si="137"/>
        <v>0.94588899412275418</v>
      </c>
      <c r="FL100" s="2">
        <f t="shared" si="137"/>
        <v>0.94533278414056066</v>
      </c>
      <c r="FM100" s="2">
        <f t="shared" si="137"/>
        <v>0.94680640228849056</v>
      </c>
      <c r="FN100" s="2">
        <f t="shared" si="137"/>
        <v>0.950347836873774</v>
      </c>
      <c r="FO100" s="2">
        <f t="shared" si="137"/>
        <v>0.94434362305023467</v>
      </c>
      <c r="FP100" s="2">
        <f t="shared" si="137"/>
        <v>0.9483230172145849</v>
      </c>
      <c r="FQ100" s="2">
        <f t="shared" si="137"/>
        <v>0.94648408435896003</v>
      </c>
      <c r="FR100" s="2">
        <f t="shared" si="137"/>
        <v>0.94688983810323624</v>
      </c>
      <c r="FS100" s="2">
        <f t="shared" si="137"/>
        <v>0.94245102078732157</v>
      </c>
      <c r="FT100" s="2">
        <f t="shared" si="137"/>
        <v>0.94859486870028265</v>
      </c>
      <c r="FU100" s="2">
        <f t="shared" si="137"/>
        <v>0.93846692356065242</v>
      </c>
      <c r="FW100" s="2">
        <f t="shared" si="127"/>
        <v>2.0324738630504197E-3</v>
      </c>
      <c r="FX100" s="2">
        <f t="shared" si="127"/>
        <v>1.9469265914785511E-3</v>
      </c>
      <c r="FY100" s="2">
        <f t="shared" si="127"/>
        <v>3.8967895492238282E-3</v>
      </c>
      <c r="FZ100" s="2">
        <f t="shared" si="127"/>
        <v>2.4013772357215604E-3</v>
      </c>
      <c r="GA100" s="2">
        <f t="shared" si="127"/>
        <v>2.4490771541285528E-3</v>
      </c>
      <c r="GB100" s="2">
        <f t="shared" si="127"/>
        <v>2.7208973339621139E-3</v>
      </c>
      <c r="GC100" s="2">
        <f t="shared" si="127"/>
        <v>2.8624554440478283E-3</v>
      </c>
      <c r="GD100" s="2">
        <f t="shared" si="127"/>
        <v>3.3158438669810201E-3</v>
      </c>
      <c r="GE100" s="2">
        <f t="shared" si="127"/>
        <v>3.000523882391682E-3</v>
      </c>
      <c r="GF100" s="2">
        <f t="shared" si="127"/>
        <v>2.7751209435415091E-3</v>
      </c>
      <c r="GG100" s="2">
        <f t="shared" si="127"/>
        <v>2.6155052696353711E-3</v>
      </c>
      <c r="GH100" s="2">
        <f t="shared" si="127"/>
        <v>2.429009652137458E-3</v>
      </c>
      <c r="GI100" s="2">
        <f t="shared" si="127"/>
        <v>2.0017631126279063E-3</v>
      </c>
      <c r="GJ100" s="2">
        <f t="shared" si="127"/>
        <v>1.83347748340008E-3</v>
      </c>
      <c r="GK100" s="2">
        <f t="shared" si="127"/>
        <v>1.6332400783236559E-3</v>
      </c>
      <c r="GM100" s="86">
        <f t="shared" si="128"/>
        <v>6.9484122229695038E-12</v>
      </c>
      <c r="GN100" s="86">
        <f t="shared" si="128"/>
        <v>1.4037315614104974E-10</v>
      </c>
      <c r="GO100" s="86">
        <f t="shared" si="128"/>
        <v>9.266221435939082E-13</v>
      </c>
      <c r="GP100" s="86">
        <f t="shared" si="128"/>
        <v>4.4143665758063382E-17</v>
      </c>
      <c r="GQ100" s="86">
        <f t="shared" si="128"/>
        <v>2.1993413758210641E-11</v>
      </c>
      <c r="GR100" s="86">
        <f t="shared" si="128"/>
        <v>4.8009267682370531E-13</v>
      </c>
      <c r="GS100" s="86">
        <f t="shared" si="128"/>
        <v>5.000791826962052E-11</v>
      </c>
      <c r="GT100" s="86">
        <f t="shared" si="128"/>
        <v>2.6510625460437445E-10</v>
      </c>
      <c r="GU100" s="86">
        <f t="shared" si="128"/>
        <v>1.7264624064012006E-11</v>
      </c>
      <c r="GV100" s="86">
        <f t="shared" si="128"/>
        <v>9.2259386422067241E-13</v>
      </c>
      <c r="GW100" s="86">
        <f t="shared" si="128"/>
        <v>1.2674670979364339E-16</v>
      </c>
      <c r="GX100" s="86">
        <f t="shared" si="128"/>
        <v>4.1426797096057196E-19</v>
      </c>
      <c r="GY100" s="86">
        <f t="shared" si="128"/>
        <v>1.3801449236780166E-12</v>
      </c>
      <c r="GZ100" s="86">
        <f t="shared" si="128"/>
        <v>1.6528207260485001E-13</v>
      </c>
      <c r="HA100" s="86">
        <f t="shared" si="128"/>
        <v>3.7020821728908849E-11</v>
      </c>
      <c r="HC100" s="86">
        <f t="shared" si="73"/>
        <v>0.33495701295087066</v>
      </c>
      <c r="HD100" s="86">
        <f t="shared" si="73"/>
        <v>0.31685394944777773</v>
      </c>
      <c r="HE100" s="86">
        <f t="shared" si="73"/>
        <v>0.34462672609424999</v>
      </c>
      <c r="HF100" s="86">
        <f t="shared" si="73"/>
        <v>0.3694756746328649</v>
      </c>
      <c r="HG100" s="86">
        <f t="shared" si="87"/>
        <v>0.33852949627496698</v>
      </c>
      <c r="HH100" s="86">
        <f t="shared" si="87"/>
        <v>0.42032761208416414</v>
      </c>
      <c r="HI100" s="86">
        <f t="shared" ref="HI100:HQ128" si="138" xml:space="preserve"> _xlfn.NORM.DIST($B100, I$8, ABS(I$12), TRUE) * _xlfn.NORM.DIST(($B100 - I$8)*I$16, 0, ABS(I$12), TRUE) * 2</f>
        <v>0.42367331985116097</v>
      </c>
      <c r="HJ100" s="86">
        <f t="shared" si="138"/>
        <v>0.52267945383906877</v>
      </c>
      <c r="HK100" s="86">
        <f t="shared" si="138"/>
        <v>0.41144622877096737</v>
      </c>
      <c r="HL100" s="86">
        <f t="shared" si="138"/>
        <v>0.42292686951787545</v>
      </c>
      <c r="HM100" s="86">
        <f t="shared" si="138"/>
        <v>0.42672000893904805</v>
      </c>
      <c r="HN100" s="86">
        <f t="shared" si="138"/>
        <v>0.32681966751131014</v>
      </c>
      <c r="HO100" s="86">
        <f t="shared" si="138"/>
        <v>0.24071732089188233</v>
      </c>
      <c r="HP100" s="86">
        <f t="shared" si="138"/>
        <v>0.30188556956233664</v>
      </c>
      <c r="HQ100" s="86">
        <f t="shared" si="138"/>
        <v>0.2167454572563017</v>
      </c>
      <c r="HS100" s="86">
        <f t="shared" si="129"/>
        <v>2.5586142105936943E-21</v>
      </c>
      <c r="HT100" s="86">
        <f t="shared" si="129"/>
        <v>5.0139170577251193E-24</v>
      </c>
      <c r="HU100" s="86">
        <f t="shared" si="129"/>
        <v>1.5490473254981654E-23</v>
      </c>
      <c r="HV100" s="86">
        <f t="shared" si="129"/>
        <v>2.9780231172399949E-26</v>
      </c>
      <c r="HW100" s="86">
        <f t="shared" si="129"/>
        <v>3.1704519578311159E-26</v>
      </c>
      <c r="HX100" s="86">
        <f t="shared" si="129"/>
        <v>7.423661051860772E-26</v>
      </c>
      <c r="HY100" s="86">
        <f t="shared" si="129"/>
        <v>4.8706415252687827E-26</v>
      </c>
      <c r="HZ100" s="86">
        <f t="shared" si="129"/>
        <v>2.6346327056502196E-23</v>
      </c>
      <c r="IA100" s="86">
        <f t="shared" si="129"/>
        <v>2.6775243464880603E-26</v>
      </c>
      <c r="IB100" s="86">
        <f t="shared" si="129"/>
        <v>9.1139544172300404E-24</v>
      </c>
      <c r="IC100" s="86">
        <f t="shared" si="129"/>
        <v>6.418463534280506E-27</v>
      </c>
      <c r="ID100" s="86">
        <f t="shared" si="129"/>
        <v>9.0723938043133673E-29</v>
      </c>
      <c r="IE100" s="86">
        <f t="shared" si="129"/>
        <v>1.3058271454060166E-29</v>
      </c>
      <c r="IF100" s="86">
        <f t="shared" si="129"/>
        <v>3.1579219046892875E-12</v>
      </c>
      <c r="IG100" s="86">
        <f t="shared" si="129"/>
        <v>5.9152315524073606E-10</v>
      </c>
      <c r="II100" s="86">
        <f t="shared" si="130"/>
        <v>1.0001046735985449E-91</v>
      </c>
      <c r="IJ100" s="86">
        <f t="shared" si="130"/>
        <v>3.8747518947738883E-104</v>
      </c>
      <c r="IK100" s="86">
        <f t="shared" si="130"/>
        <v>1.7382941506723284E-93</v>
      </c>
      <c r="IL100" s="86">
        <f t="shared" si="130"/>
        <v>2.476866283359925E-116</v>
      </c>
      <c r="IM100" s="86">
        <f t="shared" si="130"/>
        <v>3.5496622559789497E-114</v>
      </c>
      <c r="IN100" s="86">
        <f t="shared" si="130"/>
        <v>1.69398676997843E-112</v>
      </c>
      <c r="IO100" s="86">
        <f t="shared" si="130"/>
        <v>1.5119394605978058E-113</v>
      </c>
      <c r="IP100" s="86">
        <f t="shared" si="130"/>
        <v>1.6308376952469103E-101</v>
      </c>
      <c r="IQ100" s="86">
        <f t="shared" si="130"/>
        <v>1.1422445007884875E-117</v>
      </c>
      <c r="IR100" s="86">
        <f t="shared" si="130"/>
        <v>8.8512798376034141E-104</v>
      </c>
      <c r="IS100" s="86">
        <f t="shared" si="130"/>
        <v>1.4328323693093114E-119</v>
      </c>
      <c r="IT100" s="86">
        <f t="shared" si="130"/>
        <v>1.9966963817798835E-124</v>
      </c>
      <c r="IU100" s="86">
        <f t="shared" si="130"/>
        <v>4.1877164464682167E-129</v>
      </c>
      <c r="IV100" s="86">
        <f t="shared" si="130"/>
        <v>5.3423684136915271E-65</v>
      </c>
      <c r="IW100" s="86">
        <f t="shared" si="130"/>
        <v>5.2884912129842435E-56</v>
      </c>
      <c r="IY100" s="86">
        <f t="shared" si="131"/>
        <v>0.33495701295781904</v>
      </c>
      <c r="IZ100" s="86">
        <f t="shared" si="131"/>
        <v>0.31685394958815088</v>
      </c>
      <c r="JA100" s="86">
        <f t="shared" si="131"/>
        <v>0.34462672609517664</v>
      </c>
      <c r="JB100" s="86">
        <f t="shared" si="131"/>
        <v>0.36947567463286496</v>
      </c>
      <c r="JC100" s="86">
        <f t="shared" si="131"/>
        <v>0.33852949629696039</v>
      </c>
      <c r="JD100" s="86">
        <f t="shared" si="131"/>
        <v>0.42032761208464425</v>
      </c>
      <c r="JE100" s="86">
        <f t="shared" si="131"/>
        <v>0.42367331990116891</v>
      </c>
      <c r="JF100" s="86">
        <f t="shared" si="131"/>
        <v>0.52267945410417505</v>
      </c>
      <c r="JG100" s="86">
        <f t="shared" si="131"/>
        <v>0.411446228788232</v>
      </c>
      <c r="JH100" s="86">
        <f t="shared" si="131"/>
        <v>0.42292686951879804</v>
      </c>
      <c r="JI100" s="86">
        <f t="shared" si="131"/>
        <v>0.42672000893904816</v>
      </c>
      <c r="JJ100" s="86">
        <f t="shared" si="131"/>
        <v>0.32681966751131014</v>
      </c>
      <c r="JK100" s="86">
        <f t="shared" si="131"/>
        <v>0.24071732089326248</v>
      </c>
      <c r="JL100" s="86">
        <f t="shared" si="131"/>
        <v>0.30188556956565982</v>
      </c>
      <c r="JM100" s="86">
        <f t="shared" si="131"/>
        <v>0.2167454578848457</v>
      </c>
    </row>
    <row r="101" spans="2:273" x14ac:dyDescent="0.25">
      <c r="B101" s="2">
        <v>74</v>
      </c>
      <c r="C101" s="37">
        <v>174.71899999999999</v>
      </c>
      <c r="D101" s="37">
        <v>184.983</v>
      </c>
      <c r="E101" s="37">
        <v>191.08600000000001</v>
      </c>
      <c r="F101" s="37">
        <v>193.89699999999999</v>
      </c>
      <c r="G101" s="37">
        <v>190.845</v>
      </c>
      <c r="H101" s="37">
        <v>195.43100000000001</v>
      </c>
      <c r="I101" s="37">
        <v>195.155</v>
      </c>
      <c r="J101" s="37">
        <v>198.86199999999999</v>
      </c>
      <c r="K101" s="37">
        <v>193.328</v>
      </c>
      <c r="L101" s="37">
        <v>193.625</v>
      </c>
      <c r="M101" s="37">
        <v>194.839</v>
      </c>
      <c r="N101" s="37">
        <v>186.518</v>
      </c>
      <c r="O101" s="37">
        <v>178.2</v>
      </c>
      <c r="P101" s="37">
        <v>173.83099999999999</v>
      </c>
      <c r="Q101" s="37">
        <v>152</v>
      </c>
      <c r="S101" s="4">
        <f t="shared" si="132"/>
        <v>172.38791540448204</v>
      </c>
      <c r="T101" s="4">
        <f t="shared" si="132"/>
        <v>182.23659400887254</v>
      </c>
      <c r="U101" s="4">
        <f t="shared" si="132"/>
        <v>189.76393699829498</v>
      </c>
      <c r="V101" s="4">
        <f t="shared" si="132"/>
        <v>194.11757692858291</v>
      </c>
      <c r="W101" s="4">
        <f t="shared" si="132"/>
        <v>187.71161662196661</v>
      </c>
      <c r="X101" s="4">
        <f t="shared" si="132"/>
        <v>195.64512565934135</v>
      </c>
      <c r="Y101" s="4">
        <f t="shared" si="132"/>
        <v>196.62628683058693</v>
      </c>
      <c r="Z101" s="4">
        <f t="shared" si="132"/>
        <v>200.34735813415898</v>
      </c>
      <c r="AA101" s="4">
        <f t="shared" si="132"/>
        <v>193.93529234355617</v>
      </c>
      <c r="AB101" s="4">
        <f t="shared" si="132"/>
        <v>194.61111816679795</v>
      </c>
      <c r="AC101" s="4">
        <f t="shared" si="132"/>
        <v>195.82132114509392</v>
      </c>
      <c r="AD101" s="4">
        <f t="shared" si="132"/>
        <v>185.66212895407529</v>
      </c>
      <c r="AE101" s="4">
        <f t="shared" si="132"/>
        <v>175.30674260281833</v>
      </c>
      <c r="AF101" s="4">
        <f t="shared" si="132"/>
        <v>172.57710336515854</v>
      </c>
      <c r="AG101" s="4">
        <f t="shared" si="132"/>
        <v>151.14795296762344</v>
      </c>
      <c r="AI101" s="4">
        <f t="shared" si="133"/>
        <v>2.3310845955179502</v>
      </c>
      <c r="AJ101" s="4">
        <f t="shared" si="133"/>
        <v>2.7464059911274603</v>
      </c>
      <c r="AK101" s="4">
        <f t="shared" si="133"/>
        <v>1.3220630017050325</v>
      </c>
      <c r="AL101" s="4">
        <f t="shared" si="133"/>
        <v>-0.22057692858291489</v>
      </c>
      <c r="AM101" s="4">
        <f t="shared" si="133"/>
        <v>3.1333833780333862</v>
      </c>
      <c r="AN101" s="4">
        <f t="shared" si="133"/>
        <v>-0.21412565934133454</v>
      </c>
      <c r="AO101" s="4">
        <f t="shared" si="133"/>
        <v>-1.4712868305869335</v>
      </c>
      <c r="AP101" s="4">
        <f t="shared" si="133"/>
        <v>-1.4853581341589859</v>
      </c>
      <c r="AQ101" s="4">
        <f t="shared" si="133"/>
        <v>-0.60729234355616768</v>
      </c>
      <c r="AR101" s="4">
        <f t="shared" si="133"/>
        <v>-0.98611816679795083</v>
      </c>
      <c r="AS101" s="4">
        <f t="shared" si="133"/>
        <v>-0.98232114509391977</v>
      </c>
      <c r="AT101" s="4">
        <f t="shared" si="133"/>
        <v>0.85587104592471519</v>
      </c>
      <c r="AU101" s="4">
        <f t="shared" si="133"/>
        <v>2.8932573971816566</v>
      </c>
      <c r="AV101" s="4">
        <f t="shared" si="133"/>
        <v>1.2538966348414533</v>
      </c>
      <c r="AW101" s="4">
        <f t="shared" si="133"/>
        <v>0.85204703237656076</v>
      </c>
      <c r="AY101" s="2">
        <f t="shared" si="125"/>
        <v>94.235667347063483</v>
      </c>
      <c r="AZ101" s="2">
        <f t="shared" si="125"/>
        <v>98.351163719014167</v>
      </c>
      <c r="BA101" s="2">
        <f t="shared" si="125"/>
        <v>98.298898080686598</v>
      </c>
      <c r="BB101" s="2">
        <f t="shared" si="125"/>
        <v>96.252397461153265</v>
      </c>
      <c r="BC101" s="2">
        <f t="shared" si="125"/>
        <v>96.409237355860256</v>
      </c>
      <c r="BD101" s="2">
        <f t="shared" si="125"/>
        <v>93.908428192783191</v>
      </c>
      <c r="BE101" s="2">
        <f t="shared" si="125"/>
        <v>94.028561844195963</v>
      </c>
      <c r="BF101" s="2">
        <f t="shared" si="125"/>
        <v>98.587336823259534</v>
      </c>
      <c r="BG101" s="2">
        <f t="shared" si="125"/>
        <v>99.886891337258007</v>
      </c>
      <c r="BH101" s="2">
        <f t="shared" si="125"/>
        <v>101.21550085006731</v>
      </c>
      <c r="BI101" s="2">
        <f t="shared" si="125"/>
        <v>100.50366988376844</v>
      </c>
      <c r="BJ101" s="2">
        <f t="shared" si="125"/>
        <v>100.98693353805761</v>
      </c>
      <c r="BK101" s="2">
        <f t="shared" si="125"/>
        <v>101.2070020429357</v>
      </c>
      <c r="BL101" s="2">
        <f t="shared" si="125"/>
        <v>101.34433555542789</v>
      </c>
      <c r="BM101" s="2">
        <f t="shared" si="125"/>
        <v>102.59108693690013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109.23284210526316</v>
      </c>
      <c r="DL101" s="2">
        <f t="shared" si="134"/>
        <v>116.84029981398403</v>
      </c>
      <c r="DM101" s="2">
        <f t="shared" si="134"/>
        <v>118.21494426450741</v>
      </c>
      <c r="DN101" s="2">
        <f t="shared" si="134"/>
        <v>111.38226969981237</v>
      </c>
      <c r="DO101" s="2">
        <f t="shared" si="134"/>
        <v>114.73780654338549</v>
      </c>
      <c r="DP101" s="2">
        <f t="shared" si="134"/>
        <v>113.75651092436976</v>
      </c>
      <c r="DQ101" s="2">
        <f t="shared" si="134"/>
        <v>111.92521408250353</v>
      </c>
      <c r="DR101" s="2">
        <f t="shared" si="134"/>
        <v>116.63128165007112</v>
      </c>
      <c r="DS101" s="2">
        <f t="shared" si="134"/>
        <v>115.164806992707</v>
      </c>
      <c r="DT101" s="2">
        <f t="shared" si="134"/>
        <v>117.49153572600942</v>
      </c>
      <c r="DU101" s="2">
        <f t="shared" si="134"/>
        <v>120.01535482625481</v>
      </c>
      <c r="DV101" s="2">
        <f t="shared" si="134"/>
        <v>120.42316358463724</v>
      </c>
      <c r="DW101" s="2">
        <f t="shared" si="134"/>
        <v>117.42801801801799</v>
      </c>
      <c r="DX101" s="2">
        <f t="shared" si="134"/>
        <v>114.78350291720292</v>
      </c>
      <c r="DY101" s="2">
        <f t="shared" si="134"/>
        <v>112.57759587471352</v>
      </c>
      <c r="EA101" s="2">
        <f t="shared" si="94"/>
        <v>93.607182536077445</v>
      </c>
      <c r="EB101" s="2">
        <f t="shared" si="94"/>
        <v>97.424973438412124</v>
      </c>
      <c r="EC101" s="2">
        <f t="shared" si="94"/>
        <v>97.391429683564596</v>
      </c>
      <c r="ED101" s="2">
        <f t="shared" si="94"/>
        <v>95.600642042368278</v>
      </c>
      <c r="EE101" s="2">
        <f t="shared" si="94"/>
        <v>95.451256511578521</v>
      </c>
      <c r="EF101" s="2">
        <f t="shared" si="94"/>
        <v>92.86344295729765</v>
      </c>
      <c r="EG101" s="2">
        <f t="shared" si="94"/>
        <v>93.110883577650299</v>
      </c>
      <c r="EH101" s="2">
        <f t="shared" si="94"/>
        <v>97.728238079470188</v>
      </c>
      <c r="EI101" s="2">
        <f t="shared" si="94"/>
        <v>99.066324792719286</v>
      </c>
      <c r="EJ101" s="2">
        <f t="shared" si="94"/>
        <v>100.40557446356492</v>
      </c>
      <c r="EK101" s="2">
        <f t="shared" si="94"/>
        <v>99.497017827677723</v>
      </c>
      <c r="EL101" s="2">
        <f t="shared" si="94"/>
        <v>99.992685619997346</v>
      </c>
      <c r="EM101" s="2">
        <f t="shared" si="135"/>
        <v>100.30386334233621</v>
      </c>
      <c r="EN101" s="2">
        <f t="shared" si="135"/>
        <v>100.67869574254738</v>
      </c>
      <c r="EO101" s="2">
        <f t="shared" si="135"/>
        <v>101.99148861206903</v>
      </c>
      <c r="EQ101" s="2">
        <f t="shared" si="136"/>
        <v>93.999675640907867</v>
      </c>
      <c r="ER101" s="2">
        <f t="shared" si="136"/>
        <v>97.815842517144006</v>
      </c>
      <c r="ES101" s="2">
        <f t="shared" si="136"/>
        <v>97.123293419752031</v>
      </c>
      <c r="ET101" s="2">
        <f t="shared" si="136"/>
        <v>95.831815039026893</v>
      </c>
      <c r="EU101" s="2">
        <f t="shared" si="136"/>
        <v>96.062001473940612</v>
      </c>
      <c r="EV101" s="2">
        <f t="shared" si="136"/>
        <v>92.287716984841495</v>
      </c>
      <c r="EW101" s="2">
        <f t="shared" si="136"/>
        <v>93.316099663331599</v>
      </c>
      <c r="EX101" s="2">
        <f t="shared" si="136"/>
        <v>97.549463851508122</v>
      </c>
      <c r="EY101" s="2">
        <f t="shared" si="136"/>
        <v>98.88352826350723</v>
      </c>
      <c r="EZ101" s="2">
        <f t="shared" si="136"/>
        <v>100.73013039065671</v>
      </c>
      <c r="FA101" s="2">
        <f t="shared" si="136"/>
        <v>99.662241702251549</v>
      </c>
      <c r="FB101" s="2">
        <f t="shared" si="136"/>
        <v>99.996358137616454</v>
      </c>
      <c r="FC101" s="2">
        <f t="shared" si="136"/>
        <v>100.21190240473189</v>
      </c>
      <c r="FD101" s="2">
        <f t="shared" si="136"/>
        <v>101.36186619959899</v>
      </c>
      <c r="FE101" s="2">
        <f t="shared" si="136"/>
        <v>103.26727789980312</v>
      </c>
      <c r="FG101" s="2">
        <f t="shared" si="137"/>
        <v>0.95983463712536643</v>
      </c>
      <c r="FH101" s="2">
        <f t="shared" si="137"/>
        <v>0.95233888904408959</v>
      </c>
      <c r="FI101" s="2">
        <f t="shared" si="137"/>
        <v>0.95636598035125941</v>
      </c>
      <c r="FJ101" s="2">
        <f t="shared" si="137"/>
        <v>0.95874019574844416</v>
      </c>
      <c r="FK101" s="2">
        <f t="shared" si="137"/>
        <v>0.9504140885630713</v>
      </c>
      <c r="FL101" s="2">
        <f t="shared" si="137"/>
        <v>0.94990192872201618</v>
      </c>
      <c r="FM101" s="2">
        <f t="shared" si="137"/>
        <v>0.95125873074095357</v>
      </c>
      <c r="FN101" s="2">
        <f t="shared" si="137"/>
        <v>0.95451798483131056</v>
      </c>
      <c r="FO101" s="2">
        <f t="shared" si="137"/>
        <v>0.94899098172611707</v>
      </c>
      <c r="FP101" s="2">
        <f t="shared" si="137"/>
        <v>0.95265475203306049</v>
      </c>
      <c r="FQ101" s="2">
        <f t="shared" si="137"/>
        <v>0.95096199368799461</v>
      </c>
      <c r="FR101" s="2">
        <f t="shared" si="137"/>
        <v>0.95133554188744696</v>
      </c>
      <c r="FS101" s="2">
        <f t="shared" si="137"/>
        <v>0.94724758548142585</v>
      </c>
      <c r="FT101" s="2">
        <f t="shared" si="137"/>
        <v>0.95290494769085554</v>
      </c>
      <c r="FU101" s="2">
        <f t="shared" si="137"/>
        <v>0.94357567224462902</v>
      </c>
      <c r="FW101" s="2">
        <f t="shared" si="127"/>
        <v>2.2281263630772644E-3</v>
      </c>
      <c r="FX101" s="2">
        <f t="shared" si="127"/>
        <v>2.1343616471667334E-3</v>
      </c>
      <c r="FY101" s="2">
        <f t="shared" si="127"/>
        <v>4.2711390186455644E-3</v>
      </c>
      <c r="FZ101" s="2">
        <f t="shared" si="127"/>
        <v>2.6324478927235483E-3</v>
      </c>
      <c r="GA101" s="2">
        <f t="shared" si="127"/>
        <v>2.6847253464340709E-3</v>
      </c>
      <c r="GB101" s="2">
        <f t="shared" si="127"/>
        <v>2.9826216407791454E-3</v>
      </c>
      <c r="GC101" s="2">
        <f t="shared" si="127"/>
        <v>3.1377534455998262E-3</v>
      </c>
      <c r="GD101" s="2">
        <f t="shared" si="127"/>
        <v>3.6345877732157222E-3</v>
      </c>
      <c r="GE101" s="2">
        <f t="shared" si="127"/>
        <v>3.2890568809851579E-3</v>
      </c>
      <c r="GF101" s="2">
        <f t="shared" si="127"/>
        <v>3.0420451331577042E-3</v>
      </c>
      <c r="GG101" s="2">
        <f t="shared" si="127"/>
        <v>2.8671210129428662E-3</v>
      </c>
      <c r="GH101" s="2">
        <f t="shared" si="127"/>
        <v>2.6627321199181324E-3</v>
      </c>
      <c r="GI101" s="2">
        <f t="shared" si="127"/>
        <v>2.1944657973541012E-3</v>
      </c>
      <c r="GJ101" s="2">
        <f t="shared" si="127"/>
        <v>2.0100125313444522E-3</v>
      </c>
      <c r="GK101" s="2">
        <f t="shared" si="127"/>
        <v>1.7905299974549289E-3</v>
      </c>
      <c r="GM101" s="86">
        <f t="shared" si="128"/>
        <v>1.6826040781064979E-13</v>
      </c>
      <c r="GN101" s="86">
        <f t="shared" si="128"/>
        <v>5.9391165149429005E-12</v>
      </c>
      <c r="GO101" s="86">
        <f t="shared" si="128"/>
        <v>2.0862492139173723E-14</v>
      </c>
      <c r="GP101" s="86">
        <f t="shared" si="128"/>
        <v>2.7373805101465268E-19</v>
      </c>
      <c r="GQ101" s="86">
        <f t="shared" si="128"/>
        <v>7.2752510815144188E-13</v>
      </c>
      <c r="GR101" s="86">
        <f t="shared" si="128"/>
        <v>1.1126575829197752E-14</v>
      </c>
      <c r="GS101" s="86">
        <f t="shared" si="128"/>
        <v>2.0706702536806983E-12</v>
      </c>
      <c r="GT101" s="86">
        <f t="shared" si="128"/>
        <v>1.5511313071376813E-11</v>
      </c>
      <c r="GU101" s="86">
        <f t="shared" si="128"/>
        <v>5.6641925191398658E-13</v>
      </c>
      <c r="GV101" s="86">
        <f t="shared" si="128"/>
        <v>2.0663890446620765E-14</v>
      </c>
      <c r="GW101" s="86">
        <f t="shared" si="128"/>
        <v>9.6389165152349502E-19</v>
      </c>
      <c r="GX101" s="86">
        <f t="shared" si="128"/>
        <v>1.1339809597567725E-21</v>
      </c>
      <c r="GY101" s="86">
        <f t="shared" si="128"/>
        <v>2.9137368809183966E-14</v>
      </c>
      <c r="GZ101" s="86">
        <f t="shared" si="128"/>
        <v>3.3843644504392102E-15</v>
      </c>
      <c r="HA101" s="86">
        <f t="shared" si="128"/>
        <v>1.3248391265507148E-12</v>
      </c>
      <c r="HC101" s="86">
        <f t="shared" si="73"/>
        <v>0.41220199422927795</v>
      </c>
      <c r="HD101" s="86">
        <f t="shared" si="73"/>
        <v>0.39521712425951722</v>
      </c>
      <c r="HE101" s="86">
        <f t="shared" si="73"/>
        <v>0.43331941028854004</v>
      </c>
      <c r="HF101" s="86">
        <f t="shared" si="73"/>
        <v>0.46411090727612619</v>
      </c>
      <c r="HG101" s="86">
        <f t="shared" si="73"/>
        <v>0.42869368946399089</v>
      </c>
      <c r="HH101" s="86">
        <f t="shared" si="73"/>
        <v>0.52043626317757008</v>
      </c>
      <c r="HI101" s="86">
        <f t="shared" si="138"/>
        <v>0.52747384668021902</v>
      </c>
      <c r="HJ101" s="86">
        <f t="shared" si="138"/>
        <v>0.62375374075454126</v>
      </c>
      <c r="HK101" s="86">
        <f t="shared" si="138"/>
        <v>0.51663871242756287</v>
      </c>
      <c r="HL101" s="86">
        <f t="shared" si="138"/>
        <v>0.51967760129623863</v>
      </c>
      <c r="HM101" s="86">
        <f t="shared" si="138"/>
        <v>0.53007165224220665</v>
      </c>
      <c r="HN101" s="86">
        <f t="shared" si="138"/>
        <v>0.41851749255540999</v>
      </c>
      <c r="HO101" s="86">
        <f t="shared" si="138"/>
        <v>0.31607839271133736</v>
      </c>
      <c r="HP101" s="86">
        <f t="shared" si="138"/>
        <v>0.38750662139830788</v>
      </c>
      <c r="HQ101" s="86">
        <f t="shared" si="138"/>
        <v>0.29526002673198548</v>
      </c>
      <c r="HS101" s="86">
        <f t="shared" si="129"/>
        <v>2.419327513472017E-20</v>
      </c>
      <c r="HT101" s="86">
        <f t="shared" si="129"/>
        <v>6.3283994099699788E-23</v>
      </c>
      <c r="HU101" s="86">
        <f t="shared" si="129"/>
        <v>2.235055274379439E-22</v>
      </c>
      <c r="HV101" s="86">
        <f t="shared" si="129"/>
        <v>5.4479742220621787E-25</v>
      </c>
      <c r="HW101" s="86">
        <f t="shared" si="129"/>
        <v>5.6883282592349157E-25</v>
      </c>
      <c r="HX101" s="86">
        <f t="shared" si="129"/>
        <v>1.3416328085794984E-24</v>
      </c>
      <c r="HY101" s="86">
        <f t="shared" si="129"/>
        <v>9.248829821658368E-25</v>
      </c>
      <c r="HZ101" s="86">
        <f t="shared" si="129"/>
        <v>3.881511992884691E-22</v>
      </c>
      <c r="IA101" s="86">
        <f t="shared" si="129"/>
        <v>5.5809351670266134E-25</v>
      </c>
      <c r="IB101" s="86">
        <f t="shared" si="129"/>
        <v>1.3112580637073793E-22</v>
      </c>
      <c r="IC101" s="86">
        <f t="shared" si="129"/>
        <v>1.3268769009485017E-25</v>
      </c>
      <c r="ID101" s="86">
        <f t="shared" si="129"/>
        <v>2.1420312367577383E-27</v>
      </c>
      <c r="IE101" s="86">
        <f t="shared" si="129"/>
        <v>3.1071006334521656E-28</v>
      </c>
      <c r="IF101" s="86">
        <f t="shared" si="129"/>
        <v>1.0040541843557085E-11</v>
      </c>
      <c r="IG101" s="86">
        <f t="shared" si="129"/>
        <v>1.4284035511065634E-9</v>
      </c>
      <c r="II101" s="86">
        <f t="shared" si="130"/>
        <v>4.4680828547070389E-89</v>
      </c>
      <c r="IJ101" s="86">
        <f t="shared" si="130"/>
        <v>3.8287818135945652E-101</v>
      </c>
      <c r="IK101" s="86">
        <f t="shared" si="130"/>
        <v>1.8092627230533119E-90</v>
      </c>
      <c r="IL101" s="86">
        <f t="shared" si="130"/>
        <v>7.2665574744899796E-113</v>
      </c>
      <c r="IM101" s="86">
        <f t="shared" si="130"/>
        <v>9.1926000563739246E-111</v>
      </c>
      <c r="IN101" s="86">
        <f t="shared" si="130"/>
        <v>4.475292633994011E-109</v>
      </c>
      <c r="IO101" s="86">
        <f t="shared" si="130"/>
        <v>4.6094216520407771E-110</v>
      </c>
      <c r="IP101" s="86">
        <f t="shared" si="130"/>
        <v>2.5194152629395417E-98</v>
      </c>
      <c r="IQ101" s="86">
        <f t="shared" si="130"/>
        <v>5.0059444302791523E-114</v>
      </c>
      <c r="IR101" s="86">
        <f t="shared" si="130"/>
        <v>1.2885470515699394E-100</v>
      </c>
      <c r="IS101" s="86">
        <f t="shared" si="130"/>
        <v>5.9233624259683796E-116</v>
      </c>
      <c r="IT101" s="86">
        <f t="shared" si="130"/>
        <v>1.0464003502296293E-120</v>
      </c>
      <c r="IU101" s="86">
        <f t="shared" si="130"/>
        <v>2.3099577306875841E-125</v>
      </c>
      <c r="IV101" s="86">
        <f t="shared" si="130"/>
        <v>3.6398173486100065E-63</v>
      </c>
      <c r="IW101" s="86">
        <f t="shared" si="130"/>
        <v>1.8548724785952281E-54</v>
      </c>
      <c r="IY101" s="86">
        <f t="shared" si="131"/>
        <v>0.4122019942294462</v>
      </c>
      <c r="IZ101" s="86">
        <f t="shared" si="131"/>
        <v>0.39521712426545635</v>
      </c>
      <c r="JA101" s="86">
        <f t="shared" si="131"/>
        <v>0.43331941028856091</v>
      </c>
      <c r="JB101" s="86">
        <f t="shared" si="131"/>
        <v>0.46411090727612619</v>
      </c>
      <c r="JC101" s="86">
        <f t="shared" si="131"/>
        <v>0.42869368946471842</v>
      </c>
      <c r="JD101" s="86">
        <f t="shared" si="131"/>
        <v>0.52043626317758118</v>
      </c>
      <c r="JE101" s="86">
        <f t="shared" si="131"/>
        <v>0.52747384668228969</v>
      </c>
      <c r="JF101" s="86">
        <f t="shared" si="131"/>
        <v>0.62375374077005252</v>
      </c>
      <c r="JG101" s="86">
        <f t="shared" si="131"/>
        <v>0.51663871242812931</v>
      </c>
      <c r="JH101" s="86">
        <f t="shared" si="131"/>
        <v>0.51967760129625928</v>
      </c>
      <c r="JI101" s="86">
        <f t="shared" si="131"/>
        <v>0.53007165224220665</v>
      </c>
      <c r="JJ101" s="86">
        <f t="shared" si="131"/>
        <v>0.41851749255540999</v>
      </c>
      <c r="JK101" s="86">
        <f t="shared" si="131"/>
        <v>0.31607839271136651</v>
      </c>
      <c r="JL101" s="86">
        <f t="shared" si="131"/>
        <v>0.38750662140835179</v>
      </c>
      <c r="JM101" s="86">
        <f t="shared" si="131"/>
        <v>0.29526002816171387</v>
      </c>
    </row>
    <row r="102" spans="2:273" x14ac:dyDescent="0.25">
      <c r="B102" s="2">
        <v>75</v>
      </c>
      <c r="C102" s="37">
        <v>182.06200000000001</v>
      </c>
      <c r="D102" s="37">
        <v>190.81</v>
      </c>
      <c r="E102" s="37">
        <v>196.655</v>
      </c>
      <c r="F102" s="37">
        <v>197.96600000000001</v>
      </c>
      <c r="G102" s="37">
        <v>196.06899999999999</v>
      </c>
      <c r="H102" s="37">
        <v>196.94800000000001</v>
      </c>
      <c r="I102" s="37">
        <v>199.31</v>
      </c>
      <c r="J102" s="37">
        <v>195.93100000000001</v>
      </c>
      <c r="K102" s="37">
        <v>196.43100000000001</v>
      </c>
      <c r="L102" s="37">
        <v>196.536</v>
      </c>
      <c r="M102" s="37">
        <v>196.357</v>
      </c>
      <c r="N102" s="37">
        <v>193.679</v>
      </c>
      <c r="O102" s="37">
        <v>187.655</v>
      </c>
      <c r="P102" s="37">
        <v>180.40700000000001</v>
      </c>
      <c r="Q102" s="37">
        <v>160.63300000000001</v>
      </c>
      <c r="S102" s="4">
        <f t="shared" si="132"/>
        <v>180.90425871780559</v>
      </c>
      <c r="T102" s="4">
        <f t="shared" si="132"/>
        <v>191.51143114059337</v>
      </c>
      <c r="U102" s="4">
        <f t="shared" si="132"/>
        <v>199.54874225912326</v>
      </c>
      <c r="V102" s="4">
        <f t="shared" si="132"/>
        <v>203.50850338780916</v>
      </c>
      <c r="W102" s="4">
        <f t="shared" si="132"/>
        <v>198.13911216955415</v>
      </c>
      <c r="X102" s="4">
        <f t="shared" si="132"/>
        <v>202.1083313115216</v>
      </c>
      <c r="Y102" s="4">
        <f t="shared" si="132"/>
        <v>204.14858719072581</v>
      </c>
      <c r="Z102" s="4">
        <f t="shared" si="132"/>
        <v>198.82715630977177</v>
      </c>
      <c r="AA102" s="4">
        <f t="shared" si="132"/>
        <v>201.3185494916616</v>
      </c>
      <c r="AB102" s="4">
        <f t="shared" si="132"/>
        <v>200.65033944156178</v>
      </c>
      <c r="AC102" s="4">
        <f t="shared" si="132"/>
        <v>201.45606484220031</v>
      </c>
      <c r="AD102" s="4">
        <f t="shared" si="132"/>
        <v>195.42214603455483</v>
      </c>
      <c r="AE102" s="4">
        <f t="shared" si="132"/>
        <v>187.20335562865097</v>
      </c>
      <c r="AF102" s="4">
        <f t="shared" si="132"/>
        <v>181.7042969527663</v>
      </c>
      <c r="AG102" s="4">
        <f t="shared" si="132"/>
        <v>159.93906170756131</v>
      </c>
      <c r="AI102" s="4">
        <f t="shared" si="133"/>
        <v>1.1577412821944222</v>
      </c>
      <c r="AJ102" s="4">
        <f t="shared" si="133"/>
        <v>-0.70143114059337108</v>
      </c>
      <c r="AK102" s="4">
        <f t="shared" si="133"/>
        <v>-2.8937422591232576</v>
      </c>
      <c r="AL102" s="4">
        <f t="shared" si="133"/>
        <v>-5.5425033878091483</v>
      </c>
      <c r="AM102" s="4">
        <f t="shared" si="133"/>
        <v>-2.0701121695541644</v>
      </c>
      <c r="AN102" s="4">
        <f t="shared" si="133"/>
        <v>-5.1603313115215883</v>
      </c>
      <c r="AO102" s="4">
        <f t="shared" si="133"/>
        <v>-4.8385871907258036</v>
      </c>
      <c r="AP102" s="4">
        <f t="shared" si="133"/>
        <v>-2.8961563097717544</v>
      </c>
      <c r="AQ102" s="4">
        <f t="shared" si="133"/>
        <v>-4.8875494916615878</v>
      </c>
      <c r="AR102" s="4">
        <f t="shared" si="133"/>
        <v>-4.114339441561782</v>
      </c>
      <c r="AS102" s="4">
        <f t="shared" si="133"/>
        <v>-5.0990648422003062</v>
      </c>
      <c r="AT102" s="4">
        <f t="shared" si="133"/>
        <v>-1.743146034554826</v>
      </c>
      <c r="AU102" s="4">
        <f t="shared" si="133"/>
        <v>0.45164437134903324</v>
      </c>
      <c r="AV102" s="4">
        <f t="shared" si="133"/>
        <v>-1.2972969527662883</v>
      </c>
      <c r="AW102" s="4">
        <f t="shared" si="133"/>
        <v>0.69393829243870186</v>
      </c>
      <c r="AY102" s="2">
        <f t="shared" si="125"/>
        <v>94.097022308548688</v>
      </c>
      <c r="AZ102" s="2">
        <f t="shared" si="125"/>
        <v>98.171525272630802</v>
      </c>
      <c r="BA102" s="2">
        <f t="shared" si="125"/>
        <v>98.085442677342314</v>
      </c>
      <c r="BB102" s="2">
        <f t="shared" si="125"/>
        <v>96.100766161309963</v>
      </c>
      <c r="BC102" s="2">
        <f t="shared" si="125"/>
        <v>96.221738709995222</v>
      </c>
      <c r="BD102" s="2">
        <f t="shared" si="125"/>
        <v>93.687183054674605</v>
      </c>
      <c r="BE102" s="2">
        <f t="shared" si="125"/>
        <v>93.835847224984391</v>
      </c>
      <c r="BF102" s="2">
        <f t="shared" si="125"/>
        <v>98.357710386061086</v>
      </c>
      <c r="BG102" s="2">
        <f t="shared" si="125"/>
        <v>99.661970514572488</v>
      </c>
      <c r="BH102" s="2">
        <f t="shared" si="125"/>
        <v>101.0304703535038</v>
      </c>
      <c r="BI102" s="2">
        <f t="shared" si="125"/>
        <v>100.30787775931645</v>
      </c>
      <c r="BJ102" s="2">
        <f t="shared" si="125"/>
        <v>100.79729111727517</v>
      </c>
      <c r="BK102" s="2">
        <f t="shared" si="125"/>
        <v>100.99844246288284</v>
      </c>
      <c r="BL102" s="2">
        <f t="shared" si="125"/>
        <v>101.17429338128846</v>
      </c>
      <c r="BM102" s="2">
        <f t="shared" si="125"/>
        <v>102.4316362658089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109.38955951417005</v>
      </c>
      <c r="DL102" s="2">
        <f t="shared" si="134"/>
        <v>117.06715264252107</v>
      </c>
      <c r="DM102" s="2">
        <f t="shared" si="134"/>
        <v>118.43715215924425</v>
      </c>
      <c r="DN102" s="2">
        <f t="shared" si="134"/>
        <v>111.48643611632269</v>
      </c>
      <c r="DO102" s="2">
        <f t="shared" si="134"/>
        <v>114.9001631104789</v>
      </c>
      <c r="DP102" s="2">
        <f t="shared" si="134"/>
        <v>113.94331428571431</v>
      </c>
      <c r="DQ102" s="2">
        <f t="shared" si="134"/>
        <v>112.06712660028447</v>
      </c>
      <c r="DR102" s="2">
        <f t="shared" si="134"/>
        <v>116.81829018492176</v>
      </c>
      <c r="DS102" s="2">
        <f t="shared" si="134"/>
        <v>115.28549734019735</v>
      </c>
      <c r="DT102" s="2">
        <f t="shared" si="134"/>
        <v>117.60791585512639</v>
      </c>
      <c r="DU102" s="2">
        <f t="shared" si="134"/>
        <v>120.22342290862289</v>
      </c>
      <c r="DV102" s="2">
        <f t="shared" si="134"/>
        <v>120.68114082503553</v>
      </c>
      <c r="DW102" s="2">
        <f t="shared" si="134"/>
        <v>117.63314864864863</v>
      </c>
      <c r="DX102" s="2">
        <f t="shared" si="134"/>
        <v>114.92676726726727</v>
      </c>
      <c r="DY102" s="2">
        <f t="shared" si="134"/>
        <v>112.65794957983192</v>
      </c>
      <c r="EA102" s="2">
        <f t="shared" si="94"/>
        <v>93.512446346832533</v>
      </c>
      <c r="EB102" s="2">
        <f t="shared" si="94"/>
        <v>97.308159252772896</v>
      </c>
      <c r="EC102" s="2">
        <f t="shared" si="94"/>
        <v>97.239842057059121</v>
      </c>
      <c r="ED102" s="2">
        <f t="shared" si="94"/>
        <v>95.496233840304185</v>
      </c>
      <c r="EE102" s="2">
        <f t="shared" si="94"/>
        <v>95.331177395368613</v>
      </c>
      <c r="EF102" s="2">
        <f t="shared" si="94"/>
        <v>92.714750450696528</v>
      </c>
      <c r="EG102" s="2">
        <f t="shared" si="94"/>
        <v>92.983190385140659</v>
      </c>
      <c r="EH102" s="2">
        <f t="shared" si="94"/>
        <v>97.556181751287696</v>
      </c>
      <c r="EI102" s="2">
        <f t="shared" si="94"/>
        <v>98.896742992426169</v>
      </c>
      <c r="EJ102" s="2">
        <f t="shared" si="94"/>
        <v>100.27801365747065</v>
      </c>
      <c r="EK102" s="2">
        <f t="shared" si="94"/>
        <v>99.370742541481746</v>
      </c>
      <c r="EL102" s="2">
        <f t="shared" si="94"/>
        <v>99.869642155104387</v>
      </c>
      <c r="EM102" s="2">
        <f t="shared" si="135"/>
        <v>100.15378772310918</v>
      </c>
      <c r="EN102" s="2">
        <f t="shared" si="135"/>
        <v>100.5529052622783</v>
      </c>
      <c r="EO102" s="2">
        <f t="shared" si="135"/>
        <v>101.87138794421537</v>
      </c>
      <c r="EQ102" s="2">
        <f t="shared" si="136"/>
        <v>93.886967104658666</v>
      </c>
      <c r="ER102" s="2">
        <f t="shared" si="136"/>
        <v>97.682539862847904</v>
      </c>
      <c r="ES102" s="2">
        <f t="shared" si="136"/>
        <v>96.985412326723477</v>
      </c>
      <c r="ET102" s="2">
        <f t="shared" si="136"/>
        <v>95.717462881099479</v>
      </c>
      <c r="EU102" s="2">
        <f t="shared" si="136"/>
        <v>95.91466899572184</v>
      </c>
      <c r="EV102" s="2">
        <f t="shared" si="136"/>
        <v>92.165843601913323</v>
      </c>
      <c r="EW102" s="2">
        <f t="shared" si="136"/>
        <v>93.178862487552763</v>
      </c>
      <c r="EX102" s="2">
        <f t="shared" si="136"/>
        <v>97.386563433874699</v>
      </c>
      <c r="EY102" s="2">
        <f t="shared" si="136"/>
        <v>98.722714169224176</v>
      </c>
      <c r="EZ102" s="2">
        <f t="shared" si="136"/>
        <v>100.58748150391907</v>
      </c>
      <c r="FA102" s="2">
        <f t="shared" si="136"/>
        <v>99.52834933035713</v>
      </c>
      <c r="FB102" s="2">
        <f t="shared" si="136"/>
        <v>99.873153120147521</v>
      </c>
      <c r="FC102" s="2">
        <f t="shared" si="136"/>
        <v>100.0654921700766</v>
      </c>
      <c r="FD102" s="2">
        <f t="shared" si="136"/>
        <v>101.20848171294294</v>
      </c>
      <c r="FE102" s="2">
        <f t="shared" si="136"/>
        <v>103.09743666391375</v>
      </c>
      <c r="FG102" s="2">
        <f t="shared" si="137"/>
        <v>0.96323883545104161</v>
      </c>
      <c r="FH102" s="2">
        <f t="shared" si="137"/>
        <v>0.95634949476455211</v>
      </c>
      <c r="FI102" s="2">
        <f t="shared" si="137"/>
        <v>0.96005192765201564</v>
      </c>
      <c r="FJ102" s="2">
        <f t="shared" si="137"/>
        <v>0.96223350321589418</v>
      </c>
      <c r="FK102" s="2">
        <f t="shared" si="137"/>
        <v>0.95457893816510386</v>
      </c>
      <c r="FL102" s="2">
        <f t="shared" si="137"/>
        <v>0.95410771878433731</v>
      </c>
      <c r="FM102" s="2">
        <f t="shared" si="137"/>
        <v>0.95535596910600218</v>
      </c>
      <c r="FN102" s="2">
        <f t="shared" si="137"/>
        <v>0.95835324199590433</v>
      </c>
      <c r="FO102" s="2">
        <f t="shared" si="137"/>
        <v>0.95326948462814176</v>
      </c>
      <c r="FP102" s="2">
        <f t="shared" si="137"/>
        <v>0.95663998855070398</v>
      </c>
      <c r="FQ102" s="2">
        <f t="shared" si="137"/>
        <v>0.95508299823925313</v>
      </c>
      <c r="FR102" s="2">
        <f t="shared" si="137"/>
        <v>0.95542662598187067</v>
      </c>
      <c r="FS102" s="2">
        <f t="shared" si="137"/>
        <v>0.95166487186003734</v>
      </c>
      <c r="FT102" s="2">
        <f t="shared" si="137"/>
        <v>0.95687007770770371</v>
      </c>
      <c r="FU102" s="2">
        <f t="shared" si="137"/>
        <v>0.94828364377785523</v>
      </c>
      <c r="FW102" s="2">
        <f t="shared" si="127"/>
        <v>2.4425669074752119E-3</v>
      </c>
      <c r="FX102" s="2">
        <f t="shared" si="127"/>
        <v>2.3397991988451917E-3</v>
      </c>
      <c r="FY102" s="2">
        <f t="shared" si="127"/>
        <v>4.6812817824870437E-3</v>
      </c>
      <c r="FZ102" s="2">
        <f t="shared" si="127"/>
        <v>2.8856888274276901E-3</v>
      </c>
      <c r="GA102" s="2">
        <f t="shared" si="127"/>
        <v>2.9429805216625916E-3</v>
      </c>
      <c r="GB102" s="2">
        <f t="shared" si="127"/>
        <v>3.2694387894368756E-3</v>
      </c>
      <c r="GC102" s="2">
        <f t="shared" si="127"/>
        <v>3.4394370351110239E-3</v>
      </c>
      <c r="GD102" s="2">
        <f t="shared" si="127"/>
        <v>3.9838492747999383E-3</v>
      </c>
      <c r="GE102" s="2">
        <f t="shared" si="127"/>
        <v>3.605235134460553E-3</v>
      </c>
      <c r="GF102" s="2">
        <f t="shared" si="127"/>
        <v>3.334557497486278E-3</v>
      </c>
      <c r="GG102" s="2">
        <f t="shared" si="127"/>
        <v>3.1428663134882334E-3</v>
      </c>
      <c r="GH102" s="2">
        <f t="shared" si="127"/>
        <v>2.9188778648040498E-3</v>
      </c>
      <c r="GI102" s="2">
        <f t="shared" si="127"/>
        <v>2.4056745741267748E-3</v>
      </c>
      <c r="GJ102" s="2">
        <f t="shared" si="127"/>
        <v>2.2035076051474629E-3</v>
      </c>
      <c r="GK102" s="2">
        <f t="shared" si="127"/>
        <v>1.962938009892523E-3</v>
      </c>
      <c r="GM102" s="86">
        <f t="shared" si="128"/>
        <v>3.1306811988662605E-15</v>
      </c>
      <c r="GN102" s="86">
        <f t="shared" si="128"/>
        <v>2.0247222376072748E-13</v>
      </c>
      <c r="GO102" s="86">
        <f t="shared" si="128"/>
        <v>3.6456346272991634E-16</v>
      </c>
      <c r="GP102" s="86">
        <f t="shared" si="128"/>
        <v>1.2172849664987817E-21</v>
      </c>
      <c r="GQ102" s="86">
        <f t="shared" si="128"/>
        <v>1.909822823558784E-14</v>
      </c>
      <c r="GR102" s="86">
        <f t="shared" si="128"/>
        <v>2.0221682382983392E-16</v>
      </c>
      <c r="GS102" s="86">
        <f t="shared" si="128"/>
        <v>6.9565253923293194E-14</v>
      </c>
      <c r="GT102" s="86">
        <f t="shared" si="128"/>
        <v>7.5856964276169281E-13</v>
      </c>
      <c r="GU102" s="86">
        <f t="shared" si="128"/>
        <v>1.4766988022343418E-14</v>
      </c>
      <c r="GV102" s="86">
        <f t="shared" si="128"/>
        <v>3.5911671922148964E-16</v>
      </c>
      <c r="GW102" s="86">
        <f t="shared" si="128"/>
        <v>5.3509568596490251E-21</v>
      </c>
      <c r="GX102" s="86">
        <f t="shared" si="128"/>
        <v>2.0880547938972921E-24</v>
      </c>
      <c r="GY102" s="86">
        <f t="shared" si="128"/>
        <v>4.7196901643633756E-16</v>
      </c>
      <c r="GZ102" s="86">
        <f t="shared" si="128"/>
        <v>5.3967271158930326E-17</v>
      </c>
      <c r="HA102" s="86">
        <f t="shared" si="128"/>
        <v>3.7862274383226592E-14</v>
      </c>
      <c r="HC102" s="86">
        <f t="shared" si="73"/>
        <v>0.49784032429385378</v>
      </c>
      <c r="HD102" s="86">
        <f t="shared" si="73"/>
        <v>0.4801655043785063</v>
      </c>
      <c r="HE102" s="86">
        <f t="shared" si="73"/>
        <v>0.52928850957700657</v>
      </c>
      <c r="HF102" s="86">
        <f t="shared" si="73"/>
        <v>0.56361604468702398</v>
      </c>
      <c r="HG102" s="86">
        <f t="shared" si="73"/>
        <v>0.52786332366382793</v>
      </c>
      <c r="HH102" s="86">
        <f t="shared" si="73"/>
        <v>0.6163843332682406</v>
      </c>
      <c r="HI102" s="86">
        <f t="shared" si="138"/>
        <v>0.63142450876318446</v>
      </c>
      <c r="HJ102" s="86">
        <f t="shared" si="138"/>
        <v>0.68819050937722903</v>
      </c>
      <c r="HK102" s="86">
        <f t="shared" si="138"/>
        <v>0.62309934029734448</v>
      </c>
      <c r="HL102" s="86">
        <f t="shared" si="138"/>
        <v>0.61349861999703947</v>
      </c>
      <c r="HM102" s="86">
        <f t="shared" si="138"/>
        <v>0.62724089276303796</v>
      </c>
      <c r="HN102" s="86">
        <f t="shared" si="138"/>
        <v>0.51783753021660162</v>
      </c>
      <c r="HO102" s="86">
        <f t="shared" si="138"/>
        <v>0.40357629780058207</v>
      </c>
      <c r="HP102" s="86">
        <f t="shared" si="138"/>
        <v>0.48278254911139779</v>
      </c>
      <c r="HQ102" s="86">
        <f t="shared" si="138"/>
        <v>0.38732406922552221</v>
      </c>
      <c r="HS102" s="86">
        <f t="shared" si="129"/>
        <v>2.1636437195121941E-19</v>
      </c>
      <c r="HT102" s="86">
        <f t="shared" si="129"/>
        <v>7.5025983123741228E-22</v>
      </c>
      <c r="HU102" s="86">
        <f t="shared" si="129"/>
        <v>3.003687695997053E-21</v>
      </c>
      <c r="HV102" s="86">
        <f t="shared" si="129"/>
        <v>9.2450678893222265E-24</v>
      </c>
      <c r="HW102" s="86">
        <f t="shared" si="129"/>
        <v>9.475917035886557E-24</v>
      </c>
      <c r="HX102" s="86">
        <f t="shared" si="129"/>
        <v>2.2478333603961923E-23</v>
      </c>
      <c r="HY102" s="86">
        <f t="shared" si="129"/>
        <v>1.6248327114290309E-23</v>
      </c>
      <c r="HZ102" s="86">
        <f t="shared" si="129"/>
        <v>5.3162049869392032E-21</v>
      </c>
      <c r="IA102" s="86">
        <f t="shared" si="129"/>
        <v>1.0717135655279359E-23</v>
      </c>
      <c r="IB102" s="86">
        <f t="shared" si="129"/>
        <v>1.7587280442626063E-21</v>
      </c>
      <c r="IC102" s="86">
        <f t="shared" si="129"/>
        <v>2.5333375190126144E-24</v>
      </c>
      <c r="ID102" s="86">
        <f t="shared" si="129"/>
        <v>4.6647343777669975E-26</v>
      </c>
      <c r="IE102" s="86">
        <f t="shared" si="129"/>
        <v>6.8330089312722673E-27</v>
      </c>
      <c r="IF102" s="86">
        <f t="shared" si="129"/>
        <v>3.1086644055405948E-11</v>
      </c>
      <c r="IG102" s="86">
        <f t="shared" si="129"/>
        <v>3.383516236602211E-9</v>
      </c>
      <c r="II102" s="86">
        <f t="shared" si="130"/>
        <v>1.8226615848946193E-86</v>
      </c>
      <c r="IJ102" s="86">
        <f t="shared" si="130"/>
        <v>3.4161220084685718E-98</v>
      </c>
      <c r="IK102" s="86">
        <f t="shared" si="130"/>
        <v>1.6771527918991361E-87</v>
      </c>
      <c r="IL102" s="86">
        <f t="shared" si="130"/>
        <v>1.8861872003449098E-109</v>
      </c>
      <c r="IM102" s="86">
        <f t="shared" si="130"/>
        <v>2.1095080757912561E-107</v>
      </c>
      <c r="IN102" s="86">
        <f t="shared" si="130"/>
        <v>1.0450718329353488E-105</v>
      </c>
      <c r="IO102" s="86">
        <f t="shared" si="130"/>
        <v>1.2379919990623039E-106</v>
      </c>
      <c r="IP102" s="86">
        <f t="shared" si="130"/>
        <v>3.455602961263189E-95</v>
      </c>
      <c r="IQ102" s="86">
        <f t="shared" si="130"/>
        <v>1.9195632340098431E-110</v>
      </c>
      <c r="IR102" s="86">
        <f t="shared" si="130"/>
        <v>1.6730534707949372E-97</v>
      </c>
      <c r="IS102" s="86">
        <f t="shared" si="130"/>
        <v>2.1511770627144444E-112</v>
      </c>
      <c r="IT102" s="86">
        <f t="shared" si="130"/>
        <v>4.8075747407578041E-117</v>
      </c>
      <c r="IU102" s="86">
        <f t="shared" si="130"/>
        <v>1.1208098820105936E-121</v>
      </c>
      <c r="IV102" s="86">
        <f t="shared" si="130"/>
        <v>2.3313696866131863E-61</v>
      </c>
      <c r="IW102" s="86">
        <f t="shared" si="130"/>
        <v>6.1820968498247996E-53</v>
      </c>
      <c r="IY102" s="86">
        <f t="shared" si="131"/>
        <v>0.49784032429385688</v>
      </c>
      <c r="IZ102" s="86">
        <f t="shared" si="131"/>
        <v>0.48016550437870875</v>
      </c>
      <c r="JA102" s="86">
        <f t="shared" si="131"/>
        <v>0.5292885095770069</v>
      </c>
      <c r="JB102" s="86">
        <f t="shared" si="131"/>
        <v>0.56361604468702398</v>
      </c>
      <c r="JC102" s="86">
        <f t="shared" si="131"/>
        <v>0.52786332366384703</v>
      </c>
      <c r="JD102" s="86">
        <f t="shared" si="131"/>
        <v>0.61638433326824082</v>
      </c>
      <c r="JE102" s="86">
        <f t="shared" si="131"/>
        <v>0.63142450876325407</v>
      </c>
      <c r="JF102" s="86">
        <f t="shared" si="131"/>
        <v>0.68819050937798765</v>
      </c>
      <c r="JG102" s="86">
        <f t="shared" si="131"/>
        <v>0.62309934029735925</v>
      </c>
      <c r="JH102" s="86">
        <f t="shared" si="131"/>
        <v>0.61349861999703981</v>
      </c>
      <c r="JI102" s="86">
        <f t="shared" si="131"/>
        <v>0.62724089276303796</v>
      </c>
      <c r="JJ102" s="86">
        <f t="shared" si="131"/>
        <v>0.51783753021660162</v>
      </c>
      <c r="JK102" s="86">
        <f t="shared" si="131"/>
        <v>0.40357629780058257</v>
      </c>
      <c r="JL102" s="86">
        <f t="shared" si="131"/>
        <v>0.48278254914248447</v>
      </c>
      <c r="JM102" s="86">
        <f t="shared" si="131"/>
        <v>0.38732407260907631</v>
      </c>
    </row>
    <row r="103" spans="2:273" x14ac:dyDescent="0.25">
      <c r="B103" s="2">
        <v>76</v>
      </c>
      <c r="C103" s="37">
        <v>183.48400000000001</v>
      </c>
      <c r="D103" s="37">
        <v>192.017</v>
      </c>
      <c r="E103" s="37">
        <v>198.39699999999999</v>
      </c>
      <c r="F103" s="37">
        <v>200.31</v>
      </c>
      <c r="G103" s="37">
        <v>198.31</v>
      </c>
      <c r="H103" s="37">
        <v>194.62100000000001</v>
      </c>
      <c r="I103" s="37">
        <v>193.79300000000001</v>
      </c>
      <c r="J103" s="37">
        <v>182.19</v>
      </c>
      <c r="K103" s="37">
        <v>189.345</v>
      </c>
      <c r="L103" s="37">
        <v>194.464</v>
      </c>
      <c r="M103" s="37">
        <v>192.857</v>
      </c>
      <c r="N103" s="37">
        <v>193.893</v>
      </c>
      <c r="O103" s="37">
        <v>194.52699999999999</v>
      </c>
      <c r="P103" s="37">
        <v>183.25399999999999</v>
      </c>
      <c r="Q103" s="37">
        <v>165.21700000000001</v>
      </c>
      <c r="S103" s="4">
        <f t="shared" si="132"/>
        <v>187.38839859101898</v>
      </c>
      <c r="T103" s="4">
        <f t="shared" si="132"/>
        <v>197.40705828388249</v>
      </c>
      <c r="U103" s="4">
        <f t="shared" si="132"/>
        <v>204.44848037472283</v>
      </c>
      <c r="V103" s="4">
        <f t="shared" si="132"/>
        <v>206.03673968144241</v>
      </c>
      <c r="W103" s="4">
        <f t="shared" si="132"/>
        <v>203.87439574302431</v>
      </c>
      <c r="X103" s="4">
        <f t="shared" si="132"/>
        <v>198.52692053321357</v>
      </c>
      <c r="Y103" s="4">
        <f t="shared" si="132"/>
        <v>201.32836549591278</v>
      </c>
      <c r="Z103" s="4">
        <f t="shared" si="132"/>
        <v>181.87736600051758</v>
      </c>
      <c r="AA103" s="4">
        <f t="shared" si="132"/>
        <v>199.06143978826614</v>
      </c>
      <c r="AB103" s="4">
        <f t="shared" si="132"/>
        <v>198.43584021404632</v>
      </c>
      <c r="AC103" s="4">
        <f t="shared" si="132"/>
        <v>196.55774676198567</v>
      </c>
      <c r="AD103" s="4">
        <f t="shared" si="132"/>
        <v>199.83896580223058</v>
      </c>
      <c r="AE103" s="4">
        <f t="shared" si="132"/>
        <v>196.84689943141902</v>
      </c>
      <c r="AF103" s="4">
        <f t="shared" si="132"/>
        <v>187.43527645643337</v>
      </c>
      <c r="AG103" s="4">
        <f t="shared" si="132"/>
        <v>166.56419305619229</v>
      </c>
      <c r="AI103" s="4">
        <f t="shared" si="133"/>
        <v>-3.9043985910189747</v>
      </c>
      <c r="AJ103" s="4">
        <f t="shared" si="133"/>
        <v>-5.390058283882496</v>
      </c>
      <c r="AK103" s="4">
        <f t="shared" si="133"/>
        <v>-6.0514803747228427</v>
      </c>
      <c r="AL103" s="4">
        <f t="shared" si="133"/>
        <v>-5.7267396814424103</v>
      </c>
      <c r="AM103" s="4">
        <f t="shared" si="133"/>
        <v>-5.5643957430243063</v>
      </c>
      <c r="AN103" s="4">
        <f t="shared" si="133"/>
        <v>-3.9059205332135605</v>
      </c>
      <c r="AO103" s="4">
        <f t="shared" si="133"/>
        <v>-7.5353654959127709</v>
      </c>
      <c r="AP103" s="4">
        <f t="shared" si="133"/>
        <v>0.31263399948241499</v>
      </c>
      <c r="AQ103" s="4">
        <f t="shared" si="133"/>
        <v>-9.7164397882661433</v>
      </c>
      <c r="AR103" s="4">
        <f t="shared" si="133"/>
        <v>-3.971840214046324</v>
      </c>
      <c r="AS103" s="4">
        <f t="shared" si="133"/>
        <v>-3.7007467619856698</v>
      </c>
      <c r="AT103" s="4">
        <f t="shared" si="133"/>
        <v>-5.9459658022305746</v>
      </c>
      <c r="AU103" s="4">
        <f t="shared" si="133"/>
        <v>-2.3198994314190315</v>
      </c>
      <c r="AV103" s="4">
        <f t="shared" si="133"/>
        <v>-4.1812764564333804</v>
      </c>
      <c r="AW103" s="4">
        <f t="shared" si="133"/>
        <v>-1.3471930561922818</v>
      </c>
      <c r="AY103" s="2">
        <f t="shared" si="125"/>
        <v>93.961155271623312</v>
      </c>
      <c r="AZ103" s="2">
        <f t="shared" si="125"/>
        <v>97.995630157169757</v>
      </c>
      <c r="BA103" s="2">
        <f t="shared" si="125"/>
        <v>97.875693270136594</v>
      </c>
      <c r="BB103" s="2">
        <f t="shared" si="125"/>
        <v>95.952296058062615</v>
      </c>
      <c r="BC103" s="2">
        <f t="shared" si="125"/>
        <v>96.038527623197567</v>
      </c>
      <c r="BD103" s="2">
        <f t="shared" si="125"/>
        <v>93.470393919928455</v>
      </c>
      <c r="BE103" s="2">
        <f t="shared" si="125"/>
        <v>93.647302221719954</v>
      </c>
      <c r="BF103" s="2">
        <f t="shared" si="125"/>
        <v>98.131422958816046</v>
      </c>
      <c r="BG103" s="2">
        <f t="shared" si="125"/>
        <v>99.440282048452573</v>
      </c>
      <c r="BH103" s="2">
        <f t="shared" si="125"/>
        <v>100.84914450758257</v>
      </c>
      <c r="BI103" s="2">
        <f t="shared" si="125"/>
        <v>100.11634982652772</v>
      </c>
      <c r="BJ103" s="2">
        <f t="shared" si="125"/>
        <v>100.61150710045955</v>
      </c>
      <c r="BK103" s="2">
        <f t="shared" si="125"/>
        <v>100.79303308410006</v>
      </c>
      <c r="BL103" s="2">
        <f t="shared" si="125"/>
        <v>101.00680437067783</v>
      </c>
      <c r="BM103" s="2">
        <f t="shared" si="125"/>
        <v>102.27439973105682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109.54627692307693</v>
      </c>
      <c r="DL103" s="2">
        <f t="shared" si="134"/>
        <v>117.29400547105811</v>
      </c>
      <c r="DM103" s="2">
        <f t="shared" si="134"/>
        <v>118.6593600539811</v>
      </c>
      <c r="DN103" s="2">
        <f t="shared" si="134"/>
        <v>111.590602532833</v>
      </c>
      <c r="DO103" s="2">
        <f t="shared" si="134"/>
        <v>115.06251967757231</v>
      </c>
      <c r="DP103" s="2">
        <f t="shared" si="134"/>
        <v>114.13011764705885</v>
      </c>
      <c r="DQ103" s="2">
        <f t="shared" si="134"/>
        <v>112.20903911806541</v>
      </c>
      <c r="DR103" s="2">
        <f t="shared" si="134"/>
        <v>117.00529871977241</v>
      </c>
      <c r="DS103" s="2">
        <f t="shared" si="134"/>
        <v>115.40618768768769</v>
      </c>
      <c r="DT103" s="2">
        <f t="shared" si="134"/>
        <v>117.72429598424335</v>
      </c>
      <c r="DU103" s="2">
        <f t="shared" si="134"/>
        <v>120.43149099099098</v>
      </c>
      <c r="DV103" s="2">
        <f t="shared" si="134"/>
        <v>120.93911806543383</v>
      </c>
      <c r="DW103" s="2">
        <f t="shared" si="134"/>
        <v>117.83827927927926</v>
      </c>
      <c r="DX103" s="2">
        <f t="shared" si="134"/>
        <v>115.07003161733162</v>
      </c>
      <c r="DY103" s="2">
        <f t="shared" si="134"/>
        <v>112.73830328495033</v>
      </c>
      <c r="EA103" s="2">
        <f t="shared" si="94"/>
        <v>93.417710157587635</v>
      </c>
      <c r="EB103" s="2">
        <f t="shared" si="94"/>
        <v>97.191345067133668</v>
      </c>
      <c r="EC103" s="2">
        <f t="shared" si="94"/>
        <v>97.088254430553647</v>
      </c>
      <c r="ED103" s="2">
        <f t="shared" si="94"/>
        <v>95.391825638240078</v>
      </c>
      <c r="EE103" s="2">
        <f t="shared" si="94"/>
        <v>95.211098279158719</v>
      </c>
      <c r="EF103" s="2">
        <f t="shared" si="94"/>
        <v>92.566057944095419</v>
      </c>
      <c r="EG103" s="2">
        <f t="shared" si="94"/>
        <v>92.855497192631034</v>
      </c>
      <c r="EH103" s="2">
        <f t="shared" si="94"/>
        <v>97.384125423105218</v>
      </c>
      <c r="EI103" s="2">
        <f t="shared" si="94"/>
        <v>98.727161192133053</v>
      </c>
      <c r="EJ103" s="2">
        <f t="shared" si="94"/>
        <v>100.15045285137639</v>
      </c>
      <c r="EK103" s="2">
        <f t="shared" si="94"/>
        <v>99.24446725528577</v>
      </c>
      <c r="EL103" s="2">
        <f t="shared" si="94"/>
        <v>99.746598690211442</v>
      </c>
      <c r="EM103" s="2">
        <f t="shared" si="135"/>
        <v>100.00371210388214</v>
      </c>
      <c r="EN103" s="2">
        <f t="shared" si="135"/>
        <v>100.42711478200924</v>
      </c>
      <c r="EO103" s="2">
        <f t="shared" si="135"/>
        <v>101.75128727636169</v>
      </c>
      <c r="EQ103" s="2">
        <f t="shared" si="136"/>
        <v>93.774258568409465</v>
      </c>
      <c r="ER103" s="2">
        <f t="shared" si="136"/>
        <v>97.54923720855183</v>
      </c>
      <c r="ES103" s="2">
        <f t="shared" si="136"/>
        <v>96.847531233694923</v>
      </c>
      <c r="ET103" s="2">
        <f t="shared" si="136"/>
        <v>95.603110723172065</v>
      </c>
      <c r="EU103" s="2">
        <f t="shared" si="136"/>
        <v>95.767336517503054</v>
      </c>
      <c r="EV103" s="2">
        <f t="shared" si="136"/>
        <v>92.043970218985152</v>
      </c>
      <c r="EW103" s="2">
        <f t="shared" si="136"/>
        <v>93.041625311773913</v>
      </c>
      <c r="EX103" s="2">
        <f t="shared" si="136"/>
        <v>97.223663016241289</v>
      </c>
      <c r="EY103" s="2">
        <f t="shared" si="136"/>
        <v>98.561900074941107</v>
      </c>
      <c r="EZ103" s="2">
        <f t="shared" si="136"/>
        <v>100.4448326171814</v>
      </c>
      <c r="FA103" s="2">
        <f t="shared" si="136"/>
        <v>99.394456958462726</v>
      </c>
      <c r="FB103" s="2">
        <f t="shared" si="136"/>
        <v>99.749948102678573</v>
      </c>
      <c r="FC103" s="2">
        <f t="shared" si="136"/>
        <v>99.919081935421303</v>
      </c>
      <c r="FD103" s="2">
        <f t="shared" si="136"/>
        <v>101.0550972262869</v>
      </c>
      <c r="FE103" s="2">
        <f t="shared" si="136"/>
        <v>102.92759542802438</v>
      </c>
      <c r="FG103" s="2">
        <f t="shared" si="137"/>
        <v>0.9663646230113262</v>
      </c>
      <c r="FH103" s="2">
        <f t="shared" si="137"/>
        <v>0.960036776479262</v>
      </c>
      <c r="FI103" s="2">
        <f t="shared" si="137"/>
        <v>0.96343841111904394</v>
      </c>
      <c r="FJ103" s="2">
        <f t="shared" si="137"/>
        <v>0.96544170689678321</v>
      </c>
      <c r="FK103" s="2">
        <f t="shared" si="137"/>
        <v>0.9584092794152429</v>
      </c>
      <c r="FL103" s="2">
        <f t="shared" si="137"/>
        <v>0.95797604839262052</v>
      </c>
      <c r="FM103" s="2">
        <f t="shared" si="137"/>
        <v>0.95912358957250488</v>
      </c>
      <c r="FN103" s="2">
        <f t="shared" si="137"/>
        <v>0.96187800863871586</v>
      </c>
      <c r="FO103" s="2">
        <f t="shared" si="137"/>
        <v>0.95720530111552315</v>
      </c>
      <c r="FP103" s="2">
        <f t="shared" si="137"/>
        <v>0.96030374999344814</v>
      </c>
      <c r="FQ103" s="2">
        <f t="shared" si="137"/>
        <v>0.9588726636824273</v>
      </c>
      <c r="FR103" s="2">
        <f t="shared" si="137"/>
        <v>0.95918853826649209</v>
      </c>
      <c r="FS103" s="2">
        <f t="shared" si="137"/>
        <v>0.95572955847210261</v>
      </c>
      <c r="FT103" s="2">
        <f t="shared" si="137"/>
        <v>0.96051519990836276</v>
      </c>
      <c r="FU103" s="2">
        <f t="shared" si="137"/>
        <v>0.95261851410750431</v>
      </c>
      <c r="FW103" s="2">
        <f t="shared" si="127"/>
        <v>2.6775903705835167E-3</v>
      </c>
      <c r="FX103" s="2">
        <f t="shared" si="127"/>
        <v>2.5649597918741157E-3</v>
      </c>
      <c r="FY103" s="2">
        <f t="shared" si="127"/>
        <v>5.1306062091891202E-3</v>
      </c>
      <c r="FZ103" s="2">
        <f t="shared" si="127"/>
        <v>3.163214222143025E-3</v>
      </c>
      <c r="GA103" s="2">
        <f t="shared" si="127"/>
        <v>3.2259980049273991E-3</v>
      </c>
      <c r="GB103" s="2">
        <f t="shared" si="127"/>
        <v>3.5837379293755336E-3</v>
      </c>
      <c r="GC103" s="2">
        <f t="shared" si="127"/>
        <v>3.7700167087951347E-3</v>
      </c>
      <c r="GD103" s="2">
        <f t="shared" si="127"/>
        <v>4.3665255723852794E-3</v>
      </c>
      <c r="GE103" s="2">
        <f t="shared" si="127"/>
        <v>3.9516872150464413E-3</v>
      </c>
      <c r="GF103" s="2">
        <f t="shared" si="127"/>
        <v>3.6550937019371077E-3</v>
      </c>
      <c r="GG103" s="2">
        <f t="shared" si="127"/>
        <v>3.4450397878081191E-3</v>
      </c>
      <c r="GH103" s="2">
        <f t="shared" si="127"/>
        <v>3.1995849070284412E-3</v>
      </c>
      <c r="GI103" s="2">
        <f t="shared" si="127"/>
        <v>2.6371576460639664E-3</v>
      </c>
      <c r="GJ103" s="2">
        <f t="shared" si="127"/>
        <v>2.4155845139077915E-3</v>
      </c>
      <c r="GK103" s="2">
        <f t="shared" si="127"/>
        <v>2.1519111977394262E-3</v>
      </c>
      <c r="GM103" s="86">
        <f t="shared" si="128"/>
        <v>4.4751781559424706E-17</v>
      </c>
      <c r="GN103" s="86">
        <f t="shared" si="128"/>
        <v>5.5616732129068188E-15</v>
      </c>
      <c r="GO103" s="86">
        <f t="shared" si="128"/>
        <v>4.9443265331810221E-18</v>
      </c>
      <c r="GP103" s="86">
        <f t="shared" si="128"/>
        <v>3.8816576650772161E-24</v>
      </c>
      <c r="GQ103" s="86">
        <f t="shared" si="128"/>
        <v>3.9784869260592877E-16</v>
      </c>
      <c r="GR103" s="86">
        <f t="shared" si="128"/>
        <v>2.8818664015241265E-18</v>
      </c>
      <c r="GS103" s="86">
        <f t="shared" si="128"/>
        <v>1.8961592008366838E-15</v>
      </c>
      <c r="GT103" s="86">
        <f t="shared" si="128"/>
        <v>3.100664469807227E-14</v>
      </c>
      <c r="GU103" s="86">
        <f t="shared" si="128"/>
        <v>3.0592055268695382E-16</v>
      </c>
      <c r="GV103" s="86">
        <f t="shared" si="128"/>
        <v>4.8424779472566145E-18</v>
      </c>
      <c r="GW103" s="86">
        <f t="shared" si="128"/>
        <v>2.168312122315434E-23</v>
      </c>
      <c r="GX103" s="86">
        <f t="shared" si="128"/>
        <v>2.5862141817728564E-27</v>
      </c>
      <c r="GY103" s="86">
        <f t="shared" si="128"/>
        <v>5.8654299525879246E-18</v>
      </c>
      <c r="GZ103" s="86">
        <f t="shared" si="128"/>
        <v>6.7014687768245385E-19</v>
      </c>
      <c r="HA103" s="86">
        <f t="shared" si="128"/>
        <v>8.6409620328008174E-16</v>
      </c>
      <c r="HC103" s="86">
        <f t="shared" si="73"/>
        <v>0.58555120697226726</v>
      </c>
      <c r="HD103" s="86">
        <f t="shared" si="73"/>
        <v>0.56152206642199587</v>
      </c>
      <c r="HE103" s="86">
        <f t="shared" si="73"/>
        <v>0.61623907962506996</v>
      </c>
      <c r="HF103" s="86">
        <f t="shared" si="73"/>
        <v>0.64385241374726532</v>
      </c>
      <c r="HG103" s="86">
        <f t="shared" si="73"/>
        <v>0.62036825612842017</v>
      </c>
      <c r="HH103" s="86">
        <f t="shared" si="73"/>
        <v>0.66892389119526241</v>
      </c>
      <c r="HI103" s="86">
        <f t="shared" si="138"/>
        <v>0.69174822320678542</v>
      </c>
      <c r="HJ103" s="86">
        <f t="shared" si="138"/>
        <v>0.64634065624084791</v>
      </c>
      <c r="HK103" s="86">
        <f t="shared" si="138"/>
        <v>0.68706953821674654</v>
      </c>
      <c r="HL103" s="86">
        <f t="shared" si="138"/>
        <v>0.66992577128917108</v>
      </c>
      <c r="HM103" s="86">
        <f t="shared" si="138"/>
        <v>0.67240804692637113</v>
      </c>
      <c r="HN103" s="86">
        <f t="shared" si="138"/>
        <v>0.60576519390718953</v>
      </c>
      <c r="HO103" s="86">
        <f t="shared" si="138"/>
        <v>0.49675294448061347</v>
      </c>
      <c r="HP103" s="86">
        <f t="shared" si="138"/>
        <v>0.57495802209146352</v>
      </c>
      <c r="HQ103" s="86">
        <f t="shared" si="138"/>
        <v>0.48342288862330701</v>
      </c>
      <c r="HS103" s="86">
        <f t="shared" si="129"/>
        <v>1.830170055177551E-18</v>
      </c>
      <c r="HT103" s="86">
        <f t="shared" si="129"/>
        <v>8.3549509331523524E-21</v>
      </c>
      <c r="HU103" s="86">
        <f t="shared" si="129"/>
        <v>3.759940297817825E-20</v>
      </c>
      <c r="HV103" s="86">
        <f t="shared" si="129"/>
        <v>1.4553539855500362E-22</v>
      </c>
      <c r="HW103" s="86">
        <f t="shared" si="129"/>
        <v>1.4657033991080518E-22</v>
      </c>
      <c r="HX103" s="86">
        <f t="shared" si="129"/>
        <v>3.4916074935144008E-22</v>
      </c>
      <c r="HY103" s="86">
        <f t="shared" si="129"/>
        <v>2.6409988761021251E-22</v>
      </c>
      <c r="HZ103" s="86">
        <f t="shared" si="129"/>
        <v>6.7692437134352491E-20</v>
      </c>
      <c r="IA103" s="86">
        <f t="shared" si="129"/>
        <v>1.8961219414249082E-22</v>
      </c>
      <c r="IB103" s="86">
        <f t="shared" si="129"/>
        <v>2.1991485613132319E-20</v>
      </c>
      <c r="IC103" s="86">
        <f t="shared" si="129"/>
        <v>4.4671908896657122E-23</v>
      </c>
      <c r="ID103" s="86">
        <f t="shared" si="129"/>
        <v>9.3700130253854683E-25</v>
      </c>
      <c r="IE103" s="86">
        <f t="shared" si="129"/>
        <v>1.3888950296010174E-25</v>
      </c>
      <c r="IF103" s="86">
        <f t="shared" si="129"/>
        <v>9.3726314983189733E-11</v>
      </c>
      <c r="IG103" s="86">
        <f t="shared" si="129"/>
        <v>7.8619850042551359E-9</v>
      </c>
      <c r="II103" s="86">
        <f t="shared" si="130"/>
        <v>6.7889543264466236E-84</v>
      </c>
      <c r="IJ103" s="86">
        <f t="shared" si="130"/>
        <v>2.7521054804264428E-95</v>
      </c>
      <c r="IK103" s="86">
        <f t="shared" si="130"/>
        <v>1.384651321510402E-84</v>
      </c>
      <c r="IL103" s="86">
        <f t="shared" si="130"/>
        <v>4.3318563426373147E-106</v>
      </c>
      <c r="IM103" s="86">
        <f t="shared" si="130"/>
        <v>4.2896196596089259E-104</v>
      </c>
      <c r="IN103" s="86">
        <f t="shared" si="130"/>
        <v>2.1571859476377832E-102</v>
      </c>
      <c r="IO103" s="86">
        <f t="shared" si="130"/>
        <v>2.9292210953871093E-103</v>
      </c>
      <c r="IP103" s="86">
        <f t="shared" si="130"/>
        <v>4.2081073869016203E-92</v>
      </c>
      <c r="IQ103" s="86">
        <f t="shared" si="130"/>
        <v>6.4403862630402408E-107</v>
      </c>
      <c r="IR103" s="86">
        <f t="shared" si="130"/>
        <v>1.9374842251904668E-94</v>
      </c>
      <c r="IS103" s="86">
        <f t="shared" si="130"/>
        <v>6.8631316866032398E-109</v>
      </c>
      <c r="IT103" s="86">
        <f t="shared" si="130"/>
        <v>1.9364210857941715E-113</v>
      </c>
      <c r="IU103" s="86">
        <f t="shared" si="130"/>
        <v>4.783700589347846E-118</v>
      </c>
      <c r="IV103" s="86">
        <f t="shared" si="130"/>
        <v>1.4038841789548126E-59</v>
      </c>
      <c r="IW103" s="86">
        <f t="shared" si="130"/>
        <v>1.9579411813423617E-51</v>
      </c>
      <c r="IY103" s="86">
        <f t="shared" si="131"/>
        <v>0.58555120697226726</v>
      </c>
      <c r="IZ103" s="86">
        <f t="shared" si="131"/>
        <v>0.56152206642200142</v>
      </c>
      <c r="JA103" s="86">
        <f t="shared" si="131"/>
        <v>0.61623907962506996</v>
      </c>
      <c r="JB103" s="86">
        <f t="shared" si="131"/>
        <v>0.64385241374726532</v>
      </c>
      <c r="JC103" s="86">
        <f t="shared" si="131"/>
        <v>0.62036825612842061</v>
      </c>
      <c r="JD103" s="86">
        <f t="shared" si="131"/>
        <v>0.66892389119526241</v>
      </c>
      <c r="JE103" s="86">
        <f t="shared" si="131"/>
        <v>0.6917482232067873</v>
      </c>
      <c r="JF103" s="86">
        <f t="shared" si="131"/>
        <v>0.64634065624087889</v>
      </c>
      <c r="JG103" s="86">
        <f t="shared" si="131"/>
        <v>0.68706953821674688</v>
      </c>
      <c r="JH103" s="86">
        <f t="shared" si="131"/>
        <v>0.66992577128917108</v>
      </c>
      <c r="JI103" s="86">
        <f t="shared" si="131"/>
        <v>0.67240804692637113</v>
      </c>
      <c r="JJ103" s="86">
        <f t="shared" si="131"/>
        <v>0.60576519390718953</v>
      </c>
      <c r="JK103" s="86">
        <f t="shared" si="131"/>
        <v>0.49675294448061347</v>
      </c>
      <c r="JL103" s="86">
        <f t="shared" si="131"/>
        <v>0.57495802218518988</v>
      </c>
      <c r="JM103" s="86">
        <f t="shared" si="131"/>
        <v>0.48342289648529291</v>
      </c>
    </row>
    <row r="104" spans="2:273" x14ac:dyDescent="0.25">
      <c r="B104" s="2">
        <v>77</v>
      </c>
      <c r="C104" s="37">
        <v>183.25</v>
      </c>
      <c r="D104" s="37">
        <v>193.08600000000001</v>
      </c>
      <c r="E104" s="37">
        <v>195.655</v>
      </c>
      <c r="F104" s="37">
        <v>193.62100000000001</v>
      </c>
      <c r="G104" s="37">
        <v>195.53399999999999</v>
      </c>
      <c r="H104" s="37">
        <v>180.37899999999999</v>
      </c>
      <c r="I104" s="37">
        <v>180.24100000000001</v>
      </c>
      <c r="J104" s="37">
        <v>154.13800000000001</v>
      </c>
      <c r="K104" s="37">
        <v>176.29300000000001</v>
      </c>
      <c r="L104" s="37">
        <v>183.357</v>
      </c>
      <c r="M104" s="37">
        <v>178.768</v>
      </c>
      <c r="N104" s="37">
        <v>191.286</v>
      </c>
      <c r="O104" s="37">
        <v>194.43600000000001</v>
      </c>
      <c r="P104" s="37">
        <v>182.64400000000001</v>
      </c>
      <c r="Q104" s="37">
        <v>166.36699999999999</v>
      </c>
      <c r="S104" s="4">
        <f t="shared" si="132"/>
        <v>189.14370789553396</v>
      </c>
      <c r="T104" s="4">
        <f t="shared" si="132"/>
        <v>197.0237245597263</v>
      </c>
      <c r="U104" s="4">
        <f t="shared" si="132"/>
        <v>199.56123958922535</v>
      </c>
      <c r="V104" s="4">
        <f t="shared" si="132"/>
        <v>195.7424633848845</v>
      </c>
      <c r="W104" s="4">
        <f t="shared" si="132"/>
        <v>199.37294798752754</v>
      </c>
      <c r="X104" s="4">
        <f t="shared" si="132"/>
        <v>179.59960283071496</v>
      </c>
      <c r="Y104" s="4">
        <f t="shared" si="132"/>
        <v>180.10326113160929</v>
      </c>
      <c r="Z104" s="4">
        <f t="shared" si="132"/>
        <v>151.15662719924978</v>
      </c>
      <c r="AA104" s="4">
        <f t="shared" si="132"/>
        <v>179.53094350943746</v>
      </c>
      <c r="AB104" s="4">
        <f t="shared" si="132"/>
        <v>183.10904671760369</v>
      </c>
      <c r="AC104" s="4">
        <f t="shared" si="132"/>
        <v>176.20240020321222</v>
      </c>
      <c r="AD104" s="4">
        <f t="shared" si="132"/>
        <v>194.10184655665518</v>
      </c>
      <c r="AE104" s="4">
        <f t="shared" si="132"/>
        <v>201.14294834665105</v>
      </c>
      <c r="AF104" s="4">
        <f t="shared" si="132"/>
        <v>186.15130585702244</v>
      </c>
      <c r="AG104" s="4">
        <f t="shared" si="132"/>
        <v>168.48172080249066</v>
      </c>
      <c r="AI104" s="4">
        <f t="shared" si="133"/>
        <v>-5.8937078955339643</v>
      </c>
      <c r="AJ104" s="4">
        <f t="shared" si="133"/>
        <v>-3.9377245597262913</v>
      </c>
      <c r="AK104" s="4">
        <f t="shared" si="133"/>
        <v>-3.9062395892253505</v>
      </c>
      <c r="AL104" s="4">
        <f t="shared" si="133"/>
        <v>-2.1214633848844926</v>
      </c>
      <c r="AM104" s="4">
        <f t="shared" si="133"/>
        <v>-3.838947987527547</v>
      </c>
      <c r="AN104" s="4">
        <f t="shared" si="133"/>
        <v>0.77939716928503344</v>
      </c>
      <c r="AO104" s="4">
        <f t="shared" si="133"/>
        <v>0.13773886839072702</v>
      </c>
      <c r="AP104" s="4">
        <f t="shared" si="133"/>
        <v>2.981372800750222</v>
      </c>
      <c r="AQ104" s="4">
        <f t="shared" si="133"/>
        <v>-3.2379435094374571</v>
      </c>
      <c r="AR104" s="4">
        <f t="shared" si="133"/>
        <v>0.24795328239630976</v>
      </c>
      <c r="AS104" s="4">
        <f t="shared" si="133"/>
        <v>2.5655997967877795</v>
      </c>
      <c r="AT104" s="4">
        <f t="shared" si="133"/>
        <v>-2.815846556655174</v>
      </c>
      <c r="AU104" s="4">
        <f t="shared" si="133"/>
        <v>-6.7069483466510462</v>
      </c>
      <c r="AV104" s="4">
        <f t="shared" si="133"/>
        <v>-3.5073058570224305</v>
      </c>
      <c r="AW104" s="4">
        <f t="shared" si="133"/>
        <v>-2.1147208024906661</v>
      </c>
      <c r="AY104" s="2">
        <f t="shared" si="125"/>
        <v>93.827929938132797</v>
      </c>
      <c r="AZ104" s="2">
        <f t="shared" si="125"/>
        <v>97.823325557614268</v>
      </c>
      <c r="BA104" s="2">
        <f t="shared" si="125"/>
        <v>97.669495154534246</v>
      </c>
      <c r="BB104" s="2">
        <f t="shared" si="125"/>
        <v>95.806812106166248</v>
      </c>
      <c r="BC104" s="2">
        <f t="shared" si="125"/>
        <v>95.85939589760649</v>
      </c>
      <c r="BD104" s="2">
        <f t="shared" si="125"/>
        <v>93.257863944841304</v>
      </c>
      <c r="BE104" s="2">
        <f t="shared" si="125"/>
        <v>93.462719955168993</v>
      </c>
      <c r="BF104" s="2">
        <f t="shared" si="125"/>
        <v>97.908349265218888</v>
      </c>
      <c r="BG104" s="2">
        <f t="shared" si="125"/>
        <v>99.221703512343595</v>
      </c>
      <c r="BH104" s="2">
        <f t="shared" si="125"/>
        <v>100.6713365279568</v>
      </c>
      <c r="BI104" s="2">
        <f t="shared" si="125"/>
        <v>99.928897237154331</v>
      </c>
      <c r="BJ104" s="2">
        <f t="shared" si="125"/>
        <v>100.42943811473397</v>
      </c>
      <c r="BK104" s="2">
        <f t="shared" si="125"/>
        <v>100.59068872384972</v>
      </c>
      <c r="BL104" s="2">
        <f t="shared" si="125"/>
        <v>100.84177480475529</v>
      </c>
      <c r="BM104" s="2">
        <f t="shared" si="125"/>
        <v>102.11930590359954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109.7029943319838</v>
      </c>
      <c r="DL104" s="2">
        <f t="shared" si="134"/>
        <v>117.52085829959515</v>
      </c>
      <c r="DM104" s="2">
        <f t="shared" si="134"/>
        <v>118.88156794871794</v>
      </c>
      <c r="DN104" s="2">
        <f t="shared" si="134"/>
        <v>111.69476894934333</v>
      </c>
      <c r="DO104" s="2">
        <f t="shared" si="134"/>
        <v>115.22487624466572</v>
      </c>
      <c r="DP104" s="2">
        <f t="shared" si="134"/>
        <v>114.31692100840338</v>
      </c>
      <c r="DQ104" s="2">
        <f t="shared" si="134"/>
        <v>112.35095163584634</v>
      </c>
      <c r="DR104" s="2">
        <f t="shared" si="134"/>
        <v>117.19230725462305</v>
      </c>
      <c r="DS104" s="2">
        <f t="shared" si="134"/>
        <v>115.52687803517804</v>
      </c>
      <c r="DT104" s="2">
        <f t="shared" si="134"/>
        <v>117.84067611336033</v>
      </c>
      <c r="DU104" s="2">
        <f t="shared" si="134"/>
        <v>120.63955907335905</v>
      </c>
      <c r="DV104" s="2">
        <f t="shared" si="134"/>
        <v>121.19709530583212</v>
      </c>
      <c r="DW104" s="2">
        <f t="shared" si="134"/>
        <v>118.04340990990988</v>
      </c>
      <c r="DX104" s="2">
        <f t="shared" si="134"/>
        <v>115.21329596739596</v>
      </c>
      <c r="DY104" s="2">
        <f t="shared" si="134"/>
        <v>112.81865699006875</v>
      </c>
      <c r="EA104" s="2">
        <f t="shared" si="94"/>
        <v>93.322973968342723</v>
      </c>
      <c r="EB104" s="2">
        <f t="shared" si="94"/>
        <v>97.074530881494439</v>
      </c>
      <c r="EC104" s="2">
        <f t="shared" si="94"/>
        <v>96.936666804048173</v>
      </c>
      <c r="ED104" s="2">
        <f t="shared" si="94"/>
        <v>95.287417436175986</v>
      </c>
      <c r="EE104" s="2">
        <f t="shared" si="94"/>
        <v>95.091019162948811</v>
      </c>
      <c r="EF104" s="2">
        <f t="shared" si="94"/>
        <v>92.417365437494311</v>
      </c>
      <c r="EG104" s="2">
        <f t="shared" si="94"/>
        <v>92.727804000121395</v>
      </c>
      <c r="EH104" s="2">
        <f t="shared" si="94"/>
        <v>97.212069094922725</v>
      </c>
      <c r="EI104" s="2">
        <f t="shared" si="94"/>
        <v>98.557579391839937</v>
      </c>
      <c r="EJ104" s="2">
        <f t="shared" si="94"/>
        <v>100.02289204528212</v>
      </c>
      <c r="EK104" s="2">
        <f t="shared" si="94"/>
        <v>99.118191969089793</v>
      </c>
      <c r="EL104" s="2">
        <f t="shared" si="94"/>
        <v>99.623555225318484</v>
      </c>
      <c r="EM104" s="2">
        <f t="shared" si="135"/>
        <v>99.853636484655112</v>
      </c>
      <c r="EN104" s="2">
        <f t="shared" si="135"/>
        <v>100.30132430174017</v>
      </c>
      <c r="EO104" s="2">
        <f t="shared" si="135"/>
        <v>101.63118660850803</v>
      </c>
      <c r="EQ104" s="2">
        <f t="shared" si="136"/>
        <v>93.661550032160278</v>
      </c>
      <c r="ER104" s="2">
        <f t="shared" si="136"/>
        <v>97.415934554255742</v>
      </c>
      <c r="ES104" s="2">
        <f t="shared" si="136"/>
        <v>96.709650140666355</v>
      </c>
      <c r="ET104" s="2">
        <f t="shared" si="136"/>
        <v>95.488758565244652</v>
      </c>
      <c r="EU104" s="2">
        <f t="shared" si="136"/>
        <v>95.620004039284282</v>
      </c>
      <c r="EV104" s="2">
        <f t="shared" si="136"/>
        <v>91.922096836056966</v>
      </c>
      <c r="EW104" s="2">
        <f t="shared" si="136"/>
        <v>92.904388135995077</v>
      </c>
      <c r="EX104" s="2">
        <f t="shared" si="136"/>
        <v>97.06076259860788</v>
      </c>
      <c r="EY104" s="2">
        <f t="shared" si="136"/>
        <v>98.401085980658053</v>
      </c>
      <c r="EZ104" s="2">
        <f t="shared" si="136"/>
        <v>100.30218373044374</v>
      </c>
      <c r="FA104" s="2">
        <f t="shared" si="136"/>
        <v>99.260564586568307</v>
      </c>
      <c r="FB104" s="2">
        <f t="shared" si="136"/>
        <v>99.626743085209625</v>
      </c>
      <c r="FC104" s="2">
        <f t="shared" si="136"/>
        <v>99.772671700766011</v>
      </c>
      <c r="FD104" s="2">
        <f t="shared" si="136"/>
        <v>100.90171273963087</v>
      </c>
      <c r="FE104" s="2">
        <f t="shared" si="136"/>
        <v>102.757754192135</v>
      </c>
      <c r="FG104" s="2">
        <f t="shared" si="137"/>
        <v>0.96923311551092406</v>
      </c>
      <c r="FH104" s="2">
        <f t="shared" si="137"/>
        <v>0.96342449541135733</v>
      </c>
      <c r="FI104" s="2">
        <f t="shared" si="137"/>
        <v>0.96654781818087143</v>
      </c>
      <c r="FJ104" s="2">
        <f t="shared" si="137"/>
        <v>0.96838633267681484</v>
      </c>
      <c r="FK104" s="2">
        <f t="shared" si="137"/>
        <v>0.96192949174421449</v>
      </c>
      <c r="FL104" s="2">
        <f t="shared" si="137"/>
        <v>0.96153145732895229</v>
      </c>
      <c r="FM104" s="2">
        <f t="shared" si="137"/>
        <v>0.96258570332454907</v>
      </c>
      <c r="FN104" s="2">
        <f t="shared" si="137"/>
        <v>0.96511531619756896</v>
      </c>
      <c r="FO104" s="2">
        <f t="shared" si="137"/>
        <v>0.96082325189500284</v>
      </c>
      <c r="FP104" s="2">
        <f t="shared" si="137"/>
        <v>0.96366969377566625</v>
      </c>
      <c r="FQ104" s="2">
        <f t="shared" si="137"/>
        <v>0.96235519598099539</v>
      </c>
      <c r="FR104" s="2">
        <f t="shared" si="137"/>
        <v>0.96264536529610889</v>
      </c>
      <c r="FS104" s="2">
        <f t="shared" si="137"/>
        <v>0.95946698845383183</v>
      </c>
      <c r="FT104" s="2">
        <f t="shared" si="137"/>
        <v>0.96386388900606834</v>
      </c>
      <c r="FU104" s="2">
        <f t="shared" si="137"/>
        <v>0.95660666197406485</v>
      </c>
      <c r="FW104" s="2">
        <f t="shared" si="127"/>
        <v>2.9351612220233272E-3</v>
      </c>
      <c r="FX104" s="2">
        <f t="shared" si="127"/>
        <v>2.8117266883131284E-3</v>
      </c>
      <c r="FY104" s="2">
        <f t="shared" si="127"/>
        <v>5.6228145951987708E-3</v>
      </c>
      <c r="FZ104" s="2">
        <f t="shared" si="127"/>
        <v>3.4673372581570877E-3</v>
      </c>
      <c r="GA104" s="2">
        <f t="shared" si="127"/>
        <v>3.5361358916857592E-3</v>
      </c>
      <c r="GB104" s="2">
        <f t="shared" si="127"/>
        <v>3.9281323383968583E-3</v>
      </c>
      <c r="GC104" s="2">
        <f t="shared" si="127"/>
        <v>4.1322381244093993E-3</v>
      </c>
      <c r="GD104" s="2">
        <f t="shared" si="127"/>
        <v>4.7857839542287707E-3</v>
      </c>
      <c r="GE104" s="2">
        <f t="shared" si="127"/>
        <v>4.3312875587294963E-3</v>
      </c>
      <c r="GF104" s="2">
        <f t="shared" si="127"/>
        <v>4.0063177737661082E-3</v>
      </c>
      <c r="GG104" s="2">
        <f t="shared" si="127"/>
        <v>3.7761559266086095E-3</v>
      </c>
      <c r="GH104" s="2">
        <f t="shared" si="127"/>
        <v>3.5071924513955539E-3</v>
      </c>
      <c r="GI104" s="2">
        <f t="shared" si="127"/>
        <v>2.8908503448151937E-3</v>
      </c>
      <c r="GJ104" s="2">
        <f t="shared" si="127"/>
        <v>2.6480186264257748E-3</v>
      </c>
      <c r="GK104" s="2">
        <f t="shared" si="127"/>
        <v>2.3590339433980237E-3</v>
      </c>
      <c r="GM104" s="86">
        <f t="shared" si="128"/>
        <v>4.9143696554316231E-19</v>
      </c>
      <c r="GN104" s="86">
        <f t="shared" si="128"/>
        <v>1.2309269349166642E-16</v>
      </c>
      <c r="GO104" s="86">
        <f t="shared" si="128"/>
        <v>5.2042015991926161E-20</v>
      </c>
      <c r="GP104" s="86">
        <f t="shared" si="128"/>
        <v>8.8754562839438925E-27</v>
      </c>
      <c r="GQ104" s="86">
        <f t="shared" si="128"/>
        <v>6.5767163358525289E-18</v>
      </c>
      <c r="GR104" s="86">
        <f t="shared" si="128"/>
        <v>3.220354166760133E-20</v>
      </c>
      <c r="GS104" s="86">
        <f t="shared" si="128"/>
        <v>4.193173809568289E-17</v>
      </c>
      <c r="GT104" s="86">
        <f t="shared" si="128"/>
        <v>1.0592842825614114E-15</v>
      </c>
      <c r="GU104" s="86">
        <f t="shared" si="128"/>
        <v>5.0358364935998656E-18</v>
      </c>
      <c r="GV104" s="86">
        <f t="shared" si="128"/>
        <v>5.0663153320486103E-20</v>
      </c>
      <c r="GW104" s="86">
        <f t="shared" si="128"/>
        <v>6.4130929333671129E-26</v>
      </c>
      <c r="GX104" s="86">
        <f t="shared" si="128"/>
        <v>2.1545015321319657E-30</v>
      </c>
      <c r="GY104" s="86">
        <f t="shared" si="128"/>
        <v>5.5922954167597604E-20</v>
      </c>
      <c r="GZ104" s="86">
        <f t="shared" si="128"/>
        <v>6.4799755678428299E-21</v>
      </c>
      <c r="HA104" s="86">
        <f t="shared" si="128"/>
        <v>1.5747183526694723E-17</v>
      </c>
      <c r="HC104" s="86">
        <f t="shared" si="73"/>
        <v>0.65645451847974101</v>
      </c>
      <c r="HD104" s="86">
        <f t="shared" si="73"/>
        <v>0.61903980525155489</v>
      </c>
      <c r="HE104" s="86">
        <f t="shared" si="73"/>
        <v>0.65788460692432216</v>
      </c>
      <c r="HF104" s="86">
        <f t="shared" si="73"/>
        <v>0.65673371387721213</v>
      </c>
      <c r="HG104" s="86">
        <f t="shared" si="73"/>
        <v>0.66653013853321974</v>
      </c>
      <c r="HH104" s="86">
        <f t="shared" si="73"/>
        <v>0.62104193950729436</v>
      </c>
      <c r="HI104" s="86">
        <f t="shared" si="138"/>
        <v>0.63023505988433026</v>
      </c>
      <c r="HJ104" s="86">
        <f t="shared" si="138"/>
        <v>0.46729167755540635</v>
      </c>
      <c r="HK104" s="86">
        <f t="shared" si="138"/>
        <v>0.62905830771689319</v>
      </c>
      <c r="HL104" s="86">
        <f t="shared" si="138"/>
        <v>0.63585750750168923</v>
      </c>
      <c r="HM104" s="86">
        <f t="shared" si="138"/>
        <v>0.60340501518262946</v>
      </c>
      <c r="HN104" s="86">
        <f t="shared" si="138"/>
        <v>0.64325311128728835</v>
      </c>
      <c r="HO104" s="86">
        <f t="shared" si="138"/>
        <v>0.57858946596001926</v>
      </c>
      <c r="HP104" s="86">
        <f t="shared" si="138"/>
        <v>0.63456407597593212</v>
      </c>
      <c r="HQ104" s="86">
        <f t="shared" si="138"/>
        <v>0.56207693911169698</v>
      </c>
      <c r="HS104" s="86">
        <f t="shared" si="129"/>
        <v>1.4642867923492074E-17</v>
      </c>
      <c r="HT104" s="86">
        <f t="shared" si="129"/>
        <v>8.7398670721722069E-20</v>
      </c>
      <c r="HU104" s="86">
        <f t="shared" si="129"/>
        <v>4.3841448291079351E-19</v>
      </c>
      <c r="HV104" s="86">
        <f t="shared" si="129"/>
        <v>2.1253343651906728E-21</v>
      </c>
      <c r="HW104" s="86">
        <f t="shared" si="129"/>
        <v>2.1051134259017999E-21</v>
      </c>
      <c r="HX104" s="86">
        <f t="shared" si="129"/>
        <v>5.0284579411911299E-21</v>
      </c>
      <c r="HY104" s="86">
        <f t="shared" si="129"/>
        <v>3.9717624684058844E-21</v>
      </c>
      <c r="HZ104" s="86">
        <f t="shared" si="129"/>
        <v>8.0137430339338465E-19</v>
      </c>
      <c r="IA104" s="86">
        <f t="shared" si="129"/>
        <v>3.0909261753813273E-21</v>
      </c>
      <c r="IB104" s="86">
        <f t="shared" si="129"/>
        <v>2.5637358670840138E-19</v>
      </c>
      <c r="IC104" s="86">
        <f t="shared" si="129"/>
        <v>7.275661372829979E-22</v>
      </c>
      <c r="ID104" s="86">
        <f t="shared" si="129"/>
        <v>1.7361280326481112E-23</v>
      </c>
      <c r="IE104" s="86">
        <f t="shared" si="129"/>
        <v>2.6094104794085385E-24</v>
      </c>
      <c r="IF104" s="86">
        <f t="shared" si="129"/>
        <v>2.7518895986661829E-10</v>
      </c>
      <c r="IG104" s="86">
        <f t="shared" si="129"/>
        <v>1.7920565251366264E-8</v>
      </c>
      <c r="II104" s="86">
        <f t="shared" si="130"/>
        <v>2.3089517481272395E-81</v>
      </c>
      <c r="IJ104" s="86">
        <f t="shared" si="130"/>
        <v>2.0019755468417586E-92</v>
      </c>
      <c r="IK104" s="86">
        <f t="shared" si="130"/>
        <v>1.0181444779484641E-81</v>
      </c>
      <c r="IL104" s="86">
        <f t="shared" si="130"/>
        <v>8.8023750143584872E-103</v>
      </c>
      <c r="IM104" s="86">
        <f t="shared" si="130"/>
        <v>7.7295565795793179E-101</v>
      </c>
      <c r="IN104" s="86">
        <f t="shared" si="130"/>
        <v>3.9359482754460755E-99</v>
      </c>
      <c r="IO104" s="86">
        <f t="shared" si="130"/>
        <v>6.1059480864337695E-100</v>
      </c>
      <c r="IP104" s="86">
        <f t="shared" si="130"/>
        <v>4.5498041983569416E-89</v>
      </c>
      <c r="IQ104" s="86">
        <f t="shared" si="130"/>
        <v>1.8906812749869214E-103</v>
      </c>
      <c r="IR104" s="86">
        <f t="shared" si="130"/>
        <v>2.0011931061640327E-91</v>
      </c>
      <c r="IS104" s="86">
        <f t="shared" si="130"/>
        <v>1.9235805692346151E-105</v>
      </c>
      <c r="IT104" s="86">
        <f t="shared" si="130"/>
        <v>6.837897311941695E-110</v>
      </c>
      <c r="IU104" s="86">
        <f t="shared" si="130"/>
        <v>1.795987255862485E-114</v>
      </c>
      <c r="IV104" s="86">
        <f t="shared" si="130"/>
        <v>7.9477262679955003E-58</v>
      </c>
      <c r="IW104" s="86">
        <f t="shared" si="130"/>
        <v>5.8926180845699258E-50</v>
      </c>
      <c r="IY104" s="86">
        <f t="shared" si="131"/>
        <v>0.65645451847974101</v>
      </c>
      <c r="IZ104" s="86">
        <f t="shared" si="131"/>
        <v>0.619039805251555</v>
      </c>
      <c r="JA104" s="86">
        <f t="shared" si="131"/>
        <v>0.65788460692432216</v>
      </c>
      <c r="JB104" s="86">
        <f t="shared" si="131"/>
        <v>0.65673371387721213</v>
      </c>
      <c r="JC104" s="86">
        <f t="shared" si="131"/>
        <v>0.66653013853321974</v>
      </c>
      <c r="JD104" s="86">
        <f t="shared" si="131"/>
        <v>0.62104193950729436</v>
      </c>
      <c r="JE104" s="86">
        <f t="shared" si="131"/>
        <v>0.63023505988433026</v>
      </c>
      <c r="JF104" s="86">
        <f t="shared" si="131"/>
        <v>0.4672916775554074</v>
      </c>
      <c r="JG104" s="86">
        <f t="shared" si="131"/>
        <v>0.62905830771689319</v>
      </c>
      <c r="JH104" s="86">
        <f t="shared" si="131"/>
        <v>0.63585750750168923</v>
      </c>
      <c r="JI104" s="86">
        <f t="shared" si="131"/>
        <v>0.60340501518262946</v>
      </c>
      <c r="JJ104" s="86">
        <f t="shared" si="131"/>
        <v>0.64325311128728835</v>
      </c>
      <c r="JK104" s="86">
        <f t="shared" si="131"/>
        <v>0.57858946596001926</v>
      </c>
      <c r="JL104" s="86">
        <f t="shared" si="131"/>
        <v>0.6345640762511211</v>
      </c>
      <c r="JM104" s="86">
        <f t="shared" si="131"/>
        <v>0.56207695703226224</v>
      </c>
    </row>
    <row r="105" spans="2:273" x14ac:dyDescent="0.25">
      <c r="B105" s="2">
        <v>78</v>
      </c>
      <c r="C105" s="37">
        <v>177.797</v>
      </c>
      <c r="D105" s="37">
        <v>187.12100000000001</v>
      </c>
      <c r="E105" s="37">
        <v>182.94800000000001</v>
      </c>
      <c r="F105" s="37">
        <v>175.86199999999999</v>
      </c>
      <c r="G105" s="37">
        <v>182.845</v>
      </c>
      <c r="H105" s="37">
        <v>155.62100000000001</v>
      </c>
      <c r="I105" s="37">
        <v>150.46600000000001</v>
      </c>
      <c r="J105" s="37">
        <v>120.241</v>
      </c>
      <c r="K105" s="37">
        <v>154.41399999999999</v>
      </c>
      <c r="L105" s="37">
        <v>162.268</v>
      </c>
      <c r="M105" s="37">
        <v>149.679</v>
      </c>
      <c r="N105" s="37">
        <v>178.446</v>
      </c>
      <c r="O105" s="37">
        <v>191.982</v>
      </c>
      <c r="P105" s="37">
        <v>174.983</v>
      </c>
      <c r="Q105" s="37">
        <v>161.30000000000001</v>
      </c>
      <c r="S105" s="4">
        <f t="shared" si="132"/>
        <v>182.20566032743952</v>
      </c>
      <c r="T105" s="4">
        <f t="shared" si="132"/>
        <v>187.76378801098039</v>
      </c>
      <c r="U105" s="4">
        <f t="shared" si="132"/>
        <v>181.3675521797565</v>
      </c>
      <c r="V105" s="4">
        <f t="shared" si="132"/>
        <v>170.73075011853717</v>
      </c>
      <c r="W105" s="4">
        <f t="shared" si="132"/>
        <v>180.07104326437485</v>
      </c>
      <c r="X105" s="4">
        <f t="shared" si="132"/>
        <v>148.81713513974142</v>
      </c>
      <c r="Y105" s="4">
        <f t="shared" si="132"/>
        <v>144.55036055668063</v>
      </c>
      <c r="Z105" s="4">
        <f t="shared" si="132"/>
        <v>121.35676372191679</v>
      </c>
      <c r="AA105" s="4">
        <f t="shared" si="132"/>
        <v>146.4718268213299</v>
      </c>
      <c r="AB105" s="4">
        <f t="shared" si="132"/>
        <v>156.41557665851462</v>
      </c>
      <c r="AC105" s="4">
        <f t="shared" si="132"/>
        <v>145.70874520637938</v>
      </c>
      <c r="AD105" s="4">
        <f t="shared" si="132"/>
        <v>175.63801712634563</v>
      </c>
      <c r="AE105" s="4">
        <f t="shared" si="132"/>
        <v>196.35019334001015</v>
      </c>
      <c r="AF105" s="4">
        <f t="shared" si="132"/>
        <v>174.67716113477022</v>
      </c>
      <c r="AG105" s="4">
        <f t="shared" si="132"/>
        <v>163.3788093859568</v>
      </c>
      <c r="AI105" s="4">
        <f t="shared" si="133"/>
        <v>-4.4086603274395202</v>
      </c>
      <c r="AJ105" s="4">
        <f t="shared" si="133"/>
        <v>-0.6427880109803823</v>
      </c>
      <c r="AK105" s="4">
        <f t="shared" si="133"/>
        <v>1.5804478202435064</v>
      </c>
      <c r="AL105" s="4">
        <f t="shared" si="133"/>
        <v>5.1312498814628213</v>
      </c>
      <c r="AM105" s="4">
        <f t="shared" si="133"/>
        <v>2.7739567356251484</v>
      </c>
      <c r="AN105" s="4">
        <f t="shared" si="133"/>
        <v>6.8038648602585852</v>
      </c>
      <c r="AO105" s="4">
        <f t="shared" si="133"/>
        <v>5.9156394433193782</v>
      </c>
      <c r="AP105" s="4">
        <f t="shared" si="133"/>
        <v>-1.1157637219167924</v>
      </c>
      <c r="AQ105" s="4">
        <f t="shared" si="133"/>
        <v>7.9421731786700889</v>
      </c>
      <c r="AR105" s="4">
        <f t="shared" si="133"/>
        <v>5.8524233414853768</v>
      </c>
      <c r="AS105" s="4">
        <f t="shared" si="133"/>
        <v>3.9702547936206258</v>
      </c>
      <c r="AT105" s="4">
        <f t="shared" si="133"/>
        <v>2.8079828736543675</v>
      </c>
      <c r="AU105" s="4">
        <f t="shared" si="133"/>
        <v>-4.3681933400101514</v>
      </c>
      <c r="AV105" s="4">
        <f t="shared" si="133"/>
        <v>0.30583886522978787</v>
      </c>
      <c r="AW105" s="4">
        <f t="shared" si="133"/>
        <v>-2.078809385956788</v>
      </c>
      <c r="AY105" s="2">
        <f t="shared" si="125"/>
        <v>93.697210792341224</v>
      </c>
      <c r="AZ105" s="2">
        <f t="shared" si="125"/>
        <v>97.654454368312443</v>
      </c>
      <c r="BA105" s="2">
        <f t="shared" si="125"/>
        <v>97.466690505584566</v>
      </c>
      <c r="BB105" s="2">
        <f t="shared" si="125"/>
        <v>95.664143487502258</v>
      </c>
      <c r="BC105" s="2">
        <f t="shared" si="125"/>
        <v>95.684135594010172</v>
      </c>
      <c r="BD105" s="2">
        <f t="shared" si="125"/>
        <v>93.049393948319121</v>
      </c>
      <c r="BE105" s="2">
        <f t="shared" si="125"/>
        <v>93.281894713398415</v>
      </c>
      <c r="BF105" s="2">
        <f t="shared" si="125"/>
        <v>97.688358736344298</v>
      </c>
      <c r="BG105" s="2">
        <f t="shared" si="125"/>
        <v>99.006107319852731</v>
      </c>
      <c r="BH105" s="2">
        <f t="shared" si="125"/>
        <v>100.49686114975943</v>
      </c>
      <c r="BI105" s="2">
        <f t="shared" si="125"/>
        <v>99.745328645506447</v>
      </c>
      <c r="BJ105" s="2">
        <f t="shared" si="125"/>
        <v>100.25093412955536</v>
      </c>
      <c r="BK105" s="2">
        <f t="shared" si="125"/>
        <v>100.39131347535613</v>
      </c>
      <c r="BL105" s="2">
        <f t="shared" si="125"/>
        <v>100.67910624552066</v>
      </c>
      <c r="BM105" s="2">
        <f t="shared" si="125"/>
        <v>101.96627735143339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109.85971174089069</v>
      </c>
      <c r="DL105" s="2">
        <f t="shared" si="134"/>
        <v>117.74771112813218</v>
      </c>
      <c r="DM105" s="2">
        <f t="shared" si="134"/>
        <v>119.10377584345478</v>
      </c>
      <c r="DN105" s="2">
        <f t="shared" si="134"/>
        <v>111.79893536585365</v>
      </c>
      <c r="DO105" s="2">
        <f t="shared" si="134"/>
        <v>115.38723281175913</v>
      </c>
      <c r="DP105" s="2">
        <f t="shared" si="134"/>
        <v>114.50372436974791</v>
      </c>
      <c r="DQ105" s="2">
        <f t="shared" si="134"/>
        <v>112.49286415362729</v>
      </c>
      <c r="DR105" s="2">
        <f t="shared" si="134"/>
        <v>117.37931578947368</v>
      </c>
      <c r="DS105" s="2">
        <f t="shared" si="134"/>
        <v>115.6475683826684</v>
      </c>
      <c r="DT105" s="2">
        <f t="shared" si="134"/>
        <v>117.95705624247731</v>
      </c>
      <c r="DU105" s="2">
        <f t="shared" si="134"/>
        <v>120.84762715572714</v>
      </c>
      <c r="DV105" s="2">
        <f t="shared" si="134"/>
        <v>121.45507254623041</v>
      </c>
      <c r="DW105" s="2">
        <f t="shared" si="134"/>
        <v>118.24854054054052</v>
      </c>
      <c r="DX105" s="2">
        <f t="shared" si="134"/>
        <v>115.35656031746032</v>
      </c>
      <c r="DY105" s="2">
        <f t="shared" si="134"/>
        <v>112.89901069518716</v>
      </c>
      <c r="EA105" s="2">
        <f t="shared" si="94"/>
        <v>93.22823777909781</v>
      </c>
      <c r="EB105" s="2">
        <f t="shared" si="94"/>
        <v>96.957716695855211</v>
      </c>
      <c r="EC105" s="2">
        <f t="shared" si="94"/>
        <v>96.785079177542713</v>
      </c>
      <c r="ED105" s="2">
        <f t="shared" si="94"/>
        <v>95.183009234111893</v>
      </c>
      <c r="EE105" s="2">
        <f t="shared" si="94"/>
        <v>94.970940046738917</v>
      </c>
      <c r="EF105" s="2">
        <f t="shared" si="94"/>
        <v>92.268672930893203</v>
      </c>
      <c r="EG105" s="2">
        <f t="shared" si="94"/>
        <v>92.600110807611756</v>
      </c>
      <c r="EH105" s="2">
        <f t="shared" si="94"/>
        <v>97.040012766740233</v>
      </c>
      <c r="EI105" s="2">
        <f t="shared" si="94"/>
        <v>98.387997591546835</v>
      </c>
      <c r="EJ105" s="2">
        <f t="shared" si="94"/>
        <v>99.89533123918784</v>
      </c>
      <c r="EK105" s="2">
        <f t="shared" si="94"/>
        <v>98.991916682893816</v>
      </c>
      <c r="EL105" s="2">
        <f t="shared" si="94"/>
        <v>99.500511760425539</v>
      </c>
      <c r="EM105" s="2">
        <f t="shared" si="135"/>
        <v>99.703560865428074</v>
      </c>
      <c r="EN105" s="2">
        <f t="shared" si="135"/>
        <v>100.17553382147111</v>
      </c>
      <c r="EO105" s="2">
        <f t="shared" si="135"/>
        <v>101.51108594065437</v>
      </c>
      <c r="EQ105" s="2">
        <f t="shared" si="136"/>
        <v>93.548841495911077</v>
      </c>
      <c r="ER105" s="2">
        <f t="shared" si="136"/>
        <v>97.282631899959654</v>
      </c>
      <c r="ES105" s="2">
        <f t="shared" si="136"/>
        <v>96.571769047637787</v>
      </c>
      <c r="ET105" s="2">
        <f t="shared" si="136"/>
        <v>95.374406407317224</v>
      </c>
      <c r="EU105" s="2">
        <f t="shared" si="136"/>
        <v>95.472671561065496</v>
      </c>
      <c r="EV105" s="2">
        <f t="shared" si="136"/>
        <v>91.800223453128794</v>
      </c>
      <c r="EW105" s="2">
        <f t="shared" si="136"/>
        <v>92.767150960216242</v>
      </c>
      <c r="EX105" s="2">
        <f t="shared" si="136"/>
        <v>96.897862180974471</v>
      </c>
      <c r="EY105" s="2">
        <f t="shared" si="136"/>
        <v>98.240271886374984</v>
      </c>
      <c r="EZ105" s="2">
        <f t="shared" si="136"/>
        <v>100.15953484370608</v>
      </c>
      <c r="FA105" s="2">
        <f t="shared" si="136"/>
        <v>99.126672214673903</v>
      </c>
      <c r="FB105" s="2">
        <f t="shared" si="136"/>
        <v>99.503538067740678</v>
      </c>
      <c r="FC105" s="2">
        <f t="shared" si="136"/>
        <v>99.626261466110719</v>
      </c>
      <c r="FD105" s="2">
        <f t="shared" si="136"/>
        <v>100.74832825297483</v>
      </c>
      <c r="FE105" s="2">
        <f t="shared" si="136"/>
        <v>102.58791295624562</v>
      </c>
      <c r="FG105" s="2">
        <f t="shared" si="137"/>
        <v>0.97186409968432252</v>
      </c>
      <c r="FH105" s="2">
        <f t="shared" si="137"/>
        <v>0.96653504483693287</v>
      </c>
      <c r="FI105" s="2">
        <f t="shared" si="137"/>
        <v>0.96940118212069948</v>
      </c>
      <c r="FJ105" s="2">
        <f t="shared" si="137"/>
        <v>0.97108756817282482</v>
      </c>
      <c r="FK105" s="2">
        <f t="shared" si="137"/>
        <v>0.96516258571694458</v>
      </c>
      <c r="FL105" s="2">
        <f t="shared" si="137"/>
        <v>0.96479711687063519</v>
      </c>
      <c r="FM105" s="2">
        <f t="shared" si="137"/>
        <v>0.96576505263899048</v>
      </c>
      <c r="FN105" s="2">
        <f t="shared" si="137"/>
        <v>0.96808683360867998</v>
      </c>
      <c r="FO105" s="2">
        <f t="shared" si="137"/>
        <v>0.96414679043253937</v>
      </c>
      <c r="FP105" s="2">
        <f t="shared" si="137"/>
        <v>0.96676010986195426</v>
      </c>
      <c r="FQ105" s="2">
        <f t="shared" si="137"/>
        <v>0.96555343212689293</v>
      </c>
      <c r="FR105" s="2">
        <f t="shared" si="137"/>
        <v>0.96581982474889538</v>
      </c>
      <c r="FS105" s="2">
        <f t="shared" si="137"/>
        <v>0.96290114231604096</v>
      </c>
      <c r="FT105" s="2">
        <f t="shared" si="137"/>
        <v>0.96693835272807382</v>
      </c>
      <c r="FU105" s="2">
        <f t="shared" si="137"/>
        <v>0.96027312244956986</v>
      </c>
      <c r="FW105" s="2">
        <f t="shared" si="127"/>
        <v>3.2174291735442952E-3</v>
      </c>
      <c r="FX105" s="2">
        <f t="shared" si="127"/>
        <v>3.0821609084765774E-3</v>
      </c>
      <c r="FY105" s="2">
        <f t="shared" si="127"/>
        <v>6.1619508755842078E-3</v>
      </c>
      <c r="FZ105" s="2">
        <f t="shared" si="127"/>
        <v>3.8005883201503179E-3</v>
      </c>
      <c r="GA105" s="2">
        <f t="shared" si="127"/>
        <v>3.8759735766402893E-3</v>
      </c>
      <c r="GB105" s="2">
        <f t="shared" si="127"/>
        <v>4.3054797736717283E-3</v>
      </c>
      <c r="GC105" s="2">
        <f t="shared" si="127"/>
        <v>4.5291033830539311E-3</v>
      </c>
      <c r="GD105" s="2">
        <f t="shared" si="127"/>
        <v>5.2450859762195731E-3</v>
      </c>
      <c r="GE105" s="2">
        <f t="shared" si="127"/>
        <v>4.7471786429966068E-3</v>
      </c>
      <c r="GF105" s="2">
        <f t="shared" si="127"/>
        <v>4.3911428110838249E-3</v>
      </c>
      <c r="GG105" s="2">
        <f t="shared" si="127"/>
        <v>4.1389647447356822E-3</v>
      </c>
      <c r="GH105" s="2">
        <f t="shared" si="127"/>
        <v>3.8442592798421382E-3</v>
      </c>
      <c r="GI105" s="2">
        <f t="shared" si="127"/>
        <v>3.1688705606437687E-3</v>
      </c>
      <c r="GJ105" s="2">
        <f t="shared" si="127"/>
        <v>2.9027531029297464E-3</v>
      </c>
      <c r="GK105" s="2">
        <f t="shared" si="127"/>
        <v>2.5860407120837843E-3</v>
      </c>
      <c r="GM105" s="86">
        <f t="shared" si="128"/>
        <v>4.1456471397267508E-21</v>
      </c>
      <c r="GN105" s="86">
        <f t="shared" si="128"/>
        <v>2.1949871810054556E-18</v>
      </c>
      <c r="GO105" s="86">
        <f t="shared" si="128"/>
        <v>4.2510673608162071E-22</v>
      </c>
      <c r="GP105" s="86">
        <f t="shared" si="128"/>
        <v>1.4550977598941845E-29</v>
      </c>
      <c r="GQ105" s="86">
        <f t="shared" si="128"/>
        <v>8.6267401670549176E-20</v>
      </c>
      <c r="GR105" s="86">
        <f t="shared" si="128"/>
        <v>2.8214369013994322E-22</v>
      </c>
      <c r="GS105" s="86">
        <f t="shared" si="128"/>
        <v>7.522685461378313E-19</v>
      </c>
      <c r="GT105" s="86">
        <f t="shared" si="128"/>
        <v>3.0244489107215796E-17</v>
      </c>
      <c r="GU105" s="86">
        <f t="shared" si="128"/>
        <v>6.586520484516318E-20</v>
      </c>
      <c r="GV105" s="86">
        <f t="shared" si="128"/>
        <v>4.1123299837726884E-22</v>
      </c>
      <c r="GW105" s="86">
        <f t="shared" si="128"/>
        <v>1.3842980266497068E-28</v>
      </c>
      <c r="GX105" s="86">
        <f t="shared" si="128"/>
        <v>1.2071396922569032E-33</v>
      </c>
      <c r="GY105" s="86">
        <f t="shared" si="128"/>
        <v>4.0903209281491244E-22</v>
      </c>
      <c r="GZ105" s="86">
        <f t="shared" si="128"/>
        <v>4.8787747808377624E-23</v>
      </c>
      <c r="HA105" s="86">
        <f t="shared" si="128"/>
        <v>2.2913497992586618E-19</v>
      </c>
      <c r="HC105" s="86">
        <f t="shared" si="73"/>
        <v>0.67388100455143585</v>
      </c>
      <c r="HD105" s="86">
        <f t="shared" si="73"/>
        <v>0.62542697604220454</v>
      </c>
      <c r="HE105" s="86">
        <f t="shared" si="73"/>
        <v>0.6098245615932163</v>
      </c>
      <c r="HF105" s="86">
        <f t="shared" si="73"/>
        <v>0.55923479161224809</v>
      </c>
      <c r="HG105" s="86">
        <f t="shared" si="73"/>
        <v>0.61335293103660571</v>
      </c>
      <c r="HH105" s="86">
        <f t="shared" si="73"/>
        <v>0.45746759853297631</v>
      </c>
      <c r="HI105" s="86">
        <f t="shared" si="138"/>
        <v>0.42646561103741903</v>
      </c>
      <c r="HJ105" s="86">
        <f t="shared" si="138"/>
        <v>0.23856799896788719</v>
      </c>
      <c r="HK105" s="86">
        <f t="shared" si="138"/>
        <v>0.42666159409969817</v>
      </c>
      <c r="HL105" s="86">
        <f t="shared" si="138"/>
        <v>0.48884604051871122</v>
      </c>
      <c r="HM105" s="86">
        <f t="shared" si="138"/>
        <v>0.4167954795499208</v>
      </c>
      <c r="HN105" s="86">
        <f t="shared" si="138"/>
        <v>0.58773322562987185</v>
      </c>
      <c r="HO105" s="86">
        <f t="shared" si="138"/>
        <v>0.61926816077774982</v>
      </c>
      <c r="HP105" s="86">
        <f t="shared" si="138"/>
        <v>0.62068167761273851</v>
      </c>
      <c r="HQ105" s="86">
        <f t="shared" si="138"/>
        <v>0.59175712701565619</v>
      </c>
      <c r="HS105" s="86">
        <f t="shared" si="129"/>
        <v>1.1081673319048924E-16</v>
      </c>
      <c r="HT105" s="86">
        <f t="shared" si="129"/>
        <v>8.5883530561652772E-19</v>
      </c>
      <c r="HU105" s="86">
        <f t="shared" si="129"/>
        <v>4.7619652621514456E-18</v>
      </c>
      <c r="HV105" s="86">
        <f t="shared" si="129"/>
        <v>2.8794129193525713E-20</v>
      </c>
      <c r="HW105" s="86">
        <f t="shared" si="129"/>
        <v>2.8075474371921433E-20</v>
      </c>
      <c r="HX105" s="86">
        <f t="shared" si="129"/>
        <v>6.7144584001704898E-20</v>
      </c>
      <c r="HY105" s="86">
        <f t="shared" si="129"/>
        <v>5.526791518409939E-20</v>
      </c>
      <c r="HZ105" s="86">
        <f t="shared" si="129"/>
        <v>8.8208070994523504E-18</v>
      </c>
      <c r="IA105" s="86">
        <f t="shared" si="129"/>
        <v>4.6426560336275223E-20</v>
      </c>
      <c r="IB105" s="86">
        <f t="shared" si="129"/>
        <v>2.7865942102366125E-18</v>
      </c>
      <c r="IC105" s="86">
        <f t="shared" si="129"/>
        <v>1.0945254961410231E-20</v>
      </c>
      <c r="ID105" s="86">
        <f t="shared" si="129"/>
        <v>2.967351611498348E-22</v>
      </c>
      <c r="IE105" s="86">
        <f t="shared" si="129"/>
        <v>4.5315508826933832E-23</v>
      </c>
      <c r="IF105" s="86">
        <f t="shared" si="129"/>
        <v>7.8685318461617842E-10</v>
      </c>
      <c r="IG105" s="86">
        <f t="shared" si="129"/>
        <v>4.0071559307996821E-8</v>
      </c>
      <c r="II105" s="86">
        <f t="shared" si="130"/>
        <v>7.1704299239408186E-79</v>
      </c>
      <c r="IJ105" s="86">
        <f t="shared" si="130"/>
        <v>1.3149754342575356E-89</v>
      </c>
      <c r="IK105" s="86">
        <f t="shared" si="130"/>
        <v>6.6678252240295954E-79</v>
      </c>
      <c r="IL105" s="86">
        <f t="shared" si="130"/>
        <v>1.5825805350827425E-99</v>
      </c>
      <c r="IM105" s="86">
        <f t="shared" si="130"/>
        <v>1.2342188358416034E-97</v>
      </c>
      <c r="IN105" s="86">
        <f t="shared" si="130"/>
        <v>6.3479770226383571E-96</v>
      </c>
      <c r="IO105" s="86">
        <f t="shared" si="130"/>
        <v>1.1213072018717321E-96</v>
      </c>
      <c r="IP105" s="86">
        <f t="shared" si="130"/>
        <v>4.3676290307183805E-86</v>
      </c>
      <c r="IQ105" s="86">
        <f t="shared" si="130"/>
        <v>4.856525385083818E-100</v>
      </c>
      <c r="IR105" s="86">
        <f t="shared" si="130"/>
        <v>1.8435975650591188E-88</v>
      </c>
      <c r="IS105" s="86">
        <f t="shared" si="130"/>
        <v>4.7363527117370633E-102</v>
      </c>
      <c r="IT105" s="86">
        <f t="shared" si="130"/>
        <v>2.1168883280296148E-106</v>
      </c>
      <c r="IU105" s="86">
        <f t="shared" si="130"/>
        <v>5.9313422483210416E-111</v>
      </c>
      <c r="IV105" s="86">
        <f t="shared" si="130"/>
        <v>4.2300845491000331E-56</v>
      </c>
      <c r="IW105" s="86">
        <f t="shared" si="130"/>
        <v>1.6852510759951582E-48</v>
      </c>
      <c r="IY105" s="86">
        <f t="shared" si="131"/>
        <v>0.67388100455143596</v>
      </c>
      <c r="IZ105" s="86">
        <f t="shared" si="131"/>
        <v>0.62542697604220454</v>
      </c>
      <c r="JA105" s="86">
        <f t="shared" si="131"/>
        <v>0.6098245615932163</v>
      </c>
      <c r="JB105" s="86">
        <f t="shared" si="131"/>
        <v>0.55923479161224809</v>
      </c>
      <c r="JC105" s="86">
        <f t="shared" si="131"/>
        <v>0.61335293103660571</v>
      </c>
      <c r="JD105" s="86">
        <f t="shared" si="131"/>
        <v>0.45746759853297631</v>
      </c>
      <c r="JE105" s="86">
        <f t="shared" si="131"/>
        <v>0.42646561103741903</v>
      </c>
      <c r="JF105" s="86">
        <f t="shared" si="131"/>
        <v>0.23856799896788722</v>
      </c>
      <c r="JG105" s="86">
        <f t="shared" si="131"/>
        <v>0.42666159409969817</v>
      </c>
      <c r="JH105" s="86">
        <f t="shared" si="131"/>
        <v>0.48884604051871122</v>
      </c>
      <c r="JI105" s="86">
        <f t="shared" si="131"/>
        <v>0.4167954795499208</v>
      </c>
      <c r="JJ105" s="86">
        <f t="shared" si="131"/>
        <v>0.58773322562987185</v>
      </c>
      <c r="JK105" s="86">
        <f t="shared" si="131"/>
        <v>0.61926816077774982</v>
      </c>
      <c r="JL105" s="86">
        <f t="shared" si="131"/>
        <v>0.62068167839959165</v>
      </c>
      <c r="JM105" s="86">
        <f t="shared" si="131"/>
        <v>0.59175716708721549</v>
      </c>
    </row>
    <row r="106" spans="2:273" x14ac:dyDescent="0.25">
      <c r="B106" s="2">
        <v>79</v>
      </c>
      <c r="C106" s="37">
        <v>168.453</v>
      </c>
      <c r="D106" s="37">
        <v>174.41399999999999</v>
      </c>
      <c r="E106" s="37">
        <v>159.27600000000001</v>
      </c>
      <c r="F106" s="37">
        <v>144.62100000000001</v>
      </c>
      <c r="G106" s="37">
        <v>154.72399999999999</v>
      </c>
      <c r="H106" s="37">
        <v>116.55200000000001</v>
      </c>
      <c r="I106" s="37">
        <v>116.759</v>
      </c>
      <c r="J106" s="37">
        <v>101.20699999999999</v>
      </c>
      <c r="K106" s="37">
        <v>124.672</v>
      </c>
      <c r="L106" s="37">
        <v>130.107</v>
      </c>
      <c r="M106" s="37">
        <v>116.946</v>
      </c>
      <c r="N106" s="37">
        <v>153.875</v>
      </c>
      <c r="O106" s="37">
        <v>183.87299999999999</v>
      </c>
      <c r="P106" s="37">
        <v>158.35599999999999</v>
      </c>
      <c r="Q106" s="37">
        <v>154.35</v>
      </c>
      <c r="S106" s="4">
        <f t="shared" si="132"/>
        <v>164.47204493827059</v>
      </c>
      <c r="T106" s="4">
        <f t="shared" si="132"/>
        <v>169.68809631680176</v>
      </c>
      <c r="U106" s="4">
        <f t="shared" si="132"/>
        <v>153.4432825076413</v>
      </c>
      <c r="V106" s="4">
        <f t="shared" si="132"/>
        <v>139.25457762328975</v>
      </c>
      <c r="W106" s="4">
        <f t="shared" si="132"/>
        <v>149.96641580885748</v>
      </c>
      <c r="X106" s="4">
        <f t="shared" si="132"/>
        <v>119.40081078100749</v>
      </c>
      <c r="Y106" s="4">
        <f t="shared" si="132"/>
        <v>113.41153361003427</v>
      </c>
      <c r="Z106" s="4">
        <f t="shared" si="132"/>
        <v>104.39220788052533</v>
      </c>
      <c r="AA106" s="4">
        <f t="shared" si="132"/>
        <v>117.49613482625162</v>
      </c>
      <c r="AB106" s="4">
        <f t="shared" si="132"/>
        <v>128.959169163913</v>
      </c>
      <c r="AC106" s="4">
        <f t="shared" si="132"/>
        <v>119.27332391955321</v>
      </c>
      <c r="AD106" s="4">
        <f t="shared" si="132"/>
        <v>149.07427940271378</v>
      </c>
      <c r="AE106" s="4">
        <f t="shared" si="132"/>
        <v>180.69087115485036</v>
      </c>
      <c r="AF106" s="4">
        <f t="shared" si="132"/>
        <v>154.21106318612061</v>
      </c>
      <c r="AG106" s="4">
        <f t="shared" si="132"/>
        <v>151.16723807784246</v>
      </c>
      <c r="AI106" s="4">
        <f t="shared" si="133"/>
        <v>3.9809550617294178</v>
      </c>
      <c r="AJ106" s="4">
        <f t="shared" si="133"/>
        <v>4.7259036831982257</v>
      </c>
      <c r="AK106" s="4">
        <f t="shared" si="133"/>
        <v>5.8327174923587108</v>
      </c>
      <c r="AL106" s="4">
        <f t="shared" si="133"/>
        <v>5.3664223767102612</v>
      </c>
      <c r="AM106" s="4">
        <f t="shared" si="133"/>
        <v>4.757584191142513</v>
      </c>
      <c r="AN106" s="4">
        <f t="shared" si="133"/>
        <v>-2.8488107810074865</v>
      </c>
      <c r="AO106" s="4">
        <f t="shared" si="133"/>
        <v>3.3474663899657315</v>
      </c>
      <c r="AP106" s="4">
        <f t="shared" si="133"/>
        <v>-3.1852078805253399</v>
      </c>
      <c r="AQ106" s="4">
        <f t="shared" si="133"/>
        <v>7.1758651737483774</v>
      </c>
      <c r="AR106" s="4">
        <f t="shared" si="133"/>
        <v>1.147830836086996</v>
      </c>
      <c r="AS106" s="4">
        <f t="shared" si="133"/>
        <v>-2.3273239195532085</v>
      </c>
      <c r="AT106" s="4">
        <f t="shared" si="133"/>
        <v>4.8007205972862153</v>
      </c>
      <c r="AU106" s="4">
        <f t="shared" si="133"/>
        <v>3.1821288451496343</v>
      </c>
      <c r="AV106" s="4">
        <f t="shared" si="133"/>
        <v>4.144936813879383</v>
      </c>
      <c r="AW106" s="4">
        <f t="shared" si="133"/>
        <v>3.1827619221575389</v>
      </c>
      <c r="AY106" s="2">
        <f t="shared" si="125"/>
        <v>93.568864134193745</v>
      </c>
      <c r="AZ106" s="2">
        <f t="shared" si="125"/>
        <v>97.48885724417957</v>
      </c>
      <c r="BA106" s="2">
        <f t="shared" si="125"/>
        <v>97.267120309644994</v>
      </c>
      <c r="BB106" s="2">
        <f t="shared" si="125"/>
        <v>95.524124425246924</v>
      </c>
      <c r="BC106" s="2">
        <f t="shared" si="125"/>
        <v>95.512540808020105</v>
      </c>
      <c r="BD106" s="2">
        <f t="shared" si="125"/>
        <v>92.844784626368053</v>
      </c>
      <c r="BE106" s="2">
        <f t="shared" si="125"/>
        <v>93.104623591599946</v>
      </c>
      <c r="BF106" s="2">
        <f t="shared" si="125"/>
        <v>97.471317527017135</v>
      </c>
      <c r="BG106" s="2">
        <f t="shared" si="125"/>
        <v>98.793362699244113</v>
      </c>
      <c r="BH106" s="2">
        <f t="shared" si="125"/>
        <v>100.32553601064032</v>
      </c>
      <c r="BI106" s="2">
        <f t="shared" si="125"/>
        <v>99.565452298615597</v>
      </c>
      <c r="BJ106" s="2">
        <f t="shared" si="125"/>
        <v>100.0758408399582</v>
      </c>
      <c r="BK106" s="2">
        <f t="shared" si="125"/>
        <v>100.19480324441717</v>
      </c>
      <c r="BL106" s="2">
        <f t="shared" si="125"/>
        <v>100.51869711713452</v>
      </c>
      <c r="BM106" s="2">
        <f t="shared" si="125"/>
        <v>101.81523221876407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110.01642914979757</v>
      </c>
      <c r="DL106" s="2">
        <f t="shared" si="134"/>
        <v>117.97456395666921</v>
      </c>
      <c r="DM106" s="2">
        <f t="shared" si="134"/>
        <v>119.32598373819162</v>
      </c>
      <c r="DN106" s="2">
        <f t="shared" si="134"/>
        <v>111.90310178236396</v>
      </c>
      <c r="DO106" s="2">
        <f t="shared" si="134"/>
        <v>115.54958937885254</v>
      </c>
      <c r="DP106" s="2">
        <f t="shared" si="134"/>
        <v>114.69052773109246</v>
      </c>
      <c r="DQ106" s="2">
        <f t="shared" si="134"/>
        <v>112.63477667140822</v>
      </c>
      <c r="DR106" s="2">
        <f t="shared" si="134"/>
        <v>117.56632432432433</v>
      </c>
      <c r="DS106" s="2">
        <f t="shared" si="134"/>
        <v>115.76825873015873</v>
      </c>
      <c r="DT106" s="2">
        <f t="shared" si="134"/>
        <v>118.07343637159427</v>
      </c>
      <c r="DU106" s="2">
        <f t="shared" si="134"/>
        <v>121.05569523809523</v>
      </c>
      <c r="DV106" s="2">
        <f t="shared" si="134"/>
        <v>121.7130497866287</v>
      </c>
      <c r="DW106" s="2">
        <f t="shared" si="134"/>
        <v>118.45367117117115</v>
      </c>
      <c r="DX106" s="2">
        <f t="shared" si="134"/>
        <v>115.49982466752468</v>
      </c>
      <c r="DY106" s="2">
        <f t="shared" si="134"/>
        <v>112.97936440030557</v>
      </c>
      <c r="EA106" s="2">
        <f t="shared" si="94"/>
        <v>93.133501589852912</v>
      </c>
      <c r="EB106" s="2">
        <f t="shared" si="94"/>
        <v>96.840902510215983</v>
      </c>
      <c r="EC106" s="2">
        <f t="shared" si="94"/>
        <v>96.633491551037238</v>
      </c>
      <c r="ED106" s="2">
        <f t="shared" si="94"/>
        <v>95.0786010320478</v>
      </c>
      <c r="EE106" s="2">
        <f t="shared" si="94"/>
        <v>94.850860930529009</v>
      </c>
      <c r="EF106" s="2">
        <f t="shared" si="94"/>
        <v>92.119980424292095</v>
      </c>
      <c r="EG106" s="2">
        <f t="shared" si="94"/>
        <v>92.472417615102117</v>
      </c>
      <c r="EH106" s="2">
        <f t="shared" si="94"/>
        <v>96.867956438557741</v>
      </c>
      <c r="EI106" s="2">
        <f t="shared" si="94"/>
        <v>98.218415791253719</v>
      </c>
      <c r="EJ106" s="2">
        <f t="shared" si="94"/>
        <v>99.767770433093574</v>
      </c>
      <c r="EK106" s="2">
        <f t="shared" si="94"/>
        <v>98.865641396697839</v>
      </c>
      <c r="EL106" s="2">
        <f t="shared" si="94"/>
        <v>99.37746829553258</v>
      </c>
      <c r="EM106" s="2">
        <f t="shared" si="135"/>
        <v>99.553485246201035</v>
      </c>
      <c r="EN106" s="2">
        <f t="shared" si="135"/>
        <v>100.04974334120203</v>
      </c>
      <c r="EO106" s="2">
        <f t="shared" si="135"/>
        <v>101.39098527280069</v>
      </c>
      <c r="EQ106" s="2">
        <f t="shared" si="136"/>
        <v>93.436132959661876</v>
      </c>
      <c r="ER106" s="2">
        <f t="shared" si="136"/>
        <v>97.149329245663566</v>
      </c>
      <c r="ES106" s="2">
        <f t="shared" si="136"/>
        <v>96.433887954609233</v>
      </c>
      <c r="ET106" s="2">
        <f t="shared" si="136"/>
        <v>95.26005424938981</v>
      </c>
      <c r="EU106" s="2">
        <f t="shared" si="136"/>
        <v>95.32533908284671</v>
      </c>
      <c r="EV106" s="2">
        <f t="shared" si="136"/>
        <v>91.678350070200622</v>
      </c>
      <c r="EW106" s="2">
        <f t="shared" si="136"/>
        <v>92.629913784437392</v>
      </c>
      <c r="EX106" s="2">
        <f t="shared" si="136"/>
        <v>96.734961763341062</v>
      </c>
      <c r="EY106" s="2">
        <f t="shared" si="136"/>
        <v>98.079457792091915</v>
      </c>
      <c r="EZ106" s="2">
        <f t="shared" si="136"/>
        <v>100.01688595696844</v>
      </c>
      <c r="FA106" s="2">
        <f t="shared" si="136"/>
        <v>98.992779842779498</v>
      </c>
      <c r="FB106" s="2">
        <f t="shared" si="136"/>
        <v>99.380333050271744</v>
      </c>
      <c r="FC106" s="2">
        <f t="shared" si="136"/>
        <v>99.479851231455427</v>
      </c>
      <c r="FD106" s="2">
        <f t="shared" si="136"/>
        <v>100.59494376631878</v>
      </c>
      <c r="FE106" s="2">
        <f t="shared" si="136"/>
        <v>102.41807172035624</v>
      </c>
      <c r="FG106" s="2">
        <f t="shared" si="137"/>
        <v>0.97427607038130704</v>
      </c>
      <c r="FH106" s="2">
        <f t="shared" si="137"/>
        <v>0.96938946379684809</v>
      </c>
      <c r="FI106" s="2">
        <f t="shared" si="137"/>
        <v>0.9720182092480768</v>
      </c>
      <c r="FJ106" s="2">
        <f t="shared" si="137"/>
        <v>0.97356429686532675</v>
      </c>
      <c r="FK106" s="2">
        <f t="shared" si="137"/>
        <v>0.96813020961725649</v>
      </c>
      <c r="FL106" s="2">
        <f t="shared" si="137"/>
        <v>0.96779483440628788</v>
      </c>
      <c r="FM106" s="2">
        <f t="shared" si="137"/>
        <v>0.96868302065095691</v>
      </c>
      <c r="FN106" s="2">
        <f t="shared" si="137"/>
        <v>0.9708128885526186</v>
      </c>
      <c r="FO106" s="2">
        <f t="shared" si="137"/>
        <v>0.96719800399481914</v>
      </c>
      <c r="FP106" s="2">
        <f t="shared" si="137"/>
        <v>0.96959593560676061</v>
      </c>
      <c r="FQ106" s="2">
        <f t="shared" si="137"/>
        <v>0.96848884879794672</v>
      </c>
      <c r="FR106" s="2">
        <f t="shared" si="137"/>
        <v>0.96873327547706323</v>
      </c>
      <c r="FS106" s="2">
        <f t="shared" si="137"/>
        <v>0.96605463188939089</v>
      </c>
      <c r="FT106" s="2">
        <f t="shared" si="137"/>
        <v>0.96975944754012766</v>
      </c>
      <c r="FU106" s="2">
        <f t="shared" si="137"/>
        <v>0.96364156489193264</v>
      </c>
      <c r="FW106" s="2">
        <f t="shared" si="127"/>
        <v>3.526746192923323E-3</v>
      </c>
      <c r="FX106" s="2">
        <f t="shared" si="127"/>
        <v>3.3785175926826457E-3</v>
      </c>
      <c r="FY106" s="2">
        <f t="shared" si="127"/>
        <v>6.7524305020047713E-3</v>
      </c>
      <c r="FZ106" s="2">
        <f t="shared" si="127"/>
        <v>4.165734759328168E-3</v>
      </c>
      <c r="GA106" s="2">
        <f t="shared" si="127"/>
        <v>4.2483318649165647E-3</v>
      </c>
      <c r="GB106" s="2">
        <f t="shared" si="127"/>
        <v>4.718904533974326E-3</v>
      </c>
      <c r="GC106" s="2">
        <f t="shared" si="127"/>
        <v>4.9638940858045743E-3</v>
      </c>
      <c r="GD106" s="2">
        <f t="shared" si="127"/>
        <v>5.7482136043092531E-3</v>
      </c>
      <c r="GE106" s="2">
        <f t="shared" si="127"/>
        <v>5.2027949991272368E-3</v>
      </c>
      <c r="GF106" s="2">
        <f t="shared" si="127"/>
        <v>4.812753427740929E-3</v>
      </c>
      <c r="GG106" s="2">
        <f t="shared" si="127"/>
        <v>4.5364730934416E-3</v>
      </c>
      <c r="GH106" s="2">
        <f t="shared" si="127"/>
        <v>4.2135837163979851E-3</v>
      </c>
      <c r="GI106" s="2">
        <f t="shared" si="127"/>
        <v>3.4735355228446381E-3</v>
      </c>
      <c r="GJ106" s="2">
        <f t="shared" si="127"/>
        <v>3.1819143834431562E-3</v>
      </c>
      <c r="GK106" s="2">
        <f t="shared" si="127"/>
        <v>2.8348299748595881E-3</v>
      </c>
      <c r="GM106" s="86">
        <f t="shared" si="128"/>
        <v>2.6863896462729351E-23</v>
      </c>
      <c r="GN106" s="86">
        <f t="shared" si="128"/>
        <v>3.1534403907289035E-20</v>
      </c>
      <c r="GO106" s="86">
        <f t="shared" si="128"/>
        <v>2.6947504491856736E-24</v>
      </c>
      <c r="GP106" s="86">
        <f t="shared" si="128"/>
        <v>1.7104013836202993E-32</v>
      </c>
      <c r="GQ106" s="86">
        <f t="shared" si="128"/>
        <v>8.9784966530861588E-22</v>
      </c>
      <c r="GR106" s="86">
        <f t="shared" si="128"/>
        <v>1.9378963074866029E-24</v>
      </c>
      <c r="GS106" s="86">
        <f t="shared" si="128"/>
        <v>1.0947964876823053E-20</v>
      </c>
      <c r="GT106" s="86">
        <f t="shared" si="128"/>
        <v>7.2164879111029264E-19</v>
      </c>
      <c r="GU106" s="86">
        <f t="shared" si="128"/>
        <v>6.8443018016385726E-22</v>
      </c>
      <c r="GV106" s="86">
        <f t="shared" si="128"/>
        <v>2.5895671930947892E-24</v>
      </c>
      <c r="GW106" s="86">
        <f t="shared" si="128"/>
        <v>2.1805339192221093E-31</v>
      </c>
      <c r="GX106" s="86">
        <f t="shared" si="128"/>
        <v>4.5484133907895848E-37</v>
      </c>
      <c r="GY106" s="86">
        <f t="shared" si="128"/>
        <v>2.294917336894092E-24</v>
      </c>
      <c r="GZ106" s="86">
        <f t="shared" si="128"/>
        <v>2.8598660681898243E-25</v>
      </c>
      <c r="HA106" s="86">
        <f t="shared" si="128"/>
        <v>2.661833757480853E-21</v>
      </c>
      <c r="HC106" s="86">
        <f t="shared" si="73"/>
        <v>0.60072005087626212</v>
      </c>
      <c r="HD106" s="86">
        <f t="shared" si="73"/>
        <v>0.56150423802618554</v>
      </c>
      <c r="HE106" s="86">
        <f t="shared" si="73"/>
        <v>0.46377111565090207</v>
      </c>
      <c r="HF106" s="86">
        <f t="shared" si="73"/>
        <v>0.37298594837825488</v>
      </c>
      <c r="HG106" s="86">
        <f t="shared" si="73"/>
        <v>0.45096591602816161</v>
      </c>
      <c r="HH106" s="86">
        <f t="shared" si="73"/>
        <v>0.25106607659645669</v>
      </c>
      <c r="HI106" s="86">
        <f t="shared" si="138"/>
        <v>0.19528599108068592</v>
      </c>
      <c r="HJ106" s="86">
        <f t="shared" si="138"/>
        <v>8.102012027183636E-2</v>
      </c>
      <c r="HK106" s="86">
        <f t="shared" si="138"/>
        <v>0.1951590120554387</v>
      </c>
      <c r="HL106" s="86">
        <f t="shared" si="138"/>
        <v>0.286446436243465</v>
      </c>
      <c r="HM106" s="86">
        <f t="shared" si="138"/>
        <v>0.20716493352949761</v>
      </c>
      <c r="HN106" s="86">
        <f t="shared" si="138"/>
        <v>0.4381667510112745</v>
      </c>
      <c r="HO106" s="86">
        <f t="shared" si="138"/>
        <v>0.58779311276139545</v>
      </c>
      <c r="HP106" s="86">
        <f t="shared" si="138"/>
        <v>0.51262739936718538</v>
      </c>
      <c r="HQ106" s="86">
        <f t="shared" si="138"/>
        <v>0.54709046328696032</v>
      </c>
      <c r="HS106" s="86">
        <f t="shared" si="129"/>
        <v>7.933151592855148E-16</v>
      </c>
      <c r="HT106" s="86">
        <f t="shared" si="129"/>
        <v>7.9282206935727172E-18</v>
      </c>
      <c r="HU106" s="86">
        <f t="shared" si="129"/>
        <v>4.818437605317565E-17</v>
      </c>
      <c r="HV106" s="86">
        <f t="shared" si="129"/>
        <v>3.6192465040911591E-19</v>
      </c>
      <c r="HW106" s="86">
        <f t="shared" si="129"/>
        <v>3.4771225669416822E-19</v>
      </c>
      <c r="HX106" s="86">
        <f t="shared" si="129"/>
        <v>8.3133133810146329E-19</v>
      </c>
      <c r="HY106" s="86">
        <f t="shared" si="129"/>
        <v>7.1163710787390506E-19</v>
      </c>
      <c r="HZ106" s="86">
        <f t="shared" si="129"/>
        <v>9.0277916862111236E-17</v>
      </c>
      <c r="IA106" s="86">
        <f t="shared" si="129"/>
        <v>6.4257286575175413E-19</v>
      </c>
      <c r="IB106" s="86">
        <f t="shared" si="129"/>
        <v>2.8240763488303828E-17</v>
      </c>
      <c r="IC106" s="86">
        <f t="shared" si="129"/>
        <v>1.5209511463549954E-19</v>
      </c>
      <c r="ID106" s="86">
        <f t="shared" si="129"/>
        <v>4.67865314328413E-21</v>
      </c>
      <c r="IE106" s="86">
        <f t="shared" si="129"/>
        <v>7.2744475966416191E-22</v>
      </c>
      <c r="IF106" s="86">
        <f t="shared" si="129"/>
        <v>2.1910984995131483E-9</v>
      </c>
      <c r="IG106" s="86">
        <f t="shared" si="129"/>
        <v>8.7901426745913437E-8</v>
      </c>
      <c r="II106" s="86">
        <f t="shared" si="130"/>
        <v>2.0332805270914219E-76</v>
      </c>
      <c r="IJ106" s="86">
        <f t="shared" si="130"/>
        <v>7.799109637541179E-87</v>
      </c>
      <c r="IK106" s="86">
        <f t="shared" si="130"/>
        <v>3.8892842626549909E-76</v>
      </c>
      <c r="IL106" s="86">
        <f t="shared" si="130"/>
        <v>2.5175357160760354E-96</v>
      </c>
      <c r="IM106" s="86">
        <f t="shared" si="130"/>
        <v>1.7463662528661376E-94</v>
      </c>
      <c r="IN106" s="86">
        <f t="shared" si="130"/>
        <v>9.0500185258985655E-93</v>
      </c>
      <c r="IO106" s="86">
        <f t="shared" si="130"/>
        <v>1.8141398945375299E-93</v>
      </c>
      <c r="IP106" s="86">
        <f t="shared" si="130"/>
        <v>3.7226342801691003E-83</v>
      </c>
      <c r="IQ106" s="86">
        <f t="shared" si="130"/>
        <v>1.0915362343901014E-96</v>
      </c>
      <c r="IR106" s="86">
        <f t="shared" si="130"/>
        <v>1.5148637998726972E-85</v>
      </c>
      <c r="IS106" s="86">
        <f t="shared" si="130"/>
        <v>1.0245359755719163E-98</v>
      </c>
      <c r="IT106" s="86">
        <f t="shared" si="130"/>
        <v>5.7455246327036896E-103</v>
      </c>
      <c r="IU106" s="86">
        <f t="shared" si="130"/>
        <v>1.7231242507369571E-107</v>
      </c>
      <c r="IV106" s="86">
        <f t="shared" si="130"/>
        <v>2.1166687631137145E-54</v>
      </c>
      <c r="IW106" s="86">
        <f t="shared" si="130"/>
        <v>4.5800642948800077E-47</v>
      </c>
      <c r="IY106" s="86">
        <f t="shared" si="131"/>
        <v>0.6007200508762629</v>
      </c>
      <c r="IZ106" s="86">
        <f t="shared" si="131"/>
        <v>0.56150423802618554</v>
      </c>
      <c r="JA106" s="86">
        <f t="shared" si="131"/>
        <v>0.46377111565090212</v>
      </c>
      <c r="JB106" s="86">
        <f t="shared" si="131"/>
        <v>0.37298594837825488</v>
      </c>
      <c r="JC106" s="86">
        <f t="shared" si="131"/>
        <v>0.45096591602816161</v>
      </c>
      <c r="JD106" s="86">
        <f t="shared" si="131"/>
        <v>0.25106607659645669</v>
      </c>
      <c r="JE106" s="86">
        <f t="shared" si="131"/>
        <v>0.19528599108068592</v>
      </c>
      <c r="JF106" s="86">
        <f t="shared" si="131"/>
        <v>8.1020120271836457E-2</v>
      </c>
      <c r="JG106" s="86">
        <f t="shared" si="131"/>
        <v>0.1951590120554387</v>
      </c>
      <c r="JH106" s="86">
        <f t="shared" si="131"/>
        <v>0.28644643624346505</v>
      </c>
      <c r="JI106" s="86">
        <f t="shared" si="131"/>
        <v>0.20716493352949761</v>
      </c>
      <c r="JJ106" s="86">
        <f t="shared" si="131"/>
        <v>0.4381667510112745</v>
      </c>
      <c r="JK106" s="86">
        <f t="shared" si="131"/>
        <v>0.58779311276139545</v>
      </c>
      <c r="JL106" s="86">
        <f t="shared" si="131"/>
        <v>0.5126274015582839</v>
      </c>
      <c r="JM106" s="86">
        <f t="shared" si="131"/>
        <v>0.54709055118838701</v>
      </c>
    </row>
    <row r="107" spans="2:273" x14ac:dyDescent="0.25">
      <c r="B107" s="2">
        <v>80</v>
      </c>
      <c r="C107" s="37">
        <v>146.68799999999999</v>
      </c>
      <c r="D107" s="37">
        <v>152.828</v>
      </c>
      <c r="E107" s="37">
        <v>123.069</v>
      </c>
      <c r="F107" s="37">
        <v>107.759</v>
      </c>
      <c r="G107" s="37">
        <v>119.724</v>
      </c>
      <c r="H107" s="37">
        <v>96.828000000000003</v>
      </c>
      <c r="I107" s="37">
        <v>96.569000000000003</v>
      </c>
      <c r="J107" s="37">
        <v>99.138000000000005</v>
      </c>
      <c r="K107" s="37">
        <v>105.63800000000001</v>
      </c>
      <c r="L107" s="37">
        <v>104.393</v>
      </c>
      <c r="M107" s="37">
        <v>100.143</v>
      </c>
      <c r="N107" s="37">
        <v>123.125</v>
      </c>
      <c r="O107" s="37">
        <v>163.273</v>
      </c>
      <c r="P107" s="37">
        <v>133.678</v>
      </c>
      <c r="Q107" s="37">
        <v>135.667</v>
      </c>
      <c r="S107" s="4">
        <f t="shared" si="132"/>
        <v>139.88868140858108</v>
      </c>
      <c r="T107" s="4">
        <f t="shared" si="132"/>
        <v>146.89098560624012</v>
      </c>
      <c r="U107" s="4">
        <f t="shared" si="132"/>
        <v>126.21705141736363</v>
      </c>
      <c r="V107" s="4">
        <f t="shared" si="132"/>
        <v>114.17683068973072</v>
      </c>
      <c r="W107" s="4">
        <f t="shared" si="132"/>
        <v>121.57939210684923</v>
      </c>
      <c r="X107" s="4">
        <f t="shared" si="132"/>
        <v>101.55255951406501</v>
      </c>
      <c r="Y107" s="4">
        <f t="shared" si="132"/>
        <v>97.985151748826482</v>
      </c>
      <c r="Z107" s="4">
        <f t="shared" si="132"/>
        <v>98.538182993462442</v>
      </c>
      <c r="AA107" s="4">
        <f t="shared" si="132"/>
        <v>103.19306547821313</v>
      </c>
      <c r="AB107" s="4">
        <f t="shared" si="132"/>
        <v>110.73771570284298</v>
      </c>
      <c r="AC107" s="4">
        <f t="shared" si="132"/>
        <v>105.12484807125126</v>
      </c>
      <c r="AD107" s="4">
        <f t="shared" si="132"/>
        <v>124.51157282198844</v>
      </c>
      <c r="AE107" s="4">
        <f t="shared" si="132"/>
        <v>157.26924501079964</v>
      </c>
      <c r="AF107" s="4">
        <f t="shared" si="132"/>
        <v>131.56921127911443</v>
      </c>
      <c r="AG107" s="4">
        <f t="shared" si="132"/>
        <v>135.11528415136388</v>
      </c>
      <c r="AI107" s="4">
        <f t="shared" si="133"/>
        <v>6.7993185914189098</v>
      </c>
      <c r="AJ107" s="4">
        <f t="shared" si="133"/>
        <v>5.9370143937598812</v>
      </c>
      <c r="AK107" s="4">
        <f t="shared" si="133"/>
        <v>-3.1480514173636323</v>
      </c>
      <c r="AL107" s="4">
        <f t="shared" si="133"/>
        <v>-6.4178306897307209</v>
      </c>
      <c r="AM107" s="4">
        <f t="shared" si="133"/>
        <v>-1.855392106849223</v>
      </c>
      <c r="AN107" s="4">
        <f t="shared" si="133"/>
        <v>-4.7245595140650067</v>
      </c>
      <c r="AO107" s="4">
        <f t="shared" si="133"/>
        <v>-1.4161517488264792</v>
      </c>
      <c r="AP107" s="4">
        <f t="shared" si="133"/>
        <v>0.5998170065375632</v>
      </c>
      <c r="AQ107" s="4">
        <f t="shared" si="133"/>
        <v>2.4449345217868768</v>
      </c>
      <c r="AR107" s="4">
        <f t="shared" si="133"/>
        <v>-6.3447157028429757</v>
      </c>
      <c r="AS107" s="4">
        <f t="shared" si="133"/>
        <v>-4.9818480712512638</v>
      </c>
      <c r="AT107" s="4">
        <f t="shared" si="133"/>
        <v>-1.3865728219884375</v>
      </c>
      <c r="AU107" s="4">
        <f t="shared" si="133"/>
        <v>6.0037549892003597</v>
      </c>
      <c r="AV107" s="4">
        <f t="shared" si="133"/>
        <v>2.1087887208855705</v>
      </c>
      <c r="AW107" s="4">
        <f t="shared" si="133"/>
        <v>0.55171584863612111</v>
      </c>
      <c r="AY107" s="2">
        <f t="shared" si="125"/>
        <v>93.442758916307938</v>
      </c>
      <c r="AZ107" s="2">
        <f t="shared" si="125"/>
        <v>97.326374334434817</v>
      </c>
      <c r="BA107" s="2">
        <f t="shared" si="125"/>
        <v>97.070625995453739</v>
      </c>
      <c r="BB107" s="2">
        <f t="shared" si="125"/>
        <v>95.386594803873777</v>
      </c>
      <c r="BC107" s="2">
        <f t="shared" si="125"/>
        <v>95.344409120700689</v>
      </c>
      <c r="BD107" s="2">
        <f t="shared" si="125"/>
        <v>92.643838410633407</v>
      </c>
      <c r="BE107" s="2">
        <f t="shared" si="125"/>
        <v>92.93070782450738</v>
      </c>
      <c r="BF107" s="2">
        <f t="shared" si="125"/>
        <v>97.257090239040025</v>
      </c>
      <c r="BG107" s="2">
        <f t="shared" si="125"/>
        <v>98.583337382424887</v>
      </c>
      <c r="BH107" s="2">
        <f t="shared" si="125"/>
        <v>100.1571827661238</v>
      </c>
      <c r="BI107" s="2">
        <f t="shared" si="125"/>
        <v>99.38907778287529</v>
      </c>
      <c r="BJ107" s="2">
        <f t="shared" si="125"/>
        <v>99.904001705066833</v>
      </c>
      <c r="BK107" s="2">
        <f t="shared" si="125"/>
        <v>100.00104796567985</v>
      </c>
      <c r="BL107" s="2">
        <f t="shared" si="125"/>
        <v>100.36044405584023</v>
      </c>
      <c r="BM107" s="2">
        <f t="shared" si="125"/>
        <v>101.66608559003947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110.17314655870446</v>
      </c>
      <c r="DL107" s="2">
        <f t="shared" si="134"/>
        <v>118.20141678520626</v>
      </c>
      <c r="DM107" s="2">
        <f t="shared" si="134"/>
        <v>119.54819163292846</v>
      </c>
      <c r="DN107" s="2">
        <f t="shared" si="134"/>
        <v>112.00726819887429</v>
      </c>
      <c r="DO107" s="2">
        <f t="shared" si="134"/>
        <v>115.71194594594596</v>
      </c>
      <c r="DP107" s="2">
        <f t="shared" si="134"/>
        <v>114.877331092437</v>
      </c>
      <c r="DQ107" s="2">
        <f t="shared" si="134"/>
        <v>112.77668918918917</v>
      </c>
      <c r="DR107" s="2">
        <f t="shared" si="134"/>
        <v>117.75333285917496</v>
      </c>
      <c r="DS107" s="2">
        <f t="shared" si="134"/>
        <v>115.88894907764909</v>
      </c>
      <c r="DT107" s="2">
        <f t="shared" si="134"/>
        <v>118.18981650071125</v>
      </c>
      <c r="DU107" s="2">
        <f t="shared" si="134"/>
        <v>121.26376332046331</v>
      </c>
      <c r="DV107" s="2">
        <f t="shared" si="134"/>
        <v>121.97102702702699</v>
      </c>
      <c r="DW107" s="2">
        <f t="shared" si="134"/>
        <v>118.65880180180179</v>
      </c>
      <c r="DX107" s="2">
        <f t="shared" si="134"/>
        <v>115.64308901758902</v>
      </c>
      <c r="DY107" s="2">
        <f t="shared" si="134"/>
        <v>113.05971810542398</v>
      </c>
      <c r="EA107" s="2">
        <f t="shared" si="94"/>
        <v>93.038765400608</v>
      </c>
      <c r="EB107" s="2">
        <f t="shared" si="94"/>
        <v>96.724088324576755</v>
      </c>
      <c r="EC107" s="2">
        <f t="shared" si="94"/>
        <v>96.481903924531764</v>
      </c>
      <c r="ED107" s="2">
        <f t="shared" si="94"/>
        <v>94.974192829983707</v>
      </c>
      <c r="EE107" s="2">
        <f t="shared" si="94"/>
        <v>94.730781814319116</v>
      </c>
      <c r="EF107" s="2">
        <f t="shared" si="94"/>
        <v>91.971287917690972</v>
      </c>
      <c r="EG107" s="2">
        <f t="shared" si="94"/>
        <v>92.344724422592492</v>
      </c>
      <c r="EH107" s="2">
        <f t="shared" si="94"/>
        <v>96.695900110375263</v>
      </c>
      <c r="EI107" s="2">
        <f t="shared" si="94"/>
        <v>98.048833990960603</v>
      </c>
      <c r="EJ107" s="2">
        <f t="shared" si="94"/>
        <v>99.640209626999308</v>
      </c>
      <c r="EK107" s="2">
        <f t="shared" si="94"/>
        <v>98.739366110501862</v>
      </c>
      <c r="EL107" s="2">
        <f t="shared" si="94"/>
        <v>99.254424830639636</v>
      </c>
      <c r="EM107" s="2">
        <f t="shared" si="135"/>
        <v>99.403409626973996</v>
      </c>
      <c r="EN107" s="2">
        <f t="shared" si="135"/>
        <v>99.923952860932971</v>
      </c>
      <c r="EO107" s="2">
        <f t="shared" si="135"/>
        <v>101.27088460494703</v>
      </c>
      <c r="EQ107" s="2">
        <f t="shared" si="136"/>
        <v>93.323424423412689</v>
      </c>
      <c r="ER107" s="2">
        <f t="shared" si="136"/>
        <v>97.016026591367478</v>
      </c>
      <c r="ES107" s="2">
        <f t="shared" si="136"/>
        <v>96.296006861580679</v>
      </c>
      <c r="ET107" s="2">
        <f t="shared" si="136"/>
        <v>95.145702091462397</v>
      </c>
      <c r="EU107" s="2">
        <f t="shared" si="136"/>
        <v>95.178006604627939</v>
      </c>
      <c r="EV107" s="2">
        <f t="shared" si="136"/>
        <v>91.55647668727245</v>
      </c>
      <c r="EW107" s="2">
        <f t="shared" si="136"/>
        <v>92.492676608658556</v>
      </c>
      <c r="EX107" s="2">
        <f t="shared" si="136"/>
        <v>96.572061345707652</v>
      </c>
      <c r="EY107" s="2">
        <f t="shared" si="136"/>
        <v>97.918643697808861</v>
      </c>
      <c r="EZ107" s="2">
        <f t="shared" si="136"/>
        <v>99.874237070230777</v>
      </c>
      <c r="FA107" s="2">
        <f t="shared" si="136"/>
        <v>98.85888747088508</v>
      </c>
      <c r="FB107" s="2">
        <f t="shared" si="136"/>
        <v>99.257128032802797</v>
      </c>
      <c r="FC107" s="2">
        <f t="shared" si="136"/>
        <v>99.333440996800135</v>
      </c>
      <c r="FD107" s="2">
        <f t="shared" si="136"/>
        <v>100.44155927966274</v>
      </c>
      <c r="FE107" s="2">
        <f t="shared" si="136"/>
        <v>102.24823048446686</v>
      </c>
      <c r="FG107" s="2">
        <f t="shared" si="137"/>
        <v>0.97648627575917957</v>
      </c>
      <c r="FH107" s="2">
        <f t="shared" si="137"/>
        <v>0.97200746421747131</v>
      </c>
      <c r="FI107" s="2">
        <f t="shared" si="137"/>
        <v>0.97441731655102992</v>
      </c>
      <c r="FJ107" s="2">
        <f t="shared" si="137"/>
        <v>0.97583414107021882</v>
      </c>
      <c r="FK107" s="2">
        <f t="shared" si="137"/>
        <v>0.97085267089617333</v>
      </c>
      <c r="FL107" s="2">
        <f t="shared" si="137"/>
        <v>0.97054507330783701</v>
      </c>
      <c r="FM107" s="2">
        <f t="shared" si="137"/>
        <v>0.97135965534068347</v>
      </c>
      <c r="FN107" s="2">
        <f t="shared" si="137"/>
        <v>0.97331250050366924</v>
      </c>
      <c r="FO107" s="2">
        <f t="shared" si="137"/>
        <v>0.96999763064942013</v>
      </c>
      <c r="FP107" s="2">
        <f t="shared" si="137"/>
        <v>0.97219678376738439</v>
      </c>
      <c r="FQ107" s="2">
        <f t="shared" si="137"/>
        <v>0.9711815854616016</v>
      </c>
      <c r="FR107" s="2">
        <f t="shared" si="137"/>
        <v>0.97140574172074268</v>
      </c>
      <c r="FS107" s="2">
        <f t="shared" si="137"/>
        <v>0.96894871158983875</v>
      </c>
      <c r="FT107" s="2">
        <f t="shared" si="137"/>
        <v>0.97234670735838613</v>
      </c>
      <c r="FU107" s="2">
        <f t="shared" si="137"/>
        <v>0.96673429114724219</v>
      </c>
      <c r="FW107" s="2">
        <f t="shared" si="127"/>
        <v>3.8656849886623901E-3</v>
      </c>
      <c r="FX107" s="2">
        <f t="shared" si="127"/>
        <v>3.7032637846743299E-3</v>
      </c>
      <c r="FY107" s="2">
        <f t="shared" si="127"/>
        <v>7.399072599460238E-3</v>
      </c>
      <c r="FZ107" s="2">
        <f t="shared" si="127"/>
        <v>4.5658023268061601E-3</v>
      </c>
      <c r="GA107" s="2">
        <f t="shared" si="127"/>
        <v>4.656294777825469E-3</v>
      </c>
      <c r="GB107" s="2">
        <f t="shared" si="127"/>
        <v>5.1718213488524574E-3</v>
      </c>
      <c r="GC107" s="2">
        <f t="shared" si="127"/>
        <v>5.4401962819908911E-3</v>
      </c>
      <c r="GD107" s="2">
        <f t="shared" si="127"/>
        <v>6.2992974366629729E-3</v>
      </c>
      <c r="GE107" s="2">
        <f t="shared" si="127"/>
        <v>5.7018891764862396E-3</v>
      </c>
      <c r="GF107" s="2">
        <f t="shared" si="127"/>
        <v>5.2746300502760132E-3</v>
      </c>
      <c r="GG107" s="2">
        <f t="shared" si="127"/>
        <v>4.9719677495402336E-3</v>
      </c>
      <c r="GH107" s="2">
        <f t="shared" si="127"/>
        <v>4.6182252765351881E-3</v>
      </c>
      <c r="GI107" s="2">
        <f t="shared" si="127"/>
        <v>3.8073800334502577E-3</v>
      </c>
      <c r="GJ107" s="2">
        <f t="shared" si="127"/>
        <v>3.4878290309891227E-3</v>
      </c>
      <c r="GK107" s="2">
        <f t="shared" si="127"/>
        <v>3.1074793638307557E-3</v>
      </c>
      <c r="GM107" s="86">
        <f t="shared" si="128"/>
        <v>1.337160347803664E-25</v>
      </c>
      <c r="GN107" s="86">
        <f t="shared" si="128"/>
        <v>3.6497563723641407E-22</v>
      </c>
      <c r="GO107" s="86">
        <f t="shared" si="128"/>
        <v>1.325533594690417E-26</v>
      </c>
      <c r="GP107" s="86">
        <f t="shared" si="128"/>
        <v>1.4413875124106932E-35</v>
      </c>
      <c r="GQ107" s="86">
        <f t="shared" si="128"/>
        <v>7.4138890324139642E-24</v>
      </c>
      <c r="GR107" s="86">
        <f t="shared" si="128"/>
        <v>1.0433641614119734E-26</v>
      </c>
      <c r="GS107" s="86">
        <f t="shared" si="128"/>
        <v>1.292368750773233E-22</v>
      </c>
      <c r="GT107" s="86">
        <f t="shared" si="128"/>
        <v>1.4388496852697103E-20</v>
      </c>
      <c r="GU107" s="86">
        <f t="shared" si="128"/>
        <v>5.6500399465896674E-24</v>
      </c>
      <c r="GV107" s="86">
        <f t="shared" si="128"/>
        <v>1.264958690502587E-26</v>
      </c>
      <c r="GW107" s="86">
        <f t="shared" si="128"/>
        <v>2.5062127204751144E-34</v>
      </c>
      <c r="GX107" s="86">
        <f t="shared" si="128"/>
        <v>1.1524243152311822E-40</v>
      </c>
      <c r="GY107" s="86">
        <f t="shared" si="128"/>
        <v>9.8759263422773342E-27</v>
      </c>
      <c r="GZ107" s="86">
        <f t="shared" si="128"/>
        <v>1.305077974597773E-27</v>
      </c>
      <c r="HA107" s="86">
        <f t="shared" si="128"/>
        <v>2.4684179537728025E-23</v>
      </c>
      <c r="HC107" s="86">
        <f t="shared" si="73"/>
        <v>0.44103343601538475</v>
      </c>
      <c r="HD107" s="86">
        <f t="shared" si="73"/>
        <v>0.43544085036501379</v>
      </c>
      <c r="HE107" s="86">
        <f t="shared" si="73"/>
        <v>0.27601696697965111</v>
      </c>
      <c r="HF107" s="86">
        <f t="shared" si="73"/>
        <v>0.18549662965421393</v>
      </c>
      <c r="HG107" s="86">
        <f t="shared" si="73"/>
        <v>0.25013258337429545</v>
      </c>
      <c r="HH107" s="86">
        <f t="shared" si="73"/>
        <v>9.8205982068989214E-2</v>
      </c>
      <c r="HI107" s="86">
        <f t="shared" si="138"/>
        <v>5.6877276885394804E-2</v>
      </c>
      <c r="HJ107" s="86">
        <f t="shared" si="138"/>
        <v>1.7632459458946943E-2</v>
      </c>
      <c r="HK107" s="86">
        <f t="shared" si="138"/>
        <v>5.6556646941346635E-2</v>
      </c>
      <c r="HL107" s="86">
        <f t="shared" si="138"/>
        <v>0.12241074361663676</v>
      </c>
      <c r="HM107" s="86">
        <f t="shared" si="138"/>
        <v>7.0769904281670099E-2</v>
      </c>
      <c r="HN107" s="86">
        <f t="shared" si="138"/>
        <v>0.25530015900191527</v>
      </c>
      <c r="HO107" s="86">
        <f t="shared" si="138"/>
        <v>0.47783908153295274</v>
      </c>
      <c r="HP107" s="86">
        <f t="shared" si="138"/>
        <v>0.34270067466851556</v>
      </c>
      <c r="HQ107" s="86">
        <f t="shared" si="138"/>
        <v>0.43197281961464096</v>
      </c>
      <c r="HS107" s="86">
        <f t="shared" si="129"/>
        <v>5.3723640479473079E-15</v>
      </c>
      <c r="HT107" s="86">
        <f t="shared" si="129"/>
        <v>6.8757541314602069E-17</v>
      </c>
      <c r="HU107" s="86">
        <f t="shared" si="129"/>
        <v>4.5422194960386399E-16</v>
      </c>
      <c r="HV107" s="86">
        <f t="shared" si="129"/>
        <v>4.2207638002770709E-18</v>
      </c>
      <c r="HW107" s="86">
        <f t="shared" si="129"/>
        <v>3.9992165116665424E-18</v>
      </c>
      <c r="HX107" s="86">
        <f t="shared" si="129"/>
        <v>9.5443490258612965E-18</v>
      </c>
      <c r="HY107" s="86">
        <f t="shared" si="129"/>
        <v>8.479349628738461E-18</v>
      </c>
      <c r="HZ107" s="86">
        <f t="shared" si="129"/>
        <v>8.5917118635283463E-16</v>
      </c>
      <c r="IA107" s="86">
        <f t="shared" si="129"/>
        <v>8.1956003314856538E-18</v>
      </c>
      <c r="IB107" s="86">
        <f t="shared" si="129"/>
        <v>2.6687241383128758E-16</v>
      </c>
      <c r="IC107" s="86">
        <f t="shared" si="129"/>
        <v>1.9523737464641007E-18</v>
      </c>
      <c r="ID107" s="86">
        <f t="shared" si="129"/>
        <v>6.8054640822930883E-20</v>
      </c>
      <c r="IE107" s="86">
        <f t="shared" si="129"/>
        <v>1.0794947144897369E-20</v>
      </c>
      <c r="IF107" s="86">
        <f t="shared" si="129"/>
        <v>5.9422197036158688E-9</v>
      </c>
      <c r="IG107" s="86">
        <f t="shared" si="129"/>
        <v>1.8916530947391729E-7</v>
      </c>
      <c r="II107" s="86">
        <f t="shared" si="130"/>
        <v>5.2647134309397639E-74</v>
      </c>
      <c r="IJ107" s="86">
        <f t="shared" si="130"/>
        <v>4.17680714909331E-84</v>
      </c>
      <c r="IK107" s="86">
        <f t="shared" si="130"/>
        <v>2.0205564186410091E-73</v>
      </c>
      <c r="IL107" s="86">
        <f t="shared" si="130"/>
        <v>3.5435066588865059E-93</v>
      </c>
      <c r="IM107" s="86">
        <f t="shared" si="130"/>
        <v>2.189717179154293E-91</v>
      </c>
      <c r="IN107" s="86">
        <f t="shared" si="130"/>
        <v>1.1405017289083521E-89</v>
      </c>
      <c r="IO107" s="86">
        <f t="shared" si="130"/>
        <v>2.5858058630771592E-90</v>
      </c>
      <c r="IP107" s="86">
        <f t="shared" si="130"/>
        <v>2.8171584552068635E-80</v>
      </c>
      <c r="IQ107" s="86">
        <f t="shared" si="130"/>
        <v>2.1466450853989037E-93</v>
      </c>
      <c r="IR107" s="86">
        <f t="shared" si="130"/>
        <v>1.1102368009744893E-82</v>
      </c>
      <c r="IS107" s="86">
        <f t="shared" si="130"/>
        <v>1.9469913656900997E-95</v>
      </c>
      <c r="IT107" s="86">
        <f t="shared" si="130"/>
        <v>1.3671675995547733E-99</v>
      </c>
      <c r="IU107" s="86">
        <f t="shared" si="130"/>
        <v>4.4034964525362362E-104</v>
      </c>
      <c r="IV107" s="86">
        <f t="shared" si="130"/>
        <v>9.9576713486976695E-53</v>
      </c>
      <c r="IW107" s="86">
        <f t="shared" si="130"/>
        <v>1.1828571314152469E-45</v>
      </c>
      <c r="IY107" s="86">
        <f t="shared" si="131"/>
        <v>0.44103343601539013</v>
      </c>
      <c r="IZ107" s="86">
        <f t="shared" si="131"/>
        <v>0.43544085036501384</v>
      </c>
      <c r="JA107" s="86">
        <f t="shared" si="131"/>
        <v>0.27601696697965156</v>
      </c>
      <c r="JB107" s="86">
        <f t="shared" si="131"/>
        <v>0.18549662965421393</v>
      </c>
      <c r="JC107" s="86">
        <f t="shared" si="131"/>
        <v>0.25013258337429545</v>
      </c>
      <c r="JD107" s="86">
        <f t="shared" si="131"/>
        <v>9.8205982068989228E-2</v>
      </c>
      <c r="JE107" s="86">
        <f t="shared" si="131"/>
        <v>5.687727688539481E-2</v>
      </c>
      <c r="JF107" s="86">
        <f t="shared" si="131"/>
        <v>1.7632459458947803E-2</v>
      </c>
      <c r="JG107" s="86">
        <f t="shared" si="131"/>
        <v>5.6556646941346642E-2</v>
      </c>
      <c r="JH107" s="86">
        <f t="shared" si="131"/>
        <v>0.12241074361663702</v>
      </c>
      <c r="JI107" s="86">
        <f t="shared" si="131"/>
        <v>7.0769904281670099E-2</v>
      </c>
      <c r="JJ107" s="86">
        <f t="shared" si="131"/>
        <v>0.25530015900191527</v>
      </c>
      <c r="JK107" s="86">
        <f t="shared" si="131"/>
        <v>0.47783908153295274</v>
      </c>
      <c r="JL107" s="86">
        <f t="shared" si="131"/>
        <v>0.34270068061073528</v>
      </c>
      <c r="JM107" s="86">
        <f t="shared" si="131"/>
        <v>0.43197300877995043</v>
      </c>
    </row>
    <row r="108" spans="2:273" x14ac:dyDescent="0.25">
      <c r="B108" s="2">
        <v>81</v>
      </c>
      <c r="C108" s="37">
        <v>114.73399999999999</v>
      </c>
      <c r="D108" s="37">
        <v>120.86199999999999</v>
      </c>
      <c r="E108" s="37">
        <v>102.94799999999999</v>
      </c>
      <c r="F108" s="37">
        <v>96.430999999999997</v>
      </c>
      <c r="G108" s="37">
        <v>99.983000000000004</v>
      </c>
      <c r="H108" s="37">
        <v>92.016999999999996</v>
      </c>
      <c r="I108" s="37">
        <v>91.947999999999993</v>
      </c>
      <c r="J108" s="37">
        <v>97.879000000000005</v>
      </c>
      <c r="K108" s="37">
        <v>97.69</v>
      </c>
      <c r="L108" s="37">
        <v>100.607</v>
      </c>
      <c r="M108" s="37">
        <v>96.963999999999999</v>
      </c>
      <c r="N108" s="37">
        <v>102.982</v>
      </c>
      <c r="O108" s="37">
        <v>136.309</v>
      </c>
      <c r="P108" s="37">
        <v>111.068</v>
      </c>
      <c r="Q108" s="37">
        <v>118.533</v>
      </c>
      <c r="S108" s="4">
        <f t="shared" si="132"/>
        <v>117.12726298650131</v>
      </c>
      <c r="T108" s="4">
        <f t="shared" si="132"/>
        <v>125.63176047548875</v>
      </c>
      <c r="U108" s="4">
        <f t="shared" si="132"/>
        <v>108.1891034437441</v>
      </c>
      <c r="V108" s="4">
        <f t="shared" si="132"/>
        <v>101.00315770882544</v>
      </c>
      <c r="W108" s="4">
        <f t="shared" si="132"/>
        <v>104.23067076328557</v>
      </c>
      <c r="X108" s="4">
        <f t="shared" si="132"/>
        <v>94.489611611572798</v>
      </c>
      <c r="Y108" s="4">
        <f t="shared" si="132"/>
        <v>93.520377946573731</v>
      </c>
      <c r="Z108" s="4">
        <f t="shared" si="132"/>
        <v>97.192124919379467</v>
      </c>
      <c r="AA108" s="4">
        <f t="shared" si="132"/>
        <v>99.059315350389326</v>
      </c>
      <c r="AB108" s="4">
        <f t="shared" si="132"/>
        <v>102.72884704959513</v>
      </c>
      <c r="AC108" s="4">
        <f t="shared" si="132"/>
        <v>100.31530638756239</v>
      </c>
      <c r="AD108" s="4">
        <f t="shared" si="132"/>
        <v>108.98257418786901</v>
      </c>
      <c r="AE108" s="4">
        <f t="shared" si="132"/>
        <v>133.33454005529634</v>
      </c>
      <c r="AF108" s="4">
        <f t="shared" si="132"/>
        <v>114.26224700437413</v>
      </c>
      <c r="AG108" s="4">
        <f t="shared" si="132"/>
        <v>120.18903562722338</v>
      </c>
      <c r="AI108" s="4">
        <f t="shared" si="133"/>
        <v>-2.3932629865013126</v>
      </c>
      <c r="AJ108" s="4">
        <f t="shared" si="133"/>
        <v>-4.7697604754887521</v>
      </c>
      <c r="AK108" s="4">
        <f t="shared" si="133"/>
        <v>-5.2411034437441089</v>
      </c>
      <c r="AL108" s="4">
        <f t="shared" si="133"/>
        <v>-4.5721577088254435</v>
      </c>
      <c r="AM108" s="4">
        <f t="shared" si="133"/>
        <v>-4.2476707632855693</v>
      </c>
      <c r="AN108" s="4">
        <f t="shared" si="133"/>
        <v>-2.4726116115728018</v>
      </c>
      <c r="AO108" s="4">
        <f t="shared" si="133"/>
        <v>-1.572377946573738</v>
      </c>
      <c r="AP108" s="4">
        <f t="shared" si="133"/>
        <v>0.68687508062053837</v>
      </c>
      <c r="AQ108" s="4">
        <f t="shared" si="133"/>
        <v>-1.3693153503893285</v>
      </c>
      <c r="AR108" s="4">
        <f t="shared" si="133"/>
        <v>-2.1218470495951323</v>
      </c>
      <c r="AS108" s="4">
        <f t="shared" si="133"/>
        <v>-3.3513063875623885</v>
      </c>
      <c r="AT108" s="4">
        <f t="shared" si="133"/>
        <v>-6.000574187869006</v>
      </c>
      <c r="AU108" s="4">
        <f t="shared" si="133"/>
        <v>2.9744599447036535</v>
      </c>
      <c r="AV108" s="4">
        <f t="shared" si="133"/>
        <v>-3.1942470043741338</v>
      </c>
      <c r="AW108" s="4">
        <f t="shared" si="133"/>
        <v>-1.6560356272233747</v>
      </c>
      <c r="AY108" s="2">
        <f t="shared" si="125"/>
        <v>93.318767407997285</v>
      </c>
      <c r="AZ108" s="2">
        <f t="shared" si="125"/>
        <v>97.166846730128654</v>
      </c>
      <c r="BA108" s="2">
        <f t="shared" si="125"/>
        <v>96.877050796332853</v>
      </c>
      <c r="BB108" s="2">
        <f t="shared" si="125"/>
        <v>95.251400621290912</v>
      </c>
      <c r="BC108" s="2">
        <f t="shared" si="125"/>
        <v>95.179542760003912</v>
      </c>
      <c r="BD108" s="2">
        <f t="shared" si="125"/>
        <v>92.446361008755787</v>
      </c>
      <c r="BE108" s="2">
        <f t="shared" si="125"/>
        <v>92.759953847027063</v>
      </c>
      <c r="BF108" s="2">
        <f t="shared" si="125"/>
        <v>97.045541379587576</v>
      </c>
      <c r="BG108" s="2">
        <f t="shared" si="125"/>
        <v>98.375899034862726</v>
      </c>
      <c r="BH108" s="2">
        <f t="shared" si="125"/>
        <v>99.99162796885723</v>
      </c>
      <c r="BI108" s="2">
        <f t="shared" si="125"/>
        <v>99.216017463015888</v>
      </c>
      <c r="BJ108" s="2">
        <f t="shared" si="125"/>
        <v>99.735259673737175</v>
      </c>
      <c r="BK108" s="2">
        <f t="shared" si="125"/>
        <v>99.809933522329061</v>
      </c>
      <c r="BL108" s="2">
        <f t="shared" si="125"/>
        <v>100.20424304956009</v>
      </c>
      <c r="BM108" s="2">
        <f t="shared" si="125"/>
        <v>101.51875065492875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>
        <f t="shared" si="126"/>
        <v>97.879000000000005</v>
      </c>
      <c r="CM108" s="2">
        <f t="shared" si="126"/>
        <v>97.69</v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>
        <f t="shared" si="117"/>
        <v>97.879000000000005</v>
      </c>
      <c r="DC108" s="2">
        <f t="shared" si="118"/>
        <v>97.69</v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110.32986396761135</v>
      </c>
      <c r="DL108" s="2">
        <f t="shared" si="134"/>
        <v>118.42826961374331</v>
      </c>
      <c r="DM108" s="2">
        <f t="shared" si="134"/>
        <v>119.77039952766532</v>
      </c>
      <c r="DN108" s="2">
        <f t="shared" si="134"/>
        <v>112.11143461538461</v>
      </c>
      <c r="DO108" s="2">
        <f t="shared" si="134"/>
        <v>115.87430251303935</v>
      </c>
      <c r="DP108" s="2">
        <f t="shared" si="134"/>
        <v>115.06413445378153</v>
      </c>
      <c r="DQ108" s="2">
        <f t="shared" si="134"/>
        <v>112.91860170697011</v>
      </c>
      <c r="DR108" s="2">
        <f t="shared" si="134"/>
        <v>117.94034139402561</v>
      </c>
      <c r="DS108" s="2">
        <f t="shared" si="134"/>
        <v>116.00963942513944</v>
      </c>
      <c r="DT108" s="2">
        <f t="shared" si="134"/>
        <v>118.30619662982822</v>
      </c>
      <c r="DU108" s="2">
        <f t="shared" si="134"/>
        <v>121.47183140283138</v>
      </c>
      <c r="DV108" s="2">
        <f t="shared" si="134"/>
        <v>122.2290042674253</v>
      </c>
      <c r="DW108" s="2">
        <f t="shared" si="134"/>
        <v>118.86393243243241</v>
      </c>
      <c r="DX108" s="2">
        <f t="shared" si="134"/>
        <v>115.78635336765338</v>
      </c>
      <c r="DY108" s="2">
        <f t="shared" si="134"/>
        <v>113.14007181054239</v>
      </c>
      <c r="EA108" s="2">
        <f t="shared" si="94"/>
        <v>92.944029211363087</v>
      </c>
      <c r="EB108" s="2">
        <f t="shared" si="94"/>
        <v>96.607274138937527</v>
      </c>
      <c r="EC108" s="2">
        <f t="shared" si="94"/>
        <v>96.33031629802629</v>
      </c>
      <c r="ED108" s="2">
        <f t="shared" si="94"/>
        <v>94.8697846279196</v>
      </c>
      <c r="EE108" s="2">
        <f t="shared" si="94"/>
        <v>94.610702698109208</v>
      </c>
      <c r="EF108" s="2">
        <f t="shared" si="94"/>
        <v>91.822595411089864</v>
      </c>
      <c r="EG108" s="2">
        <f t="shared" si="94"/>
        <v>92.217031230082853</v>
      </c>
      <c r="EH108" s="2">
        <f t="shared" si="94"/>
        <v>96.52384378219277</v>
      </c>
      <c r="EI108" s="2">
        <f t="shared" si="94"/>
        <v>97.879252190667486</v>
      </c>
      <c r="EJ108" s="2">
        <f t="shared" si="94"/>
        <v>99.512648820905042</v>
      </c>
      <c r="EK108" s="2">
        <f t="shared" si="94"/>
        <v>98.613090824305885</v>
      </c>
      <c r="EL108" s="2">
        <f t="shared" si="94"/>
        <v>99.131381365746677</v>
      </c>
      <c r="EM108" s="2">
        <f t="shared" si="135"/>
        <v>99.253334007746957</v>
      </c>
      <c r="EN108" s="2">
        <f t="shared" si="135"/>
        <v>99.798162380663896</v>
      </c>
      <c r="EO108" s="2">
        <f t="shared" si="135"/>
        <v>101.15078393709337</v>
      </c>
      <c r="EQ108" s="2">
        <f t="shared" si="136"/>
        <v>93.210715887163488</v>
      </c>
      <c r="ER108" s="2">
        <f t="shared" si="136"/>
        <v>96.88272393707139</v>
      </c>
      <c r="ES108" s="2">
        <f t="shared" si="136"/>
        <v>96.158125768552111</v>
      </c>
      <c r="ET108" s="2">
        <f t="shared" si="136"/>
        <v>95.031349933534983</v>
      </c>
      <c r="EU108" s="2">
        <f t="shared" si="136"/>
        <v>95.030674126409153</v>
      </c>
      <c r="EV108" s="2">
        <f t="shared" si="136"/>
        <v>91.434603304344279</v>
      </c>
      <c r="EW108" s="2">
        <f t="shared" si="136"/>
        <v>92.355439432879706</v>
      </c>
      <c r="EX108" s="2">
        <f t="shared" si="136"/>
        <v>96.409160928074243</v>
      </c>
      <c r="EY108" s="2">
        <f t="shared" si="136"/>
        <v>97.757829603525792</v>
      </c>
      <c r="EZ108" s="2">
        <f t="shared" si="136"/>
        <v>99.731588183493116</v>
      </c>
      <c r="FA108" s="2">
        <f t="shared" si="136"/>
        <v>98.724995098990675</v>
      </c>
      <c r="FB108" s="2">
        <f t="shared" si="136"/>
        <v>99.133923015333849</v>
      </c>
      <c r="FC108" s="2">
        <f t="shared" si="136"/>
        <v>99.187030762144857</v>
      </c>
      <c r="FD108" s="2">
        <f t="shared" si="136"/>
        <v>100.2881747930067</v>
      </c>
      <c r="FE108" s="2">
        <f t="shared" si="136"/>
        <v>102.07838924857748</v>
      </c>
      <c r="FG108" s="2">
        <f t="shared" si="137"/>
        <v>0.97851076841160123</v>
      </c>
      <c r="FH108" s="2">
        <f t="shared" si="137"/>
        <v>0.97440746852351401</v>
      </c>
      <c r="FI108" s="2">
        <f t="shared" si="137"/>
        <v>0.97661567731139554</v>
      </c>
      <c r="FJ108" s="2">
        <f t="shared" si="137"/>
        <v>0.97791351147006633</v>
      </c>
      <c r="FK108" s="2">
        <f t="shared" si="137"/>
        <v>0.97334896937939663</v>
      </c>
      <c r="FL108" s="2">
        <f t="shared" si="137"/>
        <v>0.97306698490458232</v>
      </c>
      <c r="FM108" s="2">
        <f t="shared" si="137"/>
        <v>0.97381370471921047</v>
      </c>
      <c r="FN108" s="2">
        <f t="shared" si="137"/>
        <v>0.97560342288108581</v>
      </c>
      <c r="FO108" s="2">
        <f t="shared" si="137"/>
        <v>0.97256508898257599</v>
      </c>
      <c r="FP108" s="2">
        <f t="shared" si="137"/>
        <v>0.97458098080453581</v>
      </c>
      <c r="FQ108" s="2">
        <f t="shared" si="137"/>
        <v>0.97365047887361078</v>
      </c>
      <c r="FR108" s="2">
        <f t="shared" si="137"/>
        <v>0.97385594847010126</v>
      </c>
      <c r="FS108" s="2">
        <f t="shared" si="137"/>
        <v>0.97160330359874492</v>
      </c>
      <c r="FT108" s="2">
        <f t="shared" si="137"/>
        <v>0.97471838238759179</v>
      </c>
      <c r="FU108" s="2">
        <f t="shared" si="137"/>
        <v>0.96957225026060934</v>
      </c>
      <c r="FW108" s="2">
        <f t="shared" si="127"/>
        <v>4.2370590737637005E-3</v>
      </c>
      <c r="FX108" s="2">
        <f t="shared" si="127"/>
        <v>4.0590977429325568E-3</v>
      </c>
      <c r="FY108" s="2">
        <f t="shared" si="127"/>
        <v>8.1071345056896327E-3</v>
      </c>
      <c r="FZ108" s="2">
        <f t="shared" si="127"/>
        <v>5.0040983920373707E-3</v>
      </c>
      <c r="GA108" s="2">
        <f t="shared" si="127"/>
        <v>5.1032331685652438E-3</v>
      </c>
      <c r="GB108" s="2">
        <f t="shared" si="127"/>
        <v>5.6679612121255732E-3</v>
      </c>
      <c r="GC108" s="2">
        <f t="shared" si="127"/>
        <v>5.9619274267816375E-3</v>
      </c>
      <c r="GD108" s="2">
        <f t="shared" si="127"/>
        <v>6.9028471205085278E-3</v>
      </c>
      <c r="GE108" s="2">
        <f t="shared" si="127"/>
        <v>6.2485597762308486E-3</v>
      </c>
      <c r="GF108" s="2">
        <f t="shared" si="127"/>
        <v>5.7805751844844221E-3</v>
      </c>
      <c r="GG108" s="2">
        <f t="shared" si="127"/>
        <v>5.4490403982912503E-3</v>
      </c>
      <c r="GH108" s="2">
        <f t="shared" si="127"/>
        <v>5.0615281160308152E-3</v>
      </c>
      <c r="GI108" s="2">
        <f t="shared" si="127"/>
        <v>4.1731762617881162E-3</v>
      </c>
      <c r="GJ108" s="2">
        <f t="shared" si="127"/>
        <v>3.8230420328005535E-3</v>
      </c>
      <c r="GK108" s="2">
        <f t="shared" si="127"/>
        <v>3.4062621563736117E-3</v>
      </c>
      <c r="GM108" s="86">
        <f t="shared" si="128"/>
        <v>5.1123409180974103E-28</v>
      </c>
      <c r="GN108" s="86">
        <f t="shared" si="128"/>
        <v>3.4028112913926179E-24</v>
      </c>
      <c r="GO108" s="86">
        <f t="shared" si="128"/>
        <v>5.0592357775376705E-29</v>
      </c>
      <c r="GP108" s="86">
        <f t="shared" si="128"/>
        <v>8.7078131348474995E-39</v>
      </c>
      <c r="GQ108" s="86">
        <f t="shared" si="128"/>
        <v>4.8566312971816756E-26</v>
      </c>
      <c r="GR108" s="86">
        <f t="shared" si="128"/>
        <v>4.4028671432051829E-29</v>
      </c>
      <c r="GS108" s="86">
        <f t="shared" si="128"/>
        <v>1.2373418666548624E-24</v>
      </c>
      <c r="GT108" s="86">
        <f t="shared" si="128"/>
        <v>2.3970373566668024E-22</v>
      </c>
      <c r="GU108" s="86">
        <f t="shared" si="128"/>
        <v>3.7049216181105239E-26</v>
      </c>
      <c r="GV108" s="86">
        <f t="shared" si="128"/>
        <v>4.7928872839947606E-29</v>
      </c>
      <c r="GW108" s="86">
        <f t="shared" si="128"/>
        <v>2.1015675075896858E-37</v>
      </c>
      <c r="GX108" s="86">
        <f t="shared" si="128"/>
        <v>1.9632238312488472E-44</v>
      </c>
      <c r="GY108" s="86">
        <f t="shared" si="128"/>
        <v>3.2594458654344118E-29</v>
      </c>
      <c r="GZ108" s="86">
        <f t="shared" si="128"/>
        <v>4.6359426544648849E-30</v>
      </c>
      <c r="HA108" s="86">
        <f t="shared" si="128"/>
        <v>1.8270426165698994E-25</v>
      </c>
      <c r="HC108" s="86">
        <f t="shared" si="73"/>
        <v>0.25536705376056312</v>
      </c>
      <c r="HD108" s="86">
        <f t="shared" si="73"/>
        <v>0.28501428032065912</v>
      </c>
      <c r="HE108" s="86">
        <f t="shared" si="73"/>
        <v>0.12422578658584324</v>
      </c>
      <c r="HF108" s="86">
        <f t="shared" si="73"/>
        <v>6.6515680094346594E-2</v>
      </c>
      <c r="HG108" s="86">
        <f t="shared" si="73"/>
        <v>0.10049118820642115</v>
      </c>
      <c r="HH108" s="86">
        <f t="shared" si="73"/>
        <v>2.6601696941498464E-2</v>
      </c>
      <c r="HI108" s="86">
        <f t="shared" si="138"/>
        <v>1.0147224655820112E-2</v>
      </c>
      <c r="HJ108" s="86">
        <f t="shared" si="138"/>
        <v>2.4040963419357819E-3</v>
      </c>
      <c r="HK108" s="86">
        <f t="shared" si="138"/>
        <v>9.9989781754339663E-3</v>
      </c>
      <c r="HL108" s="86">
        <f t="shared" si="138"/>
        <v>3.7052255702434096E-2</v>
      </c>
      <c r="HM108" s="86">
        <f t="shared" si="138"/>
        <v>1.6140947990514853E-2</v>
      </c>
      <c r="HN108" s="86">
        <f t="shared" si="138"/>
        <v>0.1127222883070331</v>
      </c>
      <c r="HO108" s="86">
        <f t="shared" si="138"/>
        <v>0.32312877645516347</v>
      </c>
      <c r="HP108" s="86">
        <f t="shared" si="138"/>
        <v>0.1795969431253629</v>
      </c>
      <c r="HQ108" s="86">
        <f t="shared" si="138"/>
        <v>0.28486801708112652</v>
      </c>
      <c r="HS108" s="86">
        <f t="shared" si="129"/>
        <v>3.4417865638894477E-14</v>
      </c>
      <c r="HT108" s="86">
        <f t="shared" si="129"/>
        <v>5.6022590934708742E-16</v>
      </c>
      <c r="HU108" s="86">
        <f t="shared" si="129"/>
        <v>3.9893039388904991E-15</v>
      </c>
      <c r="HV108" s="86">
        <f t="shared" si="129"/>
        <v>4.5671534955519498E-17</v>
      </c>
      <c r="HW108" s="86">
        <f t="shared" si="129"/>
        <v>4.2718342447255241E-17</v>
      </c>
      <c r="HX108" s="86">
        <f t="shared" si="129"/>
        <v>1.0161350419026412E-16</v>
      </c>
      <c r="HY108" s="86">
        <f t="shared" si="129"/>
        <v>9.349960452532865E-17</v>
      </c>
      <c r="HZ108" s="86">
        <f t="shared" si="129"/>
        <v>7.6037846067514935E-15</v>
      </c>
      <c r="IA108" s="86">
        <f t="shared" si="129"/>
        <v>9.6331532013099728E-17</v>
      </c>
      <c r="IB108" s="86">
        <f t="shared" si="129"/>
        <v>2.3516883408197457E-15</v>
      </c>
      <c r="IC108" s="86">
        <f t="shared" si="129"/>
        <v>2.3152255627039151E-17</v>
      </c>
      <c r="ID108" s="86">
        <f t="shared" si="129"/>
        <v>9.1327584318237739E-19</v>
      </c>
      <c r="IE108" s="86">
        <f t="shared" si="129"/>
        <v>1.4809097192979167E-19</v>
      </c>
      <c r="IF108" s="86">
        <f t="shared" si="129"/>
        <v>1.5695247419039278E-8</v>
      </c>
      <c r="IG108" s="86">
        <f t="shared" si="129"/>
        <v>3.9937824403411314E-7</v>
      </c>
      <c r="II108" s="86">
        <f t="shared" si="130"/>
        <v>1.2447474319573629E-71</v>
      </c>
      <c r="IJ108" s="86">
        <f t="shared" si="130"/>
        <v>2.0198517801904114E-81</v>
      </c>
      <c r="IK108" s="86">
        <f t="shared" si="130"/>
        <v>9.3496103975298724E-71</v>
      </c>
      <c r="IL108" s="86">
        <f t="shared" si="130"/>
        <v>4.4130899638290077E-90</v>
      </c>
      <c r="IM108" s="86">
        <f t="shared" si="130"/>
        <v>2.4330689799046362E-88</v>
      </c>
      <c r="IN108" s="86">
        <f t="shared" si="130"/>
        <v>1.2705132620495588E-86</v>
      </c>
      <c r="IO108" s="86">
        <f t="shared" si="130"/>
        <v>3.2471667039979447E-87</v>
      </c>
      <c r="IP108" s="86">
        <f t="shared" si="130"/>
        <v>1.892924919924872E-77</v>
      </c>
      <c r="IQ108" s="86">
        <f t="shared" si="130"/>
        <v>3.693997599385991E-90</v>
      </c>
      <c r="IR108" s="86">
        <f t="shared" si="130"/>
        <v>7.2576609513355768E-80</v>
      </c>
      <c r="IS108" s="86">
        <f t="shared" si="130"/>
        <v>3.2505646051305616E-92</v>
      </c>
      <c r="IT108" s="86">
        <f t="shared" si="130"/>
        <v>2.852189028354789E-96</v>
      </c>
      <c r="IU108" s="86">
        <f t="shared" si="130"/>
        <v>9.8991954203073143E-101</v>
      </c>
      <c r="IV108" s="86">
        <f t="shared" si="130"/>
        <v>4.4042016850128384E-51</v>
      </c>
      <c r="IW108" s="86">
        <f t="shared" si="130"/>
        <v>2.9030199814880701E-44</v>
      </c>
      <c r="IY108" s="86">
        <f t="shared" si="131"/>
        <v>0.25536705376059754</v>
      </c>
      <c r="IZ108" s="86">
        <f t="shared" si="131"/>
        <v>0.28501428032065967</v>
      </c>
      <c r="JA108" s="86">
        <f t="shared" si="131"/>
        <v>0.12422578658584722</v>
      </c>
      <c r="JB108" s="86">
        <f t="shared" si="131"/>
        <v>6.6515680094346635E-2</v>
      </c>
      <c r="JC108" s="86">
        <f t="shared" si="131"/>
        <v>0.10049118820642119</v>
      </c>
      <c r="JD108" s="86">
        <f t="shared" si="131"/>
        <v>2.6601696941498564E-2</v>
      </c>
      <c r="JE108" s="86">
        <f t="shared" si="131"/>
        <v>1.0147224655820205E-2</v>
      </c>
      <c r="JF108" s="86">
        <f t="shared" si="131"/>
        <v>2.4040963419433856E-3</v>
      </c>
      <c r="JG108" s="86">
        <f t="shared" si="131"/>
        <v>9.9989781754340635E-3</v>
      </c>
      <c r="JH108" s="86">
        <f t="shared" si="131"/>
        <v>3.7052255702436449E-2</v>
      </c>
      <c r="JI108" s="86">
        <f t="shared" si="131"/>
        <v>1.6140947990514878E-2</v>
      </c>
      <c r="JJ108" s="86">
        <f t="shared" si="131"/>
        <v>0.1127222883070331</v>
      </c>
      <c r="JK108" s="86">
        <f t="shared" si="131"/>
        <v>0.32312877645516347</v>
      </c>
      <c r="JL108" s="86">
        <f t="shared" si="131"/>
        <v>0.1795969588206103</v>
      </c>
      <c r="JM108" s="86">
        <f t="shared" si="131"/>
        <v>0.28486841645937055</v>
      </c>
    </row>
    <row r="109" spans="2:273" x14ac:dyDescent="0.25">
      <c r="B109" s="2">
        <v>82</v>
      </c>
      <c r="C109" s="37">
        <v>96.296999999999997</v>
      </c>
      <c r="D109" s="37">
        <v>103.086</v>
      </c>
      <c r="E109" s="37">
        <v>95.430999999999997</v>
      </c>
      <c r="F109" s="37">
        <v>94.516999999999996</v>
      </c>
      <c r="G109" s="37">
        <v>93.620999999999995</v>
      </c>
      <c r="H109" s="37">
        <v>91.706999999999994</v>
      </c>
      <c r="I109" s="37">
        <v>90.447999999999993</v>
      </c>
      <c r="J109" s="37">
        <v>95.724000000000004</v>
      </c>
      <c r="K109" s="37">
        <v>99.206999999999994</v>
      </c>
      <c r="L109" s="37">
        <v>98.304000000000002</v>
      </c>
      <c r="M109" s="37">
        <v>96.911000000000001</v>
      </c>
      <c r="N109" s="37">
        <v>99.320999999999998</v>
      </c>
      <c r="O109" s="37">
        <v>108.4</v>
      </c>
      <c r="P109" s="37">
        <v>101.03400000000001</v>
      </c>
      <c r="Q109" s="37">
        <v>107.967</v>
      </c>
      <c r="S109" s="4">
        <f t="shared" si="132"/>
        <v>102.44573634445125</v>
      </c>
      <c r="T109" s="4">
        <f t="shared" si="132"/>
        <v>110.43840369866591</v>
      </c>
      <c r="U109" s="4">
        <f t="shared" si="132"/>
        <v>99.891822079307502</v>
      </c>
      <c r="V109" s="4">
        <f t="shared" si="132"/>
        <v>96.344186239125776</v>
      </c>
      <c r="W109" s="4">
        <f t="shared" si="132"/>
        <v>97.192590563027579</v>
      </c>
      <c r="X109" s="4">
        <f t="shared" si="132"/>
        <v>92.566409994909151</v>
      </c>
      <c r="Y109" s="4">
        <f t="shared" si="132"/>
        <v>92.659709056193719</v>
      </c>
      <c r="Z109" s="4">
        <f t="shared" si="132"/>
        <v>96.846750132113513</v>
      </c>
      <c r="AA109" s="4">
        <f t="shared" si="132"/>
        <v>98.230430049214007</v>
      </c>
      <c r="AB109" s="4">
        <f t="shared" si="132"/>
        <v>100.31477159825404</v>
      </c>
      <c r="AC109" s="4">
        <f t="shared" si="132"/>
        <v>99.182183050711785</v>
      </c>
      <c r="AD109" s="4">
        <f t="shared" si="132"/>
        <v>102.11309749097373</v>
      </c>
      <c r="AE109" s="4">
        <f t="shared" si="132"/>
        <v>115.39903446155148</v>
      </c>
      <c r="AF109" s="4">
        <f t="shared" si="132"/>
        <v>104.84328315046308</v>
      </c>
      <c r="AG109" s="4">
        <f t="shared" si="132"/>
        <v>109.80150317986428</v>
      </c>
      <c r="AI109" s="4">
        <f t="shared" si="133"/>
        <v>-6.1487363444512511</v>
      </c>
      <c r="AJ109" s="4">
        <f t="shared" si="133"/>
        <v>-7.3524036986659098</v>
      </c>
      <c r="AK109" s="4">
        <f t="shared" si="133"/>
        <v>-4.4608220793075049</v>
      </c>
      <c r="AL109" s="4">
        <f t="shared" si="133"/>
        <v>-1.8271862391257798</v>
      </c>
      <c r="AM109" s="4">
        <f t="shared" si="133"/>
        <v>-3.5715905630275842</v>
      </c>
      <c r="AN109" s="4">
        <f t="shared" si="133"/>
        <v>-0.85940999490915715</v>
      </c>
      <c r="AO109" s="4">
        <f t="shared" si="133"/>
        <v>-2.211709056193726</v>
      </c>
      <c r="AP109" s="4">
        <f t="shared" si="133"/>
        <v>-1.1227501321135094</v>
      </c>
      <c r="AQ109" s="4">
        <f t="shared" si="133"/>
        <v>0.97656995078598641</v>
      </c>
      <c r="AR109" s="4">
        <f t="shared" si="133"/>
        <v>-2.0107715982540384</v>
      </c>
      <c r="AS109" s="4">
        <f t="shared" si="133"/>
        <v>-2.2711830507117838</v>
      </c>
      <c r="AT109" s="4">
        <f t="shared" si="133"/>
        <v>-2.7920974909737311</v>
      </c>
      <c r="AU109" s="4">
        <f t="shared" si="133"/>
        <v>-6.9990344615514744</v>
      </c>
      <c r="AV109" s="4">
        <f t="shared" si="133"/>
        <v>-3.8092831504630738</v>
      </c>
      <c r="AW109" s="4">
        <f t="shared" si="133"/>
        <v>-1.834503179864285</v>
      </c>
      <c r="AY109" s="2">
        <f t="shared" si="125"/>
        <v>93.196765708016883</v>
      </c>
      <c r="AZ109" s="2">
        <f t="shared" si="125"/>
        <v>97.010117655903144</v>
      </c>
      <c r="BA109" s="2">
        <f t="shared" si="125"/>
        <v>96.686240874061355</v>
      </c>
      <c r="BB109" s="2">
        <f t="shared" si="125"/>
        <v>95.118394297129726</v>
      </c>
      <c r="BC109" s="2">
        <f t="shared" si="125"/>
        <v>95.017749507538497</v>
      </c>
      <c r="BD109" s="2">
        <f t="shared" si="125"/>
        <v>92.252162663099213</v>
      </c>
      <c r="BE109" s="2">
        <f t="shared" si="125"/>
        <v>92.592174116732465</v>
      </c>
      <c r="BF109" s="2">
        <f t="shared" si="125"/>
        <v>96.836536582502333</v>
      </c>
      <c r="BG109" s="2">
        <f t="shared" si="125"/>
        <v>98.170916452750305</v>
      </c>
      <c r="BH109" s="2">
        <f t="shared" si="125"/>
        <v>99.828703741399735</v>
      </c>
      <c r="BI109" s="2">
        <f t="shared" si="125"/>
        <v>99.046087648009788</v>
      </c>
      <c r="BJ109" s="2">
        <f t="shared" si="125"/>
        <v>99.569458628896967</v>
      </c>
      <c r="BK109" s="2">
        <f t="shared" si="125"/>
        <v>99.6213433941803</v>
      </c>
      <c r="BL109" s="2">
        <f t="shared" si="125"/>
        <v>100.0499903879672</v>
      </c>
      <c r="BM109" s="2">
        <f t="shared" si="125"/>
        <v>101.37313969103597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>
        <f t="shared" si="126"/>
        <v>91.706999999999994</v>
      </c>
      <c r="CK109" s="2">
        <f t="shared" si="126"/>
        <v>90.447999999999993</v>
      </c>
      <c r="CL109" s="2">
        <f t="shared" si="126"/>
        <v>95.724000000000004</v>
      </c>
      <c r="CM109" s="2">
        <f t="shared" si="126"/>
        <v>99.206999999999994</v>
      </c>
      <c r="CN109" s="2">
        <f t="shared" si="126"/>
        <v>98.304000000000002</v>
      </c>
      <c r="CO109" s="2">
        <f t="shared" si="126"/>
        <v>96.911000000000001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>
        <f t="shared" si="115"/>
        <v>91.706999999999994</v>
      </c>
      <c r="DA109" s="2">
        <f t="shared" si="116"/>
        <v>90.447999999999993</v>
      </c>
      <c r="DB109" s="2">
        <f t="shared" si="117"/>
        <v>95.724000000000004</v>
      </c>
      <c r="DC109" s="2">
        <f t="shared" si="118"/>
        <v>99.206999999999994</v>
      </c>
      <c r="DD109" s="2">
        <f t="shared" si="119"/>
        <v>98.304000000000002</v>
      </c>
      <c r="DE109" s="2">
        <f t="shared" si="120"/>
        <v>96.911000000000001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110.48658137651822</v>
      </c>
      <c r="DL109" s="2">
        <f t="shared" si="134"/>
        <v>118.65512244228034</v>
      </c>
      <c r="DM109" s="2">
        <f t="shared" si="134"/>
        <v>119.99260742240216</v>
      </c>
      <c r="DN109" s="2">
        <f t="shared" si="134"/>
        <v>112.21560103189492</v>
      </c>
      <c r="DO109" s="2">
        <f t="shared" si="134"/>
        <v>116.03665908013276</v>
      </c>
      <c r="DP109" s="2">
        <f t="shared" si="134"/>
        <v>115.25093781512608</v>
      </c>
      <c r="DQ109" s="2">
        <f t="shared" si="134"/>
        <v>113.06051422475105</v>
      </c>
      <c r="DR109" s="2">
        <f t="shared" si="134"/>
        <v>118.12734992887624</v>
      </c>
      <c r="DS109" s="2">
        <f t="shared" si="134"/>
        <v>116.13032977262978</v>
      </c>
      <c r="DT109" s="2">
        <f t="shared" si="134"/>
        <v>118.42257675894518</v>
      </c>
      <c r="DU109" s="2">
        <f t="shared" si="134"/>
        <v>121.67989948519947</v>
      </c>
      <c r="DV109" s="2">
        <f t="shared" si="134"/>
        <v>122.48698150782359</v>
      </c>
      <c r="DW109" s="2">
        <f t="shared" si="134"/>
        <v>119.06906306306304</v>
      </c>
      <c r="DX109" s="2">
        <f t="shared" si="134"/>
        <v>115.92961771771772</v>
      </c>
      <c r="DY109" s="2">
        <f t="shared" si="134"/>
        <v>113.22042551566081</v>
      </c>
      <c r="EA109" s="2">
        <f t="shared" si="94"/>
        <v>92.849293022118189</v>
      </c>
      <c r="EB109" s="2">
        <f t="shared" si="94"/>
        <v>96.490459953298284</v>
      </c>
      <c r="EC109" s="2">
        <f t="shared" si="94"/>
        <v>96.178728671520815</v>
      </c>
      <c r="ED109" s="2">
        <f t="shared" si="94"/>
        <v>94.765376425855507</v>
      </c>
      <c r="EE109" s="2">
        <f t="shared" si="94"/>
        <v>94.490623581899314</v>
      </c>
      <c r="EF109" s="2">
        <f t="shared" si="94"/>
        <v>91.673902904488756</v>
      </c>
      <c r="EG109" s="2">
        <f t="shared" si="94"/>
        <v>92.089338037573214</v>
      </c>
      <c r="EH109" s="2">
        <f t="shared" si="94"/>
        <v>96.351787454010292</v>
      </c>
      <c r="EI109" s="2">
        <f t="shared" si="94"/>
        <v>97.70967039037437</v>
      </c>
      <c r="EJ109" s="2">
        <f t="shared" si="94"/>
        <v>99.385088014810776</v>
      </c>
      <c r="EK109" s="2">
        <f t="shared" si="94"/>
        <v>98.486815538109909</v>
      </c>
      <c r="EL109" s="2">
        <f t="shared" si="94"/>
        <v>99.008337900853718</v>
      </c>
      <c r="EM109" s="2">
        <f t="shared" si="135"/>
        <v>99.103258388519933</v>
      </c>
      <c r="EN109" s="2">
        <f t="shared" si="135"/>
        <v>99.672371900394836</v>
      </c>
      <c r="EO109" s="2">
        <f t="shared" si="135"/>
        <v>101.03068326923969</v>
      </c>
      <c r="EQ109" s="2">
        <f t="shared" si="136"/>
        <v>93.098007350914287</v>
      </c>
      <c r="ER109" s="2">
        <f t="shared" si="136"/>
        <v>96.749421282775302</v>
      </c>
      <c r="ES109" s="2">
        <f t="shared" si="136"/>
        <v>96.020244675523557</v>
      </c>
      <c r="ET109" s="2">
        <f t="shared" si="136"/>
        <v>94.916997775607555</v>
      </c>
      <c r="EU109" s="2">
        <f t="shared" si="136"/>
        <v>94.883341648190367</v>
      </c>
      <c r="EV109" s="2">
        <f t="shared" si="136"/>
        <v>91.312729921416107</v>
      </c>
      <c r="EW109" s="2">
        <f t="shared" si="136"/>
        <v>92.21820225710087</v>
      </c>
      <c r="EX109" s="2">
        <f t="shared" si="136"/>
        <v>96.246260510440834</v>
      </c>
      <c r="EY109" s="2">
        <f t="shared" si="136"/>
        <v>97.597015509242738</v>
      </c>
      <c r="EZ109" s="2">
        <f t="shared" si="136"/>
        <v>99.588939296755456</v>
      </c>
      <c r="FA109" s="2">
        <f t="shared" si="136"/>
        <v>98.591102727096271</v>
      </c>
      <c r="FB109" s="2">
        <f t="shared" si="136"/>
        <v>99.010717997864901</v>
      </c>
      <c r="FC109" s="2">
        <f t="shared" si="136"/>
        <v>99.040620527489565</v>
      </c>
      <c r="FD109" s="2">
        <f t="shared" si="136"/>
        <v>100.13479030635065</v>
      </c>
      <c r="FE109" s="2">
        <f t="shared" si="136"/>
        <v>101.90854801268812</v>
      </c>
      <c r="FG109" s="2">
        <f t="shared" si="137"/>
        <v>0.98036446060213933</v>
      </c>
      <c r="FH109" s="2">
        <f t="shared" si="137"/>
        <v>0.97660665522405299</v>
      </c>
      <c r="FI109" s="2">
        <f t="shared" si="137"/>
        <v>0.97862927253498833</v>
      </c>
      <c r="FJ109" s="2">
        <f t="shared" si="137"/>
        <v>0.97981766127374414</v>
      </c>
      <c r="FK109" s="2">
        <f t="shared" si="137"/>
        <v>0.97563683953851177</v>
      </c>
      <c r="FL109" s="2">
        <f t="shared" si="137"/>
        <v>0.97537844981709088</v>
      </c>
      <c r="FM109" s="2">
        <f t="shared" si="137"/>
        <v>0.97606266059484625</v>
      </c>
      <c r="FN109" s="2">
        <f t="shared" si="137"/>
        <v>0.97770219198390063</v>
      </c>
      <c r="FO109" s="2">
        <f t="shared" si="137"/>
        <v>0.97491851770932947</v>
      </c>
      <c r="FP109" s="2">
        <f t="shared" si="137"/>
        <v>0.97676561298060527</v>
      </c>
      <c r="FQ109" s="2">
        <f t="shared" si="137"/>
        <v>0.97591310632638983</v>
      </c>
      <c r="FR109" s="2">
        <f t="shared" si="137"/>
        <v>0.97610136536464454</v>
      </c>
      <c r="FS109" s="2">
        <f t="shared" si="137"/>
        <v>0.97403703397478403</v>
      </c>
      <c r="FT109" s="2">
        <f t="shared" si="137"/>
        <v>0.97689148561868</v>
      </c>
      <c r="FU109" s="2">
        <f t="shared" si="137"/>
        <v>0.97217506638735829</v>
      </c>
      <c r="FW109" s="2">
        <f t="shared" si="127"/>
        <v>4.6439445207882334E-3</v>
      </c>
      <c r="FX109" s="2">
        <f t="shared" si="127"/>
        <v>4.4489698903398501E-3</v>
      </c>
      <c r="FY109" s="2">
        <f t="shared" si="127"/>
        <v>8.8823487855471863E-3</v>
      </c>
      <c r="FZ109" s="2">
        <f t="shared" si="127"/>
        <v>5.4842370632313979E-3</v>
      </c>
      <c r="GA109" s="2">
        <f t="shared" si="127"/>
        <v>5.5928302650993409E-3</v>
      </c>
      <c r="GB109" s="2">
        <f t="shared" si="127"/>
        <v>6.2113992771849228E-3</v>
      </c>
      <c r="GC109" s="2">
        <f t="shared" si="127"/>
        <v>6.5333654647482583E-3</v>
      </c>
      <c r="GD109" s="2">
        <f t="shared" si="127"/>
        <v>7.5637840736092303E-3</v>
      </c>
      <c r="GE109" s="2">
        <f t="shared" si="127"/>
        <v>6.8472816697157015E-3</v>
      </c>
      <c r="GF109" s="2">
        <f t="shared" si="127"/>
        <v>6.3347417688488297E-3</v>
      </c>
      <c r="GG109" s="2">
        <f t="shared" si="127"/>
        <v>5.9716146276756399E-3</v>
      </c>
      <c r="GH109" s="2">
        <f t="shared" si="127"/>
        <v>5.5471463964673158E-3</v>
      </c>
      <c r="GI109" s="2">
        <f t="shared" si="127"/>
        <v>4.5739552114967734E-3</v>
      </c>
      <c r="GJ109" s="2">
        <f t="shared" si="127"/>
        <v>4.1903366672940501E-3</v>
      </c>
      <c r="GK109" s="2">
        <f t="shared" si="127"/>
        <v>3.7336651903136652E-3</v>
      </c>
      <c r="GM109" s="86">
        <f t="shared" si="128"/>
        <v>1.5012716174390235E-30</v>
      </c>
      <c r="GN109" s="86">
        <f t="shared" si="128"/>
        <v>2.5554681727760226E-26</v>
      </c>
      <c r="GO109" s="86">
        <f t="shared" si="128"/>
        <v>1.4981931219213842E-31</v>
      </c>
      <c r="GP109" s="86">
        <f t="shared" si="128"/>
        <v>3.7709339246804278E-42</v>
      </c>
      <c r="GQ109" s="86">
        <f t="shared" si="128"/>
        <v>2.5236456014074183E-28</v>
      </c>
      <c r="GR109" s="86">
        <f t="shared" si="128"/>
        <v>1.4560558715112892E-31</v>
      </c>
      <c r="GS109" s="86">
        <f t="shared" si="128"/>
        <v>9.607232577529643E-27</v>
      </c>
      <c r="GT109" s="86">
        <f t="shared" si="128"/>
        <v>3.3362742377670174E-24</v>
      </c>
      <c r="GU109" s="86">
        <f t="shared" si="128"/>
        <v>1.9295892215282702E-28</v>
      </c>
      <c r="GV109" s="86">
        <f t="shared" si="128"/>
        <v>1.4084728092937234E-31</v>
      </c>
      <c r="GW109" s="86">
        <f t="shared" si="128"/>
        <v>1.2855449404195668E-40</v>
      </c>
      <c r="GX109" s="86">
        <f t="shared" si="128"/>
        <v>2.2484589475925732E-48</v>
      </c>
      <c r="GY109" s="86">
        <f t="shared" si="128"/>
        <v>8.2492814971568341E-32</v>
      </c>
      <c r="GZ109" s="86">
        <f t="shared" si="128"/>
        <v>1.2817518065941556E-32</v>
      </c>
      <c r="HA109" s="86">
        <f t="shared" si="128"/>
        <v>1.07923027032092E-27</v>
      </c>
      <c r="HC109" s="86">
        <f t="shared" si="73"/>
        <v>0.11301347139749793</v>
      </c>
      <c r="HD109" s="86">
        <f t="shared" si="73"/>
        <v>0.15474074248249622</v>
      </c>
      <c r="HE109" s="86">
        <f t="shared" si="73"/>
        <v>4.1313024295877562E-2</v>
      </c>
      <c r="HF109" s="86">
        <f t="shared" si="73"/>
        <v>1.6827160749837006E-2</v>
      </c>
      <c r="HG109" s="86">
        <f t="shared" si="73"/>
        <v>2.8474268230249646E-2</v>
      </c>
      <c r="HH109" s="86">
        <f t="shared" si="73"/>
        <v>4.9005403466770587E-3</v>
      </c>
      <c r="HI109" s="86">
        <f t="shared" si="138"/>
        <v>1.0844579171312878E-3</v>
      </c>
      <c r="HJ109" s="86">
        <f t="shared" si="138"/>
        <v>2.0256169913505752E-4</v>
      </c>
      <c r="HK109" s="86">
        <f t="shared" si="138"/>
        <v>1.0546627300440348E-3</v>
      </c>
      <c r="HL109" s="86">
        <f t="shared" si="138"/>
        <v>7.7970239075288465E-3</v>
      </c>
      <c r="HM109" s="86">
        <f t="shared" si="138"/>
        <v>2.4143662581583261E-3</v>
      </c>
      <c r="HN109" s="86">
        <f t="shared" si="138"/>
        <v>3.694249441207674E-2</v>
      </c>
      <c r="HO109" s="86">
        <f t="shared" si="138"/>
        <v>0.17779961629668653</v>
      </c>
      <c r="HP109" s="86">
        <f t="shared" si="138"/>
        <v>7.2152708581065955E-2</v>
      </c>
      <c r="HQ109" s="86">
        <f t="shared" si="138"/>
        <v>0.15433866925375281</v>
      </c>
      <c r="HS109" s="86">
        <f t="shared" si="129"/>
        <v>2.0860391558393415E-13</v>
      </c>
      <c r="HT109" s="86">
        <f t="shared" si="129"/>
        <v>4.2886975557973996E-15</v>
      </c>
      <c r="HU109" s="86">
        <f t="shared" si="129"/>
        <v>3.2645316629226087E-14</v>
      </c>
      <c r="HV109" s="86">
        <f t="shared" si="129"/>
        <v>4.5857135582930386E-16</v>
      </c>
      <c r="HW109" s="86">
        <f t="shared" si="129"/>
        <v>4.2380198936708244E-16</v>
      </c>
      <c r="HX109" s="86">
        <f t="shared" si="129"/>
        <v>1.0032649879456133E-15</v>
      </c>
      <c r="HY109" s="86">
        <f t="shared" si="129"/>
        <v>9.541736196220187E-16</v>
      </c>
      <c r="HZ109" s="86">
        <f t="shared" si="129"/>
        <v>6.2583717138288367E-14</v>
      </c>
      <c r="IA109" s="86">
        <f t="shared" si="129"/>
        <v>1.043553738244981E-15</v>
      </c>
      <c r="IB109" s="86">
        <f t="shared" si="129"/>
        <v>1.9325520208850997E-14</v>
      </c>
      <c r="IC109" s="86">
        <f t="shared" si="129"/>
        <v>2.5364885481436205E-16</v>
      </c>
      <c r="ID109" s="86">
        <f t="shared" si="129"/>
        <v>1.1307791518123096E-17</v>
      </c>
      <c r="IE109" s="86">
        <f t="shared" si="129"/>
        <v>1.8782188245708232E-18</v>
      </c>
      <c r="IF109" s="86">
        <f t="shared" si="129"/>
        <v>4.0377121449445933E-8</v>
      </c>
      <c r="IG109" s="86">
        <f t="shared" si="129"/>
        <v>8.2725015370310132E-7</v>
      </c>
      <c r="II109" s="86">
        <f t="shared" si="130"/>
        <v>2.6873283390881553E-69</v>
      </c>
      <c r="IJ109" s="86">
        <f t="shared" si="130"/>
        <v>8.8201121815378963E-79</v>
      </c>
      <c r="IK109" s="86">
        <f t="shared" si="130"/>
        <v>3.8533904076117454E-68</v>
      </c>
      <c r="IL109" s="86">
        <f t="shared" si="130"/>
        <v>4.8630480411396414E-87</v>
      </c>
      <c r="IM109" s="86">
        <f t="shared" si="130"/>
        <v>2.3957356810128885E-85</v>
      </c>
      <c r="IN109" s="86">
        <f t="shared" si="130"/>
        <v>1.2511341648163985E-83</v>
      </c>
      <c r="IO109" s="86">
        <f t="shared" si="130"/>
        <v>3.5925396726009311E-84</v>
      </c>
      <c r="IP109" s="86">
        <f t="shared" si="130"/>
        <v>1.1293327417070004E-74</v>
      </c>
      <c r="IQ109" s="86">
        <f t="shared" si="130"/>
        <v>5.5622713791049385E-87</v>
      </c>
      <c r="IR109" s="86">
        <f t="shared" si="130"/>
        <v>4.2317641132993273E-77</v>
      </c>
      <c r="IS109" s="86">
        <f t="shared" si="130"/>
        <v>4.7677787898153925E-89</v>
      </c>
      <c r="IT109" s="86">
        <f t="shared" si="130"/>
        <v>5.2167942147579325E-93</v>
      </c>
      <c r="IU109" s="86">
        <f t="shared" si="130"/>
        <v>1.9576149260994382E-97</v>
      </c>
      <c r="IV109" s="86">
        <f t="shared" si="130"/>
        <v>1.8314066575911224E-49</v>
      </c>
      <c r="IW109" s="86">
        <f t="shared" si="130"/>
        <v>6.7706160163200865E-43</v>
      </c>
      <c r="IY109" s="86">
        <f t="shared" si="131"/>
        <v>0.11301347139770652</v>
      </c>
      <c r="IZ109" s="86">
        <f t="shared" si="131"/>
        <v>0.15474074248250053</v>
      </c>
      <c r="JA109" s="86">
        <f t="shared" si="131"/>
        <v>4.131302429591021E-2</v>
      </c>
      <c r="JB109" s="86">
        <f t="shared" si="131"/>
        <v>1.6827160749837464E-2</v>
      </c>
      <c r="JC109" s="86">
        <f t="shared" si="131"/>
        <v>2.847426823025007E-2</v>
      </c>
      <c r="JD109" s="86">
        <f t="shared" si="131"/>
        <v>4.9005403466780622E-3</v>
      </c>
      <c r="JE109" s="86">
        <f t="shared" si="131"/>
        <v>1.0844579171322419E-3</v>
      </c>
      <c r="JF109" s="86">
        <f t="shared" si="131"/>
        <v>2.0256169919764125E-4</v>
      </c>
      <c r="JG109" s="86">
        <f t="shared" si="131"/>
        <v>1.0546627300450785E-3</v>
      </c>
      <c r="JH109" s="86">
        <f t="shared" si="131"/>
        <v>7.7970239075481722E-3</v>
      </c>
      <c r="JI109" s="86">
        <f t="shared" si="131"/>
        <v>2.4143662581585798E-3</v>
      </c>
      <c r="JJ109" s="86">
        <f t="shared" si="131"/>
        <v>3.6942494412076754E-2</v>
      </c>
      <c r="JK109" s="86">
        <f t="shared" si="131"/>
        <v>0.17779961629668653</v>
      </c>
      <c r="JL109" s="86">
        <f t="shared" si="131"/>
        <v>7.2152748958187407E-2</v>
      </c>
      <c r="JM109" s="86">
        <f t="shared" si="131"/>
        <v>0.15433949650390652</v>
      </c>
    </row>
    <row r="110" spans="2:273" x14ac:dyDescent="0.25">
      <c r="B110" s="2">
        <v>83</v>
      </c>
      <c r="C110" s="37">
        <v>92.468999999999994</v>
      </c>
      <c r="D110" s="37">
        <v>94.947999999999993</v>
      </c>
      <c r="E110" s="37">
        <v>96.5</v>
      </c>
      <c r="F110" s="37">
        <v>92.5</v>
      </c>
      <c r="G110" s="37">
        <v>94.224000000000004</v>
      </c>
      <c r="H110" s="37">
        <v>91.138000000000005</v>
      </c>
      <c r="I110" s="37">
        <v>91.879000000000005</v>
      </c>
      <c r="J110" s="37">
        <v>96.241</v>
      </c>
      <c r="K110" s="37">
        <v>96.897000000000006</v>
      </c>
      <c r="L110" s="37">
        <v>98.286000000000001</v>
      </c>
      <c r="M110" s="37">
        <v>96.75</v>
      </c>
      <c r="N110" s="37">
        <v>99.320999999999998</v>
      </c>
      <c r="O110" s="37">
        <v>100.327</v>
      </c>
      <c r="P110" s="37">
        <v>97.051000000000002</v>
      </c>
      <c r="Q110" s="37">
        <v>101.033</v>
      </c>
      <c r="S110" s="4">
        <f t="shared" si="132"/>
        <v>95.74009994790994</v>
      </c>
      <c r="T110" s="4">
        <f t="shared" si="132"/>
        <v>101.99030178737635</v>
      </c>
      <c r="U110" s="4">
        <f t="shared" si="132"/>
        <v>97.150605759377726</v>
      </c>
      <c r="V110" s="4">
        <f t="shared" si="132"/>
        <v>95.166590788173167</v>
      </c>
      <c r="W110" s="4">
        <f t="shared" si="132"/>
        <v>95.216259696807839</v>
      </c>
      <c r="X110" s="4">
        <f t="shared" si="132"/>
        <v>92.093061184173862</v>
      </c>
      <c r="Y110" s="4">
        <f t="shared" si="132"/>
        <v>92.430676802105097</v>
      </c>
      <c r="Z110" s="4">
        <f t="shared" si="132"/>
        <v>96.630372802002782</v>
      </c>
      <c r="AA110" s="4">
        <f t="shared" si="132"/>
        <v>97.97126012211595</v>
      </c>
      <c r="AB110" s="4">
        <f t="shared" si="132"/>
        <v>99.726731499607055</v>
      </c>
      <c r="AC110" s="4">
        <f t="shared" si="132"/>
        <v>98.88985910028795</v>
      </c>
      <c r="AD110" s="4">
        <f t="shared" si="132"/>
        <v>99.911023401935793</v>
      </c>
      <c r="AE110" s="4">
        <f t="shared" si="132"/>
        <v>105.30481408206312</v>
      </c>
      <c r="AF110" s="4">
        <f t="shared" si="132"/>
        <v>101.11482532094192</v>
      </c>
      <c r="AG110" s="4">
        <f t="shared" si="132"/>
        <v>104.26641219153154</v>
      </c>
      <c r="AI110" s="4">
        <f t="shared" si="133"/>
        <v>-3.2710999479099456</v>
      </c>
      <c r="AJ110" s="4">
        <f t="shared" si="133"/>
        <v>-7.0423017873763598</v>
      </c>
      <c r="AK110" s="4">
        <f t="shared" si="133"/>
        <v>-0.65060575937772569</v>
      </c>
      <c r="AL110" s="4">
        <f t="shared" si="133"/>
        <v>-2.666590788173167</v>
      </c>
      <c r="AM110" s="4">
        <f t="shared" si="133"/>
        <v>-0.99225969680783521</v>
      </c>
      <c r="AN110" s="4">
        <f t="shared" si="133"/>
        <v>-0.95506118417385721</v>
      </c>
      <c r="AO110" s="4">
        <f t="shared" si="133"/>
        <v>-0.55167680210509218</v>
      </c>
      <c r="AP110" s="4">
        <f t="shared" si="133"/>
        <v>-0.38937280200278224</v>
      </c>
      <c r="AQ110" s="4">
        <f t="shared" si="133"/>
        <v>-1.0742601221159447</v>
      </c>
      <c r="AR110" s="4">
        <f t="shared" si="133"/>
        <v>-1.4407314996070539</v>
      </c>
      <c r="AS110" s="4">
        <f t="shared" si="133"/>
        <v>-2.1398591002879499</v>
      </c>
      <c r="AT110" s="4">
        <f t="shared" si="133"/>
        <v>-0.59002340193579528</v>
      </c>
      <c r="AU110" s="4">
        <f t="shared" si="133"/>
        <v>-4.9778140820631194</v>
      </c>
      <c r="AV110" s="4">
        <f t="shared" si="133"/>
        <v>-4.0638253209419162</v>
      </c>
      <c r="AW110" s="4">
        <f t="shared" si="133"/>
        <v>-3.2334121915315421</v>
      </c>
      <c r="AY110" s="2">
        <f t="shared" ref="AY110:BM126" si="139">IF(OR($B110 &lt; C$230, $B110 &gt; C$233), #N/A, ((1-FG110)*DK110) + (FG110 - FW110)*EA110 + (FW110*EQ110))</f>
        <v>93.07663412595646</v>
      </c>
      <c r="AZ110" s="2">
        <f t="shared" si="139"/>
        <v>96.856033435033453</v>
      </c>
      <c r="BA110" s="2">
        <f t="shared" si="139"/>
        <v>96.498046233264148</v>
      </c>
      <c r="BB110" s="2">
        <f t="shared" si="139"/>
        <v>94.987434858864233</v>
      </c>
      <c r="BC110" s="2">
        <f t="shared" si="139"/>
        <v>94.858843382911601</v>
      </c>
      <c r="BD110" s="2">
        <f t="shared" si="139"/>
        <v>92.061059162559829</v>
      </c>
      <c r="BE110" s="2">
        <f t="shared" si="139"/>
        <v>92.427187729505334</v>
      </c>
      <c r="BF110" s="2">
        <f t="shared" si="139"/>
        <v>96.629943619107522</v>
      </c>
      <c r="BG110" s="2">
        <f t="shared" si="139"/>
        <v>97.968260552967863</v>
      </c>
      <c r="BH110" s="2">
        <f t="shared" si="139"/>
        <v>99.66824826997599</v>
      </c>
      <c r="BI110" s="2">
        <f t="shared" si="139"/>
        <v>98.879109516653088</v>
      </c>
      <c r="BJ110" s="2">
        <f t="shared" si="139"/>
        <v>99.406444581131524</v>
      </c>
      <c r="BK110" s="2">
        <f t="shared" si="139"/>
        <v>99.435160059475493</v>
      </c>
      <c r="BL110" s="2">
        <f t="shared" si="139"/>
        <v>99.897583443092714</v>
      </c>
      <c r="BM110" s="2">
        <f t="shared" si="139"/>
        <v>101.22916488121602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92.5</v>
      </c>
      <c r="CI110" s="2">
        <f t="shared" si="140"/>
        <v>94.224000000000004</v>
      </c>
      <c r="CJ110" s="2">
        <f t="shared" si="140"/>
        <v>91.138000000000005</v>
      </c>
      <c r="CK110" s="2">
        <f t="shared" si="140"/>
        <v>91.879000000000005</v>
      </c>
      <c r="CL110" s="2">
        <f t="shared" si="140"/>
        <v>96.241</v>
      </c>
      <c r="CM110" s="2">
        <f t="shared" si="140"/>
        <v>96.897000000000006</v>
      </c>
      <c r="CN110" s="2">
        <f t="shared" si="140"/>
        <v>98.286000000000001</v>
      </c>
      <c r="CO110" s="2">
        <f t="shared" si="140"/>
        <v>96.75</v>
      </c>
      <c r="CP110" s="2">
        <f t="shared" si="140"/>
        <v>99.320999999999998</v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92.5</v>
      </c>
      <c r="CY110" s="2">
        <f t="shared" si="114"/>
        <v>94.224000000000004</v>
      </c>
      <c r="CZ110" s="2">
        <f t="shared" si="115"/>
        <v>91.138000000000005</v>
      </c>
      <c r="DA110" s="2">
        <f t="shared" si="116"/>
        <v>91.879000000000005</v>
      </c>
      <c r="DB110" s="2">
        <f t="shared" si="117"/>
        <v>96.241</v>
      </c>
      <c r="DC110" s="2">
        <f t="shared" si="118"/>
        <v>96.897000000000006</v>
      </c>
      <c r="DD110" s="2">
        <f t="shared" si="119"/>
        <v>98.286000000000001</v>
      </c>
      <c r="DE110" s="2">
        <f t="shared" si="120"/>
        <v>96.75</v>
      </c>
      <c r="DF110" s="2">
        <f t="shared" si="121"/>
        <v>99.320999999999998</v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110.6432987854251</v>
      </c>
      <c r="DL110" s="2">
        <f t="shared" si="134"/>
        <v>118.88197527081738</v>
      </c>
      <c r="DM110" s="2">
        <f t="shared" si="134"/>
        <v>120.214815317139</v>
      </c>
      <c r="DN110" s="2">
        <f t="shared" si="134"/>
        <v>112.31976744840524</v>
      </c>
      <c r="DO110" s="2">
        <f t="shared" si="134"/>
        <v>116.19901564722618</v>
      </c>
      <c r="DP110" s="2">
        <f t="shared" si="134"/>
        <v>115.43774117647061</v>
      </c>
      <c r="DQ110" s="2">
        <f t="shared" si="134"/>
        <v>113.20242674253198</v>
      </c>
      <c r="DR110" s="2">
        <f t="shared" si="134"/>
        <v>118.31435846372689</v>
      </c>
      <c r="DS110" s="2">
        <f t="shared" si="134"/>
        <v>116.25102012012013</v>
      </c>
      <c r="DT110" s="2">
        <f t="shared" si="134"/>
        <v>118.53895688806216</v>
      </c>
      <c r="DU110" s="2">
        <f t="shared" si="134"/>
        <v>121.88796756756756</v>
      </c>
      <c r="DV110" s="2">
        <f t="shared" si="134"/>
        <v>122.74495874822188</v>
      </c>
      <c r="DW110" s="2">
        <f t="shared" si="134"/>
        <v>119.27419369369368</v>
      </c>
      <c r="DX110" s="2">
        <f t="shared" si="134"/>
        <v>116.07288206778207</v>
      </c>
      <c r="DY110" s="2">
        <f t="shared" si="134"/>
        <v>113.30077922077922</v>
      </c>
      <c r="EA110" s="2">
        <f t="shared" si="94"/>
        <v>92.754556832873277</v>
      </c>
      <c r="EB110" s="2">
        <f t="shared" si="94"/>
        <v>96.373645767659056</v>
      </c>
      <c r="EC110" s="2">
        <f t="shared" si="94"/>
        <v>96.027141045015341</v>
      </c>
      <c r="ED110" s="2">
        <f t="shared" si="94"/>
        <v>94.660968223791414</v>
      </c>
      <c r="EE110" s="2">
        <f t="shared" si="94"/>
        <v>94.37054446568942</v>
      </c>
      <c r="EF110" s="2">
        <f t="shared" si="94"/>
        <v>91.525210397887648</v>
      </c>
      <c r="EG110" s="2">
        <f t="shared" si="94"/>
        <v>91.961644845063574</v>
      </c>
      <c r="EH110" s="2">
        <f t="shared" si="94"/>
        <v>96.1797311258278</v>
      </c>
      <c r="EI110" s="2">
        <f t="shared" si="94"/>
        <v>97.540088590081268</v>
      </c>
      <c r="EJ110" s="2">
        <f t="shared" si="94"/>
        <v>99.25752720871651</v>
      </c>
      <c r="EK110" s="2">
        <f t="shared" si="94"/>
        <v>98.360540251913946</v>
      </c>
      <c r="EL110" s="2">
        <f t="shared" si="94"/>
        <v>98.885294435960773</v>
      </c>
      <c r="EM110" s="2">
        <f t="shared" si="135"/>
        <v>98.953182769292894</v>
      </c>
      <c r="EN110" s="2">
        <f t="shared" si="135"/>
        <v>99.546581420125761</v>
      </c>
      <c r="EO110" s="2">
        <f t="shared" si="135"/>
        <v>100.91058260138603</v>
      </c>
      <c r="EQ110" s="2">
        <f t="shared" si="136"/>
        <v>92.9852988146651</v>
      </c>
      <c r="ER110" s="2">
        <f t="shared" si="136"/>
        <v>96.616118628479214</v>
      </c>
      <c r="ES110" s="2">
        <f t="shared" si="136"/>
        <v>95.882363582494989</v>
      </c>
      <c r="ET110" s="2">
        <f t="shared" si="136"/>
        <v>94.802645617680142</v>
      </c>
      <c r="EU110" s="2">
        <f t="shared" si="136"/>
        <v>94.736009169971595</v>
      </c>
      <c r="EV110" s="2">
        <f t="shared" si="136"/>
        <v>91.190856538487935</v>
      </c>
      <c r="EW110" s="2">
        <f t="shared" si="136"/>
        <v>92.08096508132202</v>
      </c>
      <c r="EX110" s="2">
        <f t="shared" si="136"/>
        <v>96.083360092807425</v>
      </c>
      <c r="EY110" s="2">
        <f t="shared" si="136"/>
        <v>97.436201414959669</v>
      </c>
      <c r="EZ110" s="2">
        <f t="shared" si="136"/>
        <v>99.446290410017809</v>
      </c>
      <c r="FA110" s="2">
        <f t="shared" si="136"/>
        <v>98.457210355201852</v>
      </c>
      <c r="FB110" s="2">
        <f t="shared" si="136"/>
        <v>98.887512980395968</v>
      </c>
      <c r="FC110" s="2">
        <f t="shared" si="136"/>
        <v>98.894210292834273</v>
      </c>
      <c r="FD110" s="2">
        <f t="shared" si="136"/>
        <v>99.981405819694615</v>
      </c>
      <c r="FE110" s="2">
        <f t="shared" si="136"/>
        <v>101.73870677679874</v>
      </c>
      <c r="FG110" s="2">
        <f t="shared" si="137"/>
        <v>0.98206118207436865</v>
      </c>
      <c r="FH110" s="2">
        <f t="shared" si="137"/>
        <v>0.97862101032185878</v>
      </c>
      <c r="FI110" s="2">
        <f t="shared" si="137"/>
        <v>0.98047294638432181</v>
      </c>
      <c r="FJ110" s="2">
        <f t="shared" si="137"/>
        <v>0.98156074338753185</v>
      </c>
      <c r="FK110" s="2">
        <f t="shared" si="137"/>
        <v>0.97773279951319225</v>
      </c>
      <c r="FL110" s="2">
        <f t="shared" si="137"/>
        <v>0.9774961262948092</v>
      </c>
      <c r="FM110" s="2">
        <f t="shared" si="137"/>
        <v>0.9781228086791901</v>
      </c>
      <c r="FN110" s="2">
        <f t="shared" si="137"/>
        <v>0.97962418074282598</v>
      </c>
      <c r="FO110" s="2">
        <f t="shared" si="137"/>
        <v>0.9770748227427869</v>
      </c>
      <c r="FP110" s="2">
        <f t="shared" si="137"/>
        <v>0.97876657813242496</v>
      </c>
      <c r="FQ110" s="2">
        <f t="shared" si="137"/>
        <v>0.97798583538071371</v>
      </c>
      <c r="FR110" s="2">
        <f t="shared" si="137"/>
        <v>0.97815825689499381</v>
      </c>
      <c r="FS110" s="2">
        <f t="shared" si="137"/>
        <v>0.97626727711682471</v>
      </c>
      <c r="FT110" s="2">
        <f t="shared" si="137"/>
        <v>0.97888184488370289</v>
      </c>
      <c r="FU110" s="2">
        <f t="shared" si="137"/>
        <v>0.97456107701519812</v>
      </c>
      <c r="FW110" s="2">
        <f t="shared" ref="FW110:GK126" si="141">POWER(10,($B110-C$232)/C$229)/(1+POWER(10,($B110-C$232)/C$229))</f>
        <v>5.089703523479162E-3</v>
      </c>
      <c r="FX110" s="2">
        <f t="shared" si="141"/>
        <v>4.8761055161611758E-3</v>
      </c>
      <c r="FY110" s="2">
        <f t="shared" si="141"/>
        <v>9.7309627962436709E-3</v>
      </c>
      <c r="FZ110" s="2">
        <f t="shared" si="141"/>
        <v>6.0101663274206912E-3</v>
      </c>
      <c r="GA110" s="2">
        <f t="shared" si="141"/>
        <v>6.1291092577886565E-3</v>
      </c>
      <c r="GB110" s="2">
        <f t="shared" si="141"/>
        <v>6.8065849295926711E-3</v>
      </c>
      <c r="GC110" s="2">
        <f t="shared" si="141"/>
        <v>7.1591801527296321E-3</v>
      </c>
      <c r="GD110" s="2">
        <f t="shared" si="141"/>
        <v>8.2874766118473837E-3</v>
      </c>
      <c r="GE110" s="2">
        <f t="shared" si="141"/>
        <v>7.5029385120939079E-3</v>
      </c>
      <c r="GF110" s="2">
        <f t="shared" si="141"/>
        <v>6.9416637295831611E-3</v>
      </c>
      <c r="GG110" s="2">
        <f t="shared" si="141"/>
        <v>6.5439750506956634E-3</v>
      </c>
      <c r="GH110" s="2">
        <f t="shared" si="141"/>
        <v>6.0790716849923607E-3</v>
      </c>
      <c r="GI110" s="2">
        <f t="shared" si="141"/>
        <v>5.013029974843649E-3</v>
      </c>
      <c r="GJ110" s="2">
        <f t="shared" si="141"/>
        <v>4.5927560485785101E-3</v>
      </c>
      <c r="GK110" s="2">
        <f t="shared" si="141"/>
        <v>4.0924083166747529E-3</v>
      </c>
      <c r="GM110" s="86">
        <f t="shared" ref="GM110:HA126" si="142" xml:space="preserve"> _xlfn.NORM.DIST($B110, C$7, ABS(C$11), TRUE) * _xlfn.NORM.DIST(($B110 - C$7)*C$15, 0, ABS(C$11), TRUE) * 2</f>
        <v>3.3859474843620939E-33</v>
      </c>
      <c r="GN110" s="86">
        <f t="shared" si="142"/>
        <v>1.5456915775469251E-28</v>
      </c>
      <c r="GO110" s="86">
        <f t="shared" si="142"/>
        <v>3.4419420944798226E-34</v>
      </c>
      <c r="GP110" s="86">
        <f t="shared" si="142"/>
        <v>1.1704803564434295E-45</v>
      </c>
      <c r="GQ110" s="86">
        <f t="shared" si="142"/>
        <v>1.0401156079501487E-30</v>
      </c>
      <c r="GR110" s="86">
        <f t="shared" si="142"/>
        <v>3.7732257696844701E-34</v>
      </c>
      <c r="GS110" s="86">
        <f t="shared" si="142"/>
        <v>6.0487632009293792E-29</v>
      </c>
      <c r="GT110" s="86">
        <f t="shared" si="142"/>
        <v>3.8791212347070702E-26</v>
      </c>
      <c r="GU110" s="86">
        <f t="shared" si="142"/>
        <v>7.9810747006608307E-31</v>
      </c>
      <c r="GV110" s="86">
        <f t="shared" si="142"/>
        <v>3.2098681705043766E-34</v>
      </c>
      <c r="GW110" s="86">
        <f t="shared" si="142"/>
        <v>5.7358660325663767E-44</v>
      </c>
      <c r="GX110" s="86">
        <f t="shared" si="142"/>
        <v>1.7310521739477284E-52</v>
      </c>
      <c r="GY110" s="86">
        <f t="shared" si="142"/>
        <v>1.6008304347558859E-34</v>
      </c>
      <c r="GZ110" s="86">
        <f t="shared" si="142"/>
        <v>2.7579575731881189E-35</v>
      </c>
      <c r="HA110" s="86">
        <f t="shared" si="142"/>
        <v>5.0869731902472188E-30</v>
      </c>
      <c r="HC110" s="86">
        <f t="shared" si="73"/>
        <v>3.7420280501702888E-2</v>
      </c>
      <c r="HD110" s="86">
        <f t="shared" si="73"/>
        <v>6.881922828814202E-2</v>
      </c>
      <c r="HE110" s="86">
        <f t="shared" si="73"/>
        <v>1.0000000013080736E-2</v>
      </c>
      <c r="HF110" s="86">
        <f t="shared" si="73"/>
        <v>2.9621361151400947E-3</v>
      </c>
      <c r="HG110" s="86">
        <f t="shared" si="73"/>
        <v>5.5949858440236463E-3</v>
      </c>
      <c r="HH110" s="86">
        <f t="shared" si="73"/>
        <v>6.0706421586791538E-4</v>
      </c>
      <c r="HI110" s="86">
        <f t="shared" si="138"/>
        <v>6.8511240206529101E-5</v>
      </c>
      <c r="HJ110" s="86">
        <f t="shared" si="138"/>
        <v>1.0458832470484227E-5</v>
      </c>
      <c r="HK110" s="86">
        <f t="shared" si="138"/>
        <v>6.5495136056699688E-5</v>
      </c>
      <c r="HL110" s="86">
        <f t="shared" si="138"/>
        <v>1.1272905061910843E-3</v>
      </c>
      <c r="HM110" s="86">
        <f t="shared" si="138"/>
        <v>2.3426508170297581E-4</v>
      </c>
      <c r="HN110" s="86">
        <f t="shared" si="138"/>
        <v>8.8666020612410152E-3</v>
      </c>
      <c r="HO110" s="86">
        <f t="shared" si="138"/>
        <v>7.8370801332408369E-2</v>
      </c>
      <c r="HP110" s="86">
        <f t="shared" si="138"/>
        <v>2.1892324827771426E-2</v>
      </c>
      <c r="HQ110" s="86">
        <f t="shared" si="138"/>
        <v>6.7915254284245219E-2</v>
      </c>
      <c r="HS110" s="86">
        <f t="shared" ref="HS110:IG126" si="143" xml:space="preserve"> _xlfn.NORM.DIST($B110, C$9, ABS(C$13), TRUE) * _xlfn.NORM.DIST(($B110 - C$9)*C$17, 0, ABS(C$13), TRUE) * 2</f>
        <v>1.1962006474523335E-12</v>
      </c>
      <c r="HT110" s="86">
        <f t="shared" si="143"/>
        <v>3.0848212684265386E-14</v>
      </c>
      <c r="HU110" s="86">
        <f t="shared" si="143"/>
        <v>2.4892565179754021E-13</v>
      </c>
      <c r="HV110" s="86">
        <f t="shared" si="143"/>
        <v>4.2727001200923387E-15</v>
      </c>
      <c r="HW110" s="86">
        <f t="shared" si="143"/>
        <v>3.9052383225221246E-15</v>
      </c>
      <c r="HX110" s="86">
        <f t="shared" si="143"/>
        <v>9.18687103666504E-15</v>
      </c>
      <c r="HY110" s="86">
        <f t="shared" si="143"/>
        <v>9.0124974439039094E-15</v>
      </c>
      <c r="HZ110" s="86">
        <f t="shared" si="143"/>
        <v>4.7907857607480862E-13</v>
      </c>
      <c r="IA110" s="86">
        <f t="shared" si="143"/>
        <v>1.041962419828335E-14</v>
      </c>
      <c r="IB110" s="86">
        <f t="shared" si="143"/>
        <v>1.4811088502329447E-13</v>
      </c>
      <c r="IC110" s="86">
        <f t="shared" si="143"/>
        <v>2.5675024656462167E-15</v>
      </c>
      <c r="ID110" s="86">
        <f t="shared" si="143"/>
        <v>1.2918489192516331E-16</v>
      </c>
      <c r="IE110" s="86">
        <f t="shared" si="143"/>
        <v>2.2024054891477396E-17</v>
      </c>
      <c r="IF110" s="86">
        <f t="shared" si="143"/>
        <v>1.0117342556298478E-7</v>
      </c>
      <c r="IG110" s="86">
        <f t="shared" si="143"/>
        <v>1.6811709996576248E-6</v>
      </c>
      <c r="II110" s="86">
        <f t="shared" ref="II110:IW126" si="144" xml:space="preserve"> _xlfn.NORM.DIST($B110, C$10, ABS(C$14), TRUE) * _xlfn.NORM.DIST(($B110 - C$10)*C$18, 0, ABS(C$14), TRUE) * 2</f>
        <v>5.2978217025822989E-67</v>
      </c>
      <c r="IJ110" s="86">
        <f t="shared" si="144"/>
        <v>3.4778615534392395E-76</v>
      </c>
      <c r="IK110" s="86">
        <f t="shared" si="144"/>
        <v>1.4145735517633241E-65</v>
      </c>
      <c r="IL110" s="86">
        <f t="shared" si="144"/>
        <v>4.7417118013591948E-84</v>
      </c>
      <c r="IM110" s="86">
        <f t="shared" si="144"/>
        <v>2.0904802882538906E-82</v>
      </c>
      <c r="IN110" s="86">
        <f t="shared" si="144"/>
        <v>1.0891178900698631E-80</v>
      </c>
      <c r="IO110" s="86">
        <f t="shared" si="144"/>
        <v>3.5018047721013647E-81</v>
      </c>
      <c r="IP110" s="86">
        <f t="shared" si="144"/>
        <v>5.9824952898521754E-72</v>
      </c>
      <c r="IQ110" s="86">
        <f t="shared" si="144"/>
        <v>7.3287877186197287E-84</v>
      </c>
      <c r="IR110" s="86">
        <f t="shared" si="144"/>
        <v>2.2008725345645836E-74</v>
      </c>
      <c r="IS110" s="86">
        <f t="shared" si="144"/>
        <v>6.1438514935604592E-86</v>
      </c>
      <c r="IT110" s="86">
        <f t="shared" si="144"/>
        <v>8.365705317732874E-90</v>
      </c>
      <c r="IU110" s="86">
        <f t="shared" si="144"/>
        <v>3.4055235893839481E-94</v>
      </c>
      <c r="IV110" s="86">
        <f t="shared" si="144"/>
        <v>7.1600226247964353E-48</v>
      </c>
      <c r="IW110" s="86">
        <f t="shared" si="144"/>
        <v>1.5006186701642669E-41</v>
      </c>
      <c r="IY110" s="86">
        <f t="shared" ref="IY110:JM126" si="145">GM110+HC110+HS110+II110</f>
        <v>3.7420280502899091E-2</v>
      </c>
      <c r="IZ110" s="86">
        <f t="shared" si="145"/>
        <v>6.8819228288172871E-2</v>
      </c>
      <c r="JA110" s="86">
        <f t="shared" si="145"/>
        <v>1.0000000013329662E-2</v>
      </c>
      <c r="JB110" s="86">
        <f t="shared" si="145"/>
        <v>2.9621361151443673E-3</v>
      </c>
      <c r="JC110" s="86">
        <f t="shared" si="145"/>
        <v>5.5949858440275512E-3</v>
      </c>
      <c r="JD110" s="86">
        <f t="shared" si="145"/>
        <v>6.0706421587710226E-4</v>
      </c>
      <c r="JE110" s="86">
        <f t="shared" si="145"/>
        <v>6.8511240215541599E-5</v>
      </c>
      <c r="JF110" s="86">
        <f t="shared" si="145"/>
        <v>1.0458832949562802E-5</v>
      </c>
      <c r="JG110" s="86">
        <f t="shared" si="145"/>
        <v>6.5495136067119319E-5</v>
      </c>
      <c r="JH110" s="86">
        <f t="shared" si="145"/>
        <v>1.1272905063391952E-3</v>
      </c>
      <c r="JI110" s="86">
        <f t="shared" si="145"/>
        <v>2.3426508170554331E-4</v>
      </c>
      <c r="JJ110" s="86">
        <f t="shared" si="145"/>
        <v>8.8666020612411436E-3</v>
      </c>
      <c r="JK110" s="86">
        <f t="shared" si="145"/>
        <v>7.8370801332408396E-2</v>
      </c>
      <c r="JL110" s="86">
        <f t="shared" si="145"/>
        <v>2.189242600119699E-2</v>
      </c>
      <c r="JM110" s="86">
        <f t="shared" si="145"/>
        <v>6.7916935455244881E-2</v>
      </c>
    </row>
    <row r="111" spans="2:273" x14ac:dyDescent="0.25">
      <c r="B111" s="2">
        <v>84</v>
      </c>
      <c r="C111" s="37">
        <v>91.281000000000006</v>
      </c>
      <c r="D111" s="37">
        <v>95.69</v>
      </c>
      <c r="E111" s="37">
        <v>95.397000000000006</v>
      </c>
      <c r="F111" s="37">
        <v>93.430999999999997</v>
      </c>
      <c r="G111" s="37">
        <v>94.534000000000006</v>
      </c>
      <c r="H111" s="37">
        <v>90.861999999999995</v>
      </c>
      <c r="I111" s="37">
        <v>92.741</v>
      </c>
      <c r="J111" s="37">
        <v>96.602999999999994</v>
      </c>
      <c r="K111" s="37">
        <v>99.016999999999996</v>
      </c>
      <c r="L111" s="37">
        <v>98.786000000000001</v>
      </c>
      <c r="M111" s="37">
        <v>96.804000000000002</v>
      </c>
      <c r="N111" s="37">
        <v>97.911000000000001</v>
      </c>
      <c r="O111" s="37">
        <v>97.254999999999995</v>
      </c>
      <c r="P111" s="37">
        <v>97.983000000000004</v>
      </c>
      <c r="Q111" s="37">
        <v>99.7</v>
      </c>
      <c r="S111" s="4">
        <f t="shared" si="132"/>
        <v>93.518414643574715</v>
      </c>
      <c r="T111" s="4">
        <f t="shared" si="132"/>
        <v>98.280117282887502</v>
      </c>
      <c r="U111" s="4">
        <f t="shared" si="132"/>
        <v>96.406709642861841</v>
      </c>
      <c r="V111" s="4">
        <f t="shared" si="132"/>
        <v>94.876165797689339</v>
      </c>
      <c r="W111" s="4">
        <f t="shared" si="132"/>
        <v>94.742341348610495</v>
      </c>
      <c r="X111" s="4">
        <f t="shared" si="132"/>
        <v>91.875012435029745</v>
      </c>
      <c r="Y111" s="4">
        <f t="shared" si="132"/>
        <v>92.264924726746983</v>
      </c>
      <c r="Z111" s="4">
        <f t="shared" si="132"/>
        <v>96.425644030187243</v>
      </c>
      <c r="AA111" s="4">
        <f t="shared" si="132"/>
        <v>97.76789185403193</v>
      </c>
      <c r="AB111" s="4">
        <f t="shared" si="132"/>
        <v>99.514832574864641</v>
      </c>
      <c r="AC111" s="4">
        <f t="shared" si="132"/>
        <v>98.715447080826351</v>
      </c>
      <c r="AD111" s="4">
        <f t="shared" si="132"/>
        <v>99.317524123735367</v>
      </c>
      <c r="AE111" s="4">
        <f t="shared" si="132"/>
        <v>100.95672594641995</v>
      </c>
      <c r="AF111" s="4">
        <f t="shared" si="132"/>
        <v>99.974670601536602</v>
      </c>
      <c r="AG111" s="4">
        <f t="shared" si="132"/>
        <v>101.95337642412802</v>
      </c>
      <c r="AI111" s="4">
        <f t="shared" si="133"/>
        <v>-2.2374146435747093</v>
      </c>
      <c r="AJ111" s="4">
        <f t="shared" si="133"/>
        <v>-2.5901172828875048</v>
      </c>
      <c r="AK111" s="4">
        <f t="shared" si="133"/>
        <v>-1.0097096428618357</v>
      </c>
      <c r="AL111" s="4">
        <f t="shared" si="133"/>
        <v>-1.4451657976893415</v>
      </c>
      <c r="AM111" s="4">
        <f t="shared" si="133"/>
        <v>-0.20834134861048881</v>
      </c>
      <c r="AN111" s="4">
        <f t="shared" si="133"/>
        <v>-1.0130124350297507</v>
      </c>
      <c r="AO111" s="4">
        <f t="shared" si="133"/>
        <v>0.47607527325301646</v>
      </c>
      <c r="AP111" s="4">
        <f t="shared" si="133"/>
        <v>0.17735596981275137</v>
      </c>
      <c r="AQ111" s="4">
        <f t="shared" si="133"/>
        <v>1.2491081459680657</v>
      </c>
      <c r="AR111" s="4">
        <f t="shared" si="133"/>
        <v>-0.72883257486464004</v>
      </c>
      <c r="AS111" s="4">
        <f t="shared" si="133"/>
        <v>-1.9114470808263491</v>
      </c>
      <c r="AT111" s="4">
        <f t="shared" si="133"/>
        <v>-1.4065241237353661</v>
      </c>
      <c r="AU111" s="4">
        <f t="shared" si="133"/>
        <v>-3.7017259464199554</v>
      </c>
      <c r="AV111" s="4">
        <f t="shared" si="133"/>
        <v>-1.9916706015365975</v>
      </c>
      <c r="AW111" s="4">
        <f t="shared" si="133"/>
        <v>-2.253376424128021</v>
      </c>
      <c r="AY111" s="2">
        <f t="shared" si="139"/>
        <v>92.958257450379264</v>
      </c>
      <c r="AZ111" s="2">
        <f t="shared" si="139"/>
        <v>96.7044442550106</v>
      </c>
      <c r="BA111" s="2">
        <f t="shared" si="139"/>
        <v>96.31232145318549</v>
      </c>
      <c r="BB111" s="2">
        <f t="shared" si="139"/>
        <v>94.858388025131347</v>
      </c>
      <c r="BC111" s="2">
        <f t="shared" si="139"/>
        <v>94.70264513531346</v>
      </c>
      <c r="BD111" s="2">
        <f t="shared" si="139"/>
        <v>91.872872639898276</v>
      </c>
      <c r="BE111" s="2">
        <f t="shared" si="139"/>
        <v>92.264820857012168</v>
      </c>
      <c r="BF111" s="2">
        <f t="shared" si="139"/>
        <v>96.425633223656007</v>
      </c>
      <c r="BG111" s="2">
        <f t="shared" si="139"/>
        <v>97.767805180177646</v>
      </c>
      <c r="BH111" s="2">
        <f t="shared" si="139"/>
        <v>99.510106144233461</v>
      </c>
      <c r="BI111" s="2">
        <f t="shared" si="139"/>
        <v>98.71490983334192</v>
      </c>
      <c r="BJ111" s="2">
        <f t="shared" si="139"/>
        <v>99.24606664052952</v>
      </c>
      <c r="BK111" s="2">
        <f t="shared" si="139"/>
        <v>99.251266175286943</v>
      </c>
      <c r="BL111" s="2">
        <f t="shared" si="139"/>
        <v>99.746921299461917</v>
      </c>
      <c r="BM111" s="2">
        <f t="shared" si="139"/>
        <v>101.08673898196577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>
        <f t="shared" si="140"/>
        <v>91.281000000000006</v>
      </c>
      <c r="CF111" s="2" t="str">
        <f t="shared" si="140"/>
        <v/>
      </c>
      <c r="CG111" s="2">
        <f t="shared" si="140"/>
        <v>95.397000000000006</v>
      </c>
      <c r="CH111" s="2">
        <f t="shared" si="140"/>
        <v>93.430999999999997</v>
      </c>
      <c r="CI111" s="2">
        <f t="shared" si="140"/>
        <v>94.534000000000006</v>
      </c>
      <c r="CJ111" s="2">
        <f t="shared" si="140"/>
        <v>90.861999999999995</v>
      </c>
      <c r="CK111" s="2">
        <f t="shared" si="140"/>
        <v>92.741</v>
      </c>
      <c r="CL111" s="2">
        <f t="shared" si="140"/>
        <v>96.602999999999994</v>
      </c>
      <c r="CM111" s="2">
        <f t="shared" si="140"/>
        <v>99.016999999999996</v>
      </c>
      <c r="CN111" s="2">
        <f t="shared" si="140"/>
        <v>98.786000000000001</v>
      </c>
      <c r="CO111" s="2">
        <f t="shared" si="140"/>
        <v>96.804000000000002</v>
      </c>
      <c r="CP111" s="2">
        <f t="shared" si="140"/>
        <v>97.911000000000001</v>
      </c>
      <c r="CQ111" s="2" t="str">
        <f t="shared" si="140"/>
        <v/>
      </c>
      <c r="CR111" s="2">
        <f t="shared" si="140"/>
        <v>97.983000000000004</v>
      </c>
      <c r="CS111" s="2" t="str">
        <f t="shared" si="140"/>
        <v/>
      </c>
      <c r="CU111" s="2">
        <f t="shared" si="110"/>
        <v>91.281000000000006</v>
      </c>
      <c r="CV111" s="2" t="str">
        <f t="shared" si="111"/>
        <v/>
      </c>
      <c r="CW111" s="2">
        <f t="shared" si="112"/>
        <v>95.397000000000006</v>
      </c>
      <c r="CX111" s="2">
        <f t="shared" si="113"/>
        <v>93.430999999999997</v>
      </c>
      <c r="CY111" s="2">
        <f t="shared" si="114"/>
        <v>94.534000000000006</v>
      </c>
      <c r="CZ111" s="2">
        <f t="shared" si="115"/>
        <v>90.861999999999995</v>
      </c>
      <c r="DA111" s="2">
        <f t="shared" si="116"/>
        <v>92.741</v>
      </c>
      <c r="DB111" s="2">
        <f t="shared" si="117"/>
        <v>96.602999999999994</v>
      </c>
      <c r="DC111" s="2">
        <f t="shared" si="118"/>
        <v>99.016999999999996</v>
      </c>
      <c r="DD111" s="2">
        <f t="shared" si="119"/>
        <v>98.786000000000001</v>
      </c>
      <c r="DE111" s="2">
        <f t="shared" si="120"/>
        <v>96.804000000000002</v>
      </c>
      <c r="DF111" s="2">
        <f t="shared" si="121"/>
        <v>97.911000000000001</v>
      </c>
      <c r="DG111" s="2" t="str">
        <f t="shared" si="122"/>
        <v/>
      </c>
      <c r="DH111" s="2">
        <f t="shared" si="123"/>
        <v>97.983000000000004</v>
      </c>
      <c r="DI111" s="2" t="str">
        <f t="shared" si="124"/>
        <v/>
      </c>
      <c r="DK111" s="2">
        <f t="shared" si="134"/>
        <v>110.80001619433199</v>
      </c>
      <c r="DL111" s="2">
        <f t="shared" si="134"/>
        <v>119.10882809935441</v>
      </c>
      <c r="DM111" s="2">
        <f t="shared" si="134"/>
        <v>120.43702321187584</v>
      </c>
      <c r="DN111" s="2">
        <f t="shared" si="134"/>
        <v>112.42393386491555</v>
      </c>
      <c r="DO111" s="2">
        <f t="shared" si="134"/>
        <v>116.36137221431959</v>
      </c>
      <c r="DP111" s="2">
        <f t="shared" si="134"/>
        <v>115.62454453781515</v>
      </c>
      <c r="DQ111" s="2">
        <f t="shared" si="134"/>
        <v>113.34433926031292</v>
      </c>
      <c r="DR111" s="2">
        <f t="shared" si="134"/>
        <v>118.50136699857752</v>
      </c>
      <c r="DS111" s="2">
        <f t="shared" si="134"/>
        <v>116.37171046761048</v>
      </c>
      <c r="DT111" s="2">
        <f t="shared" si="134"/>
        <v>118.65533701717914</v>
      </c>
      <c r="DU111" s="2">
        <f t="shared" si="134"/>
        <v>122.09603564993563</v>
      </c>
      <c r="DV111" s="2">
        <f t="shared" si="134"/>
        <v>123.00293598862018</v>
      </c>
      <c r="DW111" s="2">
        <f t="shared" si="134"/>
        <v>119.4793243243243</v>
      </c>
      <c r="DX111" s="2">
        <f t="shared" si="134"/>
        <v>116.21614641784642</v>
      </c>
      <c r="DY111" s="2">
        <f t="shared" si="134"/>
        <v>113.38113292589763</v>
      </c>
      <c r="EA111" s="2">
        <f t="shared" si="94"/>
        <v>92.659820643628365</v>
      </c>
      <c r="EB111" s="2">
        <f t="shared" si="94"/>
        <v>96.256831582019828</v>
      </c>
      <c r="EC111" s="2">
        <f t="shared" si="94"/>
        <v>95.875553418509867</v>
      </c>
      <c r="ED111" s="2">
        <f t="shared" si="94"/>
        <v>94.556560021727321</v>
      </c>
      <c r="EE111" s="2">
        <f t="shared" si="94"/>
        <v>94.250465349479512</v>
      </c>
      <c r="EF111" s="2">
        <f t="shared" si="94"/>
        <v>91.376517891286539</v>
      </c>
      <c r="EG111" s="2">
        <f t="shared" si="94"/>
        <v>91.833951652553935</v>
      </c>
      <c r="EH111" s="2">
        <f t="shared" si="94"/>
        <v>96.007674797645308</v>
      </c>
      <c r="EI111" s="2">
        <f t="shared" si="94"/>
        <v>97.370506789788152</v>
      </c>
      <c r="EJ111" s="2">
        <f t="shared" si="94"/>
        <v>99.129966402622244</v>
      </c>
      <c r="EK111" s="2">
        <f t="shared" si="94"/>
        <v>98.234264965717969</v>
      </c>
      <c r="EL111" s="2">
        <f t="shared" si="94"/>
        <v>98.762250971067829</v>
      </c>
      <c r="EM111" s="2">
        <f t="shared" si="135"/>
        <v>98.803107150065856</v>
      </c>
      <c r="EN111" s="2">
        <f t="shared" si="135"/>
        <v>99.420790939856687</v>
      </c>
      <c r="EO111" s="2">
        <f t="shared" si="135"/>
        <v>100.79048193353236</v>
      </c>
      <c r="EQ111" s="2">
        <f t="shared" si="136"/>
        <v>92.872590278415899</v>
      </c>
      <c r="ER111" s="2">
        <f t="shared" si="136"/>
        <v>96.482815974183126</v>
      </c>
      <c r="ES111" s="2">
        <f t="shared" si="136"/>
        <v>95.744482489466435</v>
      </c>
      <c r="ET111" s="2">
        <f t="shared" si="136"/>
        <v>94.688293459752728</v>
      </c>
      <c r="EU111" s="2">
        <f t="shared" si="136"/>
        <v>94.588676691752809</v>
      </c>
      <c r="EV111" s="2">
        <f t="shared" si="136"/>
        <v>91.068983155559764</v>
      </c>
      <c r="EW111" s="2">
        <f t="shared" si="136"/>
        <v>91.943727905543184</v>
      </c>
      <c r="EX111" s="2">
        <f t="shared" si="136"/>
        <v>95.920459675174016</v>
      </c>
      <c r="EY111" s="2">
        <f t="shared" si="136"/>
        <v>97.2753873206766</v>
      </c>
      <c r="EZ111" s="2">
        <f t="shared" si="136"/>
        <v>99.303641523280149</v>
      </c>
      <c r="FA111" s="2">
        <f t="shared" si="136"/>
        <v>98.323317983307447</v>
      </c>
      <c r="FB111" s="2">
        <f t="shared" si="136"/>
        <v>98.76430796292702</v>
      </c>
      <c r="FC111" s="2">
        <f t="shared" si="136"/>
        <v>98.747800058178981</v>
      </c>
      <c r="FD111" s="2">
        <f t="shared" si="136"/>
        <v>99.828021333038578</v>
      </c>
      <c r="FE111" s="2">
        <f t="shared" si="136"/>
        <v>101.56886554090936</v>
      </c>
      <c r="FG111" s="2">
        <f t="shared" si="137"/>
        <v>0.98361373917968065</v>
      </c>
      <c r="FH111" s="2">
        <f t="shared" si="137"/>
        <v>0.98046538273237949</v>
      </c>
      <c r="FI111" s="2">
        <f t="shared" si="137"/>
        <v>0.98216046410323954</v>
      </c>
      <c r="FJ111" s="2">
        <f t="shared" si="137"/>
        <v>0.98315586926047205</v>
      </c>
      <c r="FK111" s="2">
        <f t="shared" si="137"/>
        <v>0.97965220492305194</v>
      </c>
      <c r="FL111" s="2">
        <f t="shared" si="137"/>
        <v>0.97943550355650744</v>
      </c>
      <c r="FM111" s="2">
        <f t="shared" si="137"/>
        <v>0.98000928313635327</v>
      </c>
      <c r="FN111" s="2">
        <f t="shared" si="137"/>
        <v>0.9813836556407457</v>
      </c>
      <c r="FO111" s="2">
        <f t="shared" si="137"/>
        <v>0.97904972965108827</v>
      </c>
      <c r="FP111" s="2">
        <f t="shared" si="137"/>
        <v>0.9805986413289608</v>
      </c>
      <c r="FQ111" s="2">
        <f t="shared" si="137"/>
        <v>0.9798838781615884</v>
      </c>
      <c r="FR111" s="2">
        <f t="shared" si="137"/>
        <v>0.98004173701667885</v>
      </c>
      <c r="FS111" s="2">
        <f t="shared" si="137"/>
        <v>0.97831020637093768</v>
      </c>
      <c r="FT111" s="2">
        <f t="shared" si="137"/>
        <v>0.98070415869755878</v>
      </c>
      <c r="FU111" s="2">
        <f t="shared" si="137"/>
        <v>0.97674737900417974</v>
      </c>
      <c r="FW111" s="2">
        <f t="shared" si="141"/>
        <v>5.5780098821514319E-3</v>
      </c>
      <c r="FX111" s="2">
        <f t="shared" si="141"/>
        <v>5.3440293468110227E-3</v>
      </c>
      <c r="FY111" s="2">
        <f t="shared" si="141"/>
        <v>1.0659780856939043E-2</v>
      </c>
      <c r="FZ111" s="2">
        <f t="shared" si="141"/>
        <v>6.5861973266527606E-3</v>
      </c>
      <c r="GA111" s="2">
        <f t="shared" si="141"/>
        <v>6.7164630477117007E-3</v>
      </c>
      <c r="GB111" s="2">
        <f t="shared" si="141"/>
        <v>7.4583741478833334E-3</v>
      </c>
      <c r="GC111" s="2">
        <f t="shared" si="141"/>
        <v>7.8444667290079005E-3</v>
      </c>
      <c r="GD111" s="2">
        <f t="shared" si="141"/>
        <v>9.0797775717718146E-3</v>
      </c>
      <c r="GE111" s="2">
        <f t="shared" si="141"/>
        <v>8.2208576535028315E-3</v>
      </c>
      <c r="GF111" s="2">
        <f t="shared" si="141"/>
        <v>7.6062888468035458E-3</v>
      </c>
      <c r="GG111" s="2">
        <f t="shared" si="141"/>
        <v>7.1707986689385078E-3</v>
      </c>
      <c r="GH111" s="2">
        <f t="shared" si="141"/>
        <v>6.6616625045133656E-3</v>
      </c>
      <c r="GI111" s="2">
        <f t="shared" si="141"/>
        <v>5.4940208913222535E-3</v>
      </c>
      <c r="GJ111" s="2">
        <f t="shared" si="141"/>
        <v>5.0336264634631101E-3</v>
      </c>
      <c r="GK111" s="2">
        <f t="shared" si="141"/>
        <v>4.4854655008034231E-3</v>
      </c>
      <c r="GM111" s="86">
        <f t="shared" si="142"/>
        <v>5.8648676411224755E-36</v>
      </c>
      <c r="GN111" s="86">
        <f t="shared" si="142"/>
        <v>7.5293030876796132E-31</v>
      </c>
      <c r="GO111" s="86">
        <f t="shared" si="142"/>
        <v>6.1341592004782888E-37</v>
      </c>
      <c r="GP111" s="86">
        <f t="shared" si="142"/>
        <v>2.6038605615457534E-49</v>
      </c>
      <c r="GQ111" s="86">
        <f t="shared" si="142"/>
        <v>3.3997772299928534E-33</v>
      </c>
      <c r="GR111" s="86">
        <f t="shared" si="142"/>
        <v>7.6611056510141809E-37</v>
      </c>
      <c r="GS111" s="86">
        <f t="shared" si="142"/>
        <v>3.0878023380000151E-31</v>
      </c>
      <c r="GT111" s="86">
        <f t="shared" si="142"/>
        <v>3.7674490211241265E-28</v>
      </c>
      <c r="GU111" s="86">
        <f t="shared" si="142"/>
        <v>2.6213288825874939E-33</v>
      </c>
      <c r="GV111" s="86">
        <f t="shared" si="142"/>
        <v>5.6724451336095148E-37</v>
      </c>
      <c r="GW111" s="86">
        <f t="shared" si="142"/>
        <v>1.8665088941943183E-47</v>
      </c>
      <c r="GX111" s="86">
        <f t="shared" si="142"/>
        <v>8.957740397585741E-57</v>
      </c>
      <c r="GY111" s="86">
        <f t="shared" si="142"/>
        <v>2.3816750736173403E-37</v>
      </c>
      <c r="GZ111" s="86">
        <f t="shared" si="142"/>
        <v>4.6178908542206846E-38</v>
      </c>
      <c r="HA111" s="86">
        <f t="shared" si="142"/>
        <v>1.9130732879067324E-32</v>
      </c>
      <c r="HC111" s="86">
        <f t="shared" si="73"/>
        <v>9.1402008533144861E-3</v>
      </c>
      <c r="HD111" s="86">
        <f t="shared" si="73"/>
        <v>2.4853045383104105E-2</v>
      </c>
      <c r="HE111" s="86">
        <f t="shared" si="73"/>
        <v>1.7446675572947289E-3</v>
      </c>
      <c r="HF111" s="86">
        <f t="shared" si="73"/>
        <v>3.5968584742047417E-4</v>
      </c>
      <c r="HG111" s="86">
        <f t="shared" si="73"/>
        <v>7.542864544891611E-4</v>
      </c>
      <c r="HH111" s="86">
        <f t="shared" si="73"/>
        <v>5.0212891303778091E-5</v>
      </c>
      <c r="HI111" s="86">
        <f t="shared" si="138"/>
        <v>2.5381129625392463E-6</v>
      </c>
      <c r="HJ111" s="86">
        <f t="shared" si="138"/>
        <v>3.2921450684180639E-7</v>
      </c>
      <c r="HK111" s="86">
        <f t="shared" si="138"/>
        <v>2.3757317624247118E-6</v>
      </c>
      <c r="HL111" s="86">
        <f t="shared" si="138"/>
        <v>1.1114442501604439E-4</v>
      </c>
      <c r="HM111" s="86">
        <f t="shared" si="138"/>
        <v>1.4645719999357914E-5</v>
      </c>
      <c r="HN111" s="86">
        <f t="shared" si="138"/>
        <v>1.5451142250401319E-3</v>
      </c>
      <c r="HO111" s="86">
        <f t="shared" si="138"/>
        <v>2.7377975852779485E-2</v>
      </c>
      <c r="HP111" s="86">
        <f t="shared" si="138"/>
        <v>4.9678830297131098E-3</v>
      </c>
      <c r="HQ111" s="86">
        <f t="shared" si="138"/>
        <v>2.4087351024617815E-2</v>
      </c>
      <c r="HS111" s="86">
        <f t="shared" si="143"/>
        <v>6.4901351529185675E-12</v>
      </c>
      <c r="HT111" s="86">
        <f t="shared" si="143"/>
        <v>2.0849804290703346E-13</v>
      </c>
      <c r="HU111" s="86">
        <f t="shared" si="143"/>
        <v>1.768791556653957E-12</v>
      </c>
      <c r="HV111" s="86">
        <f t="shared" si="143"/>
        <v>3.6945548257346833E-14</v>
      </c>
      <c r="HW111" s="86">
        <f t="shared" si="143"/>
        <v>3.3427001900952038E-14</v>
      </c>
      <c r="HX111" s="86">
        <f t="shared" si="143"/>
        <v>7.8025887766278025E-14</v>
      </c>
      <c r="HY111" s="86">
        <f t="shared" si="143"/>
        <v>7.8794455904254264E-14</v>
      </c>
      <c r="HZ111" s="86">
        <f t="shared" si="143"/>
        <v>3.4111565099593085E-12</v>
      </c>
      <c r="IA111" s="86">
        <f t="shared" si="143"/>
        <v>9.5899351859753156E-14</v>
      </c>
      <c r="IB111" s="86">
        <f t="shared" si="143"/>
        <v>1.0587146893283754E-12</v>
      </c>
      <c r="IC111" s="86">
        <f t="shared" si="143"/>
        <v>2.4013704773306811E-14</v>
      </c>
      <c r="ID111" s="86">
        <f t="shared" si="143"/>
        <v>1.3618610626086266E-15</v>
      </c>
      <c r="IE111" s="86">
        <f t="shared" si="143"/>
        <v>2.3878552811025239E-16</v>
      </c>
      <c r="IF111" s="86">
        <f t="shared" si="143"/>
        <v>2.4693285547448693E-7</v>
      </c>
      <c r="IG111" s="86">
        <f t="shared" si="143"/>
        <v>3.3521499315388625E-6</v>
      </c>
      <c r="II111" s="86">
        <f t="shared" si="144"/>
        <v>9.5370792591902414E-65</v>
      </c>
      <c r="IJ111" s="86">
        <f t="shared" si="144"/>
        <v>1.238335418176254E-73</v>
      </c>
      <c r="IK111" s="86">
        <f t="shared" si="144"/>
        <v>4.6253808133918882E-63</v>
      </c>
      <c r="IL111" s="86">
        <f t="shared" si="144"/>
        <v>4.0909801495550562E-81</v>
      </c>
      <c r="IM111" s="86">
        <f t="shared" si="144"/>
        <v>1.6165189858667289E-79</v>
      </c>
      <c r="IN111" s="86">
        <f t="shared" si="144"/>
        <v>8.3810300479394661E-78</v>
      </c>
      <c r="IO111" s="86">
        <f t="shared" si="144"/>
        <v>3.0073293212770567E-78</v>
      </c>
      <c r="IP111" s="86">
        <f t="shared" si="144"/>
        <v>2.8139769604685174E-69</v>
      </c>
      <c r="IQ111" s="86">
        <f t="shared" si="144"/>
        <v>8.4497139250247993E-81</v>
      </c>
      <c r="IR111" s="86">
        <f t="shared" si="144"/>
        <v>1.0209916996453834E-71</v>
      </c>
      <c r="IS111" s="86">
        <f t="shared" si="144"/>
        <v>6.9556496453870097E-83</v>
      </c>
      <c r="IT111" s="86">
        <f t="shared" si="144"/>
        <v>1.1761960745700091E-86</v>
      </c>
      <c r="IU111" s="86">
        <f t="shared" si="144"/>
        <v>5.2116365288268888E-91</v>
      </c>
      <c r="IV111" s="86">
        <f t="shared" si="144"/>
        <v>2.6318434052424869E-46</v>
      </c>
      <c r="IW111" s="86">
        <f t="shared" si="144"/>
        <v>3.1606780342921265E-40</v>
      </c>
      <c r="IY111" s="86">
        <f t="shared" si="145"/>
        <v>9.140200859804621E-3</v>
      </c>
      <c r="IZ111" s="86">
        <f t="shared" si="145"/>
        <v>2.4853045383312601E-2</v>
      </c>
      <c r="JA111" s="86">
        <f t="shared" si="145"/>
        <v>1.7446675590635204E-3</v>
      </c>
      <c r="JB111" s="86">
        <f t="shared" si="145"/>
        <v>3.5968584745741972E-4</v>
      </c>
      <c r="JC111" s="86">
        <f t="shared" si="145"/>
        <v>7.5428645452258814E-4</v>
      </c>
      <c r="JD111" s="86">
        <f t="shared" si="145"/>
        <v>5.0212891381803981E-5</v>
      </c>
      <c r="JE111" s="86">
        <f t="shared" si="145"/>
        <v>2.5381130413337023E-6</v>
      </c>
      <c r="JF111" s="86">
        <f t="shared" si="145"/>
        <v>3.2921791799831636E-7</v>
      </c>
      <c r="JG111" s="86">
        <f t="shared" si="145"/>
        <v>2.3757318583240635E-6</v>
      </c>
      <c r="JH111" s="86">
        <f t="shared" si="145"/>
        <v>1.1114442607475908E-4</v>
      </c>
      <c r="JI111" s="86">
        <f t="shared" si="145"/>
        <v>1.4645720023371618E-5</v>
      </c>
      <c r="JJ111" s="86">
        <f t="shared" si="145"/>
        <v>1.5451142250414937E-3</v>
      </c>
      <c r="JK111" s="86">
        <f t="shared" si="145"/>
        <v>2.7377975852779724E-2</v>
      </c>
      <c r="JL111" s="86">
        <f t="shared" si="145"/>
        <v>4.9681299625685847E-3</v>
      </c>
      <c r="JM111" s="86">
        <f t="shared" si="145"/>
        <v>2.4090703174549352E-2</v>
      </c>
    </row>
    <row r="112" spans="2:273" x14ac:dyDescent="0.25">
      <c r="B112" s="2">
        <v>85</v>
      </c>
      <c r="C112" s="37">
        <v>90.156000000000006</v>
      </c>
      <c r="D112" s="37">
        <v>93.828000000000003</v>
      </c>
      <c r="E112" s="37">
        <v>96.171999999999997</v>
      </c>
      <c r="F112" s="37">
        <v>92.759</v>
      </c>
      <c r="G112" s="37">
        <v>95.569000000000003</v>
      </c>
      <c r="H112" s="37">
        <v>88.983000000000004</v>
      </c>
      <c r="I112" s="37">
        <v>92.085999999999999</v>
      </c>
      <c r="J112" s="37">
        <v>94.397000000000006</v>
      </c>
      <c r="K112" s="37">
        <v>97.19</v>
      </c>
      <c r="L112" s="37">
        <v>100.232</v>
      </c>
      <c r="M112" s="37">
        <v>96.911000000000001</v>
      </c>
      <c r="N112" s="37">
        <v>97.893000000000001</v>
      </c>
      <c r="O112" s="37">
        <v>96.944999999999993</v>
      </c>
      <c r="P112" s="37">
        <v>96.897999999999996</v>
      </c>
      <c r="Q112" s="37">
        <v>98.016999999999996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92.926692207644479</v>
      </c>
      <c r="T112" s="4">
        <f t="shared" si="146"/>
        <v>96.940620265914262</v>
      </c>
      <c r="U112" s="4">
        <f t="shared" si="146"/>
        <v>96.138554108330922</v>
      </c>
      <c r="V112" s="4">
        <f t="shared" si="146"/>
        <v>94.73231572816627</v>
      </c>
      <c r="W112" s="4">
        <f t="shared" si="146"/>
        <v>94.551938207860545</v>
      </c>
      <c r="X112" s="4">
        <f t="shared" si="146"/>
        <v>91.687525582122461</v>
      </c>
      <c r="Y112" s="4">
        <f t="shared" si="146"/>
        <v>92.104908802734229</v>
      </c>
      <c r="Z112" s="4">
        <f t="shared" si="146"/>
        <v>96.22347992414268</v>
      </c>
      <c r="AA112" s="4">
        <f t="shared" si="146"/>
        <v>97.569429180812136</v>
      </c>
      <c r="AB112" s="4">
        <f t="shared" si="146"/>
        <v>99.354383603156563</v>
      </c>
      <c r="AC112" s="4">
        <f t="shared" si="146"/>
        <v>98.553338376389746</v>
      </c>
      <c r="AD112" s="4">
        <f t="shared" si="146"/>
        <v>99.095352044278926</v>
      </c>
      <c r="AE112" s="4">
        <f t="shared" si="146"/>
        <v>99.453264603600871</v>
      </c>
      <c r="AF112" s="4">
        <f t="shared" si="146"/>
        <v>99.629236729868879</v>
      </c>
      <c r="AG112" s="4">
        <f t="shared" si="146"/>
        <v>101.1429015529049</v>
      </c>
      <c r="AI112" s="4">
        <f t="shared" ref="AI112:AW128" si="147">IF(OR($B112 &lt; C$230, $B112 &gt; C$233), 0, C112-S112)</f>
        <v>-2.7706922076444727</v>
      </c>
      <c r="AJ112" s="4">
        <f t="shared" si="147"/>
        <v>-3.1126202659142592</v>
      </c>
      <c r="AK112" s="4">
        <f t="shared" si="147"/>
        <v>3.3445891669074967E-2</v>
      </c>
      <c r="AL112" s="4">
        <f t="shared" si="147"/>
        <v>-1.9733157281662699</v>
      </c>
      <c r="AM112" s="4">
        <f t="shared" si="147"/>
        <v>1.017061792139458</v>
      </c>
      <c r="AN112" s="4">
        <f t="shared" si="147"/>
        <v>-2.7045255821224572</v>
      </c>
      <c r="AO112" s="4">
        <f t="shared" si="147"/>
        <v>-1.890880273423079E-2</v>
      </c>
      <c r="AP112" s="4">
        <f t="shared" si="147"/>
        <v>-1.8264799241426743</v>
      </c>
      <c r="AQ112" s="4">
        <f t="shared" si="147"/>
        <v>-0.37942918081213861</v>
      </c>
      <c r="AR112" s="4">
        <f t="shared" si="147"/>
        <v>0.87761639684343606</v>
      </c>
      <c r="AS112" s="4">
        <f t="shared" si="147"/>
        <v>-1.6423383763897448</v>
      </c>
      <c r="AT112" s="4">
        <f t="shared" si="147"/>
        <v>-1.2023520442789248</v>
      </c>
      <c r="AU112" s="4">
        <f t="shared" si="147"/>
        <v>-2.5082646036008782</v>
      </c>
      <c r="AV112" s="4">
        <f t="shared" si="147"/>
        <v>-2.7312367298688827</v>
      </c>
      <c r="AW112" s="4">
        <f t="shared" si="147"/>
        <v>-3.1259015529049066</v>
      </c>
      <c r="AY112" s="2">
        <f t="shared" si="139"/>
        <v>92.841525119980801</v>
      </c>
      <c r="AZ112" s="2">
        <f t="shared" si="139"/>
        <v>96.555204758897872</v>
      </c>
      <c r="BA112" s="2">
        <f t="shared" si="139"/>
        <v>96.128926261578982</v>
      </c>
      <c r="BB112" s="2">
        <f t="shared" si="139"/>
        <v>94.731126203398006</v>
      </c>
      <c r="BC112" s="2">
        <f t="shared" si="139"/>
        <v>94.548982569310297</v>
      </c>
      <c r="BD112" s="2">
        <f t="shared" si="139"/>
        <v>91.687432184533748</v>
      </c>
      <c r="BE112" s="2">
        <f t="shared" si="139"/>
        <v>92.104907032021202</v>
      </c>
      <c r="BF112" s="2">
        <f t="shared" si="139"/>
        <v>96.223479756803073</v>
      </c>
      <c r="BG112" s="2">
        <f t="shared" si="139"/>
        <v>97.569427753863977</v>
      </c>
      <c r="BH112" s="2">
        <f t="shared" si="139"/>
        <v>99.354128565605549</v>
      </c>
      <c r="BI112" s="2">
        <f t="shared" si="139"/>
        <v>98.55332148211231</v>
      </c>
      <c r="BJ112" s="2">
        <f t="shared" si="139"/>
        <v>99.088177793932488</v>
      </c>
      <c r="BK112" s="2">
        <f t="shared" si="139"/>
        <v>99.069545560522513</v>
      </c>
      <c r="BL112" s="2">
        <f t="shared" si="139"/>
        <v>99.597905251468191</v>
      </c>
      <c r="BM112" s="2">
        <f t="shared" si="139"/>
        <v>100.94577585862825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90.156000000000006</v>
      </c>
      <c r="CF112" s="2">
        <f t="shared" si="140"/>
        <v>93.828000000000003</v>
      </c>
      <c r="CG112" s="2">
        <f t="shared" si="140"/>
        <v>96.171999999999997</v>
      </c>
      <c r="CH112" s="2">
        <f t="shared" si="140"/>
        <v>92.759</v>
      </c>
      <c r="CI112" s="2">
        <f t="shared" si="140"/>
        <v>95.569000000000003</v>
      </c>
      <c r="CJ112" s="2">
        <f t="shared" si="140"/>
        <v>88.983000000000004</v>
      </c>
      <c r="CK112" s="2">
        <f t="shared" si="140"/>
        <v>92.085999999999999</v>
      </c>
      <c r="CL112" s="2">
        <f t="shared" si="140"/>
        <v>94.397000000000006</v>
      </c>
      <c r="CM112" s="2">
        <f t="shared" si="140"/>
        <v>97.19</v>
      </c>
      <c r="CN112" s="2">
        <f t="shared" si="140"/>
        <v>100.232</v>
      </c>
      <c r="CO112" s="2">
        <f t="shared" si="140"/>
        <v>96.911000000000001</v>
      </c>
      <c r="CP112" s="2">
        <f t="shared" si="140"/>
        <v>97.893000000000001</v>
      </c>
      <c r="CQ112" s="2">
        <f t="shared" si="140"/>
        <v>96.944999999999993</v>
      </c>
      <c r="CR112" s="2">
        <f t="shared" si="140"/>
        <v>96.897999999999996</v>
      </c>
      <c r="CS112" s="2">
        <f t="shared" si="140"/>
        <v>98.016999999999996</v>
      </c>
      <c r="CU112" s="2">
        <f t="shared" si="110"/>
        <v>90.156000000000006</v>
      </c>
      <c r="CV112" s="2">
        <f t="shared" si="111"/>
        <v>93.828000000000003</v>
      </c>
      <c r="CW112" s="2">
        <f t="shared" si="112"/>
        <v>96.171999999999997</v>
      </c>
      <c r="CX112" s="2">
        <f t="shared" si="113"/>
        <v>92.759</v>
      </c>
      <c r="CY112" s="2">
        <f t="shared" si="114"/>
        <v>95.569000000000003</v>
      </c>
      <c r="CZ112" s="2">
        <f t="shared" si="115"/>
        <v>88.983000000000004</v>
      </c>
      <c r="DA112" s="2">
        <f t="shared" si="116"/>
        <v>92.085999999999999</v>
      </c>
      <c r="DB112" s="2">
        <f t="shared" si="117"/>
        <v>94.397000000000006</v>
      </c>
      <c r="DC112" s="2">
        <f t="shared" si="118"/>
        <v>97.19</v>
      </c>
      <c r="DD112" s="2">
        <f t="shared" si="119"/>
        <v>100.232</v>
      </c>
      <c r="DE112" s="2">
        <f t="shared" si="120"/>
        <v>96.911000000000001</v>
      </c>
      <c r="DF112" s="2">
        <f t="shared" si="121"/>
        <v>97.893000000000001</v>
      </c>
      <c r="DG112" s="2">
        <f t="shared" si="122"/>
        <v>96.944999999999993</v>
      </c>
      <c r="DH112" s="2">
        <f t="shared" si="123"/>
        <v>96.897999999999996</v>
      </c>
      <c r="DI112" s="2">
        <f t="shared" si="124"/>
        <v>98.016999999999996</v>
      </c>
      <c r="DK112" s="2">
        <f t="shared" ref="DK112:DY128" si="148">BO$228*$B112+BO$229</f>
        <v>110.95673360323887</v>
      </c>
      <c r="DL112" s="2">
        <f t="shared" si="148"/>
        <v>119.33568092789146</v>
      </c>
      <c r="DM112" s="2">
        <f t="shared" si="148"/>
        <v>120.65923110661268</v>
      </c>
      <c r="DN112" s="2">
        <f t="shared" si="148"/>
        <v>112.52810028142588</v>
      </c>
      <c r="DO112" s="2">
        <f t="shared" si="148"/>
        <v>116.523728781413</v>
      </c>
      <c r="DP112" s="2">
        <f t="shared" si="148"/>
        <v>115.81134789915968</v>
      </c>
      <c r="DQ112" s="2">
        <f t="shared" si="148"/>
        <v>113.48625177809386</v>
      </c>
      <c r="DR112" s="2">
        <f t="shared" si="148"/>
        <v>118.68837553342817</v>
      </c>
      <c r="DS112" s="2">
        <f t="shared" si="148"/>
        <v>116.49240081510082</v>
      </c>
      <c r="DT112" s="2">
        <f t="shared" si="148"/>
        <v>118.7717171462961</v>
      </c>
      <c r="DU112" s="2">
        <f t="shared" si="148"/>
        <v>122.30410373230372</v>
      </c>
      <c r="DV112" s="2">
        <f t="shared" si="148"/>
        <v>123.26091322901846</v>
      </c>
      <c r="DW112" s="2">
        <f t="shared" si="148"/>
        <v>119.68445495495493</v>
      </c>
      <c r="DX112" s="2">
        <f t="shared" si="148"/>
        <v>116.35941076791077</v>
      </c>
      <c r="DY112" s="2">
        <f t="shared" si="148"/>
        <v>113.46148663101604</v>
      </c>
      <c r="EA112" s="2">
        <f t="shared" si="94"/>
        <v>92.565084454383467</v>
      </c>
      <c r="EB112" s="2">
        <f t="shared" si="94"/>
        <v>96.1400173963806</v>
      </c>
      <c r="EC112" s="2">
        <f t="shared" si="94"/>
        <v>95.723965792004407</v>
      </c>
      <c r="ED112" s="2">
        <f t="shared" si="94"/>
        <v>94.452151819663229</v>
      </c>
      <c r="EE112" s="2">
        <f t="shared" si="94"/>
        <v>94.130386233269618</v>
      </c>
      <c r="EF112" s="2">
        <f t="shared" si="94"/>
        <v>91.227825384685417</v>
      </c>
      <c r="EG112" s="2">
        <f t="shared" si="94"/>
        <v>91.70625846004431</v>
      </c>
      <c r="EH112" s="2">
        <f t="shared" si="94"/>
        <v>95.83561846946283</v>
      </c>
      <c r="EI112" s="2">
        <f t="shared" si="94"/>
        <v>97.200924989495036</v>
      </c>
      <c r="EJ112" s="2">
        <f t="shared" si="94"/>
        <v>99.002405596527979</v>
      </c>
      <c r="EK112" s="2">
        <f t="shared" si="94"/>
        <v>98.107989679521992</v>
      </c>
      <c r="EL112" s="2">
        <f t="shared" si="94"/>
        <v>98.63920750617487</v>
      </c>
      <c r="EM112" s="2">
        <f t="shared" si="135"/>
        <v>98.653031530838817</v>
      </c>
      <c r="EN112" s="2">
        <f t="shared" si="135"/>
        <v>99.295000459587627</v>
      </c>
      <c r="EO112" s="2">
        <f t="shared" si="135"/>
        <v>100.67038126567869</v>
      </c>
      <c r="EQ112" s="2">
        <f t="shared" ref="EQ112:FE128" si="149">CU$228*$B112+CU$229</f>
        <v>92.759881742166698</v>
      </c>
      <c r="ER112" s="2">
        <f t="shared" si="149"/>
        <v>96.349513319887038</v>
      </c>
      <c r="ES112" s="2">
        <f t="shared" si="149"/>
        <v>95.606601396437867</v>
      </c>
      <c r="ET112" s="2">
        <f t="shared" si="149"/>
        <v>94.5739413018253</v>
      </c>
      <c r="EU112" s="2">
        <f t="shared" si="149"/>
        <v>94.441344213534038</v>
      </c>
      <c r="EV112" s="2">
        <f t="shared" si="149"/>
        <v>90.947109772631592</v>
      </c>
      <c r="EW112" s="2">
        <f t="shared" si="149"/>
        <v>91.806490729764334</v>
      </c>
      <c r="EX112" s="2">
        <f t="shared" si="149"/>
        <v>95.757559257540606</v>
      </c>
      <c r="EY112" s="2">
        <f t="shared" si="149"/>
        <v>97.114573226393546</v>
      </c>
      <c r="EZ112" s="2">
        <f t="shared" si="149"/>
        <v>99.160992636542488</v>
      </c>
      <c r="FA112" s="2">
        <f t="shared" si="149"/>
        <v>98.189425611413043</v>
      </c>
      <c r="FB112" s="2">
        <f t="shared" si="149"/>
        <v>98.641102945458073</v>
      </c>
      <c r="FC112" s="2">
        <f t="shared" si="149"/>
        <v>98.601389823523704</v>
      </c>
      <c r="FD112" s="2">
        <f t="shared" si="149"/>
        <v>99.674636846382541</v>
      </c>
      <c r="FE112" s="2">
        <f t="shared" si="149"/>
        <v>101.39902430501998</v>
      </c>
      <c r="FG112" s="2">
        <f t="shared" ref="FG112:FU128" si="150">POWER(10,($B112-C$231)/C$229)/(1+POWER(10,($B112-C$231)/C$229))</f>
        <v>0.98503397429991935</v>
      </c>
      <c r="FH112" s="2">
        <f t="shared" si="150"/>
        <v>0.98215354220052042</v>
      </c>
      <c r="FI112" s="2">
        <f t="shared" si="150"/>
        <v>0.98370457119003329</v>
      </c>
      <c r="FJ112" s="2">
        <f t="shared" si="150"/>
        <v>0.98461516831273921</v>
      </c>
      <c r="FK112" s="2">
        <f t="shared" si="150"/>
        <v>0.98140930582522234</v>
      </c>
      <c r="FL112" s="2">
        <f t="shared" si="150"/>
        <v>0.98121095845415884</v>
      </c>
      <c r="FM112" s="2">
        <f t="shared" si="150"/>
        <v>0.98173612398966881</v>
      </c>
      <c r="FN112" s="2">
        <f t="shared" si="150"/>
        <v>0.98299383543665264</v>
      </c>
      <c r="FO112" s="2">
        <f t="shared" si="150"/>
        <v>0.98085783975927465</v>
      </c>
      <c r="FP112" s="2">
        <f t="shared" si="150"/>
        <v>0.98227549292353589</v>
      </c>
      <c r="FQ112" s="2">
        <f t="shared" si="150"/>
        <v>0.98162134861218453</v>
      </c>
      <c r="FR112" s="2">
        <f t="shared" si="150"/>
        <v>0.98176582659550815</v>
      </c>
      <c r="FS112" s="2">
        <f t="shared" si="150"/>
        <v>0.98018084891632418</v>
      </c>
      <c r="FT112" s="2">
        <f t="shared" si="150"/>
        <v>0.98237205441307929</v>
      </c>
      <c r="FU112" s="2">
        <f t="shared" si="150"/>
        <v>0.97874988031817145</v>
      </c>
      <c r="FW112" s="2">
        <f t="shared" si="141"/>
        <v>6.1128765304417319E-3</v>
      </c>
      <c r="FX112" s="2">
        <f t="shared" si="141"/>
        <v>5.8565921030334983E-3</v>
      </c>
      <c r="FY112" s="2">
        <f t="shared" si="141"/>
        <v>1.1676209046569554E-2</v>
      </c>
      <c r="FZ112" s="2">
        <f t="shared" si="141"/>
        <v>7.2170358832046458E-3</v>
      </c>
      <c r="GA112" s="2">
        <f t="shared" si="141"/>
        <v>7.3596862674322619E-3</v>
      </c>
      <c r="GB112" s="2">
        <f t="shared" si="141"/>
        <v>8.1720642556008215E-3</v>
      </c>
      <c r="GC112" s="2">
        <f t="shared" si="141"/>
        <v>8.5947820257974428E-3</v>
      </c>
      <c r="GD112" s="2">
        <f t="shared" si="141"/>
        <v>9.9470644991910689E-3</v>
      </c>
      <c r="GE112" s="2">
        <f t="shared" si="141"/>
        <v>9.0068475379963455E-3</v>
      </c>
      <c r="GF112" s="2">
        <f t="shared" si="141"/>
        <v>8.3340140326680391E-3</v>
      </c>
      <c r="GG112" s="2">
        <f t="shared" si="141"/>
        <v>7.8571885842703432E-3</v>
      </c>
      <c r="GH112" s="2">
        <f t="shared" si="141"/>
        <v>7.2996761465790004E-3</v>
      </c>
      <c r="GI112" s="2">
        <f t="shared" si="141"/>
        <v>6.0208827281815671E-3</v>
      </c>
      <c r="GJ112" s="2">
        <f t="shared" si="141"/>
        <v>5.5165826180067065E-3</v>
      </c>
      <c r="GK112" s="2">
        <f t="shared" si="141"/>
        <v>4.9160876861035069E-3</v>
      </c>
      <c r="GM112" s="86">
        <f t="shared" si="142"/>
        <v>7.801293851570279E-39</v>
      </c>
      <c r="GN112" s="86">
        <f t="shared" si="142"/>
        <v>2.9534256794402334E-33</v>
      </c>
      <c r="GO112" s="86">
        <f t="shared" si="142"/>
        <v>8.479784570607965E-40</v>
      </c>
      <c r="GP112" s="86">
        <f t="shared" si="142"/>
        <v>4.1511911946041204E-53</v>
      </c>
      <c r="GQ112" s="86">
        <f t="shared" si="142"/>
        <v>8.812343653665426E-36</v>
      </c>
      <c r="GR112" s="86">
        <f t="shared" si="142"/>
        <v>1.2186204299190209E-39</v>
      </c>
      <c r="GS112" s="86">
        <f t="shared" si="142"/>
        <v>1.277919789436101E-33</v>
      </c>
      <c r="GT112" s="86">
        <f t="shared" si="142"/>
        <v>3.0560688438252416E-30</v>
      </c>
      <c r="GU112" s="86">
        <f t="shared" si="142"/>
        <v>6.8359665483090404E-36</v>
      </c>
      <c r="GV112" s="86">
        <f t="shared" si="142"/>
        <v>7.7724079645667002E-40</v>
      </c>
      <c r="GW112" s="86">
        <f t="shared" si="142"/>
        <v>4.4292972529539286E-51</v>
      </c>
      <c r="GX112" s="86">
        <f t="shared" si="142"/>
        <v>3.1153346195860154E-61</v>
      </c>
      <c r="GY112" s="86">
        <f t="shared" si="142"/>
        <v>2.7163177519632276E-40</v>
      </c>
      <c r="GZ112" s="86">
        <f t="shared" si="142"/>
        <v>6.0162921006396465E-41</v>
      </c>
      <c r="HA112" s="86">
        <f t="shared" si="142"/>
        <v>5.7395895240047302E-35</v>
      </c>
      <c r="HC112" s="86">
        <f t="shared" si="73"/>
        <v>1.6316495497741639E-3</v>
      </c>
      <c r="HD112" s="86">
        <f t="shared" si="73"/>
        <v>7.2442828107425758E-3</v>
      </c>
      <c r="HE112" s="86">
        <f t="shared" si="73"/>
        <v>2.1802158143311587E-4</v>
      </c>
      <c r="HF112" s="86">
        <f t="shared" si="73"/>
        <v>2.9962843204588646E-5</v>
      </c>
      <c r="HG112" s="86">
        <f t="shared" si="73"/>
        <v>6.9302165225897358E-5</v>
      </c>
      <c r="HH112" s="86">
        <f t="shared" si="73"/>
        <v>2.7610540340674129E-6</v>
      </c>
      <c r="HI112" s="86">
        <f t="shared" si="138"/>
        <v>5.4871182161866964E-8</v>
      </c>
      <c r="HJ112" s="86">
        <f t="shared" si="138"/>
        <v>6.2973402898631268E-9</v>
      </c>
      <c r="HK112" s="86">
        <f t="shared" si="138"/>
        <v>5.0096494311157063E-8</v>
      </c>
      <c r="HL112" s="86">
        <f t="shared" si="138"/>
        <v>7.4374790342591399E-6</v>
      </c>
      <c r="HM112" s="86">
        <f t="shared" si="138"/>
        <v>5.8750988932660804E-7</v>
      </c>
      <c r="HN112" s="86">
        <f t="shared" si="138"/>
        <v>1.9443180179115689E-4</v>
      </c>
      <c r="HO112" s="86">
        <f t="shared" si="138"/>
        <v>7.5261075319520629E-3</v>
      </c>
      <c r="HP112" s="86">
        <f t="shared" si="138"/>
        <v>8.3781163682139471E-4</v>
      </c>
      <c r="HQ112" s="86">
        <f t="shared" si="138"/>
        <v>6.8516747524191377E-3</v>
      </c>
      <c r="HS112" s="86">
        <f t="shared" si="143"/>
        <v>3.3319534030197892E-11</v>
      </c>
      <c r="HT112" s="86">
        <f t="shared" si="143"/>
        <v>1.3242460349149252E-12</v>
      </c>
      <c r="HU112" s="86">
        <f t="shared" si="143"/>
        <v>1.1713278488085105E-11</v>
      </c>
      <c r="HV112" s="86">
        <f t="shared" si="143"/>
        <v>2.964961289143799E-13</v>
      </c>
      <c r="HW112" s="86">
        <f t="shared" si="143"/>
        <v>2.6579382644469503E-13</v>
      </c>
      <c r="HX112" s="86">
        <f t="shared" si="143"/>
        <v>6.1470038633830219E-13</v>
      </c>
      <c r="HY112" s="86">
        <f t="shared" si="143"/>
        <v>6.3769772243892624E-13</v>
      </c>
      <c r="HZ112" s="86">
        <f t="shared" si="143"/>
        <v>2.2593596278360792E-11</v>
      </c>
      <c r="IA112" s="86">
        <f t="shared" si="143"/>
        <v>8.1366354318727355E-13</v>
      </c>
      <c r="IB112" s="86">
        <f t="shared" si="143"/>
        <v>7.0589818045245452E-12</v>
      </c>
      <c r="IC112" s="86">
        <f t="shared" si="143"/>
        <v>2.0754533980882645E-13</v>
      </c>
      <c r="ID112" s="86">
        <f t="shared" si="143"/>
        <v>1.324868869046235E-14</v>
      </c>
      <c r="IE112" s="86">
        <f t="shared" si="143"/>
        <v>2.3939053041009285E-15</v>
      </c>
      <c r="IF112" s="86">
        <f t="shared" si="143"/>
        <v>5.8707201757966836E-7</v>
      </c>
      <c r="IG112" s="86">
        <f t="shared" si="143"/>
        <v>6.5582263443793759E-6</v>
      </c>
      <c r="II112" s="86">
        <f t="shared" si="144"/>
        <v>1.5677595506188056E-62</v>
      </c>
      <c r="IJ112" s="86">
        <f t="shared" si="144"/>
        <v>3.9815905411240053E-71</v>
      </c>
      <c r="IK112" s="86">
        <f t="shared" si="144"/>
        <v>1.3471491878245735E-60</v>
      </c>
      <c r="IL112" s="86">
        <f t="shared" si="144"/>
        <v>3.1231315930891783E-78</v>
      </c>
      <c r="IM112" s="86">
        <f t="shared" si="144"/>
        <v>1.1077664966044948E-76</v>
      </c>
      <c r="IN112" s="86">
        <f t="shared" si="144"/>
        <v>5.7013389279705011E-75</v>
      </c>
      <c r="IO112" s="86">
        <f t="shared" si="144"/>
        <v>2.2754871106619249E-75</v>
      </c>
      <c r="IP112" s="86">
        <f t="shared" si="144"/>
        <v>1.1752833489262193E-66</v>
      </c>
      <c r="IQ112" s="86">
        <f t="shared" si="144"/>
        <v>8.5248661409593325E-78</v>
      </c>
      <c r="IR112" s="86">
        <f t="shared" si="144"/>
        <v>4.2248269245373013E-69</v>
      </c>
      <c r="IS112" s="86">
        <f t="shared" si="144"/>
        <v>6.9185073100486845E-80</v>
      </c>
      <c r="IT112" s="86">
        <f t="shared" si="144"/>
        <v>1.4499075459682307E-83</v>
      </c>
      <c r="IU112" s="86">
        <f t="shared" si="144"/>
        <v>7.0162090750559572E-88</v>
      </c>
      <c r="IV112" s="86">
        <f t="shared" si="144"/>
        <v>9.0954873317247129E-45</v>
      </c>
      <c r="IW112" s="86">
        <f t="shared" si="144"/>
        <v>6.3264758889681199E-39</v>
      </c>
      <c r="IY112" s="86">
        <f t="shared" si="145"/>
        <v>1.6316495830936979E-3</v>
      </c>
      <c r="IZ112" s="86">
        <f t="shared" si="145"/>
        <v>7.2442828120668221E-3</v>
      </c>
      <c r="JA112" s="86">
        <f t="shared" si="145"/>
        <v>2.1802159314639435E-4</v>
      </c>
      <c r="JB112" s="86">
        <f t="shared" si="145"/>
        <v>2.9962843501084774E-5</v>
      </c>
      <c r="JC112" s="86">
        <f t="shared" si="145"/>
        <v>6.9302165491691187E-5</v>
      </c>
      <c r="JD112" s="86">
        <f t="shared" si="145"/>
        <v>2.7610546487677993E-6</v>
      </c>
      <c r="JE112" s="86">
        <f t="shared" si="145"/>
        <v>5.4871819859589405E-8</v>
      </c>
      <c r="JF112" s="86">
        <f t="shared" si="145"/>
        <v>6.3199338861414873E-9</v>
      </c>
      <c r="JG112" s="86">
        <f t="shared" si="145"/>
        <v>5.0097307974700252E-8</v>
      </c>
      <c r="JH112" s="86">
        <f t="shared" si="145"/>
        <v>7.4374860932409442E-6</v>
      </c>
      <c r="JI112" s="86">
        <f t="shared" si="145"/>
        <v>5.8751009687194787E-7</v>
      </c>
      <c r="JJ112" s="86">
        <f t="shared" si="145"/>
        <v>1.9443180180440557E-4</v>
      </c>
      <c r="JK112" s="86">
        <f t="shared" si="145"/>
        <v>7.5261075319544568E-3</v>
      </c>
      <c r="JL112" s="86">
        <f t="shared" si="145"/>
        <v>8.3839870883897435E-4</v>
      </c>
      <c r="JM112" s="86">
        <f t="shared" si="145"/>
        <v>6.858232978763517E-3</v>
      </c>
    </row>
    <row r="113" spans="2:273" x14ac:dyDescent="0.25">
      <c r="B113" s="2">
        <v>86</v>
      </c>
      <c r="C113" s="37">
        <v>91.311999999999998</v>
      </c>
      <c r="D113" s="37">
        <v>93.293000000000006</v>
      </c>
      <c r="E113" s="37">
        <v>96.171999999999997</v>
      </c>
      <c r="F113" s="37">
        <v>94.085999999999999</v>
      </c>
      <c r="G113" s="37">
        <v>92.052000000000007</v>
      </c>
      <c r="H113" s="37">
        <v>90.914000000000001</v>
      </c>
      <c r="I113" s="37">
        <v>88.947999999999993</v>
      </c>
      <c r="J113" s="37">
        <v>93.5</v>
      </c>
      <c r="K113" s="37">
        <v>95.171999999999997</v>
      </c>
      <c r="L113" s="37">
        <v>97.304000000000002</v>
      </c>
      <c r="M113" s="37">
        <v>97.536000000000001</v>
      </c>
      <c r="N113" s="37">
        <v>97.570999999999998</v>
      </c>
      <c r="O113" s="37">
        <v>97.472999999999999</v>
      </c>
      <c r="P113" s="37">
        <v>97.626999999999995</v>
      </c>
      <c r="Q113" s="37">
        <v>99.3</v>
      </c>
      <c r="S113" s="4">
        <f t="shared" si="146"/>
        <v>92.735626989773564</v>
      </c>
      <c r="T113" s="4">
        <f t="shared" si="146"/>
        <v>96.482928916394627</v>
      </c>
      <c r="U113" s="4">
        <f t="shared" si="146"/>
        <v>95.948414881841657</v>
      </c>
      <c r="V113" s="4">
        <f t="shared" si="146"/>
        <v>94.605581827942999</v>
      </c>
      <c r="W113" s="4">
        <f t="shared" si="146"/>
        <v>94.397837438803464</v>
      </c>
      <c r="X113" s="4">
        <f t="shared" si="146"/>
        <v>91.504576949206765</v>
      </c>
      <c r="Y113" s="4">
        <f t="shared" si="146"/>
        <v>91.94728732308802</v>
      </c>
      <c r="Z113" s="4">
        <f t="shared" si="146"/>
        <v>96.023361760075417</v>
      </c>
      <c r="AA113" s="4">
        <f t="shared" si="146"/>
        <v>97.373009791310238</v>
      </c>
      <c r="AB113" s="4">
        <f t="shared" si="146"/>
        <v>99.200182605164443</v>
      </c>
      <c r="AC113" s="4">
        <f t="shared" si="146"/>
        <v>98.394184177933141</v>
      </c>
      <c r="AD113" s="4">
        <f t="shared" si="146"/>
        <v>98.933143636026202</v>
      </c>
      <c r="AE113" s="4">
        <f t="shared" si="146"/>
        <v>98.956329033924803</v>
      </c>
      <c r="AF113" s="4">
        <f t="shared" si="146"/>
        <v>99.454007069494139</v>
      </c>
      <c r="AG113" s="4">
        <f t="shared" si="146"/>
        <v>100.84711722182078</v>
      </c>
      <c r="AI113" s="4">
        <f t="shared" si="147"/>
        <v>-1.4236269897735667</v>
      </c>
      <c r="AJ113" s="4">
        <f t="shared" si="147"/>
        <v>-3.1899289163946207</v>
      </c>
      <c r="AK113" s="4">
        <f t="shared" si="147"/>
        <v>0.22358511815833992</v>
      </c>
      <c r="AL113" s="4">
        <f t="shared" si="147"/>
        <v>-0.51958182794300001</v>
      </c>
      <c r="AM113" s="4">
        <f t="shared" si="147"/>
        <v>-2.3458374388034571</v>
      </c>
      <c r="AN113" s="4">
        <f t="shared" si="147"/>
        <v>-0.5905769492067634</v>
      </c>
      <c r="AO113" s="4">
        <f t="shared" si="147"/>
        <v>-2.9992873230880264</v>
      </c>
      <c r="AP113" s="4">
        <f t="shared" si="147"/>
        <v>-2.5233617600754172</v>
      </c>
      <c r="AQ113" s="4">
        <f t="shared" si="147"/>
        <v>-2.2010097913102413</v>
      </c>
      <c r="AR113" s="4">
        <f t="shared" si="147"/>
        <v>-1.8961826051644408</v>
      </c>
      <c r="AS113" s="4">
        <f t="shared" si="147"/>
        <v>-0.85818417793313984</v>
      </c>
      <c r="AT113" s="4">
        <f t="shared" si="147"/>
        <v>-1.3621436360262038</v>
      </c>
      <c r="AU113" s="4">
        <f t="shared" si="147"/>
        <v>-1.4833290339248038</v>
      </c>
      <c r="AV113" s="4">
        <f t="shared" si="147"/>
        <v>-1.8270070694941438</v>
      </c>
      <c r="AW113" s="4">
        <f t="shared" si="147"/>
        <v>-1.547117221820784</v>
      </c>
      <c r="AY113" s="2">
        <f t="shared" si="139"/>
        <v>92.726331312267973</v>
      </c>
      <c r="AZ113" s="2">
        <f t="shared" si="139"/>
        <v>96.40817448553932</v>
      </c>
      <c r="BA113" s="2">
        <f t="shared" si="139"/>
        <v>95.947725973248723</v>
      </c>
      <c r="BB113" s="2">
        <f t="shared" si="139"/>
        <v>94.605528417021574</v>
      </c>
      <c r="BC113" s="2">
        <f t="shared" si="139"/>
        <v>94.397690729086449</v>
      </c>
      <c r="BD113" s="2">
        <f t="shared" si="139"/>
        <v>91.504574298120332</v>
      </c>
      <c r="BE113" s="2">
        <f t="shared" si="139"/>
        <v>91.947287304887439</v>
      </c>
      <c r="BF113" s="2">
        <f t="shared" si="139"/>
        <v>96.023361728629169</v>
      </c>
      <c r="BG113" s="2">
        <f t="shared" si="139"/>
        <v>97.373009776430067</v>
      </c>
      <c r="BH113" s="2">
        <f t="shared" si="139"/>
        <v>99.200173444478025</v>
      </c>
      <c r="BI113" s="2">
        <f t="shared" si="139"/>
        <v>98.394183844470064</v>
      </c>
      <c r="BJ113" s="2">
        <f t="shared" si="139"/>
        <v>98.932635512660568</v>
      </c>
      <c r="BK113" s="2">
        <f t="shared" si="139"/>
        <v>98.88988400425707</v>
      </c>
      <c r="BL113" s="2">
        <f t="shared" si="139"/>
        <v>99.450439184286552</v>
      </c>
      <c r="BM113" s="2">
        <f t="shared" si="139"/>
        <v>100.80619090217361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91.311999999999998</v>
      </c>
      <c r="CF113" s="2">
        <f t="shared" si="140"/>
        <v>93.293000000000006</v>
      </c>
      <c r="CG113" s="2">
        <f t="shared" si="140"/>
        <v>96.171999999999997</v>
      </c>
      <c r="CH113" s="2">
        <f t="shared" si="140"/>
        <v>94.085999999999999</v>
      </c>
      <c r="CI113" s="2">
        <f t="shared" si="140"/>
        <v>92.052000000000007</v>
      </c>
      <c r="CJ113" s="2">
        <f t="shared" si="140"/>
        <v>90.914000000000001</v>
      </c>
      <c r="CK113" s="2">
        <f t="shared" si="140"/>
        <v>88.947999999999993</v>
      </c>
      <c r="CL113" s="2">
        <f t="shared" si="140"/>
        <v>93.5</v>
      </c>
      <c r="CM113" s="2">
        <f t="shared" si="140"/>
        <v>95.171999999999997</v>
      </c>
      <c r="CN113" s="2">
        <f t="shared" si="140"/>
        <v>97.304000000000002</v>
      </c>
      <c r="CO113" s="2">
        <f t="shared" si="140"/>
        <v>97.536000000000001</v>
      </c>
      <c r="CP113" s="2">
        <f t="shared" si="140"/>
        <v>97.570999999999998</v>
      </c>
      <c r="CQ113" s="2">
        <f t="shared" si="140"/>
        <v>97.472999999999999</v>
      </c>
      <c r="CR113" s="2">
        <f t="shared" si="140"/>
        <v>97.626999999999995</v>
      </c>
      <c r="CS113" s="2">
        <f t="shared" si="140"/>
        <v>99.3</v>
      </c>
      <c r="CU113" s="2">
        <f t="shared" si="110"/>
        <v>91.311999999999998</v>
      </c>
      <c r="CV113" s="2">
        <f t="shared" si="111"/>
        <v>93.293000000000006</v>
      </c>
      <c r="CW113" s="2">
        <f t="shared" si="112"/>
        <v>96.171999999999997</v>
      </c>
      <c r="CX113" s="2">
        <f t="shared" si="113"/>
        <v>94.085999999999999</v>
      </c>
      <c r="CY113" s="2">
        <f t="shared" si="114"/>
        <v>92.052000000000007</v>
      </c>
      <c r="CZ113" s="2">
        <f t="shared" si="115"/>
        <v>90.914000000000001</v>
      </c>
      <c r="DA113" s="2">
        <f t="shared" si="116"/>
        <v>88.947999999999993</v>
      </c>
      <c r="DB113" s="2">
        <f t="shared" si="117"/>
        <v>93.5</v>
      </c>
      <c r="DC113" s="2">
        <f t="shared" si="118"/>
        <v>95.171999999999997</v>
      </c>
      <c r="DD113" s="2">
        <f t="shared" si="119"/>
        <v>97.304000000000002</v>
      </c>
      <c r="DE113" s="2">
        <f t="shared" si="120"/>
        <v>97.536000000000001</v>
      </c>
      <c r="DF113" s="2">
        <f t="shared" si="121"/>
        <v>97.570999999999998</v>
      </c>
      <c r="DG113" s="2">
        <f t="shared" si="122"/>
        <v>97.472999999999999</v>
      </c>
      <c r="DH113" s="2">
        <f t="shared" si="123"/>
        <v>97.626999999999995</v>
      </c>
      <c r="DI113" s="2">
        <f t="shared" si="124"/>
        <v>99.3</v>
      </c>
      <c r="DK113" s="2">
        <f t="shared" si="148"/>
        <v>111.11345101214575</v>
      </c>
      <c r="DL113" s="2">
        <f t="shared" si="148"/>
        <v>119.56253375642849</v>
      </c>
      <c r="DM113" s="2">
        <f t="shared" si="148"/>
        <v>120.88143900134952</v>
      </c>
      <c r="DN113" s="2">
        <f t="shared" si="148"/>
        <v>112.6322666979362</v>
      </c>
      <c r="DO113" s="2">
        <f t="shared" si="148"/>
        <v>116.68608534850641</v>
      </c>
      <c r="DP113" s="2">
        <f t="shared" si="148"/>
        <v>115.99815126050423</v>
      </c>
      <c r="DQ113" s="2">
        <f t="shared" si="148"/>
        <v>113.6281642958748</v>
      </c>
      <c r="DR113" s="2">
        <f t="shared" si="148"/>
        <v>118.87538406827881</v>
      </c>
      <c r="DS113" s="2">
        <f t="shared" si="148"/>
        <v>116.61309116259118</v>
      </c>
      <c r="DT113" s="2">
        <f t="shared" si="148"/>
        <v>118.88809727541307</v>
      </c>
      <c r="DU113" s="2">
        <f t="shared" si="148"/>
        <v>122.5121718146718</v>
      </c>
      <c r="DV113" s="2">
        <f t="shared" si="148"/>
        <v>123.51889046941676</v>
      </c>
      <c r="DW113" s="2">
        <f t="shared" si="148"/>
        <v>119.88958558558556</v>
      </c>
      <c r="DX113" s="2">
        <f t="shared" si="148"/>
        <v>116.50267511797512</v>
      </c>
      <c r="DY113" s="2">
        <f t="shared" si="148"/>
        <v>113.54184033613446</v>
      </c>
      <c r="EA113" s="2">
        <f t="shared" si="94"/>
        <v>92.470348265138554</v>
      </c>
      <c r="EB113" s="2">
        <f t="shared" si="94"/>
        <v>96.023203210741372</v>
      </c>
      <c r="EC113" s="2">
        <f t="shared" si="94"/>
        <v>95.572378165498932</v>
      </c>
      <c r="ED113" s="2">
        <f t="shared" si="94"/>
        <v>94.347743617599122</v>
      </c>
      <c r="EE113" s="2">
        <f t="shared" si="94"/>
        <v>94.01030711705971</v>
      </c>
      <c r="EF113" s="2">
        <f t="shared" si="94"/>
        <v>91.079132878084309</v>
      </c>
      <c r="EG113" s="2">
        <f t="shared" si="94"/>
        <v>91.578565267534671</v>
      </c>
      <c r="EH113" s="2">
        <f t="shared" si="94"/>
        <v>95.663562141280337</v>
      </c>
      <c r="EI113" s="2">
        <f t="shared" si="94"/>
        <v>97.03134318920192</v>
      </c>
      <c r="EJ113" s="2">
        <f t="shared" si="94"/>
        <v>98.874844790433713</v>
      </c>
      <c r="EK113" s="2">
        <f t="shared" si="94"/>
        <v>97.981714393326016</v>
      </c>
      <c r="EL113" s="2">
        <f t="shared" si="94"/>
        <v>98.516164041281911</v>
      </c>
      <c r="EM113" s="2">
        <f t="shared" si="135"/>
        <v>98.502955911611792</v>
      </c>
      <c r="EN113" s="2">
        <f t="shared" si="135"/>
        <v>99.169209979318566</v>
      </c>
      <c r="EO113" s="2">
        <f t="shared" si="135"/>
        <v>100.55028059782502</v>
      </c>
      <c r="EQ113" s="2">
        <f t="shared" si="149"/>
        <v>92.647173205917511</v>
      </c>
      <c r="ER113" s="2">
        <f t="shared" si="149"/>
        <v>96.21621066559095</v>
      </c>
      <c r="ES113" s="2">
        <f t="shared" si="149"/>
        <v>95.468720303409313</v>
      </c>
      <c r="ET113" s="2">
        <f t="shared" si="149"/>
        <v>94.459589143897887</v>
      </c>
      <c r="EU113" s="2">
        <f t="shared" si="149"/>
        <v>94.294011735315252</v>
      </c>
      <c r="EV113" s="2">
        <f t="shared" si="149"/>
        <v>90.82523638970342</v>
      </c>
      <c r="EW113" s="2">
        <f t="shared" si="149"/>
        <v>91.669253553985499</v>
      </c>
      <c r="EX113" s="2">
        <f t="shared" si="149"/>
        <v>95.594658839907183</v>
      </c>
      <c r="EY113" s="2">
        <f t="shared" si="149"/>
        <v>96.953759132110477</v>
      </c>
      <c r="EZ113" s="2">
        <f t="shared" si="149"/>
        <v>99.018343749804828</v>
      </c>
      <c r="FA113" s="2">
        <f t="shared" si="149"/>
        <v>98.055533239518624</v>
      </c>
      <c r="FB113" s="2">
        <f t="shared" si="149"/>
        <v>98.517897927989125</v>
      </c>
      <c r="FC113" s="2">
        <f t="shared" si="149"/>
        <v>98.454979588868412</v>
      </c>
      <c r="FD113" s="2">
        <f t="shared" si="149"/>
        <v>99.521252359726503</v>
      </c>
      <c r="FE113" s="2">
        <f t="shared" si="149"/>
        <v>101.2291830691306</v>
      </c>
      <c r="FG113" s="2">
        <f t="shared" si="150"/>
        <v>0.98633282474650885</v>
      </c>
      <c r="FH113" s="2">
        <f t="shared" si="150"/>
        <v>0.9836982384707178</v>
      </c>
      <c r="FI113" s="2">
        <f t="shared" si="150"/>
        <v>0.98511705280959661</v>
      </c>
      <c r="FJ113" s="2">
        <f t="shared" si="150"/>
        <v>0.98594984706963373</v>
      </c>
      <c r="FK113" s="2">
        <f t="shared" si="150"/>
        <v>0.98301730545656851</v>
      </c>
      <c r="FL113" s="2">
        <f t="shared" si="150"/>
        <v>0.98283581406773424</v>
      </c>
      <c r="FM113" s="2">
        <f t="shared" si="150"/>
        <v>0.98331633607626956</v>
      </c>
      <c r="FN113" s="2">
        <f t="shared" si="150"/>
        <v>0.98446695057732547</v>
      </c>
      <c r="FO113" s="2">
        <f t="shared" si="150"/>
        <v>0.98251268844723683</v>
      </c>
      <c r="FP113" s="2">
        <f t="shared" si="150"/>
        <v>0.98380980777497395</v>
      </c>
      <c r="FQ113" s="2">
        <f t="shared" si="150"/>
        <v>0.98321132137818201</v>
      </c>
      <c r="FR113" s="2">
        <f t="shared" si="150"/>
        <v>0.98334351237955275</v>
      </c>
      <c r="FS113" s="2">
        <f t="shared" si="150"/>
        <v>0.98189314337230427</v>
      </c>
      <c r="FT113" s="2">
        <f t="shared" si="150"/>
        <v>0.98389814747877469</v>
      </c>
      <c r="FU113" s="2">
        <f t="shared" si="150"/>
        <v>0.98058335565552524</v>
      </c>
      <c r="FW113" s="2">
        <f t="shared" si="141"/>
        <v>6.6986852194327812E-3</v>
      </c>
      <c r="FX113" s="2">
        <f t="shared" si="141"/>
        <v>6.4179991605264356E-3</v>
      </c>
      <c r="FY113" s="2">
        <f t="shared" si="141"/>
        <v>1.2788302615563508E-2</v>
      </c>
      <c r="FZ113" s="2">
        <f t="shared" si="141"/>
        <v>7.9078163801083682E-3</v>
      </c>
      <c r="GA113" s="2">
        <f t="shared" si="141"/>
        <v>8.0640096786271619E-3</v>
      </c>
      <c r="GB113" s="2">
        <f t="shared" si="141"/>
        <v>8.9534311556725681E-3</v>
      </c>
      <c r="GC113" s="2">
        <f t="shared" si="141"/>
        <v>9.4161831074895362E-3</v>
      </c>
      <c r="GD113" s="2">
        <f t="shared" si="141"/>
        <v>1.0896282450877462E-2</v>
      </c>
      <c r="GE113" s="2">
        <f t="shared" si="141"/>
        <v>9.8672376631097694E-3</v>
      </c>
      <c r="GF113" s="2">
        <f t="shared" si="141"/>
        <v>9.1307231094074574E-3</v>
      </c>
      <c r="GG113" s="2">
        <f t="shared" si="141"/>
        <v>8.6087101554472908E-3</v>
      </c>
      <c r="GH113" s="2">
        <f t="shared" si="141"/>
        <v>7.9983028521666052E-3</v>
      </c>
      <c r="GI113" s="2">
        <f t="shared" si="141"/>
        <v>6.5979339993210186E-3</v>
      </c>
      <c r="GJ113" s="2">
        <f t="shared" si="141"/>
        <v>6.0455949112508053E-3</v>
      </c>
      <c r="GK113" s="2">
        <f t="shared" si="141"/>
        <v>5.3878275370131453E-3</v>
      </c>
      <c r="GM113" s="86">
        <f t="shared" si="142"/>
        <v>7.9685139298935452E-42</v>
      </c>
      <c r="GN113" s="86">
        <f t="shared" si="142"/>
        <v>9.3281881358659447E-36</v>
      </c>
      <c r="GO113" s="86">
        <f t="shared" si="142"/>
        <v>9.0919296376018567E-43</v>
      </c>
      <c r="GP113" s="86">
        <f t="shared" si="142"/>
        <v>4.7423433645560521E-57</v>
      </c>
      <c r="GQ113" s="86">
        <f t="shared" si="142"/>
        <v>1.8111849406408107E-38</v>
      </c>
      <c r="GR113" s="86">
        <f t="shared" si="142"/>
        <v>1.5184532319875025E-42</v>
      </c>
      <c r="GS113" s="86">
        <f t="shared" si="142"/>
        <v>4.2873381508621349E-36</v>
      </c>
      <c r="GT113" s="86">
        <f t="shared" si="142"/>
        <v>2.0703417101285865E-32</v>
      </c>
      <c r="GU113" s="86">
        <f t="shared" si="142"/>
        <v>1.4153168719341631E-38</v>
      </c>
      <c r="GV113" s="86">
        <f t="shared" si="142"/>
        <v>8.2566245499594125E-43</v>
      </c>
      <c r="GW113" s="86">
        <f t="shared" si="142"/>
        <v>7.6642711501396541E-55</v>
      </c>
      <c r="GX113" s="86">
        <f t="shared" si="142"/>
        <v>7.2809159785240524E-66</v>
      </c>
      <c r="GY113" s="86">
        <f t="shared" si="142"/>
        <v>2.3746245935955849E-43</v>
      </c>
      <c r="GZ113" s="86">
        <f t="shared" si="142"/>
        <v>6.0982134076081373E-44</v>
      </c>
      <c r="HA113" s="86">
        <f t="shared" si="142"/>
        <v>1.3736024261349408E-37</v>
      </c>
      <c r="HC113" s="86">
        <f t="shared" si="73"/>
        <v>2.1156449259175628E-4</v>
      </c>
      <c r="HD113" s="86">
        <f t="shared" si="73"/>
        <v>1.6973695361902424E-3</v>
      </c>
      <c r="HE113" s="86">
        <f t="shared" si="73"/>
        <v>1.9436515841749769E-5</v>
      </c>
      <c r="HF113" s="86">
        <f t="shared" si="73"/>
        <v>1.7064576762836697E-6</v>
      </c>
      <c r="HG113" s="86">
        <f t="shared" si="73"/>
        <v>4.3211457950120103E-6</v>
      </c>
      <c r="HH113" s="86">
        <f t="shared" si="73"/>
        <v>1.0065525951164502E-7</v>
      </c>
      <c r="HI113" s="86">
        <f t="shared" si="138"/>
        <v>6.9021281458507335E-10</v>
      </c>
      <c r="HJ113" s="86">
        <f t="shared" si="138"/>
        <v>7.3058960622105864E-11</v>
      </c>
      <c r="HK113" s="86">
        <f t="shared" si="138"/>
        <v>6.1235613867661236E-10</v>
      </c>
      <c r="HL113" s="86">
        <f t="shared" si="138"/>
        <v>3.3678557170767794E-7</v>
      </c>
      <c r="HM113" s="86">
        <f t="shared" si="138"/>
        <v>1.5084640454529566E-8</v>
      </c>
      <c r="HN113" s="86">
        <f t="shared" si="138"/>
        <v>1.7607713290180812E-5</v>
      </c>
      <c r="HO113" s="86">
        <f t="shared" si="138"/>
        <v>1.6204395503062483E-3</v>
      </c>
      <c r="HP113" s="86">
        <f t="shared" si="138"/>
        <v>1.0458444357114175E-4</v>
      </c>
      <c r="HQ113" s="86">
        <f t="shared" si="138"/>
        <v>1.5583943836282573E-3</v>
      </c>
      <c r="HS113" s="86">
        <f t="shared" si="143"/>
        <v>1.618711372035627E-10</v>
      </c>
      <c r="HT113" s="86">
        <f t="shared" si="143"/>
        <v>7.9042379217563335E-12</v>
      </c>
      <c r="HU113" s="86">
        <f t="shared" si="143"/>
        <v>7.2296193104760284E-11</v>
      </c>
      <c r="HV113" s="86">
        <f t="shared" si="143"/>
        <v>2.2085614240352465E-12</v>
      </c>
      <c r="HW113" s="86">
        <f t="shared" si="143"/>
        <v>1.9634751864428257E-12</v>
      </c>
      <c r="HX113" s="86">
        <f t="shared" si="143"/>
        <v>4.4924163298345704E-12</v>
      </c>
      <c r="HY113" s="86">
        <f t="shared" si="143"/>
        <v>4.7779593428653847E-12</v>
      </c>
      <c r="HZ113" s="86">
        <f t="shared" si="143"/>
        <v>1.3921991266180455E-10</v>
      </c>
      <c r="IA113" s="86">
        <f t="shared" si="143"/>
        <v>6.3647742508901968E-12</v>
      </c>
      <c r="IB113" s="86">
        <f t="shared" si="143"/>
        <v>4.3905091908093756E-11</v>
      </c>
      <c r="IC113" s="86">
        <f t="shared" si="143"/>
        <v>1.6577199382166E-12</v>
      </c>
      <c r="ID113" s="86">
        <f t="shared" si="143"/>
        <v>1.1895072296586251E-13</v>
      </c>
      <c r="IE113" s="86">
        <f t="shared" si="143"/>
        <v>2.2193488386502967E-14</v>
      </c>
      <c r="IF113" s="86">
        <f t="shared" si="143"/>
        <v>1.3596408185777018E-6</v>
      </c>
      <c r="IG113" s="86">
        <f t="shared" si="143"/>
        <v>1.2589740029005242E-5</v>
      </c>
      <c r="II113" s="86">
        <f t="shared" si="144"/>
        <v>2.353392323290858E-60</v>
      </c>
      <c r="IJ113" s="86">
        <f t="shared" si="144"/>
        <v>1.1560374502465008E-68</v>
      </c>
      <c r="IK113" s="86">
        <f t="shared" si="144"/>
        <v>3.4949208631497432E-58</v>
      </c>
      <c r="IL113" s="86">
        <f t="shared" si="144"/>
        <v>2.1097414684147264E-75</v>
      </c>
      <c r="IM113" s="86">
        <f t="shared" si="144"/>
        <v>6.7275004820741938E-74</v>
      </c>
      <c r="IN113" s="86">
        <f t="shared" si="144"/>
        <v>3.428617561116216E-72</v>
      </c>
      <c r="IO113" s="86">
        <f t="shared" si="144"/>
        <v>1.516973726352965E-72</v>
      </c>
      <c r="IP113" s="86">
        <f t="shared" si="144"/>
        <v>4.3586802896585213E-64</v>
      </c>
      <c r="IQ113" s="86">
        <f t="shared" si="144"/>
        <v>7.5261864306688226E-75</v>
      </c>
      <c r="IR113" s="86">
        <f t="shared" si="144"/>
        <v>1.5594119061597586E-66</v>
      </c>
      <c r="IS113" s="86">
        <f t="shared" si="144"/>
        <v>6.0460323639709948E-77</v>
      </c>
      <c r="IT113" s="86">
        <f t="shared" si="144"/>
        <v>1.5670747588062859E-80</v>
      </c>
      <c r="IU113" s="86">
        <f t="shared" si="144"/>
        <v>8.3094814072949231E-85</v>
      </c>
      <c r="IV113" s="86">
        <f t="shared" si="144"/>
        <v>2.955402461274305E-43</v>
      </c>
      <c r="IW113" s="86">
        <f t="shared" si="144"/>
        <v>1.2034256801143324E-37</v>
      </c>
      <c r="IY113" s="86">
        <f t="shared" si="145"/>
        <v>2.1156465446289349E-4</v>
      </c>
      <c r="IZ113" s="86">
        <f t="shared" si="145"/>
        <v>1.6973695440944804E-3</v>
      </c>
      <c r="JA113" s="86">
        <f t="shared" si="145"/>
        <v>1.9436588137942873E-5</v>
      </c>
      <c r="JB113" s="86">
        <f t="shared" si="145"/>
        <v>1.7064598848450937E-6</v>
      </c>
      <c r="JC113" s="86">
        <f t="shared" si="145"/>
        <v>4.3211477584871971E-6</v>
      </c>
      <c r="JD113" s="86">
        <f t="shared" si="145"/>
        <v>1.0065975192797486E-7</v>
      </c>
      <c r="JE113" s="86">
        <f t="shared" si="145"/>
        <v>6.949907739279387E-10</v>
      </c>
      <c r="JF113" s="86">
        <f t="shared" si="145"/>
        <v>2.1227887328391041E-10</v>
      </c>
      <c r="JG113" s="86">
        <f t="shared" si="145"/>
        <v>6.1872091292750254E-10</v>
      </c>
      <c r="JH113" s="86">
        <f t="shared" si="145"/>
        <v>3.3682947679958601E-7</v>
      </c>
      <c r="JI113" s="86">
        <f t="shared" si="145"/>
        <v>1.5086298174467783E-8</v>
      </c>
      <c r="JJ113" s="86">
        <f t="shared" si="145"/>
        <v>1.7607713409131536E-5</v>
      </c>
      <c r="JK113" s="86">
        <f t="shared" si="145"/>
        <v>1.6204395503284417E-3</v>
      </c>
      <c r="JL113" s="86">
        <f t="shared" si="145"/>
        <v>1.0594408438971944E-4</v>
      </c>
      <c r="JM113" s="86">
        <f t="shared" si="145"/>
        <v>1.5709841236572625E-3</v>
      </c>
    </row>
    <row r="114" spans="2:273" x14ac:dyDescent="0.25">
      <c r="B114" s="2">
        <v>87</v>
      </c>
      <c r="C114" s="37">
        <v>93.796999999999997</v>
      </c>
      <c r="D114" s="37">
        <v>95.483000000000004</v>
      </c>
      <c r="E114" s="37">
        <v>93.483000000000004</v>
      </c>
      <c r="F114" s="37">
        <v>95.965999999999994</v>
      </c>
      <c r="G114" s="37">
        <v>92.69</v>
      </c>
      <c r="H114" s="37">
        <v>90.620999999999995</v>
      </c>
      <c r="I114" s="37">
        <v>89.328000000000003</v>
      </c>
      <c r="J114" s="37">
        <v>96.620999999999995</v>
      </c>
      <c r="K114" s="37">
        <v>95.224000000000004</v>
      </c>
      <c r="L114" s="37">
        <v>99.625</v>
      </c>
      <c r="M114" s="37">
        <v>94.804000000000002</v>
      </c>
      <c r="N114" s="37">
        <v>97.393000000000001</v>
      </c>
      <c r="O114" s="37">
        <v>96.344999999999999</v>
      </c>
      <c r="P114" s="37">
        <v>98.22</v>
      </c>
      <c r="Q114" s="37">
        <v>99.716999999999999</v>
      </c>
      <c r="S114" s="4">
        <f t="shared" si="146"/>
        <v>92.613299697011144</v>
      </c>
      <c r="T114" s="4">
        <f t="shared" si="146"/>
        <v>96.274671671003048</v>
      </c>
      <c r="U114" s="4">
        <f t="shared" si="146"/>
        <v>95.768626292475375</v>
      </c>
      <c r="V114" s="4">
        <f t="shared" si="146"/>
        <v>94.481481780140882</v>
      </c>
      <c r="W114" s="4">
        <f t="shared" si="146"/>
        <v>94.248616800429616</v>
      </c>
      <c r="X114" s="4">
        <f t="shared" si="146"/>
        <v>91.324143271963152</v>
      </c>
      <c r="Y114" s="4">
        <f t="shared" si="146"/>
        <v>91.791810298665354</v>
      </c>
      <c r="Z114" s="4">
        <f t="shared" si="146"/>
        <v>95.825162365865552</v>
      </c>
      <c r="AA114" s="4">
        <f t="shared" si="146"/>
        <v>97.178437232539736</v>
      </c>
      <c r="AB114" s="4">
        <f t="shared" si="146"/>
        <v>99.04810568445761</v>
      </c>
      <c r="AC114" s="4">
        <f t="shared" si="146"/>
        <v>98.237343051901163</v>
      </c>
      <c r="AD114" s="4">
        <f t="shared" si="146"/>
        <v>98.779327511127619</v>
      </c>
      <c r="AE114" s="4">
        <f t="shared" si="146"/>
        <v>98.720985464644627</v>
      </c>
      <c r="AF114" s="4">
        <f t="shared" si="146"/>
        <v>99.305692006476917</v>
      </c>
      <c r="AG114" s="4">
        <f t="shared" si="146"/>
        <v>100.68561879945409</v>
      </c>
      <c r="AI114" s="4">
        <f t="shared" si="147"/>
        <v>1.1837003029888535</v>
      </c>
      <c r="AJ114" s="4">
        <f t="shared" si="147"/>
        <v>-0.79167167100304425</v>
      </c>
      <c r="AK114" s="4">
        <f t="shared" si="147"/>
        <v>-2.2856262924753707</v>
      </c>
      <c r="AL114" s="4">
        <f t="shared" si="147"/>
        <v>1.4845182198591118</v>
      </c>
      <c r="AM114" s="4">
        <f t="shared" si="147"/>
        <v>-1.5586168004296184</v>
      </c>
      <c r="AN114" s="4">
        <f t="shared" si="147"/>
        <v>-0.70314327196315674</v>
      </c>
      <c r="AO114" s="4">
        <f t="shared" si="147"/>
        <v>-2.4638102986653507</v>
      </c>
      <c r="AP114" s="4">
        <f t="shared" si="147"/>
        <v>0.79583763413444331</v>
      </c>
      <c r="AQ114" s="4">
        <f t="shared" si="147"/>
        <v>-1.9544372325397319</v>
      </c>
      <c r="AR114" s="4">
        <f t="shared" si="147"/>
        <v>0.57689431554238979</v>
      </c>
      <c r="AS114" s="4">
        <f t="shared" si="147"/>
        <v>-3.4333430519011614</v>
      </c>
      <c r="AT114" s="4">
        <f t="shared" si="147"/>
        <v>-1.3863275111276181</v>
      </c>
      <c r="AU114" s="4">
        <f t="shared" si="147"/>
        <v>-2.3759854646446286</v>
      </c>
      <c r="AV114" s="4">
        <f t="shared" si="147"/>
        <v>-1.0856920064769184</v>
      </c>
      <c r="AW114" s="4">
        <f t="shared" si="147"/>
        <v>-0.96861879945409157</v>
      </c>
      <c r="AY114" s="2">
        <f t="shared" si="139"/>
        <v>92.61257496257241</v>
      </c>
      <c r="AZ114" s="2">
        <f t="shared" si="139"/>
        <v>96.26321817951424</v>
      </c>
      <c r="BA114" s="2">
        <f t="shared" si="139"/>
        <v>95.768591813593204</v>
      </c>
      <c r="BB114" s="2">
        <f t="shared" si="139"/>
        <v>94.481480174800851</v>
      </c>
      <c r="BC114" s="2">
        <f t="shared" si="139"/>
        <v>94.248611962710939</v>
      </c>
      <c r="BD114" s="2">
        <f t="shared" si="139"/>
        <v>91.324143217601986</v>
      </c>
      <c r="BE114" s="2">
        <f t="shared" si="139"/>
        <v>91.791810291939242</v>
      </c>
      <c r="BF114" s="2">
        <f t="shared" si="139"/>
        <v>95.825162200829865</v>
      </c>
      <c r="BG114" s="2">
        <f t="shared" si="139"/>
        <v>97.178437221672013</v>
      </c>
      <c r="BH114" s="2">
        <f t="shared" si="139"/>
        <v>99.048105404042062</v>
      </c>
      <c r="BI114" s="2">
        <f t="shared" si="139"/>
        <v>98.237343043996844</v>
      </c>
      <c r="BJ114" s="2">
        <f t="shared" si="139"/>
        <v>98.779302213626138</v>
      </c>
      <c r="BK114" s="2">
        <f t="shared" si="139"/>
        <v>98.712169920612794</v>
      </c>
      <c r="BL114" s="2">
        <f t="shared" si="139"/>
        <v>99.304429853163526</v>
      </c>
      <c r="BM114" s="2">
        <f t="shared" si="139"/>
        <v>100.667901341199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93.796999999999997</v>
      </c>
      <c r="CF114" s="2">
        <f t="shared" si="140"/>
        <v>95.483000000000004</v>
      </c>
      <c r="CG114" s="2">
        <f t="shared" si="140"/>
        <v>93.483000000000004</v>
      </c>
      <c r="CH114" s="2">
        <f t="shared" si="140"/>
        <v>95.965999999999994</v>
      </c>
      <c r="CI114" s="2">
        <f t="shared" si="140"/>
        <v>92.69</v>
      </c>
      <c r="CJ114" s="2">
        <f t="shared" si="140"/>
        <v>90.620999999999995</v>
      </c>
      <c r="CK114" s="2">
        <f t="shared" si="140"/>
        <v>89.328000000000003</v>
      </c>
      <c r="CL114" s="2">
        <f t="shared" si="140"/>
        <v>96.620999999999995</v>
      </c>
      <c r="CM114" s="2">
        <f t="shared" si="140"/>
        <v>95.224000000000004</v>
      </c>
      <c r="CN114" s="2">
        <f t="shared" si="140"/>
        <v>99.625</v>
      </c>
      <c r="CO114" s="2">
        <f t="shared" si="140"/>
        <v>94.804000000000002</v>
      </c>
      <c r="CP114" s="2">
        <f t="shared" si="140"/>
        <v>97.393000000000001</v>
      </c>
      <c r="CQ114" s="2">
        <f t="shared" si="140"/>
        <v>96.344999999999999</v>
      </c>
      <c r="CR114" s="2">
        <f t="shared" si="140"/>
        <v>98.22</v>
      </c>
      <c r="CS114" s="2">
        <f t="shared" si="140"/>
        <v>99.716999999999999</v>
      </c>
      <c r="CU114" s="2">
        <f t="shared" si="110"/>
        <v>93.796999999999997</v>
      </c>
      <c r="CV114" s="2">
        <f t="shared" si="111"/>
        <v>95.483000000000004</v>
      </c>
      <c r="CW114" s="2">
        <f t="shared" si="112"/>
        <v>93.483000000000004</v>
      </c>
      <c r="CX114" s="2">
        <f t="shared" si="113"/>
        <v>95.965999999999994</v>
      </c>
      <c r="CY114" s="2">
        <f t="shared" si="114"/>
        <v>92.69</v>
      </c>
      <c r="CZ114" s="2">
        <f t="shared" si="115"/>
        <v>90.620999999999995</v>
      </c>
      <c r="DA114" s="2">
        <f t="shared" si="116"/>
        <v>89.328000000000003</v>
      </c>
      <c r="DB114" s="2">
        <f t="shared" si="117"/>
        <v>96.620999999999995</v>
      </c>
      <c r="DC114" s="2">
        <f t="shared" si="118"/>
        <v>95.224000000000004</v>
      </c>
      <c r="DD114" s="2">
        <f t="shared" si="119"/>
        <v>99.625</v>
      </c>
      <c r="DE114" s="2">
        <f t="shared" si="120"/>
        <v>94.804000000000002</v>
      </c>
      <c r="DF114" s="2">
        <f t="shared" si="121"/>
        <v>97.393000000000001</v>
      </c>
      <c r="DG114" s="2">
        <f t="shared" si="122"/>
        <v>96.344999999999999</v>
      </c>
      <c r="DH114" s="2">
        <f t="shared" si="123"/>
        <v>98.22</v>
      </c>
      <c r="DI114" s="2">
        <f t="shared" si="124"/>
        <v>99.716999999999999</v>
      </c>
      <c r="DK114" s="2">
        <f t="shared" si="148"/>
        <v>111.27016842105263</v>
      </c>
      <c r="DL114" s="2">
        <f t="shared" si="148"/>
        <v>119.78938658496554</v>
      </c>
      <c r="DM114" s="2">
        <f t="shared" si="148"/>
        <v>121.10364689608636</v>
      </c>
      <c r="DN114" s="2">
        <f t="shared" si="148"/>
        <v>112.73643311444651</v>
      </c>
      <c r="DO114" s="2">
        <f t="shared" si="148"/>
        <v>116.84844191559981</v>
      </c>
      <c r="DP114" s="2">
        <f t="shared" si="148"/>
        <v>116.18495462184876</v>
      </c>
      <c r="DQ114" s="2">
        <f t="shared" si="148"/>
        <v>113.77007681365573</v>
      </c>
      <c r="DR114" s="2">
        <f t="shared" si="148"/>
        <v>119.06239260312944</v>
      </c>
      <c r="DS114" s="2">
        <f t="shared" si="148"/>
        <v>116.73378151008151</v>
      </c>
      <c r="DT114" s="2">
        <f t="shared" si="148"/>
        <v>119.00447740453004</v>
      </c>
      <c r="DU114" s="2">
        <f t="shared" si="148"/>
        <v>122.72023989703987</v>
      </c>
      <c r="DV114" s="2">
        <f t="shared" si="148"/>
        <v>123.77686770981505</v>
      </c>
      <c r="DW114" s="2">
        <f t="shared" si="148"/>
        <v>120.0947162162162</v>
      </c>
      <c r="DX114" s="2">
        <f t="shared" si="148"/>
        <v>116.64593946803947</v>
      </c>
      <c r="DY114" s="2">
        <f t="shared" si="148"/>
        <v>113.62219404125287</v>
      </c>
      <c r="EA114" s="2">
        <f t="shared" si="94"/>
        <v>92.375612075893656</v>
      </c>
      <c r="EB114" s="2">
        <f t="shared" si="94"/>
        <v>95.906389025102143</v>
      </c>
      <c r="EC114" s="2">
        <f t="shared" si="94"/>
        <v>95.420790538993458</v>
      </c>
      <c r="ED114" s="2">
        <f t="shared" si="94"/>
        <v>94.243335415535029</v>
      </c>
      <c r="EE114" s="2">
        <f t="shared" si="94"/>
        <v>93.890228000849817</v>
      </c>
      <c r="EF114" s="2">
        <f t="shared" si="94"/>
        <v>90.930440371483201</v>
      </c>
      <c r="EG114" s="2">
        <f t="shared" si="94"/>
        <v>91.450872075025032</v>
      </c>
      <c r="EH114" s="2">
        <f t="shared" si="94"/>
        <v>95.491505813097845</v>
      </c>
      <c r="EI114" s="2">
        <f t="shared" si="94"/>
        <v>96.861761388908803</v>
      </c>
      <c r="EJ114" s="2">
        <f t="shared" si="94"/>
        <v>98.747283984339447</v>
      </c>
      <c r="EK114" s="2">
        <f t="shared" si="94"/>
        <v>97.855439107130039</v>
      </c>
      <c r="EL114" s="2">
        <f t="shared" si="94"/>
        <v>98.393120576388966</v>
      </c>
      <c r="EM114" s="2">
        <f t="shared" si="135"/>
        <v>98.352880292384754</v>
      </c>
      <c r="EN114" s="2">
        <f t="shared" si="135"/>
        <v>99.043419499049492</v>
      </c>
      <c r="EO114" s="2">
        <f t="shared" si="135"/>
        <v>100.43017992997135</v>
      </c>
      <c r="EQ114" s="2">
        <f t="shared" si="149"/>
        <v>92.53446466966831</v>
      </c>
      <c r="ER114" s="2">
        <f t="shared" si="149"/>
        <v>96.082908011294862</v>
      </c>
      <c r="ES114" s="2">
        <f t="shared" si="149"/>
        <v>95.330839210380745</v>
      </c>
      <c r="ET114" s="2">
        <f t="shared" si="149"/>
        <v>94.345236985970473</v>
      </c>
      <c r="EU114" s="2">
        <f t="shared" si="149"/>
        <v>94.14667925709648</v>
      </c>
      <c r="EV114" s="2">
        <f t="shared" si="149"/>
        <v>90.703363006775248</v>
      </c>
      <c r="EW114" s="2">
        <f t="shared" si="149"/>
        <v>91.532016378206663</v>
      </c>
      <c r="EX114" s="2">
        <f t="shared" si="149"/>
        <v>95.431758422273774</v>
      </c>
      <c r="EY114" s="2">
        <f t="shared" si="149"/>
        <v>96.792945037827423</v>
      </c>
      <c r="EZ114" s="2">
        <f t="shared" si="149"/>
        <v>98.875694863067167</v>
      </c>
      <c r="FA114" s="2">
        <f t="shared" si="149"/>
        <v>97.92164086762422</v>
      </c>
      <c r="FB114" s="2">
        <f t="shared" si="149"/>
        <v>98.394692910520192</v>
      </c>
      <c r="FC114" s="2">
        <f t="shared" si="149"/>
        <v>98.30856935421312</v>
      </c>
      <c r="FD114" s="2">
        <f t="shared" si="149"/>
        <v>99.367867873070452</v>
      </c>
      <c r="FE114" s="2">
        <f t="shared" si="149"/>
        <v>101.05934183324122</v>
      </c>
      <c r="FG114" s="2">
        <f t="shared" si="150"/>
        <v>0.98752038049328539</v>
      </c>
      <c r="FH114" s="2">
        <f t="shared" si="150"/>
        <v>0.98511126069992494</v>
      </c>
      <c r="FI114" s="2">
        <f t="shared" si="150"/>
        <v>0.98640879263785997</v>
      </c>
      <c r="FJ114" s="2">
        <f t="shared" si="150"/>
        <v>0.98717024730791025</v>
      </c>
      <c r="FK114" s="2">
        <f t="shared" si="150"/>
        <v>0.98448841964838674</v>
      </c>
      <c r="FL114" s="2">
        <f t="shared" si="150"/>
        <v>0.98432239909123764</v>
      </c>
      <c r="FM114" s="2">
        <f t="shared" si="150"/>
        <v>0.98476194848236576</v>
      </c>
      <c r="FN114" s="2">
        <f t="shared" si="150"/>
        <v>0.98581430239819989</v>
      </c>
      <c r="FO114" s="2">
        <f t="shared" si="150"/>
        <v>0.98402680445468904</v>
      </c>
      <c r="FP114" s="2">
        <f t="shared" si="150"/>
        <v>0.98521330464371937</v>
      </c>
      <c r="FQ114" s="2">
        <f t="shared" si="150"/>
        <v>0.9846658912396109</v>
      </c>
      <c r="FR114" s="2">
        <f t="shared" si="150"/>
        <v>0.98478680643464422</v>
      </c>
      <c r="FS114" s="2">
        <f t="shared" si="150"/>
        <v>0.98345999884132396</v>
      </c>
      <c r="FT114" s="2">
        <f t="shared" si="150"/>
        <v>0.98529410081826352</v>
      </c>
      <c r="FU114" s="2">
        <f t="shared" si="150"/>
        <v>0.98226150448607685</v>
      </c>
      <c r="FW114" s="2">
        <f t="shared" si="141"/>
        <v>7.3402184710737008E-3</v>
      </c>
      <c r="FX114" s="2">
        <f t="shared" si="141"/>
        <v>7.0328414281962811E-3</v>
      </c>
      <c r="FY114" s="2">
        <f t="shared" si="141"/>
        <v>1.4004815948612458E-2</v>
      </c>
      <c r="FZ114" s="2">
        <f t="shared" si="141"/>
        <v>8.6641380929041046E-3</v>
      </c>
      <c r="GA114" s="2">
        <f t="shared" si="141"/>
        <v>8.8351370397007113E-3</v>
      </c>
      <c r="GB114" s="2">
        <f t="shared" si="141"/>
        <v>9.8087691213071242E-3</v>
      </c>
      <c r="GC114" s="2">
        <f t="shared" si="141"/>
        <v>1.0315268496974991E-2</v>
      </c>
      <c r="GD114" s="2">
        <f t="shared" si="141"/>
        <v>1.1934989424904455E-2</v>
      </c>
      <c r="GE114" s="2">
        <f t="shared" si="141"/>
        <v>1.080892114952757E-2</v>
      </c>
      <c r="GF114" s="2">
        <f t="shared" si="141"/>
        <v>1.0002827157048196E-2</v>
      </c>
      <c r="GG114" s="2">
        <f t="shared" si="141"/>
        <v>9.4314296817802866E-3</v>
      </c>
      <c r="GH114" s="2">
        <f t="shared" si="141"/>
        <v>8.7632024546955463E-3</v>
      </c>
      <c r="GI114" s="2">
        <f t="shared" si="141"/>
        <v>7.2298885353499634E-3</v>
      </c>
      <c r="GJ114" s="2">
        <f t="shared" si="141"/>
        <v>6.6249988524628468E-3</v>
      </c>
      <c r="GK114" s="2">
        <f t="shared" si="141"/>
        <v>5.9045661788757605E-3</v>
      </c>
      <c r="GM114" s="86">
        <f t="shared" si="142"/>
        <v>6.2497315574430039E-45</v>
      </c>
      <c r="GN114" s="86">
        <f t="shared" si="142"/>
        <v>2.372087937743143E-38</v>
      </c>
      <c r="GO114" s="86">
        <f t="shared" si="142"/>
        <v>7.5601990935100806E-46</v>
      </c>
      <c r="GP114" s="86">
        <f t="shared" si="142"/>
        <v>3.8818942485120636E-61</v>
      </c>
      <c r="GQ114" s="86">
        <f t="shared" si="142"/>
        <v>2.9513804168421974E-41</v>
      </c>
      <c r="GR114" s="86">
        <f t="shared" si="142"/>
        <v>1.4820104280829029E-45</v>
      </c>
      <c r="GS114" s="86">
        <f t="shared" si="142"/>
        <v>1.1659056728457217E-38</v>
      </c>
      <c r="GT114" s="86">
        <f t="shared" si="142"/>
        <v>1.1712455998736936E-34</v>
      </c>
      <c r="GU114" s="86">
        <f t="shared" si="142"/>
        <v>2.3261763706241494E-41</v>
      </c>
      <c r="GV114" s="86">
        <f t="shared" si="142"/>
        <v>6.7994352162376063E-46</v>
      </c>
      <c r="GW114" s="86">
        <f t="shared" si="142"/>
        <v>9.669389132191287E-59</v>
      </c>
      <c r="GX114" s="86">
        <f t="shared" si="142"/>
        <v>1.1434109736456009E-70</v>
      </c>
      <c r="GY114" s="86">
        <f t="shared" si="142"/>
        <v>1.5910509029864687E-46</v>
      </c>
      <c r="GZ114" s="86">
        <f t="shared" si="142"/>
        <v>4.8086911425788049E-47</v>
      </c>
      <c r="HA114" s="86">
        <f t="shared" si="142"/>
        <v>2.6219833926138315E-40</v>
      </c>
      <c r="HC114" s="86">
        <f t="shared" si="73"/>
        <v>1.9843930184939216E-5</v>
      </c>
      <c r="HD114" s="86">
        <f t="shared" si="73"/>
        <v>3.1880827284076632E-4</v>
      </c>
      <c r="HE114" s="86">
        <f t="shared" si="73"/>
        <v>1.2330227473450674E-6</v>
      </c>
      <c r="HF114" s="86">
        <f t="shared" si="73"/>
        <v>6.6305299956066598E-8</v>
      </c>
      <c r="HG114" s="86">
        <f t="shared" si="73"/>
        <v>1.8237149822178186E-7</v>
      </c>
      <c r="HH114" s="86">
        <f t="shared" si="73"/>
        <v>2.4288012448716805E-9</v>
      </c>
      <c r="HI114" s="86">
        <f t="shared" si="138"/>
        <v>5.0427563526190082E-12</v>
      </c>
      <c r="HJ114" s="86">
        <f t="shared" si="138"/>
        <v>5.1348445769760181E-13</v>
      </c>
      <c r="HK114" s="86">
        <f t="shared" si="138"/>
        <v>4.3318028743500225E-12</v>
      </c>
      <c r="HL114" s="86">
        <f t="shared" si="138"/>
        <v>1.0300720810539394E-8</v>
      </c>
      <c r="HM114" s="86">
        <f t="shared" si="138"/>
        <v>2.4753281979995053E-10</v>
      </c>
      <c r="HN114" s="86">
        <f t="shared" si="138"/>
        <v>1.145185576500987E-6</v>
      </c>
      <c r="HO114" s="86">
        <f t="shared" si="138"/>
        <v>2.7245514589647628E-4</v>
      </c>
      <c r="HP114" s="86">
        <f t="shared" si="138"/>
        <v>9.6392225341167768E-6</v>
      </c>
      <c r="HQ114" s="86">
        <f t="shared" si="138"/>
        <v>2.8293203132716109E-4</v>
      </c>
      <c r="HS114" s="86">
        <f t="shared" si="143"/>
        <v>7.4421401716871222E-10</v>
      </c>
      <c r="HT114" s="86">
        <f t="shared" si="143"/>
        <v>4.4341331196123772E-11</v>
      </c>
      <c r="HU114" s="86">
        <f t="shared" si="143"/>
        <v>4.1594134653752569E-10</v>
      </c>
      <c r="HV114" s="86">
        <f t="shared" si="143"/>
        <v>1.5271214852142909E-11</v>
      </c>
      <c r="HW114" s="86">
        <f t="shared" si="143"/>
        <v>1.3476532114087656E-11</v>
      </c>
      <c r="HX114" s="86">
        <f t="shared" si="143"/>
        <v>3.0460030409209217E-11</v>
      </c>
      <c r="HY114" s="86">
        <f t="shared" si="143"/>
        <v>3.3145328558146517E-11</v>
      </c>
      <c r="HZ114" s="86">
        <f t="shared" si="143"/>
        <v>7.9817421773684752E-10</v>
      </c>
      <c r="IA114" s="86">
        <f t="shared" si="143"/>
        <v>4.5906932985012431E-11</v>
      </c>
      <c r="IB114" s="86">
        <f t="shared" si="143"/>
        <v>2.5476511280693202E-10</v>
      </c>
      <c r="IC114" s="86">
        <f t="shared" si="143"/>
        <v>1.2237611512215279E-11</v>
      </c>
      <c r="ID114" s="86">
        <f t="shared" si="143"/>
        <v>9.8572119588342547E-13</v>
      </c>
      <c r="IE114" s="86">
        <f t="shared" si="143"/>
        <v>1.9028228127196855E-13</v>
      </c>
      <c r="IF114" s="86">
        <f t="shared" si="143"/>
        <v>3.0676032038191007E-6</v>
      </c>
      <c r="IG114" s="86">
        <f t="shared" si="143"/>
        <v>2.3715465430126754E-5</v>
      </c>
      <c r="II114" s="86">
        <f t="shared" si="144"/>
        <v>3.2260053933988648E-58</v>
      </c>
      <c r="IJ114" s="86">
        <f t="shared" si="144"/>
        <v>3.0310226398875192E-66</v>
      </c>
      <c r="IK114" s="86">
        <f t="shared" si="144"/>
        <v>8.0764427328732128E-56</v>
      </c>
      <c r="IL114" s="86">
        <f t="shared" si="144"/>
        <v>1.2611010640775932E-72</v>
      </c>
      <c r="IM114" s="86">
        <f t="shared" si="144"/>
        <v>3.6207877044326973E-71</v>
      </c>
      <c r="IN114" s="86">
        <f t="shared" si="144"/>
        <v>1.8227623855162061E-69</v>
      </c>
      <c r="IO114" s="86">
        <f t="shared" si="144"/>
        <v>8.9104231720921956E-70</v>
      </c>
      <c r="IP114" s="86">
        <f t="shared" si="144"/>
        <v>1.4353728763353698E-61</v>
      </c>
      <c r="IQ114" s="86">
        <f t="shared" si="144"/>
        <v>5.81447786645418E-72</v>
      </c>
      <c r="IR114" s="86">
        <f t="shared" si="144"/>
        <v>5.1343342997626887E-64</v>
      </c>
      <c r="IS114" s="86">
        <f t="shared" si="144"/>
        <v>4.6421359432171119E-74</v>
      </c>
      <c r="IT114" s="86">
        <f t="shared" si="144"/>
        <v>1.4850245962463186E-77</v>
      </c>
      <c r="IU114" s="86">
        <f t="shared" si="144"/>
        <v>8.6575178761381829E-82</v>
      </c>
      <c r="IV114" s="86">
        <f t="shared" si="144"/>
        <v>9.0289386624811572E-42</v>
      </c>
      <c r="IW114" s="86">
        <f t="shared" si="144"/>
        <v>2.1754888110178526E-36</v>
      </c>
      <c r="IY114" s="86">
        <f t="shared" si="145"/>
        <v>1.9844674398956383E-5</v>
      </c>
      <c r="IZ114" s="86">
        <f t="shared" si="145"/>
        <v>3.188083171820975E-4</v>
      </c>
      <c r="JA114" s="86">
        <f t="shared" si="145"/>
        <v>1.2334386886916048E-6</v>
      </c>
      <c r="JB114" s="86">
        <f t="shared" si="145"/>
        <v>6.6320571170918736E-8</v>
      </c>
      <c r="JC114" s="86">
        <f t="shared" si="145"/>
        <v>1.8238497475389594E-7</v>
      </c>
      <c r="JD114" s="86">
        <f t="shared" si="145"/>
        <v>2.4592612752808899E-9</v>
      </c>
      <c r="JE114" s="86">
        <f t="shared" si="145"/>
        <v>3.8188084910765525E-11</v>
      </c>
      <c r="JF114" s="86">
        <f t="shared" si="145"/>
        <v>7.9868770219454517E-10</v>
      </c>
      <c r="JG114" s="86">
        <f t="shared" si="145"/>
        <v>5.0238735859362455E-11</v>
      </c>
      <c r="JH114" s="86">
        <f t="shared" si="145"/>
        <v>1.0555485923346326E-8</v>
      </c>
      <c r="JI114" s="86">
        <f t="shared" si="145"/>
        <v>2.5977043131216578E-10</v>
      </c>
      <c r="JJ114" s="86">
        <f t="shared" si="145"/>
        <v>1.1451865622221829E-6</v>
      </c>
      <c r="JK114" s="86">
        <f t="shared" si="145"/>
        <v>2.7245514608675858E-4</v>
      </c>
      <c r="JL114" s="86">
        <f t="shared" si="145"/>
        <v>1.2706825737935878E-5</v>
      </c>
      <c r="JM114" s="86">
        <f t="shared" si="145"/>
        <v>3.0664749675728782E-4</v>
      </c>
    </row>
    <row r="115" spans="2:273" x14ac:dyDescent="0.25">
      <c r="B115" s="2">
        <v>88</v>
      </c>
      <c r="C115" s="37">
        <v>94.75</v>
      </c>
      <c r="D115" s="37">
        <v>94.741</v>
      </c>
      <c r="E115" s="37">
        <v>93.19</v>
      </c>
      <c r="F115" s="37">
        <v>94.759</v>
      </c>
      <c r="G115" s="37">
        <v>92.741</v>
      </c>
      <c r="H115" s="37">
        <v>90.671999999999997</v>
      </c>
      <c r="I115" s="37">
        <v>91.741</v>
      </c>
      <c r="J115" s="37">
        <v>94.69</v>
      </c>
      <c r="K115" s="37">
        <v>96.602999999999994</v>
      </c>
      <c r="L115" s="37">
        <v>98.231999999999999</v>
      </c>
      <c r="M115" s="37">
        <v>97.981999999999999</v>
      </c>
      <c r="N115" s="37">
        <v>97.356999999999999</v>
      </c>
      <c r="O115" s="37">
        <v>96.673000000000002</v>
      </c>
      <c r="P115" s="37">
        <v>100.03400000000001</v>
      </c>
      <c r="Q115" s="37">
        <v>99.35</v>
      </c>
      <c r="S115" s="4">
        <f t="shared" si="146"/>
        <v>92.500199940962588</v>
      </c>
      <c r="T115" s="4">
        <f t="shared" si="146"/>
        <v>96.121588255645733</v>
      </c>
      <c r="U115" s="4">
        <f t="shared" si="146"/>
        <v>95.591402509411012</v>
      </c>
      <c r="V115" s="4">
        <f t="shared" si="146"/>
        <v>94.358873336291495</v>
      </c>
      <c r="W115" s="4">
        <f t="shared" si="146"/>
        <v>94.101596004345936</v>
      </c>
      <c r="X115" s="4">
        <f t="shared" si="146"/>
        <v>91.145991162394068</v>
      </c>
      <c r="Y115" s="4">
        <f t="shared" si="146"/>
        <v>91.638332174909664</v>
      </c>
      <c r="Z115" s="4">
        <f t="shared" si="146"/>
        <v>95.62876992918693</v>
      </c>
      <c r="AA115" s="4">
        <f t="shared" si="146"/>
        <v>96.985600889955151</v>
      </c>
      <c r="AB115" s="4">
        <f t="shared" si="146"/>
        <v>98.897796036602088</v>
      </c>
      <c r="AC115" s="4">
        <f t="shared" si="146"/>
        <v>98.082652103198853</v>
      </c>
      <c r="AD115" s="4">
        <f t="shared" si="146"/>
        <v>98.628046480019293</v>
      </c>
      <c r="AE115" s="4">
        <f t="shared" si="146"/>
        <v>98.537188046768279</v>
      </c>
      <c r="AF115" s="4">
        <f t="shared" si="146"/>
        <v>99.162009591110717</v>
      </c>
      <c r="AG115" s="4">
        <f t="shared" si="146"/>
        <v>100.55485345120958</v>
      </c>
      <c r="AI115" s="4">
        <f t="shared" si="147"/>
        <v>2.2498000590374119</v>
      </c>
      <c r="AJ115" s="4">
        <f t="shared" si="147"/>
        <v>-1.3805882556457334</v>
      </c>
      <c r="AK115" s="4">
        <f t="shared" si="147"/>
        <v>-2.4014025094110139</v>
      </c>
      <c r="AL115" s="4">
        <f t="shared" si="147"/>
        <v>0.40012666370850525</v>
      </c>
      <c r="AM115" s="4">
        <f t="shared" si="147"/>
        <v>-1.3605960043459362</v>
      </c>
      <c r="AN115" s="4">
        <f t="shared" si="147"/>
        <v>-0.47399116239407135</v>
      </c>
      <c r="AO115" s="4">
        <f t="shared" si="147"/>
        <v>0.1026678250903359</v>
      </c>
      <c r="AP115" s="4">
        <f t="shared" si="147"/>
        <v>-0.93876992918693247</v>
      </c>
      <c r="AQ115" s="4">
        <f t="shared" si="147"/>
        <v>-0.38260088995515673</v>
      </c>
      <c r="AR115" s="4">
        <f t="shared" si="147"/>
        <v>-0.66579603660208875</v>
      </c>
      <c r="AS115" s="4">
        <f t="shared" si="147"/>
        <v>-0.10065210319885409</v>
      </c>
      <c r="AT115" s="4">
        <f t="shared" si="147"/>
        <v>-1.2710464800192938</v>
      </c>
      <c r="AU115" s="4">
        <f t="shared" si="147"/>
        <v>-1.8641880467682768</v>
      </c>
      <c r="AV115" s="4">
        <f t="shared" si="147"/>
        <v>0.87199040888928891</v>
      </c>
      <c r="AW115" s="4">
        <f t="shared" si="147"/>
        <v>-1.204853451209587</v>
      </c>
      <c r="AY115" s="2">
        <f t="shared" si="139"/>
        <v>92.500159724629427</v>
      </c>
      <c r="AZ115" s="2">
        <f t="shared" si="139"/>
        <v>96.120205989578878</v>
      </c>
      <c r="BA115" s="2">
        <f t="shared" si="139"/>
        <v>95.591401145382193</v>
      </c>
      <c r="BB115" s="2">
        <f t="shared" si="139"/>
        <v>94.3588732943265</v>
      </c>
      <c r="BC115" s="2">
        <f t="shared" si="139"/>
        <v>94.101595885456376</v>
      </c>
      <c r="BD115" s="2">
        <f t="shared" si="139"/>
        <v>91.145991127883221</v>
      </c>
      <c r="BE115" s="2">
        <f t="shared" si="139"/>
        <v>91.63833213403781</v>
      </c>
      <c r="BF115" s="2">
        <f t="shared" si="139"/>
        <v>95.628769085797074</v>
      </c>
      <c r="BG115" s="2">
        <f t="shared" si="139"/>
        <v>96.985600821142469</v>
      </c>
      <c r="BH115" s="2">
        <f t="shared" si="139"/>
        <v>98.897795706534566</v>
      </c>
      <c r="BI115" s="2">
        <f t="shared" si="139"/>
        <v>98.082652078246994</v>
      </c>
      <c r="BJ115" s="2">
        <f t="shared" si="139"/>
        <v>98.628045594574886</v>
      </c>
      <c r="BK115" s="2">
        <f t="shared" si="139"/>
        <v>98.536294869779027</v>
      </c>
      <c r="BL115" s="2">
        <f t="shared" si="139"/>
        <v>99.159787074453604</v>
      </c>
      <c r="BM115" s="2">
        <f t="shared" si="139"/>
        <v>100.53082646158673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94.75</v>
      </c>
      <c r="CF115" s="2">
        <f t="shared" si="140"/>
        <v>94.741</v>
      </c>
      <c r="CG115" s="2">
        <f t="shared" si="140"/>
        <v>93.19</v>
      </c>
      <c r="CH115" s="2">
        <f t="shared" si="140"/>
        <v>94.759</v>
      </c>
      <c r="CI115" s="2">
        <f t="shared" si="140"/>
        <v>92.741</v>
      </c>
      <c r="CJ115" s="2">
        <f t="shared" si="140"/>
        <v>90.671999999999997</v>
      </c>
      <c r="CK115" s="2">
        <f t="shared" si="140"/>
        <v>91.741</v>
      </c>
      <c r="CL115" s="2">
        <f t="shared" si="140"/>
        <v>94.69</v>
      </c>
      <c r="CM115" s="2">
        <f t="shared" si="140"/>
        <v>96.602999999999994</v>
      </c>
      <c r="CN115" s="2">
        <f t="shared" si="140"/>
        <v>98.231999999999999</v>
      </c>
      <c r="CO115" s="2">
        <f t="shared" si="140"/>
        <v>97.981999999999999</v>
      </c>
      <c r="CP115" s="2">
        <f t="shared" si="140"/>
        <v>97.356999999999999</v>
      </c>
      <c r="CQ115" s="2">
        <f t="shared" si="140"/>
        <v>96.673000000000002</v>
      </c>
      <c r="CR115" s="2">
        <f t="shared" si="140"/>
        <v>100.03400000000001</v>
      </c>
      <c r="CS115" s="2">
        <f t="shared" si="140"/>
        <v>99.35</v>
      </c>
      <c r="CU115" s="2">
        <f t="shared" si="110"/>
        <v>94.75</v>
      </c>
      <c r="CV115" s="2">
        <f t="shared" si="111"/>
        <v>94.741</v>
      </c>
      <c r="CW115" s="2">
        <f t="shared" si="112"/>
        <v>93.19</v>
      </c>
      <c r="CX115" s="2">
        <f t="shared" si="113"/>
        <v>94.759</v>
      </c>
      <c r="CY115" s="2">
        <f t="shared" si="114"/>
        <v>92.741</v>
      </c>
      <c r="CZ115" s="2">
        <f t="shared" si="115"/>
        <v>90.671999999999997</v>
      </c>
      <c r="DA115" s="2">
        <f t="shared" si="116"/>
        <v>91.741</v>
      </c>
      <c r="DB115" s="2">
        <f t="shared" si="117"/>
        <v>94.69</v>
      </c>
      <c r="DC115" s="2">
        <f t="shared" si="118"/>
        <v>96.602999999999994</v>
      </c>
      <c r="DD115" s="2">
        <f t="shared" si="119"/>
        <v>98.231999999999999</v>
      </c>
      <c r="DE115" s="2">
        <f t="shared" si="120"/>
        <v>97.981999999999999</v>
      </c>
      <c r="DF115" s="2">
        <f t="shared" si="121"/>
        <v>97.356999999999999</v>
      </c>
      <c r="DG115" s="2">
        <f t="shared" si="122"/>
        <v>96.673000000000002</v>
      </c>
      <c r="DH115" s="2">
        <f t="shared" si="123"/>
        <v>100.03400000000001</v>
      </c>
      <c r="DI115" s="2">
        <f t="shared" si="124"/>
        <v>99.35</v>
      </c>
      <c r="DK115" s="2">
        <f t="shared" si="148"/>
        <v>111.42688582995952</v>
      </c>
      <c r="DL115" s="2">
        <f t="shared" si="148"/>
        <v>120.01623941350257</v>
      </c>
      <c r="DM115" s="2">
        <f t="shared" si="148"/>
        <v>121.3258547908232</v>
      </c>
      <c r="DN115" s="2">
        <f t="shared" si="148"/>
        <v>112.84059953095684</v>
      </c>
      <c r="DO115" s="2">
        <f t="shared" si="148"/>
        <v>117.01079848269322</v>
      </c>
      <c r="DP115" s="2">
        <f t="shared" si="148"/>
        <v>116.37175798319331</v>
      </c>
      <c r="DQ115" s="2">
        <f t="shared" si="148"/>
        <v>113.91198933143667</v>
      </c>
      <c r="DR115" s="2">
        <f t="shared" si="148"/>
        <v>119.24940113798009</v>
      </c>
      <c r="DS115" s="2">
        <f t="shared" si="148"/>
        <v>116.85447185757187</v>
      </c>
      <c r="DT115" s="2">
        <f t="shared" si="148"/>
        <v>119.12085753364701</v>
      </c>
      <c r="DU115" s="2">
        <f t="shared" si="148"/>
        <v>122.92830797940796</v>
      </c>
      <c r="DV115" s="2">
        <f t="shared" si="148"/>
        <v>124.03484495021334</v>
      </c>
      <c r="DW115" s="2">
        <f t="shared" si="148"/>
        <v>120.29984684684683</v>
      </c>
      <c r="DX115" s="2">
        <f t="shared" si="148"/>
        <v>116.78920381810383</v>
      </c>
      <c r="DY115" s="2">
        <f t="shared" si="148"/>
        <v>113.70254774637128</v>
      </c>
      <c r="EA115" s="2">
        <f t="shared" si="94"/>
        <v>92.280875886648744</v>
      </c>
      <c r="EB115" s="2">
        <f t="shared" si="94"/>
        <v>95.789574839462915</v>
      </c>
      <c r="EC115" s="2">
        <f t="shared" si="94"/>
        <v>95.269202912487984</v>
      </c>
      <c r="ED115" s="2">
        <f t="shared" si="94"/>
        <v>94.138927213470936</v>
      </c>
      <c r="EE115" s="2">
        <f t="shared" si="94"/>
        <v>93.770148884639909</v>
      </c>
      <c r="EF115" s="2">
        <f t="shared" si="94"/>
        <v>90.781747864882092</v>
      </c>
      <c r="EG115" s="2">
        <f t="shared" si="94"/>
        <v>91.323178882515393</v>
      </c>
      <c r="EH115" s="2">
        <f t="shared" si="94"/>
        <v>95.319449484915367</v>
      </c>
      <c r="EI115" s="2">
        <f t="shared" si="94"/>
        <v>96.692179588615687</v>
      </c>
      <c r="EJ115" s="2">
        <f t="shared" si="94"/>
        <v>98.619723178245181</v>
      </c>
      <c r="EK115" s="2">
        <f t="shared" si="94"/>
        <v>97.729163820934062</v>
      </c>
      <c r="EL115" s="2">
        <f t="shared" si="94"/>
        <v>98.270077111496022</v>
      </c>
      <c r="EM115" s="2">
        <f t="shared" si="135"/>
        <v>98.202804673157715</v>
      </c>
      <c r="EN115" s="2">
        <f t="shared" si="135"/>
        <v>98.917629018780417</v>
      </c>
      <c r="EO115" s="2">
        <f t="shared" si="135"/>
        <v>100.31007926211768</v>
      </c>
      <c r="EQ115" s="2">
        <f t="shared" si="149"/>
        <v>92.421756133419123</v>
      </c>
      <c r="ER115" s="2">
        <f t="shared" si="149"/>
        <v>95.949605356998774</v>
      </c>
      <c r="ES115" s="2">
        <f t="shared" si="149"/>
        <v>95.192958117352191</v>
      </c>
      <c r="ET115" s="2">
        <f t="shared" si="149"/>
        <v>94.23088482804306</v>
      </c>
      <c r="EU115" s="2">
        <f t="shared" si="149"/>
        <v>93.999346778877694</v>
      </c>
      <c r="EV115" s="2">
        <f t="shared" si="149"/>
        <v>90.581489623847077</v>
      </c>
      <c r="EW115" s="2">
        <f t="shared" si="149"/>
        <v>91.394779202427813</v>
      </c>
      <c r="EX115" s="2">
        <f t="shared" si="149"/>
        <v>95.268858004640364</v>
      </c>
      <c r="EY115" s="2">
        <f t="shared" si="149"/>
        <v>96.632130943544354</v>
      </c>
      <c r="EZ115" s="2">
        <f t="shared" si="149"/>
        <v>98.733045976329521</v>
      </c>
      <c r="FA115" s="2">
        <f t="shared" si="149"/>
        <v>97.787748495729801</v>
      </c>
      <c r="FB115" s="2">
        <f t="shared" si="149"/>
        <v>98.271487893051244</v>
      </c>
      <c r="FC115" s="2">
        <f t="shared" si="149"/>
        <v>98.162159119557828</v>
      </c>
      <c r="FD115" s="2">
        <f t="shared" si="149"/>
        <v>99.214483386414415</v>
      </c>
      <c r="FE115" s="2">
        <f t="shared" si="149"/>
        <v>100.88950059735186</v>
      </c>
      <c r="FG115" s="2">
        <f t="shared" si="150"/>
        <v>0.98860594024945669</v>
      </c>
      <c r="FH115" s="2">
        <f t="shared" si="150"/>
        <v>0.98640349630594748</v>
      </c>
      <c r="FI115" s="2">
        <f t="shared" si="150"/>
        <v>0.987589830505604</v>
      </c>
      <c r="FJ115" s="2">
        <f t="shared" si="150"/>
        <v>0.9882859026780888</v>
      </c>
      <c r="FK115" s="2">
        <f t="shared" si="150"/>
        <v>0.98583393601811198</v>
      </c>
      <c r="FL115" s="2">
        <f t="shared" si="150"/>
        <v>0.98568210709066717</v>
      </c>
      <c r="FM115" s="2">
        <f t="shared" si="150"/>
        <v>0.98608407360266104</v>
      </c>
      <c r="FN115" s="2">
        <f t="shared" si="150"/>
        <v>0.98704632140200721</v>
      </c>
      <c r="FO115" s="2">
        <f t="shared" si="150"/>
        <v>0.98541176923099816</v>
      </c>
      <c r="FP115" s="2">
        <f t="shared" si="150"/>
        <v>0.98649680496953673</v>
      </c>
      <c r="FQ115" s="2">
        <f t="shared" si="150"/>
        <v>0.98599623222001398</v>
      </c>
      <c r="FR115" s="2">
        <f t="shared" si="150"/>
        <v>0.98610680519033522</v>
      </c>
      <c r="FS115" s="2">
        <f t="shared" si="150"/>
        <v>0.98489335434226422</v>
      </c>
      <c r="FT115" s="2">
        <f t="shared" si="150"/>
        <v>0.98657068354915256</v>
      </c>
      <c r="FU115" s="2">
        <f t="shared" si="150"/>
        <v>0.98379701026670607</v>
      </c>
      <c r="FW115" s="2">
        <f t="shared" si="141"/>
        <v>8.042693905573297E-3</v>
      </c>
      <c r="FX115" s="2">
        <f t="shared" si="141"/>
        <v>7.706128552548052E-3</v>
      </c>
      <c r="FY115" s="2">
        <f t="shared" si="141"/>
        <v>1.5335254955074058E-2</v>
      </c>
      <c r="FZ115" s="2">
        <f t="shared" si="141"/>
        <v>9.492104053531656E-3</v>
      </c>
      <c r="GA115" s="2">
        <f t="shared" si="141"/>
        <v>9.6792845203866173E-3</v>
      </c>
      <c r="GB115" s="2">
        <f t="shared" si="141"/>
        <v>1.0744933194622159E-2</v>
      </c>
      <c r="GC115" s="2">
        <f t="shared" si="141"/>
        <v>1.129922202551507E-2</v>
      </c>
      <c r="GD115" s="2">
        <f t="shared" si="141"/>
        <v>1.3071404394597558E-2</v>
      </c>
      <c r="GE115" s="2">
        <f t="shared" si="141"/>
        <v>1.1839399939503358E-2</v>
      </c>
      <c r="GF115" s="2">
        <f t="shared" si="141"/>
        <v>1.095730747618901E-2</v>
      </c>
      <c r="GG115" s="2">
        <f t="shared" si="141"/>
        <v>1.0331955675762935E-2</v>
      </c>
      <c r="GH115" s="2">
        <f t="shared" si="141"/>
        <v>9.6005435639350909E-3</v>
      </c>
      <c r="GI115" s="2">
        <f t="shared" si="141"/>
        <v>7.9218894109371121E-3</v>
      </c>
      <c r="GJ115" s="2">
        <f t="shared" si="141"/>
        <v>7.2595267344600662E-3</v>
      </c>
      <c r="GK115" s="2">
        <f t="shared" si="141"/>
        <v>6.4705420515817954E-3</v>
      </c>
      <c r="GM115" s="86">
        <f t="shared" si="142"/>
        <v>3.7634800899228646E-48</v>
      </c>
      <c r="GN115" s="86">
        <f t="shared" si="142"/>
        <v>4.8561357123146442E-41</v>
      </c>
      <c r="GO115" s="86">
        <f t="shared" si="142"/>
        <v>4.8750883419237066E-49</v>
      </c>
      <c r="GP115" s="86">
        <f t="shared" si="142"/>
        <v>2.2766266241171555E-65</v>
      </c>
      <c r="GQ115" s="86">
        <f t="shared" si="142"/>
        <v>3.8127806208355197E-44</v>
      </c>
      <c r="GR115" s="86">
        <f t="shared" si="142"/>
        <v>1.1328753111320698E-48</v>
      </c>
      <c r="GS115" s="86">
        <f t="shared" si="142"/>
        <v>2.5697739312736493E-41</v>
      </c>
      <c r="GT115" s="86">
        <f t="shared" si="142"/>
        <v>5.5328313829981482E-37</v>
      </c>
      <c r="GU115" s="86">
        <f t="shared" si="142"/>
        <v>3.0347967929906592E-44</v>
      </c>
      <c r="GV115" s="86">
        <f t="shared" si="142"/>
        <v>4.3404091928049341E-49</v>
      </c>
      <c r="GW115" s="86">
        <f t="shared" si="142"/>
        <v>8.8937202565618107E-63</v>
      </c>
      <c r="GX115" s="86">
        <f t="shared" si="142"/>
        <v>1.2064700744320725E-75</v>
      </c>
      <c r="GY115" s="86">
        <f t="shared" si="142"/>
        <v>8.1697621256542355E-50</v>
      </c>
      <c r="GZ115" s="86">
        <f t="shared" si="142"/>
        <v>2.9496242561224678E-50</v>
      </c>
      <c r="HA115" s="86">
        <f t="shared" si="142"/>
        <v>3.9916166942661068E-43</v>
      </c>
      <c r="HC115" s="86">
        <f t="shared" si="73"/>
        <v>1.3427815677476233E-6</v>
      </c>
      <c r="HD115" s="86">
        <f t="shared" si="73"/>
        <v>4.7915100096168033E-5</v>
      </c>
      <c r="HE115" s="86">
        <f t="shared" si="73"/>
        <v>5.5575291665724225E-8</v>
      </c>
      <c r="HF115" s="86">
        <f t="shared" si="73"/>
        <v>1.7554947084838609E-9</v>
      </c>
      <c r="HG115" s="86">
        <f t="shared" si="73"/>
        <v>5.2015614670837281E-9</v>
      </c>
      <c r="HH115" s="86">
        <f t="shared" si="73"/>
        <v>3.8755371745623338E-11</v>
      </c>
      <c r="HI115" s="86">
        <f t="shared" si="138"/>
        <v>2.1377801557877886E-14</v>
      </c>
      <c r="HJ115" s="86">
        <f t="shared" si="138"/>
        <v>2.1849061052744113E-15</v>
      </c>
      <c r="HK115" s="86">
        <f t="shared" si="138"/>
        <v>1.7717337860667363E-14</v>
      </c>
      <c r="HL115" s="86">
        <f t="shared" si="138"/>
        <v>2.1256158859526044E-10</v>
      </c>
      <c r="HM115" s="86">
        <f t="shared" si="138"/>
        <v>2.5938876335933542E-12</v>
      </c>
      <c r="HN115" s="86">
        <f t="shared" si="138"/>
        <v>5.3428234844026135E-8</v>
      </c>
      <c r="HO115" s="86">
        <f t="shared" si="138"/>
        <v>3.5707723365262785E-5</v>
      </c>
      <c r="HP115" s="86">
        <f t="shared" si="138"/>
        <v>6.5495859347967647E-7</v>
      </c>
      <c r="HQ115" s="86">
        <f t="shared" si="138"/>
        <v>4.0966817876488093E-5</v>
      </c>
      <c r="HS115" s="86">
        <f t="shared" si="143"/>
        <v>3.2383203250923325E-9</v>
      </c>
      <c r="HT115" s="86">
        <f t="shared" si="143"/>
        <v>2.3380340125633009E-10</v>
      </c>
      <c r="HU115" s="86">
        <f t="shared" si="143"/>
        <v>2.2308875730944348E-9</v>
      </c>
      <c r="HV115" s="86">
        <f t="shared" si="143"/>
        <v>9.802925669648921E-11</v>
      </c>
      <c r="HW115" s="86">
        <f t="shared" si="143"/>
        <v>8.5950093897152757E-11</v>
      </c>
      <c r="HX115" s="86">
        <f t="shared" si="143"/>
        <v>1.9162893626255415E-10</v>
      </c>
      <c r="HY115" s="86">
        <f t="shared" si="143"/>
        <v>2.1291349997310143E-10</v>
      </c>
      <c r="HZ115" s="86">
        <f t="shared" si="143"/>
        <v>4.2582144682055625E-9</v>
      </c>
      <c r="IA115" s="86">
        <f t="shared" si="143"/>
        <v>3.0534038580025569E-10</v>
      </c>
      <c r="IB115" s="86">
        <f t="shared" si="143"/>
        <v>1.3793174252131197E-9</v>
      </c>
      <c r="IC115" s="86">
        <f t="shared" si="143"/>
        <v>8.3505897606126514E-11</v>
      </c>
      <c r="ID115" s="86">
        <f t="shared" si="143"/>
        <v>7.5400942418206055E-12</v>
      </c>
      <c r="IE115" s="86">
        <f t="shared" si="143"/>
        <v>1.5089102152596953E-12</v>
      </c>
      <c r="IF115" s="86">
        <f t="shared" si="143"/>
        <v>6.7427957752851923E-6</v>
      </c>
      <c r="IG115" s="86">
        <f t="shared" si="143"/>
        <v>4.3837873090956623E-5</v>
      </c>
      <c r="II115" s="86">
        <f t="shared" si="144"/>
        <v>4.0382859677236861E-56</v>
      </c>
      <c r="IJ115" s="86">
        <f t="shared" si="144"/>
        <v>7.1765160836616538E-64</v>
      </c>
      <c r="IK115" s="86">
        <f t="shared" si="144"/>
        <v>1.6625402263818541E-53</v>
      </c>
      <c r="IL115" s="86">
        <f t="shared" si="144"/>
        <v>6.6704974094413498E-70</v>
      </c>
      <c r="IM115" s="86">
        <f t="shared" si="144"/>
        <v>1.7270394053539622E-68</v>
      </c>
      <c r="IN115" s="86">
        <f t="shared" si="144"/>
        <v>8.5667552592503029E-67</v>
      </c>
      <c r="IO115" s="86">
        <f t="shared" si="144"/>
        <v>4.6114963880879449E-67</v>
      </c>
      <c r="IP115" s="86">
        <f t="shared" si="144"/>
        <v>4.1973875870853134E-59</v>
      </c>
      <c r="IQ115" s="86">
        <f t="shared" si="144"/>
        <v>3.9309879720706902E-69</v>
      </c>
      <c r="IR115" s="86">
        <f t="shared" si="144"/>
        <v>1.5079444286381959E-61</v>
      </c>
      <c r="IS115" s="86">
        <f t="shared" si="144"/>
        <v>3.1315610289061328E-71</v>
      </c>
      <c r="IT115" s="86">
        <f t="shared" si="144"/>
        <v>1.2338948149535871E-74</v>
      </c>
      <c r="IU115" s="86">
        <f t="shared" si="144"/>
        <v>7.9353541905014989E-79</v>
      </c>
      <c r="IV115" s="86">
        <f t="shared" si="144"/>
        <v>2.5935290986911605E-40</v>
      </c>
      <c r="IW115" s="86">
        <f t="shared" si="144"/>
        <v>3.7374824617497674E-35</v>
      </c>
      <c r="IY115" s="86">
        <f t="shared" si="145"/>
        <v>1.3460198880727157E-6</v>
      </c>
      <c r="IZ115" s="86">
        <f t="shared" si="145"/>
        <v>4.7915333899569287E-5</v>
      </c>
      <c r="JA115" s="86">
        <f t="shared" si="145"/>
        <v>5.7806179238818659E-8</v>
      </c>
      <c r="JB115" s="86">
        <f t="shared" si="145"/>
        <v>1.85352396518035E-9</v>
      </c>
      <c r="JC115" s="86">
        <f t="shared" si="145"/>
        <v>5.2875115609808811E-9</v>
      </c>
      <c r="JD115" s="86">
        <f t="shared" si="145"/>
        <v>2.303843080081775E-10</v>
      </c>
      <c r="JE115" s="86">
        <f t="shared" si="145"/>
        <v>2.129348777746593E-10</v>
      </c>
      <c r="JF115" s="86">
        <f t="shared" si="145"/>
        <v>4.2582166531116677E-9</v>
      </c>
      <c r="JG115" s="86">
        <f t="shared" si="145"/>
        <v>3.0535810313811638E-10</v>
      </c>
      <c r="JH115" s="86">
        <f t="shared" si="145"/>
        <v>1.5918790138083801E-9</v>
      </c>
      <c r="JI115" s="86">
        <f t="shared" si="145"/>
        <v>8.6099785239719866E-11</v>
      </c>
      <c r="JJ115" s="86">
        <f t="shared" si="145"/>
        <v>5.3435774938267955E-8</v>
      </c>
      <c r="JK115" s="86">
        <f t="shared" si="145"/>
        <v>3.5707724874173004E-5</v>
      </c>
      <c r="JL115" s="86">
        <f t="shared" si="145"/>
        <v>7.3977543687648684E-6</v>
      </c>
      <c r="JM115" s="86">
        <f t="shared" si="145"/>
        <v>8.4804690967444716E-5</v>
      </c>
    </row>
    <row r="116" spans="2:273" x14ac:dyDescent="0.25">
      <c r="B116" s="2">
        <v>89</v>
      </c>
      <c r="C116" s="37">
        <v>92.531000000000006</v>
      </c>
      <c r="D116" s="37">
        <v>96.534000000000006</v>
      </c>
      <c r="E116" s="37">
        <v>94.655000000000001</v>
      </c>
      <c r="F116" s="37">
        <v>92.706999999999994</v>
      </c>
      <c r="G116" s="37">
        <v>92.914000000000001</v>
      </c>
      <c r="H116" s="37">
        <v>91.155000000000001</v>
      </c>
      <c r="I116" s="37">
        <v>88.465999999999994</v>
      </c>
      <c r="J116" s="37">
        <v>94.861999999999995</v>
      </c>
      <c r="K116" s="37">
        <v>97.120999999999995</v>
      </c>
      <c r="L116" s="37">
        <v>98.786000000000001</v>
      </c>
      <c r="M116" s="37">
        <v>97.713999999999999</v>
      </c>
      <c r="N116" s="37">
        <v>97.838999999999999</v>
      </c>
      <c r="O116" s="37">
        <v>96.527000000000001</v>
      </c>
      <c r="P116" s="37">
        <v>97.61</v>
      </c>
      <c r="Q116" s="37">
        <v>99.766999999999996</v>
      </c>
      <c r="S116" s="4">
        <f t="shared" si="146"/>
        <v>92.38899546663815</v>
      </c>
      <c r="T116" s="4">
        <f t="shared" si="146"/>
        <v>95.97914470341793</v>
      </c>
      <c r="U116" s="4">
        <f t="shared" si="146"/>
        <v>95.41603842791713</v>
      </c>
      <c r="V116" s="4">
        <f t="shared" si="146"/>
        <v>94.237605745535845</v>
      </c>
      <c r="W116" s="4">
        <f t="shared" si="146"/>
        <v>93.956499336350433</v>
      </c>
      <c r="X116" s="4">
        <f t="shared" si="146"/>
        <v>90.969978473688926</v>
      </c>
      <c r="Y116" s="4">
        <f t="shared" si="146"/>
        <v>91.486716614184914</v>
      </c>
      <c r="Z116" s="4">
        <f t="shared" si="146"/>
        <v>95.434079362480361</v>
      </c>
      <c r="AA116" s="4">
        <f t="shared" si="146"/>
        <v>96.794396667874025</v>
      </c>
      <c r="AB116" s="4">
        <f t="shared" si="146"/>
        <v>98.749123696890436</v>
      </c>
      <c r="AC116" s="4">
        <f t="shared" si="146"/>
        <v>97.929971006744609</v>
      </c>
      <c r="AD116" s="4">
        <f t="shared" si="146"/>
        <v>98.478738900571599</v>
      </c>
      <c r="AE116" s="4">
        <f t="shared" si="146"/>
        <v>98.362222903150808</v>
      </c>
      <c r="AF116" s="4">
        <f t="shared" si="146"/>
        <v>99.021000221404876</v>
      </c>
      <c r="AG116" s="4">
        <f t="shared" si="146"/>
        <v>100.43630843846665</v>
      </c>
      <c r="AI116" s="4">
        <f t="shared" si="147"/>
        <v>0.14200453336185603</v>
      </c>
      <c r="AJ116" s="4">
        <f t="shared" si="147"/>
        <v>0.55485529658207611</v>
      </c>
      <c r="AK116" s="4">
        <f t="shared" si="147"/>
        <v>-0.7610384279171285</v>
      </c>
      <c r="AL116" s="4">
        <f t="shared" si="147"/>
        <v>-1.5306057455358513</v>
      </c>
      <c r="AM116" s="4">
        <f t="shared" si="147"/>
        <v>-1.0424993363504313</v>
      </c>
      <c r="AN116" s="4">
        <f t="shared" si="147"/>
        <v>0.18502152631107549</v>
      </c>
      <c r="AO116" s="4">
        <f t="shared" si="147"/>
        <v>-3.02071661418492</v>
      </c>
      <c r="AP116" s="4">
        <f t="shared" si="147"/>
        <v>-0.57207936248036617</v>
      </c>
      <c r="AQ116" s="4">
        <f t="shared" si="147"/>
        <v>0.32660333212596981</v>
      </c>
      <c r="AR116" s="4">
        <f t="shared" si="147"/>
        <v>3.6876303109565356E-2</v>
      </c>
      <c r="AS116" s="4">
        <f t="shared" si="147"/>
        <v>-0.21597100674460989</v>
      </c>
      <c r="AT116" s="4">
        <f t="shared" si="147"/>
        <v>-0.63973890057160077</v>
      </c>
      <c r="AU116" s="4">
        <f t="shared" si="147"/>
        <v>-1.8352229031508074</v>
      </c>
      <c r="AV116" s="4">
        <f t="shared" si="147"/>
        <v>-1.4110002214048762</v>
      </c>
      <c r="AW116" s="4">
        <f t="shared" si="147"/>
        <v>-0.66930843846665766</v>
      </c>
      <c r="AY116" s="2">
        <f t="shared" si="139"/>
        <v>92.388993882494447</v>
      </c>
      <c r="AZ116" s="2">
        <f t="shared" si="139"/>
        <v>95.979013572267149</v>
      </c>
      <c r="BA116" s="2">
        <f t="shared" si="139"/>
        <v>95.416037614978222</v>
      </c>
      <c r="BB116" s="2">
        <f t="shared" si="139"/>
        <v>94.237605688821745</v>
      </c>
      <c r="BC116" s="2">
        <f t="shared" si="139"/>
        <v>93.956499258809885</v>
      </c>
      <c r="BD116" s="2">
        <f t="shared" si="139"/>
        <v>90.96997828380772</v>
      </c>
      <c r="BE116" s="2">
        <f t="shared" si="139"/>
        <v>91.486716381283699</v>
      </c>
      <c r="BF116" s="2">
        <f t="shared" si="139"/>
        <v>95.434075358480953</v>
      </c>
      <c r="BG116" s="2">
        <f t="shared" si="139"/>
        <v>96.794396264143032</v>
      </c>
      <c r="BH116" s="2">
        <f t="shared" si="139"/>
        <v>98.749122115539976</v>
      </c>
      <c r="BI116" s="2">
        <f t="shared" si="139"/>
        <v>97.929970856099089</v>
      </c>
      <c r="BJ116" s="2">
        <f t="shared" si="139"/>
        <v>98.478738862072433</v>
      </c>
      <c r="BK116" s="2">
        <f t="shared" si="139"/>
        <v>98.362153963073482</v>
      </c>
      <c r="BL116" s="2">
        <f t="shared" si="139"/>
        <v>99.016423840340494</v>
      </c>
      <c r="BM116" s="2">
        <f t="shared" si="139"/>
        <v>100.39488774502689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92.531000000000006</v>
      </c>
      <c r="CF116" s="2">
        <f t="shared" si="140"/>
        <v>96.534000000000006</v>
      </c>
      <c r="CG116" s="2">
        <f t="shared" si="140"/>
        <v>94.655000000000001</v>
      </c>
      <c r="CH116" s="2">
        <f t="shared" si="140"/>
        <v>92.706999999999994</v>
      </c>
      <c r="CI116" s="2">
        <f t="shared" si="140"/>
        <v>92.914000000000001</v>
      </c>
      <c r="CJ116" s="2">
        <f t="shared" si="140"/>
        <v>91.155000000000001</v>
      </c>
      <c r="CK116" s="2">
        <f t="shared" si="140"/>
        <v>88.465999999999994</v>
      </c>
      <c r="CL116" s="2">
        <f t="shared" si="140"/>
        <v>94.861999999999995</v>
      </c>
      <c r="CM116" s="2">
        <f t="shared" si="140"/>
        <v>97.120999999999995</v>
      </c>
      <c r="CN116" s="2">
        <f t="shared" si="140"/>
        <v>98.786000000000001</v>
      </c>
      <c r="CO116" s="2">
        <f t="shared" si="140"/>
        <v>97.713999999999999</v>
      </c>
      <c r="CP116" s="2">
        <f t="shared" si="140"/>
        <v>97.838999999999999</v>
      </c>
      <c r="CQ116" s="2">
        <f t="shared" si="140"/>
        <v>96.527000000000001</v>
      </c>
      <c r="CR116" s="2">
        <f t="shared" si="140"/>
        <v>97.61</v>
      </c>
      <c r="CS116" s="2">
        <f t="shared" si="140"/>
        <v>99.766999999999996</v>
      </c>
      <c r="CU116" s="2">
        <f t="shared" si="110"/>
        <v>92.531000000000006</v>
      </c>
      <c r="CV116" s="2">
        <f t="shared" si="111"/>
        <v>96.534000000000006</v>
      </c>
      <c r="CW116" s="2">
        <f t="shared" si="112"/>
        <v>94.655000000000001</v>
      </c>
      <c r="CX116" s="2">
        <f t="shared" si="113"/>
        <v>92.706999999999994</v>
      </c>
      <c r="CY116" s="2">
        <f t="shared" si="114"/>
        <v>92.914000000000001</v>
      </c>
      <c r="CZ116" s="2">
        <f t="shared" si="115"/>
        <v>91.155000000000001</v>
      </c>
      <c r="DA116" s="2">
        <f t="shared" si="116"/>
        <v>88.465999999999994</v>
      </c>
      <c r="DB116" s="2">
        <f t="shared" si="117"/>
        <v>94.861999999999995</v>
      </c>
      <c r="DC116" s="2">
        <f t="shared" si="118"/>
        <v>97.120999999999995</v>
      </c>
      <c r="DD116" s="2">
        <f t="shared" si="119"/>
        <v>98.786000000000001</v>
      </c>
      <c r="DE116" s="2">
        <f t="shared" si="120"/>
        <v>97.713999999999999</v>
      </c>
      <c r="DF116" s="2">
        <f t="shared" si="121"/>
        <v>97.838999999999999</v>
      </c>
      <c r="DG116" s="2">
        <f t="shared" si="122"/>
        <v>96.527000000000001</v>
      </c>
      <c r="DH116" s="2">
        <f t="shared" si="123"/>
        <v>97.61</v>
      </c>
      <c r="DI116" s="2">
        <f t="shared" si="124"/>
        <v>99.766999999999996</v>
      </c>
      <c r="DK116" s="2">
        <f t="shared" si="148"/>
        <v>111.5836032388664</v>
      </c>
      <c r="DL116" s="2">
        <f t="shared" si="148"/>
        <v>120.24309224203961</v>
      </c>
      <c r="DM116" s="2">
        <f t="shared" si="148"/>
        <v>121.54806268556004</v>
      </c>
      <c r="DN116" s="2">
        <f t="shared" si="148"/>
        <v>112.94476594746715</v>
      </c>
      <c r="DO116" s="2">
        <f t="shared" si="148"/>
        <v>117.17315504978663</v>
      </c>
      <c r="DP116" s="2">
        <f t="shared" si="148"/>
        <v>116.55856134453784</v>
      </c>
      <c r="DQ116" s="2">
        <f t="shared" si="148"/>
        <v>114.05390184921761</v>
      </c>
      <c r="DR116" s="2">
        <f t="shared" si="148"/>
        <v>119.43640967283072</v>
      </c>
      <c r="DS116" s="2">
        <f t="shared" si="148"/>
        <v>116.97516220506222</v>
      </c>
      <c r="DT116" s="2">
        <f t="shared" si="148"/>
        <v>119.23723766276399</v>
      </c>
      <c r="DU116" s="2">
        <f t="shared" si="148"/>
        <v>123.13637606177605</v>
      </c>
      <c r="DV116" s="2">
        <f t="shared" si="148"/>
        <v>124.29282219061164</v>
      </c>
      <c r="DW116" s="2">
        <f t="shared" si="148"/>
        <v>120.50497747747745</v>
      </c>
      <c r="DX116" s="2">
        <f t="shared" si="148"/>
        <v>116.93246816816817</v>
      </c>
      <c r="DY116" s="2">
        <f t="shared" si="148"/>
        <v>113.78290145148969</v>
      </c>
      <c r="EA116" s="2">
        <f t="shared" si="94"/>
        <v>92.186139697403831</v>
      </c>
      <c r="EB116" s="2">
        <f t="shared" si="94"/>
        <v>95.672760653823687</v>
      </c>
      <c r="EC116" s="2">
        <f t="shared" si="94"/>
        <v>95.117615285982509</v>
      </c>
      <c r="ED116" s="2">
        <f t="shared" si="94"/>
        <v>94.034519011406843</v>
      </c>
      <c r="EE116" s="2">
        <f t="shared" ref="EE116:EL147" si="151">CI$228*$B116+CI$229</f>
        <v>93.650069768430015</v>
      </c>
      <c r="EF116" s="2">
        <f t="shared" si="151"/>
        <v>90.633055358280984</v>
      </c>
      <c r="EG116" s="2">
        <f t="shared" si="151"/>
        <v>91.195485690005768</v>
      </c>
      <c r="EH116" s="2">
        <f t="shared" si="151"/>
        <v>95.147393156732875</v>
      </c>
      <c r="EI116" s="2">
        <f t="shared" si="151"/>
        <v>96.522597788322571</v>
      </c>
      <c r="EJ116" s="2">
        <f t="shared" si="151"/>
        <v>98.492162372150915</v>
      </c>
      <c r="EK116" s="2">
        <f t="shared" si="151"/>
        <v>97.602888534738085</v>
      </c>
      <c r="EL116" s="2">
        <f t="shared" si="151"/>
        <v>98.147033646603063</v>
      </c>
      <c r="EM116" s="2">
        <f t="shared" si="135"/>
        <v>98.052729053930676</v>
      </c>
      <c r="EN116" s="2">
        <f t="shared" si="135"/>
        <v>98.791838538511357</v>
      </c>
      <c r="EO116" s="2">
        <f t="shared" si="135"/>
        <v>100.18997859426402</v>
      </c>
      <c r="EQ116" s="2">
        <f t="shared" si="149"/>
        <v>92.309047597169922</v>
      </c>
      <c r="ER116" s="2">
        <f t="shared" si="149"/>
        <v>95.816302702702686</v>
      </c>
      <c r="ES116" s="2">
        <f t="shared" si="149"/>
        <v>95.055077024323623</v>
      </c>
      <c r="ET116" s="2">
        <f t="shared" si="149"/>
        <v>94.116532670115632</v>
      </c>
      <c r="EU116" s="2">
        <f t="shared" si="149"/>
        <v>93.852014300658908</v>
      </c>
      <c r="EV116" s="2">
        <f t="shared" si="149"/>
        <v>90.459616240918905</v>
      </c>
      <c r="EW116" s="2">
        <f t="shared" si="149"/>
        <v>91.257542026648977</v>
      </c>
      <c r="EX116" s="2">
        <f t="shared" si="149"/>
        <v>95.105957587006955</v>
      </c>
      <c r="EY116" s="2">
        <f t="shared" si="149"/>
        <v>96.471316849261285</v>
      </c>
      <c r="EZ116" s="2">
        <f t="shared" si="149"/>
        <v>98.59039708959186</v>
      </c>
      <c r="FA116" s="2">
        <f t="shared" si="149"/>
        <v>97.653856123835396</v>
      </c>
      <c r="FB116" s="2">
        <f t="shared" si="149"/>
        <v>98.148282875582296</v>
      </c>
      <c r="FC116" s="2">
        <f t="shared" si="149"/>
        <v>98.015748884902536</v>
      </c>
      <c r="FD116" s="2">
        <f t="shared" si="149"/>
        <v>99.061098899758377</v>
      </c>
      <c r="FE116" s="2">
        <f t="shared" si="149"/>
        <v>100.71965936146248</v>
      </c>
      <c r="FG116" s="2">
        <f t="shared" si="150"/>
        <v>0.98959806550476082</v>
      </c>
      <c r="FH116" s="2">
        <f t="shared" si="150"/>
        <v>0.98758498861753796</v>
      </c>
      <c r="FI116" s="2">
        <f t="shared" si="150"/>
        <v>0.98866941835643407</v>
      </c>
      <c r="FJ116" s="2">
        <f t="shared" si="150"/>
        <v>0.98930559339891488</v>
      </c>
      <c r="FK116" s="2">
        <f t="shared" si="150"/>
        <v>0.98706427222924453</v>
      </c>
      <c r="FL116" s="2">
        <f t="shared" si="150"/>
        <v>0.98692545490466488</v>
      </c>
      <c r="FM116" s="2">
        <f t="shared" si="150"/>
        <v>0.98729296514844134</v>
      </c>
      <c r="FN116" s="2">
        <f t="shared" si="150"/>
        <v>0.98817262406343875</v>
      </c>
      <c r="FO116" s="2">
        <f t="shared" si="150"/>
        <v>0.98667827556382182</v>
      </c>
      <c r="FP116" s="2">
        <f t="shared" si="150"/>
        <v>0.98767029040928223</v>
      </c>
      <c r="FQ116" s="2">
        <f t="shared" si="150"/>
        <v>0.98721265568581773</v>
      </c>
      <c r="FR116" s="2">
        <f t="shared" si="150"/>
        <v>0.9873137474238638</v>
      </c>
      <c r="FS116" s="2">
        <f t="shared" si="150"/>
        <v>0.98620423779601607</v>
      </c>
      <c r="FT116" s="2">
        <f t="shared" si="150"/>
        <v>0.98773782842938029</v>
      </c>
      <c r="FU116" s="2">
        <f t="shared" si="150"/>
        <v>0.98520159983962974</v>
      </c>
      <c r="FW116" s="2">
        <f t="shared" si="141"/>
        <v>8.811801036283165E-3</v>
      </c>
      <c r="FX116" s="2">
        <f t="shared" si="141"/>
        <v>8.443324547488756E-3</v>
      </c>
      <c r="FY116" s="2">
        <f t="shared" si="141"/>
        <v>1.6789931688824637E-2</v>
      </c>
      <c r="FZ116" s="2">
        <f t="shared" si="141"/>
        <v>1.0398362506607708E-2</v>
      </c>
      <c r="GA116" s="2">
        <f t="shared" si="141"/>
        <v>1.0603222718316055E-2</v>
      </c>
      <c r="GB116" s="2">
        <f t="shared" si="141"/>
        <v>1.1769384213914141E-2</v>
      </c>
      <c r="GC116" s="2">
        <f t="shared" si="141"/>
        <v>1.2375859306687663E-2</v>
      </c>
      <c r="GD116" s="2">
        <f t="shared" si="141"/>
        <v>1.4314457869853201E-2</v>
      </c>
      <c r="GE116" s="2">
        <f t="shared" si="141"/>
        <v>1.2966832602998381E-2</v>
      </c>
      <c r="GF116" s="2">
        <f t="shared" si="141"/>
        <v>1.2001761179144151E-2</v>
      </c>
      <c r="GG116" s="2">
        <f t="shared" si="141"/>
        <v>1.1317482759587074E-2</v>
      </c>
      <c r="GH116" s="2">
        <f t="shared" si="141"/>
        <v>1.0517045348028237E-2</v>
      </c>
      <c r="GI116" s="2">
        <f t="shared" si="141"/>
        <v>8.6795453251218152E-3</v>
      </c>
      <c r="GJ116" s="2">
        <f t="shared" si="141"/>
        <v>7.9543416687584551E-3</v>
      </c>
      <c r="GK116" s="2">
        <f t="shared" si="141"/>
        <v>7.0903819907863755E-3</v>
      </c>
      <c r="GM116" s="86">
        <f t="shared" si="142"/>
        <v>1.7399366130406789E-51</v>
      </c>
      <c r="GN116" s="86">
        <f t="shared" si="142"/>
        <v>8.002837140502516E-44</v>
      </c>
      <c r="GO116" s="86">
        <f t="shared" si="142"/>
        <v>2.437653667407564E-52</v>
      </c>
      <c r="GP116" s="86">
        <f t="shared" si="142"/>
        <v>9.5654691240893191E-70</v>
      </c>
      <c r="GQ116" s="86">
        <f t="shared" si="142"/>
        <v>3.9046183752139816E-47</v>
      </c>
      <c r="GR116" s="86">
        <f t="shared" si="142"/>
        <v>6.78205296752828E-52</v>
      </c>
      <c r="GS116" s="86">
        <f t="shared" si="142"/>
        <v>4.5903873175850705E-44</v>
      </c>
      <c r="GT116" s="86">
        <f t="shared" si="142"/>
        <v>2.1822749781821994E-39</v>
      </c>
      <c r="GU116" s="86">
        <f t="shared" si="142"/>
        <v>3.142536845434637E-47</v>
      </c>
      <c r="GV116" s="86">
        <f t="shared" si="142"/>
        <v>2.1475476109154368E-52</v>
      </c>
      <c r="GW116" s="86">
        <f t="shared" si="142"/>
        <v>5.9633638953364304E-67</v>
      </c>
      <c r="GX116" s="86">
        <f t="shared" si="142"/>
        <v>8.5525252955507687E-81</v>
      </c>
      <c r="GY116" s="86">
        <f t="shared" si="142"/>
        <v>3.2146638190734438E-53</v>
      </c>
      <c r="GZ116" s="86">
        <f t="shared" si="142"/>
        <v>1.4073102645221044E-53</v>
      </c>
      <c r="HA116" s="86">
        <f t="shared" si="142"/>
        <v>4.8459897264065915E-46</v>
      </c>
      <c r="HC116" s="86">
        <f t="shared" si="73"/>
        <v>6.5433879986689291E-8</v>
      </c>
      <c r="HD116" s="86">
        <f t="shared" si="73"/>
        <v>5.7558234085630696E-6</v>
      </c>
      <c r="HE116" s="86">
        <f t="shared" si="73"/>
        <v>1.7780764884766694E-9</v>
      </c>
      <c r="HF116" s="86">
        <f t="shared" si="73"/>
        <v>3.1647767396563807E-11</v>
      </c>
      <c r="HG116" s="86">
        <f t="shared" si="73"/>
        <v>1.0016807104973119E-10</v>
      </c>
      <c r="HH116" s="86">
        <f t="shared" si="73"/>
        <v>4.0872558041546204E-13</v>
      </c>
      <c r="HI116" s="86">
        <f t="shared" si="138"/>
        <v>5.2556705523046112E-17</v>
      </c>
      <c r="HJ116" s="86">
        <f t="shared" si="138"/>
        <v>5.6264380719963923E-18</v>
      </c>
      <c r="HK116" s="86">
        <f t="shared" si="138"/>
        <v>4.1877295626652271E-17</v>
      </c>
      <c r="HL116" s="86">
        <f t="shared" si="138"/>
        <v>2.9575098256916376E-12</v>
      </c>
      <c r="HM116" s="86">
        <f t="shared" si="138"/>
        <v>1.7350058204077709E-14</v>
      </c>
      <c r="HN116" s="86">
        <f t="shared" si="138"/>
        <v>1.7869399185157357E-9</v>
      </c>
      <c r="HO116" s="86">
        <f t="shared" si="138"/>
        <v>3.6439526275944595E-6</v>
      </c>
      <c r="HP116" s="86">
        <f t="shared" si="138"/>
        <v>3.2779893102075936E-8</v>
      </c>
      <c r="HQ116" s="86">
        <f t="shared" si="138"/>
        <v>4.729090283438806E-6</v>
      </c>
      <c r="HS116" s="86">
        <f t="shared" si="143"/>
        <v>1.3337488861529619E-8</v>
      </c>
      <c r="HT116" s="86">
        <f t="shared" si="143"/>
        <v>1.1588462085561445E-9</v>
      </c>
      <c r="HU116" s="86">
        <f t="shared" si="143"/>
        <v>1.1155947655468044E-8</v>
      </c>
      <c r="HV116" s="86">
        <f t="shared" si="143"/>
        <v>5.8425844097662763E-10</v>
      </c>
      <c r="HW116" s="86">
        <f t="shared" si="143"/>
        <v>5.0942226897673402E-10</v>
      </c>
      <c r="HX116" s="86">
        <f t="shared" si="143"/>
        <v>1.1187264664109644E-9</v>
      </c>
      <c r="HY116" s="86">
        <f t="shared" si="143"/>
        <v>1.2665989166021988E-9</v>
      </c>
      <c r="HZ116" s="86">
        <f t="shared" si="143"/>
        <v>2.1142163945607191E-8</v>
      </c>
      <c r="IA116" s="86">
        <f t="shared" si="143"/>
        <v>1.8730981654276202E-9</v>
      </c>
      <c r="IB116" s="86">
        <f t="shared" si="143"/>
        <v>6.9685028375390433E-9</v>
      </c>
      <c r="IC116" s="86">
        <f t="shared" si="143"/>
        <v>5.2677549237507727E-10</v>
      </c>
      <c r="ID116" s="86">
        <f t="shared" si="143"/>
        <v>5.3245469448172355E-11</v>
      </c>
      <c r="IE116" s="86">
        <f t="shared" si="143"/>
        <v>1.1067839276912173E-11</v>
      </c>
      <c r="IF116" s="86">
        <f t="shared" si="143"/>
        <v>1.444017020483398E-5</v>
      </c>
      <c r="IG116" s="86">
        <f t="shared" si="143"/>
        <v>7.9522499366833232E-5</v>
      </c>
      <c r="II116" s="86">
        <f t="shared" si="144"/>
        <v>4.6163201448844872E-54</v>
      </c>
      <c r="IJ116" s="86">
        <f t="shared" si="144"/>
        <v>1.5344434182147641E-61</v>
      </c>
      <c r="IK116" s="86">
        <f t="shared" si="144"/>
        <v>3.0486120530607486E-51</v>
      </c>
      <c r="IL116" s="86">
        <f t="shared" si="144"/>
        <v>3.1221987854453868E-67</v>
      </c>
      <c r="IM116" s="86">
        <f t="shared" si="144"/>
        <v>7.3005855785085509E-66</v>
      </c>
      <c r="IN116" s="86">
        <f t="shared" si="144"/>
        <v>3.5594656185937312E-64</v>
      </c>
      <c r="IO116" s="86">
        <f t="shared" si="144"/>
        <v>2.1028862150475713E-64</v>
      </c>
      <c r="IP116" s="86">
        <f t="shared" si="144"/>
        <v>1.0899480996016146E-56</v>
      </c>
      <c r="IQ116" s="86">
        <f t="shared" si="144"/>
        <v>2.3257084683006092E-66</v>
      </c>
      <c r="IR116" s="86">
        <f t="shared" si="144"/>
        <v>3.9506753955619431E-59</v>
      </c>
      <c r="IS116" s="86">
        <f t="shared" si="144"/>
        <v>1.8561207927307359E-68</v>
      </c>
      <c r="IT116" s="86">
        <f t="shared" si="144"/>
        <v>8.9893767480253798E-72</v>
      </c>
      <c r="IU116" s="86">
        <f t="shared" si="144"/>
        <v>6.3987971865108441E-76</v>
      </c>
      <c r="IV116" s="86">
        <f t="shared" si="144"/>
        <v>7.0046284152812714E-39</v>
      </c>
      <c r="IW116" s="86">
        <f t="shared" si="144"/>
        <v>6.102264281725195E-34</v>
      </c>
      <c r="IY116" s="86">
        <f t="shared" si="145"/>
        <v>7.8771368848218908E-8</v>
      </c>
      <c r="IZ116" s="86">
        <f t="shared" si="145"/>
        <v>5.7569822547716262E-6</v>
      </c>
      <c r="JA116" s="86">
        <f t="shared" si="145"/>
        <v>1.2934024143944714E-8</v>
      </c>
      <c r="JB116" s="86">
        <f t="shared" si="145"/>
        <v>6.159062083731914E-10</v>
      </c>
      <c r="JC116" s="86">
        <f t="shared" si="145"/>
        <v>6.0959034002646526E-10</v>
      </c>
      <c r="JD116" s="86">
        <f t="shared" si="145"/>
        <v>1.1191351919913798E-9</v>
      </c>
      <c r="JE116" s="86">
        <f t="shared" si="145"/>
        <v>1.2665989691589043E-9</v>
      </c>
      <c r="JF116" s="86">
        <f t="shared" si="145"/>
        <v>2.1142163951233631E-8</v>
      </c>
      <c r="JG116" s="86">
        <f t="shared" si="145"/>
        <v>1.8730982073049159E-9</v>
      </c>
      <c r="JH116" s="86">
        <f t="shared" si="145"/>
        <v>6.9714603473647353E-9</v>
      </c>
      <c r="JI116" s="86">
        <f t="shared" si="145"/>
        <v>5.2679284243328136E-10</v>
      </c>
      <c r="JJ116" s="86">
        <f t="shared" si="145"/>
        <v>1.8401853879639081E-9</v>
      </c>
      <c r="JK116" s="86">
        <f t="shared" si="145"/>
        <v>3.6439636954337367E-6</v>
      </c>
      <c r="JL116" s="86">
        <f t="shared" si="145"/>
        <v>1.4472950097936057E-5</v>
      </c>
      <c r="JM116" s="86">
        <f t="shared" si="145"/>
        <v>8.425158965027204E-5</v>
      </c>
    </row>
    <row r="117" spans="2:273" x14ac:dyDescent="0.25">
      <c r="B117" s="2">
        <v>90</v>
      </c>
      <c r="C117" s="37">
        <v>92.078000000000003</v>
      </c>
      <c r="D117" s="37">
        <v>96.293000000000006</v>
      </c>
      <c r="E117" s="37">
        <v>94.534000000000006</v>
      </c>
      <c r="F117" s="37">
        <v>93.775999999999996</v>
      </c>
      <c r="G117" s="37">
        <v>93.620999999999995</v>
      </c>
      <c r="H117" s="37">
        <v>89.379000000000005</v>
      </c>
      <c r="I117" s="37">
        <v>90.120999999999995</v>
      </c>
      <c r="J117" s="37">
        <v>93.259</v>
      </c>
      <c r="K117" s="37">
        <v>94.016999999999996</v>
      </c>
      <c r="L117" s="37">
        <v>98.036000000000001</v>
      </c>
      <c r="M117" s="37">
        <v>99.731999999999999</v>
      </c>
      <c r="N117" s="37">
        <v>96.5</v>
      </c>
      <c r="O117" s="37">
        <v>97.144999999999996</v>
      </c>
      <c r="P117" s="37">
        <v>97.593000000000004</v>
      </c>
      <c r="Q117" s="37">
        <v>99.966999999999999</v>
      </c>
      <c r="S117" s="4">
        <f t="shared" si="146"/>
        <v>92.27899026643982</v>
      </c>
      <c r="T117" s="4">
        <f t="shared" si="146"/>
        <v>95.839531953841501</v>
      </c>
      <c r="U117" s="4">
        <f t="shared" si="146"/>
        <v>95.242394725910515</v>
      </c>
      <c r="V117" s="4">
        <f t="shared" si="146"/>
        <v>94.117581424031997</v>
      </c>
      <c r="W117" s="4">
        <f t="shared" si="146"/>
        <v>93.813186200819388</v>
      </c>
      <c r="X117" s="4">
        <f t="shared" si="146"/>
        <v>90.795974043214798</v>
      </c>
      <c r="Y117" s="4">
        <f t="shared" si="146"/>
        <v>91.33683504470703</v>
      </c>
      <c r="Z117" s="4">
        <f t="shared" si="146"/>
        <v>95.240996853562379</v>
      </c>
      <c r="AA117" s="4">
        <f t="shared" si="146"/>
        <v>96.604726506069213</v>
      </c>
      <c r="AB117" s="4">
        <f t="shared" si="146"/>
        <v>98.601975837677131</v>
      </c>
      <c r="AC117" s="4">
        <f t="shared" si="146"/>
        <v>97.779166996982497</v>
      </c>
      <c r="AD117" s="4">
        <f t="shared" si="146"/>
        <v>98.331260975023795</v>
      </c>
      <c r="AE117" s="4">
        <f t="shared" si="146"/>
        <v>98.189650241280461</v>
      </c>
      <c r="AF117" s="4">
        <f t="shared" si="146"/>
        <v>98.883473924795695</v>
      </c>
      <c r="AG117" s="4">
        <f t="shared" si="146"/>
        <v>100.33132392977687</v>
      </c>
      <c r="AI117" s="4">
        <f t="shared" si="147"/>
        <v>-0.20099026643981688</v>
      </c>
      <c r="AJ117" s="4">
        <f t="shared" si="147"/>
        <v>0.45346804615850544</v>
      </c>
      <c r="AK117" s="4">
        <f t="shared" si="147"/>
        <v>-0.70839472591050878</v>
      </c>
      <c r="AL117" s="4">
        <f t="shared" si="147"/>
        <v>-0.34158142403200031</v>
      </c>
      <c r="AM117" s="4">
        <f t="shared" si="147"/>
        <v>-0.19218620081939264</v>
      </c>
      <c r="AN117" s="4">
        <f t="shared" si="147"/>
        <v>-1.4169740432147933</v>
      </c>
      <c r="AO117" s="4">
        <f t="shared" si="147"/>
        <v>-1.2158350447070347</v>
      </c>
      <c r="AP117" s="4">
        <f t="shared" si="147"/>
        <v>-1.9819968535623786</v>
      </c>
      <c r="AQ117" s="4">
        <f t="shared" si="147"/>
        <v>-2.5877265060692167</v>
      </c>
      <c r="AR117" s="4">
        <f t="shared" si="147"/>
        <v>-0.56597583767712933</v>
      </c>
      <c r="AS117" s="4">
        <f t="shared" si="147"/>
        <v>1.9528330030175027</v>
      </c>
      <c r="AT117" s="4">
        <f t="shared" si="147"/>
        <v>-1.8312609750237954</v>
      </c>
      <c r="AU117" s="4">
        <f t="shared" si="147"/>
        <v>-1.0446502412804648</v>
      </c>
      <c r="AV117" s="4">
        <f t="shared" si="147"/>
        <v>-1.2904739247956911</v>
      </c>
      <c r="AW117" s="4">
        <f t="shared" si="147"/>
        <v>-0.364323929776873</v>
      </c>
      <c r="AY117" s="2">
        <f t="shared" si="139"/>
        <v>92.278990222233915</v>
      </c>
      <c r="AZ117" s="2">
        <f t="shared" si="139"/>
        <v>95.839522115367046</v>
      </c>
      <c r="BA117" s="2">
        <f t="shared" si="139"/>
        <v>95.242391232316237</v>
      </c>
      <c r="BB117" s="2">
        <f t="shared" si="139"/>
        <v>94.117581125711069</v>
      </c>
      <c r="BC117" s="2">
        <f t="shared" si="139"/>
        <v>93.813185799606828</v>
      </c>
      <c r="BD117" s="2">
        <f t="shared" si="139"/>
        <v>90.795973058841483</v>
      </c>
      <c r="BE117" s="2">
        <f t="shared" si="139"/>
        <v>91.336833817731801</v>
      </c>
      <c r="BF117" s="2">
        <f t="shared" si="139"/>
        <v>95.240979195176138</v>
      </c>
      <c r="BG117" s="2">
        <f t="shared" si="139"/>
        <v>96.604724325382136</v>
      </c>
      <c r="BH117" s="2">
        <f t="shared" si="139"/>
        <v>98.601968706172883</v>
      </c>
      <c r="BI117" s="2">
        <f t="shared" si="139"/>
        <v>97.77916615652417</v>
      </c>
      <c r="BJ117" s="2">
        <f t="shared" si="139"/>
        <v>98.331260868825524</v>
      </c>
      <c r="BK117" s="2">
        <f t="shared" si="139"/>
        <v>98.189646168263096</v>
      </c>
      <c r="BL117" s="2">
        <f t="shared" si="139"/>
        <v>98.874256367814283</v>
      </c>
      <c r="BM117" s="2">
        <f t="shared" si="139"/>
        <v>100.26000893639078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92.078000000000003</v>
      </c>
      <c r="CF117" s="2">
        <f t="shared" si="140"/>
        <v>96.293000000000006</v>
      </c>
      <c r="CG117" s="2">
        <f t="shared" si="140"/>
        <v>94.534000000000006</v>
      </c>
      <c r="CH117" s="2">
        <f t="shared" si="140"/>
        <v>93.775999999999996</v>
      </c>
      <c r="CI117" s="2">
        <f t="shared" si="140"/>
        <v>93.620999999999995</v>
      </c>
      <c r="CJ117" s="2">
        <f t="shared" si="140"/>
        <v>89.379000000000005</v>
      </c>
      <c r="CK117" s="2">
        <f t="shared" si="140"/>
        <v>90.120999999999995</v>
      </c>
      <c r="CL117" s="2">
        <f t="shared" si="140"/>
        <v>93.259</v>
      </c>
      <c r="CM117" s="2">
        <f t="shared" si="140"/>
        <v>94.016999999999996</v>
      </c>
      <c r="CN117" s="2">
        <f t="shared" si="140"/>
        <v>98.036000000000001</v>
      </c>
      <c r="CO117" s="2">
        <f t="shared" si="140"/>
        <v>99.731999999999999</v>
      </c>
      <c r="CP117" s="2">
        <f t="shared" si="140"/>
        <v>96.5</v>
      </c>
      <c r="CQ117" s="2">
        <f t="shared" si="140"/>
        <v>97.144999999999996</v>
      </c>
      <c r="CR117" s="2">
        <f t="shared" si="140"/>
        <v>97.593000000000004</v>
      </c>
      <c r="CS117" s="2">
        <f t="shared" si="140"/>
        <v>99.966999999999999</v>
      </c>
      <c r="CU117" s="2">
        <f t="shared" si="110"/>
        <v>92.078000000000003</v>
      </c>
      <c r="CV117" s="2">
        <f t="shared" si="111"/>
        <v>96.293000000000006</v>
      </c>
      <c r="CW117" s="2">
        <f t="shared" si="112"/>
        <v>94.534000000000006</v>
      </c>
      <c r="CX117" s="2">
        <f t="shared" si="113"/>
        <v>93.775999999999996</v>
      </c>
      <c r="CY117" s="2">
        <f t="shared" si="114"/>
        <v>93.620999999999995</v>
      </c>
      <c r="CZ117" s="2">
        <f t="shared" si="115"/>
        <v>89.379000000000005</v>
      </c>
      <c r="DA117" s="2">
        <f t="shared" si="116"/>
        <v>90.120999999999995</v>
      </c>
      <c r="DB117" s="2">
        <f t="shared" si="117"/>
        <v>93.259</v>
      </c>
      <c r="DC117" s="2">
        <f t="shared" si="118"/>
        <v>94.016999999999996</v>
      </c>
      <c r="DD117" s="2">
        <f t="shared" si="119"/>
        <v>98.036000000000001</v>
      </c>
      <c r="DE117" s="2">
        <f t="shared" si="120"/>
        <v>99.731999999999999</v>
      </c>
      <c r="DF117" s="2">
        <f t="shared" si="121"/>
        <v>96.5</v>
      </c>
      <c r="DG117" s="2">
        <f t="shared" si="122"/>
        <v>97.144999999999996</v>
      </c>
      <c r="DH117" s="2">
        <f t="shared" si="123"/>
        <v>97.593000000000004</v>
      </c>
      <c r="DI117" s="2">
        <f t="shared" si="124"/>
        <v>99.966999999999999</v>
      </c>
      <c r="DK117" s="2">
        <f t="shared" si="148"/>
        <v>111.74032064777327</v>
      </c>
      <c r="DL117" s="2">
        <f t="shared" si="148"/>
        <v>120.46994507057666</v>
      </c>
      <c r="DM117" s="2">
        <f t="shared" si="148"/>
        <v>121.77027058029689</v>
      </c>
      <c r="DN117" s="2">
        <f t="shared" si="148"/>
        <v>113.04893236397747</v>
      </c>
      <c r="DO117" s="2">
        <f t="shared" si="148"/>
        <v>117.33551161688004</v>
      </c>
      <c r="DP117" s="2">
        <f t="shared" si="148"/>
        <v>116.74536470588238</v>
      </c>
      <c r="DQ117" s="2">
        <f t="shared" si="148"/>
        <v>114.19581436699855</v>
      </c>
      <c r="DR117" s="2">
        <f t="shared" si="148"/>
        <v>119.62341820768137</v>
      </c>
      <c r="DS117" s="2">
        <f t="shared" si="148"/>
        <v>117.09585255255256</v>
      </c>
      <c r="DT117" s="2">
        <f t="shared" si="148"/>
        <v>119.35361779188096</v>
      </c>
      <c r="DU117" s="2">
        <f t="shared" si="148"/>
        <v>123.34444414414412</v>
      </c>
      <c r="DV117" s="2">
        <f t="shared" si="148"/>
        <v>124.55079943100993</v>
      </c>
      <c r="DW117" s="2">
        <f t="shared" si="148"/>
        <v>120.71010810810809</v>
      </c>
      <c r="DX117" s="2">
        <f t="shared" si="148"/>
        <v>117.07573251823253</v>
      </c>
      <c r="DY117" s="2">
        <f t="shared" si="148"/>
        <v>113.86325515660809</v>
      </c>
      <c r="EA117" s="2">
        <f t="shared" ref="EA117:EK159" si="152">CE$228*$B117+CE$229</f>
        <v>92.091403508158933</v>
      </c>
      <c r="EB117" s="2">
        <f t="shared" si="152"/>
        <v>95.555946468184459</v>
      </c>
      <c r="EC117" s="2">
        <f t="shared" si="152"/>
        <v>94.966027659477035</v>
      </c>
      <c r="ED117" s="2">
        <f t="shared" si="152"/>
        <v>93.93011080934275</v>
      </c>
      <c r="EE117" s="2">
        <f t="shared" si="151"/>
        <v>93.529990652220107</v>
      </c>
      <c r="EF117" s="2">
        <f t="shared" si="151"/>
        <v>90.484362851679876</v>
      </c>
      <c r="EG117" s="2">
        <f t="shared" si="151"/>
        <v>91.067792497496129</v>
      </c>
      <c r="EH117" s="2">
        <f t="shared" si="151"/>
        <v>94.975336828550383</v>
      </c>
      <c r="EI117" s="2">
        <f t="shared" si="151"/>
        <v>96.353015988029469</v>
      </c>
      <c r="EJ117" s="2">
        <f t="shared" si="151"/>
        <v>98.364601566056649</v>
      </c>
      <c r="EK117" s="2">
        <f t="shared" si="151"/>
        <v>97.476613248542108</v>
      </c>
      <c r="EL117" s="2">
        <f t="shared" si="151"/>
        <v>98.023990181710104</v>
      </c>
      <c r="EM117" s="2">
        <f t="shared" si="135"/>
        <v>97.902653434703637</v>
      </c>
      <c r="EN117" s="2">
        <f t="shared" si="135"/>
        <v>98.666048058242282</v>
      </c>
      <c r="EO117" s="2">
        <f t="shared" si="135"/>
        <v>100.06987792641034</v>
      </c>
      <c r="EQ117" s="2">
        <f t="shared" si="149"/>
        <v>92.196339060920721</v>
      </c>
      <c r="ER117" s="2">
        <f t="shared" si="149"/>
        <v>95.683000048406598</v>
      </c>
      <c r="ES117" s="2">
        <f t="shared" si="149"/>
        <v>94.917195931295069</v>
      </c>
      <c r="ET117" s="2">
        <f t="shared" si="149"/>
        <v>94.002180512188218</v>
      </c>
      <c r="EU117" s="2">
        <f t="shared" si="149"/>
        <v>93.704681822440136</v>
      </c>
      <c r="EV117" s="2">
        <f t="shared" si="149"/>
        <v>90.337742857990719</v>
      </c>
      <c r="EW117" s="2">
        <f t="shared" si="149"/>
        <v>91.120304850870127</v>
      </c>
      <c r="EX117" s="2">
        <f t="shared" si="149"/>
        <v>94.943057169373546</v>
      </c>
      <c r="EY117" s="2">
        <f t="shared" si="149"/>
        <v>96.310502754978231</v>
      </c>
      <c r="EZ117" s="2">
        <f t="shared" si="149"/>
        <v>98.4477482028542</v>
      </c>
      <c r="FA117" s="2">
        <f t="shared" si="149"/>
        <v>97.519963751940992</v>
      </c>
      <c r="FB117" s="2">
        <f t="shared" si="149"/>
        <v>98.025077858113349</v>
      </c>
      <c r="FC117" s="2">
        <f t="shared" si="149"/>
        <v>97.869338650247244</v>
      </c>
      <c r="FD117" s="2">
        <f t="shared" si="149"/>
        <v>98.907714413102326</v>
      </c>
      <c r="FE117" s="2">
        <f t="shared" si="149"/>
        <v>100.5498181255731</v>
      </c>
      <c r="FG117" s="2">
        <f t="shared" si="150"/>
        <v>0.99050463228369356</v>
      </c>
      <c r="FH117" s="2">
        <f t="shared" si="150"/>
        <v>0.98866499284045195</v>
      </c>
      <c r="FI117" s="2">
        <f t="shared" si="150"/>
        <v>0.98965607415799095</v>
      </c>
      <c r="FJ117" s="2">
        <f t="shared" si="150"/>
        <v>0.99023739873100036</v>
      </c>
      <c r="FK117" s="2">
        <f t="shared" si="150"/>
        <v>0.98818903276998993</v>
      </c>
      <c r="FL117" s="2">
        <f t="shared" si="150"/>
        <v>0.98806213962097578</v>
      </c>
      <c r="FM117" s="2">
        <f t="shared" si="150"/>
        <v>0.98839807458309448</v>
      </c>
      <c r="FN117" s="2">
        <f t="shared" si="150"/>
        <v>0.98920206774306174</v>
      </c>
      <c r="FO117" s="2">
        <f t="shared" si="150"/>
        <v>0.98783618488834979</v>
      </c>
      <c r="FP117" s="2">
        <f t="shared" si="150"/>
        <v>0.98874295865916328</v>
      </c>
      <c r="FQ117" s="2">
        <f t="shared" si="150"/>
        <v>0.9883246669047917</v>
      </c>
      <c r="FR117" s="2">
        <f t="shared" si="150"/>
        <v>0.98841707066342699</v>
      </c>
      <c r="FS117" s="2">
        <f t="shared" si="150"/>
        <v>0.98740282390370004</v>
      </c>
      <c r="FT117" s="2">
        <f t="shared" si="150"/>
        <v>0.9888046875634815</v>
      </c>
      <c r="FU117" s="2">
        <f t="shared" si="150"/>
        <v>0.98648610221840993</v>
      </c>
      <c r="FW117" s="2">
        <f t="shared" si="141"/>
        <v>9.6537406096161467E-3</v>
      </c>
      <c r="FX117" s="2">
        <f t="shared" si="141"/>
        <v>9.2503859352237941E-3</v>
      </c>
      <c r="FY117" s="2">
        <f t="shared" si="141"/>
        <v>1.838002090817006E-2</v>
      </c>
      <c r="FZ117" s="2">
        <f t="shared" si="141"/>
        <v>1.1390150990829146E-2</v>
      </c>
      <c r="GA117" s="2">
        <f t="shared" si="141"/>
        <v>1.1614321303386001E-2</v>
      </c>
      <c r="GB117" s="2">
        <f t="shared" si="141"/>
        <v>1.2890236451423367E-2</v>
      </c>
      <c r="GC117" s="2">
        <f t="shared" si="141"/>
        <v>1.3553676790347828E-2</v>
      </c>
      <c r="GD117" s="2">
        <f t="shared" si="141"/>
        <v>1.5673844845774689E-2</v>
      </c>
      <c r="GE117" s="2">
        <f t="shared" si="141"/>
        <v>1.4200084680296817E-2</v>
      </c>
      <c r="GF117" s="2">
        <f t="shared" si="141"/>
        <v>1.3144449381617481E-2</v>
      </c>
      <c r="GG117" s="2">
        <f t="shared" si="141"/>
        <v>1.2395838185371818E-2</v>
      </c>
      <c r="GH117" s="2">
        <f t="shared" si="141"/>
        <v>1.1520021942401358E-2</v>
      </c>
      <c r="GI117" s="2">
        <f t="shared" si="141"/>
        <v>9.50896951515336E-3</v>
      </c>
      <c r="GJ117" s="2">
        <f t="shared" si="141"/>
        <v>8.7150740776494231E-3</v>
      </c>
      <c r="GK117" s="2">
        <f t="shared" si="141"/>
        <v>7.7691346445402393E-3</v>
      </c>
      <c r="GM117" s="86">
        <f t="shared" si="142"/>
        <v>6.1753977463297177E-55</v>
      </c>
      <c r="GN117" s="86">
        <f t="shared" si="142"/>
        <v>1.0615959210923455E-46</v>
      </c>
      <c r="GO117" s="86">
        <f t="shared" si="142"/>
        <v>9.4508757234121072E-56</v>
      </c>
      <c r="GP117" s="86">
        <f t="shared" si="142"/>
        <v>2.8791091117249321E-74</v>
      </c>
      <c r="GQ117" s="86">
        <f t="shared" si="142"/>
        <v>3.1695973978911539E-50</v>
      </c>
      <c r="GR117" s="86">
        <f t="shared" si="142"/>
        <v>3.1794974920000728E-55</v>
      </c>
      <c r="GS117" s="86">
        <f t="shared" si="142"/>
        <v>6.6450217800990438E-47</v>
      </c>
      <c r="GT117" s="86">
        <f t="shared" si="142"/>
        <v>7.1863044194785188E-42</v>
      </c>
      <c r="GU117" s="86">
        <f t="shared" si="142"/>
        <v>2.5826378597770791E-50</v>
      </c>
      <c r="GV117" s="86">
        <f t="shared" si="142"/>
        <v>8.2352832361867231E-56</v>
      </c>
      <c r="GW117" s="86">
        <f t="shared" si="142"/>
        <v>2.9146914484609542E-71</v>
      </c>
      <c r="GX117" s="86">
        <f t="shared" si="142"/>
        <v>4.0729056661273595E-86</v>
      </c>
      <c r="GY117" s="86">
        <f t="shared" si="142"/>
        <v>9.6923719522787908E-57</v>
      </c>
      <c r="GZ117" s="86">
        <f t="shared" si="142"/>
        <v>5.2223602308740518E-57</v>
      </c>
      <c r="HA117" s="86">
        <f t="shared" si="142"/>
        <v>4.6913606043431777E-49</v>
      </c>
      <c r="HC117" s="86">
        <f t="shared" si="73"/>
        <v>2.2936091309770351E-9</v>
      </c>
      <c r="HD117" s="86">
        <f t="shared" si="73"/>
        <v>5.5224637846833519E-7</v>
      </c>
      <c r="HE117" s="86">
        <f t="shared" si="73"/>
        <v>4.0360181930839673E-11</v>
      </c>
      <c r="HF117" s="86">
        <f t="shared" si="73"/>
        <v>3.8834383719709491E-13</v>
      </c>
      <c r="HG117" s="86">
        <f t="shared" si="73"/>
        <v>1.3017370708991326E-12</v>
      </c>
      <c r="HH117" s="86">
        <f t="shared" si="73"/>
        <v>2.8482355671975763E-15</v>
      </c>
      <c r="HI117" s="86">
        <f t="shared" si="138"/>
        <v>7.4909360638827958E-20</v>
      </c>
      <c r="HJ117" s="86">
        <f t="shared" si="138"/>
        <v>8.7668927390089424E-21</v>
      </c>
      <c r="HK117" s="86">
        <f t="shared" si="138"/>
        <v>5.7187158557921522E-20</v>
      </c>
      <c r="HL117" s="86">
        <f t="shared" si="138"/>
        <v>2.7735717398051777E-14</v>
      </c>
      <c r="HM117" s="86">
        <f t="shared" si="138"/>
        <v>7.4060582872590181E-17</v>
      </c>
      <c r="HN117" s="86">
        <f t="shared" si="138"/>
        <v>4.2830922295314153E-11</v>
      </c>
      <c r="HO117" s="86">
        <f t="shared" si="138"/>
        <v>2.8938850865803476E-7</v>
      </c>
      <c r="HP117" s="86">
        <f t="shared" si="138"/>
        <v>1.2078845981390409E-9</v>
      </c>
      <c r="HQ117" s="86">
        <f t="shared" si="138"/>
        <v>4.3520574987365316E-7</v>
      </c>
      <c r="HS117" s="86">
        <f t="shared" si="143"/>
        <v>5.1999913557415254E-8</v>
      </c>
      <c r="HT117" s="86">
        <f t="shared" si="143"/>
        <v>5.3997916796961224E-9</v>
      </c>
      <c r="HU117" s="86">
        <f t="shared" si="143"/>
        <v>5.2020906772949357E-8</v>
      </c>
      <c r="HV117" s="86">
        <f t="shared" si="143"/>
        <v>3.2335224413630335E-9</v>
      </c>
      <c r="HW117" s="86">
        <f t="shared" si="143"/>
        <v>2.8062469076575308E-9</v>
      </c>
      <c r="HX117" s="86">
        <f t="shared" si="143"/>
        <v>6.0614425489791029E-9</v>
      </c>
      <c r="HY117" s="86">
        <f t="shared" si="143"/>
        <v>6.9789484586078442E-9</v>
      </c>
      <c r="HZ117" s="86">
        <f t="shared" si="143"/>
        <v>9.770739321576224E-8</v>
      </c>
      <c r="IA117" s="86">
        <f t="shared" si="143"/>
        <v>1.0599207197638376E-8</v>
      </c>
      <c r="IB117" s="86">
        <f t="shared" si="143"/>
        <v>3.2856597350109463E-8</v>
      </c>
      <c r="IC117" s="86">
        <f t="shared" si="143"/>
        <v>3.0724209360183774E-9</v>
      </c>
      <c r="ID117" s="86">
        <f t="shared" si="143"/>
        <v>3.4715593171097526E-10</v>
      </c>
      <c r="IE117" s="86">
        <f t="shared" si="143"/>
        <v>7.5100594895888352E-11</v>
      </c>
      <c r="IF117" s="86">
        <f t="shared" si="143"/>
        <v>3.0131721873126308E-5</v>
      </c>
      <c r="IG117" s="86">
        <f t="shared" si="143"/>
        <v>1.4157109852179058E-4</v>
      </c>
      <c r="II117" s="86">
        <f t="shared" si="144"/>
        <v>4.8191185165340561E-52</v>
      </c>
      <c r="IJ117" s="86">
        <f t="shared" si="144"/>
        <v>2.9628295820107111E-59</v>
      </c>
      <c r="IK117" s="86">
        <f t="shared" si="144"/>
        <v>4.9798857428899204E-49</v>
      </c>
      <c r="IL117" s="86">
        <f t="shared" si="144"/>
        <v>1.2931937288745914E-64</v>
      </c>
      <c r="IM117" s="86">
        <f t="shared" si="144"/>
        <v>2.7351188167276648E-63</v>
      </c>
      <c r="IN117" s="86">
        <f t="shared" si="144"/>
        <v>1.3075028889400758E-61</v>
      </c>
      <c r="IO117" s="86">
        <f t="shared" si="144"/>
        <v>8.4494328791507435E-62</v>
      </c>
      <c r="IP117" s="86">
        <f t="shared" si="144"/>
        <v>2.5133516501447005E-54</v>
      </c>
      <c r="IQ117" s="86">
        <f t="shared" si="144"/>
        <v>1.2041460950101479E-63</v>
      </c>
      <c r="IR117" s="86">
        <f t="shared" si="144"/>
        <v>9.2331420646426922E-57</v>
      </c>
      <c r="IS117" s="86">
        <f t="shared" si="144"/>
        <v>9.6663167561996393E-66</v>
      </c>
      <c r="IT117" s="86">
        <f t="shared" si="144"/>
        <v>5.7424172923550657E-69</v>
      </c>
      <c r="IU117" s="86">
        <f t="shared" si="144"/>
        <v>4.5393689031189071E-73</v>
      </c>
      <c r="IV117" s="86">
        <f t="shared" si="144"/>
        <v>1.7787877258458121E-37</v>
      </c>
      <c r="IW117" s="86">
        <f t="shared" si="144"/>
        <v>9.4688550568143785E-33</v>
      </c>
      <c r="IY117" s="86">
        <f t="shared" si="145"/>
        <v>5.4293522688392288E-8</v>
      </c>
      <c r="IZ117" s="86">
        <f t="shared" si="145"/>
        <v>5.5764617014803134E-7</v>
      </c>
      <c r="JA117" s="86">
        <f t="shared" si="145"/>
        <v>5.2061266954880197E-8</v>
      </c>
      <c r="JB117" s="86">
        <f t="shared" si="145"/>
        <v>3.2339107852002308E-9</v>
      </c>
      <c r="JC117" s="86">
        <f t="shared" si="145"/>
        <v>2.8075486447284299E-9</v>
      </c>
      <c r="JD117" s="86">
        <f t="shared" si="145"/>
        <v>6.0614453972146705E-9</v>
      </c>
      <c r="JE117" s="86">
        <f t="shared" si="145"/>
        <v>6.9789484586827537E-9</v>
      </c>
      <c r="JF117" s="86">
        <f t="shared" si="145"/>
        <v>9.7707393215771001E-8</v>
      </c>
      <c r="JG117" s="86">
        <f t="shared" si="145"/>
        <v>1.0599207197695564E-8</v>
      </c>
      <c r="JH117" s="86">
        <f t="shared" si="145"/>
        <v>3.2856625085826861E-8</v>
      </c>
      <c r="JI117" s="86">
        <f t="shared" si="145"/>
        <v>3.0724210100789604E-9</v>
      </c>
      <c r="JJ117" s="86">
        <f t="shared" si="145"/>
        <v>3.8998685400628939E-10</v>
      </c>
      <c r="JK117" s="86">
        <f t="shared" si="145"/>
        <v>2.8946360925293067E-7</v>
      </c>
      <c r="JL117" s="86">
        <f t="shared" si="145"/>
        <v>3.0132929757724446E-5</v>
      </c>
      <c r="JM117" s="86">
        <f t="shared" si="145"/>
        <v>1.4200630427166423E-4</v>
      </c>
    </row>
    <row r="118" spans="2:273" x14ac:dyDescent="0.25">
      <c r="B118" s="2">
        <v>91</v>
      </c>
      <c r="C118" s="37">
        <v>91.171999999999997</v>
      </c>
      <c r="D118" s="37">
        <v>95.655000000000001</v>
      </c>
      <c r="E118" s="37">
        <v>94.983000000000004</v>
      </c>
      <c r="F118" s="37">
        <v>93.69</v>
      </c>
      <c r="G118" s="37">
        <v>92.706999999999994</v>
      </c>
      <c r="H118" s="37">
        <v>89.344999999999999</v>
      </c>
      <c r="I118" s="37">
        <v>91.620999999999995</v>
      </c>
      <c r="J118" s="37">
        <v>94.861999999999995</v>
      </c>
      <c r="K118" s="37">
        <v>97.016999999999996</v>
      </c>
      <c r="L118" s="37">
        <v>96.679000000000002</v>
      </c>
      <c r="M118" s="37">
        <v>96.393000000000001</v>
      </c>
      <c r="N118" s="37">
        <v>97.195999999999998</v>
      </c>
      <c r="O118" s="37">
        <v>96.727000000000004</v>
      </c>
      <c r="P118" s="37">
        <v>99.965999999999994</v>
      </c>
      <c r="Q118" s="37">
        <v>99.167000000000002</v>
      </c>
      <c r="S118" s="4">
        <f t="shared" si="146"/>
        <v>92.170065871494401</v>
      </c>
      <c r="T118" s="4">
        <f t="shared" si="146"/>
        <v>95.701619200523979</v>
      </c>
      <c r="U118" s="4">
        <f t="shared" si="146"/>
        <v>95.070372885282836</v>
      </c>
      <c r="V118" s="4">
        <f t="shared" si="146"/>
        <v>93.998710429512542</v>
      </c>
      <c r="W118" s="4">
        <f t="shared" si="146"/>
        <v>93.671527896315823</v>
      </c>
      <c r="X118" s="4">
        <f t="shared" si="146"/>
        <v>90.62385666352597</v>
      </c>
      <c r="Y118" s="4">
        <f t="shared" si="146"/>
        <v>91.188568214062769</v>
      </c>
      <c r="Z118" s="4">
        <f t="shared" si="146"/>
        <v>95.049456393999876</v>
      </c>
      <c r="AA118" s="4">
        <f t="shared" si="146"/>
        <v>96.416501776186749</v>
      </c>
      <c r="AB118" s="4">
        <f t="shared" si="146"/>
        <v>98.456255594687349</v>
      </c>
      <c r="AC118" s="4">
        <f t="shared" si="146"/>
        <v>97.630115850173723</v>
      </c>
      <c r="AD118" s="4">
        <f t="shared" si="146"/>
        <v>98.185496784539353</v>
      </c>
      <c r="AE118" s="4">
        <f t="shared" si="146"/>
        <v>98.018674877185944</v>
      </c>
      <c r="AF118" s="4">
        <f t="shared" si="146"/>
        <v>98.751275179805262</v>
      </c>
      <c r="AG118" s="4">
        <f t="shared" si="146"/>
        <v>100.24660960411657</v>
      </c>
      <c r="AI118" s="4">
        <f t="shared" si="147"/>
        <v>-0.99806587149440418</v>
      </c>
      <c r="AJ118" s="4">
        <f t="shared" si="147"/>
        <v>-4.6619200523977611E-2</v>
      </c>
      <c r="AK118" s="4">
        <f t="shared" si="147"/>
        <v>-8.7372885282832158E-2</v>
      </c>
      <c r="AL118" s="4">
        <f t="shared" si="147"/>
        <v>-0.30871042951254424</v>
      </c>
      <c r="AM118" s="4">
        <f t="shared" si="147"/>
        <v>-0.96452789631582903</v>
      </c>
      <c r="AN118" s="4">
        <f t="shared" si="147"/>
        <v>-1.2788566635259713</v>
      </c>
      <c r="AO118" s="4">
        <f t="shared" si="147"/>
        <v>0.43243178593722575</v>
      </c>
      <c r="AP118" s="4">
        <f t="shared" si="147"/>
        <v>-0.18745639399988079</v>
      </c>
      <c r="AQ118" s="4">
        <f t="shared" si="147"/>
        <v>0.60049822381324702</v>
      </c>
      <c r="AR118" s="4">
        <f t="shared" si="147"/>
        <v>-1.7772555946873467</v>
      </c>
      <c r="AS118" s="4">
        <f t="shared" si="147"/>
        <v>-1.2371158501737227</v>
      </c>
      <c r="AT118" s="4">
        <f t="shared" si="147"/>
        <v>-0.98949678453935519</v>
      </c>
      <c r="AU118" s="4">
        <f t="shared" si="147"/>
        <v>-1.2916748771859403</v>
      </c>
      <c r="AV118" s="4">
        <f t="shared" si="147"/>
        <v>1.214724820194732</v>
      </c>
      <c r="AW118" s="4">
        <f t="shared" si="147"/>
        <v>-1.0796096041165697</v>
      </c>
      <c r="AY118" s="2">
        <f t="shared" si="139"/>
        <v>92.170065870621855</v>
      </c>
      <c r="AZ118" s="2">
        <f t="shared" si="139"/>
        <v>95.701618294169961</v>
      </c>
      <c r="BA118" s="2">
        <f t="shared" si="139"/>
        <v>95.070358397190489</v>
      </c>
      <c r="BB118" s="2">
        <f t="shared" si="139"/>
        <v>93.998708963863677</v>
      </c>
      <c r="BC118" s="2">
        <f t="shared" si="139"/>
        <v>93.671525931707521</v>
      </c>
      <c r="BD118" s="2">
        <f t="shared" si="139"/>
        <v>90.623851935726591</v>
      </c>
      <c r="BE118" s="2">
        <f t="shared" si="139"/>
        <v>91.188562238058168</v>
      </c>
      <c r="BF118" s="2">
        <f t="shared" si="139"/>
        <v>95.049384051738798</v>
      </c>
      <c r="BG118" s="2">
        <f t="shared" si="139"/>
        <v>96.416490932728493</v>
      </c>
      <c r="BH118" s="2">
        <f t="shared" si="139"/>
        <v>98.456225633283395</v>
      </c>
      <c r="BI118" s="2">
        <f t="shared" si="139"/>
        <v>97.63011152270127</v>
      </c>
      <c r="BJ118" s="2">
        <f t="shared" si="139"/>
        <v>98.185496175017704</v>
      </c>
      <c r="BK118" s="2">
        <f t="shared" si="139"/>
        <v>98.018674529723029</v>
      </c>
      <c r="BL118" s="2">
        <f t="shared" si="139"/>
        <v>98.733204091189549</v>
      </c>
      <c r="BM118" s="2">
        <f t="shared" si="139"/>
        <v>100.12611604875927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91.171999999999997</v>
      </c>
      <c r="CF118" s="2">
        <f t="shared" si="140"/>
        <v>95.655000000000001</v>
      </c>
      <c r="CG118" s="2">
        <f t="shared" si="140"/>
        <v>94.983000000000004</v>
      </c>
      <c r="CH118" s="2">
        <f t="shared" si="140"/>
        <v>93.69</v>
      </c>
      <c r="CI118" s="2">
        <f t="shared" si="140"/>
        <v>92.706999999999994</v>
      </c>
      <c r="CJ118" s="2">
        <f t="shared" si="140"/>
        <v>89.344999999999999</v>
      </c>
      <c r="CK118" s="2">
        <f t="shared" si="140"/>
        <v>91.620999999999995</v>
      </c>
      <c r="CL118" s="2">
        <f t="shared" si="140"/>
        <v>94.861999999999995</v>
      </c>
      <c r="CM118" s="2">
        <f t="shared" si="140"/>
        <v>97.016999999999996</v>
      </c>
      <c r="CN118" s="2">
        <f t="shared" si="140"/>
        <v>96.679000000000002</v>
      </c>
      <c r="CO118" s="2">
        <f t="shared" si="140"/>
        <v>96.393000000000001</v>
      </c>
      <c r="CP118" s="2">
        <f t="shared" si="140"/>
        <v>97.195999999999998</v>
      </c>
      <c r="CQ118" s="2">
        <f t="shared" si="140"/>
        <v>96.727000000000004</v>
      </c>
      <c r="CR118" s="2">
        <f t="shared" si="140"/>
        <v>99.965999999999994</v>
      </c>
      <c r="CS118" s="2">
        <f t="shared" si="140"/>
        <v>99.167000000000002</v>
      </c>
      <c r="CU118" s="2">
        <f t="shared" si="110"/>
        <v>91.171999999999997</v>
      </c>
      <c r="CV118" s="2">
        <f t="shared" si="111"/>
        <v>95.655000000000001</v>
      </c>
      <c r="CW118" s="2">
        <f t="shared" si="112"/>
        <v>94.983000000000004</v>
      </c>
      <c r="CX118" s="2">
        <f t="shared" si="113"/>
        <v>93.69</v>
      </c>
      <c r="CY118" s="2">
        <f t="shared" si="114"/>
        <v>92.706999999999994</v>
      </c>
      <c r="CZ118" s="2">
        <f t="shared" si="115"/>
        <v>89.344999999999999</v>
      </c>
      <c r="DA118" s="2">
        <f t="shared" si="116"/>
        <v>91.620999999999995</v>
      </c>
      <c r="DB118" s="2">
        <f t="shared" si="117"/>
        <v>94.861999999999995</v>
      </c>
      <c r="DC118" s="2">
        <f t="shared" si="118"/>
        <v>97.016999999999996</v>
      </c>
      <c r="DD118" s="2">
        <f t="shared" si="119"/>
        <v>96.679000000000002</v>
      </c>
      <c r="DE118" s="2">
        <f t="shared" si="120"/>
        <v>96.393000000000001</v>
      </c>
      <c r="DF118" s="2">
        <f t="shared" si="121"/>
        <v>97.195999999999998</v>
      </c>
      <c r="DG118" s="2">
        <f t="shared" si="122"/>
        <v>96.727000000000004</v>
      </c>
      <c r="DH118" s="2">
        <f t="shared" si="123"/>
        <v>99.965999999999994</v>
      </c>
      <c r="DI118" s="2">
        <f t="shared" si="124"/>
        <v>99.167000000000002</v>
      </c>
      <c r="DK118" s="2">
        <f t="shared" si="148"/>
        <v>111.89703805668016</v>
      </c>
      <c r="DL118" s="2">
        <f t="shared" si="148"/>
        <v>120.69679789911369</v>
      </c>
      <c r="DM118" s="2">
        <f t="shared" si="148"/>
        <v>121.99247847503374</v>
      </c>
      <c r="DN118" s="2">
        <f t="shared" si="148"/>
        <v>113.1530987804878</v>
      </c>
      <c r="DO118" s="2">
        <f t="shared" si="148"/>
        <v>117.49786818397345</v>
      </c>
      <c r="DP118" s="2">
        <f t="shared" si="148"/>
        <v>116.93216806722691</v>
      </c>
      <c r="DQ118" s="2">
        <f t="shared" si="148"/>
        <v>114.33772688477949</v>
      </c>
      <c r="DR118" s="2">
        <f t="shared" si="148"/>
        <v>119.810426742532</v>
      </c>
      <c r="DS118" s="2">
        <f t="shared" si="148"/>
        <v>117.21654290004291</v>
      </c>
      <c r="DT118" s="2">
        <f t="shared" si="148"/>
        <v>119.46999792099793</v>
      </c>
      <c r="DU118" s="2">
        <f t="shared" si="148"/>
        <v>123.55251222651221</v>
      </c>
      <c r="DV118" s="2">
        <f t="shared" si="148"/>
        <v>124.80877667140822</v>
      </c>
      <c r="DW118" s="2">
        <f t="shared" si="148"/>
        <v>120.91523873873872</v>
      </c>
      <c r="DX118" s="2">
        <f t="shared" si="148"/>
        <v>117.21899686829687</v>
      </c>
      <c r="DY118" s="2">
        <f t="shared" si="148"/>
        <v>113.9436088617265</v>
      </c>
      <c r="EA118" s="2">
        <f t="shared" si="152"/>
        <v>91.996667318914021</v>
      </c>
      <c r="EB118" s="2">
        <f t="shared" si="152"/>
        <v>95.439132282545216</v>
      </c>
      <c r="EC118" s="2">
        <f t="shared" si="152"/>
        <v>94.814440032971561</v>
      </c>
      <c r="ED118" s="2">
        <f t="shared" si="152"/>
        <v>93.825702607278657</v>
      </c>
      <c r="EE118" s="2">
        <f t="shared" si="151"/>
        <v>93.409911536010213</v>
      </c>
      <c r="EF118" s="2">
        <f t="shared" si="151"/>
        <v>90.335670345078768</v>
      </c>
      <c r="EG118" s="2">
        <f t="shared" si="151"/>
        <v>90.940099304986489</v>
      </c>
      <c r="EH118" s="2">
        <f t="shared" si="151"/>
        <v>94.803280500367904</v>
      </c>
      <c r="EI118" s="2">
        <f t="shared" si="151"/>
        <v>96.183434187736353</v>
      </c>
      <c r="EJ118" s="2">
        <f t="shared" si="151"/>
        <v>98.237040759962383</v>
      </c>
      <c r="EK118" s="2">
        <f t="shared" si="151"/>
        <v>97.350337962346131</v>
      </c>
      <c r="EL118" s="2">
        <f t="shared" si="151"/>
        <v>97.90094671681716</v>
      </c>
      <c r="EM118" s="2">
        <f t="shared" si="135"/>
        <v>97.752577815476613</v>
      </c>
      <c r="EN118" s="2">
        <f t="shared" si="135"/>
        <v>98.540257577973222</v>
      </c>
      <c r="EO118" s="2">
        <f t="shared" si="135"/>
        <v>99.949777258556679</v>
      </c>
      <c r="EQ118" s="2">
        <f t="shared" si="149"/>
        <v>92.083630524671534</v>
      </c>
      <c r="ER118" s="2">
        <f t="shared" si="149"/>
        <v>95.549697394110524</v>
      </c>
      <c r="ES118" s="2">
        <f t="shared" si="149"/>
        <v>94.779314838266501</v>
      </c>
      <c r="ET118" s="2">
        <f t="shared" si="149"/>
        <v>93.887828354260805</v>
      </c>
      <c r="EU118" s="2">
        <f t="shared" si="149"/>
        <v>93.55734934422135</v>
      </c>
      <c r="EV118" s="2">
        <f t="shared" si="149"/>
        <v>90.215869475062547</v>
      </c>
      <c r="EW118" s="2">
        <f t="shared" si="149"/>
        <v>90.983067675091291</v>
      </c>
      <c r="EX118" s="2">
        <f t="shared" si="149"/>
        <v>94.780156751740137</v>
      </c>
      <c r="EY118" s="2">
        <f t="shared" si="149"/>
        <v>96.149688660695162</v>
      </c>
      <c r="EZ118" s="2">
        <f t="shared" si="149"/>
        <v>98.305099316116539</v>
      </c>
      <c r="FA118" s="2">
        <f t="shared" si="149"/>
        <v>97.386071380046573</v>
      </c>
      <c r="FB118" s="2">
        <f t="shared" si="149"/>
        <v>97.901872840644415</v>
      </c>
      <c r="FC118" s="2">
        <f t="shared" si="149"/>
        <v>97.722928415591952</v>
      </c>
      <c r="FD118" s="2">
        <f t="shared" si="149"/>
        <v>98.754329926446289</v>
      </c>
      <c r="FE118" s="2">
        <f t="shared" si="149"/>
        <v>100.37997688968372</v>
      </c>
      <c r="FG118" s="2">
        <f t="shared" si="150"/>
        <v>0.99133288043222445</v>
      </c>
      <c r="FH118" s="2">
        <f t="shared" si="150"/>
        <v>0.98965202997805302</v>
      </c>
      <c r="FI118" s="2">
        <f t="shared" si="150"/>
        <v>0.99055763350907577</v>
      </c>
      <c r="FJ118" s="2">
        <f t="shared" si="150"/>
        <v>0.99108874702851224</v>
      </c>
      <c r="FK118" s="2">
        <f t="shared" si="150"/>
        <v>0.98921706383572039</v>
      </c>
      <c r="FL118" s="2">
        <f t="shared" si="150"/>
        <v>0.98910109369920707</v>
      </c>
      <c r="FM118" s="2">
        <f t="shared" si="150"/>
        <v>0.98940810559392711</v>
      </c>
      <c r="FN118" s="2">
        <f t="shared" si="150"/>
        <v>0.99014280340674066</v>
      </c>
      <c r="FO118" s="2">
        <f t="shared" si="150"/>
        <v>0.98889458282124554</v>
      </c>
      <c r="FP118" s="2">
        <f t="shared" si="150"/>
        <v>0.98972327720862419</v>
      </c>
      <c r="FQ118" s="2">
        <f t="shared" si="150"/>
        <v>0.9893410196641691</v>
      </c>
      <c r="FR118" s="2">
        <f t="shared" si="150"/>
        <v>0.98942546562176703</v>
      </c>
      <c r="FS118" s="2">
        <f t="shared" si="150"/>
        <v>0.98849849040970805</v>
      </c>
      <c r="FT118" s="2">
        <f t="shared" si="150"/>
        <v>0.98977968602263444</v>
      </c>
      <c r="FU118" s="2">
        <f t="shared" si="150"/>
        <v>0.98766050613878809</v>
      </c>
      <c r="FW118" s="2">
        <f t="shared" si="141"/>
        <v>1.0575266545710452E-2</v>
      </c>
      <c r="FX118" s="2">
        <f t="shared" si="141"/>
        <v>1.0133802464974582E-2</v>
      </c>
      <c r="FY118" s="2">
        <f t="shared" si="141"/>
        <v>2.011761817628652E-2</v>
      </c>
      <c r="FZ118" s="2">
        <f t="shared" si="141"/>
        <v>1.2475343042516122E-2</v>
      </c>
      <c r="GA118" s="2">
        <f t="shared" si="141"/>
        <v>1.2720596278078445E-2</v>
      </c>
      <c r="GB118" s="2">
        <f t="shared" si="141"/>
        <v>1.4116307793981053E-2</v>
      </c>
      <c r="GC118" s="2">
        <f t="shared" si="141"/>
        <v>1.484190329654096E-2</v>
      </c>
      <c r="GD118" s="2">
        <f t="shared" si="141"/>
        <v>1.7160079920070011E-2</v>
      </c>
      <c r="GE118" s="2">
        <f t="shared" si="141"/>
        <v>1.554878142724442E-2</v>
      </c>
      <c r="GF118" s="2">
        <f t="shared" si="141"/>
        <v>1.4394347915133266E-2</v>
      </c>
      <c r="GG118" s="2">
        <f t="shared" si="141"/>
        <v>1.3575530934156732E-2</v>
      </c>
      <c r="GH118" s="2">
        <f t="shared" si="141"/>
        <v>1.2617429477473371E-2</v>
      </c>
      <c r="GI118" s="2">
        <f t="shared" si="141"/>
        <v>1.0416821263639827E-2</v>
      </c>
      <c r="GJ118" s="2">
        <f t="shared" si="141"/>
        <v>9.5478607229698541E-3</v>
      </c>
      <c r="GK118" s="2">
        <f t="shared" si="141"/>
        <v>8.5123063235915276E-3</v>
      </c>
      <c r="GM118" s="86">
        <f t="shared" si="142"/>
        <v>1.6825092727109094E-58</v>
      </c>
      <c r="GN118" s="86">
        <f t="shared" si="142"/>
        <v>1.1334644750659334E-49</v>
      </c>
      <c r="GO118" s="86">
        <f t="shared" si="142"/>
        <v>2.8408941546994016E-59</v>
      </c>
      <c r="GP118" s="86">
        <f t="shared" si="142"/>
        <v>6.2075535935633105E-79</v>
      </c>
      <c r="GQ118" s="86">
        <f t="shared" si="142"/>
        <v>2.0393392028638314E-53</v>
      </c>
      <c r="GR118" s="86">
        <f t="shared" si="142"/>
        <v>1.1672037096173584E-58</v>
      </c>
      <c r="GS118" s="86">
        <f t="shared" si="142"/>
        <v>7.794861736811099E-50</v>
      </c>
      <c r="GT118" s="86">
        <f t="shared" si="142"/>
        <v>1.9756485303707922E-44</v>
      </c>
      <c r="GU118" s="86">
        <f t="shared" si="142"/>
        <v>1.6844194504367731E-53</v>
      </c>
      <c r="GV118" s="86">
        <f t="shared" si="142"/>
        <v>2.4474265492277826E-59</v>
      </c>
      <c r="GW118" s="86">
        <f t="shared" si="142"/>
        <v>1.0383885513766521E-75</v>
      </c>
      <c r="GX118" s="86">
        <f t="shared" si="142"/>
        <v>1.3029198198519612E-91</v>
      </c>
      <c r="GY118" s="86">
        <f t="shared" si="142"/>
        <v>2.2390471912416866E-60</v>
      </c>
      <c r="GZ118" s="86">
        <f t="shared" si="142"/>
        <v>1.5071988108694283E-60</v>
      </c>
      <c r="HA118" s="86">
        <f t="shared" si="142"/>
        <v>3.6213338663658642E-52</v>
      </c>
      <c r="HC118" s="86">
        <f t="shared" si="73"/>
        <v>5.7788307781176659E-11</v>
      </c>
      <c r="HD118" s="86">
        <f t="shared" si="73"/>
        <v>4.2303605437640585E-8</v>
      </c>
      <c r="HE118" s="86">
        <f t="shared" si="73"/>
        <v>6.4978961072089887E-13</v>
      </c>
      <c r="HF118" s="86">
        <f t="shared" si="73"/>
        <v>3.2429377434847014E-15</v>
      </c>
      <c r="HG118" s="86">
        <f t="shared" si="73"/>
        <v>1.1413045055686789E-14</v>
      </c>
      <c r="HH118" s="86">
        <f t="shared" si="73"/>
        <v>1.3113110490973624E-17</v>
      </c>
      <c r="HI118" s="86">
        <f t="shared" si="138"/>
        <v>6.1889663652586465E-23</v>
      </c>
      <c r="HJ118" s="86">
        <f t="shared" si="138"/>
        <v>8.2645727717349231E-24</v>
      </c>
      <c r="HK118" s="86">
        <f t="shared" si="138"/>
        <v>4.5112576573551176E-23</v>
      </c>
      <c r="HL118" s="86">
        <f t="shared" si="138"/>
        <v>1.7528504537886456E-16</v>
      </c>
      <c r="HM118" s="86">
        <f t="shared" si="138"/>
        <v>2.0172520832378858E-19</v>
      </c>
      <c r="HN118" s="86">
        <f t="shared" si="138"/>
        <v>7.3562151547302719E-13</v>
      </c>
      <c r="HO118" s="86">
        <f t="shared" si="138"/>
        <v>1.7880312233114494E-8</v>
      </c>
      <c r="HP118" s="86">
        <f t="shared" si="138"/>
        <v>3.2762314356868887E-11</v>
      </c>
      <c r="HQ118" s="86">
        <f t="shared" si="138"/>
        <v>3.1931164450065361E-8</v>
      </c>
      <c r="HS118" s="86">
        <f t="shared" si="143"/>
        <v>1.9193335466491942E-7</v>
      </c>
      <c r="HT118" s="86">
        <f t="shared" si="143"/>
        <v>2.3656571106832236E-8</v>
      </c>
      <c r="HU118" s="86">
        <f t="shared" si="143"/>
        <v>2.2623325082514431E-7</v>
      </c>
      <c r="HV118" s="86">
        <f t="shared" si="143"/>
        <v>1.6619902934223883E-8</v>
      </c>
      <c r="HW118" s="86">
        <f t="shared" si="143"/>
        <v>1.4369735019030248E-8</v>
      </c>
      <c r="HX118" s="86">
        <f t="shared" si="143"/>
        <v>3.0484591924922209E-8</v>
      </c>
      <c r="HY118" s="86">
        <f t="shared" si="143"/>
        <v>3.5622299986280994E-8</v>
      </c>
      <c r="HZ118" s="86">
        <f t="shared" si="143"/>
        <v>4.2036869651515176E-7</v>
      </c>
      <c r="IA118" s="86">
        <f t="shared" si="143"/>
        <v>5.5334491171782946E-8</v>
      </c>
      <c r="IB118" s="86">
        <f t="shared" si="143"/>
        <v>1.4460234641144143E-7</v>
      </c>
      <c r="IC118" s="86">
        <f t="shared" si="143"/>
        <v>1.6570963872573649E-8</v>
      </c>
      <c r="ID118" s="86">
        <f t="shared" si="143"/>
        <v>2.0900723470825831E-9</v>
      </c>
      <c r="IE118" s="86">
        <f t="shared" si="143"/>
        <v>4.7147301024411681E-10</v>
      </c>
      <c r="IF118" s="86">
        <f t="shared" si="143"/>
        <v>6.1266801757437831E-5</v>
      </c>
      <c r="IG118" s="86">
        <f t="shared" si="143"/>
        <v>2.4735813306735329E-4</v>
      </c>
      <c r="II118" s="86">
        <f t="shared" si="144"/>
        <v>4.5942904496359575E-50</v>
      </c>
      <c r="IJ118" s="86">
        <f t="shared" si="144"/>
        <v>5.1663904536031652E-57</v>
      </c>
      <c r="IK118" s="86">
        <f t="shared" si="144"/>
        <v>7.246590146883079E-47</v>
      </c>
      <c r="IL118" s="86">
        <f t="shared" si="144"/>
        <v>4.739957554101842E-62</v>
      </c>
      <c r="IM118" s="86">
        <f t="shared" si="144"/>
        <v>9.0816540213418519E-61</v>
      </c>
      <c r="IN118" s="86">
        <f t="shared" si="144"/>
        <v>4.2461726727425974E-59</v>
      </c>
      <c r="IO118" s="86">
        <f t="shared" si="144"/>
        <v>2.9914740162382183E-59</v>
      </c>
      <c r="IP118" s="86">
        <f t="shared" si="144"/>
        <v>5.146716138641684E-52</v>
      </c>
      <c r="IQ118" s="86">
        <f t="shared" si="144"/>
        <v>5.4560924236954366E-61</v>
      </c>
      <c r="IR118" s="86">
        <f t="shared" si="144"/>
        <v>1.9249863394057733E-54</v>
      </c>
      <c r="IS118" s="86">
        <f t="shared" si="144"/>
        <v>4.4231613364632108E-63</v>
      </c>
      <c r="IT118" s="86">
        <f t="shared" si="144"/>
        <v>3.216479783942862E-66</v>
      </c>
      <c r="IU118" s="86">
        <f t="shared" si="144"/>
        <v>2.8331140678644097E-70</v>
      </c>
      <c r="IV118" s="86">
        <f t="shared" si="144"/>
        <v>4.2473103230319089E-36</v>
      </c>
      <c r="IW118" s="86">
        <f t="shared" si="144"/>
        <v>1.3963808236440193E-31</v>
      </c>
      <c r="IY118" s="86">
        <f t="shared" si="145"/>
        <v>1.9199114297270061E-7</v>
      </c>
      <c r="IZ118" s="86">
        <f t="shared" si="145"/>
        <v>6.5960176544472824E-8</v>
      </c>
      <c r="JA118" s="86">
        <f t="shared" si="145"/>
        <v>2.2623390061475504E-7</v>
      </c>
      <c r="JB118" s="86">
        <f t="shared" si="145"/>
        <v>1.6619906177161625E-8</v>
      </c>
      <c r="JC118" s="86">
        <f t="shared" si="145"/>
        <v>1.4369746432075304E-8</v>
      </c>
      <c r="JD118" s="86">
        <f t="shared" si="145"/>
        <v>3.0484591938035318E-8</v>
      </c>
      <c r="JE118" s="86">
        <f t="shared" si="145"/>
        <v>3.5622299986281053E-8</v>
      </c>
      <c r="JF118" s="86">
        <f t="shared" si="145"/>
        <v>4.2036869651515176E-7</v>
      </c>
      <c r="JG118" s="86">
        <f t="shared" si="145"/>
        <v>5.5334491171782992E-8</v>
      </c>
      <c r="JH118" s="86">
        <f t="shared" si="145"/>
        <v>1.4460234658672649E-7</v>
      </c>
      <c r="JI118" s="86">
        <f t="shared" si="145"/>
        <v>1.6570963872775375E-8</v>
      </c>
      <c r="JJ118" s="86">
        <f t="shared" si="145"/>
        <v>2.0908079685980562E-9</v>
      </c>
      <c r="JK118" s="86">
        <f t="shared" si="145"/>
        <v>1.835178524335861E-8</v>
      </c>
      <c r="JL118" s="86">
        <f t="shared" si="145"/>
        <v>6.126683451975219E-5</v>
      </c>
      <c r="JM118" s="86">
        <f t="shared" si="145"/>
        <v>2.4739006423180336E-4</v>
      </c>
    </row>
    <row r="119" spans="2:273" x14ac:dyDescent="0.25">
      <c r="B119" s="2">
        <v>92</v>
      </c>
      <c r="C119" s="37">
        <v>91.218999999999994</v>
      </c>
      <c r="D119" s="37">
        <v>96.930999999999997</v>
      </c>
      <c r="E119" s="37">
        <v>96.069000000000003</v>
      </c>
      <c r="F119" s="37">
        <v>93.430999999999997</v>
      </c>
      <c r="G119" s="37">
        <v>93.552000000000007</v>
      </c>
      <c r="H119" s="37">
        <v>91.552000000000007</v>
      </c>
      <c r="I119" s="37">
        <v>91.552000000000007</v>
      </c>
      <c r="J119" s="37">
        <v>93.828000000000003</v>
      </c>
      <c r="K119" s="37">
        <v>95.81</v>
      </c>
      <c r="L119" s="37">
        <v>96.536000000000001</v>
      </c>
      <c r="M119" s="37">
        <v>97.375</v>
      </c>
      <c r="N119" s="37">
        <v>99.179000000000002</v>
      </c>
      <c r="O119" s="37">
        <v>95.382000000000005</v>
      </c>
      <c r="P119" s="37">
        <v>96.948999999999998</v>
      </c>
      <c r="Q119" s="37">
        <v>99.55</v>
      </c>
      <c r="S119" s="4">
        <f t="shared" si="146"/>
        <v>92.062142107005258</v>
      </c>
      <c r="T119" s="4">
        <f t="shared" si="146"/>
        <v>95.565195528034423</v>
      </c>
      <c r="U119" s="4">
        <f t="shared" si="146"/>
        <v>94.899897809954055</v>
      </c>
      <c r="V119" s="4">
        <f t="shared" si="146"/>
        <v>93.880910550313502</v>
      </c>
      <c r="W119" s="4">
        <f t="shared" si="146"/>
        <v>93.531405417115934</v>
      </c>
      <c r="X119" s="4">
        <f t="shared" si="146"/>
        <v>90.453520488503088</v>
      </c>
      <c r="Y119" s="4">
        <f t="shared" si="146"/>
        <v>91.041813095059439</v>
      </c>
      <c r="Z119" s="4">
        <f t="shared" si="146"/>
        <v>94.859473990270629</v>
      </c>
      <c r="AA119" s="4">
        <f t="shared" si="146"/>
        <v>96.229656823375123</v>
      </c>
      <c r="AB119" s="4">
        <f t="shared" si="146"/>
        <v>98.311906127221789</v>
      </c>
      <c r="AC119" s="4">
        <f t="shared" si="146"/>
        <v>97.482707667506887</v>
      </c>
      <c r="AD119" s="4">
        <f t="shared" si="146"/>
        <v>98.041338282277422</v>
      </c>
      <c r="AE119" s="4">
        <f t="shared" si="146"/>
        <v>97.849147252205384</v>
      </c>
      <c r="AF119" s="4">
        <f t="shared" si="146"/>
        <v>98.627671273248524</v>
      </c>
      <c r="AG119" s="4">
        <f t="shared" si="146"/>
        <v>100.19275400278248</v>
      </c>
      <c r="AI119" s="4">
        <f t="shared" si="147"/>
        <v>-0.8431421070052636</v>
      </c>
      <c r="AJ119" s="4">
        <f t="shared" si="147"/>
        <v>1.3658044719655749</v>
      </c>
      <c r="AK119" s="4">
        <f t="shared" si="147"/>
        <v>1.1691021900459475</v>
      </c>
      <c r="AL119" s="4">
        <f t="shared" si="147"/>
        <v>-0.44991055031350413</v>
      </c>
      <c r="AM119" s="4">
        <f t="shared" si="147"/>
        <v>2.0594582884072565E-2</v>
      </c>
      <c r="AN119" s="4">
        <f t="shared" si="147"/>
        <v>1.0984795114969188</v>
      </c>
      <c r="AO119" s="4">
        <f t="shared" si="147"/>
        <v>0.51018690494056784</v>
      </c>
      <c r="AP119" s="4">
        <f t="shared" si="147"/>
        <v>-1.0314739902706265</v>
      </c>
      <c r="AQ119" s="4">
        <f t="shared" si="147"/>
        <v>-0.41965682337512078</v>
      </c>
      <c r="AR119" s="4">
        <f t="shared" si="147"/>
        <v>-1.7759061272217878</v>
      </c>
      <c r="AS119" s="4">
        <f t="shared" si="147"/>
        <v>-0.10770766750688665</v>
      </c>
      <c r="AT119" s="4">
        <f t="shared" si="147"/>
        <v>1.1376617177225796</v>
      </c>
      <c r="AU119" s="4">
        <f t="shared" si="147"/>
        <v>-2.467147252205379</v>
      </c>
      <c r="AV119" s="4">
        <f t="shared" si="147"/>
        <v>-1.6786712732485256</v>
      </c>
      <c r="AW119" s="4">
        <f t="shared" si="147"/>
        <v>-0.64275400278248185</v>
      </c>
      <c r="AY119" s="2">
        <f t="shared" si="139"/>
        <v>92.062142106993093</v>
      </c>
      <c r="AZ119" s="2">
        <f t="shared" si="139"/>
        <v>95.565194171718048</v>
      </c>
      <c r="BA119" s="2">
        <f t="shared" si="139"/>
        <v>94.899841882770204</v>
      </c>
      <c r="BB119" s="2">
        <f t="shared" si="139"/>
        <v>93.880903875320897</v>
      </c>
      <c r="BC119" s="2">
        <f t="shared" si="139"/>
        <v>93.531396490823013</v>
      </c>
      <c r="BD119" s="2">
        <f t="shared" si="139"/>
        <v>90.453499452414903</v>
      </c>
      <c r="BE119" s="2">
        <f t="shared" si="139"/>
        <v>91.041786186396706</v>
      </c>
      <c r="BF119" s="2">
        <f t="shared" si="139"/>
        <v>94.859198692220971</v>
      </c>
      <c r="BG119" s="2">
        <f t="shared" si="139"/>
        <v>96.2296071859937</v>
      </c>
      <c r="BH119" s="2">
        <f t="shared" si="139"/>
        <v>98.311788866325799</v>
      </c>
      <c r="BI119" s="2">
        <f t="shared" si="139"/>
        <v>97.482687103558831</v>
      </c>
      <c r="BJ119" s="2">
        <f t="shared" si="139"/>
        <v>98.041335046567937</v>
      </c>
      <c r="BK119" s="2">
        <f t="shared" si="139"/>
        <v>97.84914631644989</v>
      </c>
      <c r="BL119" s="2">
        <f t="shared" si="139"/>
        <v>98.59318960625771</v>
      </c>
      <c r="BM119" s="2">
        <f t="shared" si="139"/>
        <v>99.993137313791919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91.218999999999994</v>
      </c>
      <c r="CF119" s="2">
        <f t="shared" si="140"/>
        <v>96.930999999999997</v>
      </c>
      <c r="CG119" s="2">
        <f t="shared" si="140"/>
        <v>96.069000000000003</v>
      </c>
      <c r="CH119" s="2">
        <f t="shared" si="140"/>
        <v>93.430999999999997</v>
      </c>
      <c r="CI119" s="2">
        <f t="shared" si="140"/>
        <v>93.552000000000007</v>
      </c>
      <c r="CJ119" s="2">
        <f t="shared" si="140"/>
        <v>91.552000000000007</v>
      </c>
      <c r="CK119" s="2">
        <f t="shared" si="140"/>
        <v>91.552000000000007</v>
      </c>
      <c r="CL119" s="2">
        <f t="shared" si="140"/>
        <v>93.828000000000003</v>
      </c>
      <c r="CM119" s="2">
        <f t="shared" si="140"/>
        <v>95.81</v>
      </c>
      <c r="CN119" s="2">
        <f t="shared" si="140"/>
        <v>96.536000000000001</v>
      </c>
      <c r="CO119" s="2">
        <f t="shared" si="140"/>
        <v>97.375</v>
      </c>
      <c r="CP119" s="2">
        <f t="shared" si="140"/>
        <v>99.179000000000002</v>
      </c>
      <c r="CQ119" s="2">
        <f t="shared" si="140"/>
        <v>95.382000000000005</v>
      </c>
      <c r="CR119" s="2">
        <f t="shared" si="140"/>
        <v>96.948999999999998</v>
      </c>
      <c r="CS119" s="2">
        <f t="shared" si="140"/>
        <v>99.55</v>
      </c>
      <c r="CU119" s="2">
        <f t="shared" si="110"/>
        <v>91.218999999999994</v>
      </c>
      <c r="CV119" s="2">
        <f t="shared" si="111"/>
        <v>96.930999999999997</v>
      </c>
      <c r="CW119" s="2">
        <f t="shared" si="112"/>
        <v>96.069000000000003</v>
      </c>
      <c r="CX119" s="2">
        <f t="shared" si="113"/>
        <v>93.430999999999997</v>
      </c>
      <c r="CY119" s="2">
        <f t="shared" si="114"/>
        <v>93.552000000000007</v>
      </c>
      <c r="CZ119" s="2">
        <f t="shared" si="115"/>
        <v>91.552000000000007</v>
      </c>
      <c r="DA119" s="2">
        <f t="shared" si="116"/>
        <v>91.552000000000007</v>
      </c>
      <c r="DB119" s="2">
        <f t="shared" si="117"/>
        <v>93.828000000000003</v>
      </c>
      <c r="DC119" s="2">
        <f t="shared" si="118"/>
        <v>95.81</v>
      </c>
      <c r="DD119" s="2">
        <f t="shared" si="119"/>
        <v>96.536000000000001</v>
      </c>
      <c r="DE119" s="2">
        <f t="shared" si="120"/>
        <v>97.375</v>
      </c>
      <c r="DF119" s="2">
        <f t="shared" si="121"/>
        <v>99.179000000000002</v>
      </c>
      <c r="DG119" s="2">
        <f t="shared" si="122"/>
        <v>95.382000000000005</v>
      </c>
      <c r="DH119" s="2">
        <f t="shared" si="123"/>
        <v>96.948999999999998</v>
      </c>
      <c r="DI119" s="2">
        <f t="shared" si="124"/>
        <v>99.55</v>
      </c>
      <c r="DK119" s="2">
        <f t="shared" si="148"/>
        <v>112.05375546558705</v>
      </c>
      <c r="DL119" s="2">
        <f t="shared" si="148"/>
        <v>120.92365072765074</v>
      </c>
      <c r="DM119" s="2">
        <f t="shared" si="148"/>
        <v>122.21468636977058</v>
      </c>
      <c r="DN119" s="2">
        <f t="shared" si="148"/>
        <v>113.25726519699811</v>
      </c>
      <c r="DO119" s="2">
        <f t="shared" si="148"/>
        <v>117.66022475106686</v>
      </c>
      <c r="DP119" s="2">
        <f t="shared" si="148"/>
        <v>117.11897142857146</v>
      </c>
      <c r="DQ119" s="2">
        <f t="shared" si="148"/>
        <v>114.47963940256042</v>
      </c>
      <c r="DR119" s="2">
        <f t="shared" si="148"/>
        <v>119.99743527738265</v>
      </c>
      <c r="DS119" s="2">
        <f t="shared" si="148"/>
        <v>117.33723324753326</v>
      </c>
      <c r="DT119" s="2">
        <f t="shared" si="148"/>
        <v>119.5863780501149</v>
      </c>
      <c r="DU119" s="2">
        <f t="shared" si="148"/>
        <v>123.76058030888029</v>
      </c>
      <c r="DV119" s="2">
        <f t="shared" si="148"/>
        <v>125.06675391180652</v>
      </c>
      <c r="DW119" s="2">
        <f t="shared" si="148"/>
        <v>121.12036936936934</v>
      </c>
      <c r="DX119" s="2">
        <f t="shared" si="148"/>
        <v>117.36226121836123</v>
      </c>
      <c r="DY119" s="2">
        <f t="shared" si="148"/>
        <v>114.02396256684492</v>
      </c>
      <c r="EA119" s="2">
        <f t="shared" si="152"/>
        <v>91.901931129669109</v>
      </c>
      <c r="EB119" s="2">
        <f t="shared" si="152"/>
        <v>95.322318096906002</v>
      </c>
      <c r="EC119" s="2">
        <f t="shared" si="152"/>
        <v>94.662852406466087</v>
      </c>
      <c r="ED119" s="2">
        <f t="shared" si="152"/>
        <v>93.72129440521455</v>
      </c>
      <c r="EE119" s="2">
        <f t="shared" si="151"/>
        <v>93.289832419800305</v>
      </c>
      <c r="EF119" s="2">
        <f t="shared" si="151"/>
        <v>90.186977838477645</v>
      </c>
      <c r="EG119" s="2">
        <f t="shared" si="151"/>
        <v>90.81240611247685</v>
      </c>
      <c r="EH119" s="2">
        <f t="shared" si="151"/>
        <v>94.631224172185412</v>
      </c>
      <c r="EI119" s="2">
        <f t="shared" si="151"/>
        <v>96.013852387443237</v>
      </c>
      <c r="EJ119" s="2">
        <f t="shared" si="151"/>
        <v>98.109479953868117</v>
      </c>
      <c r="EK119" s="2">
        <f t="shared" si="151"/>
        <v>97.224062676150155</v>
      </c>
      <c r="EL119" s="2">
        <f t="shared" si="151"/>
        <v>97.777903251924201</v>
      </c>
      <c r="EM119" s="2">
        <f t="shared" si="135"/>
        <v>97.602502196249574</v>
      </c>
      <c r="EN119" s="2">
        <f t="shared" si="135"/>
        <v>98.414467097704147</v>
      </c>
      <c r="EO119" s="2">
        <f t="shared" si="135"/>
        <v>99.829676590703016</v>
      </c>
      <c r="EQ119" s="2">
        <f t="shared" si="149"/>
        <v>91.970921988422333</v>
      </c>
      <c r="ER119" s="2">
        <f t="shared" si="149"/>
        <v>95.416394739814436</v>
      </c>
      <c r="ES119" s="2">
        <f t="shared" si="149"/>
        <v>94.641433745237947</v>
      </c>
      <c r="ET119" s="2">
        <f t="shared" si="149"/>
        <v>93.773476196333377</v>
      </c>
      <c r="EU119" s="2">
        <f t="shared" si="149"/>
        <v>93.410016866002564</v>
      </c>
      <c r="EV119" s="2">
        <f t="shared" si="149"/>
        <v>90.093996092134375</v>
      </c>
      <c r="EW119" s="2">
        <f t="shared" si="149"/>
        <v>90.845830499312441</v>
      </c>
      <c r="EX119" s="2">
        <f t="shared" si="149"/>
        <v>94.617256334106727</v>
      </c>
      <c r="EY119" s="2">
        <f t="shared" si="149"/>
        <v>95.988874566412093</v>
      </c>
      <c r="EZ119" s="2">
        <f t="shared" si="149"/>
        <v>98.162450429378879</v>
      </c>
      <c r="FA119" s="2">
        <f t="shared" si="149"/>
        <v>97.252179008152169</v>
      </c>
      <c r="FB119" s="2">
        <f t="shared" si="149"/>
        <v>97.778667823175468</v>
      </c>
      <c r="FC119" s="2">
        <f t="shared" si="149"/>
        <v>97.576518180936674</v>
      </c>
      <c r="FD119" s="2">
        <f t="shared" si="149"/>
        <v>98.600945439790252</v>
      </c>
      <c r="FE119" s="2">
        <f t="shared" si="149"/>
        <v>100.21013565379434</v>
      </c>
      <c r="FG119" s="2">
        <f t="shared" si="150"/>
        <v>0.99208946033116086</v>
      </c>
      <c r="FH119" s="2">
        <f t="shared" si="150"/>
        <v>0.99055393844874029</v>
      </c>
      <c r="FI119" s="2">
        <f t="shared" si="150"/>
        <v>0.9913812987708831</v>
      </c>
      <c r="FJ119" s="2">
        <f t="shared" si="150"/>
        <v>0.99186646324308081</v>
      </c>
      <c r="FK119" s="2">
        <f t="shared" si="150"/>
        <v>0.9901565060130807</v>
      </c>
      <c r="FL119" s="2">
        <f t="shared" si="150"/>
        <v>0.99005053792552267</v>
      </c>
      <c r="FM119" s="2">
        <f t="shared" si="150"/>
        <v>0.99033106631786894</v>
      </c>
      <c r="FN119" s="2">
        <f t="shared" si="150"/>
        <v>0.99100232594054416</v>
      </c>
      <c r="FO119" s="2">
        <f t="shared" si="150"/>
        <v>0.98986183258287797</v>
      </c>
      <c r="FP119" s="2">
        <f t="shared" si="150"/>
        <v>0.99061903477522029</v>
      </c>
      <c r="FQ119" s="2">
        <f t="shared" si="150"/>
        <v>0.9902697686591192</v>
      </c>
      <c r="FR119" s="2">
        <f t="shared" si="150"/>
        <v>0.99034692837943772</v>
      </c>
      <c r="FS119" s="2">
        <f t="shared" si="150"/>
        <v>0.9894998723696975</v>
      </c>
      <c r="FT119" s="2">
        <f t="shared" si="150"/>
        <v>0.9906705731334321</v>
      </c>
      <c r="FU119" s="2">
        <f t="shared" si="150"/>
        <v>0.98873401589759158</v>
      </c>
      <c r="FW119" s="2">
        <f t="shared" si="141"/>
        <v>1.1583730506630883E-2</v>
      </c>
      <c r="FX119" s="2">
        <f t="shared" si="141"/>
        <v>1.1100640450804717E-2</v>
      </c>
      <c r="FY119" s="2">
        <f t="shared" si="141"/>
        <v>2.2015798970955774E-2</v>
      </c>
      <c r="FZ119" s="2">
        <f t="shared" si="141"/>
        <v>1.3662497472790261E-2</v>
      </c>
      <c r="GA119" s="2">
        <f t="shared" si="141"/>
        <v>1.3930759794042147E-2</v>
      </c>
      <c r="GB119" s="2">
        <f t="shared" si="141"/>
        <v>1.5457172337183241E-2</v>
      </c>
      <c r="GC119" s="2">
        <f t="shared" si="141"/>
        <v>1.6250553859907268E-2</v>
      </c>
      <c r="GD119" s="2">
        <f t="shared" si="141"/>
        <v>1.8784554265121888E-2</v>
      </c>
      <c r="GE119" s="2">
        <f t="shared" si="141"/>
        <v>1.7023362752142106E-2</v>
      </c>
      <c r="GF119" s="2">
        <f t="shared" si="141"/>
        <v>1.5761200415805442E-2</v>
      </c>
      <c r="GG119" s="2">
        <f t="shared" si="141"/>
        <v>1.4865803292489857E-2</v>
      </c>
      <c r="GH119" s="2">
        <f t="shared" si="141"/>
        <v>1.3817915670219914E-2</v>
      </c>
      <c r="GI119" s="2">
        <f t="shared" si="141"/>
        <v>1.1410350031134886E-2</v>
      </c>
      <c r="GJ119" s="2">
        <f t="shared" si="141"/>
        <v>1.045938633026621E-2</v>
      </c>
      <c r="GK119" s="2">
        <f t="shared" si="141"/>
        <v>9.3258993695820441E-3</v>
      </c>
      <c r="GM119" s="86">
        <f t="shared" si="142"/>
        <v>3.5187280810802337E-62</v>
      </c>
      <c r="GN119" s="86">
        <f t="shared" si="142"/>
        <v>9.7401030804563666E-53</v>
      </c>
      <c r="GO119" s="86">
        <f t="shared" si="142"/>
        <v>6.620571702117697E-63</v>
      </c>
      <c r="GP119" s="86">
        <f t="shared" si="142"/>
        <v>9.5866853472217002E-84</v>
      </c>
      <c r="GQ119" s="86">
        <f t="shared" si="142"/>
        <v>1.0399397876768714E-56</v>
      </c>
      <c r="GR119" s="86">
        <f t="shared" si="142"/>
        <v>3.3550627900298851E-62</v>
      </c>
      <c r="GS119" s="86">
        <f t="shared" si="142"/>
        <v>7.4090056422455249E-53</v>
      </c>
      <c r="GT119" s="86">
        <f t="shared" si="142"/>
        <v>4.534168685860574E-47</v>
      </c>
      <c r="GU119" s="86">
        <f t="shared" si="142"/>
        <v>8.7179472178740845E-57</v>
      </c>
      <c r="GV119" s="86">
        <f t="shared" si="142"/>
        <v>5.6365095817498745E-63</v>
      </c>
      <c r="GW119" s="86">
        <f t="shared" si="142"/>
        <v>2.6962997451387197E-80</v>
      </c>
      <c r="GX119" s="86">
        <f t="shared" si="142"/>
        <v>2.7996774185377838E-97</v>
      </c>
      <c r="GY119" s="86">
        <f t="shared" si="142"/>
        <v>3.962852673265634E-64</v>
      </c>
      <c r="GZ119" s="86">
        <f t="shared" si="142"/>
        <v>3.3827990996982096E-64</v>
      </c>
      <c r="HA119" s="86">
        <f t="shared" si="142"/>
        <v>2.2287689740673963E-55</v>
      </c>
      <c r="HC119" s="86">
        <f t="shared" si="73"/>
        <v>1.0460969569714231E-12</v>
      </c>
      <c r="HD119" s="86">
        <f t="shared" si="73"/>
        <v>2.5867416903091637E-9</v>
      </c>
      <c r="HE119" s="86">
        <f t="shared" si="73"/>
        <v>7.4191123724147462E-15</v>
      </c>
      <c r="HF119" s="86">
        <f t="shared" si="73"/>
        <v>1.8427596110782477E-17</v>
      </c>
      <c r="HG119" s="86">
        <f t="shared" si="73"/>
        <v>6.7500483649398749E-17</v>
      </c>
      <c r="HH119" s="86">
        <f t="shared" si="73"/>
        <v>3.9882915218290204E-20</v>
      </c>
      <c r="HI119" s="86">
        <f t="shared" si="138"/>
        <v>2.9636665856542357E-26</v>
      </c>
      <c r="HJ119" s="86">
        <f t="shared" si="138"/>
        <v>4.7132515633583218E-27</v>
      </c>
      <c r="HK119" s="86">
        <f t="shared" si="138"/>
        <v>2.0555707548518279E-26</v>
      </c>
      <c r="HL119" s="86">
        <f t="shared" si="138"/>
        <v>7.4644864962190258E-19</v>
      </c>
      <c r="HM119" s="86">
        <f t="shared" si="138"/>
        <v>3.5057872007550401E-22</v>
      </c>
      <c r="HN119" s="86">
        <f t="shared" si="138"/>
        <v>9.0526533412167977E-15</v>
      </c>
      <c r="HO119" s="86">
        <f t="shared" si="138"/>
        <v>8.5943890130836878E-10</v>
      </c>
      <c r="HP119" s="86">
        <f t="shared" si="138"/>
        <v>6.5405834093379857E-13</v>
      </c>
      <c r="HQ119" s="86">
        <f t="shared" si="138"/>
        <v>1.8680046704891265E-9</v>
      </c>
      <c r="HS119" s="86">
        <f t="shared" si="143"/>
        <v>6.7075659713180192E-7</v>
      </c>
      <c r="HT119" s="86">
        <f t="shared" si="143"/>
        <v>9.7454419357981182E-8</v>
      </c>
      <c r="HU119" s="86">
        <f t="shared" si="143"/>
        <v>9.1772013291076486E-7</v>
      </c>
      <c r="HV119" s="86">
        <f t="shared" si="143"/>
        <v>7.9346672619111526E-8</v>
      </c>
      <c r="HW119" s="86">
        <f t="shared" si="143"/>
        <v>6.8408610153953137E-8</v>
      </c>
      <c r="HX119" s="86">
        <f t="shared" si="143"/>
        <v>1.4233310649214459E-7</v>
      </c>
      <c r="HY119" s="86">
        <f t="shared" si="143"/>
        <v>1.6846403098554824E-7</v>
      </c>
      <c r="HZ119" s="86">
        <f t="shared" si="143"/>
        <v>1.6839542753293731E-6</v>
      </c>
      <c r="IA119" s="86">
        <f t="shared" si="143"/>
        <v>2.6656789306730647E-7</v>
      </c>
      <c r="IB119" s="86">
        <f t="shared" si="143"/>
        <v>5.9410570697720561E-7</v>
      </c>
      <c r="IC119" s="86">
        <f t="shared" si="143"/>
        <v>8.2660564677861007E-8</v>
      </c>
      <c r="ID119" s="86">
        <f t="shared" si="143"/>
        <v>1.1621389517559076E-8</v>
      </c>
      <c r="IE119" s="86">
        <f t="shared" si="143"/>
        <v>2.7388029162045796E-9</v>
      </c>
      <c r="IF119" s="86">
        <f t="shared" si="143"/>
        <v>1.2139731901858534E-4</v>
      </c>
      <c r="IG119" s="86">
        <f t="shared" si="143"/>
        <v>4.2419896654245521E-4</v>
      </c>
      <c r="II119" s="86">
        <f t="shared" si="144"/>
        <v>3.9999552553909531E-48</v>
      </c>
      <c r="IJ119" s="86">
        <f t="shared" si="144"/>
        <v>8.1357779234963714E-55</v>
      </c>
      <c r="IK119" s="86">
        <f t="shared" si="144"/>
        <v>9.394111235295739E-45</v>
      </c>
      <c r="IL119" s="86">
        <f t="shared" si="144"/>
        <v>1.5374489176186504E-59</v>
      </c>
      <c r="IM119" s="86">
        <f t="shared" si="144"/>
        <v>2.6725855408572236E-58</v>
      </c>
      <c r="IN119" s="86">
        <f t="shared" si="144"/>
        <v>1.2191524188992251E-56</v>
      </c>
      <c r="IO119" s="86">
        <f t="shared" si="144"/>
        <v>9.3324853972349537E-57</v>
      </c>
      <c r="IP119" s="86">
        <f t="shared" si="144"/>
        <v>9.3593592201238252E-50</v>
      </c>
      <c r="IQ119" s="86">
        <f t="shared" si="144"/>
        <v>2.1635737737310529E-58</v>
      </c>
      <c r="IR119" s="86">
        <f t="shared" si="144"/>
        <v>3.5802557754109919E-52</v>
      </c>
      <c r="IS119" s="86">
        <f t="shared" si="144"/>
        <v>1.7784003285316228E-60</v>
      </c>
      <c r="IT119" s="86">
        <f t="shared" si="144"/>
        <v>1.5797757757456737E-63</v>
      </c>
      <c r="IU119" s="86">
        <f t="shared" si="144"/>
        <v>1.5556461461170532E-67</v>
      </c>
      <c r="IV119" s="86">
        <f t="shared" si="144"/>
        <v>9.535881431027062E-35</v>
      </c>
      <c r="IW119" s="86">
        <f t="shared" si="144"/>
        <v>1.9571128811869582E-30</v>
      </c>
      <c r="IY119" s="86">
        <f t="shared" si="145"/>
        <v>6.7075764322875891E-7</v>
      </c>
      <c r="IZ119" s="86">
        <f t="shared" si="145"/>
        <v>1.0004116104829034E-7</v>
      </c>
      <c r="JA119" s="86">
        <f t="shared" si="145"/>
        <v>9.1772014032987721E-7</v>
      </c>
      <c r="JB119" s="86">
        <f t="shared" si="145"/>
        <v>7.9346672637539124E-8</v>
      </c>
      <c r="JC119" s="86">
        <f t="shared" si="145"/>
        <v>6.8408610221453616E-8</v>
      </c>
      <c r="JD119" s="86">
        <f t="shared" si="145"/>
        <v>1.4233310649218448E-7</v>
      </c>
      <c r="JE119" s="86">
        <f t="shared" si="145"/>
        <v>1.6846403098554824E-7</v>
      </c>
      <c r="JF119" s="86">
        <f t="shared" si="145"/>
        <v>1.6839542753293731E-6</v>
      </c>
      <c r="JG119" s="86">
        <f t="shared" si="145"/>
        <v>2.6656789306730647E-7</v>
      </c>
      <c r="JH119" s="86">
        <f t="shared" si="145"/>
        <v>5.9410570697795206E-7</v>
      </c>
      <c r="JI119" s="86">
        <f t="shared" si="145"/>
        <v>8.2660564677861351E-8</v>
      </c>
      <c r="JJ119" s="86">
        <f t="shared" si="145"/>
        <v>1.1621398570212417E-8</v>
      </c>
      <c r="JK119" s="86">
        <f t="shared" si="145"/>
        <v>3.5982418175129483E-9</v>
      </c>
      <c r="JL119" s="86">
        <f t="shared" si="145"/>
        <v>1.2139731967264368E-4</v>
      </c>
      <c r="JM119" s="86">
        <f t="shared" si="145"/>
        <v>4.242008345471257E-4</v>
      </c>
    </row>
    <row r="120" spans="2:273" x14ac:dyDescent="0.25">
      <c r="B120" s="2">
        <v>93</v>
      </c>
      <c r="C120" s="37">
        <v>91.516000000000005</v>
      </c>
      <c r="D120" s="37">
        <v>95.879000000000005</v>
      </c>
      <c r="E120" s="37">
        <v>94.052000000000007</v>
      </c>
      <c r="F120" s="37">
        <v>93.465999999999994</v>
      </c>
      <c r="G120" s="37">
        <v>94.361999999999995</v>
      </c>
      <c r="H120" s="37">
        <v>88.155000000000001</v>
      </c>
      <c r="I120" s="37">
        <v>90.430999999999997</v>
      </c>
      <c r="J120" s="37">
        <v>92.034000000000006</v>
      </c>
      <c r="K120" s="37">
        <v>95.155000000000001</v>
      </c>
      <c r="L120" s="37">
        <v>98</v>
      </c>
      <c r="M120" s="37">
        <v>97.963999999999999</v>
      </c>
      <c r="N120" s="37">
        <v>97.125</v>
      </c>
      <c r="O120" s="37">
        <v>97.527000000000001</v>
      </c>
      <c r="P120" s="37">
        <v>99.677999999999997</v>
      </c>
      <c r="Q120" s="37">
        <v>100.017</v>
      </c>
      <c r="S120" s="4">
        <f t="shared" si="146"/>
        <v>91.955144153444635</v>
      </c>
      <c r="T120" s="4">
        <f t="shared" si="146"/>
        <v>95.430151979513454</v>
      </c>
      <c r="U120" s="4">
        <f t="shared" si="146"/>
        <v>94.730951708111135</v>
      </c>
      <c r="V120" s="4">
        <f t="shared" si="146"/>
        <v>93.764113735862352</v>
      </c>
      <c r="W120" s="4">
        <f t="shared" si="146"/>
        <v>93.392718021816563</v>
      </c>
      <c r="X120" s="4">
        <f t="shared" si="146"/>
        <v>90.284894824678815</v>
      </c>
      <c r="Y120" s="4">
        <f t="shared" si="146"/>
        <v>90.896508679224738</v>
      </c>
      <c r="Z120" s="4">
        <f t="shared" si="146"/>
        <v>94.671310279272404</v>
      </c>
      <c r="AA120" s="4">
        <f t="shared" si="146"/>
        <v>96.044198508049249</v>
      </c>
      <c r="AB120" s="4">
        <f t="shared" si="146"/>
        <v>98.168987400779855</v>
      </c>
      <c r="AC120" s="4">
        <f t="shared" si="146"/>
        <v>97.336869636243236</v>
      </c>
      <c r="AD120" s="4">
        <f t="shared" si="146"/>
        <v>97.89868923440396</v>
      </c>
      <c r="AE120" s="4">
        <f t="shared" si="146"/>
        <v>97.680977882738247</v>
      </c>
      <c r="AF120" s="4">
        <f t="shared" si="146"/>
        <v>98.518175003144634</v>
      </c>
      <c r="AG120" s="4">
        <f t="shared" si="146"/>
        <v>100.18524269375889</v>
      </c>
      <c r="AI120" s="4">
        <f t="shared" si="147"/>
        <v>-0.43914415344463009</v>
      </c>
      <c r="AJ120" s="4">
        <f t="shared" si="147"/>
        <v>0.44884802048655104</v>
      </c>
      <c r="AK120" s="4">
        <f t="shared" si="147"/>
        <v>-0.67895170811112848</v>
      </c>
      <c r="AL120" s="4">
        <f t="shared" si="147"/>
        <v>-0.29811373586235845</v>
      </c>
      <c r="AM120" s="4">
        <f t="shared" si="147"/>
        <v>0.96928197818343165</v>
      </c>
      <c r="AN120" s="4">
        <f t="shared" si="147"/>
        <v>-2.1298948246788143</v>
      </c>
      <c r="AO120" s="4">
        <f t="shared" si="147"/>
        <v>-0.46550867922474026</v>
      </c>
      <c r="AP120" s="4">
        <f t="shared" si="147"/>
        <v>-2.6373102792723984</v>
      </c>
      <c r="AQ120" s="4">
        <f t="shared" si="147"/>
        <v>-0.88919850804924749</v>
      </c>
      <c r="AR120" s="4">
        <f t="shared" si="147"/>
        <v>-0.16898740077985508</v>
      </c>
      <c r="AS120" s="4">
        <f t="shared" si="147"/>
        <v>0.62713036375676268</v>
      </c>
      <c r="AT120" s="4">
        <f t="shared" si="147"/>
        <v>-0.77368923440396031</v>
      </c>
      <c r="AU120" s="4">
        <f t="shared" si="147"/>
        <v>-0.15397788273824631</v>
      </c>
      <c r="AV120" s="4">
        <f t="shared" si="147"/>
        <v>1.1598249968553631</v>
      </c>
      <c r="AW120" s="4">
        <f t="shared" si="147"/>
        <v>-0.16824269375889855</v>
      </c>
      <c r="AY120" s="2">
        <f t="shared" si="139"/>
        <v>91.955144153444522</v>
      </c>
      <c r="AZ120" s="2">
        <f t="shared" si="139"/>
        <v>95.430147052754734</v>
      </c>
      <c r="BA120" s="2">
        <f t="shared" si="139"/>
        <v>94.730750785771974</v>
      </c>
      <c r="BB120" s="2">
        <f t="shared" si="139"/>
        <v>93.764085556323224</v>
      </c>
      <c r="BC120" s="2">
        <f t="shared" si="139"/>
        <v>93.392680391483822</v>
      </c>
      <c r="BD120" s="2">
        <f t="shared" si="139"/>
        <v>90.28480811480604</v>
      </c>
      <c r="BE120" s="2">
        <f t="shared" si="139"/>
        <v>90.896396666030356</v>
      </c>
      <c r="BF120" s="2">
        <f t="shared" si="139"/>
        <v>94.670337177510163</v>
      </c>
      <c r="BG120" s="2">
        <f t="shared" si="139"/>
        <v>96.043989336296676</v>
      </c>
      <c r="BH120" s="2">
        <f t="shared" si="139"/>
        <v>98.168559898203853</v>
      </c>
      <c r="BI120" s="2">
        <f t="shared" si="139"/>
        <v>97.336779453147628</v>
      </c>
      <c r="BJ120" s="2">
        <f t="shared" si="139"/>
        <v>97.898673401595616</v>
      </c>
      <c r="BK120" s="2">
        <f t="shared" si="139"/>
        <v>97.680973109475602</v>
      </c>
      <c r="BL120" s="2">
        <f t="shared" si="139"/>
        <v>98.454138573076506</v>
      </c>
      <c r="BM120" s="2">
        <f t="shared" si="139"/>
        <v>99.861003084076302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91.516000000000005</v>
      </c>
      <c r="CF120" s="2">
        <f t="shared" si="140"/>
        <v>95.879000000000005</v>
      </c>
      <c r="CG120" s="2">
        <f t="shared" si="140"/>
        <v>94.052000000000007</v>
      </c>
      <c r="CH120" s="2">
        <f t="shared" si="140"/>
        <v>93.465999999999994</v>
      </c>
      <c r="CI120" s="2">
        <f t="shared" si="140"/>
        <v>94.361999999999995</v>
      </c>
      <c r="CJ120" s="2">
        <f t="shared" si="140"/>
        <v>88.155000000000001</v>
      </c>
      <c r="CK120" s="2">
        <f t="shared" si="140"/>
        <v>90.430999999999997</v>
      </c>
      <c r="CL120" s="2">
        <f t="shared" si="140"/>
        <v>92.034000000000006</v>
      </c>
      <c r="CM120" s="2">
        <f t="shared" si="140"/>
        <v>95.155000000000001</v>
      </c>
      <c r="CN120" s="2">
        <f t="shared" si="140"/>
        <v>98</v>
      </c>
      <c r="CO120" s="2">
        <f t="shared" si="140"/>
        <v>97.963999999999999</v>
      </c>
      <c r="CP120" s="2">
        <f t="shared" si="140"/>
        <v>97.125</v>
      </c>
      <c r="CQ120" s="2">
        <f t="shared" si="140"/>
        <v>97.527000000000001</v>
      </c>
      <c r="CR120" s="2">
        <f t="shared" si="140"/>
        <v>99.677999999999997</v>
      </c>
      <c r="CS120" s="2">
        <f t="shared" si="140"/>
        <v>100.017</v>
      </c>
      <c r="CU120" s="2">
        <f t="shared" si="110"/>
        <v>91.516000000000005</v>
      </c>
      <c r="CV120" s="2">
        <f t="shared" si="111"/>
        <v>95.879000000000005</v>
      </c>
      <c r="CW120" s="2">
        <f t="shared" si="112"/>
        <v>94.052000000000007</v>
      </c>
      <c r="CX120" s="2">
        <f t="shared" si="113"/>
        <v>93.465999999999994</v>
      </c>
      <c r="CY120" s="2">
        <f t="shared" si="114"/>
        <v>94.361999999999995</v>
      </c>
      <c r="CZ120" s="2">
        <f t="shared" si="115"/>
        <v>88.155000000000001</v>
      </c>
      <c r="DA120" s="2">
        <f t="shared" si="116"/>
        <v>90.430999999999997</v>
      </c>
      <c r="DB120" s="2">
        <f t="shared" si="117"/>
        <v>92.034000000000006</v>
      </c>
      <c r="DC120" s="2">
        <f t="shared" si="118"/>
        <v>95.155000000000001</v>
      </c>
      <c r="DD120" s="2">
        <f t="shared" si="119"/>
        <v>98</v>
      </c>
      <c r="DE120" s="2">
        <f t="shared" si="120"/>
        <v>97.963999999999999</v>
      </c>
      <c r="DF120" s="2">
        <f t="shared" si="121"/>
        <v>97.125</v>
      </c>
      <c r="DG120" s="2">
        <f t="shared" si="122"/>
        <v>97.527000000000001</v>
      </c>
      <c r="DH120" s="2">
        <f t="shared" si="123"/>
        <v>99.677999999999997</v>
      </c>
      <c r="DI120" s="2">
        <f t="shared" si="124"/>
        <v>100.017</v>
      </c>
      <c r="DK120" s="2">
        <f t="shared" si="148"/>
        <v>112.21047287449393</v>
      </c>
      <c r="DL120" s="2">
        <f t="shared" si="148"/>
        <v>121.15050355618777</v>
      </c>
      <c r="DM120" s="2">
        <f t="shared" si="148"/>
        <v>122.43689426450742</v>
      </c>
      <c r="DN120" s="2">
        <f t="shared" si="148"/>
        <v>113.36143161350843</v>
      </c>
      <c r="DO120" s="2">
        <f t="shared" si="148"/>
        <v>117.82258131816027</v>
      </c>
      <c r="DP120" s="2">
        <f t="shared" si="148"/>
        <v>117.30577478991599</v>
      </c>
      <c r="DQ120" s="2">
        <f t="shared" si="148"/>
        <v>114.62155192034137</v>
      </c>
      <c r="DR120" s="2">
        <f t="shared" si="148"/>
        <v>120.18444381223328</v>
      </c>
      <c r="DS120" s="2">
        <f t="shared" si="148"/>
        <v>117.4579235950236</v>
      </c>
      <c r="DT120" s="2">
        <f t="shared" si="148"/>
        <v>119.70275817923186</v>
      </c>
      <c r="DU120" s="2">
        <f t="shared" si="148"/>
        <v>123.96864839124837</v>
      </c>
      <c r="DV120" s="2">
        <f t="shared" si="148"/>
        <v>125.32473115220481</v>
      </c>
      <c r="DW120" s="2">
        <f t="shared" si="148"/>
        <v>121.32549999999998</v>
      </c>
      <c r="DX120" s="2">
        <f t="shared" si="148"/>
        <v>117.50552556842557</v>
      </c>
      <c r="DY120" s="2">
        <f t="shared" si="148"/>
        <v>114.10431627196333</v>
      </c>
      <c r="EA120" s="2">
        <f t="shared" si="152"/>
        <v>91.80719494042421</v>
      </c>
      <c r="EB120" s="2">
        <f t="shared" si="152"/>
        <v>95.20550391126676</v>
      </c>
      <c r="EC120" s="2">
        <f t="shared" si="152"/>
        <v>94.511264779960612</v>
      </c>
      <c r="ED120" s="2">
        <f t="shared" si="152"/>
        <v>93.616886203150457</v>
      </c>
      <c r="EE120" s="2">
        <f t="shared" si="151"/>
        <v>93.169753303590412</v>
      </c>
      <c r="EF120" s="2">
        <f t="shared" si="151"/>
        <v>90.038285331876537</v>
      </c>
      <c r="EG120" s="2">
        <f t="shared" si="151"/>
        <v>90.684712919967211</v>
      </c>
      <c r="EH120" s="2">
        <f t="shared" si="151"/>
        <v>94.459167844002934</v>
      </c>
      <c r="EI120" s="2">
        <f t="shared" si="151"/>
        <v>95.84427058715012</v>
      </c>
      <c r="EJ120" s="2">
        <f t="shared" si="151"/>
        <v>97.981919147773851</v>
      </c>
      <c r="EK120" s="2">
        <f t="shared" si="151"/>
        <v>97.097787389954178</v>
      </c>
      <c r="EL120" s="2">
        <f t="shared" si="151"/>
        <v>97.654859787031256</v>
      </c>
      <c r="EM120" s="2">
        <f t="shared" si="135"/>
        <v>97.452426577022536</v>
      </c>
      <c r="EN120" s="2">
        <f t="shared" si="135"/>
        <v>98.288676617435087</v>
      </c>
      <c r="EO120" s="2">
        <f t="shared" si="135"/>
        <v>99.709575922849339</v>
      </c>
      <c r="EQ120" s="2">
        <f t="shared" si="149"/>
        <v>91.858213452173132</v>
      </c>
      <c r="ER120" s="2">
        <f t="shared" si="149"/>
        <v>95.283092085518348</v>
      </c>
      <c r="ES120" s="2">
        <f t="shared" si="149"/>
        <v>94.503552652209379</v>
      </c>
      <c r="ET120" s="2">
        <f t="shared" si="149"/>
        <v>93.659124038405963</v>
      </c>
      <c r="EU120" s="2">
        <f t="shared" si="149"/>
        <v>93.262684387783793</v>
      </c>
      <c r="EV120" s="2">
        <f t="shared" si="149"/>
        <v>89.972122709206204</v>
      </c>
      <c r="EW120" s="2">
        <f t="shared" si="149"/>
        <v>90.708593323533606</v>
      </c>
      <c r="EX120" s="2">
        <f t="shared" si="149"/>
        <v>94.454355916473318</v>
      </c>
      <c r="EY120" s="2">
        <f t="shared" si="149"/>
        <v>95.828060472129039</v>
      </c>
      <c r="EZ120" s="2">
        <f t="shared" si="149"/>
        <v>98.019801542641233</v>
      </c>
      <c r="FA120" s="2">
        <f t="shared" si="149"/>
        <v>97.11828663625775</v>
      </c>
      <c r="FB120" s="2">
        <f t="shared" si="149"/>
        <v>97.65546280570652</v>
      </c>
      <c r="FC120" s="2">
        <f t="shared" si="149"/>
        <v>97.430107946281382</v>
      </c>
      <c r="FD120" s="2">
        <f t="shared" si="149"/>
        <v>98.447560953134214</v>
      </c>
      <c r="FE120" s="2">
        <f t="shared" si="149"/>
        <v>100.04029441790496</v>
      </c>
      <c r="FG120" s="2">
        <f t="shared" si="150"/>
        <v>0.99278047698746297</v>
      </c>
      <c r="FH120" s="2">
        <f t="shared" si="150"/>
        <v>0.99137792322806173</v>
      </c>
      <c r="FI120" s="2">
        <f t="shared" si="150"/>
        <v>0.99213368562037529</v>
      </c>
      <c r="FJ120" s="2">
        <f t="shared" si="150"/>
        <v>0.99257681381515861</v>
      </c>
      <c r="FK120" s="2">
        <f t="shared" si="150"/>
        <v>0.99101484455701061</v>
      </c>
      <c r="FL120" s="2">
        <f t="shared" si="150"/>
        <v>0.99091803198048722</v>
      </c>
      <c r="FM120" s="2">
        <f t="shared" si="150"/>
        <v>0.99117431912863063</v>
      </c>
      <c r="FN120" s="2">
        <f t="shared" si="150"/>
        <v>0.9917875219280593</v>
      </c>
      <c r="FO120" s="2">
        <f t="shared" si="150"/>
        <v>0.99074562607083738</v>
      </c>
      <c r="FP120" s="2">
        <f t="shared" si="150"/>
        <v>0.99143739025416244</v>
      </c>
      <c r="FQ120" s="2">
        <f t="shared" si="150"/>
        <v>0.99111831945345752</v>
      </c>
      <c r="FR120" s="2">
        <f t="shared" si="150"/>
        <v>0.99118881012678228</v>
      </c>
      <c r="FS120" s="2">
        <f t="shared" si="150"/>
        <v>0.99041491415048699</v>
      </c>
      <c r="FT120" s="2">
        <f t="shared" si="150"/>
        <v>0.99148447127362593</v>
      </c>
      <c r="FU120" s="2">
        <f t="shared" si="150"/>
        <v>0.98971510512587357</v>
      </c>
      <c r="FW120" s="2">
        <f t="shared" si="141"/>
        <v>1.2687129081483981E-2</v>
      </c>
      <c r="FX120" s="2">
        <f t="shared" si="141"/>
        <v>1.2158588736589461E-2</v>
      </c>
      <c r="FY120" s="2">
        <f t="shared" si="141"/>
        <v>2.4088678116340117E-2</v>
      </c>
      <c r="FZ120" s="2">
        <f t="shared" si="141"/>
        <v>1.4960910112785754E-2</v>
      </c>
      <c r="GA120" s="2">
        <f t="shared" si="141"/>
        <v>1.5254272405418736E-2</v>
      </c>
      <c r="GB120" s="2">
        <f t="shared" si="141"/>
        <v>1.6923215187634413E-2</v>
      </c>
      <c r="GC120" s="2">
        <f t="shared" si="141"/>
        <v>1.779048563011279E-2</v>
      </c>
      <c r="GD120" s="2">
        <f t="shared" si="141"/>
        <v>2.0559594025554941E-2</v>
      </c>
      <c r="GE120" s="2">
        <f t="shared" si="141"/>
        <v>1.8635140039395433E-2</v>
      </c>
      <c r="GF120" s="2">
        <f t="shared" si="141"/>
        <v>1.7255573565547723E-2</v>
      </c>
      <c r="GG120" s="2">
        <f t="shared" si="141"/>
        <v>1.6276684735784357E-2</v>
      </c>
      <c r="GH120" s="2">
        <f t="shared" si="141"/>
        <v>1.5130871865972784E-2</v>
      </c>
      <c r="GI120" s="2">
        <f t="shared" si="141"/>
        <v>1.2497442210389193E-2</v>
      </c>
      <c r="GJ120" s="2">
        <f t="shared" si="141"/>
        <v>1.1456927839062041E-2</v>
      </c>
      <c r="GK120" s="2">
        <f t="shared" si="141"/>
        <v>1.0216453105881212E-2</v>
      </c>
      <c r="GM120" s="86">
        <f t="shared" si="142"/>
        <v>5.6484049004744011E-66</v>
      </c>
      <c r="GN120" s="86">
        <f t="shared" si="142"/>
        <v>6.7359960883669609E-56</v>
      </c>
      <c r="GO120" s="86">
        <f t="shared" si="142"/>
        <v>1.1961064392409178E-66</v>
      </c>
      <c r="GP120" s="86">
        <f t="shared" si="142"/>
        <v>1.0604230515703466E-88</v>
      </c>
      <c r="GQ120" s="86">
        <f t="shared" si="142"/>
        <v>4.2027733359029895E-60</v>
      </c>
      <c r="GR120" s="86">
        <f t="shared" si="142"/>
        <v>7.5508793257606255E-66</v>
      </c>
      <c r="GS120" s="86">
        <f t="shared" si="142"/>
        <v>5.705945412781769E-56</v>
      </c>
      <c r="GT120" s="86">
        <f t="shared" si="142"/>
        <v>8.686553462608873E-50</v>
      </c>
      <c r="GU120" s="86">
        <f t="shared" si="142"/>
        <v>3.580398259252261E-60</v>
      </c>
      <c r="GV120" s="86">
        <f t="shared" si="142"/>
        <v>1.0059038620987689E-66</v>
      </c>
      <c r="GW120" s="86">
        <f t="shared" si="142"/>
        <v>5.1026347391003566E-85</v>
      </c>
      <c r="GX120" s="86">
        <f t="shared" si="142"/>
        <v>4.0406486066548374E-103</v>
      </c>
      <c r="GY120" s="86">
        <f t="shared" si="142"/>
        <v>5.3732772971435237E-68</v>
      </c>
      <c r="GZ120" s="86">
        <f t="shared" si="142"/>
        <v>5.9042001241180564E-68</v>
      </c>
      <c r="HA120" s="86">
        <f t="shared" si="142"/>
        <v>1.0936135645801024E-58</v>
      </c>
      <c r="HC120" s="86">
        <f t="shared" si="73"/>
        <v>1.360199522139844E-14</v>
      </c>
      <c r="HD120" s="86">
        <f t="shared" si="73"/>
        <v>1.2624699649416509E-10</v>
      </c>
      <c r="HE120" s="86">
        <f t="shared" si="73"/>
        <v>6.0070460150905368E-17</v>
      </c>
      <c r="HF120" s="86">
        <f t="shared" si="73"/>
        <v>7.124905848380645E-20</v>
      </c>
      <c r="HG120" s="86">
        <f t="shared" si="73"/>
        <v>2.6928156665097605E-19</v>
      </c>
      <c r="HH120" s="86">
        <f t="shared" si="73"/>
        <v>8.012887080178547E-23</v>
      </c>
      <c r="HI120" s="86">
        <f t="shared" si="138"/>
        <v>8.2248610147684219E-30</v>
      </c>
      <c r="HJ120" s="86">
        <f t="shared" si="138"/>
        <v>1.6259524136766678E-30</v>
      </c>
      <c r="HK120" s="86">
        <f t="shared" si="138"/>
        <v>5.4095102815791765E-30</v>
      </c>
      <c r="HL120" s="86">
        <f t="shared" si="138"/>
        <v>2.141783936065558E-21</v>
      </c>
      <c r="HM120" s="86">
        <f t="shared" si="138"/>
        <v>3.8871079551139775E-25</v>
      </c>
      <c r="HN120" s="86">
        <f t="shared" si="138"/>
        <v>7.9818522265808142E-17</v>
      </c>
      <c r="HO120" s="86">
        <f t="shared" si="138"/>
        <v>3.2136219118405438E-11</v>
      </c>
      <c r="HP120" s="86">
        <f t="shared" si="138"/>
        <v>9.6102394909161127E-15</v>
      </c>
      <c r="HQ120" s="86">
        <f t="shared" si="138"/>
        <v>8.7137688984317521E-11</v>
      </c>
      <c r="HS120" s="86">
        <f t="shared" si="143"/>
        <v>2.2197018699911692E-6</v>
      </c>
      <c r="HT120" s="86">
        <f t="shared" si="143"/>
        <v>3.7755578287419772E-7</v>
      </c>
      <c r="HU120" s="86">
        <f t="shared" si="143"/>
        <v>3.4730341610308699E-6</v>
      </c>
      <c r="HV120" s="86">
        <f t="shared" si="143"/>
        <v>3.519231093910795E-7</v>
      </c>
      <c r="HW120" s="86">
        <f t="shared" si="143"/>
        <v>3.0281775802588371E-7</v>
      </c>
      <c r="HX120" s="86">
        <f t="shared" si="143"/>
        <v>6.1705853921870787E-7</v>
      </c>
      <c r="HY120" s="86">
        <f t="shared" si="143"/>
        <v>7.3828301763112002E-7</v>
      </c>
      <c r="HZ120" s="86">
        <f t="shared" si="143"/>
        <v>6.2820159286865892E-6</v>
      </c>
      <c r="IA120" s="86">
        <f t="shared" si="143"/>
        <v>1.1852058379580457E-6</v>
      </c>
      <c r="IB120" s="86">
        <f t="shared" si="143"/>
        <v>2.2790613329291865E-6</v>
      </c>
      <c r="IC120" s="86">
        <f t="shared" si="143"/>
        <v>3.8142579218980259E-7</v>
      </c>
      <c r="ID120" s="86">
        <f t="shared" si="143"/>
        <v>5.9687957594865006E-8</v>
      </c>
      <c r="IE120" s="86">
        <f t="shared" si="143"/>
        <v>1.4723768094410172E-8</v>
      </c>
      <c r="IF120" s="86">
        <f t="shared" si="143"/>
        <v>2.3442916055760438E-4</v>
      </c>
      <c r="IG120" s="86">
        <f t="shared" si="143"/>
        <v>7.1405498700634947E-4</v>
      </c>
      <c r="II120" s="86">
        <f t="shared" si="144"/>
        <v>3.1804220837649321E-46</v>
      </c>
      <c r="IJ120" s="86">
        <f t="shared" si="144"/>
        <v>1.1570421899830755E-52</v>
      </c>
      <c r="IK120" s="86">
        <f t="shared" si="144"/>
        <v>1.0849174641375304E-42</v>
      </c>
      <c r="IL120" s="86">
        <f t="shared" si="144"/>
        <v>4.4131669074962897E-57</v>
      </c>
      <c r="IM120" s="86">
        <f t="shared" si="144"/>
        <v>6.9708272684783613E-56</v>
      </c>
      <c r="IN120" s="86">
        <f t="shared" si="144"/>
        <v>3.0947991952652599E-54</v>
      </c>
      <c r="IO120" s="86">
        <f t="shared" si="144"/>
        <v>2.5655051858348262E-54</v>
      </c>
      <c r="IP120" s="86">
        <f t="shared" si="144"/>
        <v>1.5115099792323399E-47</v>
      </c>
      <c r="IQ120" s="86">
        <f t="shared" si="144"/>
        <v>7.508593021604149E-56</v>
      </c>
      <c r="IR120" s="86">
        <f t="shared" si="144"/>
        <v>5.9404257405334167E-50</v>
      </c>
      <c r="IS120" s="86">
        <f t="shared" si="144"/>
        <v>6.2828950993902084E-58</v>
      </c>
      <c r="IT120" s="86">
        <f t="shared" si="144"/>
        <v>6.8037248639537686E-61</v>
      </c>
      <c r="IU120" s="86">
        <f t="shared" si="144"/>
        <v>7.5152405121891582E-65</v>
      </c>
      <c r="IV120" s="86">
        <f t="shared" si="144"/>
        <v>2.0131269515753019E-33</v>
      </c>
      <c r="IW120" s="86">
        <f t="shared" si="144"/>
        <v>2.6069903658230808E-29</v>
      </c>
      <c r="IY120" s="86">
        <f t="shared" si="145"/>
        <v>2.2197018835931643E-6</v>
      </c>
      <c r="IZ120" s="86">
        <f t="shared" si="145"/>
        <v>3.7768202987069188E-7</v>
      </c>
      <c r="JA120" s="86">
        <f t="shared" si="145"/>
        <v>3.4730341610909402E-6</v>
      </c>
      <c r="JB120" s="86">
        <f t="shared" si="145"/>
        <v>3.5192310939115075E-7</v>
      </c>
      <c r="JC120" s="86">
        <f t="shared" si="145"/>
        <v>3.0281775802615302E-7</v>
      </c>
      <c r="JD120" s="86">
        <f t="shared" si="145"/>
        <v>6.1705853921870797E-7</v>
      </c>
      <c r="JE120" s="86">
        <f t="shared" si="145"/>
        <v>7.3828301763112002E-7</v>
      </c>
      <c r="JF120" s="86">
        <f t="shared" si="145"/>
        <v>6.2820159286865892E-6</v>
      </c>
      <c r="JG120" s="86">
        <f t="shared" si="145"/>
        <v>1.1852058379580457E-6</v>
      </c>
      <c r="JH120" s="86">
        <f t="shared" si="145"/>
        <v>2.2790613329291886E-6</v>
      </c>
      <c r="JI120" s="86">
        <f t="shared" si="145"/>
        <v>3.8142579218980259E-7</v>
      </c>
      <c r="JJ120" s="86">
        <f t="shared" si="145"/>
        <v>5.9687957674683528E-8</v>
      </c>
      <c r="JK120" s="86">
        <f t="shared" si="145"/>
        <v>1.4755904313528578E-8</v>
      </c>
      <c r="JL120" s="86">
        <f t="shared" si="145"/>
        <v>2.3442916056721461E-4</v>
      </c>
      <c r="JM120" s="86">
        <f t="shared" si="145"/>
        <v>7.1405507414403846E-4</v>
      </c>
    </row>
    <row r="121" spans="2:273" x14ac:dyDescent="0.25">
      <c r="B121" s="2">
        <v>94</v>
      </c>
      <c r="C121" s="37">
        <v>90.781000000000006</v>
      </c>
      <c r="D121" s="37">
        <v>94.655000000000001</v>
      </c>
      <c r="E121" s="37">
        <v>93.034000000000006</v>
      </c>
      <c r="F121" s="37">
        <v>94.275999999999996</v>
      </c>
      <c r="G121" s="37">
        <v>92.516999999999996</v>
      </c>
      <c r="H121" s="37">
        <v>90.861999999999995</v>
      </c>
      <c r="I121" s="37">
        <v>92.638000000000005</v>
      </c>
      <c r="J121" s="37">
        <v>96.516999999999996</v>
      </c>
      <c r="K121" s="37">
        <v>95.447999999999993</v>
      </c>
      <c r="L121" s="37">
        <v>99.070999999999998</v>
      </c>
      <c r="M121" s="37">
        <v>97.429000000000002</v>
      </c>
      <c r="N121" s="37">
        <v>95.875</v>
      </c>
      <c r="O121" s="37">
        <v>98</v>
      </c>
      <c r="P121" s="37">
        <v>98.355999999999995</v>
      </c>
      <c r="Q121" s="37">
        <v>100.2</v>
      </c>
      <c r="S121" s="4">
        <f t="shared" si="146"/>
        <v>91.849000947734183</v>
      </c>
      <c r="T121" s="4">
        <f t="shared" si="146"/>
        <v>95.296396419946419</v>
      </c>
      <c r="U121" s="4">
        <f t="shared" si="146"/>
        <v>94.563672178201784</v>
      </c>
      <c r="V121" s="4">
        <f t="shared" si="146"/>
        <v>93.64828870370286</v>
      </c>
      <c r="W121" s="4">
        <f t="shared" si="146"/>
        <v>93.255413448978416</v>
      </c>
      <c r="X121" s="4">
        <f t="shared" si="146"/>
        <v>90.118009380862986</v>
      </c>
      <c r="Y121" s="4">
        <f t="shared" si="146"/>
        <v>90.752721872074588</v>
      </c>
      <c r="Z121" s="4">
        <f t="shared" si="146"/>
        <v>94.485913388231282</v>
      </c>
      <c r="AA121" s="4">
        <f t="shared" si="146"/>
        <v>95.860370114164368</v>
      </c>
      <c r="AB121" s="4">
        <f t="shared" si="146"/>
        <v>98.027897180635279</v>
      </c>
      <c r="AC121" s="4">
        <f t="shared" si="146"/>
        <v>97.192646281809019</v>
      </c>
      <c r="AD121" s="4">
        <f t="shared" si="146"/>
        <v>97.757484122529604</v>
      </c>
      <c r="AE121" s="4">
        <f t="shared" si="146"/>
        <v>97.514093474080482</v>
      </c>
      <c r="AF121" s="4">
        <f t="shared" si="146"/>
        <v>98.431724223389168</v>
      </c>
      <c r="AG121" s="4">
        <f t="shared" si="146"/>
        <v>100.24602766604463</v>
      </c>
      <c r="AI121" s="4">
        <f t="shared" si="147"/>
        <v>-1.068000947734177</v>
      </c>
      <c r="AJ121" s="4">
        <f t="shared" si="147"/>
        <v>-0.6413964199464175</v>
      </c>
      <c r="AK121" s="4">
        <f t="shared" si="147"/>
        <v>-1.5296721782017784</v>
      </c>
      <c r="AL121" s="4">
        <f t="shared" si="147"/>
        <v>0.62771129629713585</v>
      </c>
      <c r="AM121" s="4">
        <f t="shared" si="147"/>
        <v>-0.73841344897842021</v>
      </c>
      <c r="AN121" s="4">
        <f t="shared" si="147"/>
        <v>0.74399061913700848</v>
      </c>
      <c r="AO121" s="4">
        <f t="shared" si="147"/>
        <v>1.8852781279254174</v>
      </c>
      <c r="AP121" s="4">
        <f t="shared" si="147"/>
        <v>2.0310866117687141</v>
      </c>
      <c r="AQ121" s="4">
        <f t="shared" si="147"/>
        <v>-0.41237011416437497</v>
      </c>
      <c r="AR121" s="4">
        <f t="shared" si="147"/>
        <v>1.0431028193647194</v>
      </c>
      <c r="AS121" s="4">
        <f t="shared" si="147"/>
        <v>0.23635371819098339</v>
      </c>
      <c r="AT121" s="4">
        <f t="shared" si="147"/>
        <v>-1.8824841225296041</v>
      </c>
      <c r="AU121" s="4">
        <f t="shared" si="147"/>
        <v>0.48590652591951766</v>
      </c>
      <c r="AV121" s="4">
        <f t="shared" si="147"/>
        <v>-7.5724223389173062E-2</v>
      </c>
      <c r="AW121" s="4">
        <f t="shared" si="147"/>
        <v>-4.6027666044622606E-2</v>
      </c>
      <c r="AY121" s="2">
        <f t="shared" si="139"/>
        <v>91.849000947734183</v>
      </c>
      <c r="AZ121" s="2">
        <f t="shared" si="139"/>
        <v>95.296379299715682</v>
      </c>
      <c r="BA121" s="2">
        <f t="shared" si="139"/>
        <v>94.563000451349865</v>
      </c>
      <c r="BB121" s="2">
        <f t="shared" si="139"/>
        <v>93.648178431589628</v>
      </c>
      <c r="BC121" s="2">
        <f t="shared" si="139"/>
        <v>93.255266263724252</v>
      </c>
      <c r="BD121" s="2">
        <f t="shared" si="139"/>
        <v>90.117678286191506</v>
      </c>
      <c r="BE121" s="2">
        <f t="shared" si="139"/>
        <v>90.752290827271295</v>
      </c>
      <c r="BF121" s="2">
        <f t="shared" si="139"/>
        <v>94.482718822283218</v>
      </c>
      <c r="BG121" s="2">
        <f t="shared" si="139"/>
        <v>95.859558734299426</v>
      </c>
      <c r="BH121" s="2">
        <f t="shared" si="139"/>
        <v>98.026445434243669</v>
      </c>
      <c r="BI121" s="2">
        <f t="shared" si="139"/>
        <v>97.192281296757386</v>
      </c>
      <c r="BJ121" s="2">
        <f t="shared" si="139"/>
        <v>97.757412714897058</v>
      </c>
      <c r="BK121" s="2">
        <f t="shared" si="139"/>
        <v>97.514070838864811</v>
      </c>
      <c r="BL121" s="2">
        <f t="shared" si="139"/>
        <v>98.315979583411377</v>
      </c>
      <c r="BM121" s="2">
        <f t="shared" si="139"/>
        <v>99.72964569313875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90.781000000000006</v>
      </c>
      <c r="CF121" s="2">
        <f t="shared" si="140"/>
        <v>94.655000000000001</v>
      </c>
      <c r="CG121" s="2">
        <f t="shared" si="140"/>
        <v>93.034000000000006</v>
      </c>
      <c r="CH121" s="2">
        <f t="shared" si="140"/>
        <v>94.275999999999996</v>
      </c>
      <c r="CI121" s="2">
        <f t="shared" si="140"/>
        <v>92.516999999999996</v>
      </c>
      <c r="CJ121" s="2">
        <f t="shared" si="140"/>
        <v>90.861999999999995</v>
      </c>
      <c r="CK121" s="2">
        <f t="shared" si="140"/>
        <v>92.638000000000005</v>
      </c>
      <c r="CL121" s="2">
        <f t="shared" si="140"/>
        <v>96.516999999999996</v>
      </c>
      <c r="CM121" s="2">
        <f t="shared" si="140"/>
        <v>95.447999999999993</v>
      </c>
      <c r="CN121" s="2">
        <f t="shared" si="140"/>
        <v>99.070999999999998</v>
      </c>
      <c r="CO121" s="2">
        <f t="shared" si="140"/>
        <v>97.429000000000002</v>
      </c>
      <c r="CP121" s="2">
        <f t="shared" si="140"/>
        <v>95.875</v>
      </c>
      <c r="CQ121" s="2">
        <f t="shared" si="140"/>
        <v>98</v>
      </c>
      <c r="CR121" s="2">
        <f t="shared" si="140"/>
        <v>98.355999999999995</v>
      </c>
      <c r="CS121" s="2">
        <f t="shared" si="140"/>
        <v>100.2</v>
      </c>
      <c r="CU121" s="2">
        <f t="shared" si="110"/>
        <v>90.781000000000006</v>
      </c>
      <c r="CV121" s="2">
        <f t="shared" si="111"/>
        <v>94.655000000000001</v>
      </c>
      <c r="CW121" s="2">
        <f t="shared" si="112"/>
        <v>93.034000000000006</v>
      </c>
      <c r="CX121" s="2">
        <f t="shared" si="113"/>
        <v>94.275999999999996</v>
      </c>
      <c r="CY121" s="2">
        <f t="shared" si="114"/>
        <v>92.516999999999996</v>
      </c>
      <c r="CZ121" s="2">
        <f t="shared" si="115"/>
        <v>90.861999999999995</v>
      </c>
      <c r="DA121" s="2">
        <f t="shared" si="116"/>
        <v>92.638000000000005</v>
      </c>
      <c r="DB121" s="2">
        <f t="shared" si="117"/>
        <v>96.516999999999996</v>
      </c>
      <c r="DC121" s="2">
        <f t="shared" si="118"/>
        <v>95.447999999999993</v>
      </c>
      <c r="DD121" s="2">
        <f t="shared" si="119"/>
        <v>99.070999999999998</v>
      </c>
      <c r="DE121" s="2">
        <f t="shared" si="120"/>
        <v>97.429000000000002</v>
      </c>
      <c r="DF121" s="2">
        <f t="shared" si="121"/>
        <v>95.875</v>
      </c>
      <c r="DG121" s="2">
        <f t="shared" si="122"/>
        <v>98</v>
      </c>
      <c r="DH121" s="2">
        <f t="shared" si="123"/>
        <v>98.355999999999995</v>
      </c>
      <c r="DI121" s="2">
        <f t="shared" si="124"/>
        <v>100.2</v>
      </c>
      <c r="DK121" s="2">
        <f t="shared" si="148"/>
        <v>112.36719028340082</v>
      </c>
      <c r="DL121" s="2">
        <f t="shared" si="148"/>
        <v>121.37735638472481</v>
      </c>
      <c r="DM121" s="2">
        <f t="shared" si="148"/>
        <v>122.65910215924426</v>
      </c>
      <c r="DN121" s="2">
        <f t="shared" si="148"/>
        <v>113.46559803001875</v>
      </c>
      <c r="DO121" s="2">
        <f t="shared" si="148"/>
        <v>117.98493788525367</v>
      </c>
      <c r="DP121" s="2">
        <f t="shared" si="148"/>
        <v>117.49257815126053</v>
      </c>
      <c r="DQ121" s="2">
        <f t="shared" si="148"/>
        <v>114.76346443812231</v>
      </c>
      <c r="DR121" s="2">
        <f t="shared" si="148"/>
        <v>120.37145234708393</v>
      </c>
      <c r="DS121" s="2">
        <f t="shared" si="148"/>
        <v>117.57861394251395</v>
      </c>
      <c r="DT121" s="2">
        <f t="shared" si="148"/>
        <v>119.81913830834884</v>
      </c>
      <c r="DU121" s="2">
        <f t="shared" si="148"/>
        <v>124.17671647361645</v>
      </c>
      <c r="DV121" s="2">
        <f t="shared" si="148"/>
        <v>125.58270839260311</v>
      </c>
      <c r="DW121" s="2">
        <f t="shared" si="148"/>
        <v>121.53063063063061</v>
      </c>
      <c r="DX121" s="2">
        <f t="shared" si="148"/>
        <v>117.64878991848992</v>
      </c>
      <c r="DY121" s="2">
        <f t="shared" si="148"/>
        <v>114.18466997708174</v>
      </c>
      <c r="EA121" s="2">
        <f t="shared" si="152"/>
        <v>91.712458751179298</v>
      </c>
      <c r="EB121" s="2">
        <f t="shared" si="152"/>
        <v>95.088689725627532</v>
      </c>
      <c r="EC121" s="2">
        <f t="shared" si="152"/>
        <v>94.359677153455152</v>
      </c>
      <c r="ED121" s="2">
        <f t="shared" si="152"/>
        <v>93.512478001086365</v>
      </c>
      <c r="EE121" s="2">
        <f t="shared" si="151"/>
        <v>93.049674187380504</v>
      </c>
      <c r="EF121" s="2">
        <f t="shared" si="151"/>
        <v>89.889592825275429</v>
      </c>
      <c r="EG121" s="2">
        <f t="shared" si="151"/>
        <v>90.557019727457572</v>
      </c>
      <c r="EH121" s="2">
        <f t="shared" si="151"/>
        <v>94.287111515820442</v>
      </c>
      <c r="EI121" s="2">
        <f t="shared" si="151"/>
        <v>95.674688786857004</v>
      </c>
      <c r="EJ121" s="2">
        <f t="shared" si="151"/>
        <v>97.854358341679571</v>
      </c>
      <c r="EK121" s="2">
        <f t="shared" si="151"/>
        <v>96.971512103758201</v>
      </c>
      <c r="EL121" s="2">
        <f t="shared" si="151"/>
        <v>97.531816322138297</v>
      </c>
      <c r="EM121" s="2">
        <f t="shared" si="135"/>
        <v>97.302350957795497</v>
      </c>
      <c r="EN121" s="2">
        <f t="shared" si="135"/>
        <v>98.162886137166012</v>
      </c>
      <c r="EO121" s="2">
        <f t="shared" si="135"/>
        <v>99.589475254995676</v>
      </c>
      <c r="EQ121" s="2">
        <f t="shared" si="149"/>
        <v>91.745504915923945</v>
      </c>
      <c r="ER121" s="2">
        <f t="shared" si="149"/>
        <v>95.14978943122226</v>
      </c>
      <c r="ES121" s="2">
        <f t="shared" si="149"/>
        <v>94.365671559180825</v>
      </c>
      <c r="ET121" s="2">
        <f t="shared" si="149"/>
        <v>93.54477188047855</v>
      </c>
      <c r="EU121" s="2">
        <f t="shared" si="149"/>
        <v>93.115351909565007</v>
      </c>
      <c r="EV121" s="2">
        <f t="shared" si="149"/>
        <v>89.850249326278032</v>
      </c>
      <c r="EW121" s="2">
        <f t="shared" si="149"/>
        <v>90.571356147754756</v>
      </c>
      <c r="EX121" s="2">
        <f t="shared" si="149"/>
        <v>94.291455498839909</v>
      </c>
      <c r="EY121" s="2">
        <f t="shared" si="149"/>
        <v>95.66724637784597</v>
      </c>
      <c r="EZ121" s="2">
        <f t="shared" si="149"/>
        <v>97.877152655903572</v>
      </c>
      <c r="FA121" s="2">
        <f t="shared" si="149"/>
        <v>96.984394264363345</v>
      </c>
      <c r="FB121" s="2">
        <f t="shared" si="149"/>
        <v>97.532257788237573</v>
      </c>
      <c r="FC121" s="2">
        <f t="shared" si="149"/>
        <v>97.28369771162609</v>
      </c>
      <c r="FD121" s="2">
        <f t="shared" si="149"/>
        <v>98.294176466478163</v>
      </c>
      <c r="FE121" s="2">
        <f t="shared" si="149"/>
        <v>99.870453182015581</v>
      </c>
      <c r="FG121" s="2">
        <f t="shared" si="150"/>
        <v>0.99341153150037165</v>
      </c>
      <c r="FH121" s="2">
        <f t="shared" si="150"/>
        <v>0.99213060241327722</v>
      </c>
      <c r="FI121" s="2">
        <f t="shared" si="150"/>
        <v>0.99282086698021244</v>
      </c>
      <c r="FJ121" s="2">
        <f t="shared" si="150"/>
        <v>0.9932255489369417</v>
      </c>
      <c r="FK121" s="2">
        <f t="shared" si="150"/>
        <v>0.99179895712866306</v>
      </c>
      <c r="FL121" s="2">
        <f t="shared" si="150"/>
        <v>0.99171052247982217</v>
      </c>
      <c r="FM121" s="2">
        <f t="shared" si="150"/>
        <v>0.99194462786657978</v>
      </c>
      <c r="FN121" s="2">
        <f t="shared" si="150"/>
        <v>0.99250471481949587</v>
      </c>
      <c r="FO121" s="2">
        <f t="shared" si="150"/>
        <v>0.9915530324295897</v>
      </c>
      <c r="FP121" s="2">
        <f t="shared" si="150"/>
        <v>0.99218491908501938</v>
      </c>
      <c r="FQ121" s="2">
        <f t="shared" si="150"/>
        <v>0.99189347588922605</v>
      </c>
      <c r="FR121" s="2">
        <f t="shared" si="150"/>
        <v>0.99195786434707589</v>
      </c>
      <c r="FS121" s="2">
        <f t="shared" si="150"/>
        <v>0.9912509189771247</v>
      </c>
      <c r="FT121" s="2">
        <f t="shared" si="150"/>
        <v>0.99222792208104027</v>
      </c>
      <c r="FU121" s="2">
        <f t="shared" si="150"/>
        <v>0.99061156824483854</v>
      </c>
      <c r="FW121" s="2">
        <f t="shared" si="141"/>
        <v>1.389415353030393E-2</v>
      </c>
      <c r="FX121" s="2">
        <f t="shared" si="141"/>
        <v>1.3316007253585314E-2</v>
      </c>
      <c r="FY121" s="2">
        <f t="shared" si="141"/>
        <v>2.6351468666460418E-2</v>
      </c>
      <c r="FZ121" s="2">
        <f t="shared" si="141"/>
        <v>1.6380667850609803E-2</v>
      </c>
      <c r="GA121" s="2">
        <f t="shared" si="141"/>
        <v>1.670139756552453E-2</v>
      </c>
      <c r="GB121" s="2">
        <f t="shared" si="141"/>
        <v>1.8525689175044172E-2</v>
      </c>
      <c r="GC121" s="2">
        <f t="shared" si="141"/>
        <v>1.94734554708259E-2</v>
      </c>
      <c r="GD121" s="2">
        <f t="shared" si="141"/>
        <v>2.249851957481484E-2</v>
      </c>
      <c r="GE121" s="2">
        <f t="shared" si="141"/>
        <v>2.0396354441769415E-2</v>
      </c>
      <c r="GF121" s="2">
        <f t="shared" si="141"/>
        <v>1.8888914165168906E-2</v>
      </c>
      <c r="GG121" s="2">
        <f t="shared" si="141"/>
        <v>1.7819047862316816E-2</v>
      </c>
      <c r="GH121" s="2">
        <f t="shared" si="141"/>
        <v>1.656648734431081E-2</v>
      </c>
      <c r="GI121" s="2">
        <f t="shared" si="141"/>
        <v>1.36866704527675E-2</v>
      </c>
      <c r="GJ121" s="2">
        <f t="shared" si="141"/>
        <v>1.2548401273632295E-2</v>
      </c>
      <c r="GK121" s="2">
        <f t="shared" si="141"/>
        <v>1.1191087409719747E-2</v>
      </c>
      <c r="GM121" s="86">
        <f t="shared" si="142"/>
        <v>6.9591387143102382E-70</v>
      </c>
      <c r="GN121" s="86">
        <f t="shared" si="142"/>
        <v>3.7488696809489832E-59</v>
      </c>
      <c r="GO121" s="86">
        <f t="shared" si="142"/>
        <v>1.67516020877073E-70</v>
      </c>
      <c r="GP121" s="86">
        <f t="shared" si="142"/>
        <v>8.4010074224135001E-94</v>
      </c>
      <c r="GQ121" s="86">
        <f t="shared" si="142"/>
        <v>1.3460167576828895E-63</v>
      </c>
      <c r="GR121" s="86">
        <f t="shared" si="142"/>
        <v>1.3305041832129978E-69</v>
      </c>
      <c r="GS121" s="86">
        <f t="shared" si="142"/>
        <v>3.5603283970360783E-59</v>
      </c>
      <c r="GT121" s="86">
        <f t="shared" si="142"/>
        <v>1.3891170755747098E-52</v>
      </c>
      <c r="GU121" s="86">
        <f t="shared" si="142"/>
        <v>1.1667543024837862E-63</v>
      </c>
      <c r="GV121" s="86">
        <f t="shared" si="142"/>
        <v>1.3909978704333427E-70</v>
      </c>
      <c r="GW121" s="86">
        <f t="shared" si="142"/>
        <v>7.0374897426065234E-90</v>
      </c>
      <c r="GX121" s="86">
        <f t="shared" si="142"/>
        <v>3.9167403531125893E-109</v>
      </c>
      <c r="GY121" s="86">
        <f t="shared" si="142"/>
        <v>5.5812881860373454E-72</v>
      </c>
      <c r="GZ121" s="86">
        <f t="shared" si="142"/>
        <v>8.0131678791752842E-72</v>
      </c>
      <c r="HA121" s="86">
        <f t="shared" si="142"/>
        <v>4.2780192276638696E-62</v>
      </c>
      <c r="HC121" s="86">
        <f t="shared" si="73"/>
        <v>1.2701888241046778E-16</v>
      </c>
      <c r="HD121" s="86">
        <f t="shared" si="73"/>
        <v>4.9177589093055303E-12</v>
      </c>
      <c r="HE121" s="86">
        <f t="shared" si="73"/>
        <v>3.4488760288240478E-19</v>
      </c>
      <c r="HF121" s="86">
        <f t="shared" si="73"/>
        <v>1.874306298902349E-22</v>
      </c>
      <c r="HG121" s="86">
        <f t="shared" si="73"/>
        <v>7.2455727162203069E-22</v>
      </c>
      <c r="HH121" s="86">
        <f t="shared" si="73"/>
        <v>1.0633472261633882E-25</v>
      </c>
      <c r="HI121" s="86">
        <f t="shared" si="138"/>
        <v>1.3227208052218918E-33</v>
      </c>
      <c r="HJ121" s="86">
        <f t="shared" si="138"/>
        <v>3.3926265619453968E-34</v>
      </c>
      <c r="HK121" s="86">
        <f t="shared" si="138"/>
        <v>8.2209050652035096E-34</v>
      </c>
      <c r="HL121" s="86">
        <f t="shared" si="138"/>
        <v>4.1404066325535248E-24</v>
      </c>
      <c r="HM121" s="86">
        <f t="shared" si="138"/>
        <v>2.7493922692758044E-28</v>
      </c>
      <c r="HN121" s="86">
        <f t="shared" si="138"/>
        <v>5.0421045593833973E-19</v>
      </c>
      <c r="HO121" s="86">
        <f t="shared" si="138"/>
        <v>9.3479172307305942E-13</v>
      </c>
      <c r="HP121" s="86">
        <f t="shared" si="138"/>
        <v>1.0392306367725838E-16</v>
      </c>
      <c r="HQ121" s="86">
        <f t="shared" si="138"/>
        <v>3.241091291116652E-12</v>
      </c>
      <c r="HS121" s="86">
        <f t="shared" si="143"/>
        <v>6.9564403645555133E-6</v>
      </c>
      <c r="HT121" s="86">
        <f t="shared" si="143"/>
        <v>1.3757762970681509E-6</v>
      </c>
      <c r="HU121" s="86">
        <f t="shared" si="143"/>
        <v>1.2263645330515346E-5</v>
      </c>
      <c r="HV121" s="86">
        <f t="shared" si="143"/>
        <v>1.4503090766178853E-6</v>
      </c>
      <c r="HW121" s="86">
        <f t="shared" si="143"/>
        <v>1.2466189585046525E-6</v>
      </c>
      <c r="HX121" s="86">
        <f t="shared" si="143"/>
        <v>2.4843805774080188E-6</v>
      </c>
      <c r="HY121" s="86">
        <f t="shared" si="143"/>
        <v>2.998807915423159E-6</v>
      </c>
      <c r="HZ121" s="86">
        <f t="shared" si="143"/>
        <v>2.1827421400169909E-5</v>
      </c>
      <c r="IA121" s="86">
        <f t="shared" si="143"/>
        <v>4.8645168275409329E-6</v>
      </c>
      <c r="IB121" s="86">
        <f t="shared" si="143"/>
        <v>8.1643051380324817E-6</v>
      </c>
      <c r="IC121" s="86">
        <f t="shared" si="143"/>
        <v>1.6284124799524172E-6</v>
      </c>
      <c r="ID121" s="86">
        <f t="shared" si="143"/>
        <v>2.8322104575046955E-7</v>
      </c>
      <c r="IE121" s="86">
        <f t="shared" si="143"/>
        <v>7.3265836427431039E-8</v>
      </c>
      <c r="IF121" s="86">
        <f t="shared" si="143"/>
        <v>4.4123729585110233E-4</v>
      </c>
      <c r="IG121" s="86">
        <f t="shared" si="143"/>
        <v>1.1798896195375748E-3</v>
      </c>
      <c r="II121" s="86">
        <f t="shared" si="144"/>
        <v>2.3094835030433633E-44</v>
      </c>
      <c r="IJ121" s="86">
        <f t="shared" si="144"/>
        <v>1.486089355197504E-50</v>
      </c>
      <c r="IK121" s="86">
        <f t="shared" si="144"/>
        <v>1.1162689643975649E-40</v>
      </c>
      <c r="IL121" s="86">
        <f t="shared" si="144"/>
        <v>1.1210680670473674E-54</v>
      </c>
      <c r="IM121" s="86">
        <f t="shared" si="144"/>
        <v>1.6115053134864736E-53</v>
      </c>
      <c r="IN121" s="86">
        <f t="shared" si="144"/>
        <v>6.9459300212245092E-52</v>
      </c>
      <c r="IO121" s="86">
        <f t="shared" si="144"/>
        <v>6.2147214215848454E-52</v>
      </c>
      <c r="IP121" s="86">
        <f t="shared" si="144"/>
        <v>2.1678822411242783E-45</v>
      </c>
      <c r="IQ121" s="86">
        <f t="shared" si="144"/>
        <v>2.2806169490104095E-53</v>
      </c>
      <c r="IR121" s="86">
        <f t="shared" si="144"/>
        <v>8.7932139847696323E-48</v>
      </c>
      <c r="IS121" s="86">
        <f t="shared" si="144"/>
        <v>1.9504405634895054E-55</v>
      </c>
      <c r="IT121" s="86">
        <f t="shared" si="144"/>
        <v>2.5694688380633259E-58</v>
      </c>
      <c r="IU121" s="86">
        <f t="shared" si="144"/>
        <v>3.1942421758862365E-62</v>
      </c>
      <c r="IV121" s="86">
        <f t="shared" si="144"/>
        <v>3.9962424899423516E-32</v>
      </c>
      <c r="IW121" s="86">
        <f t="shared" si="144"/>
        <v>3.3005083156412168E-28</v>
      </c>
      <c r="IY121" s="86">
        <f t="shared" si="145"/>
        <v>6.9564403646825318E-6</v>
      </c>
      <c r="IZ121" s="86">
        <f t="shared" si="145"/>
        <v>1.3757812148270602E-6</v>
      </c>
      <c r="JA121" s="86">
        <f t="shared" si="145"/>
        <v>1.2263645330515692E-5</v>
      </c>
      <c r="JB121" s="86">
        <f t="shared" si="145"/>
        <v>1.4503090766178856E-6</v>
      </c>
      <c r="JC121" s="86">
        <f t="shared" si="145"/>
        <v>1.2466189585046531E-6</v>
      </c>
      <c r="JD121" s="86">
        <f t="shared" si="145"/>
        <v>2.4843805774080188E-6</v>
      </c>
      <c r="JE121" s="86">
        <f t="shared" si="145"/>
        <v>2.998807915423159E-6</v>
      </c>
      <c r="JF121" s="86">
        <f t="shared" si="145"/>
        <v>2.1827421400169909E-5</v>
      </c>
      <c r="JG121" s="86">
        <f t="shared" si="145"/>
        <v>4.8645168275409329E-6</v>
      </c>
      <c r="JH121" s="86">
        <f t="shared" si="145"/>
        <v>8.1643051380324817E-6</v>
      </c>
      <c r="JI121" s="86">
        <f t="shared" si="145"/>
        <v>1.6284124799524172E-6</v>
      </c>
      <c r="JJ121" s="86">
        <f t="shared" si="145"/>
        <v>2.8322104575097374E-7</v>
      </c>
      <c r="JK121" s="86">
        <f t="shared" si="145"/>
        <v>7.3266771219154112E-8</v>
      </c>
      <c r="JL121" s="86">
        <f t="shared" si="145"/>
        <v>4.4123729585120625E-4</v>
      </c>
      <c r="JM121" s="86">
        <f t="shared" si="145"/>
        <v>1.179889622778666E-3</v>
      </c>
    </row>
    <row r="122" spans="2:273" x14ac:dyDescent="0.25">
      <c r="B122" s="2">
        <v>95</v>
      </c>
      <c r="C122" s="37">
        <v>91.811999999999998</v>
      </c>
      <c r="D122" s="37">
        <v>93.516999999999996</v>
      </c>
      <c r="E122" s="37">
        <v>95.828000000000003</v>
      </c>
      <c r="F122" s="37">
        <v>92.741</v>
      </c>
      <c r="G122" s="37">
        <v>93.534000000000006</v>
      </c>
      <c r="H122" s="37">
        <v>88.052000000000007</v>
      </c>
      <c r="I122" s="37">
        <v>91.344999999999999</v>
      </c>
      <c r="J122" s="37">
        <v>95.861999999999995</v>
      </c>
      <c r="K122" s="37">
        <v>95.861999999999995</v>
      </c>
      <c r="L122" s="37">
        <v>98.75</v>
      </c>
      <c r="M122" s="37">
        <v>99.911000000000001</v>
      </c>
      <c r="N122" s="37">
        <v>96.963999999999999</v>
      </c>
      <c r="O122" s="37">
        <v>99.364000000000004</v>
      </c>
      <c r="P122" s="37">
        <v>98.424000000000007</v>
      </c>
      <c r="Q122" s="37">
        <v>101.033</v>
      </c>
      <c r="S122" s="4">
        <f t="shared" si="146"/>
        <v>91.743644902492647</v>
      </c>
      <c r="T122" s="4">
        <f t="shared" si="146"/>
        <v>95.16385396887155</v>
      </c>
      <c r="U122" s="4">
        <f t="shared" si="146"/>
        <v>94.398601955881333</v>
      </c>
      <c r="V122" s="4">
        <f t="shared" si="146"/>
        <v>93.53351131911424</v>
      </c>
      <c r="W122" s="4">
        <f t="shared" si="146"/>
        <v>93.119582170796221</v>
      </c>
      <c r="X122" s="4">
        <f t="shared" si="146"/>
        <v>89.953189133966106</v>
      </c>
      <c r="Y122" s="4">
        <f t="shared" si="146"/>
        <v>90.610904898576422</v>
      </c>
      <c r="Z122" s="4">
        <f t="shared" si="146"/>
        <v>94.306006523081621</v>
      </c>
      <c r="AA122" s="4">
        <f t="shared" si="146"/>
        <v>95.679138593639806</v>
      </c>
      <c r="AB122" s="4">
        <f t="shared" si="146"/>
        <v>97.889948634856253</v>
      </c>
      <c r="AC122" s="4">
        <f t="shared" si="146"/>
        <v>97.050454370906238</v>
      </c>
      <c r="AD122" s="4">
        <f t="shared" si="146"/>
        <v>97.617756724518856</v>
      </c>
      <c r="AE122" s="4">
        <f t="shared" si="146"/>
        <v>97.348458924251062</v>
      </c>
      <c r="AF122" s="4">
        <f t="shared" si="146"/>
        <v>98.382258909721401</v>
      </c>
      <c r="AG122" s="4">
        <f t="shared" si="146"/>
        <v>100.40532748384214</v>
      </c>
      <c r="AI122" s="4">
        <f t="shared" si="147"/>
        <v>6.8355097507350138E-2</v>
      </c>
      <c r="AJ122" s="4">
        <f t="shared" si="147"/>
        <v>-1.6468539688715538</v>
      </c>
      <c r="AK122" s="4">
        <f t="shared" si="147"/>
        <v>1.4293980441186704</v>
      </c>
      <c r="AL122" s="4">
        <f t="shared" si="147"/>
        <v>-0.79251131911424011</v>
      </c>
      <c r="AM122" s="4">
        <f t="shared" si="147"/>
        <v>0.414417829203785</v>
      </c>
      <c r="AN122" s="4">
        <f t="shared" si="147"/>
        <v>-1.9011891339660991</v>
      </c>
      <c r="AO122" s="4">
        <f t="shared" si="147"/>
        <v>0.73409510142357703</v>
      </c>
      <c r="AP122" s="4">
        <f t="shared" si="147"/>
        <v>1.5559934769183741</v>
      </c>
      <c r="AQ122" s="4">
        <f t="shared" si="147"/>
        <v>0.18286140636018899</v>
      </c>
      <c r="AR122" s="4">
        <f t="shared" si="147"/>
        <v>0.86005136514374669</v>
      </c>
      <c r="AS122" s="4">
        <f t="shared" si="147"/>
        <v>2.8605456290937639</v>
      </c>
      <c r="AT122" s="4">
        <f t="shared" si="147"/>
        <v>-0.65375672451885691</v>
      </c>
      <c r="AU122" s="4">
        <f t="shared" si="147"/>
        <v>2.015541075748942</v>
      </c>
      <c r="AV122" s="4">
        <f t="shared" si="147"/>
        <v>4.1741090278605952E-2</v>
      </c>
      <c r="AW122" s="4">
        <f t="shared" si="147"/>
        <v>0.62767251615785824</v>
      </c>
      <c r="AY122" s="2">
        <f t="shared" si="139"/>
        <v>91.743644902492647</v>
      </c>
      <c r="AZ122" s="2">
        <f t="shared" si="139"/>
        <v>95.16379811787715</v>
      </c>
      <c r="BA122" s="2">
        <f t="shared" si="139"/>
        <v>94.396512379513126</v>
      </c>
      <c r="BB122" s="2">
        <f t="shared" si="139"/>
        <v>93.5331113550655</v>
      </c>
      <c r="BC122" s="2">
        <f t="shared" si="139"/>
        <v>93.119048065823449</v>
      </c>
      <c r="BD122" s="2">
        <f t="shared" si="139"/>
        <v>89.952018061839013</v>
      </c>
      <c r="BE122" s="2">
        <f t="shared" si="139"/>
        <v>90.609371639685577</v>
      </c>
      <c r="BF122" s="2">
        <f t="shared" si="139"/>
        <v>94.296268127418585</v>
      </c>
      <c r="BG122" s="2">
        <f t="shared" si="139"/>
        <v>95.676241754454765</v>
      </c>
      <c r="BH122" s="2">
        <f t="shared" si="139"/>
        <v>97.88535706644096</v>
      </c>
      <c r="BI122" s="2">
        <f t="shared" si="139"/>
        <v>97.049091271365697</v>
      </c>
      <c r="BJ122" s="2">
        <f t="shared" si="139"/>
        <v>97.6174598889083</v>
      </c>
      <c r="BK122" s="2">
        <f t="shared" si="139"/>
        <v>97.348359779227991</v>
      </c>
      <c r="BL122" s="2">
        <f t="shared" si="139"/>
        <v>98.178643997961132</v>
      </c>
      <c r="BM122" s="2">
        <f t="shared" si="139"/>
        <v>99.598999277925827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91.811999999999998</v>
      </c>
      <c r="CF122" s="2">
        <f t="shared" si="140"/>
        <v>93.516999999999996</v>
      </c>
      <c r="CG122" s="2">
        <f t="shared" si="140"/>
        <v>95.828000000000003</v>
      </c>
      <c r="CH122" s="2">
        <f t="shared" si="140"/>
        <v>92.741</v>
      </c>
      <c r="CI122" s="2">
        <f t="shared" si="140"/>
        <v>93.534000000000006</v>
      </c>
      <c r="CJ122" s="2">
        <f t="shared" si="140"/>
        <v>88.052000000000007</v>
      </c>
      <c r="CK122" s="2">
        <f t="shared" si="140"/>
        <v>91.344999999999999</v>
      </c>
      <c r="CL122" s="2">
        <f t="shared" si="140"/>
        <v>95.861999999999995</v>
      </c>
      <c r="CM122" s="2">
        <f t="shared" si="140"/>
        <v>95.861999999999995</v>
      </c>
      <c r="CN122" s="2">
        <f t="shared" si="140"/>
        <v>98.75</v>
      </c>
      <c r="CO122" s="2">
        <f t="shared" si="140"/>
        <v>99.911000000000001</v>
      </c>
      <c r="CP122" s="2">
        <f t="shared" si="140"/>
        <v>96.963999999999999</v>
      </c>
      <c r="CQ122" s="2">
        <f t="shared" si="140"/>
        <v>99.364000000000004</v>
      </c>
      <c r="CR122" s="2">
        <f t="shared" si="140"/>
        <v>98.424000000000007</v>
      </c>
      <c r="CS122" s="2">
        <f t="shared" si="140"/>
        <v>101.033</v>
      </c>
      <c r="CU122" s="2">
        <f t="shared" si="110"/>
        <v>91.811999999999998</v>
      </c>
      <c r="CV122" s="2">
        <f t="shared" si="111"/>
        <v>93.516999999999996</v>
      </c>
      <c r="CW122" s="2">
        <f t="shared" si="112"/>
        <v>95.828000000000003</v>
      </c>
      <c r="CX122" s="2">
        <f t="shared" si="113"/>
        <v>92.741</v>
      </c>
      <c r="CY122" s="2">
        <f t="shared" si="114"/>
        <v>93.534000000000006</v>
      </c>
      <c r="CZ122" s="2">
        <f t="shared" si="115"/>
        <v>88.052000000000007</v>
      </c>
      <c r="DA122" s="2">
        <f t="shared" si="116"/>
        <v>91.344999999999999</v>
      </c>
      <c r="DB122" s="2">
        <f t="shared" si="117"/>
        <v>95.861999999999995</v>
      </c>
      <c r="DC122" s="2">
        <f t="shared" si="118"/>
        <v>95.861999999999995</v>
      </c>
      <c r="DD122" s="2">
        <f t="shared" si="119"/>
        <v>98.75</v>
      </c>
      <c r="DE122" s="2">
        <f t="shared" si="120"/>
        <v>99.911000000000001</v>
      </c>
      <c r="DF122" s="2">
        <f t="shared" si="121"/>
        <v>96.963999999999999</v>
      </c>
      <c r="DG122" s="2">
        <f t="shared" si="122"/>
        <v>99.364000000000004</v>
      </c>
      <c r="DH122" s="2">
        <f t="shared" si="123"/>
        <v>98.424000000000007</v>
      </c>
      <c r="DI122" s="2">
        <f t="shared" si="124"/>
        <v>101.033</v>
      </c>
      <c r="DK122" s="2">
        <f t="shared" si="148"/>
        <v>112.52390769230769</v>
      </c>
      <c r="DL122" s="2">
        <f t="shared" si="148"/>
        <v>121.60420921326184</v>
      </c>
      <c r="DM122" s="2">
        <f t="shared" si="148"/>
        <v>122.8813100539811</v>
      </c>
      <c r="DN122" s="2">
        <f t="shared" si="148"/>
        <v>113.56976444652906</v>
      </c>
      <c r="DO122" s="2">
        <f t="shared" si="148"/>
        <v>118.14729445234708</v>
      </c>
      <c r="DP122" s="2">
        <f t="shared" si="148"/>
        <v>117.67938151260506</v>
      </c>
      <c r="DQ122" s="2">
        <f t="shared" si="148"/>
        <v>114.90537695590325</v>
      </c>
      <c r="DR122" s="2">
        <f t="shared" si="148"/>
        <v>120.55846088193456</v>
      </c>
      <c r="DS122" s="2">
        <f t="shared" si="148"/>
        <v>117.69930429000431</v>
      </c>
      <c r="DT122" s="2">
        <f t="shared" si="148"/>
        <v>119.93551843746582</v>
      </c>
      <c r="DU122" s="2">
        <f t="shared" si="148"/>
        <v>124.38478455598454</v>
      </c>
      <c r="DV122" s="2">
        <f t="shared" si="148"/>
        <v>125.8406856330014</v>
      </c>
      <c r="DW122" s="2">
        <f t="shared" si="148"/>
        <v>121.73576126126125</v>
      </c>
      <c r="DX122" s="2">
        <f t="shared" si="148"/>
        <v>117.79205426855427</v>
      </c>
      <c r="DY122" s="2">
        <f t="shared" si="148"/>
        <v>114.26502368220015</v>
      </c>
      <c r="EA122" s="2">
        <f t="shared" si="152"/>
        <v>91.617722561934386</v>
      </c>
      <c r="EB122" s="2">
        <f t="shared" si="152"/>
        <v>94.971875539988304</v>
      </c>
      <c r="EC122" s="2">
        <f t="shared" si="152"/>
        <v>94.208089526949678</v>
      </c>
      <c r="ED122" s="2">
        <f t="shared" si="152"/>
        <v>93.408069799022272</v>
      </c>
      <c r="EE122" s="2">
        <f t="shared" si="151"/>
        <v>92.92959507117061</v>
      </c>
      <c r="EF122" s="2">
        <f t="shared" si="151"/>
        <v>89.740900318674321</v>
      </c>
      <c r="EG122" s="2">
        <f t="shared" si="151"/>
        <v>90.429326534947947</v>
      </c>
      <c r="EH122" s="2">
        <f t="shared" si="151"/>
        <v>94.11505518763795</v>
      </c>
      <c r="EI122" s="2">
        <f t="shared" si="151"/>
        <v>95.505106986563902</v>
      </c>
      <c r="EJ122" s="2">
        <f t="shared" si="151"/>
        <v>97.726797535585305</v>
      </c>
      <c r="EK122" s="2">
        <f t="shared" si="151"/>
        <v>96.845236817562224</v>
      </c>
      <c r="EL122" s="2">
        <f t="shared" si="151"/>
        <v>97.408772857245353</v>
      </c>
      <c r="EM122" s="2">
        <f t="shared" si="135"/>
        <v>97.152275338568472</v>
      </c>
      <c r="EN122" s="2">
        <f t="shared" si="135"/>
        <v>98.037095656896952</v>
      </c>
      <c r="EO122" s="2">
        <f t="shared" si="135"/>
        <v>99.469374587142013</v>
      </c>
      <c r="EQ122" s="2">
        <f t="shared" si="149"/>
        <v>91.632796379674744</v>
      </c>
      <c r="ER122" s="2">
        <f t="shared" si="149"/>
        <v>95.016486776926172</v>
      </c>
      <c r="ES122" s="2">
        <f t="shared" si="149"/>
        <v>94.227790466152257</v>
      </c>
      <c r="ET122" s="2">
        <f t="shared" si="149"/>
        <v>93.430419722551136</v>
      </c>
      <c r="EU122" s="2">
        <f t="shared" si="149"/>
        <v>92.968019431346235</v>
      </c>
      <c r="EV122" s="2">
        <f t="shared" si="149"/>
        <v>89.72837594334986</v>
      </c>
      <c r="EW122" s="2">
        <f t="shared" si="149"/>
        <v>90.43411897197592</v>
      </c>
      <c r="EX122" s="2">
        <f t="shared" si="149"/>
        <v>94.128555081206486</v>
      </c>
      <c r="EY122" s="2">
        <f t="shared" si="149"/>
        <v>95.506432283562901</v>
      </c>
      <c r="EZ122" s="2">
        <f t="shared" si="149"/>
        <v>97.734503769165912</v>
      </c>
      <c r="FA122" s="2">
        <f t="shared" si="149"/>
        <v>96.850501892468941</v>
      </c>
      <c r="FB122" s="2">
        <f t="shared" si="149"/>
        <v>97.409052770768639</v>
      </c>
      <c r="FC122" s="2">
        <f t="shared" si="149"/>
        <v>97.137287476970798</v>
      </c>
      <c r="FD122" s="2">
        <f t="shared" si="149"/>
        <v>98.140791979822126</v>
      </c>
      <c r="FE122" s="2">
        <f t="shared" si="149"/>
        <v>99.700611946126216</v>
      </c>
      <c r="FG122" s="2">
        <f t="shared" si="150"/>
        <v>0.99398775993496991</v>
      </c>
      <c r="FH122" s="2">
        <f t="shared" si="150"/>
        <v>0.99281805116456878</v>
      </c>
      <c r="FI122" s="2">
        <f t="shared" si="150"/>
        <v>0.99344841432455688</v>
      </c>
      <c r="FJ122" s="2">
        <f t="shared" si="150"/>
        <v>0.99381794220953601</v>
      </c>
      <c r="FK122" s="2">
        <f t="shared" si="150"/>
        <v>0.99251515892445186</v>
      </c>
      <c r="FL122" s="2">
        <f t="shared" si="150"/>
        <v>0.99243438841167797</v>
      </c>
      <c r="FM122" s="2">
        <f t="shared" si="150"/>
        <v>0.99264820245226926</v>
      </c>
      <c r="FN122" s="2">
        <f t="shared" si="150"/>
        <v>0.99315970747204674</v>
      </c>
      <c r="FO122" s="2">
        <f t="shared" si="150"/>
        <v>0.99229054402781014</v>
      </c>
      <c r="FP122" s="2">
        <f t="shared" si="150"/>
        <v>0.99286765699355972</v>
      </c>
      <c r="FQ122" s="2">
        <f t="shared" si="150"/>
        <v>0.99260148488235367</v>
      </c>
      <c r="FR122" s="2">
        <f t="shared" si="150"/>
        <v>0.99266029138272949</v>
      </c>
      <c r="FS122" s="2">
        <f t="shared" si="150"/>
        <v>0.99201459591465957</v>
      </c>
      <c r="FT122" s="2">
        <f t="shared" si="150"/>
        <v>0.99290693003660613</v>
      </c>
      <c r="FU122" s="2">
        <f t="shared" si="150"/>
        <v>0.99143056943757035</v>
      </c>
      <c r="FW122" s="2">
        <f t="shared" si="141"/>
        <v>1.5214241969111484E-2</v>
      </c>
      <c r="FX122" s="2">
        <f t="shared" si="141"/>
        <v>1.4581978082425905E-2</v>
      </c>
      <c r="FY122" s="2">
        <f t="shared" si="141"/>
        <v>2.8820539157273943E-2</v>
      </c>
      <c r="FZ122" s="2">
        <f t="shared" si="141"/>
        <v>1.7932704697279915E-2</v>
      </c>
      <c r="GA122" s="2">
        <f t="shared" si="141"/>
        <v>1.8283258083317086E-2</v>
      </c>
      <c r="GB122" s="2">
        <f t="shared" si="141"/>
        <v>2.0276773064046252E-2</v>
      </c>
      <c r="GC122" s="2">
        <f t="shared" si="141"/>
        <v>2.1312178776137943E-2</v>
      </c>
      <c r="GD122" s="2">
        <f t="shared" si="141"/>
        <v>2.4615704901986436E-2</v>
      </c>
      <c r="GE122" s="2">
        <f t="shared" si="141"/>
        <v>2.2320236087861177E-2</v>
      </c>
      <c r="GF122" s="2">
        <f t="shared" si="141"/>
        <v>2.0673607602427087E-2</v>
      </c>
      <c r="GG122" s="2">
        <f t="shared" si="141"/>
        <v>1.9504666018381085E-2</v>
      </c>
      <c r="GH122" s="2">
        <f t="shared" si="141"/>
        <v>1.813580561427422E-2</v>
      </c>
      <c r="GI122" s="2">
        <f t="shared" si="141"/>
        <v>1.4987345459990068E-2</v>
      </c>
      <c r="GJ122" s="2">
        <f t="shared" si="141"/>
        <v>1.3742411182482045E-2</v>
      </c>
      <c r="GK122" s="2">
        <f t="shared" si="141"/>
        <v>1.2257548910266961E-2</v>
      </c>
      <c r="GM122" s="86">
        <f t="shared" si="142"/>
        <v>6.5804245339331587E-74</v>
      </c>
      <c r="GN122" s="86">
        <f t="shared" si="142"/>
        <v>1.6789528361519937E-62</v>
      </c>
      <c r="GO122" s="86">
        <f t="shared" si="142"/>
        <v>1.8185909894188132E-74</v>
      </c>
      <c r="GP122" s="86">
        <f t="shared" si="142"/>
        <v>4.7665655637603598E-99</v>
      </c>
      <c r="GQ122" s="86">
        <f t="shared" si="142"/>
        <v>3.4161046838955149E-67</v>
      </c>
      <c r="GR122" s="86">
        <f t="shared" si="142"/>
        <v>1.8354283955397707E-73</v>
      </c>
      <c r="GS122" s="86">
        <f t="shared" si="142"/>
        <v>1.7998137384153301E-62</v>
      </c>
      <c r="GT122" s="86">
        <f t="shared" si="142"/>
        <v>1.8541848370572005E-55</v>
      </c>
      <c r="GU122" s="86">
        <f t="shared" si="142"/>
        <v>3.0167416012160713E-67</v>
      </c>
      <c r="GV122" s="86">
        <f t="shared" si="142"/>
        <v>1.4903905663858751E-74</v>
      </c>
      <c r="GW122" s="86">
        <f t="shared" si="142"/>
        <v>7.0732450240323796E-95</v>
      </c>
      <c r="GX122" s="86">
        <f t="shared" si="142"/>
        <v>2.5498152841143429E-115</v>
      </c>
      <c r="GY122" s="86">
        <f t="shared" si="142"/>
        <v>4.4409164126902251E-76</v>
      </c>
      <c r="GZ122" s="86">
        <f t="shared" si="142"/>
        <v>8.4564191913706673E-76</v>
      </c>
      <c r="HA122" s="86">
        <f t="shared" si="142"/>
        <v>1.3340775669036957E-65</v>
      </c>
      <c r="HC122" s="86">
        <f t="shared" si="73"/>
        <v>8.5178995985279993E-19</v>
      </c>
      <c r="HD122" s="86">
        <f t="shared" si="73"/>
        <v>1.5289234203712302E-13</v>
      </c>
      <c r="HE122" s="86">
        <f t="shared" si="73"/>
        <v>1.4040274625658543E-21</v>
      </c>
      <c r="HF122" s="86">
        <f t="shared" si="73"/>
        <v>3.3543966994816727E-25</v>
      </c>
      <c r="HG122" s="86">
        <f t="shared" si="73"/>
        <v>1.3148347326230843E-24</v>
      </c>
      <c r="HH122" s="86">
        <f t="shared" si="73"/>
        <v>9.3196069696127437E-29</v>
      </c>
      <c r="HI122" s="86">
        <f t="shared" si="138"/>
        <v>1.2325109269247602E-37</v>
      </c>
      <c r="HJ122" s="86">
        <f t="shared" si="138"/>
        <v>4.2810516384499533E-38</v>
      </c>
      <c r="HK122" s="86">
        <f t="shared" si="138"/>
        <v>7.213594200280521E-38</v>
      </c>
      <c r="HL122" s="86">
        <f t="shared" si="138"/>
        <v>5.392199552232861E-27</v>
      </c>
      <c r="HM122" s="86">
        <f t="shared" si="138"/>
        <v>1.2403881056722205E-31</v>
      </c>
      <c r="HN122" s="86">
        <f t="shared" si="138"/>
        <v>2.2817106331702276E-21</v>
      </c>
      <c r="HO122" s="86">
        <f t="shared" si="138"/>
        <v>2.1152770098909681E-14</v>
      </c>
      <c r="HP122" s="86">
        <f t="shared" si="138"/>
        <v>8.2703593153271521E-19</v>
      </c>
      <c r="HQ122" s="86">
        <f t="shared" si="138"/>
        <v>9.6115959824191423E-14</v>
      </c>
      <c r="HS122" s="86">
        <f t="shared" si="143"/>
        <v>2.0648352869937239E-5</v>
      </c>
      <c r="HT122" s="86">
        <f t="shared" si="143"/>
        <v>4.7158395284529382E-6</v>
      </c>
      <c r="HU122" s="86">
        <f t="shared" si="143"/>
        <v>4.0410926678028781E-5</v>
      </c>
      <c r="HV122" s="86">
        <f t="shared" si="143"/>
        <v>5.5544654957491445E-6</v>
      </c>
      <c r="HW122" s="86">
        <f t="shared" si="143"/>
        <v>4.7735551987549857E-6</v>
      </c>
      <c r="HX122" s="86">
        <f t="shared" si="143"/>
        <v>9.2908615403266499E-6</v>
      </c>
      <c r="HY122" s="86">
        <f t="shared" si="143"/>
        <v>1.1291759057593657E-5</v>
      </c>
      <c r="HZ122" s="86">
        <f t="shared" si="143"/>
        <v>7.0646656324482908E-5</v>
      </c>
      <c r="IA122" s="86">
        <f t="shared" si="143"/>
        <v>1.8434280480851547E-5</v>
      </c>
      <c r="IB122" s="86">
        <f t="shared" si="143"/>
        <v>2.7315761758872576E-5</v>
      </c>
      <c r="IC122" s="86">
        <f t="shared" si="143"/>
        <v>6.4334378988189768E-6</v>
      </c>
      <c r="ID122" s="86">
        <f t="shared" si="143"/>
        <v>1.2418164078680333E-6</v>
      </c>
      <c r="IE122" s="86">
        <f t="shared" si="143"/>
        <v>3.375082484876022E-7</v>
      </c>
      <c r="IF122" s="86">
        <f t="shared" si="143"/>
        <v>8.0953196139497757E-4</v>
      </c>
      <c r="IG122" s="86">
        <f t="shared" si="143"/>
        <v>1.9139485207500632E-3</v>
      </c>
      <c r="II122" s="86">
        <f t="shared" si="144"/>
        <v>1.5316285569064199E-42</v>
      </c>
      <c r="IJ122" s="86">
        <f t="shared" si="144"/>
        <v>1.7238286755693557E-48</v>
      </c>
      <c r="IK122" s="86">
        <f t="shared" si="144"/>
        <v>1.023258109884303E-38</v>
      </c>
      <c r="IL122" s="86">
        <f t="shared" si="144"/>
        <v>2.5203143049505907E-52</v>
      </c>
      <c r="IM122" s="86">
        <f t="shared" si="144"/>
        <v>3.302046004227004E-51</v>
      </c>
      <c r="IN122" s="86">
        <f t="shared" si="144"/>
        <v>1.3783571606970297E-49</v>
      </c>
      <c r="IO122" s="86">
        <f t="shared" si="144"/>
        <v>1.3266427656124523E-49</v>
      </c>
      <c r="IP122" s="86">
        <f t="shared" si="144"/>
        <v>2.7614148458186135E-43</v>
      </c>
      <c r="IQ122" s="86">
        <f t="shared" si="144"/>
        <v>6.0626684146187821E-51</v>
      </c>
      <c r="IR122" s="86">
        <f t="shared" si="144"/>
        <v>1.1612195756439314E-45</v>
      </c>
      <c r="IS122" s="86">
        <f t="shared" si="144"/>
        <v>5.3205678245600379E-53</v>
      </c>
      <c r="IT122" s="86">
        <f t="shared" si="144"/>
        <v>8.5093132610238147E-56</v>
      </c>
      <c r="IU122" s="86">
        <f t="shared" si="144"/>
        <v>1.1945208795704707E-59</v>
      </c>
      <c r="IV122" s="86">
        <f t="shared" si="144"/>
        <v>7.4595073620789569E-31</v>
      </c>
      <c r="IW122" s="86">
        <f t="shared" si="144"/>
        <v>3.9714286325989661E-27</v>
      </c>
      <c r="IY122" s="86">
        <f t="shared" si="145"/>
        <v>2.0648352869938089E-5</v>
      </c>
      <c r="IZ122" s="86">
        <f t="shared" si="145"/>
        <v>4.7158396813452803E-6</v>
      </c>
      <c r="JA122" s="86">
        <f t="shared" si="145"/>
        <v>4.0410926678028781E-5</v>
      </c>
      <c r="JB122" s="86">
        <f t="shared" si="145"/>
        <v>5.5544654957491445E-6</v>
      </c>
      <c r="JC122" s="86">
        <f t="shared" si="145"/>
        <v>4.7735551987549857E-6</v>
      </c>
      <c r="JD122" s="86">
        <f t="shared" si="145"/>
        <v>9.2908615403266499E-6</v>
      </c>
      <c r="JE122" s="86">
        <f t="shared" si="145"/>
        <v>1.1291759057593657E-5</v>
      </c>
      <c r="JF122" s="86">
        <f t="shared" si="145"/>
        <v>7.0646656324482908E-5</v>
      </c>
      <c r="JG122" s="86">
        <f t="shared" si="145"/>
        <v>1.8434280480851547E-5</v>
      </c>
      <c r="JH122" s="86">
        <f t="shared" si="145"/>
        <v>2.7315761758872576E-5</v>
      </c>
      <c r="JI122" s="86">
        <f t="shared" si="145"/>
        <v>6.4334378988189768E-6</v>
      </c>
      <c r="JJ122" s="86">
        <f t="shared" si="145"/>
        <v>1.2418164078680356E-6</v>
      </c>
      <c r="JK122" s="86">
        <f t="shared" si="145"/>
        <v>3.3750826964037229E-7</v>
      </c>
      <c r="JL122" s="86">
        <f t="shared" si="145"/>
        <v>8.0953196139497844E-4</v>
      </c>
      <c r="JM122" s="86">
        <f t="shared" si="145"/>
        <v>1.9139485208461793E-3</v>
      </c>
    </row>
    <row r="123" spans="2:273" x14ac:dyDescent="0.25">
      <c r="B123" s="2">
        <v>96</v>
      </c>
      <c r="C123" s="37">
        <v>92.468999999999994</v>
      </c>
      <c r="D123" s="37">
        <v>96.155000000000001</v>
      </c>
      <c r="E123" s="37">
        <v>95.775999999999996</v>
      </c>
      <c r="F123" s="37">
        <v>93.914000000000001</v>
      </c>
      <c r="G123" s="37">
        <v>93.914000000000001</v>
      </c>
      <c r="H123" s="37">
        <v>91.016999999999996</v>
      </c>
      <c r="I123" s="37">
        <v>91.861999999999995</v>
      </c>
      <c r="J123" s="37">
        <v>94.344999999999999</v>
      </c>
      <c r="K123" s="37">
        <v>95.793000000000006</v>
      </c>
      <c r="L123" s="37">
        <v>98.554000000000002</v>
      </c>
      <c r="M123" s="37">
        <v>96.695999999999998</v>
      </c>
      <c r="N123" s="37">
        <v>96.570999999999998</v>
      </c>
      <c r="O123" s="37">
        <v>98.527000000000001</v>
      </c>
      <c r="P123" s="37">
        <v>100.03400000000001</v>
      </c>
      <c r="Q123" s="37">
        <v>99.25</v>
      </c>
      <c r="S123" s="4">
        <f t="shared" si="146"/>
        <v>91.639011653731146</v>
      </c>
      <c r="T123" s="4">
        <f t="shared" si="146"/>
        <v>95.032486322259771</v>
      </c>
      <c r="U123" s="4">
        <f t="shared" si="146"/>
        <v>94.237260983775244</v>
      </c>
      <c r="V123" s="4">
        <f t="shared" si="146"/>
        <v>93.420161790612255</v>
      </c>
      <c r="W123" s="4">
        <f t="shared" si="146"/>
        <v>92.985722652862378</v>
      </c>
      <c r="X123" s="4">
        <f t="shared" si="146"/>
        <v>89.791579381058</v>
      </c>
      <c r="Y123" s="4">
        <f t="shared" si="146"/>
        <v>90.472588182882461</v>
      </c>
      <c r="Z123" s="4">
        <f t="shared" si="146"/>
        <v>94.138473633954533</v>
      </c>
      <c r="AA123" s="4">
        <f t="shared" si="146"/>
        <v>95.503487129275797</v>
      </c>
      <c r="AB123" s="4">
        <f t="shared" si="146"/>
        <v>97.758733851760269</v>
      </c>
      <c r="AC123" s="4">
        <f t="shared" si="146"/>
        <v>96.911810757322726</v>
      </c>
      <c r="AD123" s="4">
        <f t="shared" si="146"/>
        <v>97.479864322276683</v>
      </c>
      <c r="AE123" s="4">
        <f t="shared" si="146"/>
        <v>97.184165605411749</v>
      </c>
      <c r="AF123" s="4">
        <f t="shared" si="146"/>
        <v>98.39068647232115</v>
      </c>
      <c r="AG123" s="4">
        <f t="shared" si="146"/>
        <v>100.70349192717788</v>
      </c>
      <c r="AI123" s="4">
        <f t="shared" si="147"/>
        <v>0.82998834626884843</v>
      </c>
      <c r="AJ123" s="4">
        <f t="shared" si="147"/>
        <v>1.1225136777402298</v>
      </c>
      <c r="AK123" s="4">
        <f t="shared" si="147"/>
        <v>1.5387390162247527</v>
      </c>
      <c r="AL123" s="4">
        <f t="shared" si="147"/>
        <v>0.49383820938774647</v>
      </c>
      <c r="AM123" s="4">
        <f t="shared" si="147"/>
        <v>0.92827734713762311</v>
      </c>
      <c r="AN123" s="4">
        <f t="shared" si="147"/>
        <v>1.2254206189419961</v>
      </c>
      <c r="AO123" s="4">
        <f t="shared" si="147"/>
        <v>1.3894118171175336</v>
      </c>
      <c r="AP123" s="4">
        <f t="shared" si="147"/>
        <v>0.20652636604546615</v>
      </c>
      <c r="AQ123" s="4">
        <f t="shared" si="147"/>
        <v>0.28951287072420939</v>
      </c>
      <c r="AR123" s="4">
        <f t="shared" si="147"/>
        <v>0.79526614823973318</v>
      </c>
      <c r="AS123" s="4">
        <f t="shared" si="147"/>
        <v>-0.21581075732272836</v>
      </c>
      <c r="AT123" s="4">
        <f t="shared" si="147"/>
        <v>-0.90886432227668479</v>
      </c>
      <c r="AU123" s="4">
        <f t="shared" si="147"/>
        <v>1.3428343945882517</v>
      </c>
      <c r="AV123" s="4">
        <f t="shared" si="147"/>
        <v>1.6433135276788562</v>
      </c>
      <c r="AW123" s="4">
        <f t="shared" si="147"/>
        <v>-1.453491927177879</v>
      </c>
      <c r="AY123" s="2">
        <f t="shared" si="139"/>
        <v>91.639011653731146</v>
      </c>
      <c r="AZ123" s="2">
        <f t="shared" si="139"/>
        <v>95.032315315702647</v>
      </c>
      <c r="BA123" s="2">
        <f t="shared" si="139"/>
        <v>94.231214118733803</v>
      </c>
      <c r="BB123" s="2">
        <f t="shared" si="139"/>
        <v>93.418817309725966</v>
      </c>
      <c r="BC123" s="2">
        <f t="shared" si="139"/>
        <v>92.983924678388391</v>
      </c>
      <c r="BD123" s="2">
        <f t="shared" si="139"/>
        <v>89.787743135814836</v>
      </c>
      <c r="BE123" s="2">
        <f t="shared" si="139"/>
        <v>90.467547553802433</v>
      </c>
      <c r="BF123" s="2">
        <f t="shared" si="139"/>
        <v>94.110914693950889</v>
      </c>
      <c r="BG123" s="2">
        <f t="shared" si="139"/>
        <v>95.493969701363426</v>
      </c>
      <c r="BH123" s="2">
        <f t="shared" si="139"/>
        <v>97.745210937273669</v>
      </c>
      <c r="BI123" s="2">
        <f t="shared" si="139"/>
        <v>96.907113646846653</v>
      </c>
      <c r="BJ123" s="2">
        <f t="shared" si="139"/>
        <v>97.478727098436238</v>
      </c>
      <c r="BK123" s="2">
        <f t="shared" si="139"/>
        <v>97.183764511540204</v>
      </c>
      <c r="BL123" s="2">
        <f t="shared" si="139"/>
        <v>98.042065757718618</v>
      </c>
      <c r="BM123" s="2">
        <f t="shared" si="139"/>
        <v>99.468999567792281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92.468999999999994</v>
      </c>
      <c r="CF123" s="2">
        <f t="shared" si="140"/>
        <v>96.155000000000001</v>
      </c>
      <c r="CG123" s="2">
        <f t="shared" si="140"/>
        <v>95.775999999999996</v>
      </c>
      <c r="CH123" s="2">
        <f t="shared" si="140"/>
        <v>93.914000000000001</v>
      </c>
      <c r="CI123" s="2">
        <f t="shared" si="140"/>
        <v>93.914000000000001</v>
      </c>
      <c r="CJ123" s="2">
        <f t="shared" si="140"/>
        <v>91.016999999999996</v>
      </c>
      <c r="CK123" s="2">
        <f t="shared" si="140"/>
        <v>91.861999999999995</v>
      </c>
      <c r="CL123" s="2">
        <f t="shared" si="140"/>
        <v>94.344999999999999</v>
      </c>
      <c r="CM123" s="2">
        <f t="shared" si="140"/>
        <v>95.793000000000006</v>
      </c>
      <c r="CN123" s="2">
        <f t="shared" si="140"/>
        <v>98.554000000000002</v>
      </c>
      <c r="CO123" s="2">
        <f t="shared" si="140"/>
        <v>96.695999999999998</v>
      </c>
      <c r="CP123" s="2">
        <f t="shared" si="140"/>
        <v>96.570999999999998</v>
      </c>
      <c r="CQ123" s="2">
        <f t="shared" si="140"/>
        <v>98.527000000000001</v>
      </c>
      <c r="CR123" s="2">
        <f t="shared" si="140"/>
        <v>100.03400000000001</v>
      </c>
      <c r="CS123" s="2">
        <f t="shared" si="140"/>
        <v>99.25</v>
      </c>
      <c r="CU123" s="2">
        <f t="shared" si="110"/>
        <v>92.468999999999994</v>
      </c>
      <c r="CV123" s="2">
        <f t="shared" si="111"/>
        <v>96.155000000000001</v>
      </c>
      <c r="CW123" s="2">
        <f t="shared" si="112"/>
        <v>95.775999999999996</v>
      </c>
      <c r="CX123" s="2">
        <f t="shared" si="113"/>
        <v>93.914000000000001</v>
      </c>
      <c r="CY123" s="2">
        <f t="shared" si="114"/>
        <v>93.914000000000001</v>
      </c>
      <c r="CZ123" s="2">
        <f t="shared" si="115"/>
        <v>91.016999999999996</v>
      </c>
      <c r="DA123" s="2">
        <f t="shared" si="116"/>
        <v>91.861999999999995</v>
      </c>
      <c r="DB123" s="2">
        <f t="shared" si="117"/>
        <v>94.344999999999999</v>
      </c>
      <c r="DC123" s="2">
        <f t="shared" si="118"/>
        <v>95.793000000000006</v>
      </c>
      <c r="DD123" s="2">
        <f t="shared" si="119"/>
        <v>98.554000000000002</v>
      </c>
      <c r="DE123" s="2">
        <f t="shared" si="120"/>
        <v>96.695999999999998</v>
      </c>
      <c r="DF123" s="2">
        <f t="shared" si="121"/>
        <v>96.570999999999998</v>
      </c>
      <c r="DG123" s="2">
        <f t="shared" si="122"/>
        <v>98.527000000000001</v>
      </c>
      <c r="DH123" s="2">
        <f t="shared" si="123"/>
        <v>100.03400000000001</v>
      </c>
      <c r="DI123" s="2">
        <f t="shared" si="124"/>
        <v>99.25</v>
      </c>
      <c r="DK123" s="2">
        <f t="shared" si="148"/>
        <v>112.68062510121457</v>
      </c>
      <c r="DL123" s="2">
        <f t="shared" si="148"/>
        <v>121.83106204179889</v>
      </c>
      <c r="DM123" s="2">
        <f t="shared" si="148"/>
        <v>123.10351794871795</v>
      </c>
      <c r="DN123" s="2">
        <f t="shared" si="148"/>
        <v>113.67393086303939</v>
      </c>
      <c r="DO123" s="2">
        <f t="shared" si="148"/>
        <v>118.30965101944049</v>
      </c>
      <c r="DP123" s="2">
        <f t="shared" si="148"/>
        <v>117.86618487394961</v>
      </c>
      <c r="DQ123" s="2">
        <f t="shared" si="148"/>
        <v>115.04728947368419</v>
      </c>
      <c r="DR123" s="2">
        <f t="shared" si="148"/>
        <v>120.7454694167852</v>
      </c>
      <c r="DS123" s="2">
        <f t="shared" si="148"/>
        <v>117.81999463749464</v>
      </c>
      <c r="DT123" s="2">
        <f t="shared" si="148"/>
        <v>120.05189856658278</v>
      </c>
      <c r="DU123" s="2">
        <f t="shared" si="148"/>
        <v>124.59285263835262</v>
      </c>
      <c r="DV123" s="2">
        <f t="shared" si="148"/>
        <v>126.09866287339969</v>
      </c>
      <c r="DW123" s="2">
        <f t="shared" si="148"/>
        <v>121.94089189189187</v>
      </c>
      <c r="DX123" s="2">
        <f t="shared" si="148"/>
        <v>117.93531861861862</v>
      </c>
      <c r="DY123" s="2">
        <f t="shared" si="148"/>
        <v>114.34537738731856</v>
      </c>
      <c r="EA123" s="2">
        <f t="shared" si="152"/>
        <v>91.522986372689488</v>
      </c>
      <c r="EB123" s="2">
        <f t="shared" si="152"/>
        <v>94.855061354349075</v>
      </c>
      <c r="EC123" s="2">
        <f t="shared" si="152"/>
        <v>94.056501900444204</v>
      </c>
      <c r="ED123" s="2">
        <f t="shared" si="152"/>
        <v>93.303661596958165</v>
      </c>
      <c r="EE123" s="2">
        <f t="shared" si="151"/>
        <v>92.809515954960716</v>
      </c>
      <c r="EF123" s="2">
        <f t="shared" si="151"/>
        <v>89.592207812073212</v>
      </c>
      <c r="EG123" s="2">
        <f t="shared" si="151"/>
        <v>90.301633342438308</v>
      </c>
      <c r="EH123" s="2">
        <f t="shared" si="151"/>
        <v>93.942998859455471</v>
      </c>
      <c r="EI123" s="2">
        <f t="shared" si="151"/>
        <v>95.335525186270786</v>
      </c>
      <c r="EJ123" s="2">
        <f t="shared" si="151"/>
        <v>97.599236729491039</v>
      </c>
      <c r="EK123" s="2">
        <f t="shared" si="151"/>
        <v>96.718961531366247</v>
      </c>
      <c r="EL123" s="2">
        <f t="shared" si="151"/>
        <v>97.285729392352394</v>
      </c>
      <c r="EM123" s="2">
        <f t="shared" si="135"/>
        <v>97.002199719341434</v>
      </c>
      <c r="EN123" s="2">
        <f t="shared" si="135"/>
        <v>97.911305176627877</v>
      </c>
      <c r="EO123" s="2">
        <f t="shared" si="135"/>
        <v>99.349273919288336</v>
      </c>
      <c r="EQ123" s="2">
        <f t="shared" si="149"/>
        <v>91.520087843425557</v>
      </c>
      <c r="ER123" s="2">
        <f t="shared" si="149"/>
        <v>94.883184122630084</v>
      </c>
      <c r="ES123" s="2">
        <f t="shared" si="149"/>
        <v>94.089909373123703</v>
      </c>
      <c r="ET123" s="2">
        <f t="shared" si="149"/>
        <v>93.316067564623708</v>
      </c>
      <c r="EU123" s="2">
        <f t="shared" si="149"/>
        <v>92.820686953127449</v>
      </c>
      <c r="EV123" s="2">
        <f t="shared" si="149"/>
        <v>89.606502560421688</v>
      </c>
      <c r="EW123" s="2">
        <f t="shared" si="149"/>
        <v>90.296881796197084</v>
      </c>
      <c r="EX123" s="2">
        <f t="shared" si="149"/>
        <v>93.965654663573076</v>
      </c>
      <c r="EY123" s="2">
        <f t="shared" si="149"/>
        <v>95.345618189279847</v>
      </c>
      <c r="EZ123" s="2">
        <f t="shared" si="149"/>
        <v>97.591854882428251</v>
      </c>
      <c r="FA123" s="2">
        <f t="shared" si="149"/>
        <v>96.716609520574522</v>
      </c>
      <c r="FB123" s="2">
        <f t="shared" si="149"/>
        <v>97.285847753299691</v>
      </c>
      <c r="FC123" s="2">
        <f t="shared" si="149"/>
        <v>96.99087724231552</v>
      </c>
      <c r="FD123" s="2">
        <f t="shared" si="149"/>
        <v>97.987407493166089</v>
      </c>
      <c r="FE123" s="2">
        <f t="shared" si="149"/>
        <v>99.530770710236837</v>
      </c>
      <c r="FG123" s="2">
        <f t="shared" si="150"/>
        <v>0.99451386966333744</v>
      </c>
      <c r="FH123" s="2">
        <f t="shared" si="150"/>
        <v>0.99344584302204664</v>
      </c>
      <c r="FI123" s="2">
        <f t="shared" si="150"/>
        <v>0.99402143639528728</v>
      </c>
      <c r="FJ123" s="2">
        <f t="shared" si="150"/>
        <v>0.99435882774693152</v>
      </c>
      <c r="FK123" s="2">
        <f t="shared" si="150"/>
        <v>0.99316924517637206</v>
      </c>
      <c r="FL123" s="2">
        <f t="shared" si="150"/>
        <v>0.99309548394528047</v>
      </c>
      <c r="FM123" s="2">
        <f t="shared" si="150"/>
        <v>0.99329074087226921</v>
      </c>
      <c r="FN123" s="2">
        <f t="shared" si="150"/>
        <v>0.99375782208054142</v>
      </c>
      <c r="FO123" s="2">
        <f t="shared" si="150"/>
        <v>0.99296411980862942</v>
      </c>
      <c r="FP123" s="2">
        <f t="shared" si="150"/>
        <v>0.99349114111087444</v>
      </c>
      <c r="FQ123" s="2">
        <f t="shared" si="150"/>
        <v>0.99324807859008835</v>
      </c>
      <c r="FR123" s="2">
        <f t="shared" si="150"/>
        <v>0.99330178037396311</v>
      </c>
      <c r="FS123" s="2">
        <f t="shared" si="150"/>
        <v>0.99271210423059497</v>
      </c>
      <c r="FT123" s="2">
        <f t="shared" si="150"/>
        <v>0.99352700342600053</v>
      </c>
      <c r="FU123" s="2">
        <f t="shared" si="150"/>
        <v>0.99217868903851048</v>
      </c>
      <c r="FW123" s="2">
        <f t="shared" si="141"/>
        <v>1.6657633805115382E-2</v>
      </c>
      <c r="FX123" s="2">
        <f t="shared" si="141"/>
        <v>1.5966358864746014E-2</v>
      </c>
      <c r="FY123" s="2">
        <f t="shared" si="141"/>
        <v>3.1513467899487273E-2</v>
      </c>
      <c r="FZ123" s="2">
        <f t="shared" si="141"/>
        <v>1.9628859514140784E-2</v>
      </c>
      <c r="GA123" s="2">
        <f t="shared" si="141"/>
        <v>2.0011894147114417E-2</v>
      </c>
      <c r="GB123" s="2">
        <f t="shared" si="141"/>
        <v>2.2189630721889547E-2</v>
      </c>
      <c r="GC123" s="2">
        <f t="shared" si="141"/>
        <v>2.3320388876391287E-2</v>
      </c>
      <c r="GD123" s="2">
        <f t="shared" si="141"/>
        <v>2.6926636210077938E-2</v>
      </c>
      <c r="GE123" s="2">
        <f t="shared" si="141"/>
        <v>2.4421063491434119E-2</v>
      </c>
      <c r="GF123" s="2">
        <f t="shared" si="141"/>
        <v>2.2623037139355262E-2</v>
      </c>
      <c r="GG123" s="2">
        <f t="shared" si="141"/>
        <v>2.1346272131102E-2</v>
      </c>
      <c r="GH123" s="2">
        <f t="shared" si="141"/>
        <v>1.9850782316961506E-2</v>
      </c>
      <c r="GI123" s="2">
        <f t="shared" si="141"/>
        <v>1.6409570063390586E-2</v>
      </c>
      <c r="GJ123" s="2">
        <f t="shared" si="141"/>
        <v>1.504830253682035E-2</v>
      </c>
      <c r="GK123" s="2">
        <f t="shared" si="141"/>
        <v>1.3424259773805272E-2</v>
      </c>
      <c r="GM123" s="86">
        <f t="shared" si="142"/>
        <v>4.7753116966940351E-78</v>
      </c>
      <c r="GN123" s="86">
        <f t="shared" si="142"/>
        <v>6.0505840090113663E-66</v>
      </c>
      <c r="GO123" s="86">
        <f t="shared" si="142"/>
        <v>1.5303381937783105E-78</v>
      </c>
      <c r="GP123" s="86">
        <f t="shared" si="142"/>
        <v>1.9367953872355657E-104</v>
      </c>
      <c r="GQ123" s="86">
        <f t="shared" si="142"/>
        <v>6.8700387950377695E-71</v>
      </c>
      <c r="GR123" s="86">
        <f t="shared" si="142"/>
        <v>1.9821809998923141E-77</v>
      </c>
      <c r="GS123" s="86">
        <f t="shared" si="142"/>
        <v>7.3709247130020955E-66</v>
      </c>
      <c r="GT123" s="86">
        <f t="shared" si="142"/>
        <v>2.0657262165577432E-58</v>
      </c>
      <c r="GU123" s="86">
        <f t="shared" si="142"/>
        <v>6.1885473107420293E-71</v>
      </c>
      <c r="GV123" s="86">
        <f t="shared" si="142"/>
        <v>1.2372538701635296E-78</v>
      </c>
      <c r="GW123" s="86">
        <f t="shared" si="142"/>
        <v>5.1805926335743984E-100</v>
      </c>
      <c r="GX123" s="86">
        <f t="shared" si="142"/>
        <v>1.1147671256163989E-121</v>
      </c>
      <c r="GY123" s="86">
        <f t="shared" si="142"/>
        <v>2.7066648216130721E-80</v>
      </c>
      <c r="GZ123" s="86">
        <f t="shared" si="142"/>
        <v>6.9388922158798734E-80</v>
      </c>
      <c r="HA123" s="86">
        <f t="shared" si="142"/>
        <v>3.3163478395349756E-69</v>
      </c>
      <c r="HC123" s="86">
        <f t="shared" ref="HC123:HK153" si="153" xml:space="preserve"> _xlfn.NORM.DIST($B123, C$8, ABS(C$12), TRUE) * _xlfn.NORM.DIST(($B123 - C$8)*C$16, 0, ABS(C$12), TRUE) * 2</f>
        <v>4.1017710642001584E-21</v>
      </c>
      <c r="HD123" s="86">
        <f t="shared" si="153"/>
        <v>3.7937495258240637E-15</v>
      </c>
      <c r="HE123" s="86">
        <f t="shared" si="153"/>
        <v>4.0524674763283086E-24</v>
      </c>
      <c r="HF123" s="86">
        <f t="shared" si="153"/>
        <v>4.0836738158889783E-28</v>
      </c>
      <c r="HG123" s="86">
        <f t="shared" si="153"/>
        <v>1.6090065090358938E-27</v>
      </c>
      <c r="HH123" s="86">
        <f t="shared" si="153"/>
        <v>5.3938474970797308E-32</v>
      </c>
      <c r="HI123" s="86">
        <f t="shared" si="138"/>
        <v>6.6531884987929507E-42</v>
      </c>
      <c r="HJ123" s="86">
        <f t="shared" si="138"/>
        <v>3.2665456775915469E-42</v>
      </c>
      <c r="HK123" s="86">
        <f t="shared" si="138"/>
        <v>3.654090257843696E-42</v>
      </c>
      <c r="HL123" s="86">
        <f t="shared" si="138"/>
        <v>4.7304164909630337E-30</v>
      </c>
      <c r="HM123" s="86">
        <f t="shared" si="138"/>
        <v>3.568791602453847E-35</v>
      </c>
      <c r="HN123" s="86">
        <f t="shared" si="138"/>
        <v>7.3959808476546659E-24</v>
      </c>
      <c r="HO123" s="86">
        <f t="shared" si="138"/>
        <v>3.7233059658016409E-16</v>
      </c>
      <c r="HP123" s="86">
        <f t="shared" si="138"/>
        <v>4.8432046865583423E-21</v>
      </c>
      <c r="HQ123" s="86">
        <f t="shared" si="138"/>
        <v>2.2722471156698663E-15</v>
      </c>
      <c r="HS123" s="86">
        <f t="shared" si="143"/>
        <v>5.8052893163054861E-5</v>
      </c>
      <c r="HT123" s="86">
        <f t="shared" si="143"/>
        <v>1.5207874411146651E-5</v>
      </c>
      <c r="HU123" s="86">
        <f t="shared" si="143"/>
        <v>1.2427509538536649E-4</v>
      </c>
      <c r="HV123" s="86">
        <f t="shared" si="143"/>
        <v>1.9772546501587721E-5</v>
      </c>
      <c r="HW123" s="86">
        <f t="shared" si="143"/>
        <v>1.7004951979349045E-5</v>
      </c>
      <c r="HX123" s="86">
        <f t="shared" si="143"/>
        <v>3.2277947734629879E-5</v>
      </c>
      <c r="HY123" s="86">
        <f t="shared" si="143"/>
        <v>3.9421049579903918E-5</v>
      </c>
      <c r="HZ123" s="86">
        <f t="shared" si="143"/>
        <v>2.1300559470699312E-4</v>
      </c>
      <c r="IA123" s="86">
        <f t="shared" si="143"/>
        <v>6.4508606366142559E-5</v>
      </c>
      <c r="IB123" s="86">
        <f t="shared" si="143"/>
        <v>8.5365538501899424E-5</v>
      </c>
      <c r="IC123" s="86">
        <f t="shared" si="143"/>
        <v>2.3524524493008033E-5</v>
      </c>
      <c r="ID123" s="86">
        <f t="shared" si="143"/>
        <v>5.0322979928423849E-6</v>
      </c>
      <c r="IE123" s="86">
        <f t="shared" si="143"/>
        <v>1.439619576869682E-6</v>
      </c>
      <c r="IF123" s="86">
        <f t="shared" si="143"/>
        <v>1.4479193116772346E-3</v>
      </c>
      <c r="IG123" s="86">
        <f t="shared" si="143"/>
        <v>3.0481226753153964E-3</v>
      </c>
      <c r="II123" s="86">
        <f t="shared" si="144"/>
        <v>9.2770320574188176E-41</v>
      </c>
      <c r="IJ123" s="86">
        <f t="shared" si="144"/>
        <v>1.8059472451986882E-46</v>
      </c>
      <c r="IK123" s="86">
        <f t="shared" si="144"/>
        <v>8.3571803189888333E-37</v>
      </c>
      <c r="IL123" s="86">
        <f t="shared" si="144"/>
        <v>5.0145071855104119E-50</v>
      </c>
      <c r="IM123" s="86">
        <f t="shared" si="144"/>
        <v>5.9971971487504343E-49</v>
      </c>
      <c r="IN123" s="86">
        <f t="shared" si="144"/>
        <v>2.4184506903289558E-47</v>
      </c>
      <c r="IO123" s="86">
        <f t="shared" si="144"/>
        <v>2.495634478804078E-47</v>
      </c>
      <c r="IP123" s="86">
        <f t="shared" si="144"/>
        <v>3.1240019507134609E-41</v>
      </c>
      <c r="IQ123" s="86">
        <f t="shared" si="144"/>
        <v>1.4106020223697634E-48</v>
      </c>
      <c r="IR123" s="86">
        <f t="shared" si="144"/>
        <v>1.3681334996492936E-43</v>
      </c>
      <c r="IS123" s="86">
        <f t="shared" si="144"/>
        <v>1.2753987557697154E-50</v>
      </c>
      <c r="IT123" s="86">
        <f t="shared" si="144"/>
        <v>2.4712123502542012E-53</v>
      </c>
      <c r="IU123" s="86">
        <f t="shared" si="144"/>
        <v>3.9303315241288765E-57</v>
      </c>
      <c r="IV123" s="86">
        <f t="shared" si="144"/>
        <v>1.3093442645745789E-29</v>
      </c>
      <c r="IW123" s="86">
        <f t="shared" si="144"/>
        <v>4.541970305421983E-26</v>
      </c>
      <c r="IY123" s="86">
        <f t="shared" si="145"/>
        <v>5.8052893163054868E-5</v>
      </c>
      <c r="IZ123" s="86">
        <f t="shared" si="145"/>
        <v>1.52078744149404E-5</v>
      </c>
      <c r="JA123" s="86">
        <f t="shared" si="145"/>
        <v>1.2427509538536649E-4</v>
      </c>
      <c r="JB123" s="86">
        <f t="shared" si="145"/>
        <v>1.9772546501587721E-5</v>
      </c>
      <c r="JC123" s="86">
        <f t="shared" si="145"/>
        <v>1.7004951979349045E-5</v>
      </c>
      <c r="JD123" s="86">
        <f t="shared" si="145"/>
        <v>3.2277947734629879E-5</v>
      </c>
      <c r="JE123" s="86">
        <f t="shared" si="145"/>
        <v>3.9421049579903918E-5</v>
      </c>
      <c r="JF123" s="86">
        <f t="shared" si="145"/>
        <v>2.1300559470699312E-4</v>
      </c>
      <c r="JG123" s="86">
        <f t="shared" si="145"/>
        <v>6.4508606366142559E-5</v>
      </c>
      <c r="JH123" s="86">
        <f t="shared" si="145"/>
        <v>8.5365538501899424E-5</v>
      </c>
      <c r="JI123" s="86">
        <f t="shared" si="145"/>
        <v>2.3524524493008033E-5</v>
      </c>
      <c r="JJ123" s="86">
        <f t="shared" si="145"/>
        <v>5.0322979928423849E-6</v>
      </c>
      <c r="JK123" s="86">
        <f t="shared" si="145"/>
        <v>1.4396195772420127E-6</v>
      </c>
      <c r="JL123" s="86">
        <f t="shared" si="145"/>
        <v>1.4479193116772346E-3</v>
      </c>
      <c r="JM123" s="86">
        <f t="shared" si="145"/>
        <v>3.0481226753176684E-3</v>
      </c>
    </row>
    <row r="124" spans="2:273" x14ac:dyDescent="0.25">
      <c r="B124" s="2">
        <v>97</v>
      </c>
      <c r="C124" s="37">
        <v>92.266000000000005</v>
      </c>
      <c r="D124" s="37">
        <v>95.741</v>
      </c>
      <c r="E124" s="37">
        <v>94.328000000000003</v>
      </c>
      <c r="F124" s="37">
        <v>94.430999999999997</v>
      </c>
      <c r="G124" s="37">
        <v>94.69</v>
      </c>
      <c r="H124" s="37">
        <v>90.241</v>
      </c>
      <c r="I124" s="37">
        <v>90.930999999999997</v>
      </c>
      <c r="J124" s="37">
        <v>94.706999999999994</v>
      </c>
      <c r="K124" s="37">
        <v>96.947999999999993</v>
      </c>
      <c r="L124" s="37">
        <v>97.161000000000001</v>
      </c>
      <c r="M124" s="37">
        <v>98.356999999999999</v>
      </c>
      <c r="N124" s="37">
        <v>100.179</v>
      </c>
      <c r="O124" s="37">
        <v>97.835999999999999</v>
      </c>
      <c r="P124" s="37">
        <v>99.406999999999996</v>
      </c>
      <c r="Q124" s="37">
        <v>102.983</v>
      </c>
      <c r="S124" s="4">
        <f t="shared" si="146"/>
        <v>91.535039801095351</v>
      </c>
      <c r="T124" s="4">
        <f t="shared" si="146"/>
        <v>94.902338407174199</v>
      </c>
      <c r="U124" s="4">
        <f t="shared" si="146"/>
        <v>94.083311942848056</v>
      </c>
      <c r="V124" s="4">
        <f t="shared" si="146"/>
        <v>93.309420950216506</v>
      </c>
      <c r="W124" s="4">
        <f t="shared" si="146"/>
        <v>92.855413380273788</v>
      </c>
      <c r="X124" s="4">
        <f t="shared" si="146"/>
        <v>89.636413262745705</v>
      </c>
      <c r="Y124" s="4">
        <f t="shared" si="146"/>
        <v>90.342043877291147</v>
      </c>
      <c r="Z124" s="4">
        <f t="shared" si="146"/>
        <v>93.998961783524365</v>
      </c>
      <c r="AA124" s="4">
        <f t="shared" si="146"/>
        <v>95.341444135623846</v>
      </c>
      <c r="AB124" s="4">
        <f t="shared" si="146"/>
        <v>97.643003471945832</v>
      </c>
      <c r="AC124" s="4">
        <f t="shared" si="146"/>
        <v>96.781189272049531</v>
      </c>
      <c r="AD124" s="4">
        <f t="shared" si="146"/>
        <v>97.34514662650227</v>
      </c>
      <c r="AE124" s="4">
        <f t="shared" si="146"/>
        <v>97.021712448777137</v>
      </c>
      <c r="AF124" s="4">
        <f t="shared" si="146"/>
        <v>98.487121752263633</v>
      </c>
      <c r="AG124" s="4">
        <f t="shared" si="146"/>
        <v>101.19269166252514</v>
      </c>
      <c r="AI124" s="4">
        <f t="shared" si="147"/>
        <v>0.73096019890465413</v>
      </c>
      <c r="AJ124" s="4">
        <f t="shared" si="147"/>
        <v>0.83866159282580099</v>
      </c>
      <c r="AK124" s="4">
        <f t="shared" si="147"/>
        <v>0.24468805715194719</v>
      </c>
      <c r="AL124" s="4">
        <f t="shared" si="147"/>
        <v>1.1215790497834917</v>
      </c>
      <c r="AM124" s="4">
        <f t="shared" si="147"/>
        <v>1.8345866197262097</v>
      </c>
      <c r="AN124" s="4">
        <f t="shared" si="147"/>
        <v>0.60458673725429435</v>
      </c>
      <c r="AO124" s="4">
        <f t="shared" si="147"/>
        <v>0.58895612270885067</v>
      </c>
      <c r="AP124" s="4">
        <f t="shared" si="147"/>
        <v>0.7080382164756287</v>
      </c>
      <c r="AQ124" s="4">
        <f t="shared" si="147"/>
        <v>1.6065558643761477</v>
      </c>
      <c r="AR124" s="4">
        <f t="shared" si="147"/>
        <v>-0.4820034719458306</v>
      </c>
      <c r="AS124" s="4">
        <f t="shared" si="147"/>
        <v>1.5758107279504685</v>
      </c>
      <c r="AT124" s="4">
        <f t="shared" si="147"/>
        <v>2.8338533734977318</v>
      </c>
      <c r="AU124" s="4">
        <f t="shared" si="147"/>
        <v>0.81428755122286134</v>
      </c>
      <c r="AV124" s="4">
        <f t="shared" si="147"/>
        <v>0.91987824773636362</v>
      </c>
      <c r="AW124" s="4">
        <f t="shared" si="147"/>
        <v>1.7903083374748689</v>
      </c>
      <c r="AY124" s="2">
        <f t="shared" si="139"/>
        <v>91.535039801095351</v>
      </c>
      <c r="AZ124" s="2">
        <f t="shared" si="139"/>
        <v>94.901847045486917</v>
      </c>
      <c r="BA124" s="2">
        <f t="shared" si="139"/>
        <v>94.067039151347771</v>
      </c>
      <c r="BB124" s="2">
        <f t="shared" si="139"/>
        <v>93.305233108498655</v>
      </c>
      <c r="BC124" s="2">
        <f t="shared" si="139"/>
        <v>92.84979948418156</v>
      </c>
      <c r="BD124" s="2">
        <f t="shared" si="139"/>
        <v>89.624776665926959</v>
      </c>
      <c r="BE124" s="2">
        <f t="shared" si="139"/>
        <v>90.326732156584171</v>
      </c>
      <c r="BF124" s="2">
        <f t="shared" si="139"/>
        <v>93.926593123689301</v>
      </c>
      <c r="BG124" s="2">
        <f t="shared" si="139"/>
        <v>95.312678703395775</v>
      </c>
      <c r="BH124" s="2">
        <f t="shared" si="139"/>
        <v>97.605927396655218</v>
      </c>
      <c r="BI124" s="2">
        <f t="shared" si="139"/>
        <v>96.766258033357587</v>
      </c>
      <c r="BJ124" s="2">
        <f t="shared" si="139"/>
        <v>97.341131615381855</v>
      </c>
      <c r="BK124" s="2">
        <f t="shared" si="139"/>
        <v>97.020213858026054</v>
      </c>
      <c r="BL124" s="2">
        <f t="shared" si="139"/>
        <v>97.906181173138023</v>
      </c>
      <c r="BM124" s="2">
        <f t="shared" si="139"/>
        <v>99.339583643350551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92.266000000000005</v>
      </c>
      <c r="CF124" s="2">
        <f t="shared" si="140"/>
        <v>95.741</v>
      </c>
      <c r="CG124" s="2">
        <f t="shared" si="140"/>
        <v>94.328000000000003</v>
      </c>
      <c r="CH124" s="2">
        <f t="shared" si="140"/>
        <v>94.430999999999997</v>
      </c>
      <c r="CI124" s="2">
        <f t="shared" si="140"/>
        <v>94.69</v>
      </c>
      <c r="CJ124" s="2">
        <f t="shared" si="140"/>
        <v>90.241</v>
      </c>
      <c r="CK124" s="2">
        <f t="shared" si="140"/>
        <v>90.930999999999997</v>
      </c>
      <c r="CL124" s="2">
        <f t="shared" si="140"/>
        <v>94.706999999999994</v>
      </c>
      <c r="CM124" s="2">
        <f t="shared" si="140"/>
        <v>96.947999999999993</v>
      </c>
      <c r="CN124" s="2">
        <f t="shared" si="140"/>
        <v>97.161000000000001</v>
      </c>
      <c r="CO124" s="2">
        <f t="shared" si="140"/>
        <v>98.356999999999999</v>
      </c>
      <c r="CP124" s="2">
        <f t="shared" si="140"/>
        <v>100.179</v>
      </c>
      <c r="CQ124" s="2">
        <f t="shared" si="140"/>
        <v>97.835999999999999</v>
      </c>
      <c r="CR124" s="2">
        <f t="shared" si="140"/>
        <v>99.406999999999996</v>
      </c>
      <c r="CS124" s="2">
        <f t="shared" si="140"/>
        <v>102.983</v>
      </c>
      <c r="CU124" s="2">
        <f t="shared" si="110"/>
        <v>92.266000000000005</v>
      </c>
      <c r="CV124" s="2">
        <f t="shared" si="111"/>
        <v>95.741</v>
      </c>
      <c r="CW124" s="2">
        <f t="shared" si="112"/>
        <v>94.328000000000003</v>
      </c>
      <c r="CX124" s="2">
        <f t="shared" si="113"/>
        <v>94.430999999999997</v>
      </c>
      <c r="CY124" s="2">
        <f t="shared" si="114"/>
        <v>94.69</v>
      </c>
      <c r="CZ124" s="2">
        <f t="shared" si="115"/>
        <v>90.241</v>
      </c>
      <c r="DA124" s="2">
        <f t="shared" si="116"/>
        <v>90.930999999999997</v>
      </c>
      <c r="DB124" s="2">
        <f t="shared" si="117"/>
        <v>94.706999999999994</v>
      </c>
      <c r="DC124" s="2">
        <f t="shared" si="118"/>
        <v>96.947999999999993</v>
      </c>
      <c r="DD124" s="2">
        <f t="shared" si="119"/>
        <v>97.161000000000001</v>
      </c>
      <c r="DE124" s="2">
        <f t="shared" si="120"/>
        <v>98.356999999999999</v>
      </c>
      <c r="DF124" s="2">
        <f t="shared" si="121"/>
        <v>100.179</v>
      </c>
      <c r="DG124" s="2">
        <f t="shared" si="122"/>
        <v>97.835999999999999</v>
      </c>
      <c r="DH124" s="2">
        <f t="shared" si="123"/>
        <v>99.406999999999996</v>
      </c>
      <c r="DI124" s="2">
        <f t="shared" si="124"/>
        <v>102.983</v>
      </c>
      <c r="DK124" s="2">
        <f t="shared" si="148"/>
        <v>112.83734251012146</v>
      </c>
      <c r="DL124" s="2">
        <f t="shared" si="148"/>
        <v>122.05791487033594</v>
      </c>
      <c r="DM124" s="2">
        <f t="shared" si="148"/>
        <v>123.32572584345479</v>
      </c>
      <c r="DN124" s="2">
        <f t="shared" si="148"/>
        <v>113.77809727954971</v>
      </c>
      <c r="DO124" s="2">
        <f t="shared" si="148"/>
        <v>118.47200758653391</v>
      </c>
      <c r="DP124" s="2">
        <f t="shared" si="148"/>
        <v>118.05298823529415</v>
      </c>
      <c r="DQ124" s="2">
        <f t="shared" si="148"/>
        <v>115.18920199146513</v>
      </c>
      <c r="DR124" s="2">
        <f t="shared" si="148"/>
        <v>120.93247795163585</v>
      </c>
      <c r="DS124" s="2">
        <f t="shared" si="148"/>
        <v>117.940684984985</v>
      </c>
      <c r="DT124" s="2">
        <f t="shared" si="148"/>
        <v>120.16827869569975</v>
      </c>
      <c r="DU124" s="2">
        <f t="shared" si="148"/>
        <v>124.80092072072071</v>
      </c>
      <c r="DV124" s="2">
        <f t="shared" si="148"/>
        <v>126.35664011379798</v>
      </c>
      <c r="DW124" s="2">
        <f t="shared" si="148"/>
        <v>122.1460225225225</v>
      </c>
      <c r="DX124" s="2">
        <f t="shared" si="148"/>
        <v>118.07858296868297</v>
      </c>
      <c r="DY124" s="2">
        <f t="shared" si="148"/>
        <v>114.42573109243698</v>
      </c>
      <c r="EA124" s="2">
        <f t="shared" si="152"/>
        <v>91.428250183444575</v>
      </c>
      <c r="EB124" s="2">
        <f t="shared" si="152"/>
        <v>94.738247168709847</v>
      </c>
      <c r="EC124" s="2">
        <f t="shared" si="152"/>
        <v>93.904914273938729</v>
      </c>
      <c r="ED124" s="2">
        <f t="shared" si="152"/>
        <v>93.199253394894072</v>
      </c>
      <c r="EE124" s="2">
        <f t="shared" si="151"/>
        <v>92.689436838750808</v>
      </c>
      <c r="EF124" s="2">
        <f t="shared" si="151"/>
        <v>89.44351530547209</v>
      </c>
      <c r="EG124" s="2">
        <f t="shared" si="151"/>
        <v>90.173940149928669</v>
      </c>
      <c r="EH124" s="2">
        <f t="shared" si="151"/>
        <v>93.770942531272979</v>
      </c>
      <c r="EI124" s="2">
        <f t="shared" si="151"/>
        <v>95.16594338597767</v>
      </c>
      <c r="EJ124" s="2">
        <f t="shared" si="151"/>
        <v>97.471675923396774</v>
      </c>
      <c r="EK124" s="2">
        <f t="shared" si="151"/>
        <v>96.59268624517027</v>
      </c>
      <c r="EL124" s="2">
        <f t="shared" si="151"/>
        <v>97.162685927459449</v>
      </c>
      <c r="EM124" s="2">
        <f t="shared" si="135"/>
        <v>96.852124100114395</v>
      </c>
      <c r="EN124" s="2">
        <f t="shared" si="135"/>
        <v>97.785514696358817</v>
      </c>
      <c r="EO124" s="2">
        <f t="shared" si="135"/>
        <v>99.229173251434673</v>
      </c>
      <c r="EQ124" s="2">
        <f t="shared" si="149"/>
        <v>91.407379307176356</v>
      </c>
      <c r="ER124" s="2">
        <f t="shared" si="149"/>
        <v>94.749881468333996</v>
      </c>
      <c r="ES124" s="2">
        <f t="shared" si="149"/>
        <v>93.952028280095135</v>
      </c>
      <c r="ET124" s="2">
        <f t="shared" si="149"/>
        <v>93.201715406696295</v>
      </c>
      <c r="EU124" s="2">
        <f t="shared" si="149"/>
        <v>92.673354474908678</v>
      </c>
      <c r="EV124" s="2">
        <f t="shared" si="149"/>
        <v>89.484629177493517</v>
      </c>
      <c r="EW124" s="2">
        <f t="shared" si="149"/>
        <v>90.159644620418234</v>
      </c>
      <c r="EX124" s="2">
        <f t="shared" si="149"/>
        <v>93.802754245939667</v>
      </c>
      <c r="EY124" s="2">
        <f t="shared" si="149"/>
        <v>95.184804094996778</v>
      </c>
      <c r="EZ124" s="2">
        <f t="shared" si="149"/>
        <v>97.449205995690605</v>
      </c>
      <c r="FA124" s="2">
        <f t="shared" si="149"/>
        <v>96.582717148680118</v>
      </c>
      <c r="FB124" s="2">
        <f t="shared" si="149"/>
        <v>97.162642735830744</v>
      </c>
      <c r="FC124" s="2">
        <f t="shared" si="149"/>
        <v>96.844467007660228</v>
      </c>
      <c r="FD124" s="2">
        <f t="shared" si="149"/>
        <v>97.834023006510051</v>
      </c>
      <c r="FE124" s="2">
        <f t="shared" si="149"/>
        <v>99.360929474347458</v>
      </c>
      <c r="FG124" s="2">
        <f t="shared" si="150"/>
        <v>0.99499417325414008</v>
      </c>
      <c r="FH124" s="2">
        <f t="shared" si="150"/>
        <v>0.99401908863295385</v>
      </c>
      <c r="FI124" s="2">
        <f t="shared" si="150"/>
        <v>0.99454461539023153</v>
      </c>
      <c r="FJ124" s="2">
        <f t="shared" si="150"/>
        <v>0.9948526348019836</v>
      </c>
      <c r="FK124" s="2">
        <f t="shared" si="150"/>
        <v>0.99376653104316404</v>
      </c>
      <c r="FL124" s="2">
        <f t="shared" si="150"/>
        <v>0.99369917862638035</v>
      </c>
      <c r="FM124" s="2">
        <f t="shared" si="150"/>
        <v>0.99387746856352388</v>
      </c>
      <c r="FN124" s="2">
        <f t="shared" si="150"/>
        <v>0.99430393754816471</v>
      </c>
      <c r="FO124" s="2">
        <f t="shared" si="150"/>
        <v>0.99357922602064896</v>
      </c>
      <c r="FP124" s="2">
        <f t="shared" si="150"/>
        <v>0.99406044850650255</v>
      </c>
      <c r="FQ124" s="2">
        <f t="shared" si="150"/>
        <v>0.99383851397411027</v>
      </c>
      <c r="FR124" s="2">
        <f t="shared" si="150"/>
        <v>0.99388754859676687</v>
      </c>
      <c r="FS124" s="2">
        <f t="shared" si="150"/>
        <v>0.9933490951306736</v>
      </c>
      <c r="FT124" s="2">
        <f t="shared" si="150"/>
        <v>0.99409319271842866</v>
      </c>
      <c r="FU124" s="2">
        <f t="shared" si="150"/>
        <v>0.99286196729823595</v>
      </c>
      <c r="FW124" s="2">
        <f t="shared" si="141"/>
        <v>1.8235426141349518E-2</v>
      </c>
      <c r="FX124" s="2">
        <f t="shared" si="141"/>
        <v>1.7479838327852874E-2</v>
      </c>
      <c r="FY124" s="2">
        <f t="shared" si="141"/>
        <v>3.4449092705744332E-2</v>
      </c>
      <c r="FZ124" s="2">
        <f t="shared" si="141"/>
        <v>2.148193490870258E-2</v>
      </c>
      <c r="GA124" s="2">
        <f t="shared" si="141"/>
        <v>2.190032239266217E-2</v>
      </c>
      <c r="GB124" s="2">
        <f t="shared" si="141"/>
        <v>2.4278470539877074E-2</v>
      </c>
      <c r="GC124" s="2">
        <f t="shared" si="141"/>
        <v>2.5512896232363313E-2</v>
      </c>
      <c r="GD124" s="2">
        <f t="shared" si="141"/>
        <v>2.9447968586719872E-2</v>
      </c>
      <c r="GE124" s="2">
        <f t="shared" si="141"/>
        <v>2.6714222261812793E-2</v>
      </c>
      <c r="GF124" s="2">
        <f t="shared" si="141"/>
        <v>2.4751643279261715E-2</v>
      </c>
      <c r="GG124" s="2">
        <f t="shared" si="141"/>
        <v>2.3357618118039422E-2</v>
      </c>
      <c r="GH124" s="2">
        <f t="shared" si="141"/>
        <v>2.1724344225221511E-2</v>
      </c>
      <c r="GI124" s="2">
        <f t="shared" si="141"/>
        <v>1.7964295326061891E-2</v>
      </c>
      <c r="GJ124" s="2">
        <f t="shared" si="141"/>
        <v>1.6476214906692876E-2</v>
      </c>
      <c r="GK124" s="2">
        <f t="shared" si="141"/>
        <v>1.4700368982449762E-2</v>
      </c>
      <c r="GM124" s="86">
        <f t="shared" si="142"/>
        <v>2.6593833879478414E-82</v>
      </c>
      <c r="GN124" s="86">
        <f t="shared" si="142"/>
        <v>1.7545236169796384E-69</v>
      </c>
      <c r="GO124" s="86">
        <f t="shared" si="142"/>
        <v>9.9815143171735185E-83</v>
      </c>
      <c r="GP124" s="86">
        <f t="shared" si="142"/>
        <v>5.6357176093578391E-110</v>
      </c>
      <c r="GQ124" s="86">
        <f t="shared" si="142"/>
        <v>1.0947554128403313E-74</v>
      </c>
      <c r="GR124" s="86">
        <f t="shared" si="142"/>
        <v>1.6757814396182325E-81</v>
      </c>
      <c r="GS124" s="86">
        <f t="shared" si="142"/>
        <v>2.4454373603401071E-69</v>
      </c>
      <c r="GT124" s="86">
        <f t="shared" si="142"/>
        <v>1.9207997984911054E-61</v>
      </c>
      <c r="GU124" s="86">
        <f t="shared" si="142"/>
        <v>1.0071959056604733E-74</v>
      </c>
      <c r="GV124" s="86">
        <f t="shared" si="142"/>
        <v>7.9576630174571283E-83</v>
      </c>
      <c r="GW124" s="86">
        <f t="shared" si="142"/>
        <v>2.7649262359315295E-105</v>
      </c>
      <c r="GX124" s="86">
        <f t="shared" si="142"/>
        <v>3.2729080288206467E-128</v>
      </c>
      <c r="GY124" s="86">
        <f t="shared" si="142"/>
        <v>1.2635789082131734E-84</v>
      </c>
      <c r="GZ124" s="86">
        <f t="shared" si="142"/>
        <v>4.4268907104571546E-84</v>
      </c>
      <c r="HA124" s="86">
        <f t="shared" si="142"/>
        <v>6.5714669839391236E-73</v>
      </c>
      <c r="HC124" s="86">
        <f t="shared" si="153"/>
        <v>1.4182870649721287E-23</v>
      </c>
      <c r="HD124" s="86">
        <f t="shared" si="153"/>
        <v>7.512777671404381E-17</v>
      </c>
      <c r="HE124" s="86">
        <f t="shared" si="153"/>
        <v>8.2920829509757578E-27</v>
      </c>
      <c r="HF124" s="86">
        <f t="shared" si="153"/>
        <v>3.3813571623361066E-31</v>
      </c>
      <c r="HG124" s="86">
        <f t="shared" si="153"/>
        <v>1.3276335023187683E-30</v>
      </c>
      <c r="HH124" s="86">
        <f t="shared" si="153"/>
        <v>2.0611643539801345E-35</v>
      </c>
      <c r="HI124" s="86">
        <f t="shared" si="138"/>
        <v>2.080235265782195E-46</v>
      </c>
      <c r="HJ124" s="86">
        <f t="shared" si="138"/>
        <v>1.5068974244398436E-46</v>
      </c>
      <c r="HK124" s="86">
        <f t="shared" si="138"/>
        <v>1.0683706050047593E-46</v>
      </c>
      <c r="HL124" s="86">
        <f t="shared" si="138"/>
        <v>2.7950505976669215E-33</v>
      </c>
      <c r="HM124" s="86">
        <f t="shared" si="138"/>
        <v>6.5471618236157865E-39</v>
      </c>
      <c r="HN124" s="86">
        <f t="shared" si="138"/>
        <v>1.7169276026196961E-26</v>
      </c>
      <c r="HO124" s="86">
        <f t="shared" si="138"/>
        <v>5.0975295993112404E-18</v>
      </c>
      <c r="HP124" s="86">
        <f t="shared" si="138"/>
        <v>2.0868232611782328E-23</v>
      </c>
      <c r="HQ124" s="86">
        <f t="shared" si="138"/>
        <v>4.2814517638741793E-17</v>
      </c>
      <c r="HS124" s="86">
        <f t="shared" si="143"/>
        <v>1.5460425406673697E-4</v>
      </c>
      <c r="HT124" s="86">
        <f t="shared" si="143"/>
        <v>4.6144608855254995E-5</v>
      </c>
      <c r="HU124" s="86">
        <f t="shared" si="143"/>
        <v>3.5668154613617325E-4</v>
      </c>
      <c r="HV124" s="86">
        <f t="shared" si="143"/>
        <v>6.542996404994995E-5</v>
      </c>
      <c r="HW124" s="86">
        <f t="shared" si="143"/>
        <v>5.6362532916350148E-5</v>
      </c>
      <c r="HX124" s="86">
        <f t="shared" si="143"/>
        <v>1.0418720797843788E-4</v>
      </c>
      <c r="HY124" s="86">
        <f t="shared" si="143"/>
        <v>1.276122111811507E-4</v>
      </c>
      <c r="HZ124" s="86">
        <f t="shared" si="143"/>
        <v>5.9825155306919911E-4</v>
      </c>
      <c r="IA124" s="86">
        <f t="shared" si="143"/>
        <v>2.0847173725136418E-4</v>
      </c>
      <c r="IB124" s="86">
        <f t="shared" si="143"/>
        <v>2.4919787120168566E-4</v>
      </c>
      <c r="IC124" s="86">
        <f t="shared" si="143"/>
        <v>7.9625948871661485E-5</v>
      </c>
      <c r="ID124" s="86">
        <f t="shared" si="143"/>
        <v>1.885084892670856E-5</v>
      </c>
      <c r="IE124" s="86">
        <f t="shared" si="143"/>
        <v>5.6868555169110582E-6</v>
      </c>
      <c r="IF124" s="86">
        <f t="shared" si="143"/>
        <v>2.5249651581237902E-3</v>
      </c>
      <c r="IG124" s="86">
        <f t="shared" si="143"/>
        <v>4.7663408016078435E-3</v>
      </c>
      <c r="II124" s="86">
        <f t="shared" si="144"/>
        <v>5.1320485356077012E-39</v>
      </c>
      <c r="IJ124" s="86">
        <f t="shared" si="144"/>
        <v>1.7087820612549501E-44</v>
      </c>
      <c r="IK124" s="86">
        <f t="shared" si="144"/>
        <v>6.0814579687105394E-35</v>
      </c>
      <c r="IL124" s="86">
        <f t="shared" si="144"/>
        <v>8.8300477794046311E-48</v>
      </c>
      <c r="IM124" s="86">
        <f t="shared" si="144"/>
        <v>9.6546807277618763E-47</v>
      </c>
      <c r="IN124" s="86">
        <f t="shared" si="144"/>
        <v>3.7520467987208942E-45</v>
      </c>
      <c r="IO124" s="86">
        <f t="shared" si="144"/>
        <v>4.1372762306524063E-45</v>
      </c>
      <c r="IP124" s="86">
        <f t="shared" si="144"/>
        <v>3.138975387070033E-39</v>
      </c>
      <c r="IQ124" s="86">
        <f t="shared" si="144"/>
        <v>2.8726768978131646E-46</v>
      </c>
      <c r="IR124" s="86">
        <f t="shared" si="144"/>
        <v>1.4381413827251516E-41</v>
      </c>
      <c r="IS124" s="86">
        <f t="shared" si="144"/>
        <v>2.6866300034413048E-48</v>
      </c>
      <c r="IT124" s="86">
        <f t="shared" si="144"/>
        <v>6.2936205057838527E-51</v>
      </c>
      <c r="IU124" s="86">
        <f t="shared" si="144"/>
        <v>1.1378455361373751E-54</v>
      </c>
      <c r="IV124" s="86">
        <f t="shared" si="144"/>
        <v>2.1611811797537936E-28</v>
      </c>
      <c r="IW124" s="86">
        <f t="shared" si="144"/>
        <v>4.9372022227716814E-25</v>
      </c>
      <c r="IY124" s="86">
        <f t="shared" si="145"/>
        <v>1.5460425406673697E-4</v>
      </c>
      <c r="IZ124" s="86">
        <f t="shared" si="145"/>
        <v>4.6144608855330123E-5</v>
      </c>
      <c r="JA124" s="86">
        <f t="shared" si="145"/>
        <v>3.5668154613617325E-4</v>
      </c>
      <c r="JB124" s="86">
        <f t="shared" si="145"/>
        <v>6.542996404994995E-5</v>
      </c>
      <c r="JC124" s="86">
        <f t="shared" si="145"/>
        <v>5.6362532916350148E-5</v>
      </c>
      <c r="JD124" s="86">
        <f t="shared" si="145"/>
        <v>1.0418720797843788E-4</v>
      </c>
      <c r="JE124" s="86">
        <f t="shared" si="145"/>
        <v>1.276122111811507E-4</v>
      </c>
      <c r="JF124" s="86">
        <f t="shared" si="145"/>
        <v>5.9825155306919911E-4</v>
      </c>
      <c r="JG124" s="86">
        <f t="shared" si="145"/>
        <v>2.0847173725136418E-4</v>
      </c>
      <c r="JH124" s="86">
        <f t="shared" si="145"/>
        <v>2.4919787120168566E-4</v>
      </c>
      <c r="JI124" s="86">
        <f t="shared" si="145"/>
        <v>7.9625948871661485E-5</v>
      </c>
      <c r="JJ124" s="86">
        <f t="shared" si="145"/>
        <v>1.885084892670856E-5</v>
      </c>
      <c r="JK124" s="86">
        <f t="shared" si="145"/>
        <v>5.6868555169161556E-6</v>
      </c>
      <c r="JL124" s="86">
        <f t="shared" si="145"/>
        <v>2.5249651581237902E-3</v>
      </c>
      <c r="JM124" s="86">
        <f t="shared" si="145"/>
        <v>4.766340801607886E-3</v>
      </c>
    </row>
    <row r="125" spans="2:273" x14ac:dyDescent="0.25">
      <c r="B125" s="2">
        <v>98</v>
      </c>
      <c r="C125" s="37">
        <v>92.233999999999995</v>
      </c>
      <c r="D125" s="37">
        <v>96</v>
      </c>
      <c r="E125" s="37">
        <v>93.602999999999994</v>
      </c>
      <c r="F125" s="37">
        <v>94.741</v>
      </c>
      <c r="G125" s="37">
        <v>91.81</v>
      </c>
      <c r="H125" s="37">
        <v>90.638000000000005</v>
      </c>
      <c r="I125" s="37">
        <v>91.706999999999994</v>
      </c>
      <c r="J125" s="37">
        <v>95.465999999999994</v>
      </c>
      <c r="K125" s="37">
        <v>96.120999999999995</v>
      </c>
      <c r="L125" s="37">
        <v>97.786000000000001</v>
      </c>
      <c r="M125" s="37">
        <v>96.088999999999999</v>
      </c>
      <c r="N125" s="37">
        <v>99.338999999999999</v>
      </c>
      <c r="O125" s="37">
        <v>99.617999999999995</v>
      </c>
      <c r="P125" s="37">
        <v>99.373000000000005</v>
      </c>
      <c r="Q125" s="37">
        <v>103.633</v>
      </c>
      <c r="S125" s="4">
        <f t="shared" si="146"/>
        <v>91.431670641871506</v>
      </c>
      <c r="T125" s="4">
        <f t="shared" si="146"/>
        <v>94.773638214882851</v>
      </c>
      <c r="U125" s="4">
        <f t="shared" si="146"/>
        <v>93.944630717083001</v>
      </c>
      <c r="V125" s="4">
        <f t="shared" si="146"/>
        <v>93.204382916454378</v>
      </c>
      <c r="W125" s="4">
        <f t="shared" si="146"/>
        <v>92.732833726068634</v>
      </c>
      <c r="X125" s="4">
        <f t="shared" si="146"/>
        <v>89.495722418504357</v>
      </c>
      <c r="Y125" s="4">
        <f t="shared" si="146"/>
        <v>90.229803906594768</v>
      </c>
      <c r="Z125" s="4">
        <f t="shared" si="146"/>
        <v>93.919473225059647</v>
      </c>
      <c r="AA125" s="4">
        <f t="shared" si="146"/>
        <v>95.212248906011624</v>
      </c>
      <c r="AB125" s="4">
        <f t="shared" si="146"/>
        <v>97.562020455923331</v>
      </c>
      <c r="AC125" s="4">
        <f t="shared" si="146"/>
        <v>96.67020924646782</v>
      </c>
      <c r="AD125" s="4">
        <f t="shared" si="146"/>
        <v>97.217655987620802</v>
      </c>
      <c r="AE125" s="4">
        <f t="shared" si="146"/>
        <v>96.862811307028664</v>
      </c>
      <c r="AF125" s="4">
        <f t="shared" si="146"/>
        <v>98.713133149328215</v>
      </c>
      <c r="AG125" s="4">
        <f t="shared" si="146"/>
        <v>101.938089688076</v>
      </c>
      <c r="AI125" s="4">
        <f t="shared" si="147"/>
        <v>0.80232935812848893</v>
      </c>
      <c r="AJ125" s="4">
        <f t="shared" si="147"/>
        <v>1.2263617851171489</v>
      </c>
      <c r="AK125" s="4">
        <f t="shared" si="147"/>
        <v>-0.34163071708300663</v>
      </c>
      <c r="AL125" s="4">
        <f t="shared" si="147"/>
        <v>1.5366170835456217</v>
      </c>
      <c r="AM125" s="4">
        <f t="shared" si="147"/>
        <v>-0.92283372606863168</v>
      </c>
      <c r="AN125" s="4">
        <f t="shared" si="147"/>
        <v>1.1422775814956481</v>
      </c>
      <c r="AO125" s="4">
        <f t="shared" si="147"/>
        <v>1.477196093405226</v>
      </c>
      <c r="AP125" s="4">
        <f t="shared" si="147"/>
        <v>1.5465267749403466</v>
      </c>
      <c r="AQ125" s="4">
        <f t="shared" si="147"/>
        <v>0.90875109398837139</v>
      </c>
      <c r="AR125" s="4">
        <f t="shared" si="147"/>
        <v>0.22397954407666987</v>
      </c>
      <c r="AS125" s="4">
        <f t="shared" si="147"/>
        <v>-0.58120924646782157</v>
      </c>
      <c r="AT125" s="4">
        <f t="shared" si="147"/>
        <v>2.1213440123791969</v>
      </c>
      <c r="AU125" s="4">
        <f t="shared" si="147"/>
        <v>2.7551886929713305</v>
      </c>
      <c r="AV125" s="4">
        <f t="shared" si="147"/>
        <v>0.65986685067178996</v>
      </c>
      <c r="AW125" s="4">
        <f t="shared" si="147"/>
        <v>1.6949103119239908</v>
      </c>
      <c r="AY125" s="2">
        <f t="shared" si="139"/>
        <v>91.431670641871506</v>
      </c>
      <c r="AZ125" s="2">
        <f t="shared" si="139"/>
        <v>94.77231352858351</v>
      </c>
      <c r="BA125" s="2">
        <f t="shared" si="139"/>
        <v>93.90392677436833</v>
      </c>
      <c r="BB125" s="2">
        <f t="shared" si="139"/>
        <v>93.192299097937848</v>
      </c>
      <c r="BC125" s="2">
        <f t="shared" si="139"/>
        <v>92.716579937373169</v>
      </c>
      <c r="BD125" s="2">
        <f t="shared" si="139"/>
        <v>89.463049141553554</v>
      </c>
      <c r="BE125" s="2">
        <f t="shared" si="139"/>
        <v>90.186843824205582</v>
      </c>
      <c r="BF125" s="2">
        <f t="shared" si="139"/>
        <v>93.743242910740676</v>
      </c>
      <c r="BG125" s="2">
        <f t="shared" si="139"/>
        <v>95.132309597876585</v>
      </c>
      <c r="BH125" s="2">
        <f t="shared" si="139"/>
        <v>97.467430655019157</v>
      </c>
      <c r="BI125" s="2">
        <f t="shared" si="139"/>
        <v>96.62643907945575</v>
      </c>
      <c r="BJ125" s="2">
        <f t="shared" si="139"/>
        <v>97.204595618742303</v>
      </c>
      <c r="BK125" s="2">
        <f t="shared" si="139"/>
        <v>96.85764079594162</v>
      </c>
      <c r="BL125" s="2">
        <f t="shared" si="139"/>
        <v>97.770928694198091</v>
      </c>
      <c r="BM125" s="2">
        <f t="shared" si="139"/>
        <v>99.210689667955222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92.233999999999995</v>
      </c>
      <c r="CF125" s="2">
        <f t="shared" si="140"/>
        <v>96</v>
      </c>
      <c r="CG125" s="2">
        <f t="shared" si="140"/>
        <v>93.602999999999994</v>
      </c>
      <c r="CH125" s="2">
        <f t="shared" si="140"/>
        <v>94.741</v>
      </c>
      <c r="CI125" s="2">
        <f t="shared" si="140"/>
        <v>91.81</v>
      </c>
      <c r="CJ125" s="2">
        <f t="shared" si="140"/>
        <v>90.638000000000005</v>
      </c>
      <c r="CK125" s="2">
        <f t="shared" si="140"/>
        <v>91.706999999999994</v>
      </c>
      <c r="CL125" s="2">
        <f t="shared" si="140"/>
        <v>95.465999999999994</v>
      </c>
      <c r="CM125" s="2">
        <f t="shared" si="140"/>
        <v>96.120999999999995</v>
      </c>
      <c r="CN125" s="2">
        <f t="shared" si="140"/>
        <v>97.786000000000001</v>
      </c>
      <c r="CO125" s="2">
        <f t="shared" si="140"/>
        <v>96.088999999999999</v>
      </c>
      <c r="CP125" s="2">
        <f t="shared" si="140"/>
        <v>99.338999999999999</v>
      </c>
      <c r="CQ125" s="2">
        <f t="shared" si="140"/>
        <v>99.617999999999995</v>
      </c>
      <c r="CR125" s="2">
        <f t="shared" si="140"/>
        <v>99.373000000000005</v>
      </c>
      <c r="CS125" s="2">
        <f t="shared" si="140"/>
        <v>103.633</v>
      </c>
      <c r="CU125" s="2">
        <f t="shared" si="110"/>
        <v>92.233999999999995</v>
      </c>
      <c r="CV125" s="2">
        <f t="shared" si="111"/>
        <v>96</v>
      </c>
      <c r="CW125" s="2">
        <f t="shared" si="112"/>
        <v>93.602999999999994</v>
      </c>
      <c r="CX125" s="2">
        <f t="shared" si="113"/>
        <v>94.741</v>
      </c>
      <c r="CY125" s="2">
        <f t="shared" si="114"/>
        <v>91.81</v>
      </c>
      <c r="CZ125" s="2">
        <f t="shared" si="115"/>
        <v>90.638000000000005</v>
      </c>
      <c r="DA125" s="2">
        <f t="shared" si="116"/>
        <v>91.706999999999994</v>
      </c>
      <c r="DB125" s="2">
        <f t="shared" si="117"/>
        <v>95.465999999999994</v>
      </c>
      <c r="DC125" s="2">
        <f t="shared" si="118"/>
        <v>96.120999999999995</v>
      </c>
      <c r="DD125" s="2">
        <f t="shared" si="119"/>
        <v>97.786000000000001</v>
      </c>
      <c r="DE125" s="2">
        <f t="shared" si="120"/>
        <v>96.088999999999999</v>
      </c>
      <c r="DF125" s="2">
        <f t="shared" si="121"/>
        <v>99.338999999999999</v>
      </c>
      <c r="DG125" s="2">
        <f t="shared" si="122"/>
        <v>99.617999999999995</v>
      </c>
      <c r="DH125" s="2">
        <f t="shared" si="123"/>
        <v>99.373000000000005</v>
      </c>
      <c r="DI125" s="2">
        <f t="shared" si="124"/>
        <v>103.633</v>
      </c>
      <c r="DK125" s="2">
        <f t="shared" si="148"/>
        <v>112.99405991902835</v>
      </c>
      <c r="DL125" s="2">
        <f t="shared" si="148"/>
        <v>122.28476769887297</v>
      </c>
      <c r="DM125" s="2">
        <f t="shared" si="148"/>
        <v>123.54793373819163</v>
      </c>
      <c r="DN125" s="2">
        <f t="shared" si="148"/>
        <v>113.88226369606002</v>
      </c>
      <c r="DO125" s="2">
        <f t="shared" si="148"/>
        <v>118.63436415362732</v>
      </c>
      <c r="DP125" s="2">
        <f t="shared" si="148"/>
        <v>118.23979159663868</v>
      </c>
      <c r="DQ125" s="2">
        <f t="shared" si="148"/>
        <v>115.33111450924606</v>
      </c>
      <c r="DR125" s="2">
        <f t="shared" si="148"/>
        <v>121.11948648648649</v>
      </c>
      <c r="DS125" s="2">
        <f t="shared" si="148"/>
        <v>118.06137533247534</v>
      </c>
      <c r="DT125" s="2">
        <f t="shared" si="148"/>
        <v>120.28465882481673</v>
      </c>
      <c r="DU125" s="2">
        <f t="shared" si="148"/>
        <v>125.00898880308878</v>
      </c>
      <c r="DV125" s="2">
        <f t="shared" si="148"/>
        <v>126.61461735419627</v>
      </c>
      <c r="DW125" s="2">
        <f t="shared" si="148"/>
        <v>122.35115315315313</v>
      </c>
      <c r="DX125" s="2">
        <f t="shared" si="148"/>
        <v>118.22184731874732</v>
      </c>
      <c r="DY125" s="2">
        <f t="shared" si="148"/>
        <v>114.50608479755539</v>
      </c>
      <c r="EA125" s="2">
        <f t="shared" si="152"/>
        <v>91.333513994199677</v>
      </c>
      <c r="EB125" s="2">
        <f t="shared" si="152"/>
        <v>94.621432983070619</v>
      </c>
      <c r="EC125" s="2">
        <f t="shared" si="152"/>
        <v>93.753326647433255</v>
      </c>
      <c r="ED125" s="2">
        <f t="shared" si="152"/>
        <v>93.094845192829979</v>
      </c>
      <c r="EE125" s="2">
        <f t="shared" si="151"/>
        <v>92.569357722540914</v>
      </c>
      <c r="EF125" s="2">
        <f t="shared" si="151"/>
        <v>89.294822798870982</v>
      </c>
      <c r="EG125" s="2">
        <f t="shared" si="151"/>
        <v>90.046246957419044</v>
      </c>
      <c r="EH125" s="2">
        <f t="shared" si="151"/>
        <v>93.598886203090501</v>
      </c>
      <c r="EI125" s="2">
        <f t="shared" si="151"/>
        <v>94.996361585684554</v>
      </c>
      <c r="EJ125" s="2">
        <f t="shared" si="151"/>
        <v>97.344115117302508</v>
      </c>
      <c r="EK125" s="2">
        <f t="shared" si="151"/>
        <v>96.466410958974294</v>
      </c>
      <c r="EL125" s="2">
        <f t="shared" si="151"/>
        <v>97.039642462566491</v>
      </c>
      <c r="EM125" s="2">
        <f t="shared" si="135"/>
        <v>96.702048480887356</v>
      </c>
      <c r="EN125" s="2">
        <f t="shared" si="135"/>
        <v>97.659724216089742</v>
      </c>
      <c r="EO125" s="2">
        <f t="shared" si="135"/>
        <v>99.109072583580996</v>
      </c>
      <c r="EQ125" s="2">
        <f t="shared" si="149"/>
        <v>91.294670770927155</v>
      </c>
      <c r="ER125" s="2">
        <f t="shared" si="149"/>
        <v>94.616578814037908</v>
      </c>
      <c r="ES125" s="2">
        <f t="shared" si="149"/>
        <v>93.814147187066581</v>
      </c>
      <c r="ET125" s="2">
        <f t="shared" si="149"/>
        <v>93.087363248768881</v>
      </c>
      <c r="EU125" s="2">
        <f t="shared" si="149"/>
        <v>92.526021996689892</v>
      </c>
      <c r="EV125" s="2">
        <f t="shared" si="149"/>
        <v>89.362755794565345</v>
      </c>
      <c r="EW125" s="2">
        <f t="shared" si="149"/>
        <v>90.022407444639398</v>
      </c>
      <c r="EX125" s="2">
        <f t="shared" si="149"/>
        <v>93.639853828306258</v>
      </c>
      <c r="EY125" s="2">
        <f t="shared" si="149"/>
        <v>95.023990000713724</v>
      </c>
      <c r="EZ125" s="2">
        <f t="shared" si="149"/>
        <v>97.306557108952944</v>
      </c>
      <c r="FA125" s="2">
        <f t="shared" si="149"/>
        <v>96.448824776785699</v>
      </c>
      <c r="FB125" s="2">
        <f t="shared" si="149"/>
        <v>97.039437718361796</v>
      </c>
      <c r="FC125" s="2">
        <f t="shared" si="149"/>
        <v>96.698056773004936</v>
      </c>
      <c r="FD125" s="2">
        <f t="shared" si="149"/>
        <v>97.680638519854</v>
      </c>
      <c r="FE125" s="2">
        <f t="shared" si="149"/>
        <v>99.191088238458079</v>
      </c>
      <c r="FG125" s="2">
        <f t="shared" si="150"/>
        <v>0.99543262000652599</v>
      </c>
      <c r="FH125" s="2">
        <f t="shared" si="150"/>
        <v>0.9945424719505781</v>
      </c>
      <c r="FI125" s="2">
        <f t="shared" si="150"/>
        <v>0.99502224070533751</v>
      </c>
      <c r="FJ125" s="2">
        <f t="shared" si="150"/>
        <v>0.99530342000623517</v>
      </c>
      <c r="FK125" s="2">
        <f t="shared" si="150"/>
        <v>0.99431188894249878</v>
      </c>
      <c r="FL125" s="2">
        <f t="shared" si="150"/>
        <v>0.99425039500649848</v>
      </c>
      <c r="FM125" s="2">
        <f t="shared" si="150"/>
        <v>0.99441317525150874</v>
      </c>
      <c r="FN125" s="2">
        <f t="shared" si="150"/>
        <v>0.99480252437035022</v>
      </c>
      <c r="FO125" s="2">
        <f t="shared" si="150"/>
        <v>0.99414087437087384</v>
      </c>
      <c r="FP125" s="2">
        <f t="shared" si="150"/>
        <v>0.99458023219883285</v>
      </c>
      <c r="FQ125" s="2">
        <f t="shared" si="150"/>
        <v>0.99437760981283441</v>
      </c>
      <c r="FR125" s="2">
        <f t="shared" si="150"/>
        <v>0.99442237825587732</v>
      </c>
      <c r="FS125" s="2">
        <f t="shared" si="150"/>
        <v>0.99393075089733063</v>
      </c>
      <c r="FT125" s="2">
        <f t="shared" si="150"/>
        <v>0.99461012642719948</v>
      </c>
      <c r="FU125" s="2">
        <f t="shared" si="150"/>
        <v>0.99348594552533775</v>
      </c>
      <c r="FW125" s="2">
        <f t="shared" si="141"/>
        <v>1.9959631761659064E-2</v>
      </c>
      <c r="FX125" s="2">
        <f t="shared" si="141"/>
        <v>1.9133993586551965E-2</v>
      </c>
      <c r="FY125" s="2">
        <f t="shared" si="141"/>
        <v>3.7647554132753121E-2</v>
      </c>
      <c r="FZ125" s="2">
        <f t="shared" si="141"/>
        <v>2.3505756656720868E-2</v>
      </c>
      <c r="GA125" s="2">
        <f t="shared" si="141"/>
        <v>2.3962595338119581E-2</v>
      </c>
      <c r="GB125" s="2">
        <f t="shared" si="141"/>
        <v>2.65586042208566E-2</v>
      </c>
      <c r="GC125" s="2">
        <f t="shared" si="141"/>
        <v>2.7905646414976299E-2</v>
      </c>
      <c r="GD125" s="2">
        <f t="shared" si="141"/>
        <v>3.219757935547287E-2</v>
      </c>
      <c r="GE125" s="2">
        <f t="shared" si="141"/>
        <v>2.9216261997030108E-2</v>
      </c>
      <c r="GF125" s="2">
        <f t="shared" si="141"/>
        <v>2.7074982282023374E-2</v>
      </c>
      <c r="GG125" s="2">
        <f t="shared" si="141"/>
        <v>2.5553534069211264E-2</v>
      </c>
      <c r="GH125" s="2">
        <f t="shared" si="141"/>
        <v>2.377044867790613E-2</v>
      </c>
      <c r="GI125" s="2">
        <f t="shared" si="141"/>
        <v>1.966337829815696E-2</v>
      </c>
      <c r="GJ125" s="2">
        <f t="shared" si="141"/>
        <v>1.8037138645851606E-2</v>
      </c>
      <c r="GK125" s="2">
        <f t="shared" si="141"/>
        <v>1.6095805944976269E-2</v>
      </c>
      <c r="GM125" s="86">
        <f t="shared" si="142"/>
        <v>1.1365143146087388E-86</v>
      </c>
      <c r="GN125" s="86">
        <f t="shared" si="142"/>
        <v>4.093625159629869E-73</v>
      </c>
      <c r="GO125" s="86">
        <f t="shared" si="142"/>
        <v>5.0459890439359977E-87</v>
      </c>
      <c r="GP125" s="86">
        <f t="shared" si="142"/>
        <v>1.1743203882530869E-115</v>
      </c>
      <c r="GQ125" s="86">
        <f t="shared" si="142"/>
        <v>1.3822570373125925E-78</v>
      </c>
      <c r="GR125" s="86">
        <f t="shared" si="142"/>
        <v>1.1090328915272834E-85</v>
      </c>
      <c r="GS125" s="86">
        <f t="shared" si="142"/>
        <v>6.5722756795042573E-73</v>
      </c>
      <c r="GT125" s="86">
        <f t="shared" si="142"/>
        <v>1.4906176847567706E-64</v>
      </c>
      <c r="GU125" s="86">
        <f t="shared" si="142"/>
        <v>1.3004625948854435E-78</v>
      </c>
      <c r="GV125" s="86">
        <f t="shared" si="142"/>
        <v>3.9651941079982836E-87</v>
      </c>
      <c r="GW125" s="86">
        <f t="shared" si="142"/>
        <v>1.0752657410610055E-110</v>
      </c>
      <c r="GX125" s="86">
        <f t="shared" si="142"/>
        <v>6.4527034317594161E-135</v>
      </c>
      <c r="GY125" s="86">
        <f t="shared" si="142"/>
        <v>4.5181423433214301E-89</v>
      </c>
      <c r="GZ125" s="86">
        <f t="shared" si="142"/>
        <v>2.1958230925475685E-88</v>
      </c>
      <c r="HA125" s="86">
        <f t="shared" si="142"/>
        <v>1.037938893387587E-76</v>
      </c>
      <c r="HC125" s="86">
        <f t="shared" si="153"/>
        <v>3.5211730429626457E-26</v>
      </c>
      <c r="HD125" s="86">
        <f t="shared" si="153"/>
        <v>1.1872886509774122E-18</v>
      </c>
      <c r="HE125" s="86">
        <f t="shared" si="153"/>
        <v>1.2026891082143478E-29</v>
      </c>
      <c r="HF125" s="86">
        <f t="shared" si="153"/>
        <v>1.9040057124259626E-34</v>
      </c>
      <c r="HG125" s="86">
        <f t="shared" si="153"/>
        <v>7.3853303277209972E-34</v>
      </c>
      <c r="HH125" s="86">
        <f t="shared" si="153"/>
        <v>5.1995920660032995E-39</v>
      </c>
      <c r="HI125" s="86">
        <f t="shared" si="138"/>
        <v>3.7667152044053449E-51</v>
      </c>
      <c r="HJ125" s="86">
        <f t="shared" si="138"/>
        <v>4.2020981881190142E-51</v>
      </c>
      <c r="HK125" s="86">
        <f t="shared" si="138"/>
        <v>1.8025927804602235E-51</v>
      </c>
      <c r="HL125" s="86">
        <f t="shared" si="138"/>
        <v>1.1121850591074214E-36</v>
      </c>
      <c r="HM125" s="86">
        <f t="shared" si="138"/>
        <v>7.6573097557393015E-43</v>
      </c>
      <c r="HN125" s="86">
        <f t="shared" si="138"/>
        <v>2.8540157048961451E-29</v>
      </c>
      <c r="HO125" s="86">
        <f t="shared" si="138"/>
        <v>5.4275880933753544E-20</v>
      </c>
      <c r="HP125" s="86">
        <f t="shared" si="138"/>
        <v>6.6148693153401284E-26</v>
      </c>
      <c r="HQ125" s="86">
        <f t="shared" si="138"/>
        <v>6.4285416193253734E-19</v>
      </c>
      <c r="HS125" s="86">
        <f t="shared" si="143"/>
        <v>3.9000897397736757E-4</v>
      </c>
      <c r="HT125" s="86">
        <f t="shared" si="143"/>
        <v>1.3174807062456853E-4</v>
      </c>
      <c r="HU125" s="86">
        <f t="shared" si="143"/>
        <v>9.553159631743945E-4</v>
      </c>
      <c r="HV125" s="86">
        <f t="shared" si="143"/>
        <v>2.0128551325707488E-4</v>
      </c>
      <c r="HW125" s="86">
        <f t="shared" si="143"/>
        <v>1.7382764710617625E-4</v>
      </c>
      <c r="HX125" s="86">
        <f t="shared" si="143"/>
        <v>3.1245996410146848E-4</v>
      </c>
      <c r="HY125" s="86">
        <f t="shared" si="143"/>
        <v>3.8305347674151091E-4</v>
      </c>
      <c r="HZ125" s="86">
        <f t="shared" si="143"/>
        <v>1.5649359172414798E-3</v>
      </c>
      <c r="IA125" s="86">
        <f t="shared" si="143"/>
        <v>6.2215327683344491E-4</v>
      </c>
      <c r="IB125" s="86">
        <f t="shared" si="143"/>
        <v>6.7947788113898355E-4</v>
      </c>
      <c r="IC125" s="86">
        <f t="shared" si="143"/>
        <v>2.4949895728176798E-4</v>
      </c>
      <c r="ID125" s="86">
        <f t="shared" si="143"/>
        <v>6.5285035083214541E-5</v>
      </c>
      <c r="IE125" s="86">
        <f t="shared" si="143"/>
        <v>2.0808095123599767E-5</v>
      </c>
      <c r="IF125" s="86">
        <f t="shared" si="143"/>
        <v>4.2936286689152078E-3</v>
      </c>
      <c r="IG125" s="86">
        <f t="shared" si="143"/>
        <v>7.3186105350238296E-3</v>
      </c>
      <c r="II125" s="86">
        <f t="shared" si="144"/>
        <v>2.5930341698958802E-37</v>
      </c>
      <c r="IJ125" s="86">
        <f t="shared" si="144"/>
        <v>1.460321296329877E-42</v>
      </c>
      <c r="IK125" s="86">
        <f t="shared" si="144"/>
        <v>3.9431684612579822E-33</v>
      </c>
      <c r="IL125" s="86">
        <f t="shared" si="144"/>
        <v>1.3761641418810072E-45</v>
      </c>
      <c r="IM125" s="86">
        <f t="shared" si="144"/>
        <v>1.3777270862749118E-44</v>
      </c>
      <c r="IN125" s="86">
        <f t="shared" si="144"/>
        <v>5.1471528051290728E-43</v>
      </c>
      <c r="IO125" s="86">
        <f t="shared" si="144"/>
        <v>6.0445976261399618E-43</v>
      </c>
      <c r="IP125" s="86">
        <f t="shared" si="144"/>
        <v>2.8014044489688518E-37</v>
      </c>
      <c r="IQ125" s="86">
        <f t="shared" si="144"/>
        <v>5.1206366336759324E-44</v>
      </c>
      <c r="IR125" s="86">
        <f t="shared" si="144"/>
        <v>1.3487953709089068E-39</v>
      </c>
      <c r="IS125" s="86">
        <f t="shared" si="144"/>
        <v>4.9734244761716962E-46</v>
      </c>
      <c r="IT125" s="86">
        <f t="shared" si="144"/>
        <v>1.4056501898309332E-48</v>
      </c>
      <c r="IU125" s="86">
        <f t="shared" si="144"/>
        <v>2.8984505368121501E-52</v>
      </c>
      <c r="IV125" s="86">
        <f t="shared" si="144"/>
        <v>3.3545239024944678E-27</v>
      </c>
      <c r="IW125" s="86">
        <f t="shared" si="144"/>
        <v>5.1011090091975469E-24</v>
      </c>
      <c r="IY125" s="86">
        <f t="shared" si="145"/>
        <v>3.9000897397736757E-4</v>
      </c>
      <c r="IZ125" s="86">
        <f t="shared" si="145"/>
        <v>1.3174807062456972E-4</v>
      </c>
      <c r="JA125" s="86">
        <f t="shared" si="145"/>
        <v>9.553159631743945E-4</v>
      </c>
      <c r="JB125" s="86">
        <f t="shared" si="145"/>
        <v>2.0128551325707488E-4</v>
      </c>
      <c r="JC125" s="86">
        <f t="shared" si="145"/>
        <v>1.7382764710617625E-4</v>
      </c>
      <c r="JD125" s="86">
        <f t="shared" si="145"/>
        <v>3.1245996410146848E-4</v>
      </c>
      <c r="JE125" s="86">
        <f t="shared" si="145"/>
        <v>3.8305347674151091E-4</v>
      </c>
      <c r="JF125" s="86">
        <f t="shared" si="145"/>
        <v>1.5649359172414798E-3</v>
      </c>
      <c r="JG125" s="86">
        <f t="shared" si="145"/>
        <v>6.2215327683344491E-4</v>
      </c>
      <c r="JH125" s="86">
        <f t="shared" si="145"/>
        <v>6.7947788113898355E-4</v>
      </c>
      <c r="JI125" s="86">
        <f t="shared" si="145"/>
        <v>2.4949895728176798E-4</v>
      </c>
      <c r="JJ125" s="86">
        <f t="shared" si="145"/>
        <v>6.5285035083214541E-5</v>
      </c>
      <c r="JK125" s="86">
        <f t="shared" si="145"/>
        <v>2.0808095123599821E-5</v>
      </c>
      <c r="JL125" s="86">
        <f t="shared" si="145"/>
        <v>4.2936286689152078E-3</v>
      </c>
      <c r="JM125" s="86">
        <f t="shared" si="145"/>
        <v>7.3186105350238305E-3</v>
      </c>
    </row>
    <row r="126" spans="2:273" x14ac:dyDescent="0.25">
      <c r="B126" s="2">
        <v>99</v>
      </c>
      <c r="C126" s="37">
        <v>92.766000000000005</v>
      </c>
      <c r="D126" s="37">
        <v>95.293000000000006</v>
      </c>
      <c r="E126" s="37">
        <v>94.328000000000003</v>
      </c>
      <c r="F126" s="37">
        <v>94.914000000000001</v>
      </c>
      <c r="G126" s="37">
        <v>93.31</v>
      </c>
      <c r="H126" s="37">
        <v>91.171999999999997</v>
      </c>
      <c r="I126" s="37">
        <v>89.983000000000004</v>
      </c>
      <c r="J126" s="37">
        <v>94.102999999999994</v>
      </c>
      <c r="K126" s="37">
        <v>95.430999999999997</v>
      </c>
      <c r="L126" s="37">
        <v>99.125</v>
      </c>
      <c r="M126" s="37">
        <v>98.161000000000001</v>
      </c>
      <c r="N126" s="37">
        <v>99.570999999999998</v>
      </c>
      <c r="O126" s="37">
        <v>97.527000000000001</v>
      </c>
      <c r="P126" s="37">
        <v>100.593</v>
      </c>
      <c r="Q126" s="37">
        <v>105.483</v>
      </c>
      <c r="S126" s="4">
        <f t="shared" si="146"/>
        <v>91.328847900393015</v>
      </c>
      <c r="T126" s="4">
        <f t="shared" si="146"/>
        <v>94.64698859720535</v>
      </c>
      <c r="U126" s="4">
        <f t="shared" si="146"/>
        <v>93.836390643520787</v>
      </c>
      <c r="V126" s="4">
        <f t="shared" si="146"/>
        <v>93.112244270231159</v>
      </c>
      <c r="W126" s="4">
        <f t="shared" si="146"/>
        <v>92.627796289864577</v>
      </c>
      <c r="X126" s="4">
        <f t="shared" si="146"/>
        <v>89.387373356230313</v>
      </c>
      <c r="Y126" s="4">
        <f t="shared" si="146"/>
        <v>90.159069499428654</v>
      </c>
      <c r="Z126" s="4">
        <f t="shared" si="146"/>
        <v>93.95843771154523</v>
      </c>
      <c r="AA126" s="4">
        <f t="shared" si="146"/>
        <v>95.156917908430358</v>
      </c>
      <c r="AB126" s="4">
        <f t="shared" si="146"/>
        <v>97.554064632925147</v>
      </c>
      <c r="AC126" s="4">
        <f t="shared" si="146"/>
        <v>96.605840762886473</v>
      </c>
      <c r="AD126" s="4">
        <f t="shared" si="146"/>
        <v>97.1081764867711</v>
      </c>
      <c r="AE126" s="4">
        <f t="shared" si="146"/>
        <v>96.712453128951466</v>
      </c>
      <c r="AF126" s="4">
        <f t="shared" si="146"/>
        <v>99.123531289470691</v>
      </c>
      <c r="AG126" s="4">
        <f t="shared" si="146"/>
        <v>103.01805384553649</v>
      </c>
      <c r="AI126" s="4">
        <f t="shared" si="147"/>
        <v>1.4371520996069904</v>
      </c>
      <c r="AJ126" s="4">
        <f t="shared" si="147"/>
        <v>0.64601140279465596</v>
      </c>
      <c r="AK126" s="4">
        <f t="shared" si="147"/>
        <v>0.49160935647921633</v>
      </c>
      <c r="AL126" s="4">
        <f t="shared" si="147"/>
        <v>1.8017557297688427</v>
      </c>
      <c r="AM126" s="4">
        <f t="shared" si="147"/>
        <v>0.68220371013542547</v>
      </c>
      <c r="AN126" s="4">
        <f t="shared" si="147"/>
        <v>1.7846266437696841</v>
      </c>
      <c r="AO126" s="4">
        <f t="shared" si="147"/>
        <v>-0.17606949942864958</v>
      </c>
      <c r="AP126" s="4">
        <f t="shared" si="147"/>
        <v>0.1445622884547646</v>
      </c>
      <c r="AQ126" s="4">
        <f t="shared" si="147"/>
        <v>0.27408209156963892</v>
      </c>
      <c r="AR126" s="4">
        <f t="shared" si="147"/>
        <v>1.5709353670748527</v>
      </c>
      <c r="AS126" s="4">
        <f t="shared" si="147"/>
        <v>1.5551592371135285</v>
      </c>
      <c r="AT126" s="4">
        <f t="shared" si="147"/>
        <v>2.4628235132288978</v>
      </c>
      <c r="AU126" s="4">
        <f t="shared" si="147"/>
        <v>0.81454687104853463</v>
      </c>
      <c r="AV126" s="4">
        <f t="shared" si="147"/>
        <v>1.4694687105293127</v>
      </c>
      <c r="AW126" s="4">
        <f t="shared" si="147"/>
        <v>2.4649461544635187</v>
      </c>
      <c r="AY126" s="2">
        <f t="shared" si="139"/>
        <v>91.328847900393015</v>
      </c>
      <c r="AZ126" s="2">
        <f t="shared" si="139"/>
        <v>94.643638768810817</v>
      </c>
      <c r="BA126" s="2">
        <f t="shared" si="139"/>
        <v>93.741821978406222</v>
      </c>
      <c r="BB126" s="2">
        <f t="shared" si="139"/>
        <v>93.079958865938195</v>
      </c>
      <c r="BC126" s="2">
        <f t="shared" si="139"/>
        <v>92.584177125334094</v>
      </c>
      <c r="BD126" s="2">
        <f t="shared" si="139"/>
        <v>89.302498258079453</v>
      </c>
      <c r="BE126" s="2">
        <f t="shared" si="139"/>
        <v>90.047805375098122</v>
      </c>
      <c r="BF126" s="2">
        <f t="shared" si="139"/>
        <v>93.56080832737338</v>
      </c>
      <c r="BG126" s="2">
        <f t="shared" si="139"/>
        <v>94.952807811354361</v>
      </c>
      <c r="BH126" s="2">
        <f t="shared" si="139"/>
        <v>97.329648435065863</v>
      </c>
      <c r="BI126" s="2">
        <f t="shared" si="139"/>
        <v>96.487576164759631</v>
      </c>
      <c r="BJ126" s="2">
        <f t="shared" si="139"/>
        <v>97.06904599435677</v>
      </c>
      <c r="BK126" s="2">
        <f t="shared" si="139"/>
        <v>96.695982355255737</v>
      </c>
      <c r="BL126" s="2">
        <f t="shared" si="139"/>
        <v>97.636248663966015</v>
      </c>
      <c r="BM126" s="2">
        <f t="shared" si="139"/>
        <v>99.082256594114881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92.766000000000005</v>
      </c>
      <c r="CF126" s="2">
        <f t="shared" si="140"/>
        <v>95.293000000000006</v>
      </c>
      <c r="CG126" s="2">
        <f t="shared" si="140"/>
        <v>94.328000000000003</v>
      </c>
      <c r="CH126" s="2">
        <f t="shared" si="140"/>
        <v>94.914000000000001</v>
      </c>
      <c r="CI126" s="2">
        <f t="shared" si="140"/>
        <v>93.31</v>
      </c>
      <c r="CJ126" s="2">
        <f t="shared" si="140"/>
        <v>91.171999999999997</v>
      </c>
      <c r="CK126" s="2">
        <f t="shared" si="140"/>
        <v>89.983000000000004</v>
      </c>
      <c r="CL126" s="2">
        <f t="shared" si="140"/>
        <v>94.102999999999994</v>
      </c>
      <c r="CM126" s="2">
        <f t="shared" si="140"/>
        <v>95.430999999999997</v>
      </c>
      <c r="CN126" s="2">
        <f t="shared" si="140"/>
        <v>99.125</v>
      </c>
      <c r="CO126" s="2">
        <f t="shared" si="140"/>
        <v>98.161000000000001</v>
      </c>
      <c r="CP126" s="2">
        <f t="shared" si="140"/>
        <v>99.570999999999998</v>
      </c>
      <c r="CQ126" s="2">
        <f t="shared" si="140"/>
        <v>97.527000000000001</v>
      </c>
      <c r="CR126" s="2">
        <f t="shared" si="140"/>
        <v>100.593</v>
      </c>
      <c r="CS126" s="2" t="str">
        <f t="shared" si="140"/>
        <v/>
      </c>
      <c r="CU126" s="2">
        <f t="shared" si="110"/>
        <v>92.766000000000005</v>
      </c>
      <c r="CV126" s="2">
        <f t="shared" si="111"/>
        <v>95.293000000000006</v>
      </c>
      <c r="CW126" s="2">
        <f t="shared" si="112"/>
        <v>94.328000000000003</v>
      </c>
      <c r="CX126" s="2">
        <f t="shared" si="113"/>
        <v>94.914000000000001</v>
      </c>
      <c r="CY126" s="2">
        <f t="shared" si="114"/>
        <v>93.31</v>
      </c>
      <c r="CZ126" s="2">
        <f t="shared" si="115"/>
        <v>91.171999999999997</v>
      </c>
      <c r="DA126" s="2">
        <f t="shared" si="116"/>
        <v>89.983000000000004</v>
      </c>
      <c r="DB126" s="2">
        <f t="shared" si="117"/>
        <v>94.102999999999994</v>
      </c>
      <c r="DC126" s="2">
        <f t="shared" si="118"/>
        <v>95.430999999999997</v>
      </c>
      <c r="DD126" s="2">
        <f t="shared" si="119"/>
        <v>99.125</v>
      </c>
      <c r="DE126" s="2">
        <f t="shared" si="120"/>
        <v>98.161000000000001</v>
      </c>
      <c r="DF126" s="2">
        <f t="shared" si="121"/>
        <v>99.570999999999998</v>
      </c>
      <c r="DG126" s="2">
        <f t="shared" si="122"/>
        <v>97.527000000000001</v>
      </c>
      <c r="DH126" s="2">
        <f t="shared" si="123"/>
        <v>100.593</v>
      </c>
      <c r="DI126" s="2" t="str">
        <f t="shared" si="124"/>
        <v/>
      </c>
      <c r="DK126" s="2">
        <f t="shared" si="148"/>
        <v>113.15077732793523</v>
      </c>
      <c r="DL126" s="2">
        <f t="shared" si="148"/>
        <v>122.51162052741</v>
      </c>
      <c r="DM126" s="2">
        <f t="shared" si="148"/>
        <v>123.77014163292847</v>
      </c>
      <c r="DN126" s="2">
        <f t="shared" si="148"/>
        <v>113.98643011257035</v>
      </c>
      <c r="DO126" s="2">
        <f t="shared" si="148"/>
        <v>118.79672072072073</v>
      </c>
      <c r="DP126" s="2">
        <f t="shared" si="148"/>
        <v>118.42659495798321</v>
      </c>
      <c r="DQ126" s="2">
        <f t="shared" si="148"/>
        <v>115.473027027027</v>
      </c>
      <c r="DR126" s="2">
        <f t="shared" si="148"/>
        <v>121.30649502133713</v>
      </c>
      <c r="DS126" s="2">
        <f t="shared" si="148"/>
        <v>118.18206567996569</v>
      </c>
      <c r="DT126" s="2">
        <f t="shared" si="148"/>
        <v>120.40103895393369</v>
      </c>
      <c r="DU126" s="2">
        <f t="shared" si="148"/>
        <v>125.21705688545687</v>
      </c>
      <c r="DV126" s="2">
        <f t="shared" si="148"/>
        <v>126.87259459459457</v>
      </c>
      <c r="DW126" s="2">
        <f t="shared" si="148"/>
        <v>122.55628378378375</v>
      </c>
      <c r="DX126" s="2">
        <f t="shared" si="148"/>
        <v>118.36511166881166</v>
      </c>
      <c r="DY126" s="2">
        <f t="shared" si="148"/>
        <v>114.5864385026738</v>
      </c>
      <c r="EA126" s="2">
        <f t="shared" si="152"/>
        <v>91.238777804954765</v>
      </c>
      <c r="EB126" s="2">
        <f t="shared" si="152"/>
        <v>94.504618797431391</v>
      </c>
      <c r="EC126" s="2">
        <f t="shared" si="152"/>
        <v>93.601739020927781</v>
      </c>
      <c r="ED126" s="2">
        <f t="shared" si="152"/>
        <v>92.990436990765886</v>
      </c>
      <c r="EE126" s="2">
        <f t="shared" si="151"/>
        <v>92.449278606331006</v>
      </c>
      <c r="EF126" s="2">
        <f t="shared" si="151"/>
        <v>89.146130292269874</v>
      </c>
      <c r="EG126" s="2">
        <f t="shared" si="151"/>
        <v>89.918553764909404</v>
      </c>
      <c r="EH126" s="2">
        <f t="shared" si="151"/>
        <v>93.426829874908009</v>
      </c>
      <c r="EI126" s="2">
        <f t="shared" si="151"/>
        <v>94.826779785391437</v>
      </c>
      <c r="EJ126" s="2">
        <f t="shared" si="151"/>
        <v>97.216554311208242</v>
      </c>
      <c r="EK126" s="2">
        <f t="shared" si="151"/>
        <v>96.340135672778317</v>
      </c>
      <c r="EL126" s="2">
        <f t="shared" si="151"/>
        <v>96.916598997673546</v>
      </c>
      <c r="EM126" s="2">
        <f t="shared" si="135"/>
        <v>96.551972861660317</v>
      </c>
      <c r="EN126" s="2">
        <f t="shared" si="135"/>
        <v>97.533933735820682</v>
      </c>
      <c r="EO126" s="2">
        <f t="shared" si="135"/>
        <v>98.988971915727333</v>
      </c>
      <c r="EQ126" s="2">
        <f t="shared" si="149"/>
        <v>91.181962234677968</v>
      </c>
      <c r="ER126" s="2">
        <f t="shared" si="149"/>
        <v>94.48327615974182</v>
      </c>
      <c r="ES126" s="2">
        <f t="shared" si="149"/>
        <v>93.676266094038013</v>
      </c>
      <c r="ET126" s="2">
        <f t="shared" si="149"/>
        <v>92.973011090841453</v>
      </c>
      <c r="EU126" s="2">
        <f t="shared" si="149"/>
        <v>92.378689518471106</v>
      </c>
      <c r="EV126" s="2">
        <f t="shared" si="149"/>
        <v>89.240882411637173</v>
      </c>
      <c r="EW126" s="2">
        <f t="shared" si="149"/>
        <v>89.885170268860549</v>
      </c>
      <c r="EX126" s="2">
        <f t="shared" si="149"/>
        <v>93.476953410672849</v>
      </c>
      <c r="EY126" s="2">
        <f t="shared" si="149"/>
        <v>94.863175906430655</v>
      </c>
      <c r="EZ126" s="2">
        <f t="shared" si="149"/>
        <v>97.163908222215284</v>
      </c>
      <c r="FA126" s="2">
        <f t="shared" si="149"/>
        <v>96.314932404891294</v>
      </c>
      <c r="FB126" s="2">
        <f t="shared" si="149"/>
        <v>96.916232700892863</v>
      </c>
      <c r="FC126" s="2">
        <f t="shared" si="149"/>
        <v>96.551646538349644</v>
      </c>
      <c r="FD126" s="2">
        <f t="shared" si="149"/>
        <v>97.527254033197963</v>
      </c>
      <c r="FE126" s="2">
        <f t="shared" si="149"/>
        <v>99.0212470025687</v>
      </c>
      <c r="FG126" s="2">
        <f t="shared" si="150"/>
        <v>0.99583282523458316</v>
      </c>
      <c r="FH126" s="2">
        <f t="shared" si="150"/>
        <v>0.9950202839867146</v>
      </c>
      <c r="FI126" s="2">
        <f t="shared" si="150"/>
        <v>0.9954582403274117</v>
      </c>
      <c r="FJ126" s="2">
        <f t="shared" si="150"/>
        <v>0.99571489732711138</v>
      </c>
      <c r="FK126" s="2">
        <f t="shared" si="150"/>
        <v>0.99480978339760062</v>
      </c>
      <c r="FL126" s="2">
        <f t="shared" si="150"/>
        <v>0.99475364377699271</v>
      </c>
      <c r="FM126" s="2">
        <f t="shared" si="150"/>
        <v>0.99490224931941107</v>
      </c>
      <c r="FN126" s="2">
        <f t="shared" si="150"/>
        <v>0.99525767712217339</v>
      </c>
      <c r="FO126" s="2">
        <f t="shared" si="150"/>
        <v>0.9946536576661883</v>
      </c>
      <c r="FP126" s="2">
        <f t="shared" si="150"/>
        <v>0.99505475472592342</v>
      </c>
      <c r="FQ126" s="2">
        <f t="shared" si="150"/>
        <v>0.99486978123880543</v>
      </c>
      <c r="FR126" s="2">
        <f t="shared" si="150"/>
        <v>0.99491065081032992</v>
      </c>
      <c r="FS126" s="2">
        <f t="shared" si="150"/>
        <v>0.99446182148847662</v>
      </c>
      <c r="FT126" s="2">
        <f t="shared" si="150"/>
        <v>0.99508204453624804</v>
      </c>
      <c r="FU126" s="2">
        <f t="shared" si="150"/>
        <v>0.99405570464185655</v>
      </c>
      <c r="FW126" s="2">
        <f t="shared" si="141"/>
        <v>2.1843238177233607E-2</v>
      </c>
      <c r="FX126" s="2">
        <f t="shared" si="141"/>
        <v>2.0941348766836419E-2</v>
      </c>
      <c r="FY126" s="2">
        <f t="shared" si="141"/>
        <v>4.1130329971727553E-2</v>
      </c>
      <c r="FZ126" s="2">
        <f t="shared" si="141"/>
        <v>2.5715232832898744E-2</v>
      </c>
      <c r="GA126" s="2">
        <f t="shared" si="141"/>
        <v>2.6213860327108082E-2</v>
      </c>
      <c r="GB126" s="2">
        <f t="shared" si="141"/>
        <v>2.9046503829591432E-2</v>
      </c>
      <c r="GC126" s="2">
        <f t="shared" si="141"/>
        <v>3.051577563471156E-2</v>
      </c>
      <c r="GD126" s="2">
        <f t="shared" si="141"/>
        <v>3.5194616429149624E-2</v>
      </c>
      <c r="GE126" s="2">
        <f t="shared" si="141"/>
        <v>3.1944949991607935E-2</v>
      </c>
      <c r="GF126" s="2">
        <f t="shared" si="141"/>
        <v>2.9609782674079214E-2</v>
      </c>
      <c r="GG126" s="2">
        <f t="shared" si="141"/>
        <v>2.7949986194852169E-2</v>
      </c>
      <c r="GH126" s="2">
        <f t="shared" si="141"/>
        <v>2.6004142607240231E-2</v>
      </c>
      <c r="GI126" s="2">
        <f t="shared" si="141"/>
        <v>2.151964092961851E-2</v>
      </c>
      <c r="GJ126" s="2">
        <f t="shared" si="141"/>
        <v>1.9742972710458408E-2</v>
      </c>
      <c r="GK126" s="2">
        <f t="shared" si="141"/>
        <v>1.7621336195076592E-2</v>
      </c>
      <c r="GM126" s="86">
        <f t="shared" si="142"/>
        <v>3.72707483987647E-91</v>
      </c>
      <c r="GN126" s="86">
        <f t="shared" si="142"/>
        <v>7.6847345260138174E-77</v>
      </c>
      <c r="GO126" s="86">
        <f t="shared" si="142"/>
        <v>1.9770716321994237E-91</v>
      </c>
      <c r="GP126" s="86">
        <f t="shared" si="142"/>
        <v>1.7521915763709626E-121</v>
      </c>
      <c r="GQ126" s="86">
        <f t="shared" si="142"/>
        <v>1.3828001448092385E-82</v>
      </c>
      <c r="GR126" s="86">
        <f t="shared" si="142"/>
        <v>5.7452688345008497E-90</v>
      </c>
      <c r="GS126" s="86">
        <f t="shared" si="142"/>
        <v>1.4308210086665596E-76</v>
      </c>
      <c r="GT126" s="86">
        <f t="shared" si="142"/>
        <v>9.654094751909037E-68</v>
      </c>
      <c r="GU126" s="86">
        <f t="shared" si="142"/>
        <v>1.3320658207558881E-82</v>
      </c>
      <c r="GV126" s="86">
        <f t="shared" si="142"/>
        <v>1.5306676540857055E-91</v>
      </c>
      <c r="GW126" s="86">
        <f t="shared" si="142"/>
        <v>3.0469275542195092E-116</v>
      </c>
      <c r="GX126" s="86">
        <f t="shared" si="142"/>
        <v>8.5426594575834134E-142</v>
      </c>
      <c r="GY126" s="86">
        <f t="shared" si="142"/>
        <v>1.2373483107909168E-93</v>
      </c>
      <c r="GZ126" s="86">
        <f t="shared" si="142"/>
        <v>8.4678227626116261E-93</v>
      </c>
      <c r="HA126" s="86">
        <f t="shared" si="142"/>
        <v>1.3066930472467878E-80</v>
      </c>
      <c r="HC126" s="86">
        <f t="shared" si="153"/>
        <v>6.2764299517236061E-29</v>
      </c>
      <c r="HD126" s="86">
        <f t="shared" si="153"/>
        <v>1.4972751669290262E-20</v>
      </c>
      <c r="HE126" s="86">
        <f t="shared" si="153"/>
        <v>1.2363122246240461E-32</v>
      </c>
      <c r="HF126" s="86">
        <f t="shared" si="153"/>
        <v>7.2897566335401664E-38</v>
      </c>
      <c r="HG126" s="86">
        <f t="shared" si="153"/>
        <v>2.7692719824341083E-37</v>
      </c>
      <c r="HH126" s="86">
        <f t="shared" si="153"/>
        <v>8.6575916516395517E-43</v>
      </c>
      <c r="HI126" s="86">
        <f t="shared" si="138"/>
        <v>3.9491630704670795E-56</v>
      </c>
      <c r="HJ126" s="86">
        <f t="shared" si="138"/>
        <v>7.0821923104918485E-56</v>
      </c>
      <c r="HK126" s="86">
        <f t="shared" si="138"/>
        <v>1.7547928302783526E-56</v>
      </c>
      <c r="HL126" s="86">
        <f t="shared" si="138"/>
        <v>2.9798768239031721E-40</v>
      </c>
      <c r="HM126" s="86">
        <f t="shared" si="138"/>
        <v>5.7083971465448408E-47</v>
      </c>
      <c r="HN126" s="86">
        <f t="shared" si="138"/>
        <v>3.3965101622934681E-32</v>
      </c>
      <c r="HO126" s="86">
        <f t="shared" si="138"/>
        <v>4.4937274311874856E-22</v>
      </c>
      <c r="HP126" s="86">
        <f t="shared" si="138"/>
        <v>1.5423101377032829E-28</v>
      </c>
      <c r="HQ126" s="86">
        <f t="shared" si="138"/>
        <v>7.6900248426596804E-21</v>
      </c>
      <c r="HS126" s="86">
        <f t="shared" si="143"/>
        <v>9.3185706528125893E-4</v>
      </c>
      <c r="HT126" s="86">
        <f t="shared" si="143"/>
        <v>3.5394850387551226E-4</v>
      </c>
      <c r="HU126" s="86">
        <f t="shared" si="143"/>
        <v>2.3871589558316711E-3</v>
      </c>
      <c r="HV126" s="86">
        <f t="shared" si="143"/>
        <v>5.756461116166188E-4</v>
      </c>
      <c r="HW126" s="86">
        <f t="shared" si="143"/>
        <v>4.9883006534506434E-4</v>
      </c>
      <c r="HX126" s="86">
        <f t="shared" si="143"/>
        <v>8.7057998538043839E-4</v>
      </c>
      <c r="HY126" s="86">
        <f t="shared" si="143"/>
        <v>1.0660541473715528E-3</v>
      </c>
      <c r="HZ126" s="86">
        <f t="shared" si="143"/>
        <v>3.8114074551234122E-3</v>
      </c>
      <c r="IA126" s="86">
        <f t="shared" si="143"/>
        <v>1.7142724934862664E-3</v>
      </c>
      <c r="IB126" s="86">
        <f t="shared" si="143"/>
        <v>1.7302060810951354E-3</v>
      </c>
      <c r="IC126" s="86">
        <f t="shared" si="143"/>
        <v>7.2366355144802335E-4</v>
      </c>
      <c r="ID126" s="86">
        <f t="shared" si="143"/>
        <v>2.0904817089606616E-4</v>
      </c>
      <c r="IE126" s="86">
        <f t="shared" si="143"/>
        <v>7.0532046074156231E-5</v>
      </c>
      <c r="IF126" s="86">
        <f t="shared" si="143"/>
        <v>7.1205737687776178E-3</v>
      </c>
      <c r="IG126" s="86">
        <f t="shared" si="143"/>
        <v>1.1035884580043512E-2</v>
      </c>
      <c r="II126" s="86">
        <f t="shared" si="144"/>
        <v>1.1966630040802106E-35</v>
      </c>
      <c r="IJ126" s="86">
        <f t="shared" si="144"/>
        <v>1.1271984967162999E-40</v>
      </c>
      <c r="IK126" s="86">
        <f t="shared" si="144"/>
        <v>2.2781918024417275E-31</v>
      </c>
      <c r="IL126" s="86">
        <f t="shared" si="144"/>
        <v>1.8982865097782881E-43</v>
      </c>
      <c r="IM126" s="86">
        <f t="shared" si="144"/>
        <v>1.7427548174817992E-42</v>
      </c>
      <c r="IN126" s="86">
        <f t="shared" si="144"/>
        <v>6.2437695095125686E-41</v>
      </c>
      <c r="IO126" s="86">
        <f t="shared" si="144"/>
        <v>7.7831134134339765E-41</v>
      </c>
      <c r="IP126" s="86">
        <f t="shared" si="144"/>
        <v>2.2207028202739106E-35</v>
      </c>
      <c r="IQ126" s="86">
        <f t="shared" si="144"/>
        <v>7.9896979185000247E-42</v>
      </c>
      <c r="IR126" s="86">
        <f t="shared" si="144"/>
        <v>1.1286914943703569E-37</v>
      </c>
      <c r="IS126" s="86">
        <f t="shared" si="144"/>
        <v>8.0909925549107298E-44</v>
      </c>
      <c r="IT126" s="86">
        <f t="shared" si="144"/>
        <v>2.7532920480357563E-46</v>
      </c>
      <c r="IU126" s="86">
        <f t="shared" si="144"/>
        <v>6.496618775359883E-50</v>
      </c>
      <c r="IV126" s="86">
        <f t="shared" si="144"/>
        <v>4.8964613500271525E-26</v>
      </c>
      <c r="IW126" s="86">
        <f t="shared" si="144"/>
        <v>5.0096089469673889E-23</v>
      </c>
      <c r="IY126" s="86">
        <f t="shared" si="145"/>
        <v>9.3185706528125893E-4</v>
      </c>
      <c r="IZ126" s="86">
        <f t="shared" si="145"/>
        <v>3.5394850387551226E-4</v>
      </c>
      <c r="JA126" s="86">
        <f t="shared" si="145"/>
        <v>2.3871589558316711E-3</v>
      </c>
      <c r="JB126" s="86">
        <f t="shared" si="145"/>
        <v>5.756461116166188E-4</v>
      </c>
      <c r="JC126" s="86">
        <f t="shared" si="145"/>
        <v>4.9883006534506434E-4</v>
      </c>
      <c r="JD126" s="86">
        <f t="shared" si="145"/>
        <v>8.7057998538043839E-4</v>
      </c>
      <c r="JE126" s="86">
        <f t="shared" si="145"/>
        <v>1.0660541473715528E-3</v>
      </c>
      <c r="JF126" s="86">
        <f t="shared" si="145"/>
        <v>3.8114074551234122E-3</v>
      </c>
      <c r="JG126" s="86">
        <f t="shared" si="145"/>
        <v>1.7142724934862664E-3</v>
      </c>
      <c r="JH126" s="86">
        <f t="shared" si="145"/>
        <v>1.7302060810951354E-3</v>
      </c>
      <c r="JI126" s="86">
        <f t="shared" si="145"/>
        <v>7.2366355144802335E-4</v>
      </c>
      <c r="JJ126" s="86">
        <f t="shared" si="145"/>
        <v>2.0904817089606616E-4</v>
      </c>
      <c r="JK126" s="86">
        <f t="shared" si="145"/>
        <v>7.0532046074156231E-5</v>
      </c>
      <c r="JL126" s="86">
        <f t="shared" si="145"/>
        <v>7.1205737687776178E-3</v>
      </c>
      <c r="JM126" s="86">
        <f t="shared" si="145"/>
        <v>1.1035884580043512E-2</v>
      </c>
    </row>
    <row r="127" spans="2:273" x14ac:dyDescent="0.25">
      <c r="B127" s="2">
        <v>100</v>
      </c>
      <c r="C127" s="37">
        <v>92.546999999999997</v>
      </c>
      <c r="D127" s="37">
        <v>94.069000000000003</v>
      </c>
      <c r="E127" s="37">
        <v>95.102999999999994</v>
      </c>
      <c r="F127" s="37">
        <v>94.293000000000006</v>
      </c>
      <c r="G127" s="37">
        <v>92</v>
      </c>
      <c r="H127" s="37">
        <v>90.655000000000001</v>
      </c>
      <c r="I127" s="37">
        <v>90.828000000000003</v>
      </c>
      <c r="J127" s="37">
        <v>93.552000000000007</v>
      </c>
      <c r="K127" s="37">
        <v>94.379000000000005</v>
      </c>
      <c r="L127" s="37">
        <v>98.481999999999999</v>
      </c>
      <c r="M127" s="37">
        <v>97.393000000000001</v>
      </c>
      <c r="N127" s="37">
        <v>97.106999999999999</v>
      </c>
      <c r="O127" s="37">
        <v>98.745000000000005</v>
      </c>
      <c r="P127" s="37">
        <v>99.965999999999994</v>
      </c>
      <c r="Q127" s="37">
        <v>104</v>
      </c>
      <c r="S127" s="4">
        <f t="shared" si="146"/>
        <v>91.226517454222289</v>
      </c>
      <c r="T127" s="4">
        <f t="shared" si="146"/>
        <v>94.523692605288645</v>
      </c>
      <c r="U127" s="4">
        <f t="shared" si="146"/>
        <v>93.784559052149703</v>
      </c>
      <c r="V127" s="4">
        <f t="shared" si="146"/>
        <v>93.04798012756423</v>
      </c>
      <c r="W127" s="4">
        <f t="shared" si="146"/>
        <v>92.560941112976394</v>
      </c>
      <c r="X127" s="4">
        <f t="shared" si="146"/>
        <v>89.346896973875573</v>
      </c>
      <c r="Y127" s="4">
        <f t="shared" si="146"/>
        <v>90.175330367296453</v>
      </c>
      <c r="Z127" s="4">
        <f t="shared" si="146"/>
        <v>94.209569924230308</v>
      </c>
      <c r="AA127" s="4">
        <f t="shared" si="146"/>
        <v>95.252454310195546</v>
      </c>
      <c r="AB127" s="4">
        <f t="shared" si="146"/>
        <v>97.687229864987216</v>
      </c>
      <c r="AC127" s="4">
        <f t="shared" si="146"/>
        <v>96.64389902626435</v>
      </c>
      <c r="AD127" s="4">
        <f t="shared" si="146"/>
        <v>97.042346756415313</v>
      </c>
      <c r="AE127" s="4">
        <f t="shared" si="146"/>
        <v>96.583606634915725</v>
      </c>
      <c r="AF127" s="4">
        <f t="shared" si="146"/>
        <v>99.787033255658471</v>
      </c>
      <c r="AG127" s="4">
        <f t="shared" si="146"/>
        <v>104.52290524883783</v>
      </c>
      <c r="AI127" s="4">
        <f t="shared" si="147"/>
        <v>1.3204825457777076</v>
      </c>
      <c r="AJ127" s="4">
        <f t="shared" si="147"/>
        <v>-0.45469260528864197</v>
      </c>
      <c r="AK127" s="4">
        <f t="shared" si="147"/>
        <v>1.3184409478502914</v>
      </c>
      <c r="AL127" s="4">
        <f t="shared" si="147"/>
        <v>1.2450198724357762</v>
      </c>
      <c r="AM127" s="4">
        <f t="shared" si="147"/>
        <v>-0.56094111297639415</v>
      </c>
      <c r="AN127" s="4">
        <f t="shared" si="147"/>
        <v>1.308103026124428</v>
      </c>
      <c r="AO127" s="4">
        <f t="shared" si="147"/>
        <v>0.6526696327035495</v>
      </c>
      <c r="AP127" s="4">
        <f t="shared" si="147"/>
        <v>-0.65756992423030169</v>
      </c>
      <c r="AQ127" s="4">
        <f t="shared" si="147"/>
        <v>-0.87345431019554098</v>
      </c>
      <c r="AR127" s="4">
        <f t="shared" si="147"/>
        <v>0.79477013501278293</v>
      </c>
      <c r="AS127" s="4">
        <f t="shared" si="147"/>
        <v>0.74910097373565065</v>
      </c>
      <c r="AT127" s="4">
        <f t="shared" si="147"/>
        <v>6.4653243584686493E-2</v>
      </c>
      <c r="AU127" s="4">
        <f t="shared" si="147"/>
        <v>2.1613933650842796</v>
      </c>
      <c r="AV127" s="4">
        <f t="shared" si="147"/>
        <v>0.1789667443415226</v>
      </c>
      <c r="AW127" s="4">
        <f t="shared" si="147"/>
        <v>-0.52290524883783007</v>
      </c>
      <c r="AY127" s="2">
        <f t="shared" ref="AY127:BM143" si="154">IF(OR($B127 &lt; C$230, $B127 &gt; C$233), #N/A, ((1-FG127)*DK127) + (FG127 - FW127)*EA127 + (FW127*EQ127))</f>
        <v>91.226517454222289</v>
      </c>
      <c r="AZ127" s="2">
        <f t="shared" si="154"/>
        <v>94.515750257053611</v>
      </c>
      <c r="BA127" s="2">
        <f t="shared" si="154"/>
        <v>93.580675326510033</v>
      </c>
      <c r="BB127" s="2">
        <f t="shared" si="154"/>
        <v>92.968158954510201</v>
      </c>
      <c r="BC127" s="2">
        <f t="shared" si="154"/>
        <v>92.452505325670685</v>
      </c>
      <c r="BD127" s="2">
        <f t="shared" si="154"/>
        <v>89.143068800680481</v>
      </c>
      <c r="BE127" s="2">
        <f t="shared" si="154"/>
        <v>89.909543725737166</v>
      </c>
      <c r="BF127" s="2">
        <f t="shared" si="154"/>
        <v>93.379238306911773</v>
      </c>
      <c r="BG127" s="2">
        <f t="shared" si="154"/>
        <v>94.774123237763845</v>
      </c>
      <c r="BH127" s="2">
        <f t="shared" si="154"/>
        <v>97.192511624360634</v>
      </c>
      <c r="BI127" s="2">
        <f t="shared" si="154"/>
        <v>96.349593090357288</v>
      </c>
      <c r="BJ127" s="2">
        <f t="shared" si="154"/>
        <v>96.934414128139807</v>
      </c>
      <c r="BK127" s="2">
        <f t="shared" si="154"/>
        <v>96.535179504489818</v>
      </c>
      <c r="BL127" s="2">
        <f t="shared" si="154"/>
        <v>97.502083057874756</v>
      </c>
      <c r="BM127" s="2">
        <f t="shared" si="154"/>
        <v>98.954223846742934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92.546999999999997</v>
      </c>
      <c r="CF127" s="2">
        <f t="shared" si="155"/>
        <v>94.069000000000003</v>
      </c>
      <c r="CG127" s="2">
        <f t="shared" si="155"/>
        <v>95.102999999999994</v>
      </c>
      <c r="CH127" s="2">
        <f t="shared" si="155"/>
        <v>94.293000000000006</v>
      </c>
      <c r="CI127" s="2">
        <f t="shared" si="155"/>
        <v>92</v>
      </c>
      <c r="CJ127" s="2">
        <f t="shared" si="155"/>
        <v>90.655000000000001</v>
      </c>
      <c r="CK127" s="2">
        <f t="shared" si="155"/>
        <v>90.828000000000003</v>
      </c>
      <c r="CL127" s="2">
        <f t="shared" si="155"/>
        <v>93.552000000000007</v>
      </c>
      <c r="CM127" s="2">
        <f t="shared" si="155"/>
        <v>94.379000000000005</v>
      </c>
      <c r="CN127" s="2">
        <f t="shared" si="155"/>
        <v>98.481999999999999</v>
      </c>
      <c r="CO127" s="2">
        <f t="shared" si="155"/>
        <v>97.393000000000001</v>
      </c>
      <c r="CP127" s="2">
        <f t="shared" si="155"/>
        <v>97.106999999999999</v>
      </c>
      <c r="CQ127" s="2">
        <f t="shared" si="155"/>
        <v>98.745000000000005</v>
      </c>
      <c r="CR127" s="2" t="str">
        <f t="shared" si="155"/>
        <v/>
      </c>
      <c r="CS127" s="2" t="str">
        <f t="shared" si="155"/>
        <v/>
      </c>
      <c r="CU127" s="2">
        <f t="shared" si="110"/>
        <v>92.546999999999997</v>
      </c>
      <c r="CV127" s="2">
        <f t="shared" si="111"/>
        <v>94.069000000000003</v>
      </c>
      <c r="CW127" s="2">
        <f t="shared" si="112"/>
        <v>95.102999999999994</v>
      </c>
      <c r="CX127" s="2">
        <f t="shared" si="113"/>
        <v>94.293000000000006</v>
      </c>
      <c r="CY127" s="2">
        <f t="shared" si="114"/>
        <v>92</v>
      </c>
      <c r="CZ127" s="2">
        <f t="shared" si="115"/>
        <v>90.655000000000001</v>
      </c>
      <c r="DA127" s="2">
        <f t="shared" si="116"/>
        <v>90.828000000000003</v>
      </c>
      <c r="DB127" s="2">
        <f t="shared" si="117"/>
        <v>93.552000000000007</v>
      </c>
      <c r="DC127" s="2">
        <f t="shared" si="118"/>
        <v>94.379000000000005</v>
      </c>
      <c r="DD127" s="2">
        <f t="shared" si="119"/>
        <v>98.481999999999999</v>
      </c>
      <c r="DE127" s="2">
        <f t="shared" si="120"/>
        <v>97.393000000000001</v>
      </c>
      <c r="DF127" s="2">
        <f t="shared" si="121"/>
        <v>97.106999999999999</v>
      </c>
      <c r="DG127" s="2">
        <f t="shared" si="122"/>
        <v>98.745000000000005</v>
      </c>
      <c r="DH127" s="2" t="str">
        <f t="shared" si="123"/>
        <v/>
      </c>
      <c r="DI127" s="2" t="str">
        <f t="shared" si="124"/>
        <v/>
      </c>
      <c r="DK127" s="2">
        <f t="shared" si="148"/>
        <v>113.3074947368421</v>
      </c>
      <c r="DL127" s="2">
        <f t="shared" si="148"/>
        <v>122.73847335594704</v>
      </c>
      <c r="DM127" s="2">
        <f t="shared" si="148"/>
        <v>123.99234952766531</v>
      </c>
      <c r="DN127" s="2">
        <f t="shared" si="148"/>
        <v>114.09059652908066</v>
      </c>
      <c r="DO127" s="2">
        <f t="shared" si="148"/>
        <v>118.95907728781413</v>
      </c>
      <c r="DP127" s="2">
        <f t="shared" si="148"/>
        <v>118.61339831932776</v>
      </c>
      <c r="DQ127" s="2">
        <f t="shared" si="148"/>
        <v>115.61493954480794</v>
      </c>
      <c r="DR127" s="2">
        <f t="shared" si="148"/>
        <v>121.49350355618776</v>
      </c>
      <c r="DS127" s="2">
        <f t="shared" si="148"/>
        <v>118.30275602745604</v>
      </c>
      <c r="DT127" s="2">
        <f t="shared" si="148"/>
        <v>120.51741908305067</v>
      </c>
      <c r="DU127" s="2">
        <f t="shared" si="148"/>
        <v>125.42512496782496</v>
      </c>
      <c r="DV127" s="2">
        <f t="shared" si="148"/>
        <v>127.13057183499286</v>
      </c>
      <c r="DW127" s="2">
        <f t="shared" si="148"/>
        <v>122.76141441441439</v>
      </c>
      <c r="DX127" s="2">
        <f t="shared" si="148"/>
        <v>118.50837601887602</v>
      </c>
      <c r="DY127" s="2">
        <f t="shared" si="148"/>
        <v>114.66679220779221</v>
      </c>
      <c r="EA127" s="2">
        <f t="shared" si="152"/>
        <v>91.144041615709853</v>
      </c>
      <c r="EB127" s="2">
        <f t="shared" si="152"/>
        <v>94.387804611792163</v>
      </c>
      <c r="EC127" s="2">
        <f t="shared" si="152"/>
        <v>93.450151394422306</v>
      </c>
      <c r="ED127" s="2">
        <f t="shared" si="152"/>
        <v>92.886028788701793</v>
      </c>
      <c r="EE127" s="2">
        <f t="shared" si="151"/>
        <v>92.329199490121113</v>
      </c>
      <c r="EF127" s="2">
        <f t="shared" si="151"/>
        <v>88.997437785668765</v>
      </c>
      <c r="EG127" s="2">
        <f t="shared" si="151"/>
        <v>89.790860572399765</v>
      </c>
      <c r="EH127" s="2">
        <f t="shared" si="151"/>
        <v>93.254773546725517</v>
      </c>
      <c r="EI127" s="2">
        <f t="shared" si="151"/>
        <v>94.657197985098321</v>
      </c>
      <c r="EJ127" s="2">
        <f t="shared" si="151"/>
        <v>97.088993505113976</v>
      </c>
      <c r="EK127" s="2">
        <f t="shared" si="151"/>
        <v>96.21386038658234</v>
      </c>
      <c r="EL127" s="2">
        <f t="shared" si="151"/>
        <v>96.793555532780587</v>
      </c>
      <c r="EM127" s="2">
        <f t="shared" si="135"/>
        <v>96.401897242433293</v>
      </c>
      <c r="EN127" s="2">
        <f t="shared" si="135"/>
        <v>97.408143255551607</v>
      </c>
      <c r="EO127" s="2">
        <f t="shared" si="135"/>
        <v>98.86887124787367</v>
      </c>
      <c r="EQ127" s="2">
        <f t="shared" si="149"/>
        <v>91.069253698428767</v>
      </c>
      <c r="ER127" s="2">
        <f t="shared" si="149"/>
        <v>94.349973505445732</v>
      </c>
      <c r="ES127" s="2">
        <f t="shared" si="149"/>
        <v>93.538385001009459</v>
      </c>
      <c r="ET127" s="2">
        <f t="shared" si="149"/>
        <v>92.858658932914039</v>
      </c>
      <c r="EU127" s="2">
        <f t="shared" si="149"/>
        <v>92.231357040252334</v>
      </c>
      <c r="EV127" s="2">
        <f t="shared" si="149"/>
        <v>89.119009028709002</v>
      </c>
      <c r="EW127" s="2">
        <f t="shared" si="149"/>
        <v>89.747933093081713</v>
      </c>
      <c r="EX127" s="2">
        <f t="shared" si="149"/>
        <v>93.314052993039439</v>
      </c>
      <c r="EY127" s="2">
        <f t="shared" si="149"/>
        <v>94.702361812147586</v>
      </c>
      <c r="EZ127" s="2">
        <f t="shared" si="149"/>
        <v>97.021259335477623</v>
      </c>
      <c r="FA127" s="2">
        <f t="shared" si="149"/>
        <v>96.18104003299689</v>
      </c>
      <c r="FB127" s="2">
        <f t="shared" si="149"/>
        <v>96.793027683423915</v>
      </c>
      <c r="FC127" s="2">
        <f t="shared" si="149"/>
        <v>96.405236303694352</v>
      </c>
      <c r="FD127" s="2">
        <f t="shared" si="149"/>
        <v>97.373869546541926</v>
      </c>
      <c r="FE127" s="2">
        <f t="shared" si="149"/>
        <v>98.851405766679335</v>
      </c>
      <c r="FG127" s="2">
        <f t="shared" si="150"/>
        <v>0.99619809741523835</v>
      </c>
      <c r="FH127" s="2">
        <f t="shared" si="150"/>
        <v>0.99545645421425799</v>
      </c>
      <c r="FI127" s="2">
        <f t="shared" si="150"/>
        <v>0.99585620998418978</v>
      </c>
      <c r="FJ127" s="2">
        <f t="shared" si="150"/>
        <v>0.99609046585370231</v>
      </c>
      <c r="FK127" s="2">
        <f t="shared" si="150"/>
        <v>0.99526430348885264</v>
      </c>
      <c r="FL127" s="2">
        <f t="shared" si="150"/>
        <v>0.99521305649676106</v>
      </c>
      <c r="FM127" s="2">
        <f t="shared" si="150"/>
        <v>0.99534870980161805</v>
      </c>
      <c r="FN127" s="2">
        <f t="shared" si="150"/>
        <v>0.99567314465174361</v>
      </c>
      <c r="FO127" s="2">
        <f t="shared" si="150"/>
        <v>0.99512178302897769</v>
      </c>
      <c r="FP127" s="2">
        <f t="shared" si="150"/>
        <v>0.99548791937423642</v>
      </c>
      <c r="FQ127" s="2">
        <f t="shared" si="150"/>
        <v>0.99531907189352486</v>
      </c>
      <c r="FR127" s="2">
        <f t="shared" si="150"/>
        <v>0.99535637892511464</v>
      </c>
      <c r="FS127" s="2">
        <f t="shared" si="150"/>
        <v>0.99494665867559884</v>
      </c>
      <c r="FT127" s="2">
        <f t="shared" si="150"/>
        <v>0.995512829590816</v>
      </c>
      <c r="FU127" s="2">
        <f t="shared" si="150"/>
        <v>0.99457590121534745</v>
      </c>
      <c r="FW127" s="2">
        <f t="shared" ref="FW127:GK143" si="156">POWER(10,($B127-C$232)/C$229)/(1+POWER(10,($B127-C$232)/C$229))</f>
        <v>2.3900267062100758E-2</v>
      </c>
      <c r="FX127" s="2">
        <f t="shared" si="156"/>
        <v>2.2915434353968492E-2</v>
      </c>
      <c r="FY127" s="2">
        <f t="shared" si="156"/>
        <v>4.4920258341521462E-2</v>
      </c>
      <c r="FZ127" s="2">
        <f t="shared" si="156"/>
        <v>2.8126411628157849E-2</v>
      </c>
      <c r="GA127" s="2">
        <f t="shared" si="156"/>
        <v>2.8670416909999275E-2</v>
      </c>
      <c r="GB127" s="2">
        <f t="shared" si="156"/>
        <v>3.1759855755192225E-2</v>
      </c>
      <c r="GC127" s="2">
        <f t="shared" si="156"/>
        <v>3.3361662318723291E-2</v>
      </c>
      <c r="GD127" s="2">
        <f t="shared" si="156"/>
        <v>3.845953966516167E-2</v>
      </c>
      <c r="GE127" s="2">
        <f t="shared" si="156"/>
        <v>3.4919320107110866E-2</v>
      </c>
      <c r="GF127" s="2">
        <f t="shared" si="156"/>
        <v>3.2373998344726637E-2</v>
      </c>
      <c r="GG127" s="2">
        <f t="shared" si="156"/>
        <v>3.0564132298660236E-2</v>
      </c>
      <c r="GH127" s="2">
        <f t="shared" si="156"/>
        <v>2.8441620109645595E-2</v>
      </c>
      <c r="GI127" s="2">
        <f t="shared" si="156"/>
        <v>2.3546929495003782E-2</v>
      </c>
      <c r="GJ127" s="2">
        <f t="shared" si="156"/>
        <v>2.1606583609727045E-2</v>
      </c>
      <c r="GK127" s="2">
        <f t="shared" si="156"/>
        <v>1.9288618831363524E-2</v>
      </c>
      <c r="GM127" s="86">
        <f t="shared" ref="GM127:HA143" si="157" xml:space="preserve"> _xlfn.NORM.DIST($B127, C$7, ABS(C$11), TRUE) * _xlfn.NORM.DIST(($B127 - C$7)*C$15, 0, ABS(C$11), TRUE) * 2</f>
        <v>9.3787763448662161E-96</v>
      </c>
      <c r="GN127" s="86">
        <f t="shared" si="157"/>
        <v>1.1606671835533378E-80</v>
      </c>
      <c r="GO127" s="86">
        <f t="shared" si="157"/>
        <v>6.0035920302632089E-96</v>
      </c>
      <c r="GP127" s="86">
        <f t="shared" si="157"/>
        <v>1.8720649982599215E-127</v>
      </c>
      <c r="GQ127" s="86">
        <f t="shared" si="157"/>
        <v>1.0960114864088487E-86</v>
      </c>
      <c r="GR127" s="86">
        <f t="shared" si="157"/>
        <v>2.329711085150484E-94</v>
      </c>
      <c r="GS127" s="86">
        <f t="shared" si="157"/>
        <v>2.5232008860320325E-80</v>
      </c>
      <c r="GT127" s="86">
        <f t="shared" si="157"/>
        <v>5.2180138211225096E-71</v>
      </c>
      <c r="GU127" s="86">
        <f t="shared" si="157"/>
        <v>1.0823898522553084E-86</v>
      </c>
      <c r="GV127" s="86">
        <f t="shared" si="157"/>
        <v>4.5774258860876442E-96</v>
      </c>
      <c r="GW127" s="86">
        <f t="shared" si="157"/>
        <v>6.2908513652828668E-122</v>
      </c>
      <c r="GX127" s="86">
        <f t="shared" si="157"/>
        <v>7.5940643663657174E-149</v>
      </c>
      <c r="GY127" s="86">
        <f t="shared" si="157"/>
        <v>2.5952818247710668E-98</v>
      </c>
      <c r="GZ127" s="86">
        <f t="shared" si="157"/>
        <v>2.5386861367377515E-97</v>
      </c>
      <c r="HA127" s="86">
        <f t="shared" si="157"/>
        <v>1.3111546846565839E-84</v>
      </c>
      <c r="HC127" s="86">
        <f t="shared" si="153"/>
        <v>8.0316726219655901E-32</v>
      </c>
      <c r="HD127" s="86">
        <f t="shared" si="153"/>
        <v>1.5065878045570801E-22</v>
      </c>
      <c r="HE127" s="86">
        <f t="shared" si="153"/>
        <v>9.0058415495234401E-36</v>
      </c>
      <c r="HF127" s="86">
        <f t="shared" si="153"/>
        <v>1.8973845949431442E-41</v>
      </c>
      <c r="HG127" s="86">
        <f t="shared" si="153"/>
        <v>6.9983577262718708E-41</v>
      </c>
      <c r="HH127" s="86">
        <f t="shared" si="153"/>
        <v>9.5131844746223203E-47</v>
      </c>
      <c r="HI127" s="86">
        <f t="shared" si="138"/>
        <v>2.3969893289061063E-61</v>
      </c>
      <c r="HJ127" s="86">
        <f t="shared" si="138"/>
        <v>7.2131051402209521E-61</v>
      </c>
      <c r="HK127" s="86">
        <f t="shared" si="138"/>
        <v>9.8543947345161286E-62</v>
      </c>
      <c r="HL127" s="86">
        <f t="shared" si="138"/>
        <v>5.3751354070716286E-44</v>
      </c>
      <c r="HM127" s="86">
        <f t="shared" si="138"/>
        <v>2.7120241554371828E-51</v>
      </c>
      <c r="HN127" s="86">
        <f t="shared" si="138"/>
        <v>2.8933835043522773E-35</v>
      </c>
      <c r="HO127" s="86">
        <f t="shared" si="138"/>
        <v>2.8926129639741006E-24</v>
      </c>
      <c r="HP127" s="86">
        <f t="shared" si="138"/>
        <v>2.6446396890480791E-31</v>
      </c>
      <c r="HQ127" s="86">
        <f t="shared" si="138"/>
        <v>7.3273537993391208E-23</v>
      </c>
      <c r="HS127" s="86">
        <f t="shared" ref="HS127:IG143" si="158" xml:space="preserve"> _xlfn.NORM.DIST($B127, C$9, ABS(C$13), TRUE) * _xlfn.NORM.DIST(($B127 - C$9)*C$17, 0, ABS(C$13), TRUE) * 2</f>
        <v>2.108499017748346E-3</v>
      </c>
      <c r="HT127" s="86">
        <f t="shared" si="158"/>
        <v>8.9469154215041937E-4</v>
      </c>
      <c r="HU127" s="86">
        <f t="shared" si="158"/>
        <v>5.5630179083925538E-3</v>
      </c>
      <c r="HV127" s="86">
        <f t="shared" si="158"/>
        <v>1.5301433282617859E-3</v>
      </c>
      <c r="HW127" s="86">
        <f t="shared" si="158"/>
        <v>1.3317674136042821E-3</v>
      </c>
      <c r="HX127" s="86">
        <f t="shared" si="158"/>
        <v>2.2529596667809773E-3</v>
      </c>
      <c r="HY127" s="86">
        <f t="shared" si="158"/>
        <v>2.7499697537460392E-3</v>
      </c>
      <c r="HZ127" s="86">
        <f t="shared" si="158"/>
        <v>8.6383021616717754E-3</v>
      </c>
      <c r="IA127" s="86">
        <f t="shared" si="158"/>
        <v>4.3593044522995551E-3</v>
      </c>
      <c r="IB127" s="86">
        <f t="shared" si="158"/>
        <v>4.1130860603376942E-3</v>
      </c>
      <c r="IC127" s="86">
        <f t="shared" si="158"/>
        <v>1.9425051827958058E-3</v>
      </c>
      <c r="ID127" s="86">
        <f t="shared" si="158"/>
        <v>6.1888760359395621E-4</v>
      </c>
      <c r="IE127" s="86">
        <f t="shared" si="158"/>
        <v>2.2149433038953035E-4</v>
      </c>
      <c r="IF127" s="86">
        <f t="shared" si="158"/>
        <v>1.1518527253422164E-2</v>
      </c>
      <c r="IG127" s="86">
        <f t="shared" si="158"/>
        <v>1.6344390835048395E-2</v>
      </c>
      <c r="II127" s="86">
        <f t="shared" ref="II127:IW143" si="159" xml:space="preserve"> _xlfn.NORM.DIST($B127, C$10, ABS(C$14), TRUE) * _xlfn.NORM.DIST(($B127 - C$10)*C$18, 0, ABS(C$14), TRUE) * 2</f>
        <v>5.0442047028819607E-34</v>
      </c>
      <c r="IJ127" s="86">
        <f t="shared" si="159"/>
        <v>7.8587494016933168E-39</v>
      </c>
      <c r="IK127" s="86">
        <f t="shared" si="159"/>
        <v>1.172901833630357E-29</v>
      </c>
      <c r="IL127" s="86">
        <f t="shared" si="159"/>
        <v>2.3176639272483251E-41</v>
      </c>
      <c r="IM127" s="86">
        <f t="shared" si="159"/>
        <v>1.9542054871597479E-40</v>
      </c>
      <c r="IN127" s="86">
        <f t="shared" si="159"/>
        <v>6.6976405782727418E-39</v>
      </c>
      <c r="IO127" s="86">
        <f t="shared" si="159"/>
        <v>8.8325726676856624E-39</v>
      </c>
      <c r="IP127" s="86">
        <f t="shared" si="159"/>
        <v>1.5636821257604349E-33</v>
      </c>
      <c r="IQ127" s="86">
        <f t="shared" si="159"/>
        <v>1.0912429153950488E-39</v>
      </c>
      <c r="IR127" s="86">
        <f t="shared" si="159"/>
        <v>8.4275916109257545E-36</v>
      </c>
      <c r="IS127" s="86">
        <f t="shared" si="159"/>
        <v>1.1568058236726614E-41</v>
      </c>
      <c r="IT127" s="86">
        <f t="shared" si="159"/>
        <v>4.7297548585672817E-44</v>
      </c>
      <c r="IU127" s="86">
        <f t="shared" si="159"/>
        <v>1.2813240172239201E-47</v>
      </c>
      <c r="IV127" s="86">
        <f t="shared" si="159"/>
        <v>6.7213337656475551E-25</v>
      </c>
      <c r="IW127" s="86">
        <f t="shared" si="159"/>
        <v>4.6763563342916822E-22</v>
      </c>
      <c r="IY127" s="86">
        <f t="shared" ref="IY127:JM143" si="160">GM127+HC127+HS127+II127</f>
        <v>2.108499017748346E-3</v>
      </c>
      <c r="IZ127" s="86">
        <f t="shared" si="160"/>
        <v>8.9469154215041937E-4</v>
      </c>
      <c r="JA127" s="86">
        <f t="shared" si="160"/>
        <v>5.5630179083925538E-3</v>
      </c>
      <c r="JB127" s="86">
        <f t="shared" si="160"/>
        <v>1.5301433282617859E-3</v>
      </c>
      <c r="JC127" s="86">
        <f t="shared" si="160"/>
        <v>1.3317674136042821E-3</v>
      </c>
      <c r="JD127" s="86">
        <f t="shared" si="160"/>
        <v>2.2529596667809773E-3</v>
      </c>
      <c r="JE127" s="86">
        <f t="shared" si="160"/>
        <v>2.7499697537460392E-3</v>
      </c>
      <c r="JF127" s="86">
        <f t="shared" si="160"/>
        <v>8.6383021616717754E-3</v>
      </c>
      <c r="JG127" s="86">
        <f t="shared" si="160"/>
        <v>4.3593044522995551E-3</v>
      </c>
      <c r="JH127" s="86">
        <f t="shared" si="160"/>
        <v>4.1130860603376942E-3</v>
      </c>
      <c r="JI127" s="86">
        <f t="shared" si="160"/>
        <v>1.9425051827958058E-3</v>
      </c>
      <c r="JJ127" s="86">
        <f t="shared" si="160"/>
        <v>6.1888760359395621E-4</v>
      </c>
      <c r="JK127" s="86">
        <f t="shared" si="160"/>
        <v>2.2149433038953035E-4</v>
      </c>
      <c r="JL127" s="86">
        <f t="shared" si="160"/>
        <v>1.1518527253422164E-2</v>
      </c>
      <c r="JM127" s="86">
        <f t="shared" si="160"/>
        <v>1.6344390835048395E-2</v>
      </c>
    </row>
    <row r="128" spans="2:273" x14ac:dyDescent="0.25">
      <c r="B128" s="2">
        <v>101</v>
      </c>
      <c r="C128" s="37">
        <v>89.858999999999995</v>
      </c>
      <c r="D128" s="37">
        <v>94.759</v>
      </c>
      <c r="E128" s="37">
        <v>93.602999999999994</v>
      </c>
      <c r="F128" s="37">
        <v>94.534000000000006</v>
      </c>
      <c r="G128" s="37">
        <v>93.585999999999999</v>
      </c>
      <c r="H128" s="37">
        <v>90.275999999999996</v>
      </c>
      <c r="I128" s="37">
        <v>91.793000000000006</v>
      </c>
      <c r="J128" s="37">
        <v>92.81</v>
      </c>
      <c r="K128" s="37">
        <v>95.638000000000005</v>
      </c>
      <c r="L128" s="37">
        <v>97.768000000000001</v>
      </c>
      <c r="M128" s="37">
        <v>98.070999999999998</v>
      </c>
      <c r="N128" s="37">
        <v>100.911</v>
      </c>
      <c r="O128" s="37">
        <v>97.472999999999999</v>
      </c>
      <c r="P128" s="37">
        <v>100.96599999999999</v>
      </c>
      <c r="Q128" s="37">
        <v>105.45</v>
      </c>
      <c r="S128" s="4">
        <f t="shared" si="146"/>
        <v>91.124627058287899</v>
      </c>
      <c r="T128" s="4">
        <f t="shared" si="146"/>
        <v>94.406224498780219</v>
      </c>
      <c r="U128" s="4">
        <f t="shared" si="146"/>
        <v>93.827836465085326</v>
      </c>
      <c r="V128" s="4">
        <f t="shared" si="146"/>
        <v>93.039302341633601</v>
      </c>
      <c r="W128" s="4">
        <f t="shared" si="146"/>
        <v>92.570985350174368</v>
      </c>
      <c r="X128" s="4">
        <f t="shared" si="146"/>
        <v>89.436778572455339</v>
      </c>
      <c r="Y128" s="4">
        <f t="shared" si="146"/>
        <v>90.35692782687542</v>
      </c>
      <c r="Z128" s="4">
        <f t="shared" si="146"/>
        <v>94.800928385464388</v>
      </c>
      <c r="AA128" s="4">
        <f t="shared" si="146"/>
        <v>95.623630007982825</v>
      </c>
      <c r="AB128" s="4">
        <f t="shared" si="146"/>
        <v>98.068184643505589</v>
      </c>
      <c r="AC128" s="4">
        <f t="shared" si="146"/>
        <v>96.886259795074494</v>
      </c>
      <c r="AD128" s="4">
        <f t="shared" si="146"/>
        <v>97.074510177168847</v>
      </c>
      <c r="AE128" s="4">
        <f t="shared" si="146"/>
        <v>96.506532226093213</v>
      </c>
      <c r="AF128" s="4">
        <f t="shared" si="146"/>
        <v>100.78497968272985</v>
      </c>
      <c r="AG128" s="4">
        <f t="shared" si="146"/>
        <v>106.55169660432411</v>
      </c>
      <c r="AI128" s="4">
        <f t="shared" si="147"/>
        <v>-1.2656270582879046</v>
      </c>
      <c r="AJ128" s="4">
        <f t="shared" si="147"/>
        <v>0.35277550121978152</v>
      </c>
      <c r="AK128" s="4">
        <f t="shared" si="147"/>
        <v>-0.22483646508533184</v>
      </c>
      <c r="AL128" s="4">
        <f t="shared" si="147"/>
        <v>1.4946976583664053</v>
      </c>
      <c r="AM128" s="4">
        <f t="shared" si="147"/>
        <v>1.0150146498256305</v>
      </c>
      <c r="AN128" s="4">
        <f t="shared" si="147"/>
        <v>0.83922142754465767</v>
      </c>
      <c r="AO128" s="4">
        <f t="shared" si="147"/>
        <v>1.436072173124586</v>
      </c>
      <c r="AP128" s="4">
        <f t="shared" si="147"/>
        <v>-1.990928385464386</v>
      </c>
      <c r="AQ128" s="4">
        <f t="shared" si="147"/>
        <v>1.4369992017179811E-2</v>
      </c>
      <c r="AR128" s="4">
        <f t="shared" si="147"/>
        <v>-0.30018464350558816</v>
      </c>
      <c r="AS128" s="4">
        <f t="shared" si="147"/>
        <v>1.1847402049255038</v>
      </c>
      <c r="AT128" s="4">
        <f t="shared" si="147"/>
        <v>3.8364898228311546</v>
      </c>
      <c r="AU128" s="4">
        <f t="shared" si="147"/>
        <v>0.96646777390678551</v>
      </c>
      <c r="AV128" s="4">
        <f t="shared" si="147"/>
        <v>0.18102031727013923</v>
      </c>
      <c r="AW128" s="4">
        <f t="shared" si="147"/>
        <v>-1.1016966043241041</v>
      </c>
      <c r="AY128" s="2">
        <f t="shared" si="154"/>
        <v>91.124627058287899</v>
      </c>
      <c r="AZ128" s="2">
        <f t="shared" si="154"/>
        <v>94.388578669608933</v>
      </c>
      <c r="BA128" s="2">
        <f t="shared" si="154"/>
        <v>93.420442833890775</v>
      </c>
      <c r="BB128" s="2">
        <f t="shared" si="154"/>
        <v>92.856848578449757</v>
      </c>
      <c r="BC128" s="2">
        <f t="shared" si="154"/>
        <v>92.321481560935879</v>
      </c>
      <c r="BD128" s="2">
        <f t="shared" si="154"/>
        <v>88.984712539245919</v>
      </c>
      <c r="BE128" s="2">
        <f t="shared" si="154"/>
        <v>89.771989551287064</v>
      </c>
      <c r="BF128" s="2">
        <f t="shared" si="154"/>
        <v>93.198486325655324</v>
      </c>
      <c r="BG128" s="2">
        <f t="shared" si="154"/>
        <v>94.596210116632534</v>
      </c>
      <c r="BH128" s="2">
        <f t="shared" si="154"/>
        <v>97.055953930742092</v>
      </c>
      <c r="BI128" s="2">
        <f t="shared" si="154"/>
        <v>96.212417769660931</v>
      </c>
      <c r="BJ128" s="2">
        <f t="shared" si="154"/>
        <v>96.800635695921599</v>
      </c>
      <c r="BK128" s="2">
        <f t="shared" si="154"/>
        <v>96.375177028316926</v>
      </c>
      <c r="BL128" s="2">
        <f t="shared" si="154"/>
        <v>97.368375210631996</v>
      </c>
      <c r="BM128" s="2">
        <f t="shared" si="154"/>
        <v>98.826530984885693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89.858999999999995</v>
      </c>
      <c r="CF128" s="2">
        <f t="shared" si="155"/>
        <v>94.759</v>
      </c>
      <c r="CG128" s="2" t="str">
        <f t="shared" si="155"/>
        <v/>
      </c>
      <c r="CH128" s="2">
        <f t="shared" si="155"/>
        <v>94.534000000000006</v>
      </c>
      <c r="CI128" s="2">
        <f t="shared" si="155"/>
        <v>93.585999999999999</v>
      </c>
      <c r="CJ128" s="2">
        <f t="shared" si="155"/>
        <v>90.275999999999996</v>
      </c>
      <c r="CK128" s="2">
        <f t="shared" si="155"/>
        <v>91.793000000000006</v>
      </c>
      <c r="CL128" s="2" t="str">
        <f t="shared" si="155"/>
        <v/>
      </c>
      <c r="CM128" s="2" t="str">
        <f t="shared" si="155"/>
        <v/>
      </c>
      <c r="CN128" s="2">
        <f t="shared" si="155"/>
        <v>97.768000000000001</v>
      </c>
      <c r="CO128" s="2">
        <f t="shared" si="155"/>
        <v>98.070999999999998</v>
      </c>
      <c r="CP128" s="2">
        <f t="shared" si="155"/>
        <v>100.911</v>
      </c>
      <c r="CQ128" s="2">
        <f t="shared" si="155"/>
        <v>97.472999999999999</v>
      </c>
      <c r="CR128" s="2" t="str">
        <f t="shared" si="155"/>
        <v/>
      </c>
      <c r="CS128" s="2" t="str">
        <f t="shared" si="155"/>
        <v/>
      </c>
      <c r="CU128" s="2">
        <f t="shared" si="110"/>
        <v>89.858999999999995</v>
      </c>
      <c r="CV128" s="2">
        <f t="shared" si="111"/>
        <v>94.759</v>
      </c>
      <c r="CW128" s="2" t="str">
        <f t="shared" si="112"/>
        <v/>
      </c>
      <c r="CX128" s="2">
        <f t="shared" si="113"/>
        <v>94.534000000000006</v>
      </c>
      <c r="CY128" s="2">
        <f t="shared" si="114"/>
        <v>93.585999999999999</v>
      </c>
      <c r="CZ128" s="2">
        <f t="shared" si="115"/>
        <v>90.275999999999996</v>
      </c>
      <c r="DA128" s="2">
        <f t="shared" si="116"/>
        <v>91.793000000000006</v>
      </c>
      <c r="DB128" s="2" t="str">
        <f t="shared" si="117"/>
        <v/>
      </c>
      <c r="DC128" s="2" t="str">
        <f t="shared" si="118"/>
        <v/>
      </c>
      <c r="DD128" s="2">
        <f t="shared" si="119"/>
        <v>97.768000000000001</v>
      </c>
      <c r="DE128" s="2">
        <f t="shared" si="120"/>
        <v>98.070999999999998</v>
      </c>
      <c r="DF128" s="2">
        <f t="shared" si="121"/>
        <v>100.911</v>
      </c>
      <c r="DG128" s="2">
        <f t="shared" si="122"/>
        <v>97.472999999999999</v>
      </c>
      <c r="DH128" s="2" t="str">
        <f t="shared" si="123"/>
        <v/>
      </c>
      <c r="DI128" s="2" t="str">
        <f t="shared" si="124"/>
        <v/>
      </c>
      <c r="DK128" s="2">
        <f t="shared" si="148"/>
        <v>113.46421214574899</v>
      </c>
      <c r="DL128" s="2">
        <f t="shared" si="148"/>
        <v>122.96532618448408</v>
      </c>
      <c r="DM128" s="2">
        <f t="shared" si="148"/>
        <v>124.21455742240215</v>
      </c>
      <c r="DN128" s="2">
        <f t="shared" si="148"/>
        <v>114.19476294559098</v>
      </c>
      <c r="DO128" s="2">
        <f t="shared" si="148"/>
        <v>119.12143385490754</v>
      </c>
      <c r="DP128" s="2">
        <f t="shared" si="148"/>
        <v>118.8002016806723</v>
      </c>
      <c r="DQ128" s="2">
        <f t="shared" si="148"/>
        <v>115.75685206258888</v>
      </c>
      <c r="DR128" s="2">
        <f t="shared" si="148"/>
        <v>121.68051209103841</v>
      </c>
      <c r="DS128" s="2">
        <f t="shared" si="148"/>
        <v>118.42344637494638</v>
      </c>
      <c r="DT128" s="2">
        <f t="shared" si="148"/>
        <v>120.63379921216765</v>
      </c>
      <c r="DU128" s="2">
        <f t="shared" si="148"/>
        <v>125.63319305019303</v>
      </c>
      <c r="DV128" s="2">
        <f t="shared" si="148"/>
        <v>127.38854907539115</v>
      </c>
      <c r="DW128" s="2">
        <f t="shared" si="148"/>
        <v>122.96654504504502</v>
      </c>
      <c r="DX128" s="2">
        <f t="shared" si="148"/>
        <v>118.65164036894038</v>
      </c>
      <c r="DY128" s="2">
        <f t="shared" si="148"/>
        <v>114.74714591291063</v>
      </c>
      <c r="EA128" s="2">
        <f t="shared" si="152"/>
        <v>91.049305426464954</v>
      </c>
      <c r="EB128" s="2">
        <f t="shared" si="152"/>
        <v>94.270990426152935</v>
      </c>
      <c r="EC128" s="2">
        <f t="shared" si="152"/>
        <v>93.298563767916832</v>
      </c>
      <c r="ED128" s="2">
        <f t="shared" si="152"/>
        <v>92.7816205866377</v>
      </c>
      <c r="EE128" s="2">
        <f t="shared" si="151"/>
        <v>92.209120373911205</v>
      </c>
      <c r="EF128" s="2">
        <f t="shared" si="151"/>
        <v>88.848745279067657</v>
      </c>
      <c r="EG128" s="2">
        <f t="shared" si="151"/>
        <v>89.663167379890126</v>
      </c>
      <c r="EH128" s="2">
        <f t="shared" si="151"/>
        <v>93.082717218543024</v>
      </c>
      <c r="EI128" s="2">
        <f t="shared" si="151"/>
        <v>94.487616184805205</v>
      </c>
      <c r="EJ128" s="2">
        <f t="shared" si="151"/>
        <v>96.96143269901971</v>
      </c>
      <c r="EK128" s="2">
        <f t="shared" si="151"/>
        <v>96.087585100386363</v>
      </c>
      <c r="EL128" s="2">
        <f t="shared" si="151"/>
        <v>96.670512067887643</v>
      </c>
      <c r="EM128" s="2">
        <f t="shared" si="135"/>
        <v>96.251821623206254</v>
      </c>
      <c r="EN128" s="2">
        <f t="shared" si="135"/>
        <v>97.282352775282547</v>
      </c>
      <c r="EO128" s="2">
        <f t="shared" si="135"/>
        <v>98.748770580019993</v>
      </c>
      <c r="EQ128" s="2">
        <f t="shared" si="149"/>
        <v>90.956545162179566</v>
      </c>
      <c r="ER128" s="2">
        <f t="shared" si="149"/>
        <v>94.216670851149644</v>
      </c>
      <c r="ES128" s="2">
        <f t="shared" si="149"/>
        <v>93.400503907980891</v>
      </c>
      <c r="ET128" s="2">
        <f t="shared" si="149"/>
        <v>92.744306774986626</v>
      </c>
      <c r="EU128" s="2">
        <f t="shared" si="149"/>
        <v>92.084024562033548</v>
      </c>
      <c r="EV128" s="2">
        <f t="shared" si="149"/>
        <v>88.99713564578083</v>
      </c>
      <c r="EW128" s="2">
        <f t="shared" si="149"/>
        <v>89.610695917302863</v>
      </c>
      <c r="EX128" s="2">
        <f t="shared" si="149"/>
        <v>93.15115257540603</v>
      </c>
      <c r="EY128" s="2">
        <f t="shared" si="149"/>
        <v>94.541547717864532</v>
      </c>
      <c r="EZ128" s="2">
        <f t="shared" si="149"/>
        <v>96.878610448739977</v>
      </c>
      <c r="FA128" s="2">
        <f t="shared" si="149"/>
        <v>96.047147661102471</v>
      </c>
      <c r="FB128" s="2">
        <f t="shared" si="149"/>
        <v>96.669822665954968</v>
      </c>
      <c r="FC128" s="2">
        <f t="shared" si="149"/>
        <v>96.25882606903906</v>
      </c>
      <c r="FD128" s="2">
        <f t="shared" si="149"/>
        <v>97.220485059885888</v>
      </c>
      <c r="FE128" s="2">
        <f t="shared" si="149"/>
        <v>98.681564530789956</v>
      </c>
      <c r="FG128" s="2">
        <f t="shared" si="150"/>
        <v>0.99653146331606579</v>
      </c>
      <c r="FH128" s="2">
        <f t="shared" si="150"/>
        <v>0.99585457972665214</v>
      </c>
      <c r="FI128" s="2">
        <f t="shared" si="150"/>
        <v>0.99621944016491726</v>
      </c>
      <c r="FJ128" s="2">
        <f t="shared" si="150"/>
        <v>0.99643323552679264</v>
      </c>
      <c r="FK128" s="2">
        <f t="shared" si="150"/>
        <v>0.99567919301303842</v>
      </c>
      <c r="FL128" s="2">
        <f t="shared" si="150"/>
        <v>0.99563241601503938</v>
      </c>
      <c r="FM128" s="2">
        <f t="shared" si="150"/>
        <v>0.99575623610603203</v>
      </c>
      <c r="FN128" s="2">
        <f t="shared" si="150"/>
        <v>0.9960523580901659</v>
      </c>
      <c r="FO128" s="2">
        <f t="shared" si="150"/>
        <v>0.99554910278612196</v>
      </c>
      <c r="FP128" s="2">
        <f t="shared" si="150"/>
        <v>0.99588329917262364</v>
      </c>
      <c r="FQ128" s="2">
        <f t="shared" si="150"/>
        <v>0.99572918380358844</v>
      </c>
      <c r="FR128" s="2">
        <f t="shared" si="150"/>
        <v>0.99576323615361773</v>
      </c>
      <c r="FS128" s="2">
        <f t="shared" si="150"/>
        <v>0.99538924781573446</v>
      </c>
      <c r="FT128" s="2">
        <f t="shared" si="150"/>
        <v>0.99590603556009349</v>
      </c>
      <c r="FU128" s="2">
        <f t="shared" si="150"/>
        <v>0.99505080105056898</v>
      </c>
      <c r="FW128" s="2">
        <f t="shared" si="156"/>
        <v>2.6145833224382752E-2</v>
      </c>
      <c r="FX128" s="2">
        <f t="shared" si="156"/>
        <v>2.5070846499759974E-2</v>
      </c>
      <c r="FY128" s="2">
        <f t="shared" si="156"/>
        <v>4.9041546332782356E-2</v>
      </c>
      <c r="FZ128" s="2">
        <f t="shared" si="156"/>
        <v>3.0756536595583143E-2</v>
      </c>
      <c r="GA128" s="2">
        <f t="shared" si="156"/>
        <v>3.1349771350781055E-2</v>
      </c>
      <c r="GB128" s="2">
        <f t="shared" si="156"/>
        <v>3.4717609953293378E-2</v>
      </c>
      <c r="GC128" s="2">
        <f t="shared" si="156"/>
        <v>3.6462972933061458E-2</v>
      </c>
      <c r="GD128" s="2">
        <f t="shared" si="156"/>
        <v>4.2014152867760224E-2</v>
      </c>
      <c r="GE128" s="2">
        <f t="shared" si="156"/>
        <v>3.8159714835265396E-2</v>
      </c>
      <c r="GF128" s="2">
        <f t="shared" si="156"/>
        <v>3.5386856531417099E-2</v>
      </c>
      <c r="GG128" s="2">
        <f t="shared" si="156"/>
        <v>3.3414373269498344E-2</v>
      </c>
      <c r="GH128" s="2">
        <f t="shared" si="156"/>
        <v>3.1100277270453898E-2</v>
      </c>
      <c r="GI128" s="2">
        <f t="shared" si="156"/>
        <v>2.576017370909189E-2</v>
      </c>
      <c r="GJ128" s="2">
        <f t="shared" si="156"/>
        <v>2.3641864835880811E-2</v>
      </c>
      <c r="GK128" s="2">
        <f t="shared" si="156"/>
        <v>2.1110265232131793E-2</v>
      </c>
      <c r="GM128" s="86">
        <f t="shared" si="157"/>
        <v>1.8109052965193431E-100</v>
      </c>
      <c r="GN128" s="86">
        <f t="shared" si="157"/>
        <v>1.4103654794485897E-84</v>
      </c>
      <c r="GO128" s="86">
        <f t="shared" si="157"/>
        <v>1.4128628229946661E-100</v>
      </c>
      <c r="GP128" s="86">
        <f t="shared" si="157"/>
        <v>1.4321624294865592E-133</v>
      </c>
      <c r="GQ128" s="86">
        <f t="shared" si="157"/>
        <v>6.8824496657506986E-91</v>
      </c>
      <c r="GR128" s="86">
        <f t="shared" si="157"/>
        <v>7.3944755989841904E-99</v>
      </c>
      <c r="GS128" s="86">
        <f t="shared" si="157"/>
        <v>3.6041507270958128E-84</v>
      </c>
      <c r="GT128" s="86">
        <f t="shared" si="157"/>
        <v>2.3536149574040366E-74</v>
      </c>
      <c r="GU128" s="86">
        <f t="shared" si="157"/>
        <v>6.9768473063684823E-91</v>
      </c>
      <c r="GV128" s="86">
        <f t="shared" si="157"/>
        <v>1.0604082096862743E-100</v>
      </c>
      <c r="GW128" s="86">
        <f t="shared" si="157"/>
        <v>9.463363682426379E-128</v>
      </c>
      <c r="GX128" s="86">
        <f t="shared" si="157"/>
        <v>4.5328622875059822E-156</v>
      </c>
      <c r="GY128" s="86">
        <f t="shared" si="157"/>
        <v>4.1689295320015139E-103</v>
      </c>
      <c r="GZ128" s="86">
        <f t="shared" si="157"/>
        <v>5.9169376243415427E-102</v>
      </c>
      <c r="HA128" s="86">
        <f t="shared" si="157"/>
        <v>1.0485762943355E-88</v>
      </c>
      <c r="HC128" s="86">
        <f t="shared" si="153"/>
        <v>7.3778219999222735E-35</v>
      </c>
      <c r="HD128" s="86">
        <f t="shared" si="153"/>
        <v>1.2094486804569953E-24</v>
      </c>
      <c r="HE128" s="86">
        <f t="shared" si="153"/>
        <v>4.6481236050345436E-39</v>
      </c>
      <c r="HF128" s="86">
        <f t="shared" si="153"/>
        <v>3.3568134184939373E-45</v>
      </c>
      <c r="HG128" s="86">
        <f t="shared" si="153"/>
        <v>1.1917721710872003E-44</v>
      </c>
      <c r="HH128" s="86">
        <f t="shared" si="153"/>
        <v>6.8974533459421263E-51</v>
      </c>
      <c r="HI128" s="86">
        <f t="shared" si="138"/>
        <v>8.421256058187449E-67</v>
      </c>
      <c r="HJ128" s="86">
        <f t="shared" si="138"/>
        <v>4.4388216236235093E-66</v>
      </c>
      <c r="HK128" s="86">
        <f t="shared" si="138"/>
        <v>3.1918212062480418E-67</v>
      </c>
      <c r="HL128" s="86">
        <f t="shared" ref="HL128:HQ170" si="161" xml:space="preserve"> _xlfn.NORM.DIST($B128, L$8, ABS(L$12), TRUE) * _xlfn.NORM.DIST(($B128 - L$8)*L$16, 0, ABS(L$12), TRUE) * 2</f>
        <v>6.5266094502137533E-48</v>
      </c>
      <c r="HM128" s="86">
        <f t="shared" si="161"/>
        <v>8.2100436885250987E-56</v>
      </c>
      <c r="HN128" s="86">
        <f t="shared" si="161"/>
        <v>1.7640172085039984E-38</v>
      </c>
      <c r="HO128" s="86">
        <f t="shared" si="161"/>
        <v>1.4473946658053386E-26</v>
      </c>
      <c r="HP128" s="86">
        <f t="shared" si="161"/>
        <v>3.3345377314902273E-34</v>
      </c>
      <c r="HQ128" s="86">
        <f t="shared" si="161"/>
        <v>5.5601464927283537E-25</v>
      </c>
      <c r="HS128" s="86">
        <f t="shared" si="158"/>
        <v>4.5168002575417445E-3</v>
      </c>
      <c r="HT128" s="86">
        <f t="shared" si="158"/>
        <v>2.1274625151571952E-3</v>
      </c>
      <c r="HU128" s="86">
        <f t="shared" si="158"/>
        <v>1.2083329353495332E-2</v>
      </c>
      <c r="HV128" s="86">
        <f t="shared" si="158"/>
        <v>3.77915325497973E-3</v>
      </c>
      <c r="HW128" s="86">
        <f t="shared" si="158"/>
        <v>3.3068339654618003E-3</v>
      </c>
      <c r="HX128" s="86">
        <f t="shared" si="158"/>
        <v>5.4130871640230317E-3</v>
      </c>
      <c r="HY128" s="86">
        <f t="shared" si="158"/>
        <v>6.5719693860378514E-3</v>
      </c>
      <c r="HZ128" s="86">
        <f t="shared" si="158"/>
        <v>1.8206536933311195E-2</v>
      </c>
      <c r="IA128" s="86">
        <f t="shared" si="158"/>
        <v>1.022429822414807E-2</v>
      </c>
      <c r="IB128" s="86">
        <f t="shared" si="158"/>
        <v>9.1236486673251758E-3</v>
      </c>
      <c r="IC128" s="86">
        <f t="shared" si="158"/>
        <v>4.8235105827906062E-3</v>
      </c>
      <c r="ID128" s="86">
        <f t="shared" si="158"/>
        <v>1.6936495214162483E-3</v>
      </c>
      <c r="IE128" s="86">
        <f t="shared" si="158"/>
        <v>6.4437813242389837E-4</v>
      </c>
      <c r="IF128" s="86">
        <f t="shared" si="158"/>
        <v>1.8178073597842962E-2</v>
      </c>
      <c r="IG128" s="86">
        <f t="shared" si="158"/>
        <v>2.3777488518880036E-2</v>
      </c>
      <c r="II128" s="86">
        <f t="shared" si="159"/>
        <v>1.9421492927916858E-32</v>
      </c>
      <c r="IJ128" s="86">
        <f t="shared" si="159"/>
        <v>4.9490190274365388E-37</v>
      </c>
      <c r="IK128" s="86">
        <f t="shared" si="159"/>
        <v>5.3812126686623122E-28</v>
      </c>
      <c r="IL128" s="86">
        <f t="shared" si="159"/>
        <v>2.5046678709764969E-39</v>
      </c>
      <c r="IM128" s="86">
        <f t="shared" si="159"/>
        <v>1.9425804913346457E-38</v>
      </c>
      <c r="IN128" s="86">
        <f t="shared" si="159"/>
        <v>6.3534158889666492E-37</v>
      </c>
      <c r="IO128" s="86">
        <f t="shared" si="159"/>
        <v>8.8345608413105604E-37</v>
      </c>
      <c r="IP128" s="86">
        <f t="shared" si="159"/>
        <v>9.7806547449495193E-32</v>
      </c>
      <c r="IQ128" s="86">
        <f t="shared" si="159"/>
        <v>1.304709703920414E-37</v>
      </c>
      <c r="IR128" s="86">
        <f t="shared" si="159"/>
        <v>5.6149541921343741E-34</v>
      </c>
      <c r="IS128" s="86">
        <f t="shared" si="159"/>
        <v>1.4536048894765155E-39</v>
      </c>
      <c r="IT128" s="86">
        <f t="shared" si="159"/>
        <v>7.1260736507703105E-42</v>
      </c>
      <c r="IU128" s="86">
        <f t="shared" si="159"/>
        <v>2.2237842142614803E-45</v>
      </c>
      <c r="IV128" s="86">
        <f t="shared" si="159"/>
        <v>8.6768268641894608E-24</v>
      </c>
      <c r="IW128" s="86">
        <f t="shared" si="159"/>
        <v>4.1494021358010613E-21</v>
      </c>
      <c r="IY128" s="86">
        <f t="shared" si="160"/>
        <v>4.5168002575417445E-3</v>
      </c>
      <c r="IZ128" s="86">
        <f t="shared" si="160"/>
        <v>2.1274625151571952E-3</v>
      </c>
      <c r="JA128" s="86">
        <f t="shared" si="160"/>
        <v>1.2083329353495332E-2</v>
      </c>
      <c r="JB128" s="86">
        <f t="shared" si="160"/>
        <v>3.77915325497973E-3</v>
      </c>
      <c r="JC128" s="86">
        <f t="shared" si="160"/>
        <v>3.3068339654618003E-3</v>
      </c>
      <c r="JD128" s="86">
        <f t="shared" si="160"/>
        <v>5.4130871640230317E-3</v>
      </c>
      <c r="JE128" s="86">
        <f t="shared" si="160"/>
        <v>6.5719693860378514E-3</v>
      </c>
      <c r="JF128" s="86">
        <f t="shared" si="160"/>
        <v>1.8206536933311195E-2</v>
      </c>
      <c r="JG128" s="86">
        <f t="shared" si="160"/>
        <v>1.022429822414807E-2</v>
      </c>
      <c r="JH128" s="86">
        <f t="shared" si="160"/>
        <v>9.1236486673251758E-3</v>
      </c>
      <c r="JI128" s="86">
        <f t="shared" si="160"/>
        <v>4.8235105827906062E-3</v>
      </c>
      <c r="JJ128" s="86">
        <f t="shared" si="160"/>
        <v>1.6936495214162483E-3</v>
      </c>
      <c r="JK128" s="86">
        <f t="shared" si="160"/>
        <v>6.4437813242389837E-4</v>
      </c>
      <c r="JL128" s="86">
        <f t="shared" si="160"/>
        <v>1.8178073597842962E-2</v>
      </c>
      <c r="JM128" s="86">
        <f t="shared" si="160"/>
        <v>2.3777488518880036E-2</v>
      </c>
    </row>
    <row r="129" spans="2:273" x14ac:dyDescent="0.25">
      <c r="B129" s="2">
        <v>102</v>
      </c>
      <c r="C129" s="37">
        <v>90.828000000000003</v>
      </c>
      <c r="D129" s="37">
        <v>95.224000000000004</v>
      </c>
      <c r="E129" s="37">
        <v>93.224000000000004</v>
      </c>
      <c r="F129" s="37">
        <v>91.447999999999993</v>
      </c>
      <c r="G129" s="37">
        <v>91.5</v>
      </c>
      <c r="H129" s="37">
        <v>89.241</v>
      </c>
      <c r="I129" s="37">
        <v>91.620999999999995</v>
      </c>
      <c r="J129" s="37">
        <v>95.171999999999997</v>
      </c>
      <c r="K129" s="37">
        <v>96.102999999999994</v>
      </c>
      <c r="L129" s="37">
        <v>96.929000000000002</v>
      </c>
      <c r="M129" s="37">
        <v>97.088999999999999</v>
      </c>
      <c r="N129" s="37">
        <v>95.554000000000002</v>
      </c>
      <c r="O129" s="37">
        <v>97.364000000000004</v>
      </c>
      <c r="P129" s="37">
        <v>102.42400000000001</v>
      </c>
      <c r="Q129" s="37">
        <v>109.833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91.023126068042203</v>
      </c>
      <c r="T129" s="4">
        <f t="shared" si="162"/>
        <v>94.298766399519423</v>
      </c>
      <c r="U129" s="4">
        <f t="shared" si="162"/>
        <v>94.014433935503874</v>
      </c>
      <c r="V129" s="4">
        <f t="shared" si="162"/>
        <v>93.131101577016167</v>
      </c>
      <c r="W129" s="4">
        <f t="shared" si="162"/>
        <v>92.721796709666393</v>
      </c>
      <c r="X129" s="4">
        <f t="shared" si="162"/>
        <v>89.752127776235113</v>
      </c>
      <c r="Y129" s="4">
        <f t="shared" si="162"/>
        <v>90.819363121472989</v>
      </c>
      <c r="Z129" s="4">
        <f t="shared" si="162"/>
        <v>95.871707023847733</v>
      </c>
      <c r="AA129" s="4">
        <f t="shared" si="162"/>
        <v>96.43813873758161</v>
      </c>
      <c r="AB129" s="4">
        <f t="shared" si="162"/>
        <v>98.83958406874757</v>
      </c>
      <c r="AC129" s="4">
        <f t="shared" si="162"/>
        <v>97.493524838548723</v>
      </c>
      <c r="AD129" s="4">
        <f t="shared" si="162"/>
        <v>97.306308577452143</v>
      </c>
      <c r="AE129" s="4">
        <f t="shared" si="162"/>
        <v>96.544381890732581</v>
      </c>
      <c r="AF129" s="4">
        <f t="shared" si="162"/>
        <v>102.20724764601052</v>
      </c>
      <c r="AG129" s="4">
        <f t="shared" si="162"/>
        <v>109.20660757295754</v>
      </c>
      <c r="AI129" s="4">
        <f t="shared" ref="AI129:AW145" si="163">IF(OR($B129 &lt; C$230, $B129 &gt; C$233), 0, C129-S129)</f>
        <v>-0.19512606804219956</v>
      </c>
      <c r="AJ129" s="4">
        <f t="shared" si="163"/>
        <v>0.92523360048058123</v>
      </c>
      <c r="AK129" s="4">
        <f t="shared" si="163"/>
        <v>-0.79043393550387009</v>
      </c>
      <c r="AL129" s="4">
        <f t="shared" si="163"/>
        <v>-1.6831015770161741</v>
      </c>
      <c r="AM129" s="4">
        <f t="shared" si="163"/>
        <v>-1.2217967096663926</v>
      </c>
      <c r="AN129" s="4">
        <f t="shared" si="163"/>
        <v>-0.51112777623511363</v>
      </c>
      <c r="AO129" s="4">
        <f t="shared" si="163"/>
        <v>0.80163687852700605</v>
      </c>
      <c r="AP129" s="4">
        <f t="shared" si="163"/>
        <v>-0.69970702384773631</v>
      </c>
      <c r="AQ129" s="4">
        <f t="shared" si="163"/>
        <v>-0.33513873758161594</v>
      </c>
      <c r="AR129" s="4">
        <f t="shared" si="163"/>
        <v>-1.9105840687475677</v>
      </c>
      <c r="AS129" s="4">
        <f t="shared" si="163"/>
        <v>-0.40452483854872412</v>
      </c>
      <c r="AT129" s="4">
        <f t="shared" si="163"/>
        <v>-1.7523085774521405</v>
      </c>
      <c r="AU129" s="4">
        <f t="shared" si="163"/>
        <v>0.81961810926742373</v>
      </c>
      <c r="AV129" s="4">
        <f t="shared" si="163"/>
        <v>0.21675235398949155</v>
      </c>
      <c r="AW129" s="4">
        <f t="shared" si="163"/>
        <v>0.62639242704246101</v>
      </c>
      <c r="AY129" s="2">
        <f t="shared" si="154"/>
        <v>91.023126068042203</v>
      </c>
      <c r="AZ129" s="2">
        <f t="shared" si="154"/>
        <v>94.262057562459006</v>
      </c>
      <c r="BA129" s="2">
        <f t="shared" si="154"/>
        <v>93.26108584866617</v>
      </c>
      <c r="BB129" s="2">
        <f t="shared" si="154"/>
        <v>92.74597935061368</v>
      </c>
      <c r="BC129" s="2">
        <f t="shared" si="154"/>
        <v>92.191025153330088</v>
      </c>
      <c r="BD129" s="2">
        <f t="shared" si="154"/>
        <v>88.827388135295621</v>
      </c>
      <c r="BE129" s="2">
        <f t="shared" si="154"/>
        <v>89.635076952959537</v>
      </c>
      <c r="BF129" s="2">
        <f t="shared" si="154"/>
        <v>93.018510285159294</v>
      </c>
      <c r="BG129" s="2">
        <f t="shared" si="154"/>
        <v>94.419026912867807</v>
      </c>
      <c r="BH129" s="2">
        <f t="shared" si="154"/>
        <v>96.919911542379992</v>
      </c>
      <c r="BI129" s="2">
        <f t="shared" si="154"/>
        <v>96.075981922010882</v>
      </c>
      <c r="BJ129" s="2">
        <f t="shared" si="154"/>
        <v>96.667650452470355</v>
      </c>
      <c r="BK129" s="2">
        <f t="shared" si="154"/>
        <v>96.215923399931228</v>
      </c>
      <c r="BL129" s="2">
        <f t="shared" si="154"/>
        <v>97.235069532475904</v>
      </c>
      <c r="BM129" s="2">
        <f t="shared" si="154"/>
        <v>98.699117343401667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90.828000000000003</v>
      </c>
      <c r="CF129" s="2">
        <f t="shared" si="155"/>
        <v>95.224000000000004</v>
      </c>
      <c r="CG129" s="2" t="str">
        <f t="shared" si="155"/>
        <v/>
      </c>
      <c r="CH129" s="2">
        <f t="shared" si="155"/>
        <v>91.447999999999993</v>
      </c>
      <c r="CI129" s="2">
        <f t="shared" si="155"/>
        <v>91.5</v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95.554000000000002</v>
      </c>
      <c r="CQ129" s="2">
        <f t="shared" si="155"/>
        <v>97.364000000000004</v>
      </c>
      <c r="CR129" s="2" t="str">
        <f t="shared" si="155"/>
        <v/>
      </c>
      <c r="CS129" s="2" t="str">
        <f t="shared" si="155"/>
        <v/>
      </c>
      <c r="CU129" s="2">
        <f t="shared" si="110"/>
        <v>90.828000000000003</v>
      </c>
      <c r="CV129" s="2">
        <f t="shared" si="111"/>
        <v>95.224000000000004</v>
      </c>
      <c r="CW129" s="2" t="str">
        <f t="shared" si="112"/>
        <v/>
      </c>
      <c r="CX129" s="2">
        <f t="shared" si="113"/>
        <v>91.447999999999993</v>
      </c>
      <c r="CY129" s="2">
        <f t="shared" si="114"/>
        <v>91.5</v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95.554000000000002</v>
      </c>
      <c r="DG129" s="2">
        <f t="shared" si="122"/>
        <v>97.364000000000004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113.62092955465587</v>
      </c>
      <c r="DL129" s="2">
        <f t="shared" si="164"/>
        <v>123.19217901302112</v>
      </c>
      <c r="DM129" s="2">
        <f t="shared" si="164"/>
        <v>124.43676531713899</v>
      </c>
      <c r="DN129" s="2">
        <f t="shared" si="164"/>
        <v>114.2989293621013</v>
      </c>
      <c r="DO129" s="2">
        <f t="shared" si="164"/>
        <v>119.28379042200095</v>
      </c>
      <c r="DP129" s="2">
        <f t="shared" si="164"/>
        <v>118.98700504201683</v>
      </c>
      <c r="DQ129" s="2">
        <f t="shared" si="164"/>
        <v>115.89876458036981</v>
      </c>
      <c r="DR129" s="2">
        <f t="shared" si="164"/>
        <v>121.86752062588904</v>
      </c>
      <c r="DS129" s="2">
        <f t="shared" si="164"/>
        <v>118.54413672243673</v>
      </c>
      <c r="DT129" s="2">
        <f t="shared" si="164"/>
        <v>120.75017934128461</v>
      </c>
      <c r="DU129" s="2">
        <f t="shared" si="164"/>
        <v>125.84126113256112</v>
      </c>
      <c r="DV129" s="2">
        <f t="shared" si="164"/>
        <v>127.64652631578944</v>
      </c>
      <c r="DW129" s="2">
        <f t="shared" si="164"/>
        <v>123.17167567567566</v>
      </c>
      <c r="DX129" s="2">
        <f t="shared" si="164"/>
        <v>118.79490471900472</v>
      </c>
      <c r="DY129" s="2">
        <f t="shared" si="164"/>
        <v>114.82749961802904</v>
      </c>
      <c r="EA129" s="2">
        <f t="shared" si="152"/>
        <v>90.954569237220042</v>
      </c>
      <c r="EB129" s="2">
        <f t="shared" si="152"/>
        <v>94.154176240513692</v>
      </c>
      <c r="EC129" s="2">
        <f t="shared" si="152"/>
        <v>93.146976141411358</v>
      </c>
      <c r="ED129" s="2">
        <f t="shared" si="152"/>
        <v>92.677212384573593</v>
      </c>
      <c r="EE129" s="2">
        <f t="shared" si="151"/>
        <v>92.089041257701311</v>
      </c>
      <c r="EF129" s="2">
        <f t="shared" si="151"/>
        <v>88.700052772466535</v>
      </c>
      <c r="EG129" s="2">
        <f t="shared" si="151"/>
        <v>89.535474187380487</v>
      </c>
      <c r="EH129" s="2">
        <f t="shared" si="151"/>
        <v>92.910660890360546</v>
      </c>
      <c r="EI129" s="2">
        <f t="shared" si="151"/>
        <v>94.318034384512089</v>
      </c>
      <c r="EJ129" s="2">
        <f t="shared" si="151"/>
        <v>96.833871892925444</v>
      </c>
      <c r="EK129" s="2">
        <f t="shared" si="151"/>
        <v>95.961309814190386</v>
      </c>
      <c r="EL129" s="2">
        <f t="shared" si="151"/>
        <v>96.547468602994684</v>
      </c>
      <c r="EM129" s="2">
        <f t="shared" si="135"/>
        <v>96.101746003979216</v>
      </c>
      <c r="EN129" s="2">
        <f t="shared" si="135"/>
        <v>97.156562295013472</v>
      </c>
      <c r="EO129" s="2">
        <f t="shared" si="135"/>
        <v>98.62866991216633</v>
      </c>
      <c r="EQ129" s="2">
        <f t="shared" ref="EQ129:FE145" si="165">CU$228*$B129+CU$229</f>
        <v>90.843836625930379</v>
      </c>
      <c r="ER129" s="2">
        <f t="shared" si="165"/>
        <v>94.083368196853556</v>
      </c>
      <c r="ES129" s="2">
        <f t="shared" si="165"/>
        <v>93.262622814952337</v>
      </c>
      <c r="ET129" s="2">
        <f t="shared" si="165"/>
        <v>92.629954617059212</v>
      </c>
      <c r="EU129" s="2">
        <f t="shared" si="165"/>
        <v>91.936692083814762</v>
      </c>
      <c r="EV129" s="2">
        <f t="shared" si="165"/>
        <v>88.875262262852658</v>
      </c>
      <c r="EW129" s="2">
        <f t="shared" si="165"/>
        <v>89.473458741524027</v>
      </c>
      <c r="EX129" s="2">
        <f t="shared" si="165"/>
        <v>92.988252157772621</v>
      </c>
      <c r="EY129" s="2">
        <f t="shared" si="165"/>
        <v>94.380733623581463</v>
      </c>
      <c r="EZ129" s="2">
        <f t="shared" si="165"/>
        <v>96.735961562002316</v>
      </c>
      <c r="FA129" s="2">
        <f t="shared" si="165"/>
        <v>95.913255289208067</v>
      </c>
      <c r="FB129" s="2">
        <f t="shared" si="165"/>
        <v>96.54661764848602</v>
      </c>
      <c r="FC129" s="2">
        <f t="shared" si="165"/>
        <v>96.112415834383768</v>
      </c>
      <c r="FD129" s="2">
        <f t="shared" si="165"/>
        <v>97.067100573229837</v>
      </c>
      <c r="FE129" s="2">
        <f t="shared" si="165"/>
        <v>98.511723294900577</v>
      </c>
      <c r="FG129" s="2">
        <f t="shared" ref="FG129:FU145" si="166">POWER(10,($B129-C$231)/C$229)/(1+POWER(10,($B129-C$231)/C$229))</f>
        <v>0.99683569122066085</v>
      </c>
      <c r="FH129" s="2">
        <f t="shared" si="166"/>
        <v>0.99621795226735588</v>
      </c>
      <c r="FI129" s="2">
        <f t="shared" si="166"/>
        <v>0.99655094112804665</v>
      </c>
      <c r="FJ129" s="2">
        <f t="shared" si="166"/>
        <v>0.99674605093065305</v>
      </c>
      <c r="FK129" s="2">
        <f t="shared" si="166"/>
        <v>0.99605787846088112</v>
      </c>
      <c r="FL129" s="2">
        <f t="shared" si="166"/>
        <v>0.9960151846992038</v>
      </c>
      <c r="FM129" s="2">
        <f t="shared" si="166"/>
        <v>0.99612819557703991</v>
      </c>
      <c r="FN129" s="2">
        <f t="shared" si="166"/>
        <v>0.99639845679338979</v>
      </c>
      <c r="FO129" s="2">
        <f t="shared" si="166"/>
        <v>0.99593914313982901</v>
      </c>
      <c r="FP129" s="2">
        <f t="shared" si="166"/>
        <v>0.99624416376507774</v>
      </c>
      <c r="FQ129" s="2">
        <f t="shared" si="166"/>
        <v>0.99610350508956136</v>
      </c>
      <c r="FR129" s="2">
        <f t="shared" si="166"/>
        <v>0.99613458446277636</v>
      </c>
      <c r="FS129" s="2">
        <f t="shared" si="166"/>
        <v>0.9957932373626881</v>
      </c>
      <c r="FT129" s="2">
        <f t="shared" si="166"/>
        <v>0.99626491458561128</v>
      </c>
      <c r="FU129" s="2">
        <f t="shared" si="166"/>
        <v>0.99548431043818819</v>
      </c>
      <c r="FW129" s="2">
        <f t="shared" si="156"/>
        <v>2.8596202050043398E-2</v>
      </c>
      <c r="FX129" s="2">
        <f t="shared" si="156"/>
        <v>2.7423305327881824E-2</v>
      </c>
      <c r="FY129" s="2">
        <f t="shared" si="156"/>
        <v>5.3519760726297397E-2</v>
      </c>
      <c r="FZ129" s="2">
        <f t="shared" si="156"/>
        <v>3.3624097797969529E-2</v>
      </c>
      <c r="GA129" s="2">
        <f t="shared" si="156"/>
        <v>3.4270686670347994E-2</v>
      </c>
      <c r="GB129" s="2">
        <f t="shared" si="156"/>
        <v>3.794002251956121E-2</v>
      </c>
      <c r="GC129" s="2">
        <f t="shared" si="156"/>
        <v>3.9840699912364767E-2</v>
      </c>
      <c r="GD129" s="2">
        <f t="shared" si="156"/>
        <v>4.5881623695983892E-2</v>
      </c>
      <c r="GE129" s="2">
        <f t="shared" si="156"/>
        <v>4.1687818231196778E-2</v>
      </c>
      <c r="GF129" s="2">
        <f t="shared" si="156"/>
        <v>3.8668898673241955E-2</v>
      </c>
      <c r="GG129" s="2">
        <f t="shared" si="156"/>
        <v>3.6520398783316532E-2</v>
      </c>
      <c r="GH129" s="2">
        <f t="shared" si="156"/>
        <v>3.3998762679518006E-2</v>
      </c>
      <c r="GI129" s="2">
        <f t="shared" si="156"/>
        <v>2.8175444506938135E-2</v>
      </c>
      <c r="GJ129" s="2">
        <f t="shared" si="156"/>
        <v>2.5863795943579685E-2</v>
      </c>
      <c r="GK129" s="2">
        <f t="shared" si="156"/>
        <v>2.3099898433536395E-2</v>
      </c>
      <c r="GM129" s="86">
        <f t="shared" si="157"/>
        <v>2.6828991723852141E-105</v>
      </c>
      <c r="GN129" s="86">
        <f t="shared" si="157"/>
        <v>1.3787602249613658E-88</v>
      </c>
      <c r="GO129" s="86">
        <f t="shared" si="157"/>
        <v>2.576778821461932E-105</v>
      </c>
      <c r="GP129" s="86">
        <f t="shared" si="157"/>
        <v>7.8448413378350005E-140</v>
      </c>
      <c r="GQ129" s="86">
        <f t="shared" si="157"/>
        <v>3.423980549775275E-95</v>
      </c>
      <c r="GR129" s="86">
        <f t="shared" si="157"/>
        <v>1.8370245105669993E-103</v>
      </c>
      <c r="GS129" s="86">
        <f t="shared" si="157"/>
        <v>4.1699142172927112E-88</v>
      </c>
      <c r="GT129" s="86">
        <f t="shared" si="157"/>
        <v>8.8591299305499622E-78</v>
      </c>
      <c r="GU129" s="86">
        <f t="shared" si="157"/>
        <v>3.5673059476480007E-95</v>
      </c>
      <c r="GV129" s="86">
        <f t="shared" si="157"/>
        <v>1.9029371197069168E-105</v>
      </c>
      <c r="GW129" s="86">
        <f t="shared" si="157"/>
        <v>1.0371918963159658E-133</v>
      </c>
      <c r="GX129" s="86">
        <f t="shared" si="157"/>
        <v>1.8166698678296208E-163</v>
      </c>
      <c r="GY129" s="86">
        <f t="shared" si="157"/>
        <v>5.1286131917676925E-108</v>
      </c>
      <c r="GZ129" s="86">
        <f t="shared" si="157"/>
        <v>1.07207313249861E-106</v>
      </c>
      <c r="HA129" s="86">
        <f t="shared" si="157"/>
        <v>6.6834388486183066E-93</v>
      </c>
      <c r="HC129" s="86">
        <f t="shared" si="153"/>
        <v>4.8644793886106322E-38</v>
      </c>
      <c r="HD129" s="86">
        <f t="shared" si="153"/>
        <v>7.7451579766706592E-27</v>
      </c>
      <c r="HE129" s="86">
        <f t="shared" si="153"/>
        <v>1.699518114725261E-42</v>
      </c>
      <c r="HF129" s="86">
        <f t="shared" si="153"/>
        <v>4.0361196353537728E-49</v>
      </c>
      <c r="HG129" s="86">
        <f t="shared" si="153"/>
        <v>1.3673869950957547E-48</v>
      </c>
      <c r="HH129" s="86">
        <f t="shared" si="153"/>
        <v>3.2993095826427378E-55</v>
      </c>
      <c r="HI129" s="86">
        <f t="shared" si="153"/>
        <v>1.7122748154615933E-72</v>
      </c>
      <c r="HJ129" s="86">
        <f t="shared" si="153"/>
        <v>1.6502373363538849E-71</v>
      </c>
      <c r="HK129" s="86">
        <f t="shared" si="153"/>
        <v>5.9619206121519216E-73</v>
      </c>
      <c r="HL129" s="86">
        <f t="shared" si="161"/>
        <v>5.3337551574008603E-52</v>
      </c>
      <c r="HM129" s="86">
        <f t="shared" si="161"/>
        <v>1.5834574641493029E-60</v>
      </c>
      <c r="HN129" s="86">
        <f t="shared" si="161"/>
        <v>7.6958226811772286E-42</v>
      </c>
      <c r="HO129" s="86">
        <f t="shared" si="161"/>
        <v>5.6289467474137823E-29</v>
      </c>
      <c r="HP129" s="86">
        <f t="shared" si="161"/>
        <v>3.0910906132188547E-37</v>
      </c>
      <c r="HQ129" s="86">
        <f t="shared" si="161"/>
        <v>3.3594427092510211E-27</v>
      </c>
      <c r="HS129" s="86">
        <f t="shared" si="158"/>
        <v>9.1571314801212004E-3</v>
      </c>
      <c r="HT129" s="86">
        <f t="shared" si="158"/>
        <v>4.7573905333044182E-3</v>
      </c>
      <c r="HU129" s="86">
        <f t="shared" si="158"/>
        <v>2.4445227966010272E-2</v>
      </c>
      <c r="HV129" s="86">
        <f t="shared" si="158"/>
        <v>8.6678740632853066E-3</v>
      </c>
      <c r="HW129" s="86">
        <f t="shared" si="158"/>
        <v>7.6329263854428191E-3</v>
      </c>
      <c r="HX129" s="86">
        <f t="shared" si="158"/>
        <v>1.2067444555828291E-2</v>
      </c>
      <c r="HY129" s="86">
        <f t="shared" si="158"/>
        <v>1.4540640494030626E-2</v>
      </c>
      <c r="HZ129" s="86">
        <f t="shared" si="158"/>
        <v>3.5655123319547628E-2</v>
      </c>
      <c r="IA129" s="86">
        <f t="shared" si="158"/>
        <v>2.2098293624856179E-2</v>
      </c>
      <c r="IB129" s="86">
        <f t="shared" si="158"/>
        <v>1.887180567201319E-2</v>
      </c>
      <c r="IC129" s="86">
        <f t="shared" si="158"/>
        <v>1.1072987646750269E-2</v>
      </c>
      <c r="ID129" s="86">
        <f t="shared" si="158"/>
        <v>4.2826149996358625E-3</v>
      </c>
      <c r="IE129" s="86">
        <f t="shared" si="158"/>
        <v>1.7363393759113794E-3</v>
      </c>
      <c r="IF129" s="86">
        <f t="shared" si="158"/>
        <v>2.7993238456675631E-2</v>
      </c>
      <c r="IG129" s="86">
        <f t="shared" si="158"/>
        <v>3.3982584450023251E-2</v>
      </c>
      <c r="II129" s="86">
        <f t="shared" si="159"/>
        <v>6.8305283695461021E-31</v>
      </c>
      <c r="IJ129" s="86">
        <f t="shared" si="159"/>
        <v>2.8152040492005654E-35</v>
      </c>
      <c r="IK129" s="86">
        <f t="shared" si="159"/>
        <v>2.2002304305914456E-26</v>
      </c>
      <c r="IL129" s="86">
        <f t="shared" si="159"/>
        <v>2.3959386294380178E-37</v>
      </c>
      <c r="IM129" s="86">
        <f t="shared" si="159"/>
        <v>1.7118976000752241E-36</v>
      </c>
      <c r="IN129" s="86">
        <f t="shared" si="159"/>
        <v>5.3299081500562113E-35</v>
      </c>
      <c r="IO129" s="86">
        <f t="shared" si="159"/>
        <v>7.7886804723559256E-35</v>
      </c>
      <c r="IP129" s="86">
        <f t="shared" si="159"/>
        <v>5.4346094959323709E-30</v>
      </c>
      <c r="IQ129" s="86">
        <f t="shared" si="159"/>
        <v>1.3656072258005212E-35</v>
      </c>
      <c r="IR129" s="86">
        <f t="shared" si="159"/>
        <v>3.33825993758031E-32</v>
      </c>
      <c r="IS129" s="86">
        <f t="shared" si="159"/>
        <v>1.6053715526764103E-37</v>
      </c>
      <c r="IT129" s="86">
        <f t="shared" si="159"/>
        <v>9.4167793355719118E-40</v>
      </c>
      <c r="IU129" s="86">
        <f t="shared" si="159"/>
        <v>3.3962628925736382E-43</v>
      </c>
      <c r="IV129" s="86">
        <f t="shared" si="159"/>
        <v>1.0534407938418537E-22</v>
      </c>
      <c r="IW129" s="86">
        <f t="shared" si="159"/>
        <v>3.4998374155229119E-20</v>
      </c>
      <c r="IY129" s="86">
        <f t="shared" si="160"/>
        <v>9.1571314801212004E-3</v>
      </c>
      <c r="IZ129" s="86">
        <f t="shared" si="160"/>
        <v>4.7573905333044182E-3</v>
      </c>
      <c r="JA129" s="86">
        <f t="shared" si="160"/>
        <v>2.4445227966010272E-2</v>
      </c>
      <c r="JB129" s="86">
        <f t="shared" si="160"/>
        <v>8.6678740632853066E-3</v>
      </c>
      <c r="JC129" s="86">
        <f t="shared" si="160"/>
        <v>7.6329263854428191E-3</v>
      </c>
      <c r="JD129" s="86">
        <f t="shared" si="160"/>
        <v>1.2067444555828291E-2</v>
      </c>
      <c r="JE129" s="86">
        <f t="shared" si="160"/>
        <v>1.4540640494030626E-2</v>
      </c>
      <c r="JF129" s="86">
        <f t="shared" si="160"/>
        <v>3.5655123319547628E-2</v>
      </c>
      <c r="JG129" s="86">
        <f t="shared" si="160"/>
        <v>2.2098293624856179E-2</v>
      </c>
      <c r="JH129" s="86">
        <f t="shared" si="160"/>
        <v>1.887180567201319E-2</v>
      </c>
      <c r="JI129" s="86">
        <f t="shared" si="160"/>
        <v>1.1072987646750269E-2</v>
      </c>
      <c r="JJ129" s="86">
        <f t="shared" si="160"/>
        <v>4.2826149996358625E-3</v>
      </c>
      <c r="JK129" s="86">
        <f t="shared" si="160"/>
        <v>1.7363393759113794E-3</v>
      </c>
      <c r="JL129" s="86">
        <f t="shared" si="160"/>
        <v>2.7993238456675631E-2</v>
      </c>
      <c r="JM129" s="86">
        <f t="shared" si="160"/>
        <v>3.3982584450023251E-2</v>
      </c>
    </row>
    <row r="130" spans="2:273" x14ac:dyDescent="0.25">
      <c r="B130" s="2">
        <v>103</v>
      </c>
      <c r="C130" s="37">
        <v>90.921999999999997</v>
      </c>
      <c r="D130" s="37">
        <v>94.465999999999994</v>
      </c>
      <c r="E130" s="37">
        <v>92.069000000000003</v>
      </c>
      <c r="F130" s="37">
        <v>92.414000000000001</v>
      </c>
      <c r="G130" s="37">
        <v>94.965999999999994</v>
      </c>
      <c r="H130" s="37">
        <v>88.516999999999996</v>
      </c>
      <c r="I130" s="37">
        <v>90.430999999999997</v>
      </c>
      <c r="J130" s="37">
        <v>98.016999999999996</v>
      </c>
      <c r="K130" s="37">
        <v>99.171999999999997</v>
      </c>
      <c r="L130" s="37">
        <v>100.036</v>
      </c>
      <c r="M130" s="37">
        <v>101.661</v>
      </c>
      <c r="N130" s="37">
        <v>98.179000000000002</v>
      </c>
      <c r="O130" s="37">
        <v>97.326999999999998</v>
      </c>
      <c r="P130" s="37">
        <v>103.271</v>
      </c>
      <c r="Q130" s="37">
        <v>111.06699999999999</v>
      </c>
      <c r="S130" s="4">
        <f t="shared" si="162"/>
        <v>90.921965162667888</v>
      </c>
      <c r="T130" s="4">
        <f t="shared" si="162"/>
        <v>94.207558469447449</v>
      </c>
      <c r="U130" s="4">
        <f t="shared" si="162"/>
        <v>94.389545559399153</v>
      </c>
      <c r="V130" s="4">
        <f t="shared" si="162"/>
        <v>93.385073397254473</v>
      </c>
      <c r="W130" s="4">
        <f t="shared" si="162"/>
        <v>93.103500165359748</v>
      </c>
      <c r="X130" s="4">
        <f t="shared" si="162"/>
        <v>90.412903820665818</v>
      </c>
      <c r="Y130" s="4">
        <f t="shared" si="162"/>
        <v>91.700672320770735</v>
      </c>
      <c r="Z130" s="4">
        <f t="shared" si="162"/>
        <v>97.51720588941221</v>
      </c>
      <c r="AA130" s="4">
        <f t="shared" si="162"/>
        <v>97.865414324812946</v>
      </c>
      <c r="AB130" s="4">
        <f t="shared" si="162"/>
        <v>100.15329396392046</v>
      </c>
      <c r="AC130" s="4">
        <f t="shared" si="162"/>
        <v>98.675423107260485</v>
      </c>
      <c r="AD130" s="4">
        <f t="shared" si="162"/>
        <v>97.902232029672604</v>
      </c>
      <c r="AE130" s="4">
        <f t="shared" si="162"/>
        <v>96.813781581923678</v>
      </c>
      <c r="AF130" s="4">
        <f t="shared" si="162"/>
        <v>104.14465520176607</v>
      </c>
      <c r="AG130" s="4">
        <f t="shared" si="162"/>
        <v>112.58475379786528</v>
      </c>
      <c r="AI130" s="4">
        <f t="shared" si="163"/>
        <v>3.4837332108850205E-5</v>
      </c>
      <c r="AJ130" s="4">
        <f t="shared" si="163"/>
        <v>0.25844153055254537</v>
      </c>
      <c r="AK130" s="4">
        <f t="shared" si="163"/>
        <v>-2.3205455593991502</v>
      </c>
      <c r="AL130" s="4">
        <f t="shared" si="163"/>
        <v>-0.97107339725447162</v>
      </c>
      <c r="AM130" s="4">
        <f t="shared" si="163"/>
        <v>1.8624998346402464</v>
      </c>
      <c r="AN130" s="4">
        <f t="shared" si="163"/>
        <v>-1.8959038206658221</v>
      </c>
      <c r="AO130" s="4">
        <f t="shared" si="163"/>
        <v>-1.2696723207707379</v>
      </c>
      <c r="AP130" s="4">
        <f t="shared" si="163"/>
        <v>0.49979411058778567</v>
      </c>
      <c r="AQ130" s="4">
        <f t="shared" si="163"/>
        <v>1.3065856751870513</v>
      </c>
      <c r="AR130" s="4">
        <f t="shared" si="163"/>
        <v>-0.11729396392045999</v>
      </c>
      <c r="AS130" s="4">
        <f t="shared" si="163"/>
        <v>2.9855768927395161</v>
      </c>
      <c r="AT130" s="4">
        <f t="shared" si="163"/>
        <v>0.27676797032739842</v>
      </c>
      <c r="AU130" s="4">
        <f t="shared" si="163"/>
        <v>0.5132184180763204</v>
      </c>
      <c r="AV130" s="4">
        <f t="shared" si="163"/>
        <v>-0.87365520176606992</v>
      </c>
      <c r="AW130" s="4">
        <f t="shared" si="163"/>
        <v>-1.5177537978652822</v>
      </c>
      <c r="AY130" s="2">
        <f t="shared" si="154"/>
        <v>90.921965162667888</v>
      </c>
      <c r="AZ130" s="2">
        <f t="shared" si="154"/>
        <v>94.136123063389277</v>
      </c>
      <c r="BA130" s="2">
        <f t="shared" si="154"/>
        <v>93.102570932940054</v>
      </c>
      <c r="BB130" s="2">
        <f t="shared" si="154"/>
        <v>92.635505014458872</v>
      </c>
      <c r="BC130" s="2">
        <f t="shared" si="154"/>
        <v>92.061057281727471</v>
      </c>
      <c r="BD130" s="2">
        <f t="shared" si="154"/>
        <v>88.671061060810004</v>
      </c>
      <c r="BE130" s="2">
        <f t="shared" si="154"/>
        <v>89.498743133778333</v>
      </c>
      <c r="BF130" s="2">
        <f t="shared" si="154"/>
        <v>92.839272395583407</v>
      </c>
      <c r="BG130" s="2">
        <f t="shared" si="154"/>
        <v>94.242536199078728</v>
      </c>
      <c r="BH130" s="2">
        <f t="shared" si="154"/>
        <v>96.78432279430605</v>
      </c>
      <c r="BI130" s="2">
        <f t="shared" si="154"/>
        <v>95.940220771031136</v>
      </c>
      <c r="BJ130" s="2">
        <f t="shared" si="154"/>
        <v>96.535402021805382</v>
      </c>
      <c r="BK130" s="2">
        <f t="shared" si="154"/>
        <v>96.057370650675963</v>
      </c>
      <c r="BL130" s="2">
        <f t="shared" si="154"/>
        <v>97.102111216388479</v>
      </c>
      <c r="BM130" s="2">
        <f t="shared" si="154"/>
        <v>98.571921656020166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94.465999999999994</v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97.326999999999998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>
        <f t="shared" si="111"/>
        <v>94.465999999999994</v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97.326999999999998</v>
      </c>
      <c r="DH130" s="2" t="str">
        <f t="shared" si="123"/>
        <v/>
      </c>
      <c r="DI130" s="2" t="str">
        <f t="shared" si="124"/>
        <v/>
      </c>
      <c r="DK130" s="2">
        <f t="shared" si="164"/>
        <v>113.77764696356276</v>
      </c>
      <c r="DL130" s="2">
        <f t="shared" si="164"/>
        <v>123.41903184155817</v>
      </c>
      <c r="DM130" s="2">
        <f t="shared" si="164"/>
        <v>124.65897321187583</v>
      </c>
      <c r="DN130" s="2">
        <f t="shared" si="164"/>
        <v>114.40309577861161</v>
      </c>
      <c r="DO130" s="2">
        <f t="shared" si="164"/>
        <v>119.44614698909436</v>
      </c>
      <c r="DP130" s="2">
        <f t="shared" si="164"/>
        <v>119.17380840336136</v>
      </c>
      <c r="DQ130" s="2">
        <f t="shared" si="164"/>
        <v>116.04067709815075</v>
      </c>
      <c r="DR130" s="2">
        <f t="shared" si="164"/>
        <v>122.05452916073969</v>
      </c>
      <c r="DS130" s="2">
        <f t="shared" si="164"/>
        <v>118.66482706992709</v>
      </c>
      <c r="DT130" s="2">
        <f t="shared" si="164"/>
        <v>120.86655947040158</v>
      </c>
      <c r="DU130" s="2">
        <f t="shared" si="164"/>
        <v>126.0493292149292</v>
      </c>
      <c r="DV130" s="2">
        <f t="shared" si="164"/>
        <v>127.90450355618773</v>
      </c>
      <c r="DW130" s="2">
        <f t="shared" si="164"/>
        <v>123.37680630630629</v>
      </c>
      <c r="DX130" s="2">
        <f t="shared" si="164"/>
        <v>118.93816906906908</v>
      </c>
      <c r="DY130" s="2">
        <f t="shared" si="164"/>
        <v>114.90785332314744</v>
      </c>
      <c r="EA130" s="2">
        <f t="shared" si="152"/>
        <v>90.85983304797513</v>
      </c>
      <c r="EB130" s="2">
        <f t="shared" si="152"/>
        <v>94.037362054874478</v>
      </c>
      <c r="EC130" s="2">
        <f t="shared" si="152"/>
        <v>92.995388514905898</v>
      </c>
      <c r="ED130" s="2">
        <f t="shared" si="152"/>
        <v>92.5728041825095</v>
      </c>
      <c r="EE130" s="2">
        <f t="shared" si="151"/>
        <v>91.968962141491403</v>
      </c>
      <c r="EF130" s="2">
        <f t="shared" si="151"/>
        <v>88.551360265865426</v>
      </c>
      <c r="EG130" s="2">
        <f t="shared" si="151"/>
        <v>89.407780994870848</v>
      </c>
      <c r="EH130" s="2">
        <f t="shared" si="151"/>
        <v>92.738604562178054</v>
      </c>
      <c r="EI130" s="2">
        <f t="shared" si="151"/>
        <v>94.148452584218987</v>
      </c>
      <c r="EJ130" s="2">
        <f t="shared" si="151"/>
        <v>96.706311086831178</v>
      </c>
      <c r="EK130" s="2">
        <f t="shared" si="151"/>
        <v>95.835034527994409</v>
      </c>
      <c r="EL130" s="2">
        <f t="shared" si="151"/>
        <v>96.424425138101739</v>
      </c>
      <c r="EM130" s="2">
        <f t="shared" si="135"/>
        <v>95.951670384752177</v>
      </c>
      <c r="EN130" s="2">
        <f t="shared" si="135"/>
        <v>97.030771814744412</v>
      </c>
      <c r="EO130" s="2">
        <f t="shared" si="135"/>
        <v>98.508569244312667</v>
      </c>
      <c r="EQ130" s="2">
        <f t="shared" si="165"/>
        <v>90.731128089681178</v>
      </c>
      <c r="ER130" s="2">
        <f t="shared" si="165"/>
        <v>93.950065542557468</v>
      </c>
      <c r="ES130" s="2">
        <f t="shared" si="165"/>
        <v>93.124741721923783</v>
      </c>
      <c r="ET130" s="2">
        <f t="shared" si="165"/>
        <v>92.515602459131784</v>
      </c>
      <c r="EU130" s="2">
        <f t="shared" si="165"/>
        <v>91.78935960559599</v>
      </c>
      <c r="EV130" s="2">
        <f t="shared" si="165"/>
        <v>88.753388879924472</v>
      </c>
      <c r="EW130" s="2">
        <f t="shared" si="165"/>
        <v>89.336221565745177</v>
      </c>
      <c r="EX130" s="2">
        <f t="shared" si="165"/>
        <v>92.825351740139212</v>
      </c>
      <c r="EY130" s="2">
        <f t="shared" si="165"/>
        <v>94.219919529298409</v>
      </c>
      <c r="EZ130" s="2">
        <f t="shared" si="165"/>
        <v>96.593312675264656</v>
      </c>
      <c r="FA130" s="2">
        <f t="shared" si="165"/>
        <v>95.779362917313662</v>
      </c>
      <c r="FB130" s="2">
        <f t="shared" si="165"/>
        <v>96.423412631017072</v>
      </c>
      <c r="FC130" s="2">
        <f t="shared" si="165"/>
        <v>95.96600559972849</v>
      </c>
      <c r="FD130" s="2">
        <f t="shared" si="165"/>
        <v>96.9137160865738</v>
      </c>
      <c r="FE130" s="2">
        <f t="shared" si="165"/>
        <v>98.341882059011198</v>
      </c>
      <c r="FG130" s="2">
        <f t="shared" si="166"/>
        <v>0.99711331236853495</v>
      </c>
      <c r="FH130" s="2">
        <f t="shared" si="166"/>
        <v>0.99654958324592102</v>
      </c>
      <c r="FI130" s="2">
        <f t="shared" si="166"/>
        <v>0.99685346601371227</v>
      </c>
      <c r="FJ130" s="2">
        <f t="shared" si="166"/>
        <v>0.9970315132639348</v>
      </c>
      <c r="FK130" s="2">
        <f t="shared" si="166"/>
        <v>0.99640349492825453</v>
      </c>
      <c r="FL130" s="2">
        <f t="shared" si="166"/>
        <v>0.99636453058254271</v>
      </c>
      <c r="FM130" s="2">
        <f t="shared" si="166"/>
        <v>0.99646766901510242</v>
      </c>
      <c r="FN130" s="2">
        <f t="shared" si="166"/>
        <v>0.9967143123333746</v>
      </c>
      <c r="FO130" s="2">
        <f t="shared" si="166"/>
        <v>0.99629513073447673</v>
      </c>
      <c r="FP130" s="2">
        <f t="shared" si="166"/>
        <v>0.99657350427900349</v>
      </c>
      <c r="FQ130" s="2">
        <f t="shared" si="166"/>
        <v>0.99644513562336268</v>
      </c>
      <c r="FR130" s="2">
        <f t="shared" si="166"/>
        <v>0.99647349971696197</v>
      </c>
      <c r="FS130" s="2">
        <f t="shared" si="166"/>
        <v>0.99616196622984132</v>
      </c>
      <c r="FT130" s="2">
        <f t="shared" si="166"/>
        <v>0.99659244173225126</v>
      </c>
      <c r="FU130" s="2">
        <f t="shared" si="166"/>
        <v>0.99588000516776942</v>
      </c>
      <c r="FW130" s="2">
        <f t="shared" si="156"/>
        <v>3.1268844113965411E-2</v>
      </c>
      <c r="FX130" s="2">
        <f t="shared" si="156"/>
        <v>2.9989711049292048E-2</v>
      </c>
      <c r="FY130" s="2">
        <f t="shared" si="156"/>
        <v>5.8381796876414885E-2</v>
      </c>
      <c r="FZ130" s="2">
        <f t="shared" si="156"/>
        <v>3.6748877026261326E-2</v>
      </c>
      <c r="GA130" s="2">
        <f t="shared" si="156"/>
        <v>3.7453226326007089E-2</v>
      </c>
      <c r="GB130" s="2">
        <f t="shared" si="156"/>
        <v>4.1448689296033819E-2</v>
      </c>
      <c r="GC130" s="2">
        <f t="shared" si="156"/>
        <v>4.351718919144746E-2</v>
      </c>
      <c r="GD130" s="2">
        <f t="shared" si="156"/>
        <v>5.0086488324610275E-2</v>
      </c>
      <c r="GE130" s="2">
        <f t="shared" si="156"/>
        <v>4.5526677010834127E-2</v>
      </c>
      <c r="GF130" s="2">
        <f t="shared" si="156"/>
        <v>4.2242011754658595E-2</v>
      </c>
      <c r="GG130" s="2">
        <f t="shared" si="156"/>
        <v>3.9903225071410427E-2</v>
      </c>
      <c r="GH130" s="2">
        <f t="shared" si="156"/>
        <v>3.7157021766777321E-2</v>
      </c>
      <c r="GI130" s="2">
        <f t="shared" si="156"/>
        <v>3.0810009225565201E-2</v>
      </c>
      <c r="GJ130" s="2">
        <f t="shared" si="156"/>
        <v>2.8288500242589821E-2</v>
      </c>
      <c r="GK130" s="2">
        <f t="shared" si="156"/>
        <v>2.5272212389719634E-2</v>
      </c>
      <c r="GM130" s="86">
        <f t="shared" si="157"/>
        <v>3.0497232126830378E-110</v>
      </c>
      <c r="GN130" s="86">
        <f t="shared" si="157"/>
        <v>1.0843456405242872E-92</v>
      </c>
      <c r="GO130" s="86">
        <f t="shared" si="157"/>
        <v>3.6419305702253219E-110</v>
      </c>
      <c r="GP130" s="86">
        <f t="shared" si="157"/>
        <v>3.0767051335379575E-146</v>
      </c>
      <c r="GQ130" s="86">
        <f t="shared" si="157"/>
        <v>1.3494870152807999E-99</v>
      </c>
      <c r="GR130" s="86">
        <f t="shared" si="157"/>
        <v>3.5720225452067066E-108</v>
      </c>
      <c r="GS130" s="86">
        <f t="shared" si="157"/>
        <v>3.907631424889631E-92</v>
      </c>
      <c r="GT130" s="86">
        <f t="shared" si="157"/>
        <v>2.782671036647282E-81</v>
      </c>
      <c r="GU130" s="86">
        <f t="shared" si="157"/>
        <v>1.4468252787992235E-99</v>
      </c>
      <c r="GV130" s="86">
        <f t="shared" si="157"/>
        <v>2.6452360807406666E-110</v>
      </c>
      <c r="GW130" s="86">
        <f t="shared" si="157"/>
        <v>8.2820834841034621E-140</v>
      </c>
      <c r="GX130" s="86">
        <f t="shared" si="157"/>
        <v>4.8884784779905048E-171</v>
      </c>
      <c r="GY130" s="86">
        <f t="shared" si="157"/>
        <v>4.831693912853373E-113</v>
      </c>
      <c r="GZ130" s="86">
        <f t="shared" si="157"/>
        <v>1.510013197089337E-111</v>
      </c>
      <c r="HA130" s="86">
        <f t="shared" si="157"/>
        <v>3.3950224966085458E-97</v>
      </c>
      <c r="HC130" s="86">
        <f t="shared" si="153"/>
        <v>2.3018953228597582E-41</v>
      </c>
      <c r="HD130" s="86">
        <f t="shared" si="153"/>
        <v>3.9561407318763455E-29</v>
      </c>
      <c r="HE130" s="86">
        <f t="shared" si="153"/>
        <v>4.4015873116088338E-46</v>
      </c>
      <c r="HF130" s="86">
        <f t="shared" si="153"/>
        <v>3.2976598482300687E-53</v>
      </c>
      <c r="HG130" s="86">
        <f t="shared" si="153"/>
        <v>1.0568887991074975E-52</v>
      </c>
      <c r="HH130" s="86">
        <f t="shared" si="153"/>
        <v>1.0410489446017873E-59</v>
      </c>
      <c r="HI130" s="86">
        <f t="shared" si="153"/>
        <v>2.0146398263658034E-78</v>
      </c>
      <c r="HJ130" s="86">
        <f t="shared" si="153"/>
        <v>3.7060016655237229E-77</v>
      </c>
      <c r="HK130" s="86">
        <f t="shared" si="153"/>
        <v>6.4211587585895591E-79</v>
      </c>
      <c r="HL130" s="86">
        <f t="shared" si="161"/>
        <v>2.9333889746644145E-56</v>
      </c>
      <c r="HM130" s="86">
        <f t="shared" si="161"/>
        <v>1.9454425534341256E-65</v>
      </c>
      <c r="HN130" s="86">
        <f t="shared" si="161"/>
        <v>2.4021475795955669E-45</v>
      </c>
      <c r="HO130" s="86">
        <f t="shared" si="161"/>
        <v>1.7011577055996813E-31</v>
      </c>
      <c r="HP130" s="86">
        <f t="shared" si="161"/>
        <v>2.1063548227193056E-40</v>
      </c>
      <c r="HQ130" s="86">
        <f t="shared" si="161"/>
        <v>1.6159193900757429E-29</v>
      </c>
      <c r="HS130" s="86">
        <f t="shared" si="158"/>
        <v>1.7561148636277564E-2</v>
      </c>
      <c r="HT130" s="86">
        <f t="shared" si="158"/>
        <v>9.9999714759565796E-3</v>
      </c>
      <c r="HU130" s="86">
        <f t="shared" si="158"/>
        <v>4.6022297063553923E-2</v>
      </c>
      <c r="HV130" s="86">
        <f t="shared" si="158"/>
        <v>1.844910910411526E-2</v>
      </c>
      <c r="HW130" s="86">
        <f t="shared" si="158"/>
        <v>1.6367070797937987E-2</v>
      </c>
      <c r="HX130" s="86">
        <f t="shared" si="158"/>
        <v>2.4941282244058442E-2</v>
      </c>
      <c r="HY130" s="86">
        <f t="shared" si="158"/>
        <v>2.9758828205707268E-2</v>
      </c>
      <c r="HZ130" s="86">
        <f t="shared" si="158"/>
        <v>6.4821301900427841E-2</v>
      </c>
      <c r="IA130" s="86">
        <f t="shared" si="158"/>
        <v>4.3969469765671725E-2</v>
      </c>
      <c r="IB130" s="86">
        <f t="shared" si="158"/>
        <v>3.6371381134843374E-2</v>
      </c>
      <c r="IC130" s="86">
        <f t="shared" si="158"/>
        <v>2.3480361151996112E-2</v>
      </c>
      <c r="ID130" s="86">
        <f t="shared" si="158"/>
        <v>1.00000000004408E-2</v>
      </c>
      <c r="IE130" s="86">
        <f t="shared" si="158"/>
        <v>4.3318677733072521E-3</v>
      </c>
      <c r="IF130" s="86">
        <f t="shared" si="158"/>
        <v>4.2073198721082929E-2</v>
      </c>
      <c r="IG130" s="86">
        <f t="shared" si="158"/>
        <v>4.7720282640441994E-2</v>
      </c>
      <c r="II130" s="86">
        <f t="shared" si="159"/>
        <v>2.194428342740525E-29</v>
      </c>
      <c r="IJ130" s="86">
        <f t="shared" si="159"/>
        <v>1.4465686653783209E-33</v>
      </c>
      <c r="IK130" s="86">
        <f t="shared" si="159"/>
        <v>8.0177030569453213E-25</v>
      </c>
      <c r="IL130" s="86">
        <f t="shared" si="159"/>
        <v>2.0288183001760592E-35</v>
      </c>
      <c r="IM130" s="86">
        <f t="shared" si="159"/>
        <v>1.337466210152862E-34</v>
      </c>
      <c r="IN130" s="86">
        <f t="shared" si="159"/>
        <v>3.954367530148081E-33</v>
      </c>
      <c r="IO130" s="86">
        <f t="shared" si="159"/>
        <v>6.0526102373538988E-33</v>
      </c>
      <c r="IP130" s="86">
        <f t="shared" si="159"/>
        <v>2.6826924494209223E-28</v>
      </c>
      <c r="IQ130" s="86">
        <f t="shared" si="159"/>
        <v>1.2513442095940742E-33</v>
      </c>
      <c r="IR130" s="86">
        <f t="shared" si="159"/>
        <v>1.7711009900358492E-30</v>
      </c>
      <c r="IS130" s="86">
        <f t="shared" si="159"/>
        <v>1.5583513120338991E-35</v>
      </c>
      <c r="IT130" s="86">
        <f t="shared" si="159"/>
        <v>1.0914684576242047E-37</v>
      </c>
      <c r="IU130" s="86">
        <f t="shared" si="159"/>
        <v>4.5645587839269596E-41</v>
      </c>
      <c r="IV130" s="86">
        <f t="shared" si="159"/>
        <v>1.2028605179627132E-21</v>
      </c>
      <c r="IW130" s="86">
        <f t="shared" si="159"/>
        <v>2.8061157784208236E-19</v>
      </c>
      <c r="IY130" s="86">
        <f t="shared" si="160"/>
        <v>1.7561148636277564E-2</v>
      </c>
      <c r="IZ130" s="86">
        <f t="shared" si="160"/>
        <v>9.9999714759565796E-3</v>
      </c>
      <c r="JA130" s="86">
        <f t="shared" si="160"/>
        <v>4.6022297063553923E-2</v>
      </c>
      <c r="JB130" s="86">
        <f t="shared" si="160"/>
        <v>1.844910910411526E-2</v>
      </c>
      <c r="JC130" s="86">
        <f t="shared" si="160"/>
        <v>1.6367070797937987E-2</v>
      </c>
      <c r="JD130" s="86">
        <f t="shared" si="160"/>
        <v>2.4941282244058442E-2</v>
      </c>
      <c r="JE130" s="86">
        <f t="shared" si="160"/>
        <v>2.9758828205707268E-2</v>
      </c>
      <c r="JF130" s="86">
        <f t="shared" si="160"/>
        <v>6.4821301900427841E-2</v>
      </c>
      <c r="JG130" s="86">
        <f t="shared" si="160"/>
        <v>4.3969469765671725E-2</v>
      </c>
      <c r="JH130" s="86">
        <f t="shared" si="160"/>
        <v>3.6371381134843374E-2</v>
      </c>
      <c r="JI130" s="86">
        <f t="shared" si="160"/>
        <v>2.3480361151996112E-2</v>
      </c>
      <c r="JJ130" s="86">
        <f t="shared" si="160"/>
        <v>1.00000000004408E-2</v>
      </c>
      <c r="JK130" s="86">
        <f t="shared" si="160"/>
        <v>4.3318677733072521E-3</v>
      </c>
      <c r="JL130" s="86">
        <f t="shared" si="160"/>
        <v>4.2073198721082929E-2</v>
      </c>
      <c r="JM130" s="86">
        <f t="shared" si="160"/>
        <v>4.7720282640441994E-2</v>
      </c>
    </row>
    <row r="131" spans="2:273" x14ac:dyDescent="0.25">
      <c r="B131" s="2">
        <v>104</v>
      </c>
      <c r="C131" s="37">
        <v>89.921999999999997</v>
      </c>
      <c r="D131" s="37">
        <v>94.5</v>
      </c>
      <c r="E131" s="37">
        <v>95.5</v>
      </c>
      <c r="F131" s="37">
        <v>93.085999999999999</v>
      </c>
      <c r="G131" s="37">
        <v>93.379000000000005</v>
      </c>
      <c r="H131" s="37">
        <v>90.138000000000005</v>
      </c>
      <c r="I131" s="37">
        <v>93.69</v>
      </c>
      <c r="J131" s="37">
        <v>99.602999999999994</v>
      </c>
      <c r="K131" s="37">
        <v>100.121</v>
      </c>
      <c r="L131" s="37">
        <v>103.554</v>
      </c>
      <c r="M131" s="37">
        <v>99</v>
      </c>
      <c r="N131" s="37">
        <v>101.161</v>
      </c>
      <c r="O131" s="37">
        <v>98.218000000000004</v>
      </c>
      <c r="P131" s="37">
        <v>106.559</v>
      </c>
      <c r="Q131" s="37">
        <v>114.667</v>
      </c>
      <c r="S131" s="4">
        <f t="shared" si="162"/>
        <v>90.821096069404447</v>
      </c>
      <c r="T131" s="4">
        <f t="shared" si="162"/>
        <v>94.140598042452325</v>
      </c>
      <c r="U131" s="4">
        <f t="shared" si="162"/>
        <v>94.972028946692461</v>
      </c>
      <c r="V131" s="4">
        <f t="shared" si="162"/>
        <v>93.868202697620575</v>
      </c>
      <c r="W131" s="4">
        <f t="shared" si="162"/>
        <v>93.818503023898415</v>
      </c>
      <c r="X131" s="4">
        <f t="shared" si="162"/>
        <v>91.531050095370347</v>
      </c>
      <c r="Y131" s="4">
        <f t="shared" si="162"/>
        <v>93.114843793550307</v>
      </c>
      <c r="Z131" s="4">
        <f t="shared" si="162"/>
        <v>99.708016292484871</v>
      </c>
      <c r="AA131" s="4">
        <f t="shared" si="162"/>
        <v>99.987625433359312</v>
      </c>
      <c r="AB131" s="4">
        <f t="shared" si="162"/>
        <v>102.11033526951766</v>
      </c>
      <c r="AC131" s="4">
        <f t="shared" si="162"/>
        <v>100.6360433939298</v>
      </c>
      <c r="AD131" s="4">
        <f t="shared" si="162"/>
        <v>99.083919017460786</v>
      </c>
      <c r="AE131" s="4">
        <f t="shared" si="162"/>
        <v>97.501649303776446</v>
      </c>
      <c r="AF131" s="4">
        <f t="shared" si="162"/>
        <v>106.6774904916749</v>
      </c>
      <c r="AG131" s="4">
        <f t="shared" si="162"/>
        <v>116.76753371240606</v>
      </c>
      <c r="AI131" s="4">
        <f t="shared" si="163"/>
        <v>-0.8990960694044503</v>
      </c>
      <c r="AJ131" s="4">
        <f t="shared" si="163"/>
        <v>0.35940195754767501</v>
      </c>
      <c r="AK131" s="4">
        <f t="shared" si="163"/>
        <v>0.5279710533075388</v>
      </c>
      <c r="AL131" s="4">
        <f t="shared" si="163"/>
        <v>-0.78220269762057626</v>
      </c>
      <c r="AM131" s="4">
        <f t="shared" si="163"/>
        <v>-0.43950302389841056</v>
      </c>
      <c r="AN131" s="4">
        <f t="shared" si="163"/>
        <v>-1.3930500953703415</v>
      </c>
      <c r="AO131" s="4">
        <f t="shared" si="163"/>
        <v>0.5751562064496909</v>
      </c>
      <c r="AP131" s="4">
        <f t="shared" si="163"/>
        <v>-0.10501629248487632</v>
      </c>
      <c r="AQ131" s="4">
        <f t="shared" si="163"/>
        <v>0.1333745666406827</v>
      </c>
      <c r="AR131" s="4">
        <f t="shared" si="163"/>
        <v>1.4436647304823396</v>
      </c>
      <c r="AS131" s="4">
        <f t="shared" si="163"/>
        <v>-1.6360433939297963</v>
      </c>
      <c r="AT131" s="4">
        <f t="shared" si="163"/>
        <v>2.0770809825392149</v>
      </c>
      <c r="AU131" s="4">
        <f t="shared" si="163"/>
        <v>0.71635069622355729</v>
      </c>
      <c r="AV131" s="4">
        <f t="shared" si="163"/>
        <v>-0.11849049167490477</v>
      </c>
      <c r="AW131" s="4">
        <f t="shared" si="163"/>
        <v>-2.1005337124060617</v>
      </c>
      <c r="AY131" s="2">
        <f t="shared" si="154"/>
        <v>90.821096069404447</v>
      </c>
      <c r="AZ131" s="2">
        <f t="shared" si="154"/>
        <v>94.010713563699937</v>
      </c>
      <c r="BA131" s="2">
        <f t="shared" si="154"/>
        <v>92.94486974271743</v>
      </c>
      <c r="BB131" s="2">
        <f t="shared" si="154"/>
        <v>92.525381184515311</v>
      </c>
      <c r="BC131" s="2">
        <f t="shared" si="154"/>
        <v>91.931500543532024</v>
      </c>
      <c r="BD131" s="2">
        <f t="shared" si="154"/>
        <v>88.51570352792919</v>
      </c>
      <c r="BE131" s="2">
        <f t="shared" si="154"/>
        <v>89.362928084373451</v>
      </c>
      <c r="BF131" s="2">
        <f t="shared" si="154"/>
        <v>92.660739060206524</v>
      </c>
      <c r="BG131" s="2">
        <f t="shared" si="154"/>
        <v>94.066704540828383</v>
      </c>
      <c r="BH131" s="2">
        <f t="shared" si="154"/>
        <v>96.64912784332715</v>
      </c>
      <c r="BI131" s="2">
        <f t="shared" si="154"/>
        <v>95.80507274952943</v>
      </c>
      <c r="BJ131" s="2">
        <f t="shared" si="154"/>
        <v>96.403837690508453</v>
      </c>
      <c r="BK131" s="2">
        <f t="shared" si="154"/>
        <v>95.899474238948969</v>
      </c>
      <c r="BL131" s="2">
        <f t="shared" si="154"/>
        <v>96.969445937871569</v>
      </c>
      <c r="BM131" s="2">
        <f t="shared" si="154"/>
        <v>98.444881661285535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113.93436437246964</v>
      </c>
      <c r="DL131" s="2">
        <f t="shared" si="164"/>
        <v>123.6458846700952</v>
      </c>
      <c r="DM131" s="2">
        <f t="shared" si="164"/>
        <v>124.88118110661267</v>
      </c>
      <c r="DN131" s="2">
        <f t="shared" si="164"/>
        <v>114.50726219512194</v>
      </c>
      <c r="DO131" s="2">
        <f t="shared" si="164"/>
        <v>119.60850355618777</v>
      </c>
      <c r="DP131" s="2">
        <f t="shared" si="164"/>
        <v>119.36061176470591</v>
      </c>
      <c r="DQ131" s="2">
        <f t="shared" si="164"/>
        <v>116.18258961593169</v>
      </c>
      <c r="DR131" s="2">
        <f t="shared" si="164"/>
        <v>122.24153769559032</v>
      </c>
      <c r="DS131" s="2">
        <f t="shared" si="164"/>
        <v>118.78551741741742</v>
      </c>
      <c r="DT131" s="2">
        <f t="shared" si="164"/>
        <v>120.98293959951855</v>
      </c>
      <c r="DU131" s="2">
        <f t="shared" si="164"/>
        <v>126.25739729729727</v>
      </c>
      <c r="DV131" s="2">
        <f t="shared" si="164"/>
        <v>128.16248079658604</v>
      </c>
      <c r="DW131" s="2">
        <f t="shared" si="164"/>
        <v>123.58193693693691</v>
      </c>
      <c r="DX131" s="2">
        <f t="shared" si="164"/>
        <v>119.08143341913342</v>
      </c>
      <c r="DY131" s="2">
        <f t="shared" si="164"/>
        <v>114.98820702826585</v>
      </c>
      <c r="EA131" s="2">
        <f t="shared" si="152"/>
        <v>90.765096858730232</v>
      </c>
      <c r="EB131" s="2">
        <f t="shared" si="152"/>
        <v>93.920547869235236</v>
      </c>
      <c r="EC131" s="2">
        <f t="shared" si="152"/>
        <v>92.843800888400423</v>
      </c>
      <c r="ED131" s="2">
        <f t="shared" si="152"/>
        <v>92.468395980445408</v>
      </c>
      <c r="EE131" s="2">
        <f t="shared" si="151"/>
        <v>91.848883025281509</v>
      </c>
      <c r="EF131" s="2">
        <f t="shared" si="151"/>
        <v>88.402667759264318</v>
      </c>
      <c r="EG131" s="2">
        <f t="shared" si="151"/>
        <v>89.280087802361223</v>
      </c>
      <c r="EH131" s="2">
        <f t="shared" si="151"/>
        <v>92.566548233995576</v>
      </c>
      <c r="EI131" s="2">
        <f t="shared" si="151"/>
        <v>93.978870783925871</v>
      </c>
      <c r="EJ131" s="2">
        <f t="shared" si="151"/>
        <v>96.578750280736912</v>
      </c>
      <c r="EK131" s="2">
        <f t="shared" si="151"/>
        <v>95.708759241798433</v>
      </c>
      <c r="EL131" s="2">
        <f t="shared" si="151"/>
        <v>96.30138167320878</v>
      </c>
      <c r="EM131" s="2">
        <f t="shared" si="135"/>
        <v>95.801594765525152</v>
      </c>
      <c r="EN131" s="2">
        <f t="shared" si="135"/>
        <v>96.904981334475337</v>
      </c>
      <c r="EO131" s="2">
        <f t="shared" si="135"/>
        <v>98.38846857645899</v>
      </c>
      <c r="EQ131" s="2">
        <f t="shared" si="165"/>
        <v>90.618419553431977</v>
      </c>
      <c r="ER131" s="2">
        <f t="shared" si="165"/>
        <v>93.81676288826138</v>
      </c>
      <c r="ES131" s="2">
        <f t="shared" si="165"/>
        <v>92.986860628895215</v>
      </c>
      <c r="ET131" s="2">
        <f t="shared" si="165"/>
        <v>92.401250301204371</v>
      </c>
      <c r="EU131" s="2">
        <f t="shared" si="165"/>
        <v>91.642027127377204</v>
      </c>
      <c r="EV131" s="2">
        <f t="shared" si="165"/>
        <v>88.631515496996315</v>
      </c>
      <c r="EW131" s="2">
        <f t="shared" si="165"/>
        <v>89.198984389966341</v>
      </c>
      <c r="EX131" s="2">
        <f t="shared" si="165"/>
        <v>92.662451322505802</v>
      </c>
      <c r="EY131" s="2">
        <f t="shared" si="165"/>
        <v>94.05910543501534</v>
      </c>
      <c r="EZ131" s="2">
        <f t="shared" si="165"/>
        <v>96.450663788526995</v>
      </c>
      <c r="FA131" s="2">
        <f t="shared" si="165"/>
        <v>95.645470545419244</v>
      </c>
      <c r="FB131" s="2">
        <f t="shared" si="165"/>
        <v>96.300207613548139</v>
      </c>
      <c r="FC131" s="2">
        <f t="shared" si="165"/>
        <v>95.819595365073198</v>
      </c>
      <c r="FD131" s="2">
        <f t="shared" si="165"/>
        <v>96.760331599917762</v>
      </c>
      <c r="FE131" s="2">
        <f t="shared" si="165"/>
        <v>98.172040823121819</v>
      </c>
      <c r="FG131" s="2">
        <f t="shared" si="166"/>
        <v>0.99736664072432946</v>
      </c>
      <c r="FH131" s="2">
        <f t="shared" si="166"/>
        <v>0.99685222685834407</v>
      </c>
      <c r="FI131" s="2">
        <f t="shared" si="166"/>
        <v>0.99712953217784395</v>
      </c>
      <c r="FJ131" s="2">
        <f t="shared" si="166"/>
        <v>0.99729200060525314</v>
      </c>
      <c r="FK131" s="2">
        <f t="shared" si="166"/>
        <v>0.99671891007850311</v>
      </c>
      <c r="FL131" s="2">
        <f t="shared" si="166"/>
        <v>0.99668335154931542</v>
      </c>
      <c r="FM131" s="2">
        <f t="shared" si="166"/>
        <v>0.99677747427054675</v>
      </c>
      <c r="FN131" s="2">
        <f t="shared" si="166"/>
        <v>0.99700255065600696</v>
      </c>
      <c r="FO131" s="2">
        <f t="shared" si="166"/>
        <v>0.99662001723648619</v>
      </c>
      <c r="FP131" s="2">
        <f t="shared" si="166"/>
        <v>0.99687405630666859</v>
      </c>
      <c r="FQ131" s="2">
        <f t="shared" si="166"/>
        <v>0.99675691075169615</v>
      </c>
      <c r="FR131" s="2">
        <f t="shared" si="166"/>
        <v>0.99678279523818702</v>
      </c>
      <c r="FS131" s="2">
        <f t="shared" si="166"/>
        <v>0.99649848912077432</v>
      </c>
      <c r="FT131" s="2">
        <f t="shared" si="166"/>
        <v>0.99689133785952766</v>
      </c>
      <c r="FU131" s="2">
        <f t="shared" si="166"/>
        <v>0.99624115741852115</v>
      </c>
      <c r="FW131" s="2">
        <f t="shared" si="156"/>
        <v>3.4182485377699127E-2</v>
      </c>
      <c r="FX131" s="2">
        <f t="shared" si="156"/>
        <v>3.278819644027426E-2</v>
      </c>
      <c r="FY131" s="2">
        <f t="shared" si="156"/>
        <v>6.3655821427889114E-2</v>
      </c>
      <c r="FZ131" s="2">
        <f t="shared" si="156"/>
        <v>4.0151984920141E-2</v>
      </c>
      <c r="GA131" s="2">
        <f t="shared" si="156"/>
        <v>4.091878928175046E-2</v>
      </c>
      <c r="GB131" s="2">
        <f t="shared" si="156"/>
        <v>4.5266567830200791E-2</v>
      </c>
      <c r="GC131" s="2">
        <f t="shared" si="156"/>
        <v>4.7516154436172714E-2</v>
      </c>
      <c r="GD131" s="2">
        <f t="shared" si="156"/>
        <v>5.4654637277270393E-2</v>
      </c>
      <c r="GE131" s="2">
        <f t="shared" si="156"/>
        <v>4.9700706696967738E-2</v>
      </c>
      <c r="GF131" s="2">
        <f t="shared" si="156"/>
        <v>4.612944737370113E-2</v>
      </c>
      <c r="GG131" s="2">
        <f t="shared" si="156"/>
        <v>4.3585222242637417E-2</v>
      </c>
      <c r="GH131" s="2">
        <f t="shared" si="156"/>
        <v>4.0596332744596932E-2</v>
      </c>
      <c r="GI131" s="2">
        <f t="shared" si="156"/>
        <v>3.3682382654641886E-2</v>
      </c>
      <c r="GJ131" s="2">
        <f t="shared" si="156"/>
        <v>3.0933299829536923E-2</v>
      </c>
      <c r="GK131" s="2">
        <f t="shared" si="156"/>
        <v>2.7643030134797245E-2</v>
      </c>
      <c r="GM131" s="86">
        <f t="shared" si="157"/>
        <v>2.659825500350989E-115</v>
      </c>
      <c r="GN131" s="86">
        <f t="shared" si="157"/>
        <v>6.8605382735656914E-97</v>
      </c>
      <c r="GO131" s="86">
        <f t="shared" si="157"/>
        <v>3.9889017212306065E-115</v>
      </c>
      <c r="GP131" s="86">
        <f t="shared" si="157"/>
        <v>8.6394760666559591E-153</v>
      </c>
      <c r="GQ131" s="86">
        <f t="shared" si="157"/>
        <v>4.2135186118129438E-104</v>
      </c>
      <c r="GR131" s="86">
        <f t="shared" si="157"/>
        <v>5.4361972597119043E-113</v>
      </c>
      <c r="GS131" s="86">
        <f t="shared" si="157"/>
        <v>2.9658713450538855E-96</v>
      </c>
      <c r="GT131" s="86">
        <f t="shared" si="157"/>
        <v>7.293536298189187E-85</v>
      </c>
      <c r="GU131" s="86">
        <f t="shared" si="157"/>
        <v>4.654532832168635E-104</v>
      </c>
      <c r="GV131" s="86">
        <f t="shared" si="157"/>
        <v>2.8482811367675289E-115</v>
      </c>
      <c r="GW131" s="86">
        <f t="shared" si="157"/>
        <v>4.8181145103860449E-146</v>
      </c>
      <c r="GX131" s="86">
        <f t="shared" si="157"/>
        <v>8.831923789600127E-179</v>
      </c>
      <c r="GY131" s="86">
        <f t="shared" si="157"/>
        <v>3.4858799878382904E-118</v>
      </c>
      <c r="GZ131" s="86">
        <f t="shared" si="157"/>
        <v>1.6533170321346629E-116</v>
      </c>
      <c r="HA131" s="86">
        <f t="shared" si="157"/>
        <v>1.3744144119578876E-101</v>
      </c>
      <c r="HC131" s="86">
        <f t="shared" si="153"/>
        <v>7.81681958343442E-45</v>
      </c>
      <c r="HD131" s="86">
        <f t="shared" si="153"/>
        <v>1.6116152091363348E-31</v>
      </c>
      <c r="HE131" s="86">
        <f t="shared" si="153"/>
        <v>8.0737038880888997E-50</v>
      </c>
      <c r="HF131" s="86">
        <f t="shared" si="153"/>
        <v>1.8306173304471833E-57</v>
      </c>
      <c r="HG131" s="86">
        <f t="shared" si="153"/>
        <v>5.5023723698600037E-57</v>
      </c>
      <c r="HH131" s="86">
        <f t="shared" si="153"/>
        <v>2.1666082615429615E-64</v>
      </c>
      <c r="HI131" s="86">
        <f t="shared" si="153"/>
        <v>1.3714994112079826E-84</v>
      </c>
      <c r="HJ131" s="86">
        <f t="shared" si="153"/>
        <v>5.0268651299197104E-83</v>
      </c>
      <c r="HK131" s="86">
        <f t="shared" si="153"/>
        <v>3.9871864374222333E-85</v>
      </c>
      <c r="HL131" s="86">
        <f t="shared" si="161"/>
        <v>1.0855391846860404E-60</v>
      </c>
      <c r="HM131" s="86">
        <f t="shared" si="161"/>
        <v>1.5224007962305176E-70</v>
      </c>
      <c r="HN131" s="86">
        <f t="shared" si="161"/>
        <v>5.3638821979644986E-49</v>
      </c>
      <c r="HO131" s="86">
        <f t="shared" si="161"/>
        <v>3.9946380196282745E-34</v>
      </c>
      <c r="HP131" s="86">
        <f t="shared" si="161"/>
        <v>1.054961300558414E-43</v>
      </c>
      <c r="HQ131" s="86">
        <f t="shared" si="161"/>
        <v>6.1870008789280595E-32</v>
      </c>
      <c r="HS131" s="86">
        <f t="shared" si="158"/>
        <v>3.1839736847226428E-2</v>
      </c>
      <c r="HT131" s="86">
        <f t="shared" si="158"/>
        <v>1.9747035211973386E-2</v>
      </c>
      <c r="HU131" s="86">
        <f t="shared" si="158"/>
        <v>8.0561432687744031E-2</v>
      </c>
      <c r="HV131" s="86">
        <f t="shared" si="158"/>
        <v>3.6408805274787182E-2</v>
      </c>
      <c r="HW131" s="86">
        <f t="shared" si="158"/>
        <v>3.2575515963216478E-2</v>
      </c>
      <c r="HX131" s="86">
        <f t="shared" si="158"/>
        <v>4.7747933218017589E-2</v>
      </c>
      <c r="HY131" s="86">
        <f t="shared" si="158"/>
        <v>5.6281572091592617E-2</v>
      </c>
      <c r="HZ131" s="86">
        <f t="shared" si="158"/>
        <v>0.10930164305916647</v>
      </c>
      <c r="IA131" s="86">
        <f t="shared" si="158"/>
        <v>8.0452453540357127E-2</v>
      </c>
      <c r="IB131" s="86">
        <f t="shared" si="158"/>
        <v>6.5258164549078346E-2</v>
      </c>
      <c r="IC131" s="86">
        <f t="shared" si="158"/>
        <v>4.5946936695633406E-2</v>
      </c>
      <c r="ID131" s="86">
        <f t="shared" si="158"/>
        <v>2.1544506098650294E-2</v>
      </c>
      <c r="IE131" s="86">
        <f t="shared" si="158"/>
        <v>1.0000062227807539E-2</v>
      </c>
      <c r="IF131" s="86">
        <f t="shared" si="158"/>
        <v>6.173054299621946E-2</v>
      </c>
      <c r="IG131" s="86">
        <f t="shared" si="158"/>
        <v>6.5852866839279642E-2</v>
      </c>
      <c r="II131" s="86">
        <f t="shared" si="159"/>
        <v>6.4401882491372236E-28</v>
      </c>
      <c r="IJ131" s="86">
        <f t="shared" si="159"/>
        <v>6.7146132626258715E-32</v>
      </c>
      <c r="IK131" s="86">
        <f t="shared" si="159"/>
        <v>2.6040648733627507E-23</v>
      </c>
      <c r="IL131" s="86">
        <f t="shared" si="159"/>
        <v>1.5207922707747093E-33</v>
      </c>
      <c r="IM131" s="86">
        <f t="shared" si="159"/>
        <v>9.2642820019465856E-33</v>
      </c>
      <c r="IN131" s="86">
        <f t="shared" si="159"/>
        <v>2.5947682148197601E-31</v>
      </c>
      <c r="IO131" s="86">
        <f t="shared" si="159"/>
        <v>4.1461187794457808E-31</v>
      </c>
      <c r="IP131" s="86">
        <f t="shared" si="159"/>
        <v>1.1765178548293614E-26</v>
      </c>
      <c r="IQ131" s="86">
        <f t="shared" si="159"/>
        <v>1.0038946627746701E-31</v>
      </c>
      <c r="IR131" s="86">
        <f t="shared" si="159"/>
        <v>8.3856217971078748E-29</v>
      </c>
      <c r="IS131" s="86">
        <f t="shared" si="159"/>
        <v>1.329641573908175E-33</v>
      </c>
      <c r="IT131" s="86">
        <f t="shared" si="159"/>
        <v>1.1096712294987994E-35</v>
      </c>
      <c r="IU131" s="86">
        <f t="shared" si="159"/>
        <v>5.39883557903655E-39</v>
      </c>
      <c r="IV131" s="86">
        <f t="shared" si="159"/>
        <v>1.2917826431444677E-20</v>
      </c>
      <c r="IW131" s="86">
        <f t="shared" si="159"/>
        <v>2.138801104588725E-18</v>
      </c>
      <c r="IY131" s="86">
        <f t="shared" si="160"/>
        <v>3.1839736847226428E-2</v>
      </c>
      <c r="IZ131" s="86">
        <f t="shared" si="160"/>
        <v>1.9747035211973386E-2</v>
      </c>
      <c r="JA131" s="86">
        <f t="shared" si="160"/>
        <v>8.0561432687744031E-2</v>
      </c>
      <c r="JB131" s="86">
        <f t="shared" si="160"/>
        <v>3.6408805274787182E-2</v>
      </c>
      <c r="JC131" s="86">
        <f t="shared" si="160"/>
        <v>3.2575515963216478E-2</v>
      </c>
      <c r="JD131" s="86">
        <f t="shared" si="160"/>
        <v>4.7747933218017589E-2</v>
      </c>
      <c r="JE131" s="86">
        <f t="shared" si="160"/>
        <v>5.6281572091592617E-2</v>
      </c>
      <c r="JF131" s="86">
        <f t="shared" si="160"/>
        <v>0.10930164305916647</v>
      </c>
      <c r="JG131" s="86">
        <f t="shared" si="160"/>
        <v>8.0452453540357127E-2</v>
      </c>
      <c r="JH131" s="86">
        <f t="shared" si="160"/>
        <v>6.5258164549078346E-2</v>
      </c>
      <c r="JI131" s="86">
        <f t="shared" si="160"/>
        <v>4.5946936695633406E-2</v>
      </c>
      <c r="JJ131" s="86">
        <f t="shared" si="160"/>
        <v>2.1544506098650294E-2</v>
      </c>
      <c r="JK131" s="86">
        <f t="shared" si="160"/>
        <v>1.0000062227807539E-2</v>
      </c>
      <c r="JL131" s="86">
        <f t="shared" si="160"/>
        <v>6.173054299621946E-2</v>
      </c>
      <c r="JM131" s="86">
        <f t="shared" si="160"/>
        <v>6.5852866839279642E-2</v>
      </c>
    </row>
    <row r="132" spans="2:273" x14ac:dyDescent="0.25">
      <c r="B132" s="2">
        <v>105</v>
      </c>
      <c r="C132" s="37">
        <v>94.156000000000006</v>
      </c>
      <c r="D132" s="37">
        <v>94.447999999999993</v>
      </c>
      <c r="E132" s="37">
        <v>97.397000000000006</v>
      </c>
      <c r="F132" s="37">
        <v>93.414000000000001</v>
      </c>
      <c r="G132" s="37">
        <v>94.171999999999997</v>
      </c>
      <c r="H132" s="37">
        <v>92.620999999999995</v>
      </c>
      <c r="I132" s="37">
        <v>93.5</v>
      </c>
      <c r="J132" s="37">
        <v>102.36199999999999</v>
      </c>
      <c r="K132" s="37">
        <v>102.276</v>
      </c>
      <c r="L132" s="37">
        <v>105.25</v>
      </c>
      <c r="M132" s="37">
        <v>104.196</v>
      </c>
      <c r="N132" s="37">
        <v>100.821</v>
      </c>
      <c r="O132" s="37">
        <v>102.10899999999999</v>
      </c>
      <c r="P132" s="37">
        <v>110.441</v>
      </c>
      <c r="Q132" s="37">
        <v>120.367</v>
      </c>
      <c r="S132" s="4">
        <f t="shared" si="162"/>
        <v>90.720471290189209</v>
      </c>
      <c r="T132" s="4">
        <f t="shared" si="162"/>
        <v>94.106112861744421</v>
      </c>
      <c r="U132" s="4">
        <f t="shared" si="162"/>
        <v>95.725834867022911</v>
      </c>
      <c r="V132" s="4">
        <f t="shared" si="162"/>
        <v>94.625271995193955</v>
      </c>
      <c r="W132" s="4">
        <f t="shared" si="162"/>
        <v>94.944354227975268</v>
      </c>
      <c r="X132" s="4">
        <f t="shared" si="162"/>
        <v>93.148339030373052</v>
      </c>
      <c r="Y132" s="4">
        <f t="shared" si="162"/>
        <v>95.072875624182359</v>
      </c>
      <c r="Z132" s="4">
        <f t="shared" si="162"/>
        <v>102.21604475481864</v>
      </c>
      <c r="AA132" s="4">
        <f t="shared" si="162"/>
        <v>102.68247728410157</v>
      </c>
      <c r="AB132" s="4">
        <f t="shared" si="162"/>
        <v>104.67491769359849</v>
      </c>
      <c r="AC132" s="4">
        <f t="shared" si="162"/>
        <v>103.46287113955887</v>
      </c>
      <c r="AD132" s="4">
        <f t="shared" si="162"/>
        <v>101.07777316860181</v>
      </c>
      <c r="AE132" s="4">
        <f t="shared" si="162"/>
        <v>98.858373018867994</v>
      </c>
      <c r="AF132" s="4">
        <f t="shared" si="162"/>
        <v>109.86012975746463</v>
      </c>
      <c r="AG132" s="4">
        <f t="shared" si="162"/>
        <v>121.80803966143317</v>
      </c>
      <c r="AI132" s="4">
        <f t="shared" si="163"/>
        <v>3.4355287098107965</v>
      </c>
      <c r="AJ132" s="4">
        <f t="shared" si="163"/>
        <v>0.34188713825557215</v>
      </c>
      <c r="AK132" s="4">
        <f t="shared" si="163"/>
        <v>1.6711651329770945</v>
      </c>
      <c r="AL132" s="4">
        <f t="shared" si="163"/>
        <v>-1.2112719951939539</v>
      </c>
      <c r="AM132" s="4">
        <f t="shared" si="163"/>
        <v>-0.77235422797527065</v>
      </c>
      <c r="AN132" s="4">
        <f t="shared" si="163"/>
        <v>-0.52733903037305652</v>
      </c>
      <c r="AO132" s="4">
        <f t="shared" si="163"/>
        <v>-1.5728756241823589</v>
      </c>
      <c r="AP132" s="4">
        <f t="shared" si="163"/>
        <v>0.14595524518135505</v>
      </c>
      <c r="AQ132" s="4">
        <f t="shared" si="163"/>
        <v>-0.40647728410156958</v>
      </c>
      <c r="AR132" s="4">
        <f t="shared" si="163"/>
        <v>0.57508230640151226</v>
      </c>
      <c r="AS132" s="4">
        <f t="shared" si="163"/>
        <v>0.73312886044112702</v>
      </c>
      <c r="AT132" s="4">
        <f t="shared" si="163"/>
        <v>-0.25677316860181065</v>
      </c>
      <c r="AU132" s="4">
        <f t="shared" si="163"/>
        <v>3.250626981132001</v>
      </c>
      <c r="AV132" s="4">
        <f t="shared" si="163"/>
        <v>0.58087024253536867</v>
      </c>
      <c r="AW132" s="4">
        <f t="shared" si="163"/>
        <v>-1.441039661433166</v>
      </c>
      <c r="AY132" s="2">
        <f t="shared" si="154"/>
        <v>90.720471290189209</v>
      </c>
      <c r="AZ132" s="2">
        <f t="shared" si="154"/>
        <v>93.885769411187482</v>
      </c>
      <c r="BA132" s="2">
        <f t="shared" si="154"/>
        <v>92.787958904342403</v>
      </c>
      <c r="BB132" s="2">
        <f t="shared" si="154"/>
        <v>92.415565095535925</v>
      </c>
      <c r="BC132" s="2">
        <f t="shared" si="154"/>
        <v>91.802278524178874</v>
      </c>
      <c r="BD132" s="2">
        <f t="shared" si="154"/>
        <v>88.361294427476665</v>
      </c>
      <c r="BE132" s="2">
        <f t="shared" si="154"/>
        <v>89.227574280443946</v>
      </c>
      <c r="BF132" s="2">
        <f t="shared" si="154"/>
        <v>92.482880760607173</v>
      </c>
      <c r="BG132" s="2">
        <f t="shared" si="154"/>
        <v>93.891502384669323</v>
      </c>
      <c r="BH132" s="2">
        <f t="shared" si="154"/>
        <v>96.514268353417734</v>
      </c>
      <c r="BI132" s="2">
        <f t="shared" si="154"/>
        <v>95.670479212608285</v>
      </c>
      <c r="BJ132" s="2">
        <f t="shared" si="154"/>
        <v>96.272908205397769</v>
      </c>
      <c r="BK132" s="2">
        <f t="shared" si="154"/>
        <v>95.742192919982983</v>
      </c>
      <c r="BL132" s="2">
        <f t="shared" si="154"/>
        <v>96.837019548987641</v>
      </c>
      <c r="BM132" s="2">
        <f t="shared" si="154"/>
        <v>98.317933693108657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114.09108178137652</v>
      </c>
      <c r="DL132" s="2">
        <f t="shared" si="164"/>
        <v>123.87273749863223</v>
      </c>
      <c r="DM132" s="2">
        <f t="shared" si="164"/>
        <v>125.10338900134953</v>
      </c>
      <c r="DN132" s="2">
        <f t="shared" si="164"/>
        <v>114.61142861163225</v>
      </c>
      <c r="DO132" s="2">
        <f t="shared" si="164"/>
        <v>119.77086012328118</v>
      </c>
      <c r="DP132" s="2">
        <f t="shared" si="164"/>
        <v>119.54741512605045</v>
      </c>
      <c r="DQ132" s="2">
        <f t="shared" si="164"/>
        <v>116.32450213371263</v>
      </c>
      <c r="DR132" s="2">
        <f t="shared" si="164"/>
        <v>122.42854623044096</v>
      </c>
      <c r="DS132" s="2">
        <f t="shared" si="164"/>
        <v>118.90620776490778</v>
      </c>
      <c r="DT132" s="2">
        <f t="shared" si="164"/>
        <v>121.09931972863552</v>
      </c>
      <c r="DU132" s="2">
        <f t="shared" si="164"/>
        <v>126.46546537966536</v>
      </c>
      <c r="DV132" s="2">
        <f t="shared" si="164"/>
        <v>128.42045803698431</v>
      </c>
      <c r="DW132" s="2">
        <f t="shared" si="164"/>
        <v>123.78706756756755</v>
      </c>
      <c r="DX132" s="2">
        <f t="shared" si="164"/>
        <v>119.22469776919777</v>
      </c>
      <c r="DY132" s="2">
        <f t="shared" si="164"/>
        <v>115.06856073338426</v>
      </c>
      <c r="EA132" s="2">
        <f t="shared" si="152"/>
        <v>90.670360669485319</v>
      </c>
      <c r="EB132" s="2">
        <f t="shared" si="152"/>
        <v>93.803733683596008</v>
      </c>
      <c r="EC132" s="2">
        <f t="shared" si="152"/>
        <v>92.692213261894949</v>
      </c>
      <c r="ED132" s="2">
        <f t="shared" si="152"/>
        <v>92.363987778381315</v>
      </c>
      <c r="EE132" s="2">
        <f t="shared" si="151"/>
        <v>91.728803909071615</v>
      </c>
      <c r="EF132" s="2">
        <f t="shared" si="151"/>
        <v>88.25397525266321</v>
      </c>
      <c r="EG132" s="2">
        <f t="shared" si="151"/>
        <v>89.152394609851584</v>
      </c>
      <c r="EH132" s="2">
        <f t="shared" si="151"/>
        <v>92.394491905813084</v>
      </c>
      <c r="EI132" s="2">
        <f t="shared" si="151"/>
        <v>93.809288983632754</v>
      </c>
      <c r="EJ132" s="2">
        <f t="shared" si="151"/>
        <v>96.451189474642646</v>
      </c>
      <c r="EK132" s="2">
        <f t="shared" si="151"/>
        <v>95.582483955602456</v>
      </c>
      <c r="EL132" s="2">
        <f t="shared" si="151"/>
        <v>96.178338208315836</v>
      </c>
      <c r="EM132" s="2">
        <f t="shared" si="135"/>
        <v>95.651519146298114</v>
      </c>
      <c r="EN132" s="2">
        <f t="shared" si="135"/>
        <v>96.779190854206277</v>
      </c>
      <c r="EO132" s="2">
        <f t="shared" si="135"/>
        <v>98.268367908605327</v>
      </c>
      <c r="EQ132" s="2">
        <f t="shared" si="165"/>
        <v>90.50571101718279</v>
      </c>
      <c r="ER132" s="2">
        <f t="shared" si="165"/>
        <v>93.683460233965292</v>
      </c>
      <c r="ES132" s="2">
        <f t="shared" si="165"/>
        <v>92.848979535866647</v>
      </c>
      <c r="ET132" s="2">
        <f t="shared" si="165"/>
        <v>92.286898143276957</v>
      </c>
      <c r="EU132" s="2">
        <f t="shared" si="165"/>
        <v>91.494694649158433</v>
      </c>
      <c r="EV132" s="2">
        <f t="shared" si="165"/>
        <v>88.509642114068129</v>
      </c>
      <c r="EW132" s="2">
        <f t="shared" si="165"/>
        <v>89.061747214187506</v>
      </c>
      <c r="EX132" s="2">
        <f t="shared" si="165"/>
        <v>92.499550904872393</v>
      </c>
      <c r="EY132" s="2">
        <f t="shared" si="165"/>
        <v>93.898291340732271</v>
      </c>
      <c r="EZ132" s="2">
        <f t="shared" si="165"/>
        <v>96.308014901789335</v>
      </c>
      <c r="FA132" s="2">
        <f t="shared" si="165"/>
        <v>95.511578173524839</v>
      </c>
      <c r="FB132" s="2">
        <f t="shared" si="165"/>
        <v>96.177002596079191</v>
      </c>
      <c r="FC132" s="2">
        <f t="shared" si="165"/>
        <v>95.673185130417906</v>
      </c>
      <c r="FD132" s="2">
        <f t="shared" si="165"/>
        <v>96.606947113261725</v>
      </c>
      <c r="FE132" s="2">
        <f t="shared" si="165"/>
        <v>98.00219958723244</v>
      </c>
      <c r="FG132" s="2">
        <f t="shared" si="166"/>
        <v>0.99759779118789904</v>
      </c>
      <c r="FH132" s="2">
        <f t="shared" si="166"/>
        <v>0.99712840142855941</v>
      </c>
      <c r="FI132" s="2">
        <f t="shared" si="166"/>
        <v>0.99738144086254776</v>
      </c>
      <c r="FJ132" s="2">
        <f t="shared" si="166"/>
        <v>0.99752968658609642</v>
      </c>
      <c r="FK132" s="2">
        <f t="shared" si="166"/>
        <v>0.99700674627330033</v>
      </c>
      <c r="FL132" s="2">
        <f t="shared" si="166"/>
        <v>0.99697429767461587</v>
      </c>
      <c r="FM132" s="2">
        <f t="shared" si="166"/>
        <v>0.99706018802878815</v>
      </c>
      <c r="FN132" s="2">
        <f t="shared" si="166"/>
        <v>0.99726557252160986</v>
      </c>
      <c r="FO132" s="2">
        <f t="shared" si="166"/>
        <v>0.99691650204485416</v>
      </c>
      <c r="FP132" s="2">
        <f t="shared" si="166"/>
        <v>0.99714832111657892</v>
      </c>
      <c r="FQ132" s="2">
        <f t="shared" si="166"/>
        <v>0.99704142320283418</v>
      </c>
      <c r="FR132" s="2">
        <f t="shared" si="166"/>
        <v>0.99706504355983461</v>
      </c>
      <c r="FS132" s="2">
        <f t="shared" si="166"/>
        <v>0.99680559994532836</v>
      </c>
      <c r="FT132" s="2">
        <f t="shared" si="166"/>
        <v>0.99716409072977963</v>
      </c>
      <c r="FU132" s="2">
        <f t="shared" si="166"/>
        <v>0.99657076064453753</v>
      </c>
      <c r="FW132" s="2">
        <f t="shared" si="156"/>
        <v>3.7357151083171232E-2</v>
      </c>
      <c r="FX132" s="2">
        <f t="shared" si="156"/>
        <v>3.5838173941737619E-2</v>
      </c>
      <c r="FY132" s="2">
        <f t="shared" si="156"/>
        <v>6.9371184144444931E-2</v>
      </c>
      <c r="FZ132" s="2">
        <f t="shared" si="156"/>
        <v>4.3855887451336423E-2</v>
      </c>
      <c r="GA132" s="2">
        <f t="shared" si="156"/>
        <v>4.4690133846602378E-2</v>
      </c>
      <c r="GB132" s="2">
        <f t="shared" si="156"/>
        <v>4.9417984598643855E-2</v>
      </c>
      <c r="GC132" s="2">
        <f t="shared" si="156"/>
        <v>5.1862674651585963E-2</v>
      </c>
      <c r="GD132" s="2">
        <f t="shared" si="156"/>
        <v>5.9613278419195732E-2</v>
      </c>
      <c r="GE132" s="2">
        <f t="shared" si="156"/>
        <v>5.4235679271314043E-2</v>
      </c>
      <c r="GF132" s="2">
        <f t="shared" si="156"/>
        <v>5.0355825356092891E-2</v>
      </c>
      <c r="GG132" s="2">
        <f t="shared" si="156"/>
        <v>4.7590128249715681E-2</v>
      </c>
      <c r="GH132" s="2">
        <f t="shared" si="156"/>
        <v>4.4339331569174932E-2</v>
      </c>
      <c r="GI132" s="2">
        <f t="shared" si="156"/>
        <v>3.6812372119187767E-2</v>
      </c>
      <c r="GJ132" s="2">
        <f t="shared" si="156"/>
        <v>3.3816766413219408E-2</v>
      </c>
      <c r="GK132" s="2">
        <f t="shared" si="156"/>
        <v>3.0229359637022769E-2</v>
      </c>
      <c r="GM132" s="86">
        <f t="shared" si="157"/>
        <v>1.7798049364799933E-120</v>
      </c>
      <c r="GN132" s="86">
        <f t="shared" si="157"/>
        <v>3.491807838849381E-101</v>
      </c>
      <c r="GO132" s="86">
        <f t="shared" si="157"/>
        <v>3.3855763004765357E-120</v>
      </c>
      <c r="GP132" s="86">
        <f t="shared" si="157"/>
        <v>1.7369183058642221E-159</v>
      </c>
      <c r="GQ132" s="86">
        <f t="shared" si="157"/>
        <v>1.0421978995350586E-108</v>
      </c>
      <c r="GR132" s="86">
        <f t="shared" si="157"/>
        <v>6.4751336816523434E-118</v>
      </c>
      <c r="GS132" s="86">
        <f t="shared" si="157"/>
        <v>1.8231980868607558E-100</v>
      </c>
      <c r="GT132" s="86">
        <f t="shared" si="157"/>
        <v>1.5951843145284266E-88</v>
      </c>
      <c r="GU132" s="86">
        <f t="shared" si="157"/>
        <v>1.1877109112788805E-108</v>
      </c>
      <c r="GV132" s="86">
        <f t="shared" si="157"/>
        <v>2.3755825159056563E-120</v>
      </c>
      <c r="GW132" s="86">
        <f t="shared" si="157"/>
        <v>2.0420313709794506E-152</v>
      </c>
      <c r="GX132" s="86">
        <f t="shared" si="157"/>
        <v>1.0713002422016431E-186</v>
      </c>
      <c r="GY132" s="86">
        <f t="shared" si="157"/>
        <v>1.9258796995888046E-123</v>
      </c>
      <c r="GZ132" s="86">
        <f t="shared" si="157"/>
        <v>1.4071532216569133E-121</v>
      </c>
      <c r="HA132" s="86">
        <f t="shared" si="157"/>
        <v>4.4342014244859526E-106</v>
      </c>
      <c r="HC132" s="86">
        <f t="shared" si="153"/>
        <v>1.9046921909365602E-48</v>
      </c>
      <c r="HD132" s="86">
        <f t="shared" si="153"/>
        <v>5.2354098184691394E-34</v>
      </c>
      <c r="HE132" s="86">
        <f t="shared" si="153"/>
        <v>1.0487336322616774E-53</v>
      </c>
      <c r="HF132" s="86">
        <f t="shared" si="153"/>
        <v>6.9038120788953102E-62</v>
      </c>
      <c r="HG132" s="86">
        <f t="shared" si="153"/>
        <v>1.9293077563597823E-61</v>
      </c>
      <c r="HH132" s="86">
        <f t="shared" si="153"/>
        <v>2.9737404980060201E-69</v>
      </c>
      <c r="HI132" s="86">
        <f t="shared" si="153"/>
        <v>5.4015712786998895E-91</v>
      </c>
      <c r="HJ132" s="86">
        <f t="shared" si="153"/>
        <v>4.1179179975345049E-89</v>
      </c>
      <c r="HK132" s="86">
        <f t="shared" si="153"/>
        <v>1.4272408550152401E-91</v>
      </c>
      <c r="HL132" s="86">
        <f t="shared" si="161"/>
        <v>2.7027950899264956E-65</v>
      </c>
      <c r="HM132" s="86">
        <f t="shared" si="161"/>
        <v>7.5873615791582493E-76</v>
      </c>
      <c r="HN132" s="86">
        <f t="shared" si="161"/>
        <v>8.5672533077331173E-53</v>
      </c>
      <c r="HO132" s="86">
        <f t="shared" si="161"/>
        <v>7.2873363167598861E-37</v>
      </c>
      <c r="HP132" s="86">
        <f t="shared" si="161"/>
        <v>3.8830523208693189E-47</v>
      </c>
      <c r="HQ132" s="86">
        <f t="shared" si="161"/>
        <v>1.8853493834966689E-34</v>
      </c>
      <c r="HS132" s="86">
        <f t="shared" si="158"/>
        <v>5.4543878806335343E-2</v>
      </c>
      <c r="HT132" s="86">
        <f t="shared" si="158"/>
        <v>3.6608800777399871E-2</v>
      </c>
      <c r="HU132" s="86">
        <f t="shared" si="158"/>
        <v>0.13101270094059175</v>
      </c>
      <c r="HV132" s="86">
        <f t="shared" si="158"/>
        <v>6.6557010833627833E-2</v>
      </c>
      <c r="HW132" s="86">
        <f t="shared" si="158"/>
        <v>6.0124431345362842E-2</v>
      </c>
      <c r="HX132" s="86">
        <f t="shared" si="158"/>
        <v>8.4586980833748021E-2</v>
      </c>
      <c r="HY132" s="86">
        <f t="shared" si="158"/>
        <v>9.8265652592301203E-2</v>
      </c>
      <c r="HZ132" s="86">
        <f t="shared" si="158"/>
        <v>0.170811529785455</v>
      </c>
      <c r="IA132" s="86">
        <f t="shared" si="158"/>
        <v>0.13523204626892391</v>
      </c>
      <c r="IB132" s="86">
        <f t="shared" si="158"/>
        <v>0.10891133669116899</v>
      </c>
      <c r="IC132" s="86">
        <f t="shared" si="158"/>
        <v>8.288374429379701E-2</v>
      </c>
      <c r="ID132" s="86">
        <f t="shared" si="158"/>
        <v>4.2784685878986581E-2</v>
      </c>
      <c r="IE132" s="86">
        <f t="shared" si="158"/>
        <v>2.1343733303180089E-2</v>
      </c>
      <c r="IF132" s="86">
        <f t="shared" si="158"/>
        <v>8.8433596005942527E-2</v>
      </c>
      <c r="IG132" s="86">
        <f t="shared" si="158"/>
        <v>8.9319459295628401E-2</v>
      </c>
      <c r="II132" s="86">
        <f t="shared" si="159"/>
        <v>1.7266387767725655E-26</v>
      </c>
      <c r="IJ132" s="86">
        <f t="shared" si="159"/>
        <v>2.8156014882336326E-30</v>
      </c>
      <c r="IK132" s="86">
        <f t="shared" si="159"/>
        <v>7.5387951980031669E-22</v>
      </c>
      <c r="IL132" s="86">
        <f t="shared" si="159"/>
        <v>1.0091941298473149E-31</v>
      </c>
      <c r="IM132" s="86">
        <f t="shared" si="159"/>
        <v>5.689626064818335E-31</v>
      </c>
      <c r="IN132" s="86">
        <f t="shared" si="159"/>
        <v>1.5059319505800937E-29</v>
      </c>
      <c r="IO132" s="86">
        <f t="shared" si="159"/>
        <v>2.5037043588549565E-29</v>
      </c>
      <c r="IP132" s="86">
        <f t="shared" si="159"/>
        <v>4.5843329123170175E-25</v>
      </c>
      <c r="IQ132" s="86">
        <f t="shared" si="159"/>
        <v>7.0515251663404057E-30</v>
      </c>
      <c r="IR132" s="86">
        <f t="shared" si="159"/>
        <v>3.5433751285632565E-27</v>
      </c>
      <c r="IS132" s="86">
        <f t="shared" si="159"/>
        <v>9.9724896343886857E-32</v>
      </c>
      <c r="IT132" s="86">
        <f t="shared" si="159"/>
        <v>9.8962558483370091E-34</v>
      </c>
      <c r="IU132" s="86">
        <f t="shared" si="159"/>
        <v>5.6198060319451354E-37</v>
      </c>
      <c r="IV132" s="86">
        <f t="shared" si="159"/>
        <v>1.3048083754663424E-19</v>
      </c>
      <c r="IW132" s="86">
        <f t="shared" si="159"/>
        <v>1.5497258411805111E-17</v>
      </c>
      <c r="IY132" s="86">
        <f t="shared" si="160"/>
        <v>5.4543878806335343E-2</v>
      </c>
      <c r="IZ132" s="86">
        <f t="shared" si="160"/>
        <v>3.6608800777399871E-2</v>
      </c>
      <c r="JA132" s="86">
        <f t="shared" si="160"/>
        <v>0.13101270094059175</v>
      </c>
      <c r="JB132" s="86">
        <f t="shared" si="160"/>
        <v>6.6557010833627833E-2</v>
      </c>
      <c r="JC132" s="86">
        <f t="shared" si="160"/>
        <v>6.0124431345362842E-2</v>
      </c>
      <c r="JD132" s="86">
        <f t="shared" si="160"/>
        <v>8.4586980833748021E-2</v>
      </c>
      <c r="JE132" s="86">
        <f t="shared" si="160"/>
        <v>9.8265652592301203E-2</v>
      </c>
      <c r="JF132" s="86">
        <f t="shared" si="160"/>
        <v>0.170811529785455</v>
      </c>
      <c r="JG132" s="86">
        <f t="shared" si="160"/>
        <v>0.13523204626892391</v>
      </c>
      <c r="JH132" s="86">
        <f t="shared" si="160"/>
        <v>0.10891133669116899</v>
      </c>
      <c r="JI132" s="86">
        <f t="shared" si="160"/>
        <v>8.288374429379701E-2</v>
      </c>
      <c r="JJ132" s="86">
        <f t="shared" si="160"/>
        <v>4.2784685878986581E-2</v>
      </c>
      <c r="JK132" s="86">
        <f t="shared" si="160"/>
        <v>2.1343733303180089E-2</v>
      </c>
      <c r="JL132" s="86">
        <f t="shared" si="160"/>
        <v>8.8433596005942527E-2</v>
      </c>
      <c r="JM132" s="86">
        <f t="shared" si="160"/>
        <v>8.9319459295628414E-2</v>
      </c>
    </row>
    <row r="133" spans="2:273" x14ac:dyDescent="0.25">
      <c r="B133" s="2">
        <v>106</v>
      </c>
      <c r="C133" s="37">
        <v>89.421999999999997</v>
      </c>
      <c r="D133" s="37">
        <v>94.361999999999995</v>
      </c>
      <c r="E133" s="37">
        <v>96.914000000000001</v>
      </c>
      <c r="F133" s="37">
        <v>94.602999999999994</v>
      </c>
      <c r="G133" s="37">
        <v>94.81</v>
      </c>
      <c r="H133" s="37">
        <v>95.69</v>
      </c>
      <c r="I133" s="37">
        <v>98.914000000000001</v>
      </c>
      <c r="J133" s="37">
        <v>103.259</v>
      </c>
      <c r="K133" s="37">
        <v>106.44799999999999</v>
      </c>
      <c r="L133" s="37">
        <v>108.393</v>
      </c>
      <c r="M133" s="37">
        <v>106.929</v>
      </c>
      <c r="N133" s="37">
        <v>103.321</v>
      </c>
      <c r="O133" s="37">
        <v>101.782</v>
      </c>
      <c r="P133" s="37">
        <v>113.23699999999999</v>
      </c>
      <c r="Q133" s="37">
        <v>127.167</v>
      </c>
      <c r="S133" s="4">
        <f t="shared" si="162"/>
        <v>90.620043832014275</v>
      </c>
      <c r="T133" s="4">
        <f t="shared" si="162"/>
        <v>94.109460470373378</v>
      </c>
      <c r="U133" s="4">
        <f t="shared" si="162"/>
        <v>96.540717068217987</v>
      </c>
      <c r="V133" s="4">
        <f t="shared" si="162"/>
        <v>95.638662520888033</v>
      </c>
      <c r="W133" s="4">
        <f t="shared" si="162"/>
        <v>96.475559519937519</v>
      </c>
      <c r="X133" s="4">
        <f t="shared" si="162"/>
        <v>95.161093673881027</v>
      </c>
      <c r="Y133" s="4">
        <f t="shared" si="162"/>
        <v>97.398748946818287</v>
      </c>
      <c r="Z133" s="4">
        <f t="shared" si="162"/>
        <v>104.60137618440891</v>
      </c>
      <c r="AA133" s="4">
        <f t="shared" si="162"/>
        <v>105.54237130943238</v>
      </c>
      <c r="AB133" s="4">
        <f t="shared" si="162"/>
        <v>107.59680893823938</v>
      </c>
      <c r="AC133" s="4">
        <f t="shared" si="162"/>
        <v>106.98663966717608</v>
      </c>
      <c r="AD133" s="4">
        <f t="shared" si="162"/>
        <v>104.00039493171566</v>
      </c>
      <c r="AE133" s="4">
        <f t="shared" si="162"/>
        <v>101.13995721246292</v>
      </c>
      <c r="AF133" s="4">
        <f t="shared" si="162"/>
        <v>113.70152989728163</v>
      </c>
      <c r="AG133" s="4">
        <f t="shared" si="162"/>
        <v>127.71738183510492</v>
      </c>
      <c r="AI133" s="4">
        <f t="shared" si="163"/>
        <v>-1.1980438320142781</v>
      </c>
      <c r="AJ133" s="4">
        <f t="shared" si="163"/>
        <v>0.25253952962661685</v>
      </c>
      <c r="AK133" s="4">
        <f t="shared" si="163"/>
        <v>0.37328293178201477</v>
      </c>
      <c r="AL133" s="4">
        <f t="shared" si="163"/>
        <v>-1.0356625208880388</v>
      </c>
      <c r="AM133" s="4">
        <f t="shared" si="163"/>
        <v>-1.6655595199375171</v>
      </c>
      <c r="AN133" s="4">
        <f t="shared" si="163"/>
        <v>0.52890632611897104</v>
      </c>
      <c r="AO133" s="4">
        <f t="shared" si="163"/>
        <v>1.5152510531817143</v>
      </c>
      <c r="AP133" s="4">
        <f t="shared" si="163"/>
        <v>-1.3423761844089057</v>
      </c>
      <c r="AQ133" s="4">
        <f t="shared" si="163"/>
        <v>0.90562869056761031</v>
      </c>
      <c r="AR133" s="4">
        <f t="shared" si="163"/>
        <v>0.7961910617606236</v>
      </c>
      <c r="AS133" s="4">
        <f t="shared" si="163"/>
        <v>-5.7639667176076159E-2</v>
      </c>
      <c r="AT133" s="4">
        <f t="shared" si="163"/>
        <v>-0.67939493171566312</v>
      </c>
      <c r="AU133" s="4">
        <f t="shared" si="163"/>
        <v>0.64204278753707911</v>
      </c>
      <c r="AV133" s="4">
        <f t="shared" si="163"/>
        <v>-0.46452989728163629</v>
      </c>
      <c r="AW133" s="4">
        <f t="shared" si="163"/>
        <v>-0.55038183510491479</v>
      </c>
      <c r="AY133" s="2">
        <f t="shared" si="154"/>
        <v>90.620043832014275</v>
      </c>
      <c r="AZ133" s="2">
        <f t="shared" si="154"/>
        <v>93.761232606091866</v>
      </c>
      <c r="BA133" s="2">
        <f t="shared" si="154"/>
        <v>92.631819884337816</v>
      </c>
      <c r="BB133" s="2">
        <f t="shared" si="154"/>
        <v>92.306015361201474</v>
      </c>
      <c r="BC133" s="2">
        <f t="shared" si="154"/>
        <v>91.673315377557088</v>
      </c>
      <c r="BD133" s="2">
        <f t="shared" si="154"/>
        <v>88.207819273211413</v>
      </c>
      <c r="BE133" s="2">
        <f t="shared" si="154"/>
        <v>89.092626393624172</v>
      </c>
      <c r="BF133" s="2">
        <f t="shared" si="154"/>
        <v>92.305671941423071</v>
      </c>
      <c r="BG133" s="2">
        <f t="shared" si="154"/>
        <v>93.716903948279253</v>
      </c>
      <c r="BH133" s="2">
        <f t="shared" si="154"/>
        <v>96.379687193968181</v>
      </c>
      <c r="BI133" s="2">
        <f t="shared" si="154"/>
        <v>95.536384160607255</v>
      </c>
      <c r="BJ133" s="2">
        <f t="shared" si="154"/>
        <v>96.142567576639152</v>
      </c>
      <c r="BK133" s="2">
        <f t="shared" si="154"/>
        <v>95.585488617717303</v>
      </c>
      <c r="BL133" s="2">
        <f t="shared" si="154"/>
        <v>96.70477776857345</v>
      </c>
      <c r="BM133" s="2">
        <f t="shared" si="154"/>
        <v>98.19101225800722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114.2477991902834</v>
      </c>
      <c r="DL133" s="2">
        <f t="shared" si="164"/>
        <v>124.09959032716928</v>
      </c>
      <c r="DM133" s="2">
        <f t="shared" si="164"/>
        <v>125.32559689608637</v>
      </c>
      <c r="DN133" s="2">
        <f t="shared" si="164"/>
        <v>114.71559502814257</v>
      </c>
      <c r="DO133" s="2">
        <f t="shared" si="164"/>
        <v>119.93321669037459</v>
      </c>
      <c r="DP133" s="2">
        <f t="shared" si="164"/>
        <v>119.73421848739498</v>
      </c>
      <c r="DQ133" s="2">
        <f t="shared" si="164"/>
        <v>116.46641465149358</v>
      </c>
      <c r="DR133" s="2">
        <f t="shared" si="164"/>
        <v>122.61555476529161</v>
      </c>
      <c r="DS133" s="2">
        <f t="shared" si="164"/>
        <v>119.02689811239813</v>
      </c>
      <c r="DT133" s="2">
        <f t="shared" si="164"/>
        <v>121.2156998577525</v>
      </c>
      <c r="DU133" s="2">
        <f t="shared" si="164"/>
        <v>126.67353346203345</v>
      </c>
      <c r="DV133" s="2">
        <f t="shared" si="164"/>
        <v>128.67843527738262</v>
      </c>
      <c r="DW133" s="2">
        <f t="shared" si="164"/>
        <v>123.99219819819818</v>
      </c>
      <c r="DX133" s="2">
        <f t="shared" si="164"/>
        <v>119.36796211926212</v>
      </c>
      <c r="DY133" s="2">
        <f t="shared" si="164"/>
        <v>115.14891443850267</v>
      </c>
      <c r="EA133" s="2">
        <f t="shared" si="152"/>
        <v>90.575624480240407</v>
      </c>
      <c r="EB133" s="2">
        <f t="shared" si="152"/>
        <v>93.686919497956779</v>
      </c>
      <c r="EC133" s="2">
        <f t="shared" si="152"/>
        <v>92.540625635389475</v>
      </c>
      <c r="ED133" s="2">
        <f t="shared" si="152"/>
        <v>92.259579576317222</v>
      </c>
      <c r="EE133" s="2">
        <f t="shared" si="151"/>
        <v>91.608724792861707</v>
      </c>
      <c r="EF133" s="2">
        <f t="shared" si="151"/>
        <v>88.105282746062102</v>
      </c>
      <c r="EG133" s="2">
        <f t="shared" si="151"/>
        <v>89.024701417341944</v>
      </c>
      <c r="EH133" s="2">
        <f t="shared" si="151"/>
        <v>92.222435577630591</v>
      </c>
      <c r="EI133" s="2">
        <f t="shared" si="151"/>
        <v>93.639707183339638</v>
      </c>
      <c r="EJ133" s="2">
        <f t="shared" si="151"/>
        <v>96.323628668548366</v>
      </c>
      <c r="EK133" s="2">
        <f t="shared" si="151"/>
        <v>95.456208669406479</v>
      </c>
      <c r="EL133" s="2">
        <f t="shared" si="151"/>
        <v>96.055294743422877</v>
      </c>
      <c r="EM133" s="2">
        <f t="shared" si="135"/>
        <v>95.501443527071075</v>
      </c>
      <c r="EN133" s="2">
        <f t="shared" si="135"/>
        <v>96.653400373937203</v>
      </c>
      <c r="EO133" s="2">
        <f t="shared" si="135"/>
        <v>98.148267240751665</v>
      </c>
      <c r="EQ133" s="2">
        <f t="shared" si="165"/>
        <v>90.393002480933589</v>
      </c>
      <c r="ER133" s="2">
        <f t="shared" si="165"/>
        <v>93.550157579669204</v>
      </c>
      <c r="ES133" s="2">
        <f t="shared" si="165"/>
        <v>92.711098442838093</v>
      </c>
      <c r="ET133" s="2">
        <f t="shared" si="165"/>
        <v>92.172545985349529</v>
      </c>
      <c r="EU133" s="2">
        <f t="shared" si="165"/>
        <v>91.347362170939647</v>
      </c>
      <c r="EV133" s="2">
        <f t="shared" si="165"/>
        <v>88.387768731139957</v>
      </c>
      <c r="EW133" s="2">
        <f t="shared" si="165"/>
        <v>88.924510038408656</v>
      </c>
      <c r="EX133" s="2">
        <f t="shared" si="165"/>
        <v>92.336650487238984</v>
      </c>
      <c r="EY133" s="2">
        <f t="shared" si="165"/>
        <v>93.737477246449217</v>
      </c>
      <c r="EZ133" s="2">
        <f t="shared" si="165"/>
        <v>96.165366015051688</v>
      </c>
      <c r="FA133" s="2">
        <f t="shared" si="165"/>
        <v>95.37768580163042</v>
      </c>
      <c r="FB133" s="2">
        <f t="shared" si="165"/>
        <v>96.053797578610244</v>
      </c>
      <c r="FC133" s="2">
        <f t="shared" si="165"/>
        <v>95.526774895762614</v>
      </c>
      <c r="FD133" s="2">
        <f t="shared" si="165"/>
        <v>96.453562626605674</v>
      </c>
      <c r="FE133" s="2">
        <f t="shared" si="165"/>
        <v>97.832358351343061</v>
      </c>
      <c r="FG133" s="2">
        <f t="shared" si="166"/>
        <v>0.99780869635275971</v>
      </c>
      <c r="FH133" s="2">
        <f t="shared" si="166"/>
        <v>0.99738040908571501</v>
      </c>
      <c r="FI133" s="2">
        <f t="shared" si="166"/>
        <v>0.99761129531407444</v>
      </c>
      <c r="FJ133" s="2">
        <f t="shared" si="166"/>
        <v>0.99774655757985786</v>
      </c>
      <c r="FK133" s="2">
        <f t="shared" si="166"/>
        <v>0.99726940098784267</v>
      </c>
      <c r="FL133" s="2">
        <f t="shared" si="166"/>
        <v>0.99723979183510369</v>
      </c>
      <c r="FM133" s="2">
        <f t="shared" si="166"/>
        <v>0.99731816590230227</v>
      </c>
      <c r="FN133" s="2">
        <f t="shared" si="166"/>
        <v>0.99750557234103399</v>
      </c>
      <c r="FO133" s="2">
        <f t="shared" si="166"/>
        <v>0.99718705324882384</v>
      </c>
      <c r="FP133" s="2">
        <f t="shared" si="166"/>
        <v>0.99739858520920122</v>
      </c>
      <c r="FQ133" s="2">
        <f t="shared" si="166"/>
        <v>0.99730104329225</v>
      </c>
      <c r="FR133" s="2">
        <f t="shared" si="166"/>
        <v>0.99732259648919253</v>
      </c>
      <c r="FS133" s="2">
        <f t="shared" si="166"/>
        <v>0.99708585343820899</v>
      </c>
      <c r="FT133" s="2">
        <f t="shared" si="166"/>
        <v>0.99741297446752009</v>
      </c>
      <c r="FU133" s="2">
        <f t="shared" si="166"/>
        <v>0.99687155257219551</v>
      </c>
      <c r="FW133" s="2">
        <f t="shared" si="156"/>
        <v>4.0814201107373292E-2</v>
      </c>
      <c r="FX133" s="2">
        <f t="shared" si="156"/>
        <v>3.9160375310025745E-2</v>
      </c>
      <c r="FY133" s="2">
        <f t="shared" si="156"/>
        <v>7.5558293799238729E-2</v>
      </c>
      <c r="FZ133" s="2">
        <f t="shared" si="156"/>
        <v>4.7884418830895739E-2</v>
      </c>
      <c r="GA133" s="2">
        <f t="shared" si="156"/>
        <v>4.8791387253692274E-2</v>
      </c>
      <c r="GB133" s="2">
        <f t="shared" si="156"/>
        <v>5.3928623980740435E-2</v>
      </c>
      <c r="GC133" s="2">
        <f t="shared" si="156"/>
        <v>5.6583171413895288E-2</v>
      </c>
      <c r="GD133" s="2">
        <f t="shared" si="156"/>
        <v>6.4990872680036754E-2</v>
      </c>
      <c r="GE133" s="2">
        <f t="shared" si="156"/>
        <v>5.915868835791778E-2</v>
      </c>
      <c r="GF133" s="2">
        <f t="shared" si="156"/>
        <v>5.4947118307898148E-2</v>
      </c>
      <c r="GG133" s="2">
        <f t="shared" si="156"/>
        <v>5.1943046169996912E-2</v>
      </c>
      <c r="GH133" s="2">
        <f t="shared" si="156"/>
        <v>4.8410022930848506E-2</v>
      </c>
      <c r="GI133" s="2">
        <f t="shared" si="156"/>
        <v>4.0221114418649999E-2</v>
      </c>
      <c r="GJ133" s="2">
        <f t="shared" si="156"/>
        <v>3.6958766082094932E-2</v>
      </c>
      <c r="GK133" s="2">
        <f t="shared" si="156"/>
        <v>3.3049445872844072E-2</v>
      </c>
      <c r="GM133" s="86">
        <f t="shared" si="157"/>
        <v>9.1371079620863366E-126</v>
      </c>
      <c r="GN133" s="86">
        <f t="shared" si="157"/>
        <v>1.4296674235675701E-105</v>
      </c>
      <c r="GO133" s="86">
        <f t="shared" si="157"/>
        <v>2.226693894919224E-125</v>
      </c>
      <c r="GP133" s="86">
        <f t="shared" si="157"/>
        <v>2.5000751598886573E-166</v>
      </c>
      <c r="GQ133" s="86">
        <f t="shared" si="157"/>
        <v>2.0420926631079318E-113</v>
      </c>
      <c r="GR133" s="86">
        <f t="shared" si="157"/>
        <v>6.0362345651359145E-123</v>
      </c>
      <c r="GS133" s="86">
        <f t="shared" si="157"/>
        <v>9.0771481435725818E-105</v>
      </c>
      <c r="GT133" s="86">
        <f t="shared" si="157"/>
        <v>2.9111967105408919E-92</v>
      </c>
      <c r="GU133" s="86">
        <f t="shared" si="157"/>
        <v>2.4038701455192589E-113</v>
      </c>
      <c r="GV133" s="86">
        <f t="shared" si="157"/>
        <v>1.5346780410634938E-125</v>
      </c>
      <c r="GW133" s="86">
        <f t="shared" si="157"/>
        <v>6.3050250392268602E-159</v>
      </c>
      <c r="GX133" s="86">
        <f t="shared" si="157"/>
        <v>8.7243356479767068E-195</v>
      </c>
      <c r="GY133" s="86">
        <f t="shared" si="157"/>
        <v>8.1478002939885208E-129</v>
      </c>
      <c r="GZ133" s="86">
        <f t="shared" si="157"/>
        <v>9.3095321416954104E-127</v>
      </c>
      <c r="HA133" s="86">
        <f t="shared" si="157"/>
        <v>1.1400574307099655E-110</v>
      </c>
      <c r="HC133" s="86">
        <f t="shared" si="153"/>
        <v>3.3298611250724056E-52</v>
      </c>
      <c r="HD133" s="86">
        <f t="shared" si="153"/>
        <v>1.356107036568241E-36</v>
      </c>
      <c r="HE133" s="86">
        <f t="shared" si="153"/>
        <v>9.6458331242065327E-58</v>
      </c>
      <c r="HF133" s="86">
        <f t="shared" si="153"/>
        <v>1.7686198728716004E-66</v>
      </c>
      <c r="HG133" s="86">
        <f t="shared" si="153"/>
        <v>4.5555060808509628E-66</v>
      </c>
      <c r="HH133" s="86">
        <f t="shared" si="153"/>
        <v>2.6915098189657368E-74</v>
      </c>
      <c r="HI133" s="86">
        <f t="shared" si="153"/>
        <v>1.2306301843924798E-97</v>
      </c>
      <c r="HJ133" s="86">
        <f t="shared" si="153"/>
        <v>2.0370774027278569E-95</v>
      </c>
      <c r="HK133" s="86">
        <f t="shared" si="153"/>
        <v>2.9448425915752438E-98</v>
      </c>
      <c r="HL133" s="86">
        <f t="shared" si="161"/>
        <v>4.5271953310067599E-70</v>
      </c>
      <c r="HM133" s="86">
        <f t="shared" si="161"/>
        <v>2.4080250614448446E-81</v>
      </c>
      <c r="HN133" s="86">
        <f t="shared" si="161"/>
        <v>9.7867790997192842E-57</v>
      </c>
      <c r="HO133" s="86">
        <f t="shared" si="161"/>
        <v>1.0326826229433184E-39</v>
      </c>
      <c r="HP133" s="86">
        <f t="shared" si="161"/>
        <v>1.0502509543857116E-50</v>
      </c>
      <c r="HQ133" s="86">
        <f t="shared" si="161"/>
        <v>4.5719740057097713E-37</v>
      </c>
      <c r="HS133" s="86">
        <f t="shared" si="158"/>
        <v>8.8230413772647023E-2</v>
      </c>
      <c r="HT133" s="86">
        <f t="shared" si="158"/>
        <v>6.3669946714079967E-2</v>
      </c>
      <c r="HU133" s="86">
        <f t="shared" si="158"/>
        <v>0.19780799967126877</v>
      </c>
      <c r="HV133" s="86">
        <f t="shared" si="158"/>
        <v>0.11259887639437591</v>
      </c>
      <c r="HW133" s="86">
        <f t="shared" si="158"/>
        <v>0.10281320162617773</v>
      </c>
      <c r="HX133" s="86">
        <f t="shared" si="158"/>
        <v>0.13854082237501855</v>
      </c>
      <c r="HY133" s="86">
        <f t="shared" si="158"/>
        <v>0.15824816852802079</v>
      </c>
      <c r="HZ133" s="86">
        <f t="shared" si="158"/>
        <v>0.2472691916352342</v>
      </c>
      <c r="IA133" s="86">
        <f t="shared" si="158"/>
        <v>0.20865437212830926</v>
      </c>
      <c r="IB133" s="86">
        <f t="shared" si="158"/>
        <v>0.16895137936356364</v>
      </c>
      <c r="IC133" s="86">
        <f t="shared" si="158"/>
        <v>0.13769659590526703</v>
      </c>
      <c r="ID133" s="86">
        <f t="shared" si="158"/>
        <v>7.8233765209308234E-2</v>
      </c>
      <c r="IE133" s="86">
        <f t="shared" si="158"/>
        <v>4.2078916539729158E-2</v>
      </c>
      <c r="IF133" s="86">
        <f t="shared" si="158"/>
        <v>0.12370221167697912</v>
      </c>
      <c r="IG133" s="86">
        <f t="shared" si="158"/>
        <v>0.11909535487465221</v>
      </c>
      <c r="II133" s="86">
        <f t="shared" si="159"/>
        <v>4.2290912268834775E-25</v>
      </c>
      <c r="IJ133" s="86">
        <f t="shared" si="159"/>
        <v>1.0666114851791396E-28</v>
      </c>
      <c r="IK133" s="86">
        <f t="shared" si="159"/>
        <v>1.9454977465865187E-20</v>
      </c>
      <c r="IL133" s="86">
        <f t="shared" si="159"/>
        <v>5.9289527820165781E-30</v>
      </c>
      <c r="IM133" s="86">
        <f t="shared" si="159"/>
        <v>3.09827099052807E-29</v>
      </c>
      <c r="IN133" s="86">
        <f t="shared" si="159"/>
        <v>7.7307242039419134E-28</v>
      </c>
      <c r="IO133" s="86">
        <f t="shared" si="159"/>
        <v>1.3328786500966178E-27</v>
      </c>
      <c r="IP133" s="86">
        <f t="shared" si="159"/>
        <v>1.5871965985754305E-23</v>
      </c>
      <c r="IQ133" s="86">
        <f t="shared" si="159"/>
        <v>4.3369736853514316E-28</v>
      </c>
      <c r="IR133" s="86">
        <f t="shared" si="159"/>
        <v>1.3363241170104946E-25</v>
      </c>
      <c r="IS133" s="86">
        <f t="shared" si="159"/>
        <v>6.5749817067515417E-30</v>
      </c>
      <c r="IT133" s="86">
        <f t="shared" si="159"/>
        <v>7.7421521840191538E-32</v>
      </c>
      <c r="IU133" s="86">
        <f t="shared" si="159"/>
        <v>5.1484906736399907E-35</v>
      </c>
      <c r="IV133" s="86">
        <f t="shared" si="159"/>
        <v>1.2396591748380749E-18</v>
      </c>
      <c r="IW133" s="86">
        <f t="shared" si="159"/>
        <v>1.0675113221252406E-16</v>
      </c>
      <c r="IY133" s="86">
        <f t="shared" si="160"/>
        <v>8.8230413772647023E-2</v>
      </c>
      <c r="IZ133" s="86">
        <f t="shared" si="160"/>
        <v>6.3669946714079967E-2</v>
      </c>
      <c r="JA133" s="86">
        <f t="shared" si="160"/>
        <v>0.19780799967126877</v>
      </c>
      <c r="JB133" s="86">
        <f t="shared" si="160"/>
        <v>0.11259887639437591</v>
      </c>
      <c r="JC133" s="86">
        <f t="shared" si="160"/>
        <v>0.10281320162617773</v>
      </c>
      <c r="JD133" s="86">
        <f t="shared" si="160"/>
        <v>0.13854082237501855</v>
      </c>
      <c r="JE133" s="86">
        <f t="shared" si="160"/>
        <v>0.15824816852802079</v>
      </c>
      <c r="JF133" s="86">
        <f t="shared" si="160"/>
        <v>0.2472691916352342</v>
      </c>
      <c r="JG133" s="86">
        <f t="shared" si="160"/>
        <v>0.20865437212830926</v>
      </c>
      <c r="JH133" s="86">
        <f t="shared" si="160"/>
        <v>0.16895137936356364</v>
      </c>
      <c r="JI133" s="86">
        <f t="shared" si="160"/>
        <v>0.13769659590526703</v>
      </c>
      <c r="JJ133" s="86">
        <f t="shared" si="160"/>
        <v>7.8233765209308234E-2</v>
      </c>
      <c r="JK133" s="86">
        <f t="shared" si="160"/>
        <v>4.2078916539729158E-2</v>
      </c>
      <c r="JL133" s="86">
        <f t="shared" si="160"/>
        <v>0.12370221167697912</v>
      </c>
      <c r="JM133" s="86">
        <f t="shared" si="160"/>
        <v>0.11909535487465232</v>
      </c>
    </row>
    <row r="134" spans="2:273" x14ac:dyDescent="0.25">
      <c r="B134" s="2">
        <v>107</v>
      </c>
      <c r="C134" s="37">
        <v>90.921999999999997</v>
      </c>
      <c r="D134" s="37">
        <v>94.516999999999996</v>
      </c>
      <c r="E134" s="37">
        <v>95.930999999999997</v>
      </c>
      <c r="F134" s="37">
        <v>97.224000000000004</v>
      </c>
      <c r="G134" s="37">
        <v>99.069000000000003</v>
      </c>
      <c r="H134" s="37">
        <v>96.516999999999996</v>
      </c>
      <c r="I134" s="37">
        <v>98.534000000000006</v>
      </c>
      <c r="J134" s="37">
        <v>107.086</v>
      </c>
      <c r="K134" s="37">
        <v>106.55200000000001</v>
      </c>
      <c r="L134" s="37">
        <v>111.036</v>
      </c>
      <c r="M134" s="37">
        <v>111.339</v>
      </c>
      <c r="N134" s="37">
        <v>107.125</v>
      </c>
      <c r="O134" s="37">
        <v>103.89100000000001</v>
      </c>
      <c r="P134" s="37">
        <v>116.78</v>
      </c>
      <c r="Q134" s="37">
        <v>134.18299999999999</v>
      </c>
      <c r="S134" s="4">
        <f t="shared" si="162"/>
        <v>90.51976694269085</v>
      </c>
      <c r="T134" s="4">
        <f t="shared" si="162"/>
        <v>94.148856621581146</v>
      </c>
      <c r="U134" s="4">
        <f t="shared" si="162"/>
        <v>97.240652407410423</v>
      </c>
      <c r="V134" s="4">
        <f t="shared" si="162"/>
        <v>96.792460359363957</v>
      </c>
      <c r="W134" s="4">
        <f t="shared" si="162"/>
        <v>98.265892002900031</v>
      </c>
      <c r="X134" s="4">
        <f t="shared" si="162"/>
        <v>97.27364366349309</v>
      </c>
      <c r="Y134" s="4">
        <f t="shared" si="162"/>
        <v>99.696225480315178</v>
      </c>
      <c r="Z134" s="4">
        <f t="shared" si="162"/>
        <v>106.30439216768613</v>
      </c>
      <c r="AA134" s="4">
        <f t="shared" si="162"/>
        <v>107.9159174947382</v>
      </c>
      <c r="AB134" s="4">
        <f t="shared" si="162"/>
        <v>110.3973009655042</v>
      </c>
      <c r="AC134" s="4">
        <f t="shared" si="162"/>
        <v>110.69037158302341</v>
      </c>
      <c r="AD134" s="4">
        <f t="shared" si="162"/>
        <v>107.70534516863223</v>
      </c>
      <c r="AE134" s="4">
        <f t="shared" si="162"/>
        <v>104.48245519220664</v>
      </c>
      <c r="AF134" s="4">
        <f t="shared" si="162"/>
        <v>118.14005072774471</v>
      </c>
      <c r="AG134" s="4">
        <f t="shared" si="162"/>
        <v>134.45057123318938</v>
      </c>
      <c r="AI134" s="4">
        <f t="shared" si="163"/>
        <v>0.4022330573091466</v>
      </c>
      <c r="AJ134" s="4">
        <f t="shared" si="163"/>
        <v>0.36814337841884992</v>
      </c>
      <c r="AK134" s="4">
        <f t="shared" si="163"/>
        <v>-1.3096524074104252</v>
      </c>
      <c r="AL134" s="4">
        <f t="shared" si="163"/>
        <v>0.43153964063604633</v>
      </c>
      <c r="AM134" s="4">
        <f t="shared" si="163"/>
        <v>0.80310799709997127</v>
      </c>
      <c r="AN134" s="4">
        <f t="shared" si="163"/>
        <v>-0.75664366349309375</v>
      </c>
      <c r="AO134" s="4">
        <f t="shared" si="163"/>
        <v>-1.1622254803151719</v>
      </c>
      <c r="AP134" s="4">
        <f t="shared" si="163"/>
        <v>0.78160783231386688</v>
      </c>
      <c r="AQ134" s="4">
        <f t="shared" si="163"/>
        <v>-1.3639174947381889</v>
      </c>
      <c r="AR134" s="4">
        <f t="shared" si="163"/>
        <v>0.63869903449580079</v>
      </c>
      <c r="AS134" s="4">
        <f t="shared" si="163"/>
        <v>0.64862841697659235</v>
      </c>
      <c r="AT134" s="4">
        <f t="shared" si="163"/>
        <v>-0.58034516863223473</v>
      </c>
      <c r="AU134" s="4">
        <f t="shared" si="163"/>
        <v>-0.591455192206638</v>
      </c>
      <c r="AV134" s="4">
        <f t="shared" si="163"/>
        <v>-1.3600507277447065</v>
      </c>
      <c r="AW134" s="4">
        <f t="shared" si="163"/>
        <v>-0.26757123318938625</v>
      </c>
      <c r="AY134" s="2">
        <f t="shared" si="154"/>
        <v>90.51976694269085</v>
      </c>
      <c r="AZ134" s="2">
        <f t="shared" si="154"/>
        <v>93.637046501822027</v>
      </c>
      <c r="BA134" s="2">
        <f t="shared" si="154"/>
        <v>92.476438848733309</v>
      </c>
      <c r="BB134" s="2">
        <f t="shared" si="154"/>
        <v>92.196691743453798</v>
      </c>
      <c r="BC134" s="2">
        <f t="shared" si="154"/>
        <v>91.544535421230279</v>
      </c>
      <c r="BD134" s="2">
        <f t="shared" si="154"/>
        <v>88.055270147598918</v>
      </c>
      <c r="BE134" s="2">
        <f t="shared" si="154"/>
        <v>88.958031017658357</v>
      </c>
      <c r="BF134" s="2">
        <f t="shared" si="154"/>
        <v>92.129090893021697</v>
      </c>
      <c r="BG134" s="2">
        <f t="shared" si="154"/>
        <v>93.5428871114852</v>
      </c>
      <c r="BH134" s="2">
        <f t="shared" si="154"/>
        <v>96.245328153638553</v>
      </c>
      <c r="BI134" s="2">
        <f t="shared" si="154"/>
        <v>95.402733973521194</v>
      </c>
      <c r="BJ134" s="2">
        <f t="shared" si="154"/>
        <v>96.012772887123575</v>
      </c>
      <c r="BK134" s="2">
        <f t="shared" si="154"/>
        <v>95.429326299626837</v>
      </c>
      <c r="BL134" s="2">
        <f t="shared" si="154"/>
        <v>96.572665870853783</v>
      </c>
      <c r="BM134" s="2">
        <f t="shared" si="154"/>
        <v>98.06404960163951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114.40451659919029</v>
      </c>
      <c r="DL134" s="2">
        <f t="shared" si="164"/>
        <v>124.32644315570631</v>
      </c>
      <c r="DM134" s="2">
        <f t="shared" si="164"/>
        <v>125.54780479082321</v>
      </c>
      <c r="DN134" s="2">
        <f t="shared" si="164"/>
        <v>114.8197614446529</v>
      </c>
      <c r="DO134" s="2">
        <f t="shared" si="164"/>
        <v>120.095573257468</v>
      </c>
      <c r="DP134" s="2">
        <f t="shared" si="164"/>
        <v>119.92102184873951</v>
      </c>
      <c r="DQ134" s="2">
        <f t="shared" si="164"/>
        <v>116.6083271692745</v>
      </c>
      <c r="DR134" s="2">
        <f t="shared" si="164"/>
        <v>122.80256330014225</v>
      </c>
      <c r="DS134" s="2">
        <f t="shared" si="164"/>
        <v>119.14758845988847</v>
      </c>
      <c r="DT134" s="2">
        <f t="shared" si="164"/>
        <v>121.33207998686947</v>
      </c>
      <c r="DU134" s="2">
        <f t="shared" si="164"/>
        <v>126.88160154440152</v>
      </c>
      <c r="DV134" s="2">
        <f t="shared" si="164"/>
        <v>128.93641251778092</v>
      </c>
      <c r="DW134" s="2">
        <f t="shared" si="164"/>
        <v>124.1973288288288</v>
      </c>
      <c r="DX134" s="2">
        <f t="shared" si="164"/>
        <v>119.51122646932647</v>
      </c>
      <c r="DY134" s="2">
        <f t="shared" si="164"/>
        <v>115.22926814362108</v>
      </c>
      <c r="EA134" s="2">
        <f t="shared" si="152"/>
        <v>90.480888290995509</v>
      </c>
      <c r="EB134" s="2">
        <f t="shared" si="152"/>
        <v>93.570105312317551</v>
      </c>
      <c r="EC134" s="2">
        <f t="shared" si="152"/>
        <v>92.389038008884</v>
      </c>
      <c r="ED134" s="2">
        <f t="shared" si="152"/>
        <v>92.155171374253115</v>
      </c>
      <c r="EE134" s="2">
        <f t="shared" si="151"/>
        <v>91.488645676651814</v>
      </c>
      <c r="EF134" s="2">
        <f t="shared" si="151"/>
        <v>87.956590239460994</v>
      </c>
      <c r="EG134" s="2">
        <f t="shared" si="151"/>
        <v>88.897008224832305</v>
      </c>
      <c r="EH134" s="2">
        <f t="shared" si="151"/>
        <v>92.050379249448113</v>
      </c>
      <c r="EI134" s="2">
        <f t="shared" si="151"/>
        <v>93.470125383046522</v>
      </c>
      <c r="EJ134" s="2">
        <f t="shared" si="151"/>
        <v>96.1960678624541</v>
      </c>
      <c r="EK134" s="2">
        <f t="shared" si="151"/>
        <v>95.329933383210502</v>
      </c>
      <c r="EL134" s="2">
        <f t="shared" si="151"/>
        <v>95.932251278529932</v>
      </c>
      <c r="EM134" s="2">
        <f t="shared" si="135"/>
        <v>95.351367907844036</v>
      </c>
      <c r="EN134" s="2">
        <f t="shared" si="135"/>
        <v>96.527609893668142</v>
      </c>
      <c r="EO134" s="2">
        <f t="shared" si="135"/>
        <v>98.028166572897987</v>
      </c>
      <c r="EQ134" s="2">
        <f t="shared" si="165"/>
        <v>90.280293944684388</v>
      </c>
      <c r="ER134" s="2">
        <f t="shared" si="165"/>
        <v>93.416854925373116</v>
      </c>
      <c r="ES134" s="2">
        <f t="shared" si="165"/>
        <v>92.573217349809539</v>
      </c>
      <c r="ET134" s="2">
        <f t="shared" si="165"/>
        <v>92.058193827422116</v>
      </c>
      <c r="EU134" s="2">
        <f t="shared" si="165"/>
        <v>91.200029692720861</v>
      </c>
      <c r="EV134" s="2">
        <f t="shared" si="165"/>
        <v>88.265895348211785</v>
      </c>
      <c r="EW134" s="2">
        <f t="shared" si="165"/>
        <v>88.78727286262982</v>
      </c>
      <c r="EX134" s="2">
        <f t="shared" si="165"/>
        <v>92.17375006960556</v>
      </c>
      <c r="EY134" s="2">
        <f t="shared" si="165"/>
        <v>93.576663152166148</v>
      </c>
      <c r="EZ134" s="2">
        <f t="shared" si="165"/>
        <v>96.022717128314028</v>
      </c>
      <c r="FA134" s="2">
        <f t="shared" si="165"/>
        <v>95.243793429736016</v>
      </c>
      <c r="FB134" s="2">
        <f t="shared" si="165"/>
        <v>95.93059256114131</v>
      </c>
      <c r="FC134" s="2">
        <f t="shared" si="165"/>
        <v>95.380364661107322</v>
      </c>
      <c r="FD134" s="2">
        <f t="shared" si="165"/>
        <v>96.300178139949637</v>
      </c>
      <c r="FE134" s="2">
        <f t="shared" si="165"/>
        <v>97.662517115453682</v>
      </c>
      <c r="FG134" s="2">
        <f t="shared" si="166"/>
        <v>0.99800112191577706</v>
      </c>
      <c r="FH134" s="2">
        <f t="shared" si="166"/>
        <v>0.99761035388856578</v>
      </c>
      <c r="FI134" s="2">
        <f t="shared" si="166"/>
        <v>0.99782101745560225</v>
      </c>
      <c r="FJ134" s="2">
        <f t="shared" si="166"/>
        <v>0.99794442851131993</v>
      </c>
      <c r="FK134" s="2">
        <f t="shared" si="166"/>
        <v>0.99750906562332498</v>
      </c>
      <c r="FL134" s="2">
        <f t="shared" si="166"/>
        <v>0.99748204870393431</v>
      </c>
      <c r="FM134" s="2">
        <f t="shared" si="166"/>
        <v>0.99755356094161751</v>
      </c>
      <c r="FN134" s="2">
        <f t="shared" si="166"/>
        <v>0.99772455551657158</v>
      </c>
      <c r="FO134" s="2">
        <f t="shared" si="166"/>
        <v>0.99743392694667377</v>
      </c>
      <c r="FP134" s="2">
        <f t="shared" si="166"/>
        <v>0.99762693832808502</v>
      </c>
      <c r="FQ134" s="2">
        <f t="shared" si="166"/>
        <v>0.99753793753960784</v>
      </c>
      <c r="FR134" s="2">
        <f t="shared" si="166"/>
        <v>0.99755760359099221</v>
      </c>
      <c r="FS134" s="2">
        <f t="shared" si="166"/>
        <v>0.99734158509520976</v>
      </c>
      <c r="FT134" s="2">
        <f t="shared" si="166"/>
        <v>0.99764006748076428</v>
      </c>
      <c r="FU134" s="2">
        <f t="shared" si="166"/>
        <v>0.99714603642646604</v>
      </c>
      <c r="FW134" s="2">
        <f t="shared" si="156"/>
        <v>4.4576354166680675E-2</v>
      </c>
      <c r="FX134" s="2">
        <f t="shared" si="156"/>
        <v>4.277688138772872E-2</v>
      </c>
      <c r="FY134" s="2">
        <f t="shared" si="156"/>
        <v>8.224845284805897E-2</v>
      </c>
      <c r="FZ134" s="2">
        <f t="shared" si="156"/>
        <v>5.2262777480728939E-2</v>
      </c>
      <c r="GA134" s="2">
        <f t="shared" si="156"/>
        <v>5.3248037528380573E-2</v>
      </c>
      <c r="GB134" s="2">
        <f t="shared" si="156"/>
        <v>5.8825495035743684E-2</v>
      </c>
      <c r="GC134" s="2">
        <f t="shared" si="156"/>
        <v>6.1705361544538512E-2</v>
      </c>
      <c r="GD134" s="2">
        <f t="shared" si="156"/>
        <v>7.0817037699094948E-2</v>
      </c>
      <c r="GE134" s="2">
        <f t="shared" si="156"/>
        <v>6.4498087544010624E-2</v>
      </c>
      <c r="GF134" s="2">
        <f t="shared" si="156"/>
        <v>5.9930613067978339E-2</v>
      </c>
      <c r="GG134" s="2">
        <f t="shared" si="156"/>
        <v>5.6670421039625531E-2</v>
      </c>
      <c r="GH134" s="2">
        <f t="shared" si="156"/>
        <v>5.2833773860152158E-2</v>
      </c>
      <c r="GI134" s="2">
        <f t="shared" si="156"/>
        <v>4.3931102075406354E-2</v>
      </c>
      <c r="GJ134" s="2">
        <f t="shared" si="156"/>
        <v>4.0380495822349365E-2</v>
      </c>
      <c r="GK134" s="2">
        <f t="shared" si="156"/>
        <v>3.6122817351639802E-2</v>
      </c>
      <c r="GM134" s="86">
        <f t="shared" si="157"/>
        <v>3.5987637474605247E-131</v>
      </c>
      <c r="GN134" s="86">
        <f t="shared" si="157"/>
        <v>4.708728736626151E-110</v>
      </c>
      <c r="GO134" s="86">
        <f t="shared" si="157"/>
        <v>1.1348244318656821E-130</v>
      </c>
      <c r="GP134" s="86">
        <f t="shared" si="157"/>
        <v>2.5763223188206998E-173</v>
      </c>
      <c r="GQ134" s="86">
        <f t="shared" si="157"/>
        <v>3.1696560828492558E-118</v>
      </c>
      <c r="GR134" s="86">
        <f t="shared" si="157"/>
        <v>4.4039174447722986E-128</v>
      </c>
      <c r="GS134" s="86">
        <f t="shared" si="157"/>
        <v>3.6600813472158073E-109</v>
      </c>
      <c r="GT134" s="86">
        <f t="shared" si="157"/>
        <v>4.4331479722272428E-96</v>
      </c>
      <c r="GU134" s="86">
        <f t="shared" si="157"/>
        <v>3.8589433580750036E-118</v>
      </c>
      <c r="GV134" s="86">
        <f t="shared" si="157"/>
        <v>7.679199111308507E-131</v>
      </c>
      <c r="GW134" s="86">
        <f t="shared" si="157"/>
        <v>1.4182154227260923E-165</v>
      </c>
      <c r="GX134" s="86">
        <f t="shared" si="157"/>
        <v>4.7699118222943835E-203</v>
      </c>
      <c r="GY134" s="86">
        <f t="shared" si="157"/>
        <v>2.639595982997055E-134</v>
      </c>
      <c r="GZ134" s="86">
        <f t="shared" si="157"/>
        <v>4.7874850792552737E-132</v>
      </c>
      <c r="HA134" s="86">
        <f t="shared" si="157"/>
        <v>2.3358401919671745E-115</v>
      </c>
      <c r="HC134" s="86">
        <f t="shared" si="153"/>
        <v>4.1763092284759238E-56</v>
      </c>
      <c r="HD134" s="86">
        <f t="shared" si="153"/>
        <v>2.8005840464809627E-39</v>
      </c>
      <c r="HE134" s="86">
        <f t="shared" si="153"/>
        <v>6.2813639597018636E-62</v>
      </c>
      <c r="HF134" s="86">
        <f t="shared" si="153"/>
        <v>3.077463997870422E-71</v>
      </c>
      <c r="HG134" s="86">
        <f t="shared" si="153"/>
        <v>7.2429003319867664E-71</v>
      </c>
      <c r="HH134" s="86">
        <f t="shared" si="153"/>
        <v>1.6062755144013303E-79</v>
      </c>
      <c r="HI134" s="86">
        <f t="shared" si="153"/>
        <v>1.6217312621676047E-104</v>
      </c>
      <c r="HJ134" s="86">
        <f t="shared" si="153"/>
        <v>6.0848659230030395E-102</v>
      </c>
      <c r="HK134" s="86">
        <f t="shared" si="153"/>
        <v>3.5020456170266626E-105</v>
      </c>
      <c r="HL134" s="86">
        <f t="shared" si="161"/>
        <v>5.100990743309469E-75</v>
      </c>
      <c r="HM134" s="86">
        <f t="shared" si="161"/>
        <v>4.8663248124503471E-87</v>
      </c>
      <c r="HN134" s="86">
        <f t="shared" si="161"/>
        <v>7.9952369434506358E-61</v>
      </c>
      <c r="HO134" s="86">
        <f t="shared" si="161"/>
        <v>1.1366443109911148E-42</v>
      </c>
      <c r="HP134" s="86">
        <f t="shared" si="161"/>
        <v>2.0871423237075822E-54</v>
      </c>
      <c r="HQ134" s="86">
        <f t="shared" si="161"/>
        <v>8.82206420988197E-40</v>
      </c>
      <c r="HS134" s="86">
        <f t="shared" si="158"/>
        <v>0.13469319543368388</v>
      </c>
      <c r="HT134" s="86">
        <f t="shared" si="158"/>
        <v>0.10381012180857756</v>
      </c>
      <c r="HU134" s="86">
        <f t="shared" si="158"/>
        <v>0.27718076306223233</v>
      </c>
      <c r="HV134" s="86">
        <f t="shared" si="158"/>
        <v>0.17615144382790462</v>
      </c>
      <c r="HW134" s="86">
        <f t="shared" si="158"/>
        <v>0.16275521434919049</v>
      </c>
      <c r="HX134" s="86">
        <f t="shared" si="158"/>
        <v>0.20964245089772465</v>
      </c>
      <c r="HY134" s="86">
        <f t="shared" si="158"/>
        <v>0.23491289735334994</v>
      </c>
      <c r="HZ134" s="86">
        <f t="shared" si="158"/>
        <v>0.33153997701550197</v>
      </c>
      <c r="IA134" s="86">
        <f t="shared" si="158"/>
        <v>0.29540159884113676</v>
      </c>
      <c r="IB134" s="86">
        <f t="shared" si="158"/>
        <v>0.24349585400488813</v>
      </c>
      <c r="IC134" s="86">
        <f t="shared" si="158"/>
        <v>0.21052057978189126</v>
      </c>
      <c r="ID134" s="86">
        <f t="shared" si="158"/>
        <v>0.13158847564637854</v>
      </c>
      <c r="IE134" s="86">
        <f t="shared" si="158"/>
        <v>7.6549354868174171E-2</v>
      </c>
      <c r="IF134" s="86">
        <f t="shared" si="158"/>
        <v>0.16890448896227672</v>
      </c>
      <c r="IG134" s="86">
        <f t="shared" si="158"/>
        <v>0.15613116610962174</v>
      </c>
      <c r="II134" s="86">
        <f t="shared" si="159"/>
        <v>9.4635336438283342E-24</v>
      </c>
      <c r="IJ134" s="86">
        <f t="shared" si="159"/>
        <v>3.6504312250399849E-27</v>
      </c>
      <c r="IK134" s="86">
        <f t="shared" si="159"/>
        <v>4.4757974354511637E-19</v>
      </c>
      <c r="IL134" s="86">
        <f t="shared" si="159"/>
        <v>3.0839110644555549E-28</v>
      </c>
      <c r="IM134" s="86">
        <f t="shared" si="159"/>
        <v>1.4960333155640939E-27</v>
      </c>
      <c r="IN134" s="86">
        <f t="shared" si="159"/>
        <v>3.5104908682109293E-26</v>
      </c>
      <c r="IO134" s="86">
        <f t="shared" si="159"/>
        <v>6.2559104257546942E-26</v>
      </c>
      <c r="IP134" s="86">
        <f t="shared" si="159"/>
        <v>4.8830520548428243E-22</v>
      </c>
      <c r="IQ134" s="86">
        <f t="shared" si="159"/>
        <v>2.3357526458972244E-26</v>
      </c>
      <c r="IR134" s="86">
        <f t="shared" si="159"/>
        <v>4.4982548943367302E-24</v>
      </c>
      <c r="IS134" s="86">
        <f t="shared" si="159"/>
        <v>3.8109351070448883E-28</v>
      </c>
      <c r="IT134" s="86">
        <f t="shared" si="159"/>
        <v>5.3136048561984763E-30</v>
      </c>
      <c r="IU134" s="86">
        <f t="shared" si="159"/>
        <v>4.1514022944843823E-33</v>
      </c>
      <c r="IV134" s="86">
        <f t="shared" si="159"/>
        <v>1.1078283574268387E-17</v>
      </c>
      <c r="IW134" s="86">
        <f t="shared" si="159"/>
        <v>6.9909746101374239E-16</v>
      </c>
      <c r="IY134" s="86">
        <f t="shared" si="160"/>
        <v>0.13469319543368388</v>
      </c>
      <c r="IZ134" s="86">
        <f t="shared" si="160"/>
        <v>0.10381012180857756</v>
      </c>
      <c r="JA134" s="86">
        <f t="shared" si="160"/>
        <v>0.27718076306223233</v>
      </c>
      <c r="JB134" s="86">
        <f t="shared" si="160"/>
        <v>0.17615144382790462</v>
      </c>
      <c r="JC134" s="86">
        <f t="shared" si="160"/>
        <v>0.16275521434919049</v>
      </c>
      <c r="JD134" s="86">
        <f t="shared" si="160"/>
        <v>0.20964245089772465</v>
      </c>
      <c r="JE134" s="86">
        <f t="shared" si="160"/>
        <v>0.23491289735334994</v>
      </c>
      <c r="JF134" s="86">
        <f t="shared" si="160"/>
        <v>0.33153997701550197</v>
      </c>
      <c r="JG134" s="86">
        <f t="shared" si="160"/>
        <v>0.29540159884113676</v>
      </c>
      <c r="JH134" s="86">
        <f t="shared" si="160"/>
        <v>0.24349585400488813</v>
      </c>
      <c r="JI134" s="86">
        <f t="shared" si="160"/>
        <v>0.21052057978189126</v>
      </c>
      <c r="JJ134" s="86">
        <f t="shared" si="160"/>
        <v>0.13158847564637854</v>
      </c>
      <c r="JK134" s="86">
        <f t="shared" si="160"/>
        <v>7.6549354868174171E-2</v>
      </c>
      <c r="JL134" s="86">
        <f t="shared" si="160"/>
        <v>0.16890448896227672</v>
      </c>
      <c r="JM134" s="86">
        <f t="shared" si="160"/>
        <v>0.15613116610962244</v>
      </c>
    </row>
    <row r="135" spans="2:273" x14ac:dyDescent="0.25">
      <c r="B135" s="2">
        <v>108</v>
      </c>
      <c r="C135" s="37">
        <v>91.483999999999995</v>
      </c>
      <c r="D135" s="37">
        <v>97.81</v>
      </c>
      <c r="E135" s="37">
        <v>96.671999999999997</v>
      </c>
      <c r="F135" s="37">
        <v>98.879000000000005</v>
      </c>
      <c r="G135" s="37">
        <v>99.638000000000005</v>
      </c>
      <c r="H135" s="37">
        <v>99.879000000000005</v>
      </c>
      <c r="I135" s="37">
        <v>101.53400000000001</v>
      </c>
      <c r="J135" s="37">
        <v>106.431</v>
      </c>
      <c r="K135" s="37">
        <v>108.79300000000001</v>
      </c>
      <c r="L135" s="37">
        <v>111.607</v>
      </c>
      <c r="M135" s="37">
        <v>111.786</v>
      </c>
      <c r="N135" s="37">
        <v>110.911</v>
      </c>
      <c r="O135" s="37">
        <v>107.473</v>
      </c>
      <c r="P135" s="37">
        <v>123.373</v>
      </c>
      <c r="Q135" s="37">
        <v>142.767</v>
      </c>
      <c r="S135" s="4">
        <f t="shared" si="162"/>
        <v>90.419593854090564</v>
      </c>
      <c r="T135" s="4">
        <f t="shared" si="162"/>
        <v>94.211482515203045</v>
      </c>
      <c r="U135" s="4">
        <f t="shared" si="162"/>
        <v>97.629502530601556</v>
      </c>
      <c r="V135" s="4">
        <f t="shared" si="162"/>
        <v>97.868500785001316</v>
      </c>
      <c r="W135" s="4">
        <f t="shared" si="162"/>
        <v>100.0105994045656</v>
      </c>
      <c r="X135" s="4">
        <f t="shared" si="162"/>
        <v>99.031473317216353</v>
      </c>
      <c r="Y135" s="4">
        <f t="shared" si="162"/>
        <v>101.42217070605439</v>
      </c>
      <c r="Z135" s="4">
        <f t="shared" si="162"/>
        <v>106.83441487815489</v>
      </c>
      <c r="AA135" s="4">
        <f t="shared" si="162"/>
        <v>109.11195698731487</v>
      </c>
      <c r="AB135" s="4">
        <f t="shared" si="162"/>
        <v>112.46421407044839</v>
      </c>
      <c r="AC135" s="4">
        <f t="shared" si="162"/>
        <v>113.7670637628794</v>
      </c>
      <c r="AD135" s="4">
        <f t="shared" si="162"/>
        <v>111.67241216062236</v>
      </c>
      <c r="AE135" s="4">
        <f t="shared" si="162"/>
        <v>108.73331279130578</v>
      </c>
      <c r="AF135" s="4">
        <f t="shared" si="162"/>
        <v>123.00901479807438</v>
      </c>
      <c r="AG135" s="4">
        <f t="shared" si="162"/>
        <v>141.89087574850268</v>
      </c>
      <c r="AI135" s="4">
        <f t="shared" si="163"/>
        <v>1.0644061459094303</v>
      </c>
      <c r="AJ135" s="4">
        <f t="shared" si="163"/>
        <v>3.5985174847969574</v>
      </c>
      <c r="AK135" s="4">
        <f t="shared" si="163"/>
        <v>-0.95750253060155899</v>
      </c>
      <c r="AL135" s="4">
        <f t="shared" si="163"/>
        <v>1.0104992149986884</v>
      </c>
      <c r="AM135" s="4">
        <f t="shared" si="163"/>
        <v>-0.37259940456559093</v>
      </c>
      <c r="AN135" s="4">
        <f t="shared" si="163"/>
        <v>0.84752668278365206</v>
      </c>
      <c r="AO135" s="4">
        <f t="shared" si="163"/>
        <v>0.11182929394561825</v>
      </c>
      <c r="AP135" s="4">
        <f t="shared" si="163"/>
        <v>-0.40341487815489074</v>
      </c>
      <c r="AQ135" s="4">
        <f t="shared" si="163"/>
        <v>-0.31895698731486277</v>
      </c>
      <c r="AR135" s="4">
        <f t="shared" si="163"/>
        <v>-0.85721407044839282</v>
      </c>
      <c r="AS135" s="4">
        <f t="shared" si="163"/>
        <v>-1.9810637628794012</v>
      </c>
      <c r="AT135" s="4">
        <f t="shared" si="163"/>
        <v>-0.76141216062235628</v>
      </c>
      <c r="AU135" s="4">
        <f t="shared" si="163"/>
        <v>-1.260312791305779</v>
      </c>
      <c r="AV135" s="4">
        <f t="shared" si="163"/>
        <v>0.36398520192562955</v>
      </c>
      <c r="AW135" s="4">
        <f t="shared" si="163"/>
        <v>0.87612425149731621</v>
      </c>
      <c r="AY135" s="2">
        <f t="shared" si="154"/>
        <v>90.419593854090564</v>
      </c>
      <c r="AZ135" s="2">
        <f t="shared" si="154"/>
        <v>93.51315551247869</v>
      </c>
      <c r="BA135" s="2">
        <f t="shared" si="154"/>
        <v>92.321806507206489</v>
      </c>
      <c r="BB135" s="2">
        <f t="shared" si="154"/>
        <v>92.087554933780751</v>
      </c>
      <c r="BC135" s="2">
        <f t="shared" si="154"/>
        <v>91.41586275107602</v>
      </c>
      <c r="BD135" s="2">
        <f t="shared" si="154"/>
        <v>87.903645643720083</v>
      </c>
      <c r="BE135" s="2">
        <f t="shared" si="154"/>
        <v>88.82373641202318</v>
      </c>
      <c r="BF135" s="2">
        <f t="shared" si="154"/>
        <v>91.953119629845091</v>
      </c>
      <c r="BG135" s="2">
        <f t="shared" si="154"/>
        <v>93.369433306437685</v>
      </c>
      <c r="BH135" s="2">
        <f t="shared" si="154"/>
        <v>96.111135673020925</v>
      </c>
      <c r="BI135" s="2">
        <f t="shared" si="154"/>
        <v>95.269477158631275</v>
      </c>
      <c r="BJ135" s="2">
        <f t="shared" si="154"/>
        <v>95.883484108733654</v>
      </c>
      <c r="BK135" s="2">
        <f t="shared" si="154"/>
        <v>95.273673855053687</v>
      </c>
      <c r="BL135" s="2">
        <f t="shared" si="154"/>
        <v>96.440628375119019</v>
      </c>
      <c r="BM135" s="2">
        <f t="shared" si="154"/>
        <v>97.936975267929228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114.56123400809716</v>
      </c>
      <c r="DL135" s="2">
        <f t="shared" si="164"/>
        <v>124.55329598424336</v>
      </c>
      <c r="DM135" s="2">
        <f t="shared" si="164"/>
        <v>125.77001268556005</v>
      </c>
      <c r="DN135" s="2">
        <f t="shared" si="164"/>
        <v>114.92392786116321</v>
      </c>
      <c r="DO135" s="2">
        <f t="shared" si="164"/>
        <v>120.25792982456142</v>
      </c>
      <c r="DP135" s="2">
        <f t="shared" si="164"/>
        <v>120.10782521008406</v>
      </c>
      <c r="DQ135" s="2">
        <f t="shared" si="164"/>
        <v>116.75023968705545</v>
      </c>
      <c r="DR135" s="2">
        <f t="shared" si="164"/>
        <v>122.98957183499289</v>
      </c>
      <c r="DS135" s="2">
        <f t="shared" si="164"/>
        <v>119.26827880737882</v>
      </c>
      <c r="DT135" s="2">
        <f t="shared" si="164"/>
        <v>121.44846011598644</v>
      </c>
      <c r="DU135" s="2">
        <f t="shared" si="164"/>
        <v>127.08966962676961</v>
      </c>
      <c r="DV135" s="2">
        <f t="shared" si="164"/>
        <v>129.1943897581792</v>
      </c>
      <c r="DW135" s="2">
        <f t="shared" si="164"/>
        <v>124.40245945945944</v>
      </c>
      <c r="DX135" s="2">
        <f t="shared" si="164"/>
        <v>119.65449081939082</v>
      </c>
      <c r="DY135" s="2">
        <f t="shared" si="164"/>
        <v>115.3096218487395</v>
      </c>
      <c r="EA135" s="2">
        <f t="shared" si="152"/>
        <v>90.386152101750596</v>
      </c>
      <c r="EB135" s="2">
        <f t="shared" si="152"/>
        <v>93.453291126678323</v>
      </c>
      <c r="EC135" s="2">
        <f t="shared" si="152"/>
        <v>92.237450382378526</v>
      </c>
      <c r="ED135" s="2">
        <f t="shared" si="152"/>
        <v>92.050763172189022</v>
      </c>
      <c r="EE135" s="2">
        <f t="shared" si="151"/>
        <v>91.368566560441906</v>
      </c>
      <c r="EF135" s="2">
        <f t="shared" si="151"/>
        <v>87.807897732859885</v>
      </c>
      <c r="EG135" s="2">
        <f t="shared" si="151"/>
        <v>88.76931503232268</v>
      </c>
      <c r="EH135" s="2">
        <f t="shared" si="151"/>
        <v>91.878322921265621</v>
      </c>
      <c r="EI135" s="2">
        <f t="shared" si="151"/>
        <v>93.30054358275342</v>
      </c>
      <c r="EJ135" s="2">
        <f t="shared" si="151"/>
        <v>96.068507056359834</v>
      </c>
      <c r="EK135" s="2">
        <f t="shared" si="151"/>
        <v>95.203658097014525</v>
      </c>
      <c r="EL135" s="2">
        <f t="shared" si="151"/>
        <v>95.809207813636974</v>
      </c>
      <c r="EM135" s="2">
        <f t="shared" si="135"/>
        <v>95.201292288616997</v>
      </c>
      <c r="EN135" s="2">
        <f t="shared" si="135"/>
        <v>96.401819413399068</v>
      </c>
      <c r="EO135" s="2">
        <f t="shared" si="135"/>
        <v>97.908065905044324</v>
      </c>
      <c r="EQ135" s="2">
        <f t="shared" si="165"/>
        <v>90.167585408435201</v>
      </c>
      <c r="ER135" s="2">
        <f t="shared" si="165"/>
        <v>93.283552271077042</v>
      </c>
      <c r="ES135" s="2">
        <f t="shared" si="165"/>
        <v>92.435336256780971</v>
      </c>
      <c r="ET135" s="2">
        <f t="shared" si="165"/>
        <v>91.943841669494702</v>
      </c>
      <c r="EU135" s="2">
        <f t="shared" si="165"/>
        <v>91.052697214502089</v>
      </c>
      <c r="EV135" s="2">
        <f t="shared" si="165"/>
        <v>88.144021965283613</v>
      </c>
      <c r="EW135" s="2">
        <f t="shared" si="165"/>
        <v>88.65003568685097</v>
      </c>
      <c r="EX135" s="2">
        <f t="shared" si="165"/>
        <v>92.010849651972151</v>
      </c>
      <c r="EY135" s="2">
        <f t="shared" si="165"/>
        <v>93.415849057883094</v>
      </c>
      <c r="EZ135" s="2">
        <f t="shared" si="165"/>
        <v>95.880068241576367</v>
      </c>
      <c r="FA135" s="2">
        <f t="shared" si="165"/>
        <v>95.109901057841611</v>
      </c>
      <c r="FB135" s="2">
        <f t="shared" si="165"/>
        <v>95.807387543672363</v>
      </c>
      <c r="FC135" s="2">
        <f t="shared" si="165"/>
        <v>95.233954426452044</v>
      </c>
      <c r="FD135" s="2">
        <f t="shared" si="165"/>
        <v>96.146793653293599</v>
      </c>
      <c r="FE135" s="2">
        <f t="shared" si="165"/>
        <v>97.492675879564317</v>
      </c>
      <c r="FG135" s="2">
        <f t="shared" si="166"/>
        <v>0.99817668083598365</v>
      </c>
      <c r="FH135" s="2">
        <f t="shared" si="166"/>
        <v>0.99782015850423167</v>
      </c>
      <c r="FI135" s="2">
        <f t="shared" si="166"/>
        <v>0.99801236321741227</v>
      </c>
      <c r="FJ135" s="2">
        <f t="shared" si="166"/>
        <v>0.99812495738602669</v>
      </c>
      <c r="FK135" s="2">
        <f t="shared" si="166"/>
        <v>0.99772774282587073</v>
      </c>
      <c r="FL135" s="2">
        <f t="shared" si="166"/>
        <v>0.99770309223954246</v>
      </c>
      <c r="FM135" s="2">
        <f t="shared" si="166"/>
        <v>0.9977683406736787</v>
      </c>
      <c r="FN135" s="2">
        <f t="shared" si="166"/>
        <v>0.99792435439251659</v>
      </c>
      <c r="FO135" s="2">
        <f t="shared" si="166"/>
        <v>0.9976591850361024</v>
      </c>
      <c r="FP135" s="2">
        <f t="shared" si="166"/>
        <v>0.99783529003329285</v>
      </c>
      <c r="FQ135" s="2">
        <f t="shared" si="166"/>
        <v>0.99775408580575786</v>
      </c>
      <c r="FR135" s="2">
        <f t="shared" si="166"/>
        <v>0.99777202920023078</v>
      </c>
      <c r="FS135" s="2">
        <f t="shared" si="166"/>
        <v>0.9975749295389813</v>
      </c>
      <c r="FT135" s="2">
        <f t="shared" si="166"/>
        <v>0.99784726895097497</v>
      </c>
      <c r="FU135" s="2">
        <f t="shared" si="166"/>
        <v>0.99739650050058892</v>
      </c>
      <c r="FW135" s="2">
        <f t="shared" si="156"/>
        <v>4.8667697855498876E-2</v>
      </c>
      <c r="FX135" s="2">
        <f t="shared" si="156"/>
        <v>4.6711139171201961E-2</v>
      </c>
      <c r="FY135" s="2">
        <f t="shared" si="156"/>
        <v>8.9473645520222536E-2</v>
      </c>
      <c r="FZ135" s="2">
        <f t="shared" si="156"/>
        <v>5.7017501277919012E-2</v>
      </c>
      <c r="GA135" s="2">
        <f t="shared" si="156"/>
        <v>5.8086903761479701E-2</v>
      </c>
      <c r="GB135" s="2">
        <f t="shared" si="156"/>
        <v>6.4136871715855456E-2</v>
      </c>
      <c r="GC135" s="2">
        <f t="shared" si="156"/>
        <v>6.7258180639790471E-2</v>
      </c>
      <c r="GD135" s="2">
        <f t="shared" si="156"/>
        <v>7.7122414277321319E-2</v>
      </c>
      <c r="GE135" s="2">
        <f t="shared" si="156"/>
        <v>7.0283397061759914E-2</v>
      </c>
      <c r="GF135" s="2">
        <f t="shared" si="156"/>
        <v>6.5334844606109929E-2</v>
      </c>
      <c r="GG135" s="2">
        <f t="shared" si="156"/>
        <v>6.1799992051870971E-2</v>
      </c>
      <c r="GH135" s="2">
        <f t="shared" si="156"/>
        <v>5.7637286104314775E-2</v>
      </c>
      <c r="GI135" s="2">
        <f t="shared" si="156"/>
        <v>4.7966195945930913E-2</v>
      </c>
      <c r="GJ135" s="2">
        <f t="shared" si="156"/>
        <v>4.4104509222283081E-2</v>
      </c>
      <c r="GK135" s="2">
        <f t="shared" si="156"/>
        <v>3.9470324990471789E-2</v>
      </c>
      <c r="GM135" s="86">
        <f t="shared" si="157"/>
        <v>1.0874213100466834E-136</v>
      </c>
      <c r="GN135" s="86">
        <f t="shared" si="157"/>
        <v>1.2475220644131927E-114</v>
      </c>
      <c r="GO135" s="86">
        <f t="shared" si="157"/>
        <v>4.4815598139090238E-136</v>
      </c>
      <c r="GP135" s="86">
        <f t="shared" si="157"/>
        <v>1.9006977250796986E-180</v>
      </c>
      <c r="GQ135" s="86">
        <f t="shared" si="157"/>
        <v>3.8971962795125037E-123</v>
      </c>
      <c r="GR135" s="86">
        <f t="shared" si="157"/>
        <v>2.5145499614229841E-133</v>
      </c>
      <c r="GS135" s="86">
        <f t="shared" si="157"/>
        <v>1.1952259935140892E-113</v>
      </c>
      <c r="GT135" s="86">
        <f t="shared" si="157"/>
        <v>5.6328139759154301E-100</v>
      </c>
      <c r="GU135" s="86">
        <f t="shared" si="157"/>
        <v>4.913319391678097E-123</v>
      </c>
      <c r="GV135" s="86">
        <f t="shared" si="157"/>
        <v>2.976173039596286E-136</v>
      </c>
      <c r="GW135" s="86">
        <f t="shared" si="157"/>
        <v>2.3239187174016277E-172</v>
      </c>
      <c r="GX135" s="86">
        <f t="shared" si="157"/>
        <v>1.7508027689942199E-211</v>
      </c>
      <c r="GY135" s="86">
        <f t="shared" si="157"/>
        <v>6.5480547428200407E-140</v>
      </c>
      <c r="GZ135" s="86">
        <f t="shared" si="157"/>
        <v>1.9136940437272144E-137</v>
      </c>
      <c r="HA135" s="86">
        <f t="shared" si="157"/>
        <v>3.8137886169861759E-120</v>
      </c>
      <c r="HC135" s="86">
        <f t="shared" si="153"/>
        <v>3.7573837834349072E-60</v>
      </c>
      <c r="HD135" s="86">
        <f t="shared" si="153"/>
        <v>4.6107892580567233E-42</v>
      </c>
      <c r="HE135" s="86">
        <f t="shared" si="153"/>
        <v>2.8958045946375785E-66</v>
      </c>
      <c r="HF135" s="86">
        <f t="shared" si="153"/>
        <v>3.6368644769899823E-76</v>
      </c>
      <c r="HG135" s="86">
        <f t="shared" si="153"/>
        <v>7.7533675958095101E-76</v>
      </c>
      <c r="HH135" s="86">
        <f t="shared" si="153"/>
        <v>6.3203326373529956E-85</v>
      </c>
      <c r="HI135" s="86">
        <f t="shared" si="153"/>
        <v>1.2360577346186482E-111</v>
      </c>
      <c r="HJ135" s="86">
        <f t="shared" si="153"/>
        <v>1.0974272670206027E-108</v>
      </c>
      <c r="HK135" s="86">
        <f t="shared" si="153"/>
        <v>2.4001645748399245E-112</v>
      </c>
      <c r="HL135" s="86">
        <f t="shared" si="161"/>
        <v>3.8659244233116556E-80</v>
      </c>
      <c r="HM135" s="86">
        <f t="shared" si="161"/>
        <v>6.2614683230258815E-93</v>
      </c>
      <c r="HN135" s="86">
        <f t="shared" si="161"/>
        <v>4.6706569173255946E-65</v>
      </c>
      <c r="HO135" s="86">
        <f t="shared" si="161"/>
        <v>9.7162665322041028E-46</v>
      </c>
      <c r="HP135" s="86">
        <f t="shared" si="161"/>
        <v>3.0472662021704161E-58</v>
      </c>
      <c r="HQ135" s="86">
        <f t="shared" si="161"/>
        <v>1.3544099980691807E-42</v>
      </c>
      <c r="HS135" s="86">
        <f t="shared" si="158"/>
        <v>0.19397185412391185</v>
      </c>
      <c r="HT135" s="86">
        <f t="shared" si="158"/>
        <v>0.15857409522397564</v>
      </c>
      <c r="HU135" s="86">
        <f t="shared" si="158"/>
        <v>0.36049305231140477</v>
      </c>
      <c r="HV135" s="86">
        <f t="shared" si="158"/>
        <v>0.25470178675810418</v>
      </c>
      <c r="HW135" s="86">
        <f t="shared" si="158"/>
        <v>0.23837877888448361</v>
      </c>
      <c r="HX135" s="86">
        <f t="shared" si="158"/>
        <v>0.29299639437249048</v>
      </c>
      <c r="HY135" s="86">
        <f t="shared" si="158"/>
        <v>0.32137852225861113</v>
      </c>
      <c r="HZ135" s="86">
        <f t="shared" si="158"/>
        <v>0.4118993515775724</v>
      </c>
      <c r="IA135" s="86">
        <f t="shared" si="158"/>
        <v>0.38381001411405963</v>
      </c>
      <c r="IB135" s="86">
        <f t="shared" si="158"/>
        <v>0.32599360535301969</v>
      </c>
      <c r="IC135" s="86">
        <f t="shared" si="158"/>
        <v>0.29609218322391062</v>
      </c>
      <c r="ID135" s="86">
        <f t="shared" si="158"/>
        <v>0.2034300003057333</v>
      </c>
      <c r="IE135" s="86">
        <f t="shared" si="158"/>
        <v>0.12837477776966949</v>
      </c>
      <c r="IF135" s="86">
        <f t="shared" si="158"/>
        <v>0.22486941990432271</v>
      </c>
      <c r="IG135" s="86">
        <f t="shared" si="158"/>
        <v>0.20125761499560599</v>
      </c>
      <c r="II135" s="86">
        <f t="shared" si="159"/>
        <v>1.9348159251423378E-22</v>
      </c>
      <c r="IJ135" s="86">
        <f t="shared" si="159"/>
        <v>1.128766962173416E-25</v>
      </c>
      <c r="IK135" s="86">
        <f t="shared" si="159"/>
        <v>9.1802595233102829E-18</v>
      </c>
      <c r="IL135" s="86">
        <f t="shared" si="159"/>
        <v>1.4202679824639682E-26</v>
      </c>
      <c r="IM135" s="86">
        <f t="shared" si="159"/>
        <v>6.4058048604186457E-26</v>
      </c>
      <c r="IN135" s="86">
        <f t="shared" si="159"/>
        <v>1.4101822806492538E-24</v>
      </c>
      <c r="IO135" s="86">
        <f t="shared" si="159"/>
        <v>2.5888752199449111E-24</v>
      </c>
      <c r="IP135" s="86">
        <f t="shared" si="159"/>
        <v>1.3350247035790033E-20</v>
      </c>
      <c r="IQ135" s="86">
        <f t="shared" si="159"/>
        <v>1.1016235993308198E-24</v>
      </c>
      <c r="IR135" s="86">
        <f t="shared" si="159"/>
        <v>1.3515764893535539E-22</v>
      </c>
      <c r="IS135" s="86">
        <f t="shared" si="159"/>
        <v>1.9419625113272535E-26</v>
      </c>
      <c r="IT135" s="86">
        <f t="shared" si="159"/>
        <v>3.1994706345861859E-28</v>
      </c>
      <c r="IU135" s="86">
        <f t="shared" si="159"/>
        <v>2.9463647829147696E-31</v>
      </c>
      <c r="IV135" s="86">
        <f t="shared" si="159"/>
        <v>9.3126852230651785E-17</v>
      </c>
      <c r="IW135" s="86">
        <f t="shared" si="159"/>
        <v>4.3527743478020851E-15</v>
      </c>
      <c r="IY135" s="86">
        <f t="shared" si="160"/>
        <v>0.19397185412391185</v>
      </c>
      <c r="IZ135" s="86">
        <f t="shared" si="160"/>
        <v>0.15857409522397564</v>
      </c>
      <c r="JA135" s="86">
        <f t="shared" si="160"/>
        <v>0.36049305231140477</v>
      </c>
      <c r="JB135" s="86">
        <f t="shared" si="160"/>
        <v>0.25470178675810418</v>
      </c>
      <c r="JC135" s="86">
        <f t="shared" si="160"/>
        <v>0.23837877888448361</v>
      </c>
      <c r="JD135" s="86">
        <f t="shared" si="160"/>
        <v>0.29299639437249048</v>
      </c>
      <c r="JE135" s="86">
        <f t="shared" si="160"/>
        <v>0.32137852225861113</v>
      </c>
      <c r="JF135" s="86">
        <f t="shared" si="160"/>
        <v>0.4118993515775724</v>
      </c>
      <c r="JG135" s="86">
        <f t="shared" si="160"/>
        <v>0.38381001411405963</v>
      </c>
      <c r="JH135" s="86">
        <f t="shared" si="160"/>
        <v>0.32599360535301969</v>
      </c>
      <c r="JI135" s="86">
        <f t="shared" si="160"/>
        <v>0.29609218322391062</v>
      </c>
      <c r="JJ135" s="86">
        <f t="shared" si="160"/>
        <v>0.2034300003057333</v>
      </c>
      <c r="JK135" s="86">
        <f t="shared" si="160"/>
        <v>0.12837477776966949</v>
      </c>
      <c r="JL135" s="86">
        <f t="shared" si="160"/>
        <v>0.2248694199043228</v>
      </c>
      <c r="JM135" s="86">
        <f t="shared" si="160"/>
        <v>0.20125761499561035</v>
      </c>
    </row>
    <row r="136" spans="2:273" x14ac:dyDescent="0.25">
      <c r="B136" s="2">
        <v>109</v>
      </c>
      <c r="C136" s="37">
        <v>89.281000000000006</v>
      </c>
      <c r="D136" s="37">
        <v>93.793000000000006</v>
      </c>
      <c r="E136" s="37">
        <v>97.534000000000006</v>
      </c>
      <c r="F136" s="37">
        <v>98.293000000000006</v>
      </c>
      <c r="G136" s="37">
        <v>101.845</v>
      </c>
      <c r="H136" s="37">
        <v>100.621</v>
      </c>
      <c r="I136" s="37">
        <v>101.672</v>
      </c>
      <c r="J136" s="37">
        <v>107.121</v>
      </c>
      <c r="K136" s="37">
        <v>108.672</v>
      </c>
      <c r="L136" s="37">
        <v>111.393</v>
      </c>
      <c r="M136" s="37">
        <v>114.714</v>
      </c>
      <c r="N136" s="37">
        <v>115.196</v>
      </c>
      <c r="O136" s="37">
        <v>109.873</v>
      </c>
      <c r="P136" s="37">
        <v>126.831</v>
      </c>
      <c r="Q136" s="37">
        <v>152.1</v>
      </c>
      <c r="S136" s="4">
        <f t="shared" si="162"/>
        <v>90.319477535397723</v>
      </c>
      <c r="T136" s="4">
        <f t="shared" si="162"/>
        <v>94.272421129121881</v>
      </c>
      <c r="U136" s="4">
        <f t="shared" si="162"/>
        <v>97.561818714927753</v>
      </c>
      <c r="V136" s="4">
        <f t="shared" si="162"/>
        <v>98.59591164766934</v>
      </c>
      <c r="W136" s="4">
        <f t="shared" si="162"/>
        <v>101.3046755214877</v>
      </c>
      <c r="X136" s="4">
        <f t="shared" si="162"/>
        <v>99.955019958455424</v>
      </c>
      <c r="Y136" s="4">
        <f t="shared" si="162"/>
        <v>102.07114536269806</v>
      </c>
      <c r="Z136" s="4">
        <f t="shared" si="162"/>
        <v>105.97436803748766</v>
      </c>
      <c r="AA136" s="4">
        <f t="shared" si="162"/>
        <v>108.69558084432511</v>
      </c>
      <c r="AB136" s="4">
        <f t="shared" si="162"/>
        <v>113.24857754686469</v>
      </c>
      <c r="AC136" s="4">
        <f t="shared" si="162"/>
        <v>115.36856164770269</v>
      </c>
      <c r="AD136" s="4">
        <f t="shared" si="162"/>
        <v>115.0508228942753</v>
      </c>
      <c r="AE136" s="4">
        <f t="shared" si="162"/>
        <v>113.32558620043054</v>
      </c>
      <c r="AF136" s="4">
        <f t="shared" si="162"/>
        <v>127.99065474729953</v>
      </c>
      <c r="AG136" s="4">
        <f t="shared" si="162"/>
        <v>149.82693777121469</v>
      </c>
      <c r="AI136" s="4">
        <f t="shared" si="163"/>
        <v>-1.0384775353977176</v>
      </c>
      <c r="AJ136" s="4">
        <f t="shared" si="163"/>
        <v>-0.4794211291218744</v>
      </c>
      <c r="AK136" s="4">
        <f t="shared" si="163"/>
        <v>-2.7818714927747124E-2</v>
      </c>
      <c r="AL136" s="4">
        <f t="shared" si="163"/>
        <v>-0.30291164766933321</v>
      </c>
      <c r="AM136" s="4">
        <f t="shared" si="163"/>
        <v>0.54032447851230359</v>
      </c>
      <c r="AN136" s="4">
        <f t="shared" si="163"/>
        <v>0.66598004154457158</v>
      </c>
      <c r="AO136" s="4">
        <f t="shared" si="163"/>
        <v>-0.39914536269806433</v>
      </c>
      <c r="AP136" s="4">
        <f t="shared" si="163"/>
        <v>1.1466319625123305</v>
      </c>
      <c r="AQ136" s="4">
        <f t="shared" si="163"/>
        <v>-2.3580844325110206E-2</v>
      </c>
      <c r="AR136" s="4">
        <f t="shared" si="163"/>
        <v>-1.8555775468646942</v>
      </c>
      <c r="AS136" s="4">
        <f t="shared" si="163"/>
        <v>-0.65456164770269254</v>
      </c>
      <c r="AT136" s="4">
        <f t="shared" si="163"/>
        <v>0.14517710572469866</v>
      </c>
      <c r="AU136" s="4">
        <f t="shared" si="163"/>
        <v>-3.452586200430531</v>
      </c>
      <c r="AV136" s="4">
        <f t="shared" si="163"/>
        <v>-1.1596547472995269</v>
      </c>
      <c r="AW136" s="4">
        <f t="shared" si="163"/>
        <v>2.2730622287853066</v>
      </c>
      <c r="AY136" s="2">
        <f t="shared" si="154"/>
        <v>90.319477535397723</v>
      </c>
      <c r="AZ136" s="2">
        <f t="shared" si="154"/>
        <v>93.389504829496275</v>
      </c>
      <c r="BA136" s="2">
        <f t="shared" si="154"/>
        <v>92.167917936661169</v>
      </c>
      <c r="BB136" s="2">
        <f t="shared" si="154"/>
        <v>91.978566348082026</v>
      </c>
      <c r="BC136" s="2">
        <f t="shared" si="154"/>
        <v>91.287220880838532</v>
      </c>
      <c r="BD136" s="2">
        <f t="shared" si="154"/>
        <v>87.752950796705164</v>
      </c>
      <c r="BE136" s="2">
        <f t="shared" si="154"/>
        <v>88.68969226542751</v>
      </c>
      <c r="BF136" s="2">
        <f t="shared" si="154"/>
        <v>91.777743761640579</v>
      </c>
      <c r="BG136" s="2">
        <f t="shared" si="154"/>
        <v>93.196527404677212</v>
      </c>
      <c r="BH136" s="2">
        <f t="shared" si="154"/>
        <v>95.977054599838866</v>
      </c>
      <c r="BI136" s="2">
        <f t="shared" si="154"/>
        <v>95.136564113236204</v>
      </c>
      <c r="BJ136" s="2">
        <f t="shared" si="154"/>
        <v>95.754663925951945</v>
      </c>
      <c r="BK136" s="2">
        <f t="shared" si="154"/>
        <v>95.118501977282747</v>
      </c>
      <c r="BL136" s="2">
        <f t="shared" si="154"/>
        <v>96.308608739692232</v>
      </c>
      <c r="BM136" s="2">
        <f t="shared" si="154"/>
        <v>97.809715654961195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114.71795141700404</v>
      </c>
      <c r="DL136" s="2">
        <f t="shared" si="164"/>
        <v>124.7801488127804</v>
      </c>
      <c r="DM136" s="2">
        <f t="shared" si="164"/>
        <v>125.99222058029689</v>
      </c>
      <c r="DN136" s="2">
        <f t="shared" si="164"/>
        <v>115.02809427767353</v>
      </c>
      <c r="DO136" s="2">
        <f t="shared" si="164"/>
        <v>120.42028639165481</v>
      </c>
      <c r="DP136" s="2">
        <f t="shared" si="164"/>
        <v>120.2946285714286</v>
      </c>
      <c r="DQ136" s="2">
        <f t="shared" si="164"/>
        <v>116.89215220483639</v>
      </c>
      <c r="DR136" s="2">
        <f t="shared" si="164"/>
        <v>123.17658036984352</v>
      </c>
      <c r="DS136" s="2">
        <f t="shared" si="164"/>
        <v>119.38896915486916</v>
      </c>
      <c r="DT136" s="2">
        <f t="shared" si="164"/>
        <v>121.56484024510341</v>
      </c>
      <c r="DU136" s="2">
        <f t="shared" si="164"/>
        <v>127.29773770913769</v>
      </c>
      <c r="DV136" s="2">
        <f t="shared" si="164"/>
        <v>129.4523669985775</v>
      </c>
      <c r="DW136" s="2">
        <f t="shared" si="164"/>
        <v>124.60759009009007</v>
      </c>
      <c r="DX136" s="2">
        <f t="shared" si="164"/>
        <v>119.79775516945517</v>
      </c>
      <c r="DY136" s="2">
        <f t="shared" si="164"/>
        <v>115.38997555385791</v>
      </c>
      <c r="EA136" s="2">
        <f t="shared" si="152"/>
        <v>90.291415912505698</v>
      </c>
      <c r="EB136" s="2">
        <f t="shared" si="152"/>
        <v>93.336476941039095</v>
      </c>
      <c r="EC136" s="2">
        <f t="shared" si="152"/>
        <v>92.085862755873052</v>
      </c>
      <c r="ED136" s="2">
        <f t="shared" si="152"/>
        <v>91.946354970124929</v>
      </c>
      <c r="EE136" s="2">
        <f t="shared" si="151"/>
        <v>91.248487444232012</v>
      </c>
      <c r="EF136" s="2">
        <f t="shared" si="151"/>
        <v>87.659205226258763</v>
      </c>
      <c r="EG136" s="2">
        <f t="shared" si="151"/>
        <v>88.641621839813041</v>
      </c>
      <c r="EH136" s="2">
        <f t="shared" si="151"/>
        <v>91.706266593083143</v>
      </c>
      <c r="EI136" s="2">
        <f t="shared" si="151"/>
        <v>93.130961782460304</v>
      </c>
      <c r="EJ136" s="2">
        <f t="shared" si="151"/>
        <v>95.940946250265569</v>
      </c>
      <c r="EK136" s="2">
        <f t="shared" si="151"/>
        <v>95.077382810818548</v>
      </c>
      <c r="EL136" s="2">
        <f t="shared" si="151"/>
        <v>95.686164348744029</v>
      </c>
      <c r="EM136" s="2">
        <f t="shared" si="135"/>
        <v>95.051216669389973</v>
      </c>
      <c r="EN136" s="2">
        <f t="shared" si="135"/>
        <v>96.276028933130007</v>
      </c>
      <c r="EO136" s="2">
        <f t="shared" si="135"/>
        <v>97.787965237190662</v>
      </c>
      <c r="EQ136" s="2">
        <f t="shared" si="165"/>
        <v>90.054876872186</v>
      </c>
      <c r="ER136" s="2">
        <f t="shared" si="165"/>
        <v>93.150249616780954</v>
      </c>
      <c r="ES136" s="2">
        <f t="shared" si="165"/>
        <v>92.297455163752417</v>
      </c>
      <c r="ET136" s="2">
        <f t="shared" si="165"/>
        <v>91.829489511567289</v>
      </c>
      <c r="EU136" s="2">
        <f t="shared" si="165"/>
        <v>90.905364736283303</v>
      </c>
      <c r="EV136" s="2">
        <f t="shared" si="165"/>
        <v>88.022148582355442</v>
      </c>
      <c r="EW136" s="2">
        <f t="shared" si="165"/>
        <v>88.512798511072134</v>
      </c>
      <c r="EX136" s="2">
        <f t="shared" si="165"/>
        <v>91.847949234338742</v>
      </c>
      <c r="EY136" s="2">
        <f t="shared" si="165"/>
        <v>93.255034963600025</v>
      </c>
      <c r="EZ136" s="2">
        <f t="shared" si="165"/>
        <v>95.737419354838707</v>
      </c>
      <c r="FA136" s="2">
        <f t="shared" si="165"/>
        <v>94.976008685947193</v>
      </c>
      <c r="FB136" s="2">
        <f t="shared" si="165"/>
        <v>95.684182526203415</v>
      </c>
      <c r="FC136" s="2">
        <f t="shared" si="165"/>
        <v>95.087544191796752</v>
      </c>
      <c r="FD136" s="2">
        <f t="shared" si="165"/>
        <v>95.993409166637548</v>
      </c>
      <c r="FE136" s="2">
        <f t="shared" si="165"/>
        <v>97.322834643674938</v>
      </c>
      <c r="FG136" s="2">
        <f t="shared" si="166"/>
        <v>0.99833684633520603</v>
      </c>
      <c r="FH136" s="2">
        <f t="shared" si="166"/>
        <v>0.99801157954391895</v>
      </c>
      <c r="FI136" s="2">
        <f t="shared" si="166"/>
        <v>0.99818693662203106</v>
      </c>
      <c r="FJ136" s="2">
        <f t="shared" si="166"/>
        <v>0.99828965863382424</v>
      </c>
      <c r="FK136" s="2">
        <f t="shared" si="166"/>
        <v>0.99792726241667074</v>
      </c>
      <c r="FL136" s="2">
        <f t="shared" si="166"/>
        <v>0.99790477177358128</v>
      </c>
      <c r="FM136" s="2">
        <f t="shared" si="166"/>
        <v>0.99796430277141013</v>
      </c>
      <c r="FN136" s="2">
        <f t="shared" si="166"/>
        <v>0.99810664291533979</v>
      </c>
      <c r="FO136" s="2">
        <f t="shared" si="166"/>
        <v>0.99786471158245027</v>
      </c>
      <c r="FP136" s="2">
        <f t="shared" si="166"/>
        <v>0.99802538493937043</v>
      </c>
      <c r="FQ136" s="2">
        <f t="shared" si="166"/>
        <v>0.99795129705389163</v>
      </c>
      <c r="FR136" s="2">
        <f t="shared" si="166"/>
        <v>0.99796766806801673</v>
      </c>
      <c r="FS136" s="2">
        <f t="shared" si="166"/>
        <v>0.99778783742228772</v>
      </c>
      <c r="FT136" s="2">
        <f t="shared" si="166"/>
        <v>0.99803631399356263</v>
      </c>
      <c r="FU136" s="2">
        <f t="shared" si="166"/>
        <v>0.99762503618019538</v>
      </c>
      <c r="FW136" s="2">
        <f t="shared" si="156"/>
        <v>5.3113681080037355E-2</v>
      </c>
      <c r="FX136" s="2">
        <f t="shared" si="156"/>
        <v>5.0987962935745583E-2</v>
      </c>
      <c r="FY136" s="2">
        <f t="shared" si="156"/>
        <v>9.726627407198539E-2</v>
      </c>
      <c r="FZ136" s="2">
        <f t="shared" si="156"/>
        <v>6.217641785312196E-2</v>
      </c>
      <c r="GA136" s="2">
        <f t="shared" si="156"/>
        <v>6.3336080479943102E-2</v>
      </c>
      <c r="GB136" s="2">
        <f t="shared" si="156"/>
        <v>6.9892201761990833E-2</v>
      </c>
      <c r="GC136" s="2">
        <f t="shared" si="156"/>
        <v>7.3271672515069913E-2</v>
      </c>
      <c r="GD136" s="2">
        <f t="shared" si="156"/>
        <v>8.3938490321270931E-2</v>
      </c>
      <c r="GE136" s="2">
        <f t="shared" si="156"/>
        <v>7.6545173738711073E-2</v>
      </c>
      <c r="GF136" s="2">
        <f t="shared" si="156"/>
        <v>7.118949753785013E-2</v>
      </c>
      <c r="GG136" s="2">
        <f t="shared" si="156"/>
        <v>6.7360715526274123E-2</v>
      </c>
      <c r="GH136" s="2">
        <f t="shared" si="156"/>
        <v>6.2848543003619126E-2</v>
      </c>
      <c r="GI136" s="2">
        <f t="shared" si="156"/>
        <v>5.2351620826580188E-2</v>
      </c>
      <c r="GJ136" s="2">
        <f t="shared" si="156"/>
        <v>4.8154728397794951E-2</v>
      </c>
      <c r="GK136" s="2">
        <f t="shared" si="156"/>
        <v>4.3114170873591109E-2</v>
      </c>
      <c r="GM136" s="86">
        <f t="shared" si="157"/>
        <v>2.5207771864524907E-142</v>
      </c>
      <c r="GN136" s="86">
        <f t="shared" si="157"/>
        <v>2.6586498485012469E-119</v>
      </c>
      <c r="GO136" s="86">
        <f t="shared" si="157"/>
        <v>1.3713700599360276E-141</v>
      </c>
      <c r="GP136" s="86">
        <f t="shared" si="157"/>
        <v>1.0038859399998325E-187</v>
      </c>
      <c r="GQ136" s="86">
        <f t="shared" si="157"/>
        <v>3.7956689595985398E-128</v>
      </c>
      <c r="GR136" s="86">
        <f t="shared" si="157"/>
        <v>1.1236271027711568E-138</v>
      </c>
      <c r="GS136" s="86">
        <f t="shared" si="157"/>
        <v>3.1609671955638685E-118</v>
      </c>
      <c r="GT136" s="86">
        <f t="shared" si="157"/>
        <v>5.9717833687580597E-104</v>
      </c>
      <c r="GU136" s="86">
        <f t="shared" si="157"/>
        <v>4.9616177948901928E-128</v>
      </c>
      <c r="GV136" s="86">
        <f t="shared" si="157"/>
        <v>8.9338078927012159E-142</v>
      </c>
      <c r="GW136" s="86">
        <f t="shared" si="157"/>
        <v>2.7740597880082514E-179</v>
      </c>
      <c r="GX136" s="86">
        <f t="shared" si="157"/>
        <v>4.3142522121403754E-220</v>
      </c>
      <c r="GY136" s="86">
        <f t="shared" si="157"/>
        <v>1.2438192932387801E-145</v>
      </c>
      <c r="GZ136" s="86">
        <f t="shared" si="157"/>
        <v>5.9458767563610186E-143</v>
      </c>
      <c r="HA136" s="86">
        <f t="shared" si="157"/>
        <v>4.9620334893238935E-125</v>
      </c>
      <c r="HC136" s="86">
        <f t="shared" si="153"/>
        <v>2.4247600800604757E-64</v>
      </c>
      <c r="HD136" s="86">
        <f t="shared" si="153"/>
        <v>6.0511490251916354E-45</v>
      </c>
      <c r="HE136" s="86">
        <f t="shared" si="153"/>
        <v>9.4504092645467555E-71</v>
      </c>
      <c r="HF136" s="86">
        <f t="shared" si="153"/>
        <v>2.9187919504593843E-81</v>
      </c>
      <c r="HG136" s="86">
        <f t="shared" si="153"/>
        <v>5.5877262006113434E-81</v>
      </c>
      <c r="HH136" s="86">
        <f t="shared" si="153"/>
        <v>1.6395460688088589E-90</v>
      </c>
      <c r="HI136" s="86">
        <f t="shared" si="153"/>
        <v>5.448477579861143E-119</v>
      </c>
      <c r="HJ136" s="86">
        <f t="shared" si="153"/>
        <v>1.1949570862436883E-115</v>
      </c>
      <c r="HK136" s="86">
        <f t="shared" si="153"/>
        <v>9.4795500938709695E-120</v>
      </c>
      <c r="HL136" s="86">
        <f t="shared" si="161"/>
        <v>1.9705765974367446E-85</v>
      </c>
      <c r="HM136" s="86">
        <f t="shared" si="161"/>
        <v>5.1292598438291302E-99</v>
      </c>
      <c r="HN136" s="86">
        <f t="shared" si="161"/>
        <v>1.9509450593382398E-69</v>
      </c>
      <c r="HO136" s="86">
        <f t="shared" si="161"/>
        <v>6.4498989955585533E-49</v>
      </c>
      <c r="HP136" s="86">
        <f t="shared" si="161"/>
        <v>3.2683764340595828E-62</v>
      </c>
      <c r="HQ136" s="86">
        <f t="shared" si="161"/>
        <v>1.654270517342308E-45</v>
      </c>
      <c r="HS136" s="86">
        <f t="shared" si="158"/>
        <v>0.26344436161989743</v>
      </c>
      <c r="HT136" s="86">
        <f t="shared" si="158"/>
        <v>0.22684096636076487</v>
      </c>
      <c r="HU136" s="86">
        <f t="shared" si="158"/>
        <v>0.43541444955016662</v>
      </c>
      <c r="HV136" s="86">
        <f t="shared" si="158"/>
        <v>0.34035928936151238</v>
      </c>
      <c r="HW136" s="86">
        <f t="shared" si="158"/>
        <v>0.32297876846957541</v>
      </c>
      <c r="HX136" s="86">
        <f t="shared" si="158"/>
        <v>0.37826488611514036</v>
      </c>
      <c r="HY136" s="86">
        <f t="shared" si="158"/>
        <v>0.40534586404264272</v>
      </c>
      <c r="HZ136" s="86">
        <f t="shared" si="158"/>
        <v>0.47466512423857526</v>
      </c>
      <c r="IA136" s="86">
        <f t="shared" si="158"/>
        <v>0.45807834419956484</v>
      </c>
      <c r="IB136" s="86">
        <f t="shared" si="158"/>
        <v>0.40557115733735355</v>
      </c>
      <c r="IC136" s="86">
        <f t="shared" si="158"/>
        <v>0.38317865576753901</v>
      </c>
      <c r="ID136" s="86">
        <f t="shared" si="158"/>
        <v>0.2889393609945628</v>
      </c>
      <c r="IE136" s="86">
        <f t="shared" si="158"/>
        <v>0.19830892289810367</v>
      </c>
      <c r="IF136" s="86">
        <f t="shared" si="158"/>
        <v>0.29118912960119836</v>
      </c>
      <c r="IG136" s="86">
        <f t="shared" si="158"/>
        <v>0.25501194012232281</v>
      </c>
      <c r="II136" s="86">
        <f t="shared" si="159"/>
        <v>3.6143201725541687E-21</v>
      </c>
      <c r="IJ136" s="86">
        <f t="shared" si="159"/>
        <v>3.1536062207098328E-24</v>
      </c>
      <c r="IK136" s="86">
        <f t="shared" si="159"/>
        <v>1.6788793773937346E-16</v>
      </c>
      <c r="IL136" s="86">
        <f t="shared" si="159"/>
        <v>5.7917448497437686E-25</v>
      </c>
      <c r="IM136" s="86">
        <f t="shared" si="159"/>
        <v>2.4324457692390946E-24</v>
      </c>
      <c r="IN136" s="86">
        <f t="shared" si="159"/>
        <v>5.0115440011219264E-23</v>
      </c>
      <c r="IO136" s="86">
        <f t="shared" si="159"/>
        <v>9.4467654482486946E-23</v>
      </c>
      <c r="IP136" s="86">
        <f t="shared" si="159"/>
        <v>3.2438285802810306E-19</v>
      </c>
      <c r="IQ136" s="86">
        <f t="shared" si="159"/>
        <v>4.5502843268573857E-23</v>
      </c>
      <c r="IR136" s="86">
        <f t="shared" si="159"/>
        <v>3.6251855695741627E-21</v>
      </c>
      <c r="IS136" s="86">
        <f t="shared" si="159"/>
        <v>8.7006351195969238E-25</v>
      </c>
      <c r="IT136" s="86">
        <f t="shared" si="159"/>
        <v>1.6902660692525474E-26</v>
      </c>
      <c r="IU136" s="86">
        <f t="shared" si="159"/>
        <v>1.8406758142685178E-29</v>
      </c>
      <c r="IV136" s="86">
        <f t="shared" si="159"/>
        <v>7.3642535581242533E-16</v>
      </c>
      <c r="IW136" s="86">
        <f t="shared" si="159"/>
        <v>2.5767633942264151E-14</v>
      </c>
      <c r="IY136" s="86">
        <f t="shared" si="160"/>
        <v>0.26344436161989743</v>
      </c>
      <c r="IZ136" s="86">
        <f t="shared" si="160"/>
        <v>0.22684096636076487</v>
      </c>
      <c r="JA136" s="86">
        <f t="shared" si="160"/>
        <v>0.43541444955016678</v>
      </c>
      <c r="JB136" s="86">
        <f t="shared" si="160"/>
        <v>0.34035928936151238</v>
      </c>
      <c r="JC136" s="86">
        <f t="shared" si="160"/>
        <v>0.32297876846957541</v>
      </c>
      <c r="JD136" s="86">
        <f t="shared" si="160"/>
        <v>0.37826488611514036</v>
      </c>
      <c r="JE136" s="86">
        <f t="shared" si="160"/>
        <v>0.40534586404264272</v>
      </c>
      <c r="JF136" s="86">
        <f t="shared" si="160"/>
        <v>0.47466512423857526</v>
      </c>
      <c r="JG136" s="86">
        <f t="shared" si="160"/>
        <v>0.45807834419956484</v>
      </c>
      <c r="JH136" s="86">
        <f t="shared" si="160"/>
        <v>0.40557115733735355</v>
      </c>
      <c r="JI136" s="86">
        <f t="shared" si="160"/>
        <v>0.38317865576753901</v>
      </c>
      <c r="JJ136" s="86">
        <f t="shared" si="160"/>
        <v>0.2889393609945628</v>
      </c>
      <c r="JK136" s="86">
        <f t="shared" si="160"/>
        <v>0.19830892289810367</v>
      </c>
      <c r="JL136" s="86">
        <f t="shared" si="160"/>
        <v>0.29118912960119908</v>
      </c>
      <c r="JM136" s="86">
        <f t="shared" si="160"/>
        <v>0.25501194012234857</v>
      </c>
    </row>
    <row r="137" spans="2:273" x14ac:dyDescent="0.25">
      <c r="B137" s="2">
        <v>110</v>
      </c>
      <c r="C137" s="37">
        <v>90.858999999999995</v>
      </c>
      <c r="D137" s="37">
        <v>96.483000000000004</v>
      </c>
      <c r="E137" s="37">
        <v>98.465999999999994</v>
      </c>
      <c r="F137" s="37">
        <v>100.19</v>
      </c>
      <c r="G137" s="37">
        <v>102.655</v>
      </c>
      <c r="H137" s="37">
        <v>100.172</v>
      </c>
      <c r="I137" s="37">
        <v>100.53400000000001</v>
      </c>
      <c r="J137" s="37">
        <v>105.10299999999999</v>
      </c>
      <c r="K137" s="37">
        <v>107.276</v>
      </c>
      <c r="L137" s="37">
        <v>112.214</v>
      </c>
      <c r="M137" s="37">
        <v>114.554</v>
      </c>
      <c r="N137" s="37">
        <v>114.982</v>
      </c>
      <c r="O137" s="37">
        <v>118.491</v>
      </c>
      <c r="P137" s="37">
        <v>135.05099999999999</v>
      </c>
      <c r="Q137" s="37">
        <v>159.5</v>
      </c>
      <c r="S137" s="4">
        <f t="shared" si="162"/>
        <v>90.219370459454112</v>
      </c>
      <c r="T137" s="4">
        <f t="shared" si="162"/>
        <v>94.298568141543228</v>
      </c>
      <c r="U137" s="4">
        <f t="shared" si="162"/>
        <v>97.005276926093259</v>
      </c>
      <c r="V137" s="4">
        <f t="shared" si="162"/>
        <v>98.747123275515861</v>
      </c>
      <c r="W137" s="4">
        <f t="shared" si="162"/>
        <v>101.77679334490547</v>
      </c>
      <c r="X137" s="4">
        <f t="shared" si="162"/>
        <v>99.730145228326649</v>
      </c>
      <c r="Y137" s="4">
        <f t="shared" si="162"/>
        <v>101.39398687964365</v>
      </c>
      <c r="Z137" s="4">
        <f t="shared" si="162"/>
        <v>103.8869722053426</v>
      </c>
      <c r="AA137" s="4">
        <f t="shared" si="162"/>
        <v>106.70873338506442</v>
      </c>
      <c r="AB137" s="4">
        <f t="shared" si="162"/>
        <v>112.48340515007762</v>
      </c>
      <c r="AC137" s="4">
        <f t="shared" si="162"/>
        <v>114.9597471881778</v>
      </c>
      <c r="AD137" s="4">
        <f t="shared" si="162"/>
        <v>116.91424796038633</v>
      </c>
      <c r="AE137" s="4">
        <f t="shared" si="162"/>
        <v>117.31513792122867</v>
      </c>
      <c r="AF137" s="4">
        <f t="shared" si="162"/>
        <v>132.56897975609783</v>
      </c>
      <c r="AG137" s="4">
        <f t="shared" si="162"/>
        <v>157.91014242501433</v>
      </c>
      <c r="AI137" s="4">
        <f t="shared" si="163"/>
        <v>0.63962954054588295</v>
      </c>
      <c r="AJ137" s="4">
        <f t="shared" si="163"/>
        <v>2.1844318584567759</v>
      </c>
      <c r="AK137" s="4">
        <f t="shared" si="163"/>
        <v>1.4607230739067347</v>
      </c>
      <c r="AL137" s="4">
        <f t="shared" si="163"/>
        <v>1.4428767244841367</v>
      </c>
      <c r="AM137" s="4">
        <f t="shared" si="163"/>
        <v>0.87820665509453022</v>
      </c>
      <c r="AN137" s="4">
        <f t="shared" si="163"/>
        <v>0.44185477167334852</v>
      </c>
      <c r="AO137" s="4">
        <f t="shared" si="163"/>
        <v>-0.85998687964364251</v>
      </c>
      <c r="AP137" s="4">
        <f t="shared" si="163"/>
        <v>1.2160277946573927</v>
      </c>
      <c r="AQ137" s="4">
        <f t="shared" si="163"/>
        <v>0.56726661493557629</v>
      </c>
      <c r="AR137" s="4">
        <f t="shared" si="163"/>
        <v>-0.2694051500776169</v>
      </c>
      <c r="AS137" s="4">
        <f t="shared" si="163"/>
        <v>-0.40574718817779853</v>
      </c>
      <c r="AT137" s="4">
        <f t="shared" si="163"/>
        <v>-1.9322479603863343</v>
      </c>
      <c r="AU137" s="4">
        <f t="shared" si="163"/>
        <v>1.1758620787713312</v>
      </c>
      <c r="AV137" s="4">
        <f t="shared" si="163"/>
        <v>2.4820202439021557</v>
      </c>
      <c r="AW137" s="4">
        <f t="shared" si="163"/>
        <v>1.5898575749856718</v>
      </c>
      <c r="AY137" s="2">
        <f t="shared" si="154"/>
        <v>90.219370459454112</v>
      </c>
      <c r="AZ137" s="2">
        <f t="shared" si="154"/>
        <v>93.266040150115742</v>
      </c>
      <c r="BA137" s="2">
        <f t="shared" si="154"/>
        <v>92.014772378258499</v>
      </c>
      <c r="BB137" s="2">
        <f t="shared" si="154"/>
        <v>91.869687937096231</v>
      </c>
      <c r="BC137" s="2">
        <f t="shared" si="154"/>
        <v>91.158532413080422</v>
      </c>
      <c r="BD137" s="2">
        <f t="shared" si="154"/>
        <v>87.603196996813793</v>
      </c>
      <c r="BE137" s="2">
        <f t="shared" si="154"/>
        <v>88.555849481950702</v>
      </c>
      <c r="BF137" s="2">
        <f t="shared" si="154"/>
        <v>91.602952354269547</v>
      </c>
      <c r="BG137" s="2">
        <f t="shared" si="154"/>
        <v>93.024157598329452</v>
      </c>
      <c r="BH137" s="2">
        <f t="shared" si="154"/>
        <v>95.843029970991708</v>
      </c>
      <c r="BI137" s="2">
        <f t="shared" si="154"/>
        <v>95.003946904569617</v>
      </c>
      <c r="BJ137" s="2">
        <f t="shared" si="154"/>
        <v>95.626277567121107</v>
      </c>
      <c r="BK137" s="2">
        <f t="shared" si="154"/>
        <v>94.963784049317894</v>
      </c>
      <c r="BL137" s="2">
        <f t="shared" si="154"/>
        <v>96.176549064095965</v>
      </c>
      <c r="BM137" s="2">
        <f t="shared" si="154"/>
        <v>97.682193572907124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114.87466882591093</v>
      </c>
      <c r="DL137" s="2">
        <f t="shared" si="164"/>
        <v>125.00700164131743</v>
      </c>
      <c r="DM137" s="2">
        <f t="shared" si="164"/>
        <v>126.21442847503374</v>
      </c>
      <c r="DN137" s="2">
        <f t="shared" si="164"/>
        <v>115.13226069418386</v>
      </c>
      <c r="DO137" s="2">
        <f t="shared" si="164"/>
        <v>120.58264295874822</v>
      </c>
      <c r="DP137" s="2">
        <f t="shared" si="164"/>
        <v>120.48143193277313</v>
      </c>
      <c r="DQ137" s="2">
        <f t="shared" si="164"/>
        <v>117.03406472261733</v>
      </c>
      <c r="DR137" s="2">
        <f t="shared" si="164"/>
        <v>123.36358890469417</v>
      </c>
      <c r="DS137" s="2">
        <f t="shared" si="164"/>
        <v>119.50965950235951</v>
      </c>
      <c r="DT137" s="2">
        <f t="shared" si="164"/>
        <v>121.68122037422037</v>
      </c>
      <c r="DU137" s="2">
        <f t="shared" si="164"/>
        <v>127.50580579150576</v>
      </c>
      <c r="DV137" s="2">
        <f t="shared" si="164"/>
        <v>129.71034423897578</v>
      </c>
      <c r="DW137" s="2">
        <f t="shared" si="164"/>
        <v>124.81272072072071</v>
      </c>
      <c r="DX137" s="2">
        <f t="shared" si="164"/>
        <v>119.94101951951953</v>
      </c>
      <c r="DY137" s="2">
        <f t="shared" si="164"/>
        <v>115.47032925897632</v>
      </c>
      <c r="EA137" s="2">
        <f t="shared" si="152"/>
        <v>90.196679723260786</v>
      </c>
      <c r="EB137" s="2">
        <f t="shared" si="152"/>
        <v>93.219662755399867</v>
      </c>
      <c r="EC137" s="2">
        <f t="shared" si="152"/>
        <v>91.934275129367592</v>
      </c>
      <c r="ED137" s="2">
        <f t="shared" si="152"/>
        <v>91.841946768060836</v>
      </c>
      <c r="EE137" s="2">
        <f t="shared" si="151"/>
        <v>91.128408328022104</v>
      </c>
      <c r="EF137" s="2">
        <f t="shared" si="151"/>
        <v>87.510512719657655</v>
      </c>
      <c r="EG137" s="2">
        <f t="shared" si="151"/>
        <v>88.513928647303402</v>
      </c>
      <c r="EH137" s="2">
        <f t="shared" si="151"/>
        <v>91.534210264900651</v>
      </c>
      <c r="EI137" s="2">
        <f t="shared" si="151"/>
        <v>92.961379982167188</v>
      </c>
      <c r="EJ137" s="2">
        <f t="shared" si="151"/>
        <v>95.813385444171303</v>
      </c>
      <c r="EK137" s="2">
        <f t="shared" si="151"/>
        <v>94.951107524622586</v>
      </c>
      <c r="EL137" s="2">
        <f t="shared" si="151"/>
        <v>95.56312088385107</v>
      </c>
      <c r="EM137" s="2">
        <f t="shared" si="135"/>
        <v>94.901141050162934</v>
      </c>
      <c r="EN137" s="2">
        <f t="shared" si="135"/>
        <v>96.150238452860933</v>
      </c>
      <c r="EO137" s="2">
        <f t="shared" si="135"/>
        <v>97.667864569336984</v>
      </c>
      <c r="EQ137" s="2">
        <f t="shared" si="165"/>
        <v>89.942168335936799</v>
      </c>
      <c r="ER137" s="2">
        <f t="shared" si="165"/>
        <v>93.016946962484866</v>
      </c>
      <c r="ES137" s="2">
        <f t="shared" si="165"/>
        <v>92.159574070723849</v>
      </c>
      <c r="ET137" s="2">
        <f t="shared" si="165"/>
        <v>91.715137353639861</v>
      </c>
      <c r="EU137" s="2">
        <f t="shared" si="165"/>
        <v>90.758032258064532</v>
      </c>
      <c r="EV137" s="2">
        <f t="shared" si="165"/>
        <v>87.90027519942727</v>
      </c>
      <c r="EW137" s="2">
        <f t="shared" si="165"/>
        <v>88.375561335293298</v>
      </c>
      <c r="EX137" s="2">
        <f t="shared" si="165"/>
        <v>91.685048816705333</v>
      </c>
      <c r="EY137" s="2">
        <f t="shared" si="165"/>
        <v>93.094220869316956</v>
      </c>
      <c r="EZ137" s="2">
        <f t="shared" si="165"/>
        <v>95.594770468101046</v>
      </c>
      <c r="FA137" s="2">
        <f t="shared" si="165"/>
        <v>94.842116314052788</v>
      </c>
      <c r="FB137" s="2">
        <f t="shared" si="165"/>
        <v>95.560977508734467</v>
      </c>
      <c r="FC137" s="2">
        <f t="shared" si="165"/>
        <v>94.94113395714146</v>
      </c>
      <c r="FD137" s="2">
        <f t="shared" si="165"/>
        <v>95.840024679981511</v>
      </c>
      <c r="FE137" s="2">
        <f t="shared" si="165"/>
        <v>97.152993407785559</v>
      </c>
      <c r="FG137" s="2">
        <f t="shared" si="166"/>
        <v>0.99848296382788615</v>
      </c>
      <c r="FH137" s="2">
        <f t="shared" si="166"/>
        <v>0.9981862216532007</v>
      </c>
      <c r="FI137" s="2">
        <f t="shared" si="166"/>
        <v>0.99834620271669672</v>
      </c>
      <c r="FJ137" s="2">
        <f t="shared" si="166"/>
        <v>0.99843991535556875</v>
      </c>
      <c r="FK137" s="2">
        <f t="shared" si="166"/>
        <v>0.99810929603322296</v>
      </c>
      <c r="FL137" s="2">
        <f t="shared" si="166"/>
        <v>0.99808877679849306</v>
      </c>
      <c r="FM137" s="2">
        <f t="shared" si="166"/>
        <v>0.99814308945337971</v>
      </c>
      <c r="FN137" s="2">
        <f t="shared" si="166"/>
        <v>0.99827295009831174</v>
      </c>
      <c r="FO137" s="2">
        <f t="shared" si="166"/>
        <v>0.99805222786626069</v>
      </c>
      <c r="FP137" s="2">
        <f t="shared" si="166"/>
        <v>0.99819881671506172</v>
      </c>
      <c r="FQ137" s="2">
        <f t="shared" si="166"/>
        <v>0.99813122383411124</v>
      </c>
      <c r="FR137" s="2">
        <f t="shared" si="166"/>
        <v>0.99814615973924992</v>
      </c>
      <c r="FS137" s="2">
        <f t="shared" si="166"/>
        <v>0.99798209097212554</v>
      </c>
      <c r="FT137" s="2">
        <f t="shared" si="166"/>
        <v>0.99820878758583353</v>
      </c>
      <c r="FU137" s="2">
        <f t="shared" si="166"/>
        <v>0.99783355452882516</v>
      </c>
      <c r="FW137" s="2">
        <f t="shared" si="156"/>
        <v>5.7941085015747539E-2</v>
      </c>
      <c r="FX137" s="2">
        <f t="shared" si="156"/>
        <v>5.5633515749321787E-2</v>
      </c>
      <c r="FY137" s="2">
        <f t="shared" si="156"/>
        <v>0.10565883831196203</v>
      </c>
      <c r="FZ137" s="2">
        <f t="shared" si="156"/>
        <v>6.7768565322851609E-2</v>
      </c>
      <c r="GA137" s="2">
        <f t="shared" si="156"/>
        <v>6.9024851414707267E-2</v>
      </c>
      <c r="GB137" s="2">
        <f t="shared" si="156"/>
        <v>7.6121979207857141E-2</v>
      </c>
      <c r="GC137" s="2">
        <f t="shared" si="156"/>
        <v>7.9776839353426679E-2</v>
      </c>
      <c r="GD137" s="2">
        <f t="shared" si="156"/>
        <v>9.1297376920402892E-2</v>
      </c>
      <c r="GE137" s="2">
        <f t="shared" si="156"/>
        <v>8.331483891418813E-2</v>
      </c>
      <c r="GF137" s="2">
        <f t="shared" si="156"/>
        <v>7.7525270124727694E-2</v>
      </c>
      <c r="GG137" s="2">
        <f t="shared" si="156"/>
        <v>7.3382653702136438E-2</v>
      </c>
      <c r="GH137" s="2">
        <f t="shared" si="156"/>
        <v>6.8496726200508604E-2</v>
      </c>
      <c r="GI137" s="2">
        <f t="shared" si="156"/>
        <v>5.7113940254087579E-2</v>
      </c>
      <c r="GJ137" s="2">
        <f t="shared" si="156"/>
        <v>5.2556438751728003E-2</v>
      </c>
      <c r="GK137" s="2">
        <f t="shared" si="156"/>
        <v>4.7077924037215078E-2</v>
      </c>
      <c r="GM137" s="86">
        <f t="shared" si="157"/>
        <v>4.4828670301565534E-148</v>
      </c>
      <c r="GN137" s="86">
        <f t="shared" si="157"/>
        <v>4.5575901960988312E-124</v>
      </c>
      <c r="GO137" s="86">
        <f t="shared" si="157"/>
        <v>3.2516073455954963E-147</v>
      </c>
      <c r="GP137" s="86">
        <f t="shared" si="157"/>
        <v>3.7958347673588536E-195</v>
      </c>
      <c r="GQ137" s="86">
        <f t="shared" si="157"/>
        <v>2.928284071092512E-133</v>
      </c>
      <c r="GR137" s="86">
        <f t="shared" si="157"/>
        <v>3.9293272216521748E-144</v>
      </c>
      <c r="GS137" s="86">
        <f t="shared" si="157"/>
        <v>6.7700789250662578E-123</v>
      </c>
      <c r="GT137" s="86">
        <f t="shared" si="157"/>
        <v>5.2825241445025404E-108</v>
      </c>
      <c r="GU137" s="86">
        <f t="shared" si="157"/>
        <v>3.9738026741071044E-133</v>
      </c>
      <c r="GV137" s="86">
        <f t="shared" si="157"/>
        <v>2.0770370210070074E-147</v>
      </c>
      <c r="GW137" s="86">
        <f t="shared" si="157"/>
        <v>2.4122375959982741E-186</v>
      </c>
      <c r="GX137" s="86">
        <f t="shared" si="157"/>
        <v>7.1368775960303154E-229</v>
      </c>
      <c r="GY137" s="86">
        <f t="shared" si="157"/>
        <v>1.8091111731496067E-151</v>
      </c>
      <c r="GZ137" s="86">
        <f t="shared" si="157"/>
        <v>1.4359220832615213E-148</v>
      </c>
      <c r="HA137" s="86">
        <f t="shared" si="157"/>
        <v>5.1445249105441172E-130</v>
      </c>
      <c r="HC137" s="86">
        <f t="shared" si="153"/>
        <v>1.1223000720620394E-68</v>
      </c>
      <c r="HD137" s="86">
        <f t="shared" si="153"/>
        <v>6.3299940088013051E-48</v>
      </c>
      <c r="HE137" s="86">
        <f t="shared" si="153"/>
        <v>2.1830629448240338E-75</v>
      </c>
      <c r="HF137" s="86">
        <f t="shared" si="153"/>
        <v>1.5907077676673607E-86</v>
      </c>
      <c r="HG137" s="86">
        <f t="shared" si="153"/>
        <v>2.7109087249609133E-86</v>
      </c>
      <c r="HH137" s="86">
        <f t="shared" si="153"/>
        <v>2.8037675672666373E-96</v>
      </c>
      <c r="HI137" s="86">
        <f t="shared" si="153"/>
        <v>1.3888619289028073E-126</v>
      </c>
      <c r="HJ137" s="86">
        <f t="shared" si="153"/>
        <v>7.8551397592952907E-123</v>
      </c>
      <c r="HK137" s="86">
        <f t="shared" si="153"/>
        <v>2.1574107869916703E-127</v>
      </c>
      <c r="HL137" s="86">
        <f t="shared" si="161"/>
        <v>6.7553052211334046E-91</v>
      </c>
      <c r="HM137" s="86">
        <f t="shared" si="161"/>
        <v>2.6749024352894972E-105</v>
      </c>
      <c r="HN137" s="86">
        <f t="shared" si="161"/>
        <v>5.8264116872286517E-74</v>
      </c>
      <c r="HO137" s="86">
        <f t="shared" si="161"/>
        <v>3.324682982789286E-52</v>
      </c>
      <c r="HP137" s="86">
        <f t="shared" si="161"/>
        <v>2.5750428608258528E-66</v>
      </c>
      <c r="HQ137" s="86">
        <f t="shared" si="161"/>
        <v>1.6073330171226411E-48</v>
      </c>
      <c r="HS137" s="86">
        <f t="shared" si="158"/>
        <v>0.33744088988532867</v>
      </c>
      <c r="HT137" s="86">
        <f t="shared" si="158"/>
        <v>0.30383266402240183</v>
      </c>
      <c r="HU137" s="86">
        <f t="shared" si="158"/>
        <v>0.48900603518529584</v>
      </c>
      <c r="HV137" s="86">
        <f t="shared" si="158"/>
        <v>0.42054551489529213</v>
      </c>
      <c r="HW137" s="86">
        <f t="shared" si="158"/>
        <v>0.40495603537256009</v>
      </c>
      <c r="HX137" s="86">
        <f t="shared" si="158"/>
        <v>0.45146324630992712</v>
      </c>
      <c r="HY137" s="86">
        <f t="shared" si="158"/>
        <v>0.47184210682934474</v>
      </c>
      <c r="HZ137" s="86">
        <f t="shared" si="158"/>
        <v>0.50826677129988684</v>
      </c>
      <c r="IA137" s="86">
        <f t="shared" si="158"/>
        <v>0.50311314591746881</v>
      </c>
      <c r="IB137" s="86">
        <f t="shared" si="158"/>
        <v>0.46932131878983097</v>
      </c>
      <c r="IC137" s="86">
        <f t="shared" si="158"/>
        <v>0.45666880144844868</v>
      </c>
      <c r="ID137" s="86">
        <f t="shared" si="158"/>
        <v>0.37709667460163765</v>
      </c>
      <c r="IE137" s="86">
        <f t="shared" si="158"/>
        <v>0.28206270747895879</v>
      </c>
      <c r="IF137" s="86">
        <f t="shared" si="158"/>
        <v>0.36513449683312754</v>
      </c>
      <c r="IG137" s="86">
        <f t="shared" si="158"/>
        <v>0.31728150634800045</v>
      </c>
      <c r="II137" s="86">
        <f t="shared" si="159"/>
        <v>6.1693025300557204E-20</v>
      </c>
      <c r="IJ137" s="86">
        <f t="shared" si="159"/>
        <v>7.9611554765730085E-23</v>
      </c>
      <c r="IK137" s="86">
        <f t="shared" si="159"/>
        <v>2.7377871812983538E-15</v>
      </c>
      <c r="IL137" s="86">
        <f t="shared" si="159"/>
        <v>2.0914499686153248E-23</v>
      </c>
      <c r="IM137" s="86">
        <f t="shared" si="159"/>
        <v>8.191779844241685E-23</v>
      </c>
      <c r="IN137" s="86">
        <f t="shared" si="159"/>
        <v>1.575753218031358E-21</v>
      </c>
      <c r="IO137" s="86">
        <f t="shared" si="159"/>
        <v>3.0397631549230376E-21</v>
      </c>
      <c r="IP137" s="86">
        <f t="shared" si="159"/>
        <v>7.0053892723871876E-18</v>
      </c>
      <c r="IQ137" s="86">
        <f t="shared" si="159"/>
        <v>1.6461828723315114E-21</v>
      </c>
      <c r="IR137" s="86">
        <f t="shared" si="159"/>
        <v>8.680477071781861E-20</v>
      </c>
      <c r="IS137" s="86">
        <f t="shared" si="159"/>
        <v>3.4276218062152232E-23</v>
      </c>
      <c r="IT137" s="86">
        <f t="shared" si="159"/>
        <v>7.8351842604201727E-25</v>
      </c>
      <c r="IU137" s="86">
        <f t="shared" si="159"/>
        <v>1.0122585232961109E-27</v>
      </c>
      <c r="IV137" s="86">
        <f t="shared" si="159"/>
        <v>5.478410831643492E-15</v>
      </c>
      <c r="IW137" s="86">
        <f t="shared" si="159"/>
        <v>1.4503771624800261E-13</v>
      </c>
      <c r="IY137" s="86">
        <f t="shared" si="160"/>
        <v>0.33744088988532867</v>
      </c>
      <c r="IZ137" s="86">
        <f t="shared" si="160"/>
        <v>0.30383266402240183</v>
      </c>
      <c r="JA137" s="86">
        <f t="shared" si="160"/>
        <v>0.48900603518529856</v>
      </c>
      <c r="JB137" s="86">
        <f t="shared" si="160"/>
        <v>0.42054551489529213</v>
      </c>
      <c r="JC137" s="86">
        <f t="shared" si="160"/>
        <v>0.40495603537256009</v>
      </c>
      <c r="JD137" s="86">
        <f t="shared" si="160"/>
        <v>0.45146324630992712</v>
      </c>
      <c r="JE137" s="86">
        <f t="shared" si="160"/>
        <v>0.47184210682934474</v>
      </c>
      <c r="JF137" s="86">
        <f t="shared" si="160"/>
        <v>0.50826677129988684</v>
      </c>
      <c r="JG137" s="86">
        <f t="shared" si="160"/>
        <v>0.50311314591746881</v>
      </c>
      <c r="JH137" s="86">
        <f t="shared" si="160"/>
        <v>0.46932131878983097</v>
      </c>
      <c r="JI137" s="86">
        <f t="shared" si="160"/>
        <v>0.45666880144844868</v>
      </c>
      <c r="JJ137" s="86">
        <f t="shared" si="160"/>
        <v>0.37709667460163765</v>
      </c>
      <c r="JK137" s="86">
        <f t="shared" si="160"/>
        <v>0.28206270747895879</v>
      </c>
      <c r="JL137" s="86">
        <f t="shared" si="160"/>
        <v>0.36513449683313304</v>
      </c>
      <c r="JM137" s="86">
        <f t="shared" si="160"/>
        <v>0.3172815063481455</v>
      </c>
    </row>
    <row r="138" spans="2:273" x14ac:dyDescent="0.25">
      <c r="B138" s="2">
        <v>111</v>
      </c>
      <c r="C138" s="37">
        <v>89.438000000000002</v>
      </c>
      <c r="D138" s="37">
        <v>94.655000000000001</v>
      </c>
      <c r="E138" s="37">
        <v>95.602999999999994</v>
      </c>
      <c r="F138" s="37">
        <v>98.569000000000003</v>
      </c>
      <c r="G138" s="37">
        <v>100.29300000000001</v>
      </c>
      <c r="H138" s="37">
        <v>97.102999999999994</v>
      </c>
      <c r="I138" s="37">
        <v>102.172</v>
      </c>
      <c r="J138" s="37">
        <v>100.328</v>
      </c>
      <c r="K138" s="37">
        <v>104</v>
      </c>
      <c r="L138" s="37">
        <v>110.786</v>
      </c>
      <c r="M138" s="37">
        <v>115.321</v>
      </c>
      <c r="N138" s="37">
        <v>117.464</v>
      </c>
      <c r="O138" s="37">
        <v>119.727</v>
      </c>
      <c r="P138" s="37">
        <v>136.441</v>
      </c>
      <c r="Q138" s="37">
        <v>168.417</v>
      </c>
      <c r="S138" s="4">
        <f t="shared" si="162"/>
        <v>90.119224385907899</v>
      </c>
      <c r="T138" s="4">
        <f t="shared" si="162"/>
        <v>94.257617270641134</v>
      </c>
      <c r="U138" s="4">
        <f t="shared" si="162"/>
        <v>96.058618634227443</v>
      </c>
      <c r="V138" s="4">
        <f t="shared" si="162"/>
        <v>98.236810554027088</v>
      </c>
      <c r="W138" s="4">
        <f t="shared" si="162"/>
        <v>101.24379524568927</v>
      </c>
      <c r="X138" s="4">
        <f t="shared" si="162"/>
        <v>98.355278386475419</v>
      </c>
      <c r="Y138" s="4">
        <f t="shared" si="162"/>
        <v>99.524140213379397</v>
      </c>
      <c r="Z138" s="4">
        <f t="shared" si="162"/>
        <v>101.05277425621213</v>
      </c>
      <c r="AA138" s="4">
        <f t="shared" si="162"/>
        <v>103.66506545287652</v>
      </c>
      <c r="AB138" s="4">
        <f t="shared" si="162"/>
        <v>110.30765452639741</v>
      </c>
      <c r="AC138" s="4">
        <f t="shared" si="162"/>
        <v>112.58248215523403</v>
      </c>
      <c r="AD138" s="4">
        <f t="shared" si="162"/>
        <v>116.64634570320852</v>
      </c>
      <c r="AE138" s="4">
        <f t="shared" si="162"/>
        <v>119.64844792199234</v>
      </c>
      <c r="AF138" s="4">
        <f t="shared" si="162"/>
        <v>136.02109822662757</v>
      </c>
      <c r="AG138" s="4">
        <f t="shared" si="162"/>
        <v>165.57956459044325</v>
      </c>
      <c r="AI138" s="4">
        <f t="shared" si="163"/>
        <v>-0.68122438590789613</v>
      </c>
      <c r="AJ138" s="4">
        <f t="shared" si="163"/>
        <v>0.39738272935886698</v>
      </c>
      <c r="AK138" s="4">
        <f t="shared" si="163"/>
        <v>-0.45561863422744864</v>
      </c>
      <c r="AL138" s="4">
        <f t="shared" si="163"/>
        <v>0.33218944597291511</v>
      </c>
      <c r="AM138" s="4">
        <f t="shared" si="163"/>
        <v>-0.95079524568926388</v>
      </c>
      <c r="AN138" s="4">
        <f t="shared" si="163"/>
        <v>-1.2522783864754246</v>
      </c>
      <c r="AO138" s="4">
        <f t="shared" si="163"/>
        <v>2.6478597866206002</v>
      </c>
      <c r="AP138" s="4">
        <f t="shared" si="163"/>
        <v>-0.72477425621212888</v>
      </c>
      <c r="AQ138" s="4">
        <f t="shared" si="163"/>
        <v>0.33493454712348125</v>
      </c>
      <c r="AR138" s="4">
        <f t="shared" si="163"/>
        <v>0.47834547360258739</v>
      </c>
      <c r="AS138" s="4">
        <f t="shared" si="163"/>
        <v>2.7385178447659655</v>
      </c>
      <c r="AT138" s="4">
        <f t="shared" si="163"/>
        <v>0.81765429679147417</v>
      </c>
      <c r="AU138" s="4">
        <f t="shared" si="163"/>
        <v>7.8552078007660953E-2</v>
      </c>
      <c r="AV138" s="4">
        <f t="shared" si="163"/>
        <v>0.4199017733724304</v>
      </c>
      <c r="AW138" s="4">
        <f t="shared" si="163"/>
        <v>2.8374354095567469</v>
      </c>
      <c r="AY138" s="2">
        <f t="shared" si="154"/>
        <v>90.119224385907899</v>
      </c>
      <c r="AZ138" s="2">
        <f t="shared" si="154"/>
        <v>93.14270742087885</v>
      </c>
      <c r="BA138" s="2">
        <f t="shared" si="154"/>
        <v>91.8623730014519</v>
      </c>
      <c r="BB138" s="2">
        <f t="shared" si="154"/>
        <v>91.760882014761805</v>
      </c>
      <c r="BC138" s="2">
        <f t="shared" si="154"/>
        <v>91.029718749103907</v>
      </c>
      <c r="BD138" s="2">
        <f t="shared" si="154"/>
        <v>87.454401875000769</v>
      </c>
      <c r="BE138" s="2">
        <f t="shared" si="154"/>
        <v>88.42215999293424</v>
      </c>
      <c r="BF138" s="2">
        <f t="shared" si="154"/>
        <v>91.428737776317902</v>
      </c>
      <c r="BG138" s="2">
        <f t="shared" si="154"/>
        <v>92.852315272185109</v>
      </c>
      <c r="BH138" s="2">
        <f t="shared" si="154"/>
        <v>95.709006826362497</v>
      </c>
      <c r="BI138" s="2">
        <f t="shared" si="154"/>
        <v>94.871579069227494</v>
      </c>
      <c r="BJ138" s="2">
        <f t="shared" si="154"/>
        <v>95.498292643551792</v>
      </c>
      <c r="BK138" s="2">
        <f t="shared" si="154"/>
        <v>94.809496033041029</v>
      </c>
      <c r="BL138" s="2">
        <f t="shared" si="154"/>
        <v>96.044389804141403</v>
      </c>
      <c r="BM138" s="2">
        <f t="shared" si="154"/>
        <v>97.554327810526146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115.03138623481782</v>
      </c>
      <c r="DL138" s="2">
        <f t="shared" si="164"/>
        <v>125.23385446985446</v>
      </c>
      <c r="DM138" s="2">
        <f t="shared" si="164"/>
        <v>126.43663636977058</v>
      </c>
      <c r="DN138" s="2">
        <f t="shared" si="164"/>
        <v>115.23642711069417</v>
      </c>
      <c r="DO138" s="2">
        <f t="shared" si="164"/>
        <v>120.74499952584164</v>
      </c>
      <c r="DP138" s="2">
        <f t="shared" si="164"/>
        <v>120.66823529411768</v>
      </c>
      <c r="DQ138" s="2">
        <f t="shared" si="164"/>
        <v>117.17597724039827</v>
      </c>
      <c r="DR138" s="2">
        <f t="shared" si="164"/>
        <v>123.5505974395448</v>
      </c>
      <c r="DS138" s="2">
        <f t="shared" si="164"/>
        <v>119.63034984984986</v>
      </c>
      <c r="DT138" s="2">
        <f t="shared" si="164"/>
        <v>121.79760050333735</v>
      </c>
      <c r="DU138" s="2">
        <f t="shared" si="164"/>
        <v>127.71387387387385</v>
      </c>
      <c r="DV138" s="2">
        <f t="shared" si="164"/>
        <v>129.96832147937408</v>
      </c>
      <c r="DW138" s="2">
        <f t="shared" si="164"/>
        <v>125.01785135135133</v>
      </c>
      <c r="DX138" s="2">
        <f t="shared" si="164"/>
        <v>120.08428386958387</v>
      </c>
      <c r="DY138" s="2">
        <f t="shared" si="164"/>
        <v>115.55068296409473</v>
      </c>
      <c r="EA138" s="2">
        <f t="shared" si="152"/>
        <v>90.101943534015874</v>
      </c>
      <c r="EB138" s="2">
        <f t="shared" si="152"/>
        <v>93.102848569760638</v>
      </c>
      <c r="EC138" s="2">
        <f t="shared" si="152"/>
        <v>91.782687502862117</v>
      </c>
      <c r="ED138" s="2">
        <f t="shared" si="152"/>
        <v>91.737538565996744</v>
      </c>
      <c r="EE138" s="2">
        <f t="shared" si="151"/>
        <v>91.00832921181221</v>
      </c>
      <c r="EF138" s="2">
        <f t="shared" si="151"/>
        <v>87.361820213056546</v>
      </c>
      <c r="EG138" s="2">
        <f t="shared" si="151"/>
        <v>88.386235454793763</v>
      </c>
      <c r="EH138" s="2">
        <f t="shared" si="151"/>
        <v>91.362153936718158</v>
      </c>
      <c r="EI138" s="2">
        <f t="shared" si="151"/>
        <v>92.791798181874071</v>
      </c>
      <c r="EJ138" s="2">
        <f t="shared" si="151"/>
        <v>95.685824638077037</v>
      </c>
      <c r="EK138" s="2">
        <f t="shared" si="151"/>
        <v>94.824832238426609</v>
      </c>
      <c r="EL138" s="2">
        <f t="shared" si="151"/>
        <v>95.440077418958111</v>
      </c>
      <c r="EM138" s="2">
        <f t="shared" si="135"/>
        <v>94.751065430935896</v>
      </c>
      <c r="EN138" s="2">
        <f t="shared" si="135"/>
        <v>96.024447972591872</v>
      </c>
      <c r="EO138" s="2">
        <f t="shared" si="135"/>
        <v>97.547763901483322</v>
      </c>
      <c r="EQ138" s="2">
        <f t="shared" si="165"/>
        <v>89.829459799687612</v>
      </c>
      <c r="ER138" s="2">
        <f t="shared" si="165"/>
        <v>92.883644308188778</v>
      </c>
      <c r="ES138" s="2">
        <f t="shared" si="165"/>
        <v>92.021692977695295</v>
      </c>
      <c r="ET138" s="2">
        <f t="shared" si="165"/>
        <v>91.600785195712447</v>
      </c>
      <c r="EU138" s="2">
        <f t="shared" si="165"/>
        <v>90.610699779845746</v>
      </c>
      <c r="EV138" s="2">
        <f t="shared" si="165"/>
        <v>87.778401816499098</v>
      </c>
      <c r="EW138" s="2">
        <f t="shared" si="165"/>
        <v>88.238324159514448</v>
      </c>
      <c r="EX138" s="2">
        <f t="shared" si="165"/>
        <v>91.522148399071924</v>
      </c>
      <c r="EY138" s="2">
        <f t="shared" si="165"/>
        <v>92.933406775033902</v>
      </c>
      <c r="EZ138" s="2">
        <f t="shared" si="165"/>
        <v>95.4521215813634</v>
      </c>
      <c r="FA138" s="2">
        <f t="shared" si="165"/>
        <v>94.708223942158384</v>
      </c>
      <c r="FB138" s="2">
        <f t="shared" si="165"/>
        <v>95.43777249126552</v>
      </c>
      <c r="FC138" s="2">
        <f t="shared" si="165"/>
        <v>94.794723722486168</v>
      </c>
      <c r="FD138" s="2">
        <f t="shared" si="165"/>
        <v>95.686640193325474</v>
      </c>
      <c r="FE138" s="2">
        <f t="shared" si="165"/>
        <v>96.98315217189618</v>
      </c>
      <c r="FG138" s="2">
        <f t="shared" si="166"/>
        <v>0.99861626186217978</v>
      </c>
      <c r="FH138" s="2">
        <f t="shared" si="166"/>
        <v>0.9983455504492369</v>
      </c>
      <c r="FI138" s="2">
        <f t="shared" si="166"/>
        <v>0.99849149944020843</v>
      </c>
      <c r="FJ138" s="2">
        <f t="shared" si="166"/>
        <v>0.99857699055669358</v>
      </c>
      <c r="FK138" s="2">
        <f t="shared" si="166"/>
        <v>0.99827537057642579</v>
      </c>
      <c r="FL138" s="2">
        <f t="shared" si="166"/>
        <v>0.99825665055008039</v>
      </c>
      <c r="FM138" s="2">
        <f t="shared" si="166"/>
        <v>0.99830620070728848</v>
      </c>
      <c r="FN138" s="2">
        <f t="shared" si="166"/>
        <v>0.99842467238013388</v>
      </c>
      <c r="FO138" s="2">
        <f t="shared" si="166"/>
        <v>0.99822330620661481</v>
      </c>
      <c r="FP138" s="2">
        <f t="shared" si="166"/>
        <v>0.99835704093675071</v>
      </c>
      <c r="FQ138" s="2">
        <f t="shared" si="166"/>
        <v>0.99829537558549886</v>
      </c>
      <c r="FR138" s="2">
        <f t="shared" si="166"/>
        <v>0.99830900175576609</v>
      </c>
      <c r="FS138" s="2">
        <f t="shared" si="166"/>
        <v>0.9981593182731171</v>
      </c>
      <c r="FT138" s="2">
        <f t="shared" si="166"/>
        <v>0.99836613735404889</v>
      </c>
      <c r="FU138" s="2">
        <f t="shared" si="166"/>
        <v>0.99802380153711534</v>
      </c>
      <c r="FW138" s="2">
        <f t="shared" si="156"/>
        <v>6.3177968292759359E-2</v>
      </c>
      <c r="FX138" s="2">
        <f t="shared" si="156"/>
        <v>6.0675267275324594E-2</v>
      </c>
      <c r="FY138" s="2">
        <f t="shared" si="156"/>
        <v>0.11468355419138496</v>
      </c>
      <c r="FZ138" s="2">
        <f t="shared" si="156"/>
        <v>7.38240784871219E-2</v>
      </c>
      <c r="GA138" s="2">
        <f t="shared" si="156"/>
        <v>7.5183567632697526E-2</v>
      </c>
      <c r="GB138" s="2">
        <f t="shared" si="156"/>
        <v>8.2857575199271907E-2</v>
      </c>
      <c r="GC138" s="2">
        <f t="shared" si="156"/>
        <v>8.6805447204453559E-2</v>
      </c>
      <c r="GD138" s="2">
        <f t="shared" si="156"/>
        <v>9.9231531364726178E-2</v>
      </c>
      <c r="GE138" s="2">
        <f t="shared" si="156"/>
        <v>9.0624458959316825E-2</v>
      </c>
      <c r="GF138" s="2">
        <f t="shared" si="156"/>
        <v>8.437369543727738E-2</v>
      </c>
      <c r="GG138" s="2">
        <f t="shared" si="156"/>
        <v>7.9896824142055581E-2</v>
      </c>
      <c r="GH138" s="2">
        <f t="shared" si="156"/>
        <v>7.4612097174904524E-2</v>
      </c>
      <c r="GI138" s="2">
        <f t="shared" si="156"/>
        <v>6.2281006273948815E-2</v>
      </c>
      <c r="GJ138" s="2">
        <f t="shared" si="156"/>
        <v>5.7336262747822699E-2</v>
      </c>
      <c r="GK138" s="2">
        <f t="shared" si="156"/>
        <v>5.1386520002618979E-2</v>
      </c>
      <c r="GM138" s="86">
        <f t="shared" si="157"/>
        <v>6.1158259836781329E-154</v>
      </c>
      <c r="GN138" s="86">
        <f t="shared" si="157"/>
        <v>6.2844013099782691E-129</v>
      </c>
      <c r="GO138" s="86">
        <f t="shared" si="157"/>
        <v>5.9738307580917205E-153</v>
      </c>
      <c r="GP138" s="86">
        <f t="shared" si="157"/>
        <v>1.0274847437851512E-202</v>
      </c>
      <c r="GQ138" s="86">
        <f t="shared" si="157"/>
        <v>1.7894527430001119E-138</v>
      </c>
      <c r="GR138" s="86">
        <f t="shared" si="157"/>
        <v>1.0753302018939016E-149</v>
      </c>
      <c r="GS138" s="86">
        <f t="shared" si="157"/>
        <v>1.1742613522448395E-127</v>
      </c>
      <c r="GT138" s="86">
        <f t="shared" si="157"/>
        <v>3.8988046543682267E-112</v>
      </c>
      <c r="GU138" s="86">
        <f t="shared" si="157"/>
        <v>2.5241626638574476E-138</v>
      </c>
      <c r="GV138" s="86">
        <f t="shared" si="157"/>
        <v>3.7400247730458513E-153</v>
      </c>
      <c r="GW138" s="86">
        <f t="shared" si="157"/>
        <v>1.5280140333682103E-193</v>
      </c>
      <c r="GX138" s="86">
        <f t="shared" si="157"/>
        <v>7.9257206954292034E-238</v>
      </c>
      <c r="GY138" s="86">
        <f t="shared" si="157"/>
        <v>2.0147884468145341E-157</v>
      </c>
      <c r="GZ138" s="86">
        <f t="shared" si="157"/>
        <v>2.6953244500104642E-154</v>
      </c>
      <c r="HA138" s="86">
        <f t="shared" si="157"/>
        <v>4.2501739479633379E-135</v>
      </c>
      <c r="HC138" s="86">
        <f t="shared" si="153"/>
        <v>3.7254228875078364E-73</v>
      </c>
      <c r="HD138" s="86">
        <f t="shared" si="153"/>
        <v>5.2776602856389375E-51</v>
      </c>
      <c r="HE138" s="86">
        <f t="shared" si="153"/>
        <v>3.5693346088631332E-80</v>
      </c>
      <c r="HF138" s="86">
        <f t="shared" si="153"/>
        <v>5.8865526631590933E-92</v>
      </c>
      <c r="HG138" s="86">
        <f t="shared" si="153"/>
        <v>8.8532101573168072E-92</v>
      </c>
      <c r="HH138" s="86">
        <f t="shared" si="153"/>
        <v>3.1605931369201324E-102</v>
      </c>
      <c r="HI138" s="86">
        <f t="shared" si="153"/>
        <v>2.0472177109560466E-134</v>
      </c>
      <c r="HJ138" s="86">
        <f t="shared" si="153"/>
        <v>3.1171387044053995E-130</v>
      </c>
      <c r="HK138" s="86">
        <f t="shared" si="153"/>
        <v>2.8291106279337868E-135</v>
      </c>
      <c r="HL138" s="86">
        <f t="shared" si="161"/>
        <v>1.5573330722281245E-96</v>
      </c>
      <c r="HM138" s="86">
        <f t="shared" si="161"/>
        <v>8.8799353354925503E-112</v>
      </c>
      <c r="HN138" s="86">
        <f t="shared" si="161"/>
        <v>1.2439927119507094E-78</v>
      </c>
      <c r="HO138" s="86">
        <f t="shared" si="161"/>
        <v>1.3306376756014817E-55</v>
      </c>
      <c r="HP138" s="86">
        <f t="shared" si="161"/>
        <v>1.4901772774740246E-70</v>
      </c>
      <c r="HQ138" s="86">
        <f t="shared" si="161"/>
        <v>1.2422751345775307E-51</v>
      </c>
      <c r="HS138" s="86">
        <f t="shared" si="158"/>
        <v>0.40775997402232345</v>
      </c>
      <c r="HT138" s="86">
        <f t="shared" si="158"/>
        <v>0.38111348259262434</v>
      </c>
      <c r="HU138" s="86">
        <f t="shared" si="158"/>
        <v>0.51165036793019925</v>
      </c>
      <c r="HV138" s="86">
        <f t="shared" si="158"/>
        <v>0.48102169237453957</v>
      </c>
      <c r="HW138" s="86">
        <f t="shared" si="158"/>
        <v>0.47032994919762522</v>
      </c>
      <c r="HX138" s="86">
        <f t="shared" si="158"/>
        <v>0.49889067323804626</v>
      </c>
      <c r="HY138" s="86">
        <f t="shared" si="158"/>
        <v>0.50786366498062219</v>
      </c>
      <c r="HZ138" s="86">
        <f t="shared" si="158"/>
        <v>0.50700352540022109</v>
      </c>
      <c r="IA138" s="86">
        <f t="shared" si="158"/>
        <v>0.50991421334801423</v>
      </c>
      <c r="IB138" s="86">
        <f t="shared" si="158"/>
        <v>0.50595589590070722</v>
      </c>
      <c r="IC138" s="86">
        <f t="shared" si="158"/>
        <v>0.50207480412067218</v>
      </c>
      <c r="ID138" s="86">
        <f t="shared" si="158"/>
        <v>0.45260559589628591</v>
      </c>
      <c r="IE138" s="86">
        <f t="shared" si="158"/>
        <v>0.36942703066159416</v>
      </c>
      <c r="IF138" s="86">
        <f t="shared" si="158"/>
        <v>0.44039698831243185</v>
      </c>
      <c r="IG138" s="86">
        <f t="shared" si="158"/>
        <v>0.3865978699270628</v>
      </c>
      <c r="II138" s="86">
        <f t="shared" si="159"/>
        <v>9.6225673230416509E-19</v>
      </c>
      <c r="IJ138" s="86">
        <f t="shared" si="159"/>
        <v>1.816076854791856E-21</v>
      </c>
      <c r="IK138" s="86">
        <f t="shared" si="159"/>
        <v>3.9813529789617264E-14</v>
      </c>
      <c r="IL138" s="86">
        <f t="shared" si="159"/>
        <v>6.6882886587735263E-22</v>
      </c>
      <c r="IM138" s="86">
        <f t="shared" si="159"/>
        <v>2.4468642454082502E-21</v>
      </c>
      <c r="IN138" s="86">
        <f t="shared" si="159"/>
        <v>4.3838833788411226E-20</v>
      </c>
      <c r="IO138" s="86">
        <f t="shared" si="159"/>
        <v>8.6261410437706396E-20</v>
      </c>
      <c r="IP138" s="86">
        <f t="shared" si="159"/>
        <v>1.3447727892580038E-16</v>
      </c>
      <c r="IQ138" s="86">
        <f t="shared" si="159"/>
        <v>5.2166281421466103E-20</v>
      </c>
      <c r="IR138" s="86">
        <f t="shared" si="159"/>
        <v>1.8557230578163796E-18</v>
      </c>
      <c r="IS138" s="86">
        <f t="shared" si="159"/>
        <v>1.187408676037947E-21</v>
      </c>
      <c r="IT138" s="86">
        <f t="shared" si="159"/>
        <v>3.1870744372827858E-23</v>
      </c>
      <c r="IU138" s="86">
        <f t="shared" si="159"/>
        <v>4.9006682650192625E-26</v>
      </c>
      <c r="IV138" s="86">
        <f t="shared" si="159"/>
        <v>3.8342017713480904E-14</v>
      </c>
      <c r="IW138" s="86">
        <f t="shared" si="159"/>
        <v>7.7625577341886794E-13</v>
      </c>
      <c r="IY138" s="86">
        <f t="shared" si="160"/>
        <v>0.40775997402232345</v>
      </c>
      <c r="IZ138" s="86">
        <f t="shared" si="160"/>
        <v>0.38111348259262434</v>
      </c>
      <c r="JA138" s="86">
        <f t="shared" si="160"/>
        <v>0.5116503679302391</v>
      </c>
      <c r="JB138" s="86">
        <f t="shared" si="160"/>
        <v>0.48102169237453957</v>
      </c>
      <c r="JC138" s="86">
        <f t="shared" si="160"/>
        <v>0.47032994919762522</v>
      </c>
      <c r="JD138" s="86">
        <f t="shared" si="160"/>
        <v>0.49889067323804626</v>
      </c>
      <c r="JE138" s="86">
        <f t="shared" si="160"/>
        <v>0.50786366498062219</v>
      </c>
      <c r="JF138" s="86">
        <f t="shared" si="160"/>
        <v>0.5070035254002212</v>
      </c>
      <c r="JG138" s="86">
        <f t="shared" si="160"/>
        <v>0.50991421334801423</v>
      </c>
      <c r="JH138" s="86">
        <f t="shared" si="160"/>
        <v>0.50595589590070722</v>
      </c>
      <c r="JI138" s="86">
        <f t="shared" si="160"/>
        <v>0.50207480412067218</v>
      </c>
      <c r="JJ138" s="86">
        <f t="shared" si="160"/>
        <v>0.45260559589628591</v>
      </c>
      <c r="JK138" s="86">
        <f t="shared" si="160"/>
        <v>0.36942703066159416</v>
      </c>
      <c r="JL138" s="86">
        <f t="shared" si="160"/>
        <v>0.44039698831247021</v>
      </c>
      <c r="JM138" s="86">
        <f t="shared" si="160"/>
        <v>0.38659786992783907</v>
      </c>
    </row>
    <row r="139" spans="2:273" x14ac:dyDescent="0.25">
      <c r="B139" s="2">
        <v>112</v>
      </c>
      <c r="C139" s="37">
        <v>88.828000000000003</v>
      </c>
      <c r="D139" s="37">
        <v>94.034000000000006</v>
      </c>
      <c r="E139" s="37">
        <v>94.465999999999994</v>
      </c>
      <c r="F139" s="37">
        <v>96.414000000000001</v>
      </c>
      <c r="G139" s="37">
        <v>100.983</v>
      </c>
      <c r="H139" s="37">
        <v>97.328000000000003</v>
      </c>
      <c r="I139" s="37">
        <v>97.775999999999996</v>
      </c>
      <c r="J139" s="37">
        <v>97.828000000000003</v>
      </c>
      <c r="K139" s="37">
        <v>101.63800000000001</v>
      </c>
      <c r="L139" s="37">
        <v>109.875</v>
      </c>
      <c r="M139" s="37">
        <v>109.411</v>
      </c>
      <c r="N139" s="37">
        <v>116.696</v>
      </c>
      <c r="O139" s="37">
        <v>119.455</v>
      </c>
      <c r="P139" s="37">
        <v>137</v>
      </c>
      <c r="Q139" s="37">
        <v>171.017</v>
      </c>
      <c r="S139" s="4">
        <f t="shared" si="162"/>
        <v>90.018990165574948</v>
      </c>
      <c r="T139" s="4">
        <f t="shared" si="162"/>
        <v>94.129150801921966</v>
      </c>
      <c r="U139" s="4">
        <f t="shared" si="162"/>
        <v>94.9122361644297</v>
      </c>
      <c r="V139" s="4">
        <f t="shared" si="162"/>
        <v>97.16601588212184</v>
      </c>
      <c r="W139" s="4">
        <f t="shared" si="162"/>
        <v>99.799738594669861</v>
      </c>
      <c r="X139" s="4">
        <f t="shared" si="162"/>
        <v>96.15242115405178</v>
      </c>
      <c r="Y139" s="4">
        <f t="shared" si="162"/>
        <v>96.925739719838703</v>
      </c>
      <c r="Z139" s="4">
        <f t="shared" si="162"/>
        <v>98.071607049692759</v>
      </c>
      <c r="AA139" s="4">
        <f t="shared" si="162"/>
        <v>100.31231007968007</v>
      </c>
      <c r="AB139" s="4">
        <f t="shared" si="162"/>
        <v>107.21790492900737</v>
      </c>
      <c r="AC139" s="4">
        <f t="shared" si="162"/>
        <v>108.85422701101291</v>
      </c>
      <c r="AD139" s="4">
        <f t="shared" si="162"/>
        <v>114.24559215266974</v>
      </c>
      <c r="AE139" s="4">
        <f t="shared" si="162"/>
        <v>119.58385386512508</v>
      </c>
      <c r="AF139" s="4">
        <f t="shared" si="162"/>
        <v>137.51366658957755</v>
      </c>
      <c r="AG139" s="4">
        <f t="shared" si="162"/>
        <v>171.96849912225358</v>
      </c>
      <c r="AI139" s="4">
        <f t="shared" si="163"/>
        <v>-1.1909901655749451</v>
      </c>
      <c r="AJ139" s="4">
        <f t="shared" si="163"/>
        <v>-9.5150801921960237E-2</v>
      </c>
      <c r="AK139" s="4">
        <f t="shared" si="163"/>
        <v>-0.44623616442970615</v>
      </c>
      <c r="AL139" s="4">
        <f t="shared" si="163"/>
        <v>-0.75201588212183879</v>
      </c>
      <c r="AM139" s="4">
        <f t="shared" si="163"/>
        <v>1.1832614053301427</v>
      </c>
      <c r="AN139" s="4">
        <f t="shared" si="163"/>
        <v>1.1755788459482233</v>
      </c>
      <c r="AO139" s="4">
        <f t="shared" si="163"/>
        <v>0.85026028016129374</v>
      </c>
      <c r="AP139" s="4">
        <f t="shared" si="163"/>
        <v>-0.2436070496927556</v>
      </c>
      <c r="AQ139" s="4">
        <f t="shared" si="163"/>
        <v>1.325689920319931</v>
      </c>
      <c r="AR139" s="4">
        <f t="shared" si="163"/>
        <v>2.6570950709926251</v>
      </c>
      <c r="AS139" s="4">
        <f t="shared" si="163"/>
        <v>0.55677298898709182</v>
      </c>
      <c r="AT139" s="4">
        <f t="shared" si="163"/>
        <v>2.4504078473302542</v>
      </c>
      <c r="AU139" s="4">
        <f t="shared" si="163"/>
        <v>-0.12885386512508035</v>
      </c>
      <c r="AV139" s="4">
        <f t="shared" si="163"/>
        <v>-0.51366658957755362</v>
      </c>
      <c r="AW139" s="4">
        <f t="shared" si="163"/>
        <v>-0.9514991222535798</v>
      </c>
      <c r="AY139" s="2">
        <f t="shared" si="154"/>
        <v>90.018990165574948</v>
      </c>
      <c r="AZ139" s="2">
        <f t="shared" si="154"/>
        <v>93.019452599889291</v>
      </c>
      <c r="BA139" s="2">
        <f t="shared" si="154"/>
        <v>91.71072662831061</v>
      </c>
      <c r="BB139" s="2">
        <f t="shared" si="154"/>
        <v>91.652111107302204</v>
      </c>
      <c r="BC139" s="2">
        <f t="shared" si="154"/>
        <v>90.90069984655301</v>
      </c>
      <c r="BD139" s="2">
        <f t="shared" si="154"/>
        <v>87.306589150562885</v>
      </c>
      <c r="BE139" s="2">
        <f t="shared" si="154"/>
        <v>88.288576598097691</v>
      </c>
      <c r="BF139" s="2">
        <f t="shared" si="154"/>
        <v>91.255095527340231</v>
      </c>
      <c r="BG139" s="2">
        <f t="shared" si="154"/>
        <v>92.680994862984434</v>
      </c>
      <c r="BH139" s="2">
        <f t="shared" si="154"/>
        <v>95.574930059919311</v>
      </c>
      <c r="BI139" s="2">
        <f t="shared" si="154"/>
        <v>94.739415434688098</v>
      </c>
      <c r="BJ139" s="2">
        <f t="shared" si="154"/>
        <v>95.370678996578562</v>
      </c>
      <c r="BK139" s="2">
        <f t="shared" si="154"/>
        <v>94.65561636117252</v>
      </c>
      <c r="BL139" s="2">
        <f t="shared" si="154"/>
        <v>95.91206950559183</v>
      </c>
      <c r="BM139" s="2">
        <f t="shared" si="154"/>
        <v>97.426032718281732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115.1881036437247</v>
      </c>
      <c r="DL139" s="2">
        <f t="shared" si="164"/>
        <v>125.46070729839151</v>
      </c>
      <c r="DM139" s="2">
        <f t="shared" si="164"/>
        <v>126.65884426450742</v>
      </c>
      <c r="DN139" s="2">
        <f t="shared" si="164"/>
        <v>115.34059352720449</v>
      </c>
      <c r="DO139" s="2">
        <f t="shared" si="164"/>
        <v>120.90735609293505</v>
      </c>
      <c r="DP139" s="2">
        <f t="shared" si="164"/>
        <v>120.85503865546221</v>
      </c>
      <c r="DQ139" s="2">
        <f t="shared" si="164"/>
        <v>117.31788975817921</v>
      </c>
      <c r="DR139" s="2">
        <f t="shared" si="164"/>
        <v>123.73760597439545</v>
      </c>
      <c r="DS139" s="2">
        <f t="shared" si="164"/>
        <v>119.7510401973402</v>
      </c>
      <c r="DT139" s="2">
        <f t="shared" si="164"/>
        <v>121.91398063245433</v>
      </c>
      <c r="DU139" s="2">
        <f t="shared" si="164"/>
        <v>127.92194195624194</v>
      </c>
      <c r="DV139" s="2">
        <f t="shared" si="164"/>
        <v>130.22629871977239</v>
      </c>
      <c r="DW139" s="2">
        <f t="shared" si="164"/>
        <v>125.22298198198196</v>
      </c>
      <c r="DX139" s="2">
        <f t="shared" si="164"/>
        <v>120.22754821964823</v>
      </c>
      <c r="DY139" s="2">
        <f t="shared" si="164"/>
        <v>115.63103666921315</v>
      </c>
      <c r="EA139" s="2">
        <f t="shared" si="152"/>
        <v>90.007207344770976</v>
      </c>
      <c r="EB139" s="2">
        <f t="shared" si="152"/>
        <v>92.98603438412141</v>
      </c>
      <c r="EC139" s="2">
        <f t="shared" si="152"/>
        <v>91.631099876356643</v>
      </c>
      <c r="ED139" s="2">
        <f t="shared" si="152"/>
        <v>91.633130363932651</v>
      </c>
      <c r="EE139" s="2">
        <f t="shared" si="151"/>
        <v>90.888250095602302</v>
      </c>
      <c r="EF139" s="2">
        <f t="shared" si="151"/>
        <v>87.213127706455438</v>
      </c>
      <c r="EG139" s="2">
        <f t="shared" si="151"/>
        <v>88.258542262284124</v>
      </c>
      <c r="EH139" s="2">
        <f t="shared" si="151"/>
        <v>91.190097608535666</v>
      </c>
      <c r="EI139" s="2">
        <f t="shared" si="151"/>
        <v>92.622216381580955</v>
      </c>
      <c r="EJ139" s="2">
        <f t="shared" si="151"/>
        <v>95.558263831982771</v>
      </c>
      <c r="EK139" s="2">
        <f t="shared" si="151"/>
        <v>94.698556952230632</v>
      </c>
      <c r="EL139" s="2">
        <f t="shared" si="151"/>
        <v>95.317033954065167</v>
      </c>
      <c r="EM139" s="2">
        <f t="shared" si="135"/>
        <v>94.600989811708871</v>
      </c>
      <c r="EN139" s="2">
        <f t="shared" si="135"/>
        <v>95.898657492322798</v>
      </c>
      <c r="EO139" s="2">
        <f t="shared" si="135"/>
        <v>97.427663233629659</v>
      </c>
      <c r="EQ139" s="2">
        <f t="shared" si="165"/>
        <v>89.716751263438411</v>
      </c>
      <c r="ER139" s="2">
        <f t="shared" si="165"/>
        <v>92.75034165389269</v>
      </c>
      <c r="ES139" s="2">
        <f t="shared" si="165"/>
        <v>91.883811884666727</v>
      </c>
      <c r="ET139" s="2">
        <f t="shared" si="165"/>
        <v>91.486433037785034</v>
      </c>
      <c r="EU139" s="2">
        <f t="shared" si="165"/>
        <v>90.46336730162696</v>
      </c>
      <c r="EV139" s="2">
        <f t="shared" si="165"/>
        <v>87.656528433570926</v>
      </c>
      <c r="EW139" s="2">
        <f t="shared" si="165"/>
        <v>88.101086983735598</v>
      </c>
      <c r="EX139" s="2">
        <f t="shared" si="165"/>
        <v>91.359247981438514</v>
      </c>
      <c r="EY139" s="2">
        <f t="shared" si="165"/>
        <v>92.772592680750833</v>
      </c>
      <c r="EZ139" s="2">
        <f t="shared" si="165"/>
        <v>95.30947269462574</v>
      </c>
      <c r="FA139" s="2">
        <f t="shared" si="165"/>
        <v>94.574331570263965</v>
      </c>
      <c r="FB139" s="2">
        <f t="shared" si="165"/>
        <v>95.314567473796586</v>
      </c>
      <c r="FC139" s="2">
        <f t="shared" si="165"/>
        <v>94.648313487830876</v>
      </c>
      <c r="FD139" s="2">
        <f t="shared" si="165"/>
        <v>95.533255706669436</v>
      </c>
      <c r="FE139" s="2">
        <f t="shared" si="165"/>
        <v>96.8133109360068</v>
      </c>
      <c r="FG139" s="2">
        <f t="shared" si="166"/>
        <v>0.9987378621491998</v>
      </c>
      <c r="FH139" s="2">
        <f t="shared" si="166"/>
        <v>0.99849090439201493</v>
      </c>
      <c r="FI139" s="2">
        <f t="shared" si="166"/>
        <v>0.99862404850591735</v>
      </c>
      <c r="FJ139" s="2">
        <f t="shared" si="166"/>
        <v>0.99870203744607766</v>
      </c>
      <c r="FK139" s="2">
        <f t="shared" si="166"/>
        <v>0.99842688055300444</v>
      </c>
      <c r="FL139" s="2">
        <f t="shared" si="166"/>
        <v>0.99840980247517952</v>
      </c>
      <c r="FM139" s="2">
        <f t="shared" si="166"/>
        <v>0.99845500642572527</v>
      </c>
      <c r="FN139" s="2">
        <f t="shared" si="166"/>
        <v>0.99856308496183011</v>
      </c>
      <c r="FO139" s="2">
        <f t="shared" si="166"/>
        <v>0.99837938265143744</v>
      </c>
      <c r="FP139" s="2">
        <f t="shared" si="166"/>
        <v>0.9985013868823065</v>
      </c>
      <c r="FQ139" s="2">
        <f t="shared" si="166"/>
        <v>0.99844513084449626</v>
      </c>
      <c r="FR139" s="2">
        <f t="shared" si="166"/>
        <v>0.99845756177328948</v>
      </c>
      <c r="FS139" s="2">
        <f t="shared" si="166"/>
        <v>0.99832100638340493</v>
      </c>
      <c r="FT139" s="2">
        <f t="shared" si="166"/>
        <v>0.99850968530595052</v>
      </c>
      <c r="FU139" s="2">
        <f t="shared" si="166"/>
        <v>0.99819737213290738</v>
      </c>
      <c r="FW139" s="2">
        <f t="shared" si="156"/>
        <v>6.8853581719690929E-2</v>
      </c>
      <c r="FX139" s="2">
        <f t="shared" si="156"/>
        <v>6.6141923353644078E-2</v>
      </c>
      <c r="FY139" s="2">
        <f t="shared" si="156"/>
        <v>0.1243719083194058</v>
      </c>
      <c r="FZ139" s="2">
        <f t="shared" si="156"/>
        <v>8.0374035263573201E-2</v>
      </c>
      <c r="GA139" s="2">
        <f t="shared" si="156"/>
        <v>8.1843484763757149E-2</v>
      </c>
      <c r="GB139" s="2">
        <f t="shared" si="156"/>
        <v>9.0131021764657843E-2</v>
      </c>
      <c r="GC139" s="2">
        <f t="shared" si="156"/>
        <v>9.4389781512682736E-2</v>
      </c>
      <c r="GD139" s="2">
        <f t="shared" si="156"/>
        <v>0.1077734223452569</v>
      </c>
      <c r="GE139" s="2">
        <f t="shared" si="156"/>
        <v>9.8506473183089152E-2</v>
      </c>
      <c r="GF139" s="2">
        <f t="shared" si="156"/>
        <v>9.1766914325847965E-2</v>
      </c>
      <c r="GG139" s="2">
        <f t="shared" si="156"/>
        <v>8.6935004390642445E-2</v>
      </c>
      <c r="GH139" s="2">
        <f t="shared" si="156"/>
        <v>8.1225838352627464E-2</v>
      </c>
      <c r="GI139" s="2">
        <f t="shared" si="156"/>
        <v>6.7881879549108695E-2</v>
      </c>
      <c r="GJ139" s="2">
        <f t="shared" si="156"/>
        <v>6.2522108453789235E-2</v>
      </c>
      <c r="GK139" s="2">
        <f t="shared" si="156"/>
        <v>5.6066240349840167E-2</v>
      </c>
      <c r="GM139" s="86">
        <f t="shared" si="157"/>
        <v>6.4006743429394008E-160</v>
      </c>
      <c r="GN139" s="86">
        <f t="shared" si="157"/>
        <v>6.9701275666441999E-134</v>
      </c>
      <c r="GO139" s="86">
        <f t="shared" si="157"/>
        <v>8.5037975195651932E-159</v>
      </c>
      <c r="GP139" s="86">
        <f t="shared" si="157"/>
        <v>1.9910516523160415E-210</v>
      </c>
      <c r="GQ139" s="86">
        <f t="shared" si="157"/>
        <v>8.6616995707147431E-144</v>
      </c>
      <c r="GR139" s="86">
        <f t="shared" si="157"/>
        <v>2.3029637707164347E-155</v>
      </c>
      <c r="GS139" s="86">
        <f t="shared" si="157"/>
        <v>1.6494037175648012E-132</v>
      </c>
      <c r="GT139" s="86">
        <f t="shared" si="157"/>
        <v>2.4008668619376089E-116</v>
      </c>
      <c r="GU139" s="86">
        <f t="shared" si="157"/>
        <v>1.2715989840412387E-143</v>
      </c>
      <c r="GV139" s="86">
        <f t="shared" si="157"/>
        <v>5.2158022994042604E-159</v>
      </c>
      <c r="GW139" s="86">
        <f t="shared" si="157"/>
        <v>7.0506891997800796E-201</v>
      </c>
      <c r="GX139" s="86">
        <f t="shared" si="157"/>
        <v>5.9086849770051085E-247</v>
      </c>
      <c r="GY139" s="86">
        <f t="shared" si="157"/>
        <v>1.7180805070079412E-163</v>
      </c>
      <c r="GZ139" s="86">
        <f t="shared" si="157"/>
        <v>3.9323341813157555E-160</v>
      </c>
      <c r="HA139" s="86">
        <f t="shared" si="157"/>
        <v>2.7979354804594065E-140</v>
      </c>
      <c r="HC139" s="86">
        <f t="shared" si="153"/>
        <v>8.8683010597644862E-78</v>
      </c>
      <c r="HD139" s="86">
        <f t="shared" si="153"/>
        <v>3.5069103146890162E-54</v>
      </c>
      <c r="HE139" s="86">
        <f t="shared" si="153"/>
        <v>4.1303540663149266E-85</v>
      </c>
      <c r="HF139" s="86">
        <f t="shared" si="153"/>
        <v>1.4790730623002477E-97</v>
      </c>
      <c r="HG139" s="86">
        <f t="shared" si="153"/>
        <v>1.9461055798993437E-97</v>
      </c>
      <c r="HH139" s="86">
        <f t="shared" si="153"/>
        <v>2.3484385220886403E-108</v>
      </c>
      <c r="HI139" s="86">
        <f t="shared" si="153"/>
        <v>1.7448813764365371E-142</v>
      </c>
      <c r="HJ139" s="86">
        <f t="shared" si="153"/>
        <v>7.4668355114121598E-138</v>
      </c>
      <c r="HK139" s="86">
        <f t="shared" si="153"/>
        <v>2.1375429116874392E-143</v>
      </c>
      <c r="HL139" s="86">
        <f t="shared" si="161"/>
        <v>2.414228809822374E-102</v>
      </c>
      <c r="HM139" s="86">
        <f t="shared" si="161"/>
        <v>1.8764475218065748E-118</v>
      </c>
      <c r="HN139" s="86">
        <f t="shared" si="161"/>
        <v>1.8987555845640148E-83</v>
      </c>
      <c r="HO139" s="86">
        <f t="shared" si="161"/>
        <v>4.1347849745962664E-59</v>
      </c>
      <c r="HP139" s="86">
        <f t="shared" si="161"/>
        <v>6.3338171108086185E-75</v>
      </c>
      <c r="HQ139" s="86">
        <f t="shared" si="161"/>
        <v>7.6368575546879765E-55</v>
      </c>
      <c r="HS139" s="86">
        <f t="shared" si="158"/>
        <v>0.46517047302567927</v>
      </c>
      <c r="HT139" s="86">
        <f t="shared" si="158"/>
        <v>0.4479771502327301</v>
      </c>
      <c r="HU139" s="86">
        <f t="shared" si="158"/>
        <v>0.50008900045746829</v>
      </c>
      <c r="HV139" s="86">
        <f t="shared" si="158"/>
        <v>0.51031338515058311</v>
      </c>
      <c r="HW139" s="86">
        <f t="shared" si="158"/>
        <v>0.50689029540275732</v>
      </c>
      <c r="HX139" s="86">
        <f t="shared" si="158"/>
        <v>0.51164148162948764</v>
      </c>
      <c r="HY139" s="86">
        <f t="shared" si="158"/>
        <v>0.50684889185274629</v>
      </c>
      <c r="HZ139" s="86">
        <f t="shared" si="158"/>
        <v>0.47270585887735656</v>
      </c>
      <c r="IA139" s="86">
        <f t="shared" si="158"/>
        <v>0.47870437547475525</v>
      </c>
      <c r="IB139" s="86">
        <f t="shared" si="158"/>
        <v>0.50933180313624071</v>
      </c>
      <c r="IC139" s="86">
        <f t="shared" si="158"/>
        <v>0.51055108634087931</v>
      </c>
      <c r="ID139" s="86">
        <f t="shared" si="158"/>
        <v>0.50042696366907335</v>
      </c>
      <c r="IE139" s="86">
        <f t="shared" si="158"/>
        <v>0.44587893391585326</v>
      </c>
      <c r="IF139" s="86">
        <f t="shared" si="158"/>
        <v>0.50642840573871939</v>
      </c>
      <c r="IG139" s="86">
        <f t="shared" si="158"/>
        <v>0.45897936519333465</v>
      </c>
      <c r="II139" s="86">
        <f t="shared" si="159"/>
        <v>1.3715612644835917E-17</v>
      </c>
      <c r="IJ139" s="86">
        <f t="shared" si="159"/>
        <v>3.7437548131890059E-20</v>
      </c>
      <c r="IK139" s="86">
        <f t="shared" si="159"/>
        <v>5.1635195249950851E-13</v>
      </c>
      <c r="IL139" s="86">
        <f t="shared" si="159"/>
        <v>1.8942828369599249E-20</v>
      </c>
      <c r="IM139" s="86">
        <f t="shared" si="159"/>
        <v>6.4829254609714928E-20</v>
      </c>
      <c r="IN139" s="86">
        <f t="shared" si="159"/>
        <v>1.0792444796098481E-18</v>
      </c>
      <c r="IO139" s="86">
        <f t="shared" si="159"/>
        <v>2.1589936169729763E-18</v>
      </c>
      <c r="IP139" s="86">
        <f t="shared" si="159"/>
        <v>2.2948003195102839E-15</v>
      </c>
      <c r="IQ139" s="86">
        <f t="shared" si="159"/>
        <v>1.4481530414020963E-18</v>
      </c>
      <c r="IR139" s="86">
        <f t="shared" si="159"/>
        <v>3.5421983984359289E-17</v>
      </c>
      <c r="IS139" s="86">
        <f t="shared" si="159"/>
        <v>3.6175039664439951E-20</v>
      </c>
      <c r="IT139" s="86">
        <f t="shared" si="159"/>
        <v>1.1376753243250655E-21</v>
      </c>
      <c r="IU139" s="86">
        <f t="shared" si="159"/>
        <v>2.0888034583619914E-24</v>
      </c>
      <c r="IV139" s="86">
        <f t="shared" si="159"/>
        <v>2.5247257346343901E-13</v>
      </c>
      <c r="IW139" s="86">
        <f t="shared" si="159"/>
        <v>3.9506373016838557E-12</v>
      </c>
      <c r="IY139" s="86">
        <f t="shared" si="160"/>
        <v>0.46517047302567927</v>
      </c>
      <c r="IZ139" s="86">
        <f t="shared" si="160"/>
        <v>0.4479771502327301</v>
      </c>
      <c r="JA139" s="86">
        <f t="shared" si="160"/>
        <v>0.50008900045798466</v>
      </c>
      <c r="JB139" s="86">
        <f t="shared" si="160"/>
        <v>0.51031338515058311</v>
      </c>
      <c r="JC139" s="86">
        <f t="shared" si="160"/>
        <v>0.50689029540275732</v>
      </c>
      <c r="JD139" s="86">
        <f t="shared" si="160"/>
        <v>0.51164148162948764</v>
      </c>
      <c r="JE139" s="86">
        <f t="shared" si="160"/>
        <v>0.50684889185274629</v>
      </c>
      <c r="JF139" s="86">
        <f t="shared" si="160"/>
        <v>0.47270585887735883</v>
      </c>
      <c r="JG139" s="86">
        <f t="shared" si="160"/>
        <v>0.47870437547475525</v>
      </c>
      <c r="JH139" s="86">
        <f t="shared" si="160"/>
        <v>0.50933180313624071</v>
      </c>
      <c r="JI139" s="86">
        <f t="shared" si="160"/>
        <v>0.51055108634087931</v>
      </c>
      <c r="JJ139" s="86">
        <f t="shared" si="160"/>
        <v>0.50042696366907335</v>
      </c>
      <c r="JK139" s="86">
        <f t="shared" si="160"/>
        <v>0.44587893391585326</v>
      </c>
      <c r="JL139" s="86">
        <f t="shared" si="160"/>
        <v>0.50642840573897185</v>
      </c>
      <c r="JM139" s="86">
        <f t="shared" si="160"/>
        <v>0.45897936519728527</v>
      </c>
    </row>
    <row r="140" spans="2:273" x14ac:dyDescent="0.25">
      <c r="B140" s="2">
        <v>113</v>
      </c>
      <c r="C140" s="37">
        <v>88.5</v>
      </c>
      <c r="D140" s="37">
        <v>92.671999999999997</v>
      </c>
      <c r="E140" s="37">
        <v>95.465999999999994</v>
      </c>
      <c r="F140" s="37">
        <v>93.102999999999994</v>
      </c>
      <c r="G140" s="37">
        <v>96.81</v>
      </c>
      <c r="H140" s="37">
        <v>93.775999999999996</v>
      </c>
      <c r="I140" s="37">
        <v>93.741</v>
      </c>
      <c r="J140" s="37">
        <v>94.569000000000003</v>
      </c>
      <c r="K140" s="37">
        <v>96.914000000000001</v>
      </c>
      <c r="L140" s="37">
        <v>102.714</v>
      </c>
      <c r="M140" s="37">
        <v>105.107</v>
      </c>
      <c r="N140" s="37">
        <v>111.393</v>
      </c>
      <c r="O140" s="37">
        <v>118.364</v>
      </c>
      <c r="P140" s="37">
        <v>135.64400000000001</v>
      </c>
      <c r="Q140" s="37">
        <v>173.4</v>
      </c>
      <c r="S140" s="4">
        <f t="shared" si="162"/>
        <v>89.918617571175162</v>
      </c>
      <c r="T140" s="4">
        <f t="shared" si="162"/>
        <v>93.91274279261134</v>
      </c>
      <c r="U140" s="4">
        <f t="shared" si="162"/>
        <v>93.772943102072233</v>
      </c>
      <c r="V140" s="4">
        <f t="shared" si="162"/>
        <v>95.781006404753725</v>
      </c>
      <c r="W140" s="4">
        <f t="shared" si="162"/>
        <v>97.781283023960498</v>
      </c>
      <c r="X140" s="4">
        <f t="shared" si="162"/>
        <v>93.628846755468061</v>
      </c>
      <c r="Y140" s="4">
        <f t="shared" si="162"/>
        <v>94.189999290221252</v>
      </c>
      <c r="Z140" s="4">
        <f t="shared" si="162"/>
        <v>95.440719419497356</v>
      </c>
      <c r="AA140" s="4">
        <f t="shared" si="162"/>
        <v>97.313001784510362</v>
      </c>
      <c r="AB140" s="4">
        <f t="shared" si="162"/>
        <v>103.86968031297707</v>
      </c>
      <c r="AC140" s="4">
        <f t="shared" si="162"/>
        <v>104.69029246407582</v>
      </c>
      <c r="AD140" s="4">
        <f t="shared" si="162"/>
        <v>110.34675283104026</v>
      </c>
      <c r="AE140" s="4">
        <f t="shared" si="162"/>
        <v>117.04526927617249</v>
      </c>
      <c r="AF140" s="4">
        <f t="shared" si="162"/>
        <v>136.34965306500885</v>
      </c>
      <c r="AG140" s="4">
        <f t="shared" si="162"/>
        <v>175.87332045975313</v>
      </c>
      <c r="AI140" s="4">
        <f t="shared" si="163"/>
        <v>-1.4186175711751616</v>
      </c>
      <c r="AJ140" s="4">
        <f t="shared" si="163"/>
        <v>-1.2407427926113428</v>
      </c>
      <c r="AK140" s="4">
        <f t="shared" si="163"/>
        <v>1.6930568979277609</v>
      </c>
      <c r="AL140" s="4">
        <f t="shared" si="163"/>
        <v>-2.6780064047537309</v>
      </c>
      <c r="AM140" s="4">
        <f t="shared" si="163"/>
        <v>-0.97128302396049548</v>
      </c>
      <c r="AN140" s="4">
        <f t="shared" si="163"/>
        <v>0.14715324453193546</v>
      </c>
      <c r="AO140" s="4">
        <f t="shared" si="163"/>
        <v>-0.44899929022125207</v>
      </c>
      <c r="AP140" s="4">
        <f t="shared" si="163"/>
        <v>-0.87171941949735299</v>
      </c>
      <c r="AQ140" s="4">
        <f t="shared" si="163"/>
        <v>-0.39900178451036084</v>
      </c>
      <c r="AR140" s="4">
        <f t="shared" si="163"/>
        <v>-1.1556803129770685</v>
      </c>
      <c r="AS140" s="4">
        <f t="shared" si="163"/>
        <v>0.41670753592417498</v>
      </c>
      <c r="AT140" s="4">
        <f t="shared" si="163"/>
        <v>1.0462471689597379</v>
      </c>
      <c r="AU140" s="4">
        <f t="shared" si="163"/>
        <v>1.3187307238275139</v>
      </c>
      <c r="AV140" s="4">
        <f t="shared" si="163"/>
        <v>-0.70565306500884617</v>
      </c>
      <c r="AW140" s="4">
        <f t="shared" si="163"/>
        <v>-2.4733204597531255</v>
      </c>
      <c r="AY140" s="2">
        <f t="shared" si="154"/>
        <v>89.918617571175162</v>
      </c>
      <c r="AZ140" s="2">
        <f t="shared" si="154"/>
        <v>92.896221442208585</v>
      </c>
      <c r="BA140" s="2">
        <f t="shared" si="154"/>
        <v>91.559843411414491</v>
      </c>
      <c r="BB140" s="2">
        <f t="shared" si="154"/>
        <v>91.543337826253776</v>
      </c>
      <c r="BC140" s="2">
        <f t="shared" si="154"/>
        <v>90.77139403455989</v>
      </c>
      <c r="BD140" s="2">
        <f t="shared" si="154"/>
        <v>87.159788429309614</v>
      </c>
      <c r="BE140" s="2">
        <f t="shared" si="154"/>
        <v>88.155052839675804</v>
      </c>
      <c r="BF140" s="2">
        <f t="shared" si="154"/>
        <v>91.08202404329009</v>
      </c>
      <c r="BG140" s="2">
        <f t="shared" si="154"/>
        <v>92.510193701859293</v>
      </c>
      <c r="BH140" s="2">
        <f t="shared" si="154"/>
        <v>95.440744314209439</v>
      </c>
      <c r="BI140" s="2">
        <f t="shared" si="154"/>
        <v>94.607411965768904</v>
      </c>
      <c r="BJ140" s="2">
        <f t="shared" si="154"/>
        <v>95.243408552591617</v>
      </c>
      <c r="BK140" s="2">
        <f t="shared" si="154"/>
        <v>94.502125831197688</v>
      </c>
      <c r="BL140" s="2">
        <f t="shared" si="154"/>
        <v>95.779524563091712</v>
      </c>
      <c r="BM140" s="2">
        <f t="shared" si="154"/>
        <v>97.297217817817014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115.34482105263157</v>
      </c>
      <c r="DL140" s="2">
        <f t="shared" si="164"/>
        <v>125.68756012692856</v>
      </c>
      <c r="DM140" s="2">
        <f t="shared" si="164"/>
        <v>126.88105215924426</v>
      </c>
      <c r="DN140" s="2">
        <f t="shared" si="164"/>
        <v>115.44475994371481</v>
      </c>
      <c r="DO140" s="2">
        <f t="shared" si="164"/>
        <v>121.06971266002846</v>
      </c>
      <c r="DP140" s="2">
        <f t="shared" si="164"/>
        <v>121.04184201680675</v>
      </c>
      <c r="DQ140" s="2">
        <f t="shared" si="164"/>
        <v>117.45980227596014</v>
      </c>
      <c r="DR140" s="2">
        <f t="shared" si="164"/>
        <v>123.92461450924608</v>
      </c>
      <c r="DS140" s="2">
        <f t="shared" si="164"/>
        <v>119.87173054483056</v>
      </c>
      <c r="DT140" s="2">
        <f t="shared" si="164"/>
        <v>122.03036076157129</v>
      </c>
      <c r="DU140" s="2">
        <f t="shared" si="164"/>
        <v>128.13001003861001</v>
      </c>
      <c r="DV140" s="2">
        <f t="shared" si="164"/>
        <v>130.48427596017066</v>
      </c>
      <c r="DW140" s="2">
        <f t="shared" si="164"/>
        <v>125.42811261261259</v>
      </c>
      <c r="DX140" s="2">
        <f t="shared" si="164"/>
        <v>120.37081256971257</v>
      </c>
      <c r="DY140" s="2">
        <f t="shared" si="164"/>
        <v>115.71139037433156</v>
      </c>
      <c r="EA140" s="2">
        <f t="shared" si="152"/>
        <v>89.912471155526063</v>
      </c>
      <c r="EB140" s="2">
        <f t="shared" si="152"/>
        <v>92.869220198482168</v>
      </c>
      <c r="EC140" s="2">
        <f t="shared" si="152"/>
        <v>91.479512249851169</v>
      </c>
      <c r="ED140" s="2">
        <f t="shared" si="152"/>
        <v>91.528722161868544</v>
      </c>
      <c r="EE140" s="2">
        <f t="shared" si="151"/>
        <v>90.768170979392409</v>
      </c>
      <c r="EF140" s="2">
        <f t="shared" si="151"/>
        <v>87.06443519985433</v>
      </c>
      <c r="EG140" s="2">
        <f t="shared" si="151"/>
        <v>88.130849069774499</v>
      </c>
      <c r="EH140" s="2">
        <f t="shared" si="151"/>
        <v>91.018041280353188</v>
      </c>
      <c r="EI140" s="2">
        <f t="shared" si="151"/>
        <v>92.452634581287839</v>
      </c>
      <c r="EJ140" s="2">
        <f t="shared" si="151"/>
        <v>95.430703025888505</v>
      </c>
      <c r="EK140" s="2">
        <f t="shared" si="151"/>
        <v>94.572281666034655</v>
      </c>
      <c r="EL140" s="2">
        <f t="shared" si="151"/>
        <v>95.193990489172222</v>
      </c>
      <c r="EM140" s="2">
        <f t="shared" si="135"/>
        <v>94.450914192481832</v>
      </c>
      <c r="EN140" s="2">
        <f t="shared" si="135"/>
        <v>95.772867012053723</v>
      </c>
      <c r="EO140" s="2">
        <f t="shared" si="135"/>
        <v>97.307562565775982</v>
      </c>
      <c r="EQ140" s="2">
        <f t="shared" si="165"/>
        <v>89.604042727189224</v>
      </c>
      <c r="ER140" s="2">
        <f t="shared" si="165"/>
        <v>92.617038999596602</v>
      </c>
      <c r="ES140" s="2">
        <f t="shared" si="165"/>
        <v>91.745930791638173</v>
      </c>
      <c r="ET140" s="2">
        <f t="shared" si="165"/>
        <v>91.372080879857606</v>
      </c>
      <c r="EU140" s="2">
        <f t="shared" si="165"/>
        <v>90.316034823408188</v>
      </c>
      <c r="EV140" s="2">
        <f t="shared" si="165"/>
        <v>87.534655050642755</v>
      </c>
      <c r="EW140" s="2">
        <f t="shared" si="165"/>
        <v>87.963849807956763</v>
      </c>
      <c r="EX140" s="2">
        <f t="shared" si="165"/>
        <v>91.196347563805105</v>
      </c>
      <c r="EY140" s="2">
        <f t="shared" si="165"/>
        <v>92.611778586467778</v>
      </c>
      <c r="EZ140" s="2">
        <f t="shared" si="165"/>
        <v>95.166823807888079</v>
      </c>
      <c r="FA140" s="2">
        <f t="shared" si="165"/>
        <v>94.44043919836956</v>
      </c>
      <c r="FB140" s="2">
        <f t="shared" si="165"/>
        <v>95.191362456327639</v>
      </c>
      <c r="FC140" s="2">
        <f t="shared" si="165"/>
        <v>94.501903253175584</v>
      </c>
      <c r="FD140" s="2">
        <f t="shared" si="165"/>
        <v>95.379871220013399</v>
      </c>
      <c r="FE140" s="2">
        <f t="shared" si="165"/>
        <v>96.643469700117436</v>
      </c>
      <c r="FG140" s="2">
        <f t="shared" si="166"/>
        <v>0.99884878875217675</v>
      </c>
      <c r="FH140" s="2">
        <f t="shared" si="166"/>
        <v>0.99862350567139335</v>
      </c>
      <c r="FI140" s="2">
        <f t="shared" si="166"/>
        <v>0.99874496537741153</v>
      </c>
      <c r="FJ140" s="2">
        <f t="shared" si="166"/>
        <v>0.99881610887352223</v>
      </c>
      <c r="FK140" s="2">
        <f t="shared" si="166"/>
        <v>0.99856509939744209</v>
      </c>
      <c r="FL140" s="2">
        <f t="shared" si="166"/>
        <v>0.99854951966922789</v>
      </c>
      <c r="FM140" s="2">
        <f t="shared" si="166"/>
        <v>0.99859075753731807</v>
      </c>
      <c r="FN140" s="2">
        <f t="shared" si="166"/>
        <v>0.99868935220089039</v>
      </c>
      <c r="FO140" s="2">
        <f t="shared" si="166"/>
        <v>0.99852176862065722</v>
      </c>
      <c r="FP140" s="2">
        <f t="shared" si="166"/>
        <v>0.99863306834671683</v>
      </c>
      <c r="FQ140" s="2">
        <f t="shared" si="166"/>
        <v>0.99858174844309044</v>
      </c>
      <c r="FR140" s="2">
        <f t="shared" si="166"/>
        <v>0.99859308867523011</v>
      </c>
      <c r="FS140" s="2">
        <f t="shared" si="166"/>
        <v>0.99846851337097564</v>
      </c>
      <c r="FT140" s="2">
        <f t="shared" si="166"/>
        <v>0.99864063858982177</v>
      </c>
      <c r="FU140" s="2">
        <f t="shared" si="166"/>
        <v>0.99835572304430198</v>
      </c>
      <c r="FW140" s="2">
        <f t="shared" si="156"/>
        <v>7.4998247521317563E-2</v>
      </c>
      <c r="FX140" s="2">
        <f t="shared" si="156"/>
        <v>7.2063322482701739E-2</v>
      </c>
      <c r="FY140" s="2">
        <f t="shared" si="156"/>
        <v>0.13475414677702782</v>
      </c>
      <c r="FZ140" s="2">
        <f t="shared" si="156"/>
        <v>8.7450257999372505E-2</v>
      </c>
      <c r="GA140" s="2">
        <f t="shared" si="156"/>
        <v>8.9036553957630285E-2</v>
      </c>
      <c r="GB140" s="2">
        <f t="shared" si="156"/>
        <v>9.7974743302327708E-2</v>
      </c>
      <c r="GC140" s="2">
        <f t="shared" si="156"/>
        <v>0.10256234762018407</v>
      </c>
      <c r="GD140" s="2">
        <f t="shared" si="156"/>
        <v>0.11695513334964047</v>
      </c>
      <c r="GE140" s="2">
        <f t="shared" si="156"/>
        <v>0.10699336431594821</v>
      </c>
      <c r="GF140" s="2">
        <f t="shared" si="156"/>
        <v>9.9737395024474498E-2</v>
      </c>
      <c r="GG140" s="2">
        <f t="shared" si="156"/>
        <v>9.4529486569985832E-2</v>
      </c>
      <c r="GH140" s="2">
        <f t="shared" si="156"/>
        <v>8.8369848423589775E-2</v>
      </c>
      <c r="GI140" s="2">
        <f t="shared" si="156"/>
        <v>7.3946714834389873E-2</v>
      </c>
      <c r="GJ140" s="2">
        <f t="shared" si="156"/>
        <v>6.8143088209003264E-2</v>
      </c>
      <c r="GK140" s="2">
        <f t="shared" si="156"/>
        <v>6.1144668194760055E-2</v>
      </c>
      <c r="GM140" s="86">
        <f t="shared" si="157"/>
        <v>5.1387979524866353E-166</v>
      </c>
      <c r="GN140" s="86">
        <f t="shared" si="157"/>
        <v>6.2181291968249637E-139</v>
      </c>
      <c r="GO140" s="86">
        <f t="shared" si="157"/>
        <v>9.3793387064887967E-165</v>
      </c>
      <c r="GP140" s="86">
        <f t="shared" si="157"/>
        <v>2.7619955552372298E-218</v>
      </c>
      <c r="GQ140" s="86">
        <f t="shared" si="157"/>
        <v>3.3209008121987064E-149</v>
      </c>
      <c r="GR140" s="86">
        <f t="shared" si="157"/>
        <v>3.8596531172165159E-161</v>
      </c>
      <c r="GS140" s="86">
        <f t="shared" si="157"/>
        <v>1.8761801935010626E-137</v>
      </c>
      <c r="GT140" s="86">
        <f t="shared" si="157"/>
        <v>1.2335185764494393E-120</v>
      </c>
      <c r="GU140" s="86">
        <f t="shared" si="157"/>
        <v>5.0804114796416533E-149</v>
      </c>
      <c r="GV140" s="86">
        <f t="shared" si="157"/>
        <v>5.6334999764731135E-165</v>
      </c>
      <c r="GW140" s="86">
        <f t="shared" si="157"/>
        <v>2.3698838889728805E-208</v>
      </c>
      <c r="GX140" s="86">
        <f t="shared" si="157"/>
        <v>2.9570493456744957E-256</v>
      </c>
      <c r="GY140" s="86">
        <f t="shared" si="157"/>
        <v>1.1217637982108485E-169</v>
      </c>
      <c r="GZ140" s="86">
        <f t="shared" si="157"/>
        <v>4.4590597596684754E-166</v>
      </c>
      <c r="HA140" s="86">
        <f t="shared" si="157"/>
        <v>1.4676831519367919E-145</v>
      </c>
      <c r="HC140" s="86">
        <f t="shared" si="153"/>
        <v>1.5138322957291807E-82</v>
      </c>
      <c r="HD140" s="86">
        <f t="shared" si="153"/>
        <v>1.8570677587727251E-57</v>
      </c>
      <c r="HE140" s="86">
        <f t="shared" si="153"/>
        <v>3.3825346121401219E-90</v>
      </c>
      <c r="HF140" s="86">
        <f t="shared" si="153"/>
        <v>2.5232074707712917E-103</v>
      </c>
      <c r="HG140" s="86">
        <f t="shared" si="153"/>
        <v>2.8793052234670097E-103</v>
      </c>
      <c r="HH140" s="86">
        <f t="shared" si="153"/>
        <v>1.1501425905225975E-114</v>
      </c>
      <c r="HI140" s="86">
        <f t="shared" si="153"/>
        <v>8.5988946119571939E-151</v>
      </c>
      <c r="HJ140" s="86">
        <f t="shared" si="153"/>
        <v>1.0796296014416007E-145</v>
      </c>
      <c r="HK140" s="86">
        <f t="shared" si="153"/>
        <v>9.3047669183417304E-152</v>
      </c>
      <c r="HL140" s="86">
        <f t="shared" si="161"/>
        <v>2.5165950515849719E-108</v>
      </c>
      <c r="HM140" s="86">
        <f t="shared" si="161"/>
        <v>2.5238641567111458E-125</v>
      </c>
      <c r="HN140" s="86">
        <f t="shared" si="161"/>
        <v>2.0717203145478148E-88</v>
      </c>
      <c r="HO140" s="86">
        <f t="shared" si="161"/>
        <v>9.9747821363343648E-63</v>
      </c>
      <c r="HP140" s="86">
        <f t="shared" si="161"/>
        <v>1.9771635261804126E-79</v>
      </c>
      <c r="HQ140" s="86">
        <f t="shared" si="161"/>
        <v>3.7339746774809078E-58</v>
      </c>
      <c r="HS140" s="86">
        <f t="shared" si="158"/>
        <v>0.5015411607431276</v>
      </c>
      <c r="HT140" s="86">
        <f t="shared" si="158"/>
        <v>0.49401014510126218</v>
      </c>
      <c r="HU140" s="86">
        <f t="shared" si="158"/>
        <v>0.45816213799910527</v>
      </c>
      <c r="HV140" s="86">
        <f t="shared" si="158"/>
        <v>0.50354141528980811</v>
      </c>
      <c r="HW140" s="86">
        <f t="shared" si="158"/>
        <v>0.50821422135818661</v>
      </c>
      <c r="HX140" s="86">
        <f t="shared" si="158"/>
        <v>0.48853169218400966</v>
      </c>
      <c r="HY140" s="86">
        <f t="shared" si="158"/>
        <v>0.47073550601048392</v>
      </c>
      <c r="HZ140" s="86">
        <f t="shared" si="158"/>
        <v>0.4136015234230202</v>
      </c>
      <c r="IA140" s="86">
        <f t="shared" si="158"/>
        <v>0.4182196450487195</v>
      </c>
      <c r="IB140" s="86">
        <f t="shared" si="158"/>
        <v>0.48023819692865943</v>
      </c>
      <c r="IC140" s="86">
        <f t="shared" si="158"/>
        <v>0.48189843884161365</v>
      </c>
      <c r="ID140" s="86">
        <f t="shared" si="158"/>
        <v>0.51103820756864138</v>
      </c>
      <c r="IE140" s="86">
        <f t="shared" si="158"/>
        <v>0.49668246139007832</v>
      </c>
      <c r="IF140" s="86">
        <f t="shared" si="158"/>
        <v>0.54960373834827214</v>
      </c>
      <c r="IG140" s="86">
        <f t="shared" si="158"/>
        <v>0.52662281912923836</v>
      </c>
      <c r="II140" s="86">
        <f t="shared" si="159"/>
        <v>1.7866249925298582E-16</v>
      </c>
      <c r="IJ140" s="86">
        <f t="shared" si="159"/>
        <v>6.9746541204894784E-19</v>
      </c>
      <c r="IK140" s="86">
        <f t="shared" si="159"/>
        <v>5.9727598324874895E-12</v>
      </c>
      <c r="IL140" s="86">
        <f t="shared" si="159"/>
        <v>4.7519505394343269E-19</v>
      </c>
      <c r="IM140" s="86">
        <f t="shared" si="159"/>
        <v>1.5236906845595605E-18</v>
      </c>
      <c r="IN140" s="86">
        <f t="shared" si="159"/>
        <v>2.3513021516139169E-17</v>
      </c>
      <c r="IO140" s="86">
        <f t="shared" si="159"/>
        <v>4.7663258935931279E-17</v>
      </c>
      <c r="IP140" s="86">
        <f t="shared" si="159"/>
        <v>3.4814237348947818E-14</v>
      </c>
      <c r="IQ140" s="86">
        <f t="shared" si="159"/>
        <v>3.5220409864608212E-17</v>
      </c>
      <c r="IR140" s="86">
        <f t="shared" si="159"/>
        <v>6.0375059747217775E-16</v>
      </c>
      <c r="IS140" s="86">
        <f t="shared" si="159"/>
        <v>9.692990191808989E-19</v>
      </c>
      <c r="IT140" s="86">
        <f t="shared" si="159"/>
        <v>3.5642201670894672E-20</v>
      </c>
      <c r="IU140" s="86">
        <f t="shared" si="159"/>
        <v>7.8387963103204113E-23</v>
      </c>
      <c r="IV140" s="86">
        <f t="shared" si="159"/>
        <v>1.5642234792850857E-12</v>
      </c>
      <c r="IW140" s="86">
        <f t="shared" si="159"/>
        <v>1.9120110883970991E-11</v>
      </c>
      <c r="IY140" s="86">
        <f t="shared" si="160"/>
        <v>0.50154116074312782</v>
      </c>
      <c r="IZ140" s="86">
        <f t="shared" si="160"/>
        <v>0.49401014510126218</v>
      </c>
      <c r="JA140" s="86">
        <f t="shared" si="160"/>
        <v>0.45816213800507805</v>
      </c>
      <c r="JB140" s="86">
        <f t="shared" si="160"/>
        <v>0.50354141528980811</v>
      </c>
      <c r="JC140" s="86">
        <f t="shared" si="160"/>
        <v>0.50821422135818661</v>
      </c>
      <c r="JD140" s="86">
        <f t="shared" si="160"/>
        <v>0.48853169218400966</v>
      </c>
      <c r="JE140" s="86">
        <f t="shared" si="160"/>
        <v>0.47073550601048397</v>
      </c>
      <c r="JF140" s="86">
        <f t="shared" si="160"/>
        <v>0.41360152342305501</v>
      </c>
      <c r="JG140" s="86">
        <f t="shared" si="160"/>
        <v>0.41821964504871956</v>
      </c>
      <c r="JH140" s="86">
        <f t="shared" si="160"/>
        <v>0.48023819692866004</v>
      </c>
      <c r="JI140" s="86">
        <f t="shared" si="160"/>
        <v>0.48189843884161365</v>
      </c>
      <c r="JJ140" s="86">
        <f t="shared" si="160"/>
        <v>0.51103820756864138</v>
      </c>
      <c r="JK140" s="86">
        <f t="shared" si="160"/>
        <v>0.49668246139007832</v>
      </c>
      <c r="JL140" s="86">
        <f t="shared" si="160"/>
        <v>0.54960373834983633</v>
      </c>
      <c r="JM140" s="86">
        <f t="shared" si="160"/>
        <v>0.52662281914835851</v>
      </c>
    </row>
    <row r="141" spans="2:273" x14ac:dyDescent="0.25">
      <c r="B141" s="2">
        <v>114</v>
      </c>
      <c r="C141" s="37">
        <v>88.938000000000002</v>
      </c>
      <c r="D141" s="37">
        <v>92.914000000000001</v>
      </c>
      <c r="E141" s="37">
        <v>93.465999999999994</v>
      </c>
      <c r="F141" s="37">
        <v>96.483000000000004</v>
      </c>
      <c r="G141" s="37">
        <v>95.552000000000007</v>
      </c>
      <c r="H141" s="37">
        <v>90.638000000000005</v>
      </c>
      <c r="I141" s="37">
        <v>91.034000000000006</v>
      </c>
      <c r="J141" s="37">
        <v>93.120999999999995</v>
      </c>
      <c r="K141" s="37">
        <v>93.897000000000006</v>
      </c>
      <c r="L141" s="37">
        <v>100.179</v>
      </c>
      <c r="M141" s="37">
        <v>100.286</v>
      </c>
      <c r="N141" s="37">
        <v>104.982</v>
      </c>
      <c r="O141" s="37">
        <v>113.509</v>
      </c>
      <c r="P141" s="37">
        <v>131.797</v>
      </c>
      <c r="Q141" s="37">
        <v>173.68299999999999</v>
      </c>
      <c r="S141" s="4">
        <f t="shared" si="162"/>
        <v>89.818055160387203</v>
      </c>
      <c r="T141" s="4">
        <f t="shared" si="162"/>
        <v>93.62871071962094</v>
      </c>
      <c r="U141" s="4">
        <f t="shared" si="162"/>
        <v>92.794079795127601</v>
      </c>
      <c r="V141" s="4">
        <f t="shared" si="162"/>
        <v>94.369571098229244</v>
      </c>
      <c r="W141" s="4">
        <f t="shared" si="162"/>
        <v>95.626062697074332</v>
      </c>
      <c r="X141" s="4">
        <f t="shared" si="162"/>
        <v>91.271073285729329</v>
      </c>
      <c r="Y141" s="4">
        <f t="shared" si="162"/>
        <v>91.802929788108017</v>
      </c>
      <c r="Z141" s="4">
        <f t="shared" si="162"/>
        <v>93.422634597919085</v>
      </c>
      <c r="AA141" s="4">
        <f t="shared" si="162"/>
        <v>95.031365185962358</v>
      </c>
      <c r="AB141" s="4">
        <f t="shared" si="162"/>
        <v>100.83816185486118</v>
      </c>
      <c r="AC141" s="4">
        <f t="shared" si="162"/>
        <v>100.9212354567108</v>
      </c>
      <c r="AD141" s="4">
        <f t="shared" si="162"/>
        <v>105.93138077007781</v>
      </c>
      <c r="AE141" s="4">
        <f t="shared" si="162"/>
        <v>112.68151600362022</v>
      </c>
      <c r="AF141" s="4">
        <f t="shared" si="162"/>
        <v>132.30725678386031</v>
      </c>
      <c r="AG141" s="4">
        <f t="shared" si="162"/>
        <v>175.9312958459918</v>
      </c>
      <c r="AI141" s="4">
        <f t="shared" si="163"/>
        <v>-0.88005516038720089</v>
      </c>
      <c r="AJ141" s="4">
        <f t="shared" si="163"/>
        <v>-0.71471071962093902</v>
      </c>
      <c r="AK141" s="4">
        <f t="shared" si="163"/>
        <v>0.6719202048723929</v>
      </c>
      <c r="AL141" s="4">
        <f t="shared" si="163"/>
        <v>2.1134289017707601</v>
      </c>
      <c r="AM141" s="4">
        <f t="shared" si="163"/>
        <v>-7.4062697074325001E-2</v>
      </c>
      <c r="AN141" s="4">
        <f t="shared" si="163"/>
        <v>-0.6330732857293242</v>
      </c>
      <c r="AO141" s="4">
        <f t="shared" si="163"/>
        <v>-0.76892978810801083</v>
      </c>
      <c r="AP141" s="4">
        <f t="shared" si="163"/>
        <v>-0.3016345979190902</v>
      </c>
      <c r="AQ141" s="4">
        <f t="shared" si="163"/>
        <v>-1.134365185962352</v>
      </c>
      <c r="AR141" s="4">
        <f t="shared" si="163"/>
        <v>-0.65916185486118195</v>
      </c>
      <c r="AS141" s="4">
        <f t="shared" si="163"/>
        <v>-0.63523545671080228</v>
      </c>
      <c r="AT141" s="4">
        <f t="shared" si="163"/>
        <v>-0.94938077007780919</v>
      </c>
      <c r="AU141" s="4">
        <f t="shared" si="163"/>
        <v>0.82748399637978309</v>
      </c>
      <c r="AV141" s="4">
        <f t="shared" si="163"/>
        <v>-0.51025678386031359</v>
      </c>
      <c r="AW141" s="4">
        <f t="shared" si="163"/>
        <v>-2.2482958459918052</v>
      </c>
      <c r="AY141" s="2">
        <f t="shared" si="154"/>
        <v>89.818055160387203</v>
      </c>
      <c r="AZ141" s="2">
        <f t="shared" si="154"/>
        <v>92.772959313423613</v>
      </c>
      <c r="BA141" s="2">
        <f t="shared" si="154"/>
        <v>91.409736458941978</v>
      </c>
      <c r="BB141" s="2">
        <f t="shared" si="154"/>
        <v>91.434524769070805</v>
      </c>
      <c r="BC141" s="2">
        <f t="shared" si="154"/>
        <v>90.641717897391501</v>
      </c>
      <c r="BD141" s="2">
        <f t="shared" si="154"/>
        <v>87.014034939725207</v>
      </c>
      <c r="BE141" s="2">
        <f t="shared" si="154"/>
        <v>88.021542913637361</v>
      </c>
      <c r="BF141" s="2">
        <f t="shared" si="154"/>
        <v>90.909524474559504</v>
      </c>
      <c r="BG141" s="2">
        <f t="shared" si="154"/>
        <v>92.339911835619489</v>
      </c>
      <c r="BH141" s="2">
        <f t="shared" si="154"/>
        <v>95.306393924825642</v>
      </c>
      <c r="BI141" s="2">
        <f t="shared" si="154"/>
        <v>94.475525639106166</v>
      </c>
      <c r="BJ141" s="2">
        <f t="shared" si="154"/>
        <v>95.116455186009958</v>
      </c>
      <c r="BK141" s="2">
        <f t="shared" si="154"/>
        <v>94.349007500180107</v>
      </c>
      <c r="BL141" s="2">
        <f t="shared" si="154"/>
        <v>95.646689012176452</v>
      </c>
      <c r="BM141" s="2">
        <f t="shared" si="154"/>
        <v>97.167787449419421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115.50153846153846</v>
      </c>
      <c r="DL141" s="2">
        <f t="shared" si="164"/>
        <v>125.91441295546559</v>
      </c>
      <c r="DM141" s="2">
        <f t="shared" si="164"/>
        <v>127.1032600539811</v>
      </c>
      <c r="DN141" s="2">
        <f t="shared" si="164"/>
        <v>115.54892636022512</v>
      </c>
      <c r="DO141" s="2">
        <f t="shared" si="164"/>
        <v>121.23206922712185</v>
      </c>
      <c r="DP141" s="2">
        <f t="shared" si="164"/>
        <v>121.22864537815128</v>
      </c>
      <c r="DQ141" s="2">
        <f t="shared" si="164"/>
        <v>117.60171479374108</v>
      </c>
      <c r="DR141" s="2">
        <f t="shared" si="164"/>
        <v>124.11162304409673</v>
      </c>
      <c r="DS141" s="2">
        <f t="shared" si="164"/>
        <v>119.99242089232091</v>
      </c>
      <c r="DT141" s="2">
        <f t="shared" si="164"/>
        <v>122.14674089068826</v>
      </c>
      <c r="DU141" s="2">
        <f t="shared" si="164"/>
        <v>128.33807812097811</v>
      </c>
      <c r="DV141" s="2">
        <f t="shared" si="164"/>
        <v>130.74225320056897</v>
      </c>
      <c r="DW141" s="2">
        <f t="shared" si="164"/>
        <v>125.63324324324321</v>
      </c>
      <c r="DX141" s="2">
        <f t="shared" si="164"/>
        <v>120.51407691977693</v>
      </c>
      <c r="DY141" s="2">
        <f t="shared" si="164"/>
        <v>115.79174407944997</v>
      </c>
      <c r="EA141" s="2">
        <f t="shared" si="152"/>
        <v>89.817734966281151</v>
      </c>
      <c r="EB141" s="2">
        <f t="shared" si="152"/>
        <v>92.75240601284294</v>
      </c>
      <c r="EC141" s="2">
        <f t="shared" si="152"/>
        <v>91.327924623345694</v>
      </c>
      <c r="ED141" s="2">
        <f t="shared" si="152"/>
        <v>91.424313959804451</v>
      </c>
      <c r="EE141" s="2">
        <f t="shared" si="151"/>
        <v>90.648091863182515</v>
      </c>
      <c r="EF141" s="2">
        <f t="shared" si="151"/>
        <v>86.915742693253208</v>
      </c>
      <c r="EG141" s="2">
        <f t="shared" si="151"/>
        <v>88.003155877264859</v>
      </c>
      <c r="EH141" s="2">
        <f t="shared" si="151"/>
        <v>90.845984952170696</v>
      </c>
      <c r="EI141" s="2">
        <f t="shared" si="151"/>
        <v>92.283052780994723</v>
      </c>
      <c r="EJ141" s="2">
        <f t="shared" si="151"/>
        <v>95.303142219794239</v>
      </c>
      <c r="EK141" s="2">
        <f t="shared" si="151"/>
        <v>94.446006379838678</v>
      </c>
      <c r="EL141" s="2">
        <f t="shared" si="151"/>
        <v>95.070947024279263</v>
      </c>
      <c r="EM141" s="2">
        <f t="shared" si="135"/>
        <v>94.300838573254794</v>
      </c>
      <c r="EN141" s="2">
        <f t="shared" si="135"/>
        <v>95.647076531784663</v>
      </c>
      <c r="EO141" s="2">
        <f t="shared" si="135"/>
        <v>97.187461897922319</v>
      </c>
      <c r="EQ141" s="2">
        <f t="shared" si="165"/>
        <v>89.491334190940023</v>
      </c>
      <c r="ER141" s="2">
        <f t="shared" si="165"/>
        <v>92.483736345300514</v>
      </c>
      <c r="ES141" s="2">
        <f t="shared" si="165"/>
        <v>91.608049698609605</v>
      </c>
      <c r="ET141" s="2">
        <f t="shared" si="165"/>
        <v>91.257728721930192</v>
      </c>
      <c r="EU141" s="2">
        <f t="shared" si="165"/>
        <v>90.168702345189402</v>
      </c>
      <c r="EV141" s="2">
        <f t="shared" si="165"/>
        <v>87.412781667714583</v>
      </c>
      <c r="EW141" s="2">
        <f t="shared" si="165"/>
        <v>87.826612632177927</v>
      </c>
      <c r="EX141" s="2">
        <f t="shared" si="165"/>
        <v>91.033447146171696</v>
      </c>
      <c r="EY141" s="2">
        <f t="shared" si="165"/>
        <v>92.45096449218471</v>
      </c>
      <c r="EZ141" s="2">
        <f t="shared" si="165"/>
        <v>95.024174921150433</v>
      </c>
      <c r="FA141" s="2">
        <f t="shared" si="165"/>
        <v>94.306546826475142</v>
      </c>
      <c r="FB141" s="2">
        <f t="shared" si="165"/>
        <v>95.068157438858691</v>
      </c>
      <c r="FC141" s="2">
        <f t="shared" si="165"/>
        <v>94.355493018520306</v>
      </c>
      <c r="FD141" s="2">
        <f t="shared" si="165"/>
        <v>95.226486733357348</v>
      </c>
      <c r="FE141" s="2">
        <f t="shared" si="165"/>
        <v>96.473628464228057</v>
      </c>
      <c r="FG141" s="2">
        <f t="shared" si="166"/>
        <v>0.99894997650239958</v>
      </c>
      <c r="FH141" s="2">
        <f t="shared" si="166"/>
        <v>0.99874447018652102</v>
      </c>
      <c r="FI141" s="2">
        <f t="shared" si="166"/>
        <v>0.99885526840836025</v>
      </c>
      <c r="FJ141" s="2">
        <f t="shared" si="166"/>
        <v>0.99892016597417099</v>
      </c>
      <c r="FK141" s="2">
        <f t="shared" si="166"/>
        <v>0.99869118985232797</v>
      </c>
      <c r="FL141" s="2">
        <f t="shared" si="166"/>
        <v>0.99867697736325278</v>
      </c>
      <c r="FM141" s="2">
        <f t="shared" si="166"/>
        <v>0.99871459621117553</v>
      </c>
      <c r="FN141" s="2">
        <f t="shared" si="166"/>
        <v>0.99880453713650963</v>
      </c>
      <c r="FO141" s="2">
        <f t="shared" si="166"/>
        <v>0.99865166158282592</v>
      </c>
      <c r="FP141" s="2">
        <f t="shared" si="166"/>
        <v>0.99875319355569148</v>
      </c>
      <c r="FQ141" s="2">
        <f t="shared" si="166"/>
        <v>0.99870637777505922</v>
      </c>
      <c r="FR141" s="2">
        <f t="shared" si="166"/>
        <v>0.99871672276112655</v>
      </c>
      <c r="FS141" s="2">
        <f t="shared" si="166"/>
        <v>0.99860307935304471</v>
      </c>
      <c r="FT141" s="2">
        <f t="shared" si="166"/>
        <v>0.998760099355953</v>
      </c>
      <c r="FU141" s="2">
        <f t="shared" si="166"/>
        <v>0.99850018460238443</v>
      </c>
      <c r="FW141" s="2">
        <f t="shared" si="156"/>
        <v>8.1643197825957511E-2</v>
      </c>
      <c r="FX141" s="2">
        <f t="shared" si="156"/>
        <v>7.8470294035946353E-2</v>
      </c>
      <c r="FY141" s="2">
        <f t="shared" si="156"/>
        <v>0.1458586986146056</v>
      </c>
      <c r="FZ141" s="2">
        <f t="shared" si="156"/>
        <v>9.5085064353107526E-2</v>
      </c>
      <c r="GA141" s="2">
        <f t="shared" si="156"/>
        <v>9.6795161303001184E-2</v>
      </c>
      <c r="GB141" s="2">
        <f t="shared" si="156"/>
        <v>0.10642123094007823</v>
      </c>
      <c r="GC141" s="2">
        <f t="shared" si="156"/>
        <v>0.1113555117490074</v>
      </c>
      <c r="GD141" s="2">
        <f t="shared" si="156"/>
        <v>0.12680790143467197</v>
      </c>
      <c r="GE141" s="2">
        <f t="shared" si="156"/>
        <v>0.11611726750006537</v>
      </c>
      <c r="GF141" s="2">
        <f t="shared" si="156"/>
        <v>0.10831759466718724</v>
      </c>
      <c r="GG141" s="2">
        <f t="shared" si="156"/>
        <v>0.10271277686376594</v>
      </c>
      <c r="GH141" s="2">
        <f t="shared" si="156"/>
        <v>9.6076486583757018E-2</v>
      </c>
      <c r="GI141" s="2">
        <f t="shared" si="156"/>
        <v>8.0506606583870155E-2</v>
      </c>
      <c r="GJ141" s="2">
        <f t="shared" si="156"/>
        <v>7.4229402428526117E-2</v>
      </c>
      <c r="GK141" s="2">
        <f t="shared" si="156"/>
        <v>6.665061502390103E-2</v>
      </c>
      <c r="GM141" s="86">
        <f t="shared" si="157"/>
        <v>3.1648763130759049E-172</v>
      </c>
      <c r="GN141" s="86">
        <f t="shared" si="157"/>
        <v>4.4618534538966403E-144</v>
      </c>
      <c r="GO141" s="86">
        <f t="shared" si="157"/>
        <v>8.0154017280105265E-171</v>
      </c>
      <c r="GP141" s="86">
        <f t="shared" si="157"/>
        <v>2.7427819431482162E-226</v>
      </c>
      <c r="GQ141" s="86">
        <f t="shared" si="157"/>
        <v>1.0084932009656426E-154</v>
      </c>
      <c r="GR141" s="86">
        <f t="shared" si="157"/>
        <v>5.0619744451552895E-167</v>
      </c>
      <c r="GS141" s="86">
        <f t="shared" si="157"/>
        <v>1.7282319279422445E-142</v>
      </c>
      <c r="GT141" s="86">
        <f t="shared" si="157"/>
        <v>5.287605251065559E-125</v>
      </c>
      <c r="GU141" s="86">
        <f t="shared" si="157"/>
        <v>1.6097480201950205E-154</v>
      </c>
      <c r="GV141" s="86">
        <f t="shared" si="157"/>
        <v>4.7123816435611026E-171</v>
      </c>
      <c r="GW141" s="86">
        <f t="shared" si="157"/>
        <v>5.8024104224033786E-216</v>
      </c>
      <c r="GX141" s="86">
        <f t="shared" si="157"/>
        <v>9.934280046732877E-266</v>
      </c>
      <c r="GY141" s="86">
        <f t="shared" si="157"/>
        <v>5.6078643433943469E-176</v>
      </c>
      <c r="GZ141" s="86">
        <f t="shared" si="157"/>
        <v>3.9299253032738292E-172</v>
      </c>
      <c r="HA141" s="86">
        <f t="shared" si="157"/>
        <v>6.134581361337439E-151</v>
      </c>
      <c r="HC141" s="86">
        <f t="shared" si="153"/>
        <v>1.8529510798632523E-87</v>
      </c>
      <c r="HD141" s="86">
        <f t="shared" si="153"/>
        <v>7.8365984703223581E-61</v>
      </c>
      <c r="HE141" s="86">
        <f t="shared" si="153"/>
        <v>1.9603342637922416E-95</v>
      </c>
      <c r="HF141" s="86">
        <f t="shared" si="153"/>
        <v>2.9223333993663621E-109</v>
      </c>
      <c r="HG141" s="86">
        <f t="shared" si="153"/>
        <v>2.8670988765133146E-109</v>
      </c>
      <c r="HH141" s="86">
        <f t="shared" si="153"/>
        <v>3.7124940195675241E-121</v>
      </c>
      <c r="HI141" s="86">
        <f t="shared" si="153"/>
        <v>2.4500442923276092E-159</v>
      </c>
      <c r="HJ141" s="86">
        <f t="shared" si="153"/>
        <v>9.4221904969769436E-154</v>
      </c>
      <c r="HK141" s="86">
        <f t="shared" si="153"/>
        <v>2.3334669051612035E-160</v>
      </c>
      <c r="HL141" s="86">
        <f t="shared" si="161"/>
        <v>1.7638664098194113E-114</v>
      </c>
      <c r="HM141" s="86">
        <f t="shared" si="161"/>
        <v>2.1606201928241748E-132</v>
      </c>
      <c r="HN141" s="86">
        <f t="shared" si="161"/>
        <v>1.6157802294798547E-93</v>
      </c>
      <c r="HO141" s="86">
        <f t="shared" si="161"/>
        <v>1.8680452154594743E-66</v>
      </c>
      <c r="HP141" s="86">
        <f t="shared" si="161"/>
        <v>4.532592002093826E-84</v>
      </c>
      <c r="HQ141" s="86">
        <f t="shared" si="161"/>
        <v>1.4519938995840302E-61</v>
      </c>
      <c r="HS141" s="86">
        <f t="shared" si="158"/>
        <v>0.51188389620228081</v>
      </c>
      <c r="HT141" s="86">
        <f t="shared" si="158"/>
        <v>0.51195872232757578</v>
      </c>
      <c r="HU141" s="86">
        <f t="shared" si="158"/>
        <v>0.3950424927880597</v>
      </c>
      <c r="HV141" s="86">
        <f t="shared" si="158"/>
        <v>0.463789217519122</v>
      </c>
      <c r="HW141" s="86">
        <f t="shared" si="158"/>
        <v>0.47561692206595335</v>
      </c>
      <c r="HX141" s="86">
        <f t="shared" si="158"/>
        <v>0.43603566460138027</v>
      </c>
      <c r="HY141" s="86">
        <f t="shared" si="158"/>
        <v>0.40867031187199615</v>
      </c>
      <c r="HZ141" s="86">
        <f t="shared" si="158"/>
        <v>0.34116298196544337</v>
      </c>
      <c r="IA141" s="86">
        <f t="shared" si="158"/>
        <v>0.34185094546378197</v>
      </c>
      <c r="IB141" s="86">
        <f t="shared" si="158"/>
        <v>0.42568770375822867</v>
      </c>
      <c r="IC141" s="86">
        <f t="shared" si="158"/>
        <v>0.42406632780358666</v>
      </c>
      <c r="ID141" s="86">
        <f t="shared" si="158"/>
        <v>0.4837429476173547</v>
      </c>
      <c r="IE141" s="86">
        <f t="shared" si="158"/>
        <v>0.51187653549922074</v>
      </c>
      <c r="IF141" s="86">
        <f t="shared" si="158"/>
        <v>0.55701070329192892</v>
      </c>
      <c r="IG141" s="86">
        <f t="shared" si="158"/>
        <v>0.57750002203602724</v>
      </c>
      <c r="II141" s="86">
        <f t="shared" si="159"/>
        <v>2.1270140498650917E-15</v>
      </c>
      <c r="IJ141" s="86">
        <f t="shared" si="159"/>
        <v>1.17437919267907E-17</v>
      </c>
      <c r="IK141" s="86">
        <f t="shared" si="159"/>
        <v>6.1623045979350512E-11</v>
      </c>
      <c r="IL141" s="86">
        <f t="shared" si="159"/>
        <v>1.0559251336565069E-17</v>
      </c>
      <c r="IM141" s="86">
        <f t="shared" si="159"/>
        <v>3.1770494149131731E-17</v>
      </c>
      <c r="IN141" s="86">
        <f t="shared" si="159"/>
        <v>4.5338138967579042E-16</v>
      </c>
      <c r="IO141" s="86">
        <f t="shared" si="159"/>
        <v>9.2822723057900616E-16</v>
      </c>
      <c r="IP141" s="86">
        <f t="shared" si="159"/>
        <v>4.6959092655502539E-13</v>
      </c>
      <c r="IQ141" s="86">
        <f t="shared" si="159"/>
        <v>7.505395490461048E-16</v>
      </c>
      <c r="IR141" s="86">
        <f t="shared" si="159"/>
        <v>9.1897169716268555E-15</v>
      </c>
      <c r="IS141" s="86">
        <f t="shared" si="159"/>
        <v>2.2844779549699911E-17</v>
      </c>
      <c r="IT141" s="86">
        <f t="shared" si="159"/>
        <v>9.8009943271100077E-19</v>
      </c>
      <c r="IU141" s="86">
        <f t="shared" si="159"/>
        <v>2.5902658449551247E-21</v>
      </c>
      <c r="IV141" s="86">
        <f t="shared" si="159"/>
        <v>9.1192153015307471E-12</v>
      </c>
      <c r="IW141" s="86">
        <f t="shared" si="159"/>
        <v>8.8003241861990709E-11</v>
      </c>
      <c r="IY141" s="86">
        <f t="shared" si="160"/>
        <v>0.51188389620228292</v>
      </c>
      <c r="IZ141" s="86">
        <f t="shared" si="160"/>
        <v>0.51195872232757578</v>
      </c>
      <c r="JA141" s="86">
        <f t="shared" si="160"/>
        <v>0.39504249284968274</v>
      </c>
      <c r="JB141" s="86">
        <f t="shared" si="160"/>
        <v>0.463789217519122</v>
      </c>
      <c r="JC141" s="86">
        <f t="shared" si="160"/>
        <v>0.47561692206595341</v>
      </c>
      <c r="JD141" s="86">
        <f t="shared" si="160"/>
        <v>0.43603566460138071</v>
      </c>
      <c r="JE141" s="86">
        <f t="shared" si="160"/>
        <v>0.40867031187199709</v>
      </c>
      <c r="JF141" s="86">
        <f t="shared" si="160"/>
        <v>0.34116298196591294</v>
      </c>
      <c r="JG141" s="86">
        <f t="shared" si="160"/>
        <v>0.34185094546378275</v>
      </c>
      <c r="JH141" s="86">
        <f t="shared" si="160"/>
        <v>0.42568770375823789</v>
      </c>
      <c r="JI141" s="86">
        <f t="shared" si="160"/>
        <v>0.42406632780358666</v>
      </c>
      <c r="JJ141" s="86">
        <f t="shared" si="160"/>
        <v>0.4837429476173547</v>
      </c>
      <c r="JK141" s="86">
        <f t="shared" si="160"/>
        <v>0.51187653549922074</v>
      </c>
      <c r="JL141" s="86">
        <f t="shared" si="160"/>
        <v>0.55701070330104818</v>
      </c>
      <c r="JM141" s="86">
        <f t="shared" si="160"/>
        <v>0.57750002212403051</v>
      </c>
    </row>
    <row r="142" spans="2:273" x14ac:dyDescent="0.25">
      <c r="B142" s="2">
        <v>115</v>
      </c>
      <c r="C142" s="37">
        <v>89.311999999999998</v>
      </c>
      <c r="D142" s="37">
        <v>91.879000000000005</v>
      </c>
      <c r="E142" s="37">
        <v>91.585999999999999</v>
      </c>
      <c r="F142" s="37">
        <v>93.620999999999995</v>
      </c>
      <c r="G142" s="37">
        <v>95.052000000000007</v>
      </c>
      <c r="H142" s="37">
        <v>88.706999999999994</v>
      </c>
      <c r="I142" s="37">
        <v>87.585999999999999</v>
      </c>
      <c r="J142" s="37">
        <v>90.447999999999993</v>
      </c>
      <c r="K142" s="37">
        <v>92.293000000000006</v>
      </c>
      <c r="L142" s="37">
        <v>98.518000000000001</v>
      </c>
      <c r="M142" s="37">
        <v>94.981999999999999</v>
      </c>
      <c r="N142" s="37">
        <v>102.429</v>
      </c>
      <c r="O142" s="37">
        <v>108.364</v>
      </c>
      <c r="P142" s="37">
        <v>125.932</v>
      </c>
      <c r="Q142" s="37">
        <v>169.7</v>
      </c>
      <c r="S142" s="4">
        <f t="shared" si="162"/>
        <v>89.717250177944962</v>
      </c>
      <c r="T142" s="4">
        <f t="shared" si="162"/>
        <v>93.310802919172488</v>
      </c>
      <c r="U142" s="4">
        <f t="shared" si="162"/>
        <v>92.043116470143971</v>
      </c>
      <c r="V142" s="4">
        <f t="shared" si="162"/>
        <v>93.155044519797499</v>
      </c>
      <c r="W142" s="4">
        <f t="shared" si="162"/>
        <v>93.706181478568865</v>
      </c>
      <c r="X142" s="4">
        <f t="shared" si="162"/>
        <v>89.386781510236744</v>
      </c>
      <c r="Y142" s="4">
        <f t="shared" si="162"/>
        <v>90.009912114027358</v>
      </c>
      <c r="Z142" s="4">
        <f t="shared" si="162"/>
        <v>92.042756748446266</v>
      </c>
      <c r="AA142" s="4">
        <f t="shared" si="162"/>
        <v>93.511429658254784</v>
      </c>
      <c r="AB142" s="4">
        <f t="shared" si="162"/>
        <v>98.459036788958542</v>
      </c>
      <c r="AC142" s="4">
        <f t="shared" si="162"/>
        <v>98.026013122399647</v>
      </c>
      <c r="AD142" s="4">
        <f t="shared" si="162"/>
        <v>101.90837465302329</v>
      </c>
      <c r="AE142" s="4">
        <f t="shared" si="162"/>
        <v>107.57828972908652</v>
      </c>
      <c r="AF142" s="4">
        <f t="shared" si="162"/>
        <v>125.88143521501972</v>
      </c>
      <c r="AG142" s="4">
        <f t="shared" si="162"/>
        <v>171.10562466927547</v>
      </c>
      <c r="AI142" s="4">
        <f t="shared" si="163"/>
        <v>-0.40525017794496421</v>
      </c>
      <c r="AJ142" s="4">
        <f t="shared" si="163"/>
        <v>-1.4318029191724833</v>
      </c>
      <c r="AK142" s="4">
        <f t="shared" si="163"/>
        <v>-0.45711647014397272</v>
      </c>
      <c r="AL142" s="4">
        <f t="shared" si="163"/>
        <v>0.46595548020249566</v>
      </c>
      <c r="AM142" s="4">
        <f t="shared" si="163"/>
        <v>1.3458185214311413</v>
      </c>
      <c r="AN142" s="4">
        <f t="shared" si="163"/>
        <v>-0.67978151023675082</v>
      </c>
      <c r="AO142" s="4">
        <f t="shared" si="163"/>
        <v>-2.4239121140273596</v>
      </c>
      <c r="AP142" s="4">
        <f t="shared" si="163"/>
        <v>-1.5947567484462724</v>
      </c>
      <c r="AQ142" s="4">
        <f t="shared" si="163"/>
        <v>-1.2184296582547773</v>
      </c>
      <c r="AR142" s="4">
        <f t="shared" si="163"/>
        <v>5.8963211041458408E-2</v>
      </c>
      <c r="AS142" s="4">
        <f t="shared" si="163"/>
        <v>-3.0440131223996474</v>
      </c>
      <c r="AT142" s="4">
        <f t="shared" si="163"/>
        <v>0.52062534697671481</v>
      </c>
      <c r="AU142" s="4">
        <f t="shared" si="163"/>
        <v>0.78571027091348355</v>
      </c>
      <c r="AV142" s="4">
        <f t="shared" si="163"/>
        <v>5.0564784980281274E-2</v>
      </c>
      <c r="AW142" s="4">
        <f t="shared" si="163"/>
        <v>-1.4056246692754826</v>
      </c>
      <c r="AY142" s="2">
        <f t="shared" si="154"/>
        <v>89.717250177944962</v>
      </c>
      <c r="AZ142" s="2">
        <f t="shared" si="154"/>
        <v>92.649611037112123</v>
      </c>
      <c r="BA142" s="2">
        <f t="shared" si="154"/>
        <v>91.260421401325075</v>
      </c>
      <c r="BB142" s="2">
        <f t="shared" si="154"/>
        <v>91.325634451315153</v>
      </c>
      <c r="BC142" s="2">
        <f t="shared" si="154"/>
        <v>90.511586238506354</v>
      </c>
      <c r="BD142" s="2">
        <f t="shared" si="154"/>
        <v>86.86936919388944</v>
      </c>
      <c r="BE142" s="2">
        <f t="shared" si="154"/>
        <v>87.888001622201813</v>
      </c>
      <c r="BF142" s="2">
        <f t="shared" si="154"/>
        <v>90.737600432121994</v>
      </c>
      <c r="BG142" s="2">
        <f t="shared" si="154"/>
        <v>92.170151822441952</v>
      </c>
      <c r="BH142" s="2">
        <f t="shared" si="154"/>
        <v>95.171822921748131</v>
      </c>
      <c r="BI142" s="2">
        <f t="shared" si="154"/>
        <v>94.343714348932892</v>
      </c>
      <c r="BJ142" s="2">
        <f t="shared" si="154"/>
        <v>94.989794590117015</v>
      </c>
      <c r="BK142" s="2">
        <f t="shared" si="154"/>
        <v>94.196246579152188</v>
      </c>
      <c r="BL142" s="2">
        <f t="shared" si="154"/>
        <v>95.513494363357168</v>
      </c>
      <c r="BM142" s="2">
        <f t="shared" si="154"/>
        <v>97.037640471150382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115.65825587044534</v>
      </c>
      <c r="DL142" s="2">
        <f t="shared" si="164"/>
        <v>126.14126578400263</v>
      </c>
      <c r="DM142" s="2">
        <f t="shared" si="164"/>
        <v>127.32546794871794</v>
      </c>
      <c r="DN142" s="2">
        <f t="shared" si="164"/>
        <v>115.65309277673545</v>
      </c>
      <c r="DO142" s="2">
        <f t="shared" si="164"/>
        <v>121.39442579421527</v>
      </c>
      <c r="DP142" s="2">
        <f t="shared" si="164"/>
        <v>121.41544873949583</v>
      </c>
      <c r="DQ142" s="2">
        <f t="shared" si="164"/>
        <v>117.74362731152202</v>
      </c>
      <c r="DR142" s="2">
        <f t="shared" si="164"/>
        <v>124.29863157894737</v>
      </c>
      <c r="DS142" s="2">
        <f t="shared" si="164"/>
        <v>120.11311123981125</v>
      </c>
      <c r="DT142" s="2">
        <f t="shared" si="164"/>
        <v>122.26312101980524</v>
      </c>
      <c r="DU142" s="2">
        <f t="shared" si="164"/>
        <v>128.54614620334618</v>
      </c>
      <c r="DV142" s="2">
        <f t="shared" si="164"/>
        <v>131.00023044096724</v>
      </c>
      <c r="DW142" s="2">
        <f t="shared" si="164"/>
        <v>125.83837387387385</v>
      </c>
      <c r="DX142" s="2">
        <f t="shared" si="164"/>
        <v>120.65734126984127</v>
      </c>
      <c r="DY142" s="2">
        <f t="shared" si="164"/>
        <v>115.87209778456838</v>
      </c>
      <c r="EA142" s="2">
        <f t="shared" si="152"/>
        <v>89.722998777036253</v>
      </c>
      <c r="EB142" s="2">
        <f t="shared" si="152"/>
        <v>92.635591827203712</v>
      </c>
      <c r="EC142" s="2">
        <f t="shared" si="152"/>
        <v>91.17633699684022</v>
      </c>
      <c r="ED142" s="2">
        <f t="shared" si="152"/>
        <v>91.319905757740358</v>
      </c>
      <c r="EE142" s="2">
        <f t="shared" si="151"/>
        <v>90.528012746972607</v>
      </c>
      <c r="EF142" s="2">
        <f t="shared" si="151"/>
        <v>86.767050186652099</v>
      </c>
      <c r="EG142" s="2">
        <f t="shared" si="151"/>
        <v>87.87546268475522</v>
      </c>
      <c r="EH142" s="2">
        <f t="shared" si="151"/>
        <v>90.673928623988218</v>
      </c>
      <c r="EI142" s="2">
        <f t="shared" si="151"/>
        <v>92.113470980701621</v>
      </c>
      <c r="EJ142" s="2">
        <f t="shared" si="151"/>
        <v>95.175581413699973</v>
      </c>
      <c r="EK142" s="2">
        <f t="shared" si="151"/>
        <v>94.319731093642702</v>
      </c>
      <c r="EL142" s="2">
        <f t="shared" si="151"/>
        <v>94.947903559386305</v>
      </c>
      <c r="EM142" s="2">
        <f t="shared" si="135"/>
        <v>94.150762954027755</v>
      </c>
      <c r="EN142" s="2">
        <f t="shared" si="135"/>
        <v>95.521286051515602</v>
      </c>
      <c r="EO142" s="2">
        <f t="shared" si="135"/>
        <v>97.067361230068656</v>
      </c>
      <c r="EQ142" s="2">
        <f t="shared" si="165"/>
        <v>89.378625654690822</v>
      </c>
      <c r="ER142" s="2">
        <f t="shared" si="165"/>
        <v>92.350433691004426</v>
      </c>
      <c r="ES142" s="2">
        <f t="shared" si="165"/>
        <v>91.470168605581051</v>
      </c>
      <c r="ET142" s="2">
        <f t="shared" si="165"/>
        <v>91.143376564002779</v>
      </c>
      <c r="EU142" s="2">
        <f t="shared" si="165"/>
        <v>90.021369866970616</v>
      </c>
      <c r="EV142" s="2">
        <f t="shared" si="165"/>
        <v>87.290908284786411</v>
      </c>
      <c r="EW142" s="2">
        <f t="shared" si="165"/>
        <v>87.689375456399077</v>
      </c>
      <c r="EX142" s="2">
        <f t="shared" si="165"/>
        <v>90.870546728538272</v>
      </c>
      <c r="EY142" s="2">
        <f t="shared" si="165"/>
        <v>92.290150397901641</v>
      </c>
      <c r="EZ142" s="2">
        <f t="shared" si="165"/>
        <v>94.881526034412758</v>
      </c>
      <c r="FA142" s="2">
        <f t="shared" si="165"/>
        <v>94.172654454580737</v>
      </c>
      <c r="FB142" s="2">
        <f t="shared" si="165"/>
        <v>94.944952421389758</v>
      </c>
      <c r="FC142" s="2">
        <f t="shared" si="165"/>
        <v>94.209082783865014</v>
      </c>
      <c r="FD142" s="2">
        <f t="shared" si="165"/>
        <v>95.07310224670131</v>
      </c>
      <c r="FE142" s="2">
        <f t="shared" si="165"/>
        <v>96.303787228338678</v>
      </c>
      <c r="FG142" s="2">
        <f t="shared" si="166"/>
        <v>0.99904227870408235</v>
      </c>
      <c r="FH142" s="2">
        <f t="shared" si="166"/>
        <v>0.99885481668912013</v>
      </c>
      <c r="FI142" s="2">
        <f t="shared" si="166"/>
        <v>0.99895588721308437</v>
      </c>
      <c r="FJ142" s="2">
        <f t="shared" si="166"/>
        <v>0.99901508608343348</v>
      </c>
      <c r="FK142" s="2">
        <f t="shared" si="166"/>
        <v>0.99880621348088783</v>
      </c>
      <c r="FL142" s="2">
        <f t="shared" si="166"/>
        <v>0.99879324853464246</v>
      </c>
      <c r="FM142" s="2">
        <f t="shared" si="166"/>
        <v>0.99882756520739147</v>
      </c>
      <c r="FN142" s="2">
        <f t="shared" si="166"/>
        <v>0.99890961021477509</v>
      </c>
      <c r="FO142" s="2">
        <f t="shared" si="166"/>
        <v>0.99877015484061371</v>
      </c>
      <c r="FP142" s="2">
        <f t="shared" si="166"/>
        <v>0.99886277424834613</v>
      </c>
      <c r="FQ142" s="2">
        <f t="shared" si="166"/>
        <v>0.99882006820339975</v>
      </c>
      <c r="FR142" s="2">
        <f t="shared" si="166"/>
        <v>0.99882950508241541</v>
      </c>
      <c r="FS142" s="2">
        <f t="shared" si="166"/>
        <v>0.99872583661589753</v>
      </c>
      <c r="FT142" s="2">
        <f t="shared" si="166"/>
        <v>0.99886907379132428</v>
      </c>
      <c r="FU142" s="2">
        <f t="shared" si="166"/>
        <v>0.99863197156505201</v>
      </c>
      <c r="FW142" s="2">
        <f t="shared" si="156"/>
        <v>8.882036703803653E-2</v>
      </c>
      <c r="FX142" s="2">
        <f t="shared" si="156"/>
        <v>8.5394472874796165E-2</v>
      </c>
      <c r="FY142" s="2">
        <f t="shared" si="156"/>
        <v>0.15771153696054979</v>
      </c>
      <c r="FZ142" s="2">
        <f t="shared" si="156"/>
        <v>0.10331096272797539</v>
      </c>
      <c r="GA142" s="2">
        <f t="shared" si="156"/>
        <v>0.10515181078866805</v>
      </c>
      <c r="GB142" s="2">
        <f t="shared" si="156"/>
        <v>0.1155026556368919</v>
      </c>
      <c r="GC142" s="2">
        <f t="shared" si="156"/>
        <v>0.12080107889060156</v>
      </c>
      <c r="GD142" s="2">
        <f t="shared" si="156"/>
        <v>0.13736159018656846</v>
      </c>
      <c r="GE142" s="2">
        <f t="shared" si="156"/>
        <v>0.12590951484702279</v>
      </c>
      <c r="GF142" s="2">
        <f t="shared" si="156"/>
        <v>0.11753955878865825</v>
      </c>
      <c r="GG142" s="2">
        <f t="shared" si="156"/>
        <v>0.11151723540866565</v>
      </c>
      <c r="GH142" s="2">
        <f t="shared" si="156"/>
        <v>0.104378260737919</v>
      </c>
      <c r="GI142" s="2">
        <f t="shared" si="156"/>
        <v>8.7593389331586433E-2</v>
      </c>
      <c r="GJ142" s="2">
        <f t="shared" si="156"/>
        <v>8.0812183301826282E-2</v>
      </c>
      <c r="GK142" s="2">
        <f t="shared" si="156"/>
        <v>7.2614013980170158E-2</v>
      </c>
      <c r="GM142" s="86">
        <f t="shared" si="157"/>
        <v>1.4952225374178697E-178</v>
      </c>
      <c r="GN142" s="86">
        <f t="shared" si="157"/>
        <v>2.5751472035222464E-149</v>
      </c>
      <c r="GO142" s="86">
        <f t="shared" si="157"/>
        <v>5.3072174729062813E-177</v>
      </c>
      <c r="GP142" s="86">
        <f t="shared" si="157"/>
        <v>1.9497650837813244E-234</v>
      </c>
      <c r="GQ142" s="86">
        <f t="shared" si="157"/>
        <v>2.4257665597247944E-160</v>
      </c>
      <c r="GR142" s="86">
        <f t="shared" si="157"/>
        <v>5.1951370806026573E-173</v>
      </c>
      <c r="GS142" s="86">
        <f t="shared" si="157"/>
        <v>1.2891522626776141E-147</v>
      </c>
      <c r="GT142" s="86">
        <f t="shared" si="157"/>
        <v>1.8910501537412111E-129</v>
      </c>
      <c r="GU142" s="86">
        <f t="shared" si="157"/>
        <v>4.0450315731441419E-160</v>
      </c>
      <c r="GV142" s="86">
        <f t="shared" si="157"/>
        <v>3.0528280586032129E-177</v>
      </c>
      <c r="GW142" s="86">
        <f t="shared" si="157"/>
        <v>1.0348337724898555E-223</v>
      </c>
      <c r="GX142" s="86">
        <f t="shared" si="157"/>
        <v>2.2403663566752461E-275</v>
      </c>
      <c r="GY142" s="86">
        <f t="shared" si="157"/>
        <v>2.1464776530374228E-182</v>
      </c>
      <c r="GZ142" s="86">
        <f t="shared" si="157"/>
        <v>2.6919583324914958E-178</v>
      </c>
      <c r="HA142" s="86">
        <f t="shared" si="157"/>
        <v>2.0431029371856922E-156</v>
      </c>
      <c r="HC142" s="86">
        <f t="shared" si="153"/>
        <v>1.6262124770804652E-92</v>
      </c>
      <c r="HD142" s="86">
        <f t="shared" si="153"/>
        <v>2.6351357403298797E-64</v>
      </c>
      <c r="HE142" s="86">
        <f t="shared" si="153"/>
        <v>8.0395308921837766E-101</v>
      </c>
      <c r="HF142" s="86">
        <f t="shared" si="153"/>
        <v>2.2977379039023573E-115</v>
      </c>
      <c r="HG142" s="86">
        <f t="shared" si="153"/>
        <v>1.9213703578985049E-115</v>
      </c>
      <c r="HH142" s="86">
        <f t="shared" si="153"/>
        <v>7.8977386755975143E-128</v>
      </c>
      <c r="HI142" s="86">
        <f t="shared" si="153"/>
        <v>4.035907618088401E-168</v>
      </c>
      <c r="HJ142" s="86">
        <f t="shared" si="153"/>
        <v>4.9630713000302241E-162</v>
      </c>
      <c r="HK142" s="86">
        <f t="shared" si="153"/>
        <v>3.3712011169261766E-169</v>
      </c>
      <c r="HL142" s="86">
        <f t="shared" si="161"/>
        <v>8.3122116796009282E-121</v>
      </c>
      <c r="HM142" s="86">
        <f t="shared" si="161"/>
        <v>1.1772138511479283E-139</v>
      </c>
      <c r="HN142" s="86">
        <f t="shared" si="161"/>
        <v>9.0074656819900683E-99</v>
      </c>
      <c r="HO142" s="86">
        <f t="shared" si="161"/>
        <v>2.7157071594496906E-70</v>
      </c>
      <c r="HP142" s="86">
        <f t="shared" si="161"/>
        <v>7.6305699381051845E-89</v>
      </c>
      <c r="HQ142" s="86">
        <f t="shared" si="161"/>
        <v>4.4902843288578731E-65</v>
      </c>
      <c r="HS142" s="86">
        <f t="shared" si="158"/>
        <v>0.49555430357489544</v>
      </c>
      <c r="HT142" s="86">
        <f t="shared" si="158"/>
        <v>0.49974314598803965</v>
      </c>
      <c r="HU142" s="86">
        <f t="shared" si="158"/>
        <v>0.32200548404714163</v>
      </c>
      <c r="HV142" s="86">
        <f t="shared" si="158"/>
        <v>0.40046693322088828</v>
      </c>
      <c r="HW142" s="86">
        <f t="shared" si="158"/>
        <v>0.41717633228053375</v>
      </c>
      <c r="HX142" s="86">
        <f t="shared" si="158"/>
        <v>0.36548443085750304</v>
      </c>
      <c r="HY142" s="86">
        <f t="shared" si="158"/>
        <v>0.33331121763230265</v>
      </c>
      <c r="HZ142" s="86">
        <f t="shared" si="158"/>
        <v>0.26657142106840254</v>
      </c>
      <c r="IA142" s="86">
        <f t="shared" si="158"/>
        <v>0.26292839874583868</v>
      </c>
      <c r="IB142" s="86">
        <f t="shared" si="158"/>
        <v>0.35623738381707876</v>
      </c>
      <c r="IC142" s="86">
        <f t="shared" si="158"/>
        <v>0.34968860289766418</v>
      </c>
      <c r="ID142" s="86">
        <f t="shared" si="158"/>
        <v>0.42635400743370933</v>
      </c>
      <c r="IE142" s="86">
        <f t="shared" si="158"/>
        <v>0.48969414297159586</v>
      </c>
      <c r="IF142" s="86">
        <f t="shared" si="158"/>
        <v>0.52196581773425632</v>
      </c>
      <c r="IG142" s="86">
        <f t="shared" si="158"/>
        <v>0.59740414723864288</v>
      </c>
      <c r="II142" s="86">
        <f t="shared" si="159"/>
        <v>2.3144647563827593E-14</v>
      </c>
      <c r="IJ142" s="86">
        <f t="shared" si="159"/>
        <v>1.7872840852675884E-16</v>
      </c>
      <c r="IK142" s="86">
        <f t="shared" si="159"/>
        <v>5.6711094760466963E-10</v>
      </c>
      <c r="IL142" s="86">
        <f t="shared" si="159"/>
        <v>2.0785796389036637E-16</v>
      </c>
      <c r="IM142" s="86">
        <f t="shared" si="159"/>
        <v>5.8774681817781208E-16</v>
      </c>
      <c r="IN142" s="86">
        <f t="shared" si="159"/>
        <v>7.737928231751766E-15</v>
      </c>
      <c r="IO142" s="86">
        <f t="shared" si="159"/>
        <v>1.5947905658529398E-14</v>
      </c>
      <c r="IP142" s="86">
        <f t="shared" si="159"/>
        <v>5.6320263669300947E-12</v>
      </c>
      <c r="IQ142" s="86">
        <f t="shared" si="159"/>
        <v>1.401509190033283E-14</v>
      </c>
      <c r="IR142" s="86">
        <f t="shared" si="159"/>
        <v>1.2492243309535367E-13</v>
      </c>
      <c r="IS142" s="86">
        <f t="shared" si="159"/>
        <v>4.7362913582703795E-16</v>
      </c>
      <c r="IT142" s="86">
        <f t="shared" si="159"/>
        <v>2.3657923568364342E-17</v>
      </c>
      <c r="IU142" s="86">
        <f t="shared" si="159"/>
        <v>7.5373478441698984E-20</v>
      </c>
      <c r="IV142" s="86">
        <f t="shared" si="159"/>
        <v>5.0028940061473843E-11</v>
      </c>
      <c r="IW142" s="86">
        <f t="shared" si="159"/>
        <v>3.8522776689470346E-10</v>
      </c>
      <c r="IY142" s="86">
        <f t="shared" si="160"/>
        <v>0.49555430357491859</v>
      </c>
      <c r="IZ142" s="86">
        <f t="shared" si="160"/>
        <v>0.49974314598803982</v>
      </c>
      <c r="JA142" s="86">
        <f t="shared" si="160"/>
        <v>0.3220054846142526</v>
      </c>
      <c r="JB142" s="86">
        <f t="shared" si="160"/>
        <v>0.4004669332208885</v>
      </c>
      <c r="JC142" s="86">
        <f t="shared" si="160"/>
        <v>0.41717633228053436</v>
      </c>
      <c r="JD142" s="86">
        <f t="shared" si="160"/>
        <v>0.36548443085751076</v>
      </c>
      <c r="JE142" s="86">
        <f t="shared" si="160"/>
        <v>0.33331121763231858</v>
      </c>
      <c r="JF142" s="86">
        <f t="shared" si="160"/>
        <v>0.26657142107403459</v>
      </c>
      <c r="JG142" s="86">
        <f t="shared" si="160"/>
        <v>0.26292839874585267</v>
      </c>
      <c r="JH142" s="86">
        <f t="shared" si="160"/>
        <v>0.35623738381720366</v>
      </c>
      <c r="JI142" s="86">
        <f t="shared" si="160"/>
        <v>0.34968860289766468</v>
      </c>
      <c r="JJ142" s="86">
        <f t="shared" si="160"/>
        <v>0.42635400743370933</v>
      </c>
      <c r="JK142" s="86">
        <f t="shared" si="160"/>
        <v>0.48969414297159586</v>
      </c>
      <c r="JL142" s="86">
        <f t="shared" si="160"/>
        <v>0.5219658177842853</v>
      </c>
      <c r="JM142" s="86">
        <f t="shared" si="160"/>
        <v>0.59740414762387062</v>
      </c>
    </row>
    <row r="143" spans="2:273" x14ac:dyDescent="0.25">
      <c r="B143" s="2">
        <v>116</v>
      </c>
      <c r="C143" s="37">
        <v>88.188000000000002</v>
      </c>
      <c r="D143" s="37">
        <v>91.052000000000007</v>
      </c>
      <c r="E143" s="37">
        <v>89.447999999999993</v>
      </c>
      <c r="F143" s="37">
        <v>92.447999999999993</v>
      </c>
      <c r="G143" s="37">
        <v>90.241</v>
      </c>
      <c r="H143" s="37">
        <v>86.844999999999999</v>
      </c>
      <c r="I143" s="37">
        <v>85.516999999999996</v>
      </c>
      <c r="J143" s="37">
        <v>88.516999999999996</v>
      </c>
      <c r="K143" s="37">
        <v>90.016999999999996</v>
      </c>
      <c r="L143" s="37">
        <v>97.518000000000001</v>
      </c>
      <c r="M143" s="37">
        <v>94.25</v>
      </c>
      <c r="N143" s="37">
        <v>96.945999999999998</v>
      </c>
      <c r="O143" s="37">
        <v>102.89100000000001</v>
      </c>
      <c r="P143" s="37">
        <v>118.492</v>
      </c>
      <c r="Q143" s="37">
        <v>161.81700000000001</v>
      </c>
      <c r="S143" s="4">
        <f t="shared" si="162"/>
        <v>89.616148504230353</v>
      </c>
      <c r="T143" s="4">
        <f t="shared" si="162"/>
        <v>92.994439563633961</v>
      </c>
      <c r="U143" s="4">
        <f t="shared" si="162"/>
        <v>91.511507142448622</v>
      </c>
      <c r="V143" s="4">
        <f t="shared" si="162"/>
        <v>92.241516824410752</v>
      </c>
      <c r="W143" s="4">
        <f t="shared" si="162"/>
        <v>92.224181939335509</v>
      </c>
      <c r="X143" s="4">
        <f t="shared" si="162"/>
        <v>88.0620284417368</v>
      </c>
      <c r="Y143" s="4">
        <f t="shared" si="162"/>
        <v>88.819499009991077</v>
      </c>
      <c r="Z143" s="4">
        <f t="shared" si="162"/>
        <v>91.176219462886593</v>
      </c>
      <c r="AA143" s="4">
        <f t="shared" si="162"/>
        <v>92.594674720329735</v>
      </c>
      <c r="AB143" s="4">
        <f t="shared" si="162"/>
        <v>96.803889586238569</v>
      </c>
      <c r="AC143" s="4">
        <f t="shared" si="162"/>
        <v>96.089489513425534</v>
      </c>
      <c r="AD143" s="4">
        <f t="shared" si="162"/>
        <v>98.811805060723074</v>
      </c>
      <c r="AE143" s="4">
        <f t="shared" si="162"/>
        <v>102.79795092486161</v>
      </c>
      <c r="AF143" s="4">
        <f t="shared" si="162"/>
        <v>118.21901708134327</v>
      </c>
      <c r="AG143" s="4">
        <f t="shared" si="162"/>
        <v>161.33653894959792</v>
      </c>
      <c r="AI143" s="4">
        <f t="shared" si="163"/>
        <v>-1.4281485042303501</v>
      </c>
      <c r="AJ143" s="4">
        <f t="shared" si="163"/>
        <v>-1.942439563633954</v>
      </c>
      <c r="AK143" s="4">
        <f t="shared" si="163"/>
        <v>-2.0635071424486284</v>
      </c>
      <c r="AL143" s="4">
        <f t="shared" si="163"/>
        <v>0.20648317558924134</v>
      </c>
      <c r="AM143" s="4">
        <f t="shared" si="163"/>
        <v>-1.983181939335509</v>
      </c>
      <c r="AN143" s="4">
        <f t="shared" si="163"/>
        <v>-1.2170284417368009</v>
      </c>
      <c r="AO143" s="4">
        <f t="shared" si="163"/>
        <v>-3.3024990099910809</v>
      </c>
      <c r="AP143" s="4">
        <f t="shared" si="163"/>
        <v>-2.6592194628865968</v>
      </c>
      <c r="AQ143" s="4">
        <f t="shared" si="163"/>
        <v>-2.577674720329739</v>
      </c>
      <c r="AR143" s="4">
        <f t="shared" si="163"/>
        <v>0.71411041376143203</v>
      </c>
      <c r="AS143" s="4">
        <f t="shared" si="163"/>
        <v>-1.8394895134255336</v>
      </c>
      <c r="AT143" s="4">
        <f t="shared" si="163"/>
        <v>-1.8658050607230763</v>
      </c>
      <c r="AU143" s="4">
        <f t="shared" si="163"/>
        <v>9.3049075138395665E-2</v>
      </c>
      <c r="AV143" s="4">
        <f t="shared" si="163"/>
        <v>0.27298291865673718</v>
      </c>
      <c r="AW143" s="4">
        <f t="shared" si="163"/>
        <v>0.48046105040208431</v>
      </c>
      <c r="AY143" s="2">
        <f t="shared" si="154"/>
        <v>89.616148504230353</v>
      </c>
      <c r="AZ143" s="2">
        <f t="shared" si="154"/>
        <v>92.52612078260924</v>
      </c>
      <c r="BA143" s="2">
        <f t="shared" si="154"/>
        <v>91.11191589508617</v>
      </c>
      <c r="BB143" s="2">
        <f t="shared" si="154"/>
        <v>91.216629274733066</v>
      </c>
      <c r="BC143" s="2">
        <f t="shared" si="154"/>
        <v>90.38091213763812</v>
      </c>
      <c r="BD143" s="2">
        <f t="shared" si="154"/>
        <v>86.725836559621783</v>
      </c>
      <c r="BE143" s="2">
        <f t="shared" si="154"/>
        <v>87.754384371872447</v>
      </c>
      <c r="BF143" s="2">
        <f t="shared" si="154"/>
        <v>90.566257697588782</v>
      </c>
      <c r="BG143" s="2">
        <f t="shared" si="154"/>
        <v>92.000918497577274</v>
      </c>
      <c r="BH143" s="2">
        <f t="shared" si="154"/>
        <v>95.036975094566344</v>
      </c>
      <c r="BI143" s="2">
        <f t="shared" si="154"/>
        <v>94.211936847537089</v>
      </c>
      <c r="BJ143" s="2">
        <f t="shared" si="154"/>
        <v>94.863404155641462</v>
      </c>
      <c r="BK143" s="2">
        <f t="shared" si="154"/>
        <v>94.043830325564173</v>
      </c>
      <c r="BL143" s="2">
        <f t="shared" si="154"/>
        <v>95.379869488459718</v>
      </c>
      <c r="BM143" s="2">
        <f t="shared" si="154"/>
        <v>96.906670025465885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115.81497327935223</v>
      </c>
      <c r="DL143" s="2">
        <f t="shared" si="164"/>
        <v>126.36811861253966</v>
      </c>
      <c r="DM143" s="2">
        <f t="shared" si="164"/>
        <v>127.54767584345478</v>
      </c>
      <c r="DN143" s="2">
        <f t="shared" si="164"/>
        <v>115.75725919324576</v>
      </c>
      <c r="DO143" s="2">
        <f t="shared" si="164"/>
        <v>121.55678236130868</v>
      </c>
      <c r="DP143" s="2">
        <f t="shared" si="164"/>
        <v>121.60225210084036</v>
      </c>
      <c r="DQ143" s="2">
        <f t="shared" si="164"/>
        <v>117.88553982930296</v>
      </c>
      <c r="DR143" s="2">
        <f t="shared" si="164"/>
        <v>124.48564011379801</v>
      </c>
      <c r="DS143" s="2">
        <f t="shared" si="164"/>
        <v>120.2338015873016</v>
      </c>
      <c r="DT143" s="2">
        <f t="shared" si="164"/>
        <v>122.3795011489222</v>
      </c>
      <c r="DU143" s="2">
        <f t="shared" si="164"/>
        <v>128.75421428571426</v>
      </c>
      <c r="DV143" s="2">
        <f t="shared" si="164"/>
        <v>131.25820768136555</v>
      </c>
      <c r="DW143" s="2">
        <f t="shared" si="164"/>
        <v>126.04350450450448</v>
      </c>
      <c r="DX143" s="2">
        <f t="shared" si="164"/>
        <v>120.80060561990562</v>
      </c>
      <c r="DY143" s="2">
        <f t="shared" si="164"/>
        <v>115.95245148968678</v>
      </c>
      <c r="EA143" s="2">
        <f t="shared" si="152"/>
        <v>89.62826258779134</v>
      </c>
      <c r="EB143" s="2">
        <f t="shared" si="152"/>
        <v>92.518777641564483</v>
      </c>
      <c r="EC143" s="2">
        <f t="shared" si="152"/>
        <v>91.024749370334746</v>
      </c>
      <c r="ED143" s="2">
        <f t="shared" si="152"/>
        <v>91.215497555676265</v>
      </c>
      <c r="EE143" s="2">
        <f t="shared" si="151"/>
        <v>90.407933630762699</v>
      </c>
      <c r="EF143" s="2">
        <f t="shared" si="151"/>
        <v>86.618357680050991</v>
      </c>
      <c r="EG143" s="2">
        <f t="shared" si="151"/>
        <v>87.747769492245581</v>
      </c>
      <c r="EH143" s="2">
        <f t="shared" si="151"/>
        <v>90.501872295805725</v>
      </c>
      <c r="EI143" s="2">
        <f t="shared" si="151"/>
        <v>91.943889180408505</v>
      </c>
      <c r="EJ143" s="2">
        <f t="shared" si="151"/>
        <v>95.048020607605707</v>
      </c>
      <c r="EK143" s="2">
        <f t="shared" si="151"/>
        <v>94.193455807446725</v>
      </c>
      <c r="EL143" s="2">
        <f t="shared" si="151"/>
        <v>94.82486009449336</v>
      </c>
      <c r="EM143" s="2">
        <f t="shared" si="135"/>
        <v>94.000687334800716</v>
      </c>
      <c r="EN143" s="2">
        <f t="shared" si="135"/>
        <v>95.395495571246528</v>
      </c>
      <c r="EO143" s="2">
        <f t="shared" si="135"/>
        <v>96.947260562214979</v>
      </c>
      <c r="EQ143" s="2">
        <f t="shared" si="165"/>
        <v>89.265917118441635</v>
      </c>
      <c r="ER143" s="2">
        <f t="shared" si="165"/>
        <v>92.217131036708338</v>
      </c>
      <c r="ES143" s="2">
        <f t="shared" si="165"/>
        <v>91.332287512552483</v>
      </c>
      <c r="ET143" s="2">
        <f t="shared" si="165"/>
        <v>91.029024406075365</v>
      </c>
      <c r="EU143" s="2">
        <f t="shared" si="165"/>
        <v>89.874037388751844</v>
      </c>
      <c r="EV143" s="2">
        <f t="shared" si="165"/>
        <v>87.16903490185824</v>
      </c>
      <c r="EW143" s="2">
        <f t="shared" si="165"/>
        <v>87.552138280620241</v>
      </c>
      <c r="EX143" s="2">
        <f t="shared" si="165"/>
        <v>90.707646310904863</v>
      </c>
      <c r="EY143" s="2">
        <f t="shared" si="165"/>
        <v>92.129336303618587</v>
      </c>
      <c r="EZ143" s="2">
        <f t="shared" si="165"/>
        <v>94.738877147675112</v>
      </c>
      <c r="FA143" s="2">
        <f t="shared" si="165"/>
        <v>94.038762082686333</v>
      </c>
      <c r="FB143" s="2">
        <f t="shared" si="165"/>
        <v>94.82174740392081</v>
      </c>
      <c r="FC143" s="2">
        <f t="shared" si="165"/>
        <v>94.062672549209722</v>
      </c>
      <c r="FD143" s="2">
        <f t="shared" si="165"/>
        <v>94.919717760045273</v>
      </c>
      <c r="FE143" s="2">
        <f t="shared" si="165"/>
        <v>96.133945992449299</v>
      </c>
      <c r="FG143" s="2">
        <f t="shared" si="166"/>
        <v>0.99912647418581302</v>
      </c>
      <c r="FH143" s="2">
        <f t="shared" si="166"/>
        <v>0.99895547515722105</v>
      </c>
      <c r="FI143" s="2">
        <f t="shared" si="166"/>
        <v>0.99904767032971731</v>
      </c>
      <c r="FJ143" s="2">
        <f t="shared" si="166"/>
        <v>0.99910166998140837</v>
      </c>
      <c r="FK143" s="2">
        <f t="shared" si="166"/>
        <v>0.99891113938047515</v>
      </c>
      <c r="FL143" s="2">
        <f t="shared" si="166"/>
        <v>0.99889931271105492</v>
      </c>
      <c r="FM143" s="2">
        <f t="shared" si="166"/>
        <v>0.99893061644143399</v>
      </c>
      <c r="FN143" s="2">
        <f t="shared" si="166"/>
        <v>0.99900545727785472</v>
      </c>
      <c r="FO143" s="2">
        <f t="shared" si="166"/>
        <v>0.99887824649554979</v>
      </c>
      <c r="FP143" s="2">
        <f t="shared" si="166"/>
        <v>0.99896273399518931</v>
      </c>
      <c r="FQ143" s="2">
        <f t="shared" si="166"/>
        <v>0.99892377767709783</v>
      </c>
      <c r="FR143" s="2">
        <f t="shared" si="166"/>
        <v>0.99893238599326151</v>
      </c>
      <c r="FS143" s="2">
        <f t="shared" si="166"/>
        <v>0.99883781888748069</v>
      </c>
      <c r="FT143" s="2">
        <f t="shared" si="166"/>
        <v>0.99896848039343589</v>
      </c>
      <c r="FU143" s="2">
        <f t="shared" si="166"/>
        <v>0.99875219303816787</v>
      </c>
      <c r="FW143" s="2">
        <f t="shared" si="156"/>
        <v>9.656213282179002E-2</v>
      </c>
      <c r="FX143" s="2">
        <f t="shared" si="156"/>
        <v>9.2868065014310885E-2</v>
      </c>
      <c r="FY143" s="2">
        <f t="shared" si="156"/>
        <v>0.1703354837476844</v>
      </c>
      <c r="FZ143" s="2">
        <f t="shared" si="156"/>
        <v>0.11216028782759221</v>
      </c>
      <c r="GA143" s="2">
        <f t="shared" si="156"/>
        <v>0.11413874654986386</v>
      </c>
      <c r="GB143" s="2">
        <f t="shared" si="156"/>
        <v>0.12525041700048115</v>
      </c>
      <c r="GC143" s="2">
        <f t="shared" si="156"/>
        <v>0.13092980537527665</v>
      </c>
      <c r="GD143" s="2">
        <f t="shared" si="156"/>
        <v>0.14864409781701934</v>
      </c>
      <c r="GE143" s="2">
        <f t="shared" si="156"/>
        <v>0.1364001142099317</v>
      </c>
      <c r="GF143" s="2">
        <f t="shared" si="156"/>
        <v>0.12743445607699971</v>
      </c>
      <c r="GG143" s="2">
        <f t="shared" si="156"/>
        <v>0.12097465304020207</v>
      </c>
      <c r="GH143" s="2">
        <f t="shared" si="156"/>
        <v>0.11330745533237935</v>
      </c>
      <c r="GI143" s="2">
        <f t="shared" si="156"/>
        <v>9.5239387540945353E-2</v>
      </c>
      <c r="GJ143" s="2">
        <f t="shared" si="156"/>
        <v>8.7923293024751784E-2</v>
      </c>
      <c r="GK143" s="2">
        <f t="shared" si="156"/>
        <v>7.9065774412327761E-2</v>
      </c>
      <c r="GM143" s="86">
        <f t="shared" si="157"/>
        <v>5.4188061750365224E-185</v>
      </c>
      <c r="GN143" s="86">
        <f t="shared" si="157"/>
        <v>1.1954046669502223E-154</v>
      </c>
      <c r="GO143" s="86">
        <f t="shared" si="157"/>
        <v>2.7226512483843873E-183</v>
      </c>
      <c r="GP143" s="86">
        <f t="shared" si="157"/>
        <v>9.9218146403323704E-243</v>
      </c>
      <c r="GQ143" s="86">
        <f t="shared" si="157"/>
        <v>4.621457388832329E-166</v>
      </c>
      <c r="GR143" s="86">
        <f t="shared" si="157"/>
        <v>4.172291226135371E-179</v>
      </c>
      <c r="GS143" s="86">
        <f t="shared" si="157"/>
        <v>7.7871081247257879E-153</v>
      </c>
      <c r="GT143" s="86">
        <f t="shared" si="157"/>
        <v>5.642518563288279E-134</v>
      </c>
      <c r="GU143" s="86">
        <f t="shared" si="157"/>
        <v>8.0609444056864977E-166</v>
      </c>
      <c r="GV143" s="86">
        <f t="shared" si="157"/>
        <v>1.5316480651763848E-183</v>
      </c>
      <c r="GW143" s="86">
        <f t="shared" si="157"/>
        <v>1.3443386245412591E-231</v>
      </c>
      <c r="GX143" s="86">
        <f t="shared" si="157"/>
        <v>3.3915756358048401E-285</v>
      </c>
      <c r="GY143" s="86">
        <f t="shared" si="157"/>
        <v>6.2904678139301805E-189</v>
      </c>
      <c r="GZ143" s="86">
        <f t="shared" si="157"/>
        <v>1.4331464633923213E-184</v>
      </c>
      <c r="HA143" s="86">
        <f t="shared" si="157"/>
        <v>5.4217966811997856E-162</v>
      </c>
      <c r="HC143" s="86">
        <f t="shared" si="153"/>
        <v>1.0232878589137998E-97</v>
      </c>
      <c r="HD143" s="86">
        <f t="shared" si="153"/>
        <v>7.0604835735587273E-68</v>
      </c>
      <c r="HE143" s="86">
        <f t="shared" si="153"/>
        <v>2.333057196488105E-106</v>
      </c>
      <c r="HF143" s="86">
        <f t="shared" si="153"/>
        <v>1.2264424042836954E-121</v>
      </c>
      <c r="HG143" s="86">
        <f t="shared" si="153"/>
        <v>8.6651157502529288E-122</v>
      </c>
      <c r="HH143" s="86">
        <f t="shared" si="153"/>
        <v>1.107249452664713E-134</v>
      </c>
      <c r="HI143" s="86">
        <f t="shared" si="153"/>
        <v>3.8435037788563205E-177</v>
      </c>
      <c r="HJ143" s="86">
        <f t="shared" si="153"/>
        <v>1.5778098306619803E-170</v>
      </c>
      <c r="HK143" s="86">
        <f t="shared" si="153"/>
        <v>2.8056751706935652E-178</v>
      </c>
      <c r="HL143" s="86">
        <f t="shared" si="161"/>
        <v>2.6335929462015578E-127</v>
      </c>
      <c r="HM143" s="86">
        <f t="shared" si="161"/>
        <v>4.0820638257548624E-147</v>
      </c>
      <c r="HN143" s="86">
        <f t="shared" si="161"/>
        <v>3.5890024464991406E-104</v>
      </c>
      <c r="HO143" s="86">
        <f t="shared" si="161"/>
        <v>3.0645731060329384E-74</v>
      </c>
      <c r="HP143" s="86">
        <f t="shared" si="161"/>
        <v>9.4331045937665918E-94</v>
      </c>
      <c r="HQ143" s="86">
        <f t="shared" si="161"/>
        <v>1.1042797596712162E-68</v>
      </c>
      <c r="HS143" s="86">
        <f t="shared" si="158"/>
        <v>0.4561849036309682</v>
      </c>
      <c r="HT143" s="86">
        <f t="shared" si="158"/>
        <v>0.46079685893481837</v>
      </c>
      <c r="HU143" s="86">
        <f t="shared" si="158"/>
        <v>0.24927771489819364</v>
      </c>
      <c r="HV143" s="86">
        <f t="shared" si="158"/>
        <v>0.32573718611795199</v>
      </c>
      <c r="HW143" s="86">
        <f t="shared" si="158"/>
        <v>0.34454716846851124</v>
      </c>
      <c r="HX143" s="86">
        <f t="shared" si="158"/>
        <v>0.28914246813136363</v>
      </c>
      <c r="HY143" s="86">
        <f t="shared" si="158"/>
        <v>0.25674294937582687</v>
      </c>
      <c r="HZ143" s="86">
        <f t="shared" si="158"/>
        <v>0.19823182746425858</v>
      </c>
      <c r="IA143" s="86">
        <f t="shared" si="158"/>
        <v>0.19134714392321861</v>
      </c>
      <c r="IB143" s="86">
        <f t="shared" si="158"/>
        <v>0.28272126975455703</v>
      </c>
      <c r="IC143" s="86">
        <f t="shared" si="158"/>
        <v>0.27167923205259376</v>
      </c>
      <c r="ID143" s="86">
        <f t="shared" si="158"/>
        <v>0.35169906269299428</v>
      </c>
      <c r="IE143" s="86">
        <f t="shared" si="158"/>
        <v>0.43669939790466811</v>
      </c>
      <c r="IF143" s="86">
        <f t="shared" si="158"/>
        <v>0.44833378419347758</v>
      </c>
      <c r="IG143" s="86">
        <f t="shared" si="158"/>
        <v>0.5750975692158965</v>
      </c>
      <c r="II143" s="86">
        <f t="shared" si="159"/>
        <v>2.3019586336920658E-13</v>
      </c>
      <c r="IJ143" s="86">
        <f t="shared" si="159"/>
        <v>2.458713386664907E-15</v>
      </c>
      <c r="IK143" s="86">
        <f t="shared" si="159"/>
        <v>4.6554227257768712E-9</v>
      </c>
      <c r="IL143" s="86">
        <f t="shared" si="159"/>
        <v>3.6250269782456777E-15</v>
      </c>
      <c r="IM143" s="86">
        <f t="shared" si="159"/>
        <v>9.6479194651031042E-15</v>
      </c>
      <c r="IN143" s="86">
        <f t="shared" si="159"/>
        <v>1.1690404120205862E-13</v>
      </c>
      <c r="IO143" s="86">
        <f t="shared" si="159"/>
        <v>2.4175243703232261E-13</v>
      </c>
      <c r="IP143" s="86">
        <f t="shared" si="159"/>
        <v>6.0064493421591184E-11</v>
      </c>
      <c r="IQ143" s="86">
        <f t="shared" si="159"/>
        <v>2.2935273026447432E-13</v>
      </c>
      <c r="IR143" s="86">
        <f t="shared" si="159"/>
        <v>1.5167147358884232E-12</v>
      </c>
      <c r="IS143" s="86">
        <f t="shared" si="159"/>
        <v>8.6388147242171419E-15</v>
      </c>
      <c r="IT143" s="86">
        <f t="shared" si="159"/>
        <v>5.0133356364471197E-16</v>
      </c>
      <c r="IU143" s="86">
        <f t="shared" si="159"/>
        <v>1.9315698231292324E-18</v>
      </c>
      <c r="IV143" s="86">
        <f t="shared" si="159"/>
        <v>2.5829962464968706E-10</v>
      </c>
      <c r="IW143" s="86">
        <f t="shared" si="159"/>
        <v>1.6038884727301308E-9</v>
      </c>
      <c r="IY143" s="86">
        <f t="shared" si="160"/>
        <v>0.4561849036311984</v>
      </c>
      <c r="IZ143" s="86">
        <f t="shared" si="160"/>
        <v>0.46079685893482081</v>
      </c>
      <c r="JA143" s="86">
        <f t="shared" si="160"/>
        <v>0.24927771955361636</v>
      </c>
      <c r="JB143" s="86">
        <f t="shared" si="160"/>
        <v>0.3257371861179556</v>
      </c>
      <c r="JC143" s="86">
        <f t="shared" si="160"/>
        <v>0.3445471684685209</v>
      </c>
      <c r="JD143" s="86">
        <f t="shared" si="160"/>
        <v>0.28914246813148053</v>
      </c>
      <c r="JE143" s="86">
        <f t="shared" si="160"/>
        <v>0.25674294937606862</v>
      </c>
      <c r="JF143" s="86">
        <f t="shared" si="160"/>
        <v>0.19823182752432306</v>
      </c>
      <c r="JG143" s="86">
        <f t="shared" si="160"/>
        <v>0.19134714392344795</v>
      </c>
      <c r="JH143" s="86">
        <f t="shared" si="160"/>
        <v>0.28272126975607376</v>
      </c>
      <c r="JI143" s="86">
        <f t="shared" si="160"/>
        <v>0.27167923205260242</v>
      </c>
      <c r="JJ143" s="86">
        <f t="shared" si="160"/>
        <v>0.35169906269299478</v>
      </c>
      <c r="JK143" s="86">
        <f t="shared" si="160"/>
        <v>0.43669939790466811</v>
      </c>
      <c r="JL143" s="86">
        <f t="shared" si="160"/>
        <v>0.44833378445177718</v>
      </c>
      <c r="JM143" s="86">
        <f t="shared" si="160"/>
        <v>0.57509757081978496</v>
      </c>
    </row>
    <row r="144" spans="2:273" x14ac:dyDescent="0.25">
      <c r="B144" s="2">
        <v>117</v>
      </c>
      <c r="C144" s="37">
        <v>89.188000000000002</v>
      </c>
      <c r="D144" s="37">
        <v>91.155000000000001</v>
      </c>
      <c r="E144" s="37">
        <v>90.828000000000003</v>
      </c>
      <c r="F144" s="37">
        <v>89.638000000000005</v>
      </c>
      <c r="G144" s="37">
        <v>89.844999999999999</v>
      </c>
      <c r="H144" s="37">
        <v>85.844999999999999</v>
      </c>
      <c r="I144" s="37">
        <v>88.19</v>
      </c>
      <c r="J144" s="37">
        <v>88.585999999999999</v>
      </c>
      <c r="K144" s="37">
        <v>91.430999999999997</v>
      </c>
      <c r="L144" s="37">
        <v>93.195999999999998</v>
      </c>
      <c r="M144" s="37">
        <v>95.820999999999998</v>
      </c>
      <c r="N144" s="37">
        <v>94.143000000000001</v>
      </c>
      <c r="O144" s="37">
        <v>98.382000000000005</v>
      </c>
      <c r="P144" s="37">
        <v>111.864</v>
      </c>
      <c r="Q144" s="37">
        <v>148.983</v>
      </c>
      <c r="S144" s="4">
        <f t="shared" si="162"/>
        <v>89.514694658442224</v>
      </c>
      <c r="T144" s="4">
        <f t="shared" si="162"/>
        <v>92.706191035016175</v>
      </c>
      <c r="U144" s="4">
        <f t="shared" si="162"/>
        <v>91.148289815295385</v>
      </c>
      <c r="V144" s="4">
        <f t="shared" si="162"/>
        <v>91.622982543786122</v>
      </c>
      <c r="W144" s="4">
        <f t="shared" si="162"/>
        <v>91.206026351418956</v>
      </c>
      <c r="X144" s="4">
        <f t="shared" si="162"/>
        <v>87.219407063083167</v>
      </c>
      <c r="Y144" s="4">
        <f t="shared" si="162"/>
        <v>88.098417109743991</v>
      </c>
      <c r="Z144" s="4">
        <f t="shared" si="162"/>
        <v>90.651820170333252</v>
      </c>
      <c r="AA144" s="4">
        <f t="shared" si="162"/>
        <v>92.06547671026361</v>
      </c>
      <c r="AB144" s="4">
        <f t="shared" si="162"/>
        <v>95.760080068676899</v>
      </c>
      <c r="AC144" s="4">
        <f t="shared" si="162"/>
        <v>94.933689076751634</v>
      </c>
      <c r="AD144" s="4">
        <f t="shared" si="162"/>
        <v>96.744894436911977</v>
      </c>
      <c r="AE144" s="4">
        <f t="shared" si="162"/>
        <v>99.016491526662449</v>
      </c>
      <c r="AF144" s="4">
        <f t="shared" si="162"/>
        <v>110.71388275450573</v>
      </c>
      <c r="AG144" s="4">
        <f t="shared" si="162"/>
        <v>147.93276666890051</v>
      </c>
      <c r="AI144" s="4">
        <f t="shared" si="163"/>
        <v>-0.32669465844222145</v>
      </c>
      <c r="AJ144" s="4">
        <f t="shared" si="163"/>
        <v>-1.5511910350161742</v>
      </c>
      <c r="AK144" s="4">
        <f t="shared" si="163"/>
        <v>-0.32028981529538214</v>
      </c>
      <c r="AL144" s="4">
        <f t="shared" si="163"/>
        <v>-1.984982543786117</v>
      </c>
      <c r="AM144" s="4">
        <f t="shared" si="163"/>
        <v>-1.3610263514189569</v>
      </c>
      <c r="AN144" s="4">
        <f t="shared" si="163"/>
        <v>-1.3744070630831686</v>
      </c>
      <c r="AO144" s="4">
        <f t="shared" si="163"/>
        <v>9.1582890256006522E-2</v>
      </c>
      <c r="AP144" s="4">
        <f t="shared" si="163"/>
        <v>-2.0658201703332537</v>
      </c>
      <c r="AQ144" s="4">
        <f t="shared" si="163"/>
        <v>-0.63447671026361263</v>
      </c>
      <c r="AR144" s="4">
        <f t="shared" si="163"/>
        <v>-2.5640800686769012</v>
      </c>
      <c r="AS144" s="4">
        <f t="shared" si="163"/>
        <v>0.88731092324836425</v>
      </c>
      <c r="AT144" s="4">
        <f t="shared" si="163"/>
        <v>-2.6018944369119765</v>
      </c>
      <c r="AU144" s="4">
        <f t="shared" si="163"/>
        <v>-0.63449152666244402</v>
      </c>
      <c r="AV144" s="4">
        <f t="shared" si="163"/>
        <v>1.1501172454942719</v>
      </c>
      <c r="AW144" s="4">
        <f t="shared" si="163"/>
        <v>1.0502333310994914</v>
      </c>
      <c r="AY144" s="2">
        <f t="shared" ref="AY144:BM160" si="167">IF(OR($B144 &lt; C$230, $B144 &gt; C$233), #N/A, ((1-FG144)*DK144) + (FG144 - FW144)*EA144 + (FW144*EQ144))</f>
        <v>89.514694658442224</v>
      </c>
      <c r="AZ144" s="2">
        <f t="shared" si="167"/>
        <v>92.402432000090329</v>
      </c>
      <c r="BA144" s="2">
        <f t="shared" si="167"/>
        <v>90.964239061259946</v>
      </c>
      <c r="BB144" s="2">
        <f t="shared" si="167"/>
        <v>91.107471535695026</v>
      </c>
      <c r="BC144" s="2">
        <f t="shared" si="167"/>
        <v>90.249607113860691</v>
      </c>
      <c r="BD144" s="2">
        <f t="shared" si="167"/>
        <v>86.583486730546753</v>
      </c>
      <c r="BE144" s="2">
        <f t="shared" si="167"/>
        <v>87.620647220997654</v>
      </c>
      <c r="BF144" s="2">
        <f t="shared" si="167"/>
        <v>90.395503893608151</v>
      </c>
      <c r="BG144" s="2">
        <f t="shared" si="167"/>
        <v>91.832218704975105</v>
      </c>
      <c r="BH144" s="2">
        <f t="shared" si="167"/>
        <v>94.901794128375172</v>
      </c>
      <c r="BI144" s="2">
        <f t="shared" si="167"/>
        <v>94.080152723761998</v>
      </c>
      <c r="BJ144" s="2">
        <f t="shared" si="167"/>
        <v>94.73726285693742</v>
      </c>
      <c r="BK144" s="2">
        <f t="shared" si="167"/>
        <v>93.891747932090027</v>
      </c>
      <c r="BL144" s="2">
        <f t="shared" si="167"/>
        <v>95.245740570527303</v>
      </c>
      <c r="BM144" s="2">
        <f t="shared" si="167"/>
        <v>96.77476339132798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115.97169068825912</v>
      </c>
      <c r="DL144" s="2">
        <f t="shared" si="164"/>
        <v>126.59497144107671</v>
      </c>
      <c r="DM144" s="2">
        <f t="shared" si="164"/>
        <v>127.76988373819162</v>
      </c>
      <c r="DN144" s="2">
        <f t="shared" si="164"/>
        <v>115.86142560975608</v>
      </c>
      <c r="DO144" s="2">
        <f t="shared" si="164"/>
        <v>121.71913892840209</v>
      </c>
      <c r="DP144" s="2">
        <f t="shared" si="164"/>
        <v>121.7890554621849</v>
      </c>
      <c r="DQ144" s="2">
        <f t="shared" si="164"/>
        <v>118.02745234708389</v>
      </c>
      <c r="DR144" s="2">
        <f t="shared" si="164"/>
        <v>124.67264864864865</v>
      </c>
      <c r="DS144" s="2">
        <f t="shared" si="164"/>
        <v>120.35449193479195</v>
      </c>
      <c r="DT144" s="2">
        <f t="shared" si="164"/>
        <v>122.49588127803918</v>
      </c>
      <c r="DU144" s="2">
        <f t="shared" si="164"/>
        <v>128.96228236808236</v>
      </c>
      <c r="DV144" s="2">
        <f t="shared" si="164"/>
        <v>131.51618492176385</v>
      </c>
      <c r="DW144" s="2">
        <f t="shared" si="164"/>
        <v>126.24863513513512</v>
      </c>
      <c r="DX144" s="2">
        <f t="shared" si="164"/>
        <v>120.94386996996997</v>
      </c>
      <c r="DY144" s="2">
        <f t="shared" si="164"/>
        <v>116.03280519480519</v>
      </c>
      <c r="EA144" s="2">
        <f t="shared" si="152"/>
        <v>89.533526398546428</v>
      </c>
      <c r="EB144" s="2">
        <f t="shared" si="152"/>
        <v>92.401963455925255</v>
      </c>
      <c r="EC144" s="2">
        <f t="shared" si="152"/>
        <v>90.873161743829286</v>
      </c>
      <c r="ED144" s="2">
        <f t="shared" si="152"/>
        <v>91.111089353612158</v>
      </c>
      <c r="EE144" s="2">
        <f t="shared" si="151"/>
        <v>90.287854514552805</v>
      </c>
      <c r="EF144" s="2">
        <f t="shared" si="151"/>
        <v>86.469665173449883</v>
      </c>
      <c r="EG144" s="2">
        <f t="shared" si="151"/>
        <v>87.620076299735956</v>
      </c>
      <c r="EH144" s="2">
        <f t="shared" si="151"/>
        <v>90.329815967623233</v>
      </c>
      <c r="EI144" s="2">
        <f t="shared" si="151"/>
        <v>91.774307380115388</v>
      </c>
      <c r="EJ144" s="2">
        <f t="shared" si="151"/>
        <v>94.920459801511441</v>
      </c>
      <c r="EK144" s="2">
        <f t="shared" si="151"/>
        <v>94.067180521250748</v>
      </c>
      <c r="EL144" s="2">
        <f t="shared" si="151"/>
        <v>94.701816629600415</v>
      </c>
      <c r="EM144" s="2">
        <f t="shared" si="135"/>
        <v>93.850611715573677</v>
      </c>
      <c r="EN144" s="2">
        <f t="shared" si="135"/>
        <v>95.269705090977453</v>
      </c>
      <c r="EO144" s="2">
        <f t="shared" si="135"/>
        <v>96.827159894361316</v>
      </c>
      <c r="EQ144" s="2">
        <f t="shared" si="165"/>
        <v>89.153208582192434</v>
      </c>
      <c r="ER144" s="2">
        <f t="shared" si="165"/>
        <v>92.08382838241225</v>
      </c>
      <c r="ES144" s="2">
        <f t="shared" si="165"/>
        <v>91.194406419523929</v>
      </c>
      <c r="ET144" s="2">
        <f t="shared" si="165"/>
        <v>90.914672248147937</v>
      </c>
      <c r="EU144" s="2">
        <f t="shared" si="165"/>
        <v>89.726704910533073</v>
      </c>
      <c r="EV144" s="2">
        <f t="shared" si="165"/>
        <v>87.047161518930068</v>
      </c>
      <c r="EW144" s="2">
        <f t="shared" si="165"/>
        <v>87.414901104841391</v>
      </c>
      <c r="EX144" s="2">
        <f t="shared" si="165"/>
        <v>90.544745893271454</v>
      </c>
      <c r="EY144" s="2">
        <f t="shared" si="165"/>
        <v>91.968522209335518</v>
      </c>
      <c r="EZ144" s="2">
        <f t="shared" si="165"/>
        <v>94.596228260937451</v>
      </c>
      <c r="FA144" s="2">
        <f t="shared" si="165"/>
        <v>93.904869710791914</v>
      </c>
      <c r="FB144" s="2">
        <f t="shared" si="165"/>
        <v>94.698542386451862</v>
      </c>
      <c r="FC144" s="2">
        <f t="shared" si="165"/>
        <v>93.91626231455443</v>
      </c>
      <c r="FD144" s="2">
        <f t="shared" si="165"/>
        <v>94.766333273389222</v>
      </c>
      <c r="FE144" s="2">
        <f t="shared" si="165"/>
        <v>95.964104756559919</v>
      </c>
      <c r="FG144" s="2">
        <f t="shared" si="166"/>
        <v>0.99920327375198492</v>
      </c>
      <c r="FH144" s="2">
        <f t="shared" si="166"/>
        <v>0.99904729446123053</v>
      </c>
      <c r="FI144" s="2">
        <f t="shared" si="166"/>
        <v>0.99913139223334479</v>
      </c>
      <c r="FJ144" s="2">
        <f t="shared" si="166"/>
        <v>0.99918064852147748</v>
      </c>
      <c r="FK144" s="2">
        <f t="shared" si="166"/>
        <v>0.99900685216100493</v>
      </c>
      <c r="FL144" s="2">
        <f t="shared" si="166"/>
        <v>0.99899606403199726</v>
      </c>
      <c r="FM144" s="2">
        <f t="shared" si="166"/>
        <v>0.99902461882548477</v>
      </c>
      <c r="FN144" s="2">
        <f t="shared" si="166"/>
        <v>0.99909288687665743</v>
      </c>
      <c r="FO144" s="2">
        <f t="shared" si="166"/>
        <v>0.99897684765752059</v>
      </c>
      <c r="FP144" s="2">
        <f t="shared" si="166"/>
        <v>0.99905391581294944</v>
      </c>
      <c r="FQ144" s="2">
        <f t="shared" si="166"/>
        <v>0.99901838062062687</v>
      </c>
      <c r="FR144" s="2">
        <f t="shared" si="166"/>
        <v>0.99902623297943161</v>
      </c>
      <c r="FS144" s="2">
        <f t="shared" si="166"/>
        <v>0.99893996983010147</v>
      </c>
      <c r="FT144" s="2">
        <f t="shared" si="166"/>
        <v>0.99905915754455021</v>
      </c>
      <c r="FU144" s="2">
        <f t="shared" si="166"/>
        <v>0.99886186156519763</v>
      </c>
      <c r="FW144" s="2">
        <f t="shared" ref="FW144:GK160" si="169">POWER(10,($B144-C$232)/C$229)/(1+POWER(10,($B144-C$232)/C$229))</f>
        <v>0.10490100076198443</v>
      </c>
      <c r="FX144" s="2">
        <f t="shared" si="169"/>
        <v>0.10092355921345103</v>
      </c>
      <c r="FY144" s="2">
        <f t="shared" si="169"/>
        <v>0.18374946764360259</v>
      </c>
      <c r="FZ144" s="2">
        <f t="shared" si="169"/>
        <v>0.12166477286209852</v>
      </c>
      <c r="GA144" s="2">
        <f t="shared" si="169"/>
        <v>0.12378751118592113</v>
      </c>
      <c r="GB144" s="2">
        <f t="shared" si="169"/>
        <v>0.13569462634941856</v>
      </c>
      <c r="GC144" s="2">
        <f t="shared" si="169"/>
        <v>0.14177084572160134</v>
      </c>
      <c r="GD144" s="2">
        <f t="shared" si="169"/>
        <v>0.16068070401574347</v>
      </c>
      <c r="GE144" s="2">
        <f t="shared" si="169"/>
        <v>0.14761716290782362</v>
      </c>
      <c r="GF144" s="2">
        <f t="shared" si="169"/>
        <v>0.13803204730557103</v>
      </c>
      <c r="GG144" s="2">
        <f t="shared" si="169"/>
        <v>0.13111576269410108</v>
      </c>
      <c r="GH144" s="2">
        <f t="shared" si="169"/>
        <v>0.12289569549317912</v>
      </c>
      <c r="GI144" s="2">
        <f t="shared" si="169"/>
        <v>0.10347710991253831</v>
      </c>
      <c r="GJ144" s="2">
        <f t="shared" si="169"/>
        <v>9.5595071267734935E-2</v>
      </c>
      <c r="GK144" s="2">
        <f t="shared" si="169"/>
        <v>8.6037592342163266E-2</v>
      </c>
      <c r="GM144" s="86">
        <f t="shared" ref="GM144:HA160" si="170" xml:space="preserve"> _xlfn.NORM.DIST($B144, C$7, ABS(C$11), TRUE) * _xlfn.NORM.DIST(($B144 - C$7)*C$15, 0, ABS(C$11), TRUE) * 2</f>
        <v>1.5064168288713865E-191</v>
      </c>
      <c r="GN144" s="86">
        <f t="shared" si="170"/>
        <v>4.4632288895586718E-160</v>
      </c>
      <c r="GO144" s="86">
        <f t="shared" si="170"/>
        <v>1.0821711918194954E-189</v>
      </c>
      <c r="GP144" s="86">
        <f t="shared" si="170"/>
        <v>3.6142076966505599E-251</v>
      </c>
      <c r="GQ144" s="86">
        <f t="shared" si="170"/>
        <v>6.9736161473787932E-172</v>
      </c>
      <c r="GR144" s="86">
        <f t="shared" si="170"/>
        <v>2.6220933931614569E-185</v>
      </c>
      <c r="GS144" s="86">
        <f t="shared" si="170"/>
        <v>3.8090206810586267E-158</v>
      </c>
      <c r="GT144" s="86">
        <f t="shared" si="170"/>
        <v>1.4046377997779551E-138</v>
      </c>
      <c r="GU144" s="86">
        <f t="shared" si="170"/>
        <v>1.2739288638624038E-171</v>
      </c>
      <c r="GV144" s="86">
        <f t="shared" si="170"/>
        <v>5.9512152815089723E-190</v>
      </c>
      <c r="GW144" s="86">
        <f t="shared" si="170"/>
        <v>1.2720907692457957E-239</v>
      </c>
      <c r="GX144" s="86">
        <f t="shared" si="170"/>
        <v>3.4465061205624864E-295</v>
      </c>
      <c r="GY144" s="86">
        <f t="shared" si="170"/>
        <v>1.4114399036762729E-195</v>
      </c>
      <c r="GZ144" s="86">
        <f t="shared" si="170"/>
        <v>5.9298873330143191E-191</v>
      </c>
      <c r="HA144" s="86">
        <f t="shared" si="170"/>
        <v>1.1464077025751724E-167</v>
      </c>
      <c r="HC144" s="86">
        <f t="shared" si="153"/>
        <v>4.6164398304944116E-103</v>
      </c>
      <c r="HD144" s="86">
        <f t="shared" si="153"/>
        <v>1.5073149490609366E-71</v>
      </c>
      <c r="HE144" s="86">
        <f t="shared" si="153"/>
        <v>4.7906784570815225E-112</v>
      </c>
      <c r="HF144" s="86">
        <f t="shared" si="153"/>
        <v>4.4437864380628385E-128</v>
      </c>
      <c r="HG144" s="86">
        <f t="shared" si="153"/>
        <v>2.6297555999435842E-128</v>
      </c>
      <c r="HH144" s="86">
        <f t="shared" si="153"/>
        <v>1.0230056232569642E-141</v>
      </c>
      <c r="HI144" s="86">
        <f t="shared" si="153"/>
        <v>2.116003488191956E-186</v>
      </c>
      <c r="HJ144" s="86">
        <f t="shared" si="153"/>
        <v>3.0272583327796743E-179</v>
      </c>
      <c r="HK144" s="86">
        <f t="shared" si="153"/>
        <v>1.3450671940621638E-187</v>
      </c>
      <c r="HL144" s="86">
        <f t="shared" si="161"/>
        <v>5.6097794946501227E-134</v>
      </c>
      <c r="HM144" s="86">
        <f t="shared" si="161"/>
        <v>9.0081586124610551E-155</v>
      </c>
      <c r="HN144" s="86">
        <f t="shared" si="161"/>
        <v>1.0220656324827127E-109</v>
      </c>
      <c r="HO144" s="86">
        <f t="shared" si="161"/>
        <v>2.6842937688676634E-78</v>
      </c>
      <c r="HP144" s="86">
        <f t="shared" si="161"/>
        <v>8.5629252435058448E-99</v>
      </c>
      <c r="HQ144" s="86">
        <f t="shared" si="161"/>
        <v>2.1595473395531301E-72</v>
      </c>
      <c r="HS144" s="86">
        <f t="shared" ref="HS144:IG160" si="171" xml:space="preserve"> _xlfn.NORM.DIST($B144, C$9, ABS(C$13), TRUE) * _xlfn.NORM.DIST(($B144 - C$9)*C$17, 0, ABS(C$13), TRUE) * 2</f>
        <v>0.40045869442391469</v>
      </c>
      <c r="HT144" s="86">
        <f t="shared" si="171"/>
        <v>0.40269112485776809</v>
      </c>
      <c r="HU144" s="86">
        <f t="shared" si="171"/>
        <v>0.18408856242150656</v>
      </c>
      <c r="HV144" s="86">
        <f t="shared" si="171"/>
        <v>0.25084167588168393</v>
      </c>
      <c r="HW144" s="86">
        <f t="shared" si="171"/>
        <v>0.26926253058687266</v>
      </c>
      <c r="HX144" s="86">
        <f t="shared" si="171"/>
        <v>0.21698741482630216</v>
      </c>
      <c r="HY144" s="86">
        <f t="shared" si="171"/>
        <v>0.18773164038261872</v>
      </c>
      <c r="HZ144" s="86">
        <f t="shared" si="171"/>
        <v>0.14088787168806405</v>
      </c>
      <c r="IA144" s="86">
        <f t="shared" si="171"/>
        <v>0.13241598917216768</v>
      </c>
      <c r="IB144" s="86">
        <f t="shared" si="171"/>
        <v>0.21374253568535695</v>
      </c>
      <c r="IC144" s="86">
        <f t="shared" si="171"/>
        <v>0.19993192082907277</v>
      </c>
      <c r="ID144" s="86">
        <f t="shared" si="171"/>
        <v>0.27304156549483893</v>
      </c>
      <c r="IE144" s="86">
        <f t="shared" si="171"/>
        <v>0.36481068120403909</v>
      </c>
      <c r="IF144" s="86">
        <f t="shared" si="171"/>
        <v>0.35044078573390108</v>
      </c>
      <c r="IG144" s="86">
        <f t="shared" si="171"/>
        <v>0.50865310622666082</v>
      </c>
      <c r="II144" s="86">
        <f t="shared" ref="II144:IW160" si="172" xml:space="preserve"> _xlfn.NORM.DIST($B144, C$10, ABS(C$14), TRUE) * _xlfn.NORM.DIST(($B144 - C$10)*C$18, 0, ABS(C$14), TRUE) * 2</f>
        <v>2.0928243721432426E-12</v>
      </c>
      <c r="IJ144" s="86">
        <f t="shared" si="172"/>
        <v>3.057598120046932E-14</v>
      </c>
      <c r="IK144" s="86">
        <f t="shared" si="172"/>
        <v>3.4089182772048793E-8</v>
      </c>
      <c r="IL144" s="86">
        <f t="shared" si="172"/>
        <v>5.6015071192736587E-14</v>
      </c>
      <c r="IM144" s="86">
        <f t="shared" si="172"/>
        <v>1.405370654696204E-13</v>
      </c>
      <c r="IN144" s="86">
        <f t="shared" si="172"/>
        <v>1.5635562753125983E-12</v>
      </c>
      <c r="IO144" s="86">
        <f t="shared" si="172"/>
        <v>3.2336395336310728E-12</v>
      </c>
      <c r="IP144" s="86">
        <f t="shared" si="172"/>
        <v>5.6963656049684323E-10</v>
      </c>
      <c r="IQ144" s="86">
        <f t="shared" si="172"/>
        <v>3.2895480350483303E-12</v>
      </c>
      <c r="IR144" s="86">
        <f t="shared" si="172"/>
        <v>1.6448259153507663E-11</v>
      </c>
      <c r="IS144" s="86">
        <f t="shared" si="172"/>
        <v>1.3863570445218092E-13</v>
      </c>
      <c r="IT144" s="86">
        <f t="shared" si="172"/>
        <v>9.3274658552809962E-15</v>
      </c>
      <c r="IU144" s="86">
        <f t="shared" si="172"/>
        <v>4.3597352323763486E-17</v>
      </c>
      <c r="IV144" s="86">
        <f t="shared" si="172"/>
        <v>1.2551644675761049E-9</v>
      </c>
      <c r="IW144" s="86">
        <f t="shared" si="172"/>
        <v>6.3517958916485751E-9</v>
      </c>
      <c r="IY144" s="86">
        <f t="shared" ref="IY144:JM160" si="173">GM144+HC144+HS144+II144</f>
        <v>0.40045869442600751</v>
      </c>
      <c r="IZ144" s="86">
        <f t="shared" si="173"/>
        <v>0.40269112485779868</v>
      </c>
      <c r="JA144" s="86">
        <f t="shared" si="173"/>
        <v>0.18408859651068935</v>
      </c>
      <c r="JB144" s="86">
        <f t="shared" si="173"/>
        <v>0.25084167588173995</v>
      </c>
      <c r="JC144" s="86">
        <f t="shared" si="173"/>
        <v>0.26926253058701322</v>
      </c>
      <c r="JD144" s="86">
        <f t="shared" si="173"/>
        <v>0.21698741482786571</v>
      </c>
      <c r="JE144" s="86">
        <f t="shared" si="173"/>
        <v>0.18773164038585236</v>
      </c>
      <c r="JF144" s="86">
        <f t="shared" si="173"/>
        <v>0.14088787225770061</v>
      </c>
      <c r="JG144" s="86">
        <f t="shared" si="173"/>
        <v>0.13241598917545722</v>
      </c>
      <c r="JH144" s="86">
        <f t="shared" si="173"/>
        <v>0.21374253570180521</v>
      </c>
      <c r="JI144" s="86">
        <f t="shared" si="173"/>
        <v>0.19993192082921141</v>
      </c>
      <c r="JJ144" s="86">
        <f t="shared" si="173"/>
        <v>0.27304156549484826</v>
      </c>
      <c r="JK144" s="86">
        <f t="shared" si="173"/>
        <v>0.36481068120403914</v>
      </c>
      <c r="JL144" s="86">
        <f t="shared" si="173"/>
        <v>0.35044078698906556</v>
      </c>
      <c r="JM144" s="86">
        <f t="shared" si="173"/>
        <v>0.50865311257845669</v>
      </c>
    </row>
    <row r="145" spans="2:273" x14ac:dyDescent="0.25">
      <c r="B145" s="2">
        <v>118</v>
      </c>
      <c r="C145" s="37">
        <v>89.125</v>
      </c>
      <c r="D145" s="37">
        <v>89.19</v>
      </c>
      <c r="E145" s="37">
        <v>91.5</v>
      </c>
      <c r="F145" s="37">
        <v>90.069000000000003</v>
      </c>
      <c r="G145" s="37">
        <v>90.430999999999997</v>
      </c>
      <c r="H145" s="37">
        <v>84.259</v>
      </c>
      <c r="I145" s="37">
        <v>89.5</v>
      </c>
      <c r="J145" s="37">
        <v>89.947999999999993</v>
      </c>
      <c r="K145" s="37">
        <v>92.155000000000001</v>
      </c>
      <c r="L145" s="37">
        <v>95.054000000000002</v>
      </c>
      <c r="M145" s="37">
        <v>93.536000000000001</v>
      </c>
      <c r="N145" s="37">
        <v>94.195999999999998</v>
      </c>
      <c r="O145" s="37">
        <v>94.308999999999997</v>
      </c>
      <c r="P145" s="37">
        <v>104.271</v>
      </c>
      <c r="Q145" s="37">
        <v>136.69999999999999</v>
      </c>
      <c r="S145" s="4">
        <f t="shared" si="162"/>
        <v>89.412831864870526</v>
      </c>
      <c r="T145" s="4">
        <f t="shared" si="162"/>
        <v>92.458739544027637</v>
      </c>
      <c r="U145" s="4">
        <f t="shared" si="162"/>
        <v>90.893839470783334</v>
      </c>
      <c r="V145" s="4">
        <f t="shared" si="162"/>
        <v>91.230709409539088</v>
      </c>
      <c r="W145" s="4">
        <f t="shared" si="162"/>
        <v>90.563417196452264</v>
      </c>
      <c r="X145" s="4">
        <f t="shared" si="162"/>
        <v>86.713495191384752</v>
      </c>
      <c r="Y145" s="4">
        <f t="shared" si="162"/>
        <v>87.678089398172943</v>
      </c>
      <c r="Z145" s="4">
        <f t="shared" si="162"/>
        <v>90.322125794339385</v>
      </c>
      <c r="AA145" s="4">
        <f t="shared" si="162"/>
        <v>91.745314341959414</v>
      </c>
      <c r="AB145" s="4">
        <f t="shared" si="162"/>
        <v>95.142694699639719</v>
      </c>
      <c r="AC145" s="4">
        <f t="shared" si="162"/>
        <v>94.293944856456363</v>
      </c>
      <c r="AD145" s="4">
        <f t="shared" si="162"/>
        <v>95.519850566492821</v>
      </c>
      <c r="AE145" s="4">
        <f t="shared" si="162"/>
        <v>96.421369292294756</v>
      </c>
      <c r="AF145" s="4">
        <f t="shared" si="162"/>
        <v>104.48150379084223</v>
      </c>
      <c r="AG145" s="4">
        <f t="shared" si="162"/>
        <v>133.28857796220666</v>
      </c>
      <c r="AI145" s="4">
        <f t="shared" si="163"/>
        <v>-0.28783186487052603</v>
      </c>
      <c r="AJ145" s="4">
        <f t="shared" si="163"/>
        <v>-3.268739544027639</v>
      </c>
      <c r="AK145" s="4">
        <f t="shared" si="163"/>
        <v>0.60616052921666608</v>
      </c>
      <c r="AL145" s="4">
        <f t="shared" si="163"/>
        <v>-1.1617094095390854</v>
      </c>
      <c r="AM145" s="4">
        <f t="shared" si="163"/>
        <v>-0.13241719645226624</v>
      </c>
      <c r="AN145" s="4">
        <f t="shared" si="163"/>
        <v>-2.4544951913847513</v>
      </c>
      <c r="AO145" s="4">
        <f t="shared" si="163"/>
        <v>1.8219106018270566</v>
      </c>
      <c r="AP145" s="4">
        <f t="shared" si="163"/>
        <v>-0.37412579433939186</v>
      </c>
      <c r="AQ145" s="4">
        <f t="shared" si="163"/>
        <v>0.40968565804058699</v>
      </c>
      <c r="AR145" s="4">
        <f t="shared" si="163"/>
        <v>-8.8694699639717101E-2</v>
      </c>
      <c r="AS145" s="4">
        <f t="shared" si="163"/>
        <v>-0.757944856456362</v>
      </c>
      <c r="AT145" s="4">
        <f t="shared" si="163"/>
        <v>-1.3238505664928226</v>
      </c>
      <c r="AU145" s="4">
        <f t="shared" si="163"/>
        <v>-2.1123692922947583</v>
      </c>
      <c r="AV145" s="4">
        <f t="shared" si="163"/>
        <v>-0.2105037908422247</v>
      </c>
      <c r="AW145" s="4">
        <f t="shared" si="163"/>
        <v>3.4114220377933293</v>
      </c>
      <c r="AY145" s="2">
        <f t="shared" si="167"/>
        <v>89.412831864870526</v>
      </c>
      <c r="AZ145" s="2">
        <f t="shared" si="167"/>
        <v>92.278487410481134</v>
      </c>
      <c r="BA145" s="2">
        <f t="shared" si="167"/>
        <v>90.817410858179642</v>
      </c>
      <c r="BB145" s="2">
        <f t="shared" si="167"/>
        <v>90.998123478475733</v>
      </c>
      <c r="BC145" s="2">
        <f t="shared" si="167"/>
        <v>90.117581407417077</v>
      </c>
      <c r="BD145" s="2">
        <f t="shared" si="167"/>
        <v>86.442373081696388</v>
      </c>
      <c r="BE145" s="2">
        <f t="shared" si="167"/>
        <v>87.486746980402017</v>
      </c>
      <c r="BF145" s="2">
        <f t="shared" si="167"/>
        <v>90.22534811199904</v>
      </c>
      <c r="BG145" s="2">
        <f t="shared" si="167"/>
        <v>91.664060991295813</v>
      </c>
      <c r="BH145" s="2">
        <f t="shared" si="167"/>
        <v>94.766223816538641</v>
      </c>
      <c r="BI145" s="2">
        <f t="shared" si="167"/>
        <v>93.948322422724061</v>
      </c>
      <c r="BJ145" s="2">
        <f t="shared" si="167"/>
        <v>94.611351145594213</v>
      </c>
      <c r="BK145" s="2">
        <f t="shared" si="167"/>
        <v>93.739990409947922</v>
      </c>
      <c r="BL145" s="2">
        <f t="shared" si="167"/>
        <v>95.111031129585015</v>
      </c>
      <c r="BM145" s="2">
        <f t="shared" si="167"/>
        <v>96.641801941907218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116.12840809716599</v>
      </c>
      <c r="DL145" s="2">
        <f t="shared" si="164"/>
        <v>126.82182426961374</v>
      </c>
      <c r="DM145" s="2">
        <f t="shared" si="164"/>
        <v>127.99209163292846</v>
      </c>
      <c r="DN145" s="2">
        <f t="shared" si="164"/>
        <v>115.96559202626641</v>
      </c>
      <c r="DO145" s="2">
        <f t="shared" si="164"/>
        <v>121.8814954954955</v>
      </c>
      <c r="DP145" s="2">
        <f t="shared" si="164"/>
        <v>121.97585882352944</v>
      </c>
      <c r="DQ145" s="2">
        <f t="shared" si="164"/>
        <v>118.16936486486483</v>
      </c>
      <c r="DR145" s="2">
        <f t="shared" si="164"/>
        <v>124.85965718349928</v>
      </c>
      <c r="DS145" s="2">
        <f t="shared" si="164"/>
        <v>120.47518228228229</v>
      </c>
      <c r="DT145" s="2">
        <f t="shared" si="164"/>
        <v>122.61226140715615</v>
      </c>
      <c r="DU145" s="2">
        <f t="shared" si="164"/>
        <v>129.17035045045043</v>
      </c>
      <c r="DV145" s="2">
        <f t="shared" si="164"/>
        <v>131.77416216216213</v>
      </c>
      <c r="DW145" s="2">
        <f t="shared" si="164"/>
        <v>126.45376576576575</v>
      </c>
      <c r="DX145" s="2">
        <f t="shared" si="164"/>
        <v>121.08713432003432</v>
      </c>
      <c r="DY145" s="2">
        <f t="shared" si="164"/>
        <v>116.1131588999236</v>
      </c>
      <c r="EA145" s="2">
        <f t="shared" si="152"/>
        <v>89.43879020930153</v>
      </c>
      <c r="EB145" s="2">
        <f t="shared" si="152"/>
        <v>92.285149270286027</v>
      </c>
      <c r="EC145" s="2">
        <f t="shared" si="152"/>
        <v>90.721574117323797</v>
      </c>
      <c r="ED145" s="2">
        <f t="shared" si="152"/>
        <v>91.006681151548065</v>
      </c>
      <c r="EE145" s="2">
        <f t="shared" si="151"/>
        <v>90.167775398342911</v>
      </c>
      <c r="EF145" s="2">
        <f t="shared" si="151"/>
        <v>86.320972666848775</v>
      </c>
      <c r="EG145" s="2">
        <f t="shared" si="151"/>
        <v>87.492383107226317</v>
      </c>
      <c r="EH145" s="2">
        <f t="shared" si="151"/>
        <v>90.157759639440755</v>
      </c>
      <c r="EI145" s="2">
        <f t="shared" si="151"/>
        <v>91.604725579822272</v>
      </c>
      <c r="EJ145" s="2">
        <f t="shared" si="151"/>
        <v>94.792898995417175</v>
      </c>
      <c r="EK145" s="2">
        <f t="shared" si="151"/>
        <v>93.940905235054771</v>
      </c>
      <c r="EL145" s="2">
        <f t="shared" si="151"/>
        <v>94.578773164707457</v>
      </c>
      <c r="EM145" s="2">
        <f t="shared" si="135"/>
        <v>93.700536096346653</v>
      </c>
      <c r="EN145" s="2">
        <f t="shared" si="135"/>
        <v>95.143914610708393</v>
      </c>
      <c r="EO145" s="2">
        <f t="shared" si="135"/>
        <v>96.707059226507653</v>
      </c>
      <c r="EQ145" s="2">
        <f t="shared" si="165"/>
        <v>89.040500045943233</v>
      </c>
      <c r="ER145" s="2">
        <f t="shared" si="165"/>
        <v>91.950525728116162</v>
      </c>
      <c r="ES145" s="2">
        <f t="shared" si="165"/>
        <v>91.056525326495361</v>
      </c>
      <c r="ET145" s="2">
        <f t="shared" si="165"/>
        <v>90.800320090220524</v>
      </c>
      <c r="EU145" s="2">
        <f t="shared" si="165"/>
        <v>89.579372432314287</v>
      </c>
      <c r="EV145" s="2">
        <f t="shared" si="165"/>
        <v>86.925288136001882</v>
      </c>
      <c r="EW145" s="2">
        <f t="shared" si="165"/>
        <v>87.277663929062555</v>
      </c>
      <c r="EX145" s="2">
        <f t="shared" si="165"/>
        <v>90.381845475638045</v>
      </c>
      <c r="EY145" s="2">
        <f t="shared" si="165"/>
        <v>91.807708115052463</v>
      </c>
      <c r="EZ145" s="2">
        <f t="shared" si="165"/>
        <v>94.453579374199791</v>
      </c>
      <c r="FA145" s="2">
        <f t="shared" si="165"/>
        <v>93.770977338897509</v>
      </c>
      <c r="FB145" s="2">
        <f t="shared" si="165"/>
        <v>94.575337368982915</v>
      </c>
      <c r="FC145" s="2">
        <f t="shared" si="165"/>
        <v>93.769852079899152</v>
      </c>
      <c r="FD145" s="2">
        <f t="shared" si="165"/>
        <v>94.612948786733185</v>
      </c>
      <c r="FE145" s="2">
        <f t="shared" si="165"/>
        <v>95.79426352067054</v>
      </c>
      <c r="FG145" s="2">
        <f t="shared" si="166"/>
        <v>0.99927332608359043</v>
      </c>
      <c r="FH145" s="2">
        <f t="shared" si="166"/>
        <v>0.99913104937974317</v>
      </c>
      <c r="FI145" s="2">
        <f t="shared" si="166"/>
        <v>0.99920775975226994</v>
      </c>
      <c r="FJ145" s="2">
        <f t="shared" si="166"/>
        <v>0.99925268869364725</v>
      </c>
      <c r="FK145" s="2">
        <f t="shared" si="166"/>
        <v>0.99909415924773193</v>
      </c>
      <c r="FL145" s="2">
        <f t="shared" si="166"/>
        <v>0.99908431862800584</v>
      </c>
      <c r="FM145" s="2">
        <f t="shared" si="166"/>
        <v>0.999110365445258</v>
      </c>
      <c r="FN145" s="2">
        <f t="shared" si="166"/>
        <v>0.99917263696208014</v>
      </c>
      <c r="FO145" s="2">
        <f t="shared" si="166"/>
        <v>0.99906678995988463</v>
      </c>
      <c r="FP145" s="2">
        <f t="shared" si="166"/>
        <v>0.99913708913331911</v>
      </c>
      <c r="FQ145" s="2">
        <f t="shared" si="166"/>
        <v>0.999104675155013</v>
      </c>
      <c r="FR145" s="2">
        <f t="shared" si="166"/>
        <v>0.99911183782366164</v>
      </c>
      <c r="FS145" s="2">
        <f t="shared" si="166"/>
        <v>0.99903315081585853</v>
      </c>
      <c r="FT145" s="2">
        <f t="shared" si="166"/>
        <v>0.99914187044315961</v>
      </c>
      <c r="FU145" s="2">
        <f t="shared" si="166"/>
        <v>0.99896190145159192</v>
      </c>
      <c r="FW145" s="2">
        <f t="shared" si="169"/>
        <v>0.11386922842042915</v>
      </c>
      <c r="FX145" s="2">
        <f t="shared" si="169"/>
        <v>0.10959337986014384</v>
      </c>
      <c r="FY145" s="2">
        <f t="shared" si="169"/>
        <v>0.19796774876635775</v>
      </c>
      <c r="FZ145" s="2">
        <f t="shared" si="169"/>
        <v>0.13185505631839523</v>
      </c>
      <c r="GA145" s="2">
        <f t="shared" si="169"/>
        <v>0.13412843842126468</v>
      </c>
      <c r="GB145" s="2">
        <f t="shared" si="169"/>
        <v>0.14686352460534749</v>
      </c>
      <c r="GC145" s="2">
        <f t="shared" si="169"/>
        <v>0.15335113571451325</v>
      </c>
      <c r="GD145" s="2">
        <f t="shared" si="169"/>
        <v>0.17349336238472382</v>
      </c>
      <c r="GE145" s="2">
        <f t="shared" si="169"/>
        <v>0.15958619976514812</v>
      </c>
      <c r="GF145" s="2">
        <f t="shared" si="169"/>
        <v>0.14936008954012889</v>
      </c>
      <c r="GG145" s="2">
        <f t="shared" si="169"/>
        <v>0.14196968510012387</v>
      </c>
      <c r="GH145" s="2">
        <f t="shared" si="169"/>
        <v>0.13317344558927516</v>
      </c>
      <c r="GI145" s="2">
        <f t="shared" si="169"/>
        <v>0.11233888373659269</v>
      </c>
      <c r="GJ145" s="2">
        <f t="shared" si="169"/>
        <v>0.1038600268896777</v>
      </c>
      <c r="GK145" s="2">
        <f t="shared" si="169"/>
        <v>9.3561711515019491E-2</v>
      </c>
      <c r="GM145" s="86">
        <f t="shared" si="170"/>
        <v>3.2123716350443038E-198</v>
      </c>
      <c r="GN145" s="86">
        <f t="shared" si="170"/>
        <v>1.3402941979649802E-165</v>
      </c>
      <c r="GO145" s="86">
        <f t="shared" si="170"/>
        <v>3.3325315189737311E-196</v>
      </c>
      <c r="GP145" s="86">
        <f t="shared" si="170"/>
        <v>9.4241866240364184E-260</v>
      </c>
      <c r="GQ145" s="86">
        <f t="shared" si="170"/>
        <v>8.3345417012139488E-178</v>
      </c>
      <c r="GR145" s="86">
        <f t="shared" si="170"/>
        <v>1.2894760091291925E-191</v>
      </c>
      <c r="GS145" s="86">
        <f t="shared" si="170"/>
        <v>1.5087287454033969E-163</v>
      </c>
      <c r="GT145" s="86">
        <f t="shared" si="170"/>
        <v>2.9172444064111295E-143</v>
      </c>
      <c r="GU145" s="86">
        <f t="shared" si="170"/>
        <v>1.5965964531262591E-177</v>
      </c>
      <c r="GV145" s="86">
        <f t="shared" si="170"/>
        <v>1.7907620663528831E-196</v>
      </c>
      <c r="GW145" s="86">
        <f t="shared" si="170"/>
        <v>8.7678781702959429E-248</v>
      </c>
      <c r="GX145" s="86">
        <f t="shared" si="170"/>
        <v>2.35097054231076E-305</v>
      </c>
      <c r="GY145" s="86">
        <f t="shared" si="170"/>
        <v>2.424711830482474E-202</v>
      </c>
      <c r="GZ145" s="86">
        <f t="shared" si="170"/>
        <v>1.9069160663537652E-197</v>
      </c>
      <c r="HA145" s="86">
        <f t="shared" si="170"/>
        <v>1.9314048682214588E-173</v>
      </c>
      <c r="HC145" s="86">
        <f t="shared" si="153"/>
        <v>1.4930983480724672E-108</v>
      </c>
      <c r="HD145" s="86">
        <f t="shared" si="153"/>
        <v>2.5638646605961769E-75</v>
      </c>
      <c r="HE145" s="86">
        <f t="shared" si="153"/>
        <v>6.9603292729742592E-118</v>
      </c>
      <c r="HF145" s="86">
        <f t="shared" si="153"/>
        <v>1.0929573531935082E-134</v>
      </c>
      <c r="HG145" s="86">
        <f t="shared" si="153"/>
        <v>5.3705445822783496E-135</v>
      </c>
      <c r="HH145" s="86">
        <f t="shared" si="153"/>
        <v>6.2285319806820781E-149</v>
      </c>
      <c r="HI145" s="86">
        <f t="shared" si="153"/>
        <v>6.7343201160662051E-196</v>
      </c>
      <c r="HJ145" s="86">
        <f t="shared" si="153"/>
        <v>3.5052681612937765E-188</v>
      </c>
      <c r="HK145" s="86">
        <f t="shared" si="153"/>
        <v>3.7144094445544513E-197</v>
      </c>
      <c r="HL145" s="86">
        <f t="shared" si="161"/>
        <v>8.0332845644396504E-141</v>
      </c>
      <c r="HM145" s="86">
        <f t="shared" si="161"/>
        <v>1.2650553917942501E-162</v>
      </c>
      <c r="HN145" s="86">
        <f t="shared" si="161"/>
        <v>2.0801855474286884E-115</v>
      </c>
      <c r="HO145" s="86">
        <f t="shared" si="161"/>
        <v>1.8249293750030462E-82</v>
      </c>
      <c r="HP145" s="86">
        <f t="shared" si="161"/>
        <v>5.7074660084872326E-104</v>
      </c>
      <c r="HQ145" s="86">
        <f t="shared" si="161"/>
        <v>3.3582126570471323E-76</v>
      </c>
      <c r="HS145" s="86">
        <f t="shared" si="171"/>
        <v>0.3362737236260267</v>
      </c>
      <c r="HT145" s="86">
        <f t="shared" si="171"/>
        <v>0.33476006324782853</v>
      </c>
      <c r="HU145" s="86">
        <f t="shared" si="171"/>
        <v>0.13019359509752521</v>
      </c>
      <c r="HV145" s="86">
        <f t="shared" si="171"/>
        <v>0.18376214368083377</v>
      </c>
      <c r="HW145" s="86">
        <f t="shared" si="171"/>
        <v>0.20007450772685212</v>
      </c>
      <c r="HX145" s="86">
        <f t="shared" si="171"/>
        <v>0.15518553531048329</v>
      </c>
      <c r="HY145" s="86">
        <f t="shared" si="171"/>
        <v>0.13089776381840229</v>
      </c>
      <c r="HZ145" s="86">
        <f t="shared" si="171"/>
        <v>9.603247893785978E-2</v>
      </c>
      <c r="IA145" s="86">
        <f t="shared" si="171"/>
        <v>8.7481849306877274E-2</v>
      </c>
      <c r="IB145" s="86">
        <f t="shared" si="171"/>
        <v>0.15456875728573694</v>
      </c>
      <c r="IC145" s="86">
        <f t="shared" si="171"/>
        <v>0.14004035838795995</v>
      </c>
      <c r="ID145" s="86">
        <f t="shared" si="171"/>
        <v>0.20059691485786649</v>
      </c>
      <c r="IE145" s="86">
        <f t="shared" si="171"/>
        <v>0.28700307487727683</v>
      </c>
      <c r="IF145" s="86">
        <f t="shared" si="171"/>
        <v>0.24786565111475814</v>
      </c>
      <c r="IG145" s="86">
        <f t="shared" si="171"/>
        <v>0.40877609128391679</v>
      </c>
      <c r="II145" s="86">
        <f t="shared" si="172"/>
        <v>1.7393026415553409E-11</v>
      </c>
      <c r="IJ145" s="86">
        <f t="shared" si="172"/>
        <v>3.4374692478430676E-13</v>
      </c>
      <c r="IK145" s="86">
        <f t="shared" si="172"/>
        <v>2.2265448320458051E-7</v>
      </c>
      <c r="IL145" s="86">
        <f t="shared" si="172"/>
        <v>7.6697898392365923E-13</v>
      </c>
      <c r="IM145" s="86">
        <f t="shared" si="172"/>
        <v>1.816753226536801E-12</v>
      </c>
      <c r="IN145" s="86">
        <f t="shared" si="172"/>
        <v>1.8514302802686212E-11</v>
      </c>
      <c r="IO145" s="86">
        <f t="shared" si="172"/>
        <v>3.8167706849232339E-11</v>
      </c>
      <c r="IP145" s="86">
        <f t="shared" si="172"/>
        <v>4.8041291443611488E-9</v>
      </c>
      <c r="IQ145" s="86">
        <f t="shared" si="172"/>
        <v>4.1354767252822252E-11</v>
      </c>
      <c r="IR145" s="86">
        <f t="shared" si="172"/>
        <v>1.5933461765529763E-10</v>
      </c>
      <c r="IS145" s="86">
        <f t="shared" si="172"/>
        <v>1.9576678760220358E-12</v>
      </c>
      <c r="IT145" s="86">
        <f t="shared" si="172"/>
        <v>1.523803890403479E-13</v>
      </c>
      <c r="IU145" s="86">
        <f t="shared" si="172"/>
        <v>8.667802112021912E-16</v>
      </c>
      <c r="IV145" s="86">
        <f t="shared" si="172"/>
        <v>5.7410265418403101E-9</v>
      </c>
      <c r="IW145" s="86">
        <f t="shared" si="172"/>
        <v>2.3928384763605513E-8</v>
      </c>
      <c r="IY145" s="86">
        <f t="shared" si="173"/>
        <v>0.33627372364341973</v>
      </c>
      <c r="IZ145" s="86">
        <f t="shared" si="173"/>
        <v>0.33476006324817226</v>
      </c>
      <c r="JA145" s="86">
        <f t="shared" si="173"/>
        <v>0.13019381775200842</v>
      </c>
      <c r="JB145" s="86">
        <f t="shared" si="173"/>
        <v>0.18376214368160074</v>
      </c>
      <c r="JC145" s="86">
        <f t="shared" si="173"/>
        <v>0.20007450772866886</v>
      </c>
      <c r="JD145" s="86">
        <f t="shared" si="173"/>
        <v>0.15518553532899759</v>
      </c>
      <c r="JE145" s="86">
        <f t="shared" si="173"/>
        <v>0.13089776385657001</v>
      </c>
      <c r="JF145" s="86">
        <f t="shared" si="173"/>
        <v>9.603248374198893E-2</v>
      </c>
      <c r="JG145" s="86">
        <f t="shared" si="173"/>
        <v>8.7481849348232041E-2</v>
      </c>
      <c r="JH145" s="86">
        <f t="shared" si="173"/>
        <v>0.15456875744507156</v>
      </c>
      <c r="JI145" s="86">
        <f t="shared" si="173"/>
        <v>0.1400403583899176</v>
      </c>
      <c r="JJ145" s="86">
        <f t="shared" si="173"/>
        <v>0.20059691485801887</v>
      </c>
      <c r="JK145" s="86">
        <f t="shared" si="173"/>
        <v>0.28700307487727772</v>
      </c>
      <c r="JL145" s="86">
        <f t="shared" si="173"/>
        <v>0.24786565685578468</v>
      </c>
      <c r="JM145" s="86">
        <f t="shared" si="173"/>
        <v>0.40877611521230156</v>
      </c>
    </row>
    <row r="146" spans="2:273" x14ac:dyDescent="0.25">
      <c r="B146" s="2">
        <v>119</v>
      </c>
      <c r="C146" s="37">
        <v>90.438000000000002</v>
      </c>
      <c r="D146" s="37">
        <v>89.414000000000001</v>
      </c>
      <c r="E146" s="37">
        <v>89.206999999999994</v>
      </c>
      <c r="F146" s="37">
        <v>88.930999999999997</v>
      </c>
      <c r="G146" s="37">
        <v>89.483000000000004</v>
      </c>
      <c r="H146" s="37">
        <v>85.397000000000006</v>
      </c>
      <c r="I146" s="37">
        <v>84.741</v>
      </c>
      <c r="J146" s="37">
        <v>89.447999999999993</v>
      </c>
      <c r="K146" s="37">
        <v>91.171999999999997</v>
      </c>
      <c r="L146" s="37">
        <v>94.75</v>
      </c>
      <c r="M146" s="37">
        <v>93.25</v>
      </c>
      <c r="N146" s="37">
        <v>92.213999999999999</v>
      </c>
      <c r="O146" s="37">
        <v>92.472999999999999</v>
      </c>
      <c r="P146" s="37">
        <v>99.712000000000003</v>
      </c>
      <c r="Q146" s="37">
        <v>122.283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89.310502190993347</v>
      </c>
      <c r="T146" s="4">
        <f t="shared" si="174"/>
        <v>92.252004936084504</v>
      </c>
      <c r="U146" s="4">
        <f t="shared" si="174"/>
        <v>90.700074269031276</v>
      </c>
      <c r="V146" s="4">
        <f t="shared" si="174"/>
        <v>90.982596070029885</v>
      </c>
      <c r="W146" s="4">
        <f t="shared" si="174"/>
        <v>90.171297645909519</v>
      </c>
      <c r="X146" s="4">
        <f t="shared" si="174"/>
        <v>86.406021991414335</v>
      </c>
      <c r="Y146" s="4">
        <f t="shared" si="174"/>
        <v>87.421007497028469</v>
      </c>
      <c r="Z146" s="4">
        <f t="shared" si="174"/>
        <v>90.088616332436843</v>
      </c>
      <c r="AA146" s="4">
        <f t="shared" si="174"/>
        <v>91.521534200480815</v>
      </c>
      <c r="AB146" s="4">
        <f t="shared" si="174"/>
        <v>94.779216928511161</v>
      </c>
      <c r="AC146" s="4">
        <f t="shared" si="174"/>
        <v>93.940967319255449</v>
      </c>
      <c r="AD146" s="4">
        <f t="shared" si="174"/>
        <v>94.851183237517475</v>
      </c>
      <c r="AE146" s="4">
        <f t="shared" si="174"/>
        <v>94.841105912427594</v>
      </c>
      <c r="AF146" s="4">
        <f t="shared" si="174"/>
        <v>100.02560629597966</v>
      </c>
      <c r="AG146" s="4">
        <f t="shared" si="174"/>
        <v>119.96225217174053</v>
      </c>
      <c r="AI146" s="4">
        <f t="shared" ref="AI146:AW162" si="175">IF(OR($B146 &lt; C$230, $B146 &gt; C$233), 0, C146-S146)</f>
        <v>1.1274978090066554</v>
      </c>
      <c r="AJ146" s="4">
        <f t="shared" si="175"/>
        <v>-2.8380049360845021</v>
      </c>
      <c r="AK146" s="4">
        <f t="shared" si="175"/>
        <v>-1.4930742690312826</v>
      </c>
      <c r="AL146" s="4">
        <f t="shared" si="175"/>
        <v>-2.0515960700298876</v>
      </c>
      <c r="AM146" s="4">
        <f t="shared" si="175"/>
        <v>-0.6882976459095147</v>
      </c>
      <c r="AN146" s="4">
        <f t="shared" si="175"/>
        <v>-1.009021991414329</v>
      </c>
      <c r="AO146" s="4">
        <f t="shared" si="175"/>
        <v>-2.6800074970284697</v>
      </c>
      <c r="AP146" s="4">
        <f t="shared" si="175"/>
        <v>-0.64061633243684923</v>
      </c>
      <c r="AQ146" s="4">
        <f t="shared" si="175"/>
        <v>-0.34953420048081796</v>
      </c>
      <c r="AR146" s="4">
        <f t="shared" si="175"/>
        <v>-2.92169285111612E-2</v>
      </c>
      <c r="AS146" s="4">
        <f t="shared" si="175"/>
        <v>-0.6909673192554493</v>
      </c>
      <c r="AT146" s="4">
        <f t="shared" si="175"/>
        <v>-2.6371832375174762</v>
      </c>
      <c r="AU146" s="4">
        <f t="shared" si="175"/>
        <v>-2.3681059124275947</v>
      </c>
      <c r="AV146" s="4">
        <f t="shared" si="175"/>
        <v>-0.31360629597965328</v>
      </c>
      <c r="AW146" s="4">
        <f t="shared" si="175"/>
        <v>2.3207478282594707</v>
      </c>
      <c r="AY146" s="2">
        <f t="shared" si="167"/>
        <v>89.310502190993347</v>
      </c>
      <c r="AZ146" s="2">
        <f t="shared" si="167"/>
        <v>92.154229058008909</v>
      </c>
      <c r="BA146" s="2">
        <f t="shared" si="167"/>
        <v>90.671451391374944</v>
      </c>
      <c r="BB146" s="2">
        <f t="shared" si="167"/>
        <v>90.888547397624137</v>
      </c>
      <c r="BC146" s="2">
        <f t="shared" si="167"/>
        <v>89.984744392256232</v>
      </c>
      <c r="BD146" s="2">
        <f t="shared" si="167"/>
        <v>86.302551900022323</v>
      </c>
      <c r="BE146" s="2">
        <f t="shared" si="167"/>
        <v>87.352641369838565</v>
      </c>
      <c r="BF146" s="2">
        <f t="shared" si="167"/>
        <v>90.05580049835784</v>
      </c>
      <c r="BG146" s="2">
        <f t="shared" si="167"/>
        <v>91.496455259669318</v>
      </c>
      <c r="BH146" s="2">
        <f t="shared" si="167"/>
        <v>94.630208355429502</v>
      </c>
      <c r="BI146" s="2">
        <f t="shared" si="167"/>
        <v>93.8164073095231</v>
      </c>
      <c r="BJ146" s="2">
        <f t="shared" si="167"/>
        <v>94.485650851284248</v>
      </c>
      <c r="BK146" s="2">
        <f t="shared" si="167"/>
        <v>93.588550464803717</v>
      </c>
      <c r="BL146" s="2">
        <f t="shared" si="167"/>
        <v>94.975662137313435</v>
      </c>
      <c r="BM146" s="2">
        <f t="shared" si="167"/>
        <v>96.507661229852957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116.28512550607287</v>
      </c>
      <c r="DL146" s="2">
        <f t="shared" si="176"/>
        <v>127.04867709815079</v>
      </c>
      <c r="DM146" s="2">
        <f t="shared" si="176"/>
        <v>128.2142995276653</v>
      </c>
      <c r="DN146" s="2">
        <f t="shared" si="176"/>
        <v>116.06975844277672</v>
      </c>
      <c r="DO146" s="2">
        <f t="shared" si="176"/>
        <v>122.04385206258891</v>
      </c>
      <c r="DP146" s="2">
        <f t="shared" si="176"/>
        <v>122.16266218487398</v>
      </c>
      <c r="DQ146" s="2">
        <f t="shared" si="176"/>
        <v>118.31127738264577</v>
      </c>
      <c r="DR146" s="2">
        <f t="shared" si="176"/>
        <v>125.04666571834993</v>
      </c>
      <c r="DS146" s="2">
        <f t="shared" si="176"/>
        <v>120.59587262977264</v>
      </c>
      <c r="DT146" s="2">
        <f t="shared" si="176"/>
        <v>122.72864153627312</v>
      </c>
      <c r="DU146" s="2">
        <f t="shared" si="176"/>
        <v>129.3784185328185</v>
      </c>
      <c r="DV146" s="2">
        <f t="shared" si="176"/>
        <v>132.03213940256043</v>
      </c>
      <c r="DW146" s="2">
        <f t="shared" si="176"/>
        <v>126.65889639639637</v>
      </c>
      <c r="DX146" s="2">
        <f t="shared" si="176"/>
        <v>121.23039867009868</v>
      </c>
      <c r="DY146" s="2">
        <f t="shared" si="176"/>
        <v>116.19351260504202</v>
      </c>
      <c r="EA146" s="2">
        <f t="shared" si="152"/>
        <v>89.344054020056618</v>
      </c>
      <c r="EB146" s="2">
        <f t="shared" si="152"/>
        <v>92.168335084646799</v>
      </c>
      <c r="EC146" s="2">
        <f t="shared" si="152"/>
        <v>90.569986490818337</v>
      </c>
      <c r="ED146" s="2">
        <f t="shared" si="152"/>
        <v>90.902272949483972</v>
      </c>
      <c r="EE146" s="2">
        <f t="shared" si="151"/>
        <v>90.047696282133003</v>
      </c>
      <c r="EF146" s="2">
        <f t="shared" si="151"/>
        <v>86.172280160247652</v>
      </c>
      <c r="EG146" s="2">
        <f t="shared" si="151"/>
        <v>87.364689914716678</v>
      </c>
      <c r="EH146" s="2">
        <f t="shared" si="151"/>
        <v>89.985703311258263</v>
      </c>
      <c r="EI146" s="2">
        <f t="shared" si="151"/>
        <v>91.435143779529156</v>
      </c>
      <c r="EJ146" s="2">
        <f t="shared" si="151"/>
        <v>94.66533818932291</v>
      </c>
      <c r="EK146" s="2">
        <f t="shared" si="151"/>
        <v>93.814629948858794</v>
      </c>
      <c r="EL146" s="2">
        <f t="shared" si="151"/>
        <v>94.455729699814498</v>
      </c>
      <c r="EM146" s="2">
        <f t="shared" si="135"/>
        <v>93.550460477119614</v>
      </c>
      <c r="EN146" s="2">
        <f t="shared" si="135"/>
        <v>95.018124130439318</v>
      </c>
      <c r="EO146" s="2">
        <f t="shared" si="135"/>
        <v>96.586958558653976</v>
      </c>
      <c r="EQ146" s="2">
        <f t="shared" ref="EQ146:FE162" si="177">CU$228*$B146+CU$229</f>
        <v>88.927791509694046</v>
      </c>
      <c r="ER146" s="2">
        <f t="shared" si="177"/>
        <v>91.817223073820074</v>
      </c>
      <c r="ES146" s="2">
        <f t="shared" si="177"/>
        <v>90.918644233466807</v>
      </c>
      <c r="ET146" s="2">
        <f t="shared" si="177"/>
        <v>90.68596793229311</v>
      </c>
      <c r="EU146" s="2">
        <f t="shared" si="177"/>
        <v>89.432039954095501</v>
      </c>
      <c r="EV146" s="2">
        <f t="shared" si="177"/>
        <v>86.80341475307371</v>
      </c>
      <c r="EW146" s="2">
        <f t="shared" si="177"/>
        <v>87.14042675328372</v>
      </c>
      <c r="EX146" s="2">
        <f t="shared" si="177"/>
        <v>90.218945058004635</v>
      </c>
      <c r="EY146" s="2">
        <f t="shared" si="177"/>
        <v>91.646894020769395</v>
      </c>
      <c r="EZ146" s="2">
        <f t="shared" si="177"/>
        <v>94.310930487462144</v>
      </c>
      <c r="FA146" s="2">
        <f t="shared" si="177"/>
        <v>93.637084967003091</v>
      </c>
      <c r="FB146" s="2">
        <f t="shared" si="177"/>
        <v>94.452132351513967</v>
      </c>
      <c r="FC146" s="2">
        <f t="shared" si="177"/>
        <v>93.62344184524386</v>
      </c>
      <c r="FD146" s="2">
        <f t="shared" si="177"/>
        <v>94.459564300077147</v>
      </c>
      <c r="FE146" s="2">
        <f t="shared" si="177"/>
        <v>95.624422284781161</v>
      </c>
      <c r="FG146" s="2">
        <f t="shared" ref="FG146:FU162" si="178">POWER(10,($B146-C$231)/C$229)/(1+POWER(10,($B146-C$231)/C$229))</f>
        <v>0.99933722313398354</v>
      </c>
      <c r="FH146" s="2">
        <f t="shared" si="178"/>
        <v>0.99920744701825803</v>
      </c>
      <c r="FI146" s="2">
        <f t="shared" si="178"/>
        <v>0.99927741793654512</v>
      </c>
      <c r="FJ146" s="2">
        <f t="shared" si="178"/>
        <v>0.99931839916936971</v>
      </c>
      <c r="FK146" s="2">
        <f t="shared" si="178"/>
        <v>0.99917379756342384</v>
      </c>
      <c r="FL146" s="2">
        <f t="shared" si="178"/>
        <v>0.99916482137297358</v>
      </c>
      <c r="FM146" s="2">
        <f t="shared" si="178"/>
        <v>0.99918858012652445</v>
      </c>
      <c r="FN146" s="2">
        <f t="shared" si="178"/>
        <v>0.99924538100584215</v>
      </c>
      <c r="FO146" s="2">
        <f t="shared" si="178"/>
        <v>0.99914883243663477</v>
      </c>
      <c r="FP146" s="2">
        <f t="shared" si="178"/>
        <v>0.99921295617846795</v>
      </c>
      <c r="FQ146" s="2">
        <f t="shared" si="178"/>
        <v>0.99918338970498155</v>
      </c>
      <c r="FR146" s="2">
        <f t="shared" si="178"/>
        <v>0.99918992316166677</v>
      </c>
      <c r="FS146" s="2">
        <f t="shared" si="178"/>
        <v>0.99911814804291199</v>
      </c>
      <c r="FT146" s="2">
        <f t="shared" si="178"/>
        <v>0.99921731744528308</v>
      </c>
      <c r="FU146" s="2">
        <f t="shared" si="178"/>
        <v>0.99905315638549197</v>
      </c>
      <c r="FW146" s="2">
        <f t="shared" si="169"/>
        <v>0.12349838553831338</v>
      </c>
      <c r="FX146" s="2">
        <f t="shared" si="169"/>
        <v>0.11890947736753764</v>
      </c>
      <c r="FY146" s="2">
        <f t="shared" si="169"/>
        <v>0.21299912803017043</v>
      </c>
      <c r="FZ146" s="2">
        <f t="shared" si="169"/>
        <v>0.14276012307976227</v>
      </c>
      <c r="GA146" s="2">
        <f t="shared" si="169"/>
        <v>0.14519008036285136</v>
      </c>
      <c r="GB146" s="2">
        <f t="shared" si="169"/>
        <v>0.15878283819058991</v>
      </c>
      <c r="GC146" s="2">
        <f t="shared" si="169"/>
        <v>0.16569471654818857</v>
      </c>
      <c r="GD146" s="2">
        <f t="shared" si="169"/>
        <v>0.18709994896917911</v>
      </c>
      <c r="GE146" s="2">
        <f t="shared" si="169"/>
        <v>0.1723295019878365</v>
      </c>
      <c r="GF146" s="2">
        <f t="shared" si="169"/>
        <v>0.16144367942344306</v>
      </c>
      <c r="GG146" s="2">
        <f t="shared" si="169"/>
        <v>0.15356331076363142</v>
      </c>
      <c r="GH146" s="2">
        <f t="shared" si="169"/>
        <v>0.14416944227512349</v>
      </c>
      <c r="GI146" s="2">
        <f t="shared" si="169"/>
        <v>0.12185642584040718</v>
      </c>
      <c r="GJ146" s="2">
        <f t="shared" si="169"/>
        <v>0.1127504695185411</v>
      </c>
      <c r="GK146" s="2">
        <f t="shared" si="169"/>
        <v>0.10167062993750994</v>
      </c>
      <c r="GM146" s="86">
        <f t="shared" si="170"/>
        <v>5.254616771249476E-205</v>
      </c>
      <c r="GN146" s="86">
        <f t="shared" si="170"/>
        <v>3.237155413653264E-171</v>
      </c>
      <c r="GO146" s="86">
        <f t="shared" si="170"/>
        <v>7.9510164277496209E-203</v>
      </c>
      <c r="GP146" s="86">
        <f t="shared" si="170"/>
        <v>1.7590542731827313E-268</v>
      </c>
      <c r="GQ146" s="86">
        <f t="shared" si="170"/>
        <v>7.8894312981915047E-184</v>
      </c>
      <c r="GR146" s="86">
        <f t="shared" si="170"/>
        <v>4.96210318971611E-198</v>
      </c>
      <c r="GS146" s="86">
        <f t="shared" si="170"/>
        <v>4.8391100636956684E-169</v>
      </c>
      <c r="GT146" s="86">
        <f t="shared" si="170"/>
        <v>5.0546874268610367E-148</v>
      </c>
      <c r="GU146" s="86">
        <f t="shared" si="170"/>
        <v>1.5868343308546953E-183</v>
      </c>
      <c r="GV146" s="86">
        <f t="shared" si="170"/>
        <v>4.1730290191189586E-203</v>
      </c>
      <c r="GW146" s="86">
        <f t="shared" si="170"/>
        <v>4.4018348844908748E-256</v>
      </c>
      <c r="GX146" s="86">
        <f t="shared" si="170"/>
        <v>0</v>
      </c>
      <c r="GY146" s="86">
        <f t="shared" si="170"/>
        <v>3.1891269964883141E-209</v>
      </c>
      <c r="GZ146" s="86">
        <f t="shared" si="170"/>
        <v>4.7658662133760644E-204</v>
      </c>
      <c r="HA146" s="86">
        <f t="shared" si="170"/>
        <v>2.5926363323224509E-179</v>
      </c>
      <c r="HC146" s="86">
        <f t="shared" si="153"/>
        <v>3.4619904352882079E-114</v>
      </c>
      <c r="HD146" s="86">
        <f t="shared" si="153"/>
        <v>3.4745005826082668E-79</v>
      </c>
      <c r="HE146" s="86">
        <f t="shared" si="153"/>
        <v>7.1549898061685863E-124</v>
      </c>
      <c r="HF146" s="86">
        <f t="shared" si="153"/>
        <v>1.8246646737016084E-141</v>
      </c>
      <c r="HG146" s="86">
        <f t="shared" si="153"/>
        <v>7.3802069321597387E-142</v>
      </c>
      <c r="HH146" s="86">
        <f t="shared" si="153"/>
        <v>2.4989345255354475E-156</v>
      </c>
      <c r="HI146" s="86">
        <f t="shared" si="153"/>
        <v>1.2389273844056114E-205</v>
      </c>
      <c r="HJ146" s="86">
        <f t="shared" si="153"/>
        <v>2.4493857665854912E-197</v>
      </c>
      <c r="HK146" s="86">
        <f t="shared" si="153"/>
        <v>5.9082814921989911E-207</v>
      </c>
      <c r="HL146" s="86">
        <f t="shared" si="161"/>
        <v>7.733515390758462E-148</v>
      </c>
      <c r="HM146" s="86">
        <f t="shared" si="161"/>
        <v>1.1305424534290467E-170</v>
      </c>
      <c r="HN146" s="86">
        <f t="shared" si="161"/>
        <v>3.0257228727267893E-121</v>
      </c>
      <c r="HO146" s="86">
        <f t="shared" si="161"/>
        <v>9.6294678994502366E-87</v>
      </c>
      <c r="HP146" s="86">
        <f t="shared" si="161"/>
        <v>2.7932078290517919E-109</v>
      </c>
      <c r="HQ146" s="86">
        <f t="shared" si="161"/>
        <v>4.1524102103192919E-80</v>
      </c>
      <c r="HS146" s="86">
        <f t="shared" si="171"/>
        <v>0.27098439571686783</v>
      </c>
      <c r="HT146" s="86">
        <f t="shared" si="171"/>
        <v>0.26573890999175459</v>
      </c>
      <c r="HU146" s="86">
        <f t="shared" si="171"/>
        <v>8.845797320427945E-2</v>
      </c>
      <c r="HV146" s="86">
        <f t="shared" si="171"/>
        <v>0.12861155830670434</v>
      </c>
      <c r="HW146" s="86">
        <f t="shared" si="171"/>
        <v>0.14196516678342244</v>
      </c>
      <c r="HX146" s="86">
        <f t="shared" si="171"/>
        <v>0.10618336640680129</v>
      </c>
      <c r="HY146" s="86">
        <f t="shared" si="171"/>
        <v>8.734920891843391E-2</v>
      </c>
      <c r="HZ146" s="86">
        <f t="shared" si="171"/>
        <v>6.2938987781190225E-2</v>
      </c>
      <c r="IA146" s="86">
        <f t="shared" si="171"/>
        <v>5.5333020256332972E-2</v>
      </c>
      <c r="IB146" s="86">
        <f t="shared" si="171"/>
        <v>0.10728887800921727</v>
      </c>
      <c r="IC146" s="86">
        <f t="shared" si="171"/>
        <v>9.3730141621355248E-2</v>
      </c>
      <c r="ID146" s="86">
        <f t="shared" si="171"/>
        <v>0.14015425701254663</v>
      </c>
      <c r="IE146" s="86">
        <f t="shared" si="171"/>
        <v>0.21377159433209517</v>
      </c>
      <c r="IF146" s="86">
        <f t="shared" si="171"/>
        <v>0.15795741464983604</v>
      </c>
      <c r="IG146" s="86">
        <f t="shared" si="171"/>
        <v>0.29578510643800249</v>
      </c>
      <c r="II146" s="86">
        <f t="shared" si="172"/>
        <v>1.3214161431967874E-10</v>
      </c>
      <c r="IJ146" s="86">
        <f t="shared" si="172"/>
        <v>3.4938833780813112E-12</v>
      </c>
      <c r="IK146" s="86">
        <f t="shared" si="172"/>
        <v>1.2971411976292947E-6</v>
      </c>
      <c r="IL146" s="86">
        <f t="shared" si="172"/>
        <v>9.3063368714813101E-12</v>
      </c>
      <c r="IM146" s="86">
        <f t="shared" si="172"/>
        <v>2.0843865244712066E-11</v>
      </c>
      <c r="IN146" s="86">
        <f t="shared" si="172"/>
        <v>1.9410423081856982E-10</v>
      </c>
      <c r="IO146" s="86">
        <f t="shared" si="172"/>
        <v>3.9756365910736587E-10</v>
      </c>
      <c r="IP146" s="86">
        <f t="shared" si="172"/>
        <v>3.6030339053171029E-8</v>
      </c>
      <c r="IQ146" s="86">
        <f t="shared" si="172"/>
        <v>4.5571783194703076E-10</v>
      </c>
      <c r="IR146" s="86">
        <f t="shared" si="172"/>
        <v>1.3787600869075829E-9</v>
      </c>
      <c r="IS146" s="86">
        <f t="shared" si="172"/>
        <v>2.4326433538415564E-11</v>
      </c>
      <c r="IT146" s="86">
        <f t="shared" si="172"/>
        <v>2.1860574756164013E-12</v>
      </c>
      <c r="IU146" s="86">
        <f t="shared" si="172"/>
        <v>1.5180928907808756E-14</v>
      </c>
      <c r="IV146" s="86">
        <f t="shared" si="172"/>
        <v>2.4718917112035633E-8</v>
      </c>
      <c r="IW146" s="86">
        <f t="shared" si="172"/>
        <v>8.5753769135640929E-8</v>
      </c>
      <c r="IY146" s="86">
        <f t="shared" si="173"/>
        <v>0.27098439584900946</v>
      </c>
      <c r="IZ146" s="86">
        <f t="shared" si="173"/>
        <v>0.26573890999524846</v>
      </c>
      <c r="JA146" s="86">
        <f t="shared" si="173"/>
        <v>8.8459270345477084E-2</v>
      </c>
      <c r="JB146" s="86">
        <f t="shared" si="173"/>
        <v>0.12861155831601068</v>
      </c>
      <c r="JC146" s="86">
        <f t="shared" si="173"/>
        <v>0.1419651668042663</v>
      </c>
      <c r="JD146" s="86">
        <f t="shared" si="173"/>
        <v>0.10618336660090552</v>
      </c>
      <c r="JE146" s="86">
        <f t="shared" si="173"/>
        <v>8.7349209315997572E-2</v>
      </c>
      <c r="JF146" s="86">
        <f t="shared" si="173"/>
        <v>6.2939023811529285E-2</v>
      </c>
      <c r="JG146" s="86">
        <f t="shared" si="173"/>
        <v>5.5333020712050804E-2</v>
      </c>
      <c r="JH146" s="86">
        <f t="shared" si="173"/>
        <v>0.10728887938797736</v>
      </c>
      <c r="JI146" s="86">
        <f t="shared" si="173"/>
        <v>9.3730141645681678E-2</v>
      </c>
      <c r="JJ146" s="86">
        <f t="shared" si="173"/>
        <v>0.14015425701473269</v>
      </c>
      <c r="JK146" s="86">
        <f t="shared" si="173"/>
        <v>0.21377159433211035</v>
      </c>
      <c r="JL146" s="86">
        <f t="shared" si="173"/>
        <v>0.15795743936875314</v>
      </c>
      <c r="JM146" s="86">
        <f t="shared" si="173"/>
        <v>0.29578519219177163</v>
      </c>
    </row>
    <row r="147" spans="2:273" x14ac:dyDescent="0.25">
      <c r="B147" s="2">
        <v>120</v>
      </c>
      <c r="C147" s="37">
        <v>90.641000000000005</v>
      </c>
      <c r="D147" s="37">
        <v>91.483000000000004</v>
      </c>
      <c r="E147" s="37">
        <v>91.016999999999996</v>
      </c>
      <c r="F147" s="37">
        <v>89.741</v>
      </c>
      <c r="G147" s="37">
        <v>89.81</v>
      </c>
      <c r="H147" s="37">
        <v>86.983000000000004</v>
      </c>
      <c r="I147" s="37">
        <v>87.102999999999994</v>
      </c>
      <c r="J147" s="37">
        <v>90.483000000000004</v>
      </c>
      <c r="K147" s="37">
        <v>90.275999999999996</v>
      </c>
      <c r="L147" s="37">
        <v>92.143000000000001</v>
      </c>
      <c r="M147" s="37">
        <v>92.304000000000002</v>
      </c>
      <c r="N147" s="37">
        <v>93.018000000000001</v>
      </c>
      <c r="O147" s="37">
        <v>93.254999999999995</v>
      </c>
      <c r="P147" s="37">
        <v>97.287999999999997</v>
      </c>
      <c r="Q147" s="37">
        <v>108.65</v>
      </c>
      <c r="S147" s="4">
        <f t="shared" si="174"/>
        <v>89.207646765947629</v>
      </c>
      <c r="T147" s="4">
        <f t="shared" si="174"/>
        <v>92.078044861155661</v>
      </c>
      <c r="U147" s="4">
        <f t="shared" si="174"/>
        <v>90.536179675183959</v>
      </c>
      <c r="V147" s="4">
        <f t="shared" si="174"/>
        <v>90.812764791517623</v>
      </c>
      <c r="W147" s="4">
        <f t="shared" si="174"/>
        <v>89.921023633741498</v>
      </c>
      <c r="X147" s="4">
        <f t="shared" si="174"/>
        <v>86.199404505421185</v>
      </c>
      <c r="Y147" s="4">
        <f t="shared" si="174"/>
        <v>87.240067653666799</v>
      </c>
      <c r="Z147" s="4">
        <f t="shared" si="174"/>
        <v>89.896885533906129</v>
      </c>
      <c r="AA147" s="4">
        <f t="shared" si="174"/>
        <v>91.336267343954916</v>
      </c>
      <c r="AB147" s="4">
        <f t="shared" si="174"/>
        <v>94.546881196840033</v>
      </c>
      <c r="AC147" s="4">
        <f t="shared" si="174"/>
        <v>93.724294872527778</v>
      </c>
      <c r="AD147" s="4">
        <f t="shared" si="174"/>
        <v>94.490799994736562</v>
      </c>
      <c r="AE147" s="4">
        <f t="shared" si="174"/>
        <v>93.959309192961612</v>
      </c>
      <c r="AF147" s="4">
        <f t="shared" si="174"/>
        <v>97.25018269801572</v>
      </c>
      <c r="AG147" s="4">
        <f t="shared" si="174"/>
        <v>109.67951750288897</v>
      </c>
      <c r="AI147" s="4">
        <f t="shared" si="175"/>
        <v>1.433353234052376</v>
      </c>
      <c r="AJ147" s="4">
        <f t="shared" si="175"/>
        <v>-0.59504486115565669</v>
      </c>
      <c r="AK147" s="4">
        <f t="shared" si="175"/>
        <v>0.48082032481603676</v>
      </c>
      <c r="AL147" s="4">
        <f t="shared" si="175"/>
        <v>-1.0717647915176229</v>
      </c>
      <c r="AM147" s="4">
        <f t="shared" si="175"/>
        <v>-0.11102363374149604</v>
      </c>
      <c r="AN147" s="4">
        <f t="shared" si="175"/>
        <v>0.78359549457881883</v>
      </c>
      <c r="AO147" s="4">
        <f t="shared" si="175"/>
        <v>-0.13706765366680429</v>
      </c>
      <c r="AP147" s="4">
        <f t="shared" si="175"/>
        <v>0.58611446609387485</v>
      </c>
      <c r="AQ147" s="4">
        <f t="shared" si="175"/>
        <v>-1.0602673439549193</v>
      </c>
      <c r="AR147" s="4">
        <f t="shared" si="175"/>
        <v>-2.4038811968400324</v>
      </c>
      <c r="AS147" s="4">
        <f t="shared" si="175"/>
        <v>-1.4202948725277764</v>
      </c>
      <c r="AT147" s="4">
        <f t="shared" si="175"/>
        <v>-1.4727999947365618</v>
      </c>
      <c r="AU147" s="4">
        <f t="shared" si="175"/>
        <v>-0.70430919296161676</v>
      </c>
      <c r="AV147" s="4">
        <f t="shared" si="175"/>
        <v>3.7817301984276241E-2</v>
      </c>
      <c r="AW147" s="4">
        <f t="shared" si="175"/>
        <v>-1.0295175028889645</v>
      </c>
      <c r="AY147" s="2">
        <f t="shared" si="167"/>
        <v>89.207646765947629</v>
      </c>
      <c r="AZ147" s="2">
        <f t="shared" si="167"/>
        <v>92.029598433240352</v>
      </c>
      <c r="BA147" s="2">
        <f t="shared" si="167"/>
        <v>90.526380166844334</v>
      </c>
      <c r="BB147" s="2">
        <f t="shared" si="167"/>
        <v>90.778705793163454</v>
      </c>
      <c r="BC147" s="2">
        <f t="shared" si="167"/>
        <v>89.85100512956042</v>
      </c>
      <c r="BD147" s="2">
        <f t="shared" si="167"/>
        <v>86.164081481929301</v>
      </c>
      <c r="BE147" s="2">
        <f t="shared" si="167"/>
        <v>87.218289231858876</v>
      </c>
      <c r="BF147" s="2">
        <f t="shared" si="167"/>
        <v>89.886871793625829</v>
      </c>
      <c r="BG147" s="2">
        <f t="shared" si="167"/>
        <v>91.329412381815786</v>
      </c>
      <c r="BH147" s="2">
        <f t="shared" si="167"/>
        <v>94.493692724608181</v>
      </c>
      <c r="BI147" s="2">
        <f t="shared" si="167"/>
        <v>93.684369779062465</v>
      </c>
      <c r="BJ147" s="2">
        <f t="shared" si="167"/>
        <v>94.360145089637953</v>
      </c>
      <c r="BK147" s="2">
        <f t="shared" si="167"/>
        <v>93.437422363312251</v>
      </c>
      <c r="BL147" s="2">
        <f t="shared" si="167"/>
        <v>94.83955223406177</v>
      </c>
      <c r="BM147" s="2">
        <f t="shared" si="167"/>
        <v>96.372211223594149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116.44184291497976</v>
      </c>
      <c r="DL147" s="2">
        <f t="shared" si="176"/>
        <v>127.27552992668782</v>
      </c>
      <c r="DM147" s="2">
        <f t="shared" si="176"/>
        <v>128.43650742240214</v>
      </c>
      <c r="DN147" s="2">
        <f t="shared" si="176"/>
        <v>116.17392485928704</v>
      </c>
      <c r="DO147" s="2">
        <f t="shared" si="176"/>
        <v>122.20620862968232</v>
      </c>
      <c r="DP147" s="2">
        <f t="shared" si="176"/>
        <v>122.34946554621851</v>
      </c>
      <c r="DQ147" s="2">
        <f t="shared" si="176"/>
        <v>118.45318990042671</v>
      </c>
      <c r="DR147" s="2">
        <f t="shared" si="176"/>
        <v>125.23367425320058</v>
      </c>
      <c r="DS147" s="2">
        <f t="shared" si="176"/>
        <v>120.71656297726298</v>
      </c>
      <c r="DT147" s="2">
        <f t="shared" si="176"/>
        <v>122.84502166539009</v>
      </c>
      <c r="DU147" s="2">
        <f t="shared" si="176"/>
        <v>129.5864866151866</v>
      </c>
      <c r="DV147" s="2">
        <f t="shared" si="176"/>
        <v>132.29011664295871</v>
      </c>
      <c r="DW147" s="2">
        <f t="shared" si="176"/>
        <v>126.86402702702701</v>
      </c>
      <c r="DX147" s="2">
        <f t="shared" si="176"/>
        <v>121.37366302016302</v>
      </c>
      <c r="DY147" s="2">
        <f t="shared" si="176"/>
        <v>116.27386631016043</v>
      </c>
      <c r="EA147" s="2">
        <f t="shared" si="152"/>
        <v>89.249317830811719</v>
      </c>
      <c r="EB147" s="2">
        <f t="shared" si="152"/>
        <v>92.051520899007571</v>
      </c>
      <c r="EC147" s="2">
        <f t="shared" si="152"/>
        <v>90.418398864312863</v>
      </c>
      <c r="ED147" s="2">
        <f t="shared" si="152"/>
        <v>90.797864747419879</v>
      </c>
      <c r="EE147" s="2">
        <f t="shared" si="151"/>
        <v>89.92761716592311</v>
      </c>
      <c r="EF147" s="2">
        <f t="shared" si="151"/>
        <v>86.023587653646544</v>
      </c>
      <c r="EG147" s="2">
        <f t="shared" si="151"/>
        <v>87.236996722207039</v>
      </c>
      <c r="EH147" s="2">
        <f t="shared" si="151"/>
        <v>89.81364698307577</v>
      </c>
      <c r="EI147" s="2">
        <f t="shared" si="151"/>
        <v>91.265561979236054</v>
      </c>
      <c r="EJ147" s="2">
        <f t="shared" si="151"/>
        <v>94.537777383228644</v>
      </c>
      <c r="EK147" s="2">
        <f t="shared" si="151"/>
        <v>93.688354662662817</v>
      </c>
      <c r="EL147" s="2">
        <f t="shared" ref="EL147:EO210" si="179">CP$228*$B147+CP$229</f>
        <v>94.332686234921553</v>
      </c>
      <c r="EM147" s="2">
        <f t="shared" si="135"/>
        <v>93.400384857892575</v>
      </c>
      <c r="EN147" s="2">
        <f t="shared" si="135"/>
        <v>94.892333650170258</v>
      </c>
      <c r="EO147" s="2">
        <f t="shared" si="135"/>
        <v>96.466857890800313</v>
      </c>
      <c r="EQ147" s="2">
        <f t="shared" si="177"/>
        <v>88.815082973444845</v>
      </c>
      <c r="ER147" s="2">
        <f t="shared" si="177"/>
        <v>91.683920419523986</v>
      </c>
      <c r="ES147" s="2">
        <f t="shared" si="177"/>
        <v>90.780763140438239</v>
      </c>
      <c r="ET147" s="2">
        <f t="shared" si="177"/>
        <v>90.571615774365696</v>
      </c>
      <c r="EU147" s="2">
        <f t="shared" si="177"/>
        <v>89.284707475876729</v>
      </c>
      <c r="EV147" s="2">
        <f t="shared" si="177"/>
        <v>86.681541370145538</v>
      </c>
      <c r="EW147" s="2">
        <f t="shared" si="177"/>
        <v>87.00318957750487</v>
      </c>
      <c r="EX147" s="2">
        <f t="shared" si="177"/>
        <v>90.056044640371226</v>
      </c>
      <c r="EY147" s="2">
        <f t="shared" si="177"/>
        <v>91.486079926486326</v>
      </c>
      <c r="EZ147" s="2">
        <f t="shared" si="177"/>
        <v>94.168281600724484</v>
      </c>
      <c r="FA147" s="2">
        <f t="shared" si="177"/>
        <v>93.503192595108686</v>
      </c>
      <c r="FB147" s="2">
        <f t="shared" si="177"/>
        <v>94.328927334045034</v>
      </c>
      <c r="FC147" s="2">
        <f t="shared" si="177"/>
        <v>93.477031610588568</v>
      </c>
      <c r="FD147" s="2">
        <f t="shared" si="177"/>
        <v>94.306179813421096</v>
      </c>
      <c r="FE147" s="2">
        <f t="shared" si="177"/>
        <v>95.454581048891782</v>
      </c>
      <c r="FG147" s="2">
        <f t="shared" si="178"/>
        <v>0.9993955050616784</v>
      </c>
      <c r="FH147" s="2">
        <f t="shared" si="178"/>
        <v>0.99927713267996032</v>
      </c>
      <c r="FI147" s="2">
        <f t="shared" si="178"/>
        <v>0.99934095542415335</v>
      </c>
      <c r="FJ147" s="2">
        <f t="shared" si="178"/>
        <v>0.99937833537095688</v>
      </c>
      <c r="FK147" s="2">
        <f t="shared" si="178"/>
        <v>0.99924643964086912</v>
      </c>
      <c r="FL147" s="2">
        <f t="shared" si="178"/>
        <v>0.99923825206103689</v>
      </c>
      <c r="FM147" s="2">
        <f t="shared" si="178"/>
        <v>0.99925992344150183</v>
      </c>
      <c r="FN147" s="2">
        <f t="shared" si="178"/>
        <v>0.99931173359803072</v>
      </c>
      <c r="FO147" s="2">
        <f t="shared" si="178"/>
        <v>0.99922366781385297</v>
      </c>
      <c r="FP147" s="2">
        <f t="shared" si="178"/>
        <v>0.99928215779219043</v>
      </c>
      <c r="FQ147" s="2">
        <f t="shared" si="178"/>
        <v>0.99925518904262023</v>
      </c>
      <c r="FR147" s="2">
        <f t="shared" si="178"/>
        <v>0.99926114847888414</v>
      </c>
      <c r="FS147" s="2">
        <f t="shared" si="178"/>
        <v>0.99919567904642015</v>
      </c>
      <c r="FT147" s="2">
        <f t="shared" si="178"/>
        <v>0.99928613586422721</v>
      </c>
      <c r="FU147" s="2">
        <f t="shared" si="178"/>
        <v>0.99913639641187335</v>
      </c>
      <c r="FW147" s="2">
        <f t="shared" si="169"/>
        <v>0.13381884860656171</v>
      </c>
      <c r="FX147" s="2">
        <f t="shared" si="169"/>
        <v>0.12890285355636885</v>
      </c>
      <c r="FY147" s="2">
        <f t="shared" si="169"/>
        <v>0.22884616328358207</v>
      </c>
      <c r="FZ147" s="2">
        <f t="shared" si="169"/>
        <v>0.15440668207617045</v>
      </c>
      <c r="GA147" s="2">
        <f t="shared" si="169"/>
        <v>0.15699857211839491</v>
      </c>
      <c r="GB147" s="2">
        <f t="shared" si="169"/>
        <v>0.17147507923108921</v>
      </c>
      <c r="GC147" s="2">
        <f t="shared" si="169"/>
        <v>0.17882200827600359</v>
      </c>
      <c r="GD147" s="2">
        <f t="shared" si="169"/>
        <v>0.20151348147583489</v>
      </c>
      <c r="GE147" s="2">
        <f t="shared" si="169"/>
        <v>0.18586533704755079</v>
      </c>
      <c r="GF147" s="2">
        <f t="shared" si="169"/>
        <v>0.17430454257552791</v>
      </c>
      <c r="GG147" s="2">
        <f t="shared" si="169"/>
        <v>0.16592062312693756</v>
      </c>
      <c r="GH147" s="2">
        <f t="shared" si="169"/>
        <v>0.15591006453010059</v>
      </c>
      <c r="GI147" s="2">
        <f t="shared" si="169"/>
        <v>0.13206034807623507</v>
      </c>
      <c r="GJ147" s="2">
        <f t="shared" si="169"/>
        <v>0.12229807760174763</v>
      </c>
      <c r="GK147" s="2">
        <f t="shared" si="169"/>
        <v>0.11039674733295671</v>
      </c>
      <c r="GM147" s="86">
        <f t="shared" si="170"/>
        <v>6.5930555441057785E-212</v>
      </c>
      <c r="GN147" s="86">
        <f t="shared" si="170"/>
        <v>6.2883293473759322E-177</v>
      </c>
      <c r="GO147" s="86">
        <f t="shared" si="170"/>
        <v>1.4697283688866308E-209</v>
      </c>
      <c r="GP147" s="86">
        <f t="shared" si="170"/>
        <v>2.3502562234393009E-277</v>
      </c>
      <c r="GQ147" s="86">
        <f t="shared" si="170"/>
        <v>5.9148790011429227E-190</v>
      </c>
      <c r="GR147" s="86">
        <f t="shared" si="170"/>
        <v>1.4941760801032267E-204</v>
      </c>
      <c r="GS147" s="86">
        <f t="shared" si="170"/>
        <v>1.2568178323759647E-174</v>
      </c>
      <c r="GT147" s="86">
        <f t="shared" si="170"/>
        <v>7.3067614834058277E-153</v>
      </c>
      <c r="GU147" s="86">
        <f t="shared" si="170"/>
        <v>1.2506920398521211E-189</v>
      </c>
      <c r="GV147" s="86">
        <f t="shared" si="170"/>
        <v>7.53081827818217E-210</v>
      </c>
      <c r="GW147" s="86">
        <f t="shared" si="170"/>
        <v>1.6096515853592941E-264</v>
      </c>
      <c r="GX147" s="86">
        <f t="shared" si="170"/>
        <v>0</v>
      </c>
      <c r="GY147" s="86">
        <f t="shared" si="170"/>
        <v>3.2113918688697392E-216</v>
      </c>
      <c r="GZ147" s="86">
        <f t="shared" si="170"/>
        <v>9.257064984963733E-211</v>
      </c>
      <c r="HA147" s="86">
        <f t="shared" si="170"/>
        <v>2.7729360037321402E-185</v>
      </c>
      <c r="HC147" s="86">
        <f t="shared" si="153"/>
        <v>5.7544659026066417E-120</v>
      </c>
      <c r="HD147" s="86">
        <f t="shared" si="153"/>
        <v>3.7512990007355518E-83</v>
      </c>
      <c r="HE147" s="86">
        <f t="shared" si="153"/>
        <v>5.2038064512280522E-130</v>
      </c>
      <c r="HF147" s="86">
        <f t="shared" si="153"/>
        <v>2.0676619722376225E-148</v>
      </c>
      <c r="HG147" s="86">
        <f t="shared" si="153"/>
        <v>6.8242110585775997E-149</v>
      </c>
      <c r="HH147" s="86">
        <f t="shared" si="153"/>
        <v>6.6065221611719043E-164</v>
      </c>
      <c r="HI147" s="86">
        <f t="shared" si="153"/>
        <v>1.3175285688142191E-215</v>
      </c>
      <c r="HJ147" s="86">
        <f t="shared" si="153"/>
        <v>1.0328694592576308E-206</v>
      </c>
      <c r="HK147" s="86">
        <f t="shared" si="153"/>
        <v>5.4130939500795431E-217</v>
      </c>
      <c r="HL147" s="86">
        <f t="shared" si="161"/>
        <v>5.0047732289161532E-155</v>
      </c>
      <c r="HM147" s="86">
        <f t="shared" si="161"/>
        <v>6.4291789075633783E-179</v>
      </c>
      <c r="HN147" s="86">
        <f t="shared" si="161"/>
        <v>3.1451877742222728E-127</v>
      </c>
      <c r="HO147" s="86">
        <f t="shared" si="161"/>
        <v>3.9435208604579291E-91</v>
      </c>
      <c r="HP147" s="86">
        <f t="shared" si="161"/>
        <v>1.003663319361874E-114</v>
      </c>
      <c r="HQ147" s="86">
        <f t="shared" si="161"/>
        <v>4.0824865036134355E-84</v>
      </c>
      <c r="HS147" s="86">
        <f t="shared" si="171"/>
        <v>0.21022093935352737</v>
      </c>
      <c r="HT147" s="86">
        <f t="shared" si="171"/>
        <v>0.2021867783518416</v>
      </c>
      <c r="HU147" s="86">
        <f t="shared" si="171"/>
        <v>5.787071838215143E-2</v>
      </c>
      <c r="HV147" s="86">
        <f t="shared" si="171"/>
        <v>8.6287070947046199E-2</v>
      </c>
      <c r="HW147" s="86">
        <f t="shared" si="171"/>
        <v>9.6537420912814614E-2</v>
      </c>
      <c r="HX147" s="86">
        <f t="shared" si="171"/>
        <v>6.971647079523019E-2</v>
      </c>
      <c r="HY147" s="86">
        <f t="shared" si="171"/>
        <v>5.5930243144666332E-2</v>
      </c>
      <c r="HZ147" s="86">
        <f t="shared" si="171"/>
        <v>3.9729032928227527E-2</v>
      </c>
      <c r="IA147" s="86">
        <f t="shared" si="171"/>
        <v>3.3566119934104029E-2</v>
      </c>
      <c r="IB147" s="86">
        <f t="shared" si="171"/>
        <v>7.1670500668310752E-2</v>
      </c>
      <c r="IC147" s="86">
        <f t="shared" si="171"/>
        <v>6.0118363937187232E-2</v>
      </c>
      <c r="ID147" s="86">
        <f t="shared" si="171"/>
        <v>9.3503468371246665E-2</v>
      </c>
      <c r="IE147" s="86">
        <f t="shared" si="171"/>
        <v>0.15148883418801001</v>
      </c>
      <c r="IF147" s="86">
        <f t="shared" si="171"/>
        <v>9.0412013630601376E-2</v>
      </c>
      <c r="IG147" s="86">
        <f t="shared" si="171"/>
        <v>0.19132864097147367</v>
      </c>
      <c r="II147" s="86">
        <f t="shared" si="172"/>
        <v>9.177753625866823E-10</v>
      </c>
      <c r="IJ147" s="86">
        <f t="shared" si="172"/>
        <v>3.2107805246411016E-11</v>
      </c>
      <c r="IK147" s="86">
        <f t="shared" si="172"/>
        <v>6.7400620840914704E-6</v>
      </c>
      <c r="IL147" s="86">
        <f t="shared" si="172"/>
        <v>1.0007291552197009E-10</v>
      </c>
      <c r="IM147" s="86">
        <f t="shared" si="172"/>
        <v>2.1225632681224717E-10</v>
      </c>
      <c r="IN147" s="86">
        <f t="shared" si="172"/>
        <v>1.8018210952469625E-9</v>
      </c>
      <c r="IO147" s="86">
        <f t="shared" si="172"/>
        <v>3.654568820848013E-9</v>
      </c>
      <c r="IP147" s="86">
        <f t="shared" si="172"/>
        <v>2.4029754719262609E-7</v>
      </c>
      <c r="IQ147" s="86">
        <f t="shared" si="172"/>
        <v>4.4021086864637247E-9</v>
      </c>
      <c r="IR147" s="86">
        <f t="shared" si="172"/>
        <v>1.0657642286494727E-8</v>
      </c>
      <c r="IS147" s="86">
        <f t="shared" si="172"/>
        <v>2.6602243208703872E-10</v>
      </c>
      <c r="IT147" s="86">
        <f t="shared" si="172"/>
        <v>2.7541918711408661E-11</v>
      </c>
      <c r="IU147" s="86">
        <f t="shared" si="172"/>
        <v>2.3424374066977742E-13</v>
      </c>
      <c r="IV147" s="86">
        <f t="shared" si="172"/>
        <v>1.0019806082923938E-7</v>
      </c>
      <c r="IW147" s="86">
        <f t="shared" si="172"/>
        <v>2.9237703038863328E-7</v>
      </c>
      <c r="IY147" s="86">
        <f t="shared" si="173"/>
        <v>0.21022094027130273</v>
      </c>
      <c r="IZ147" s="86">
        <f t="shared" si="173"/>
        <v>0.20218677838394941</v>
      </c>
      <c r="JA147" s="86">
        <f t="shared" si="173"/>
        <v>5.7877458444235523E-2</v>
      </c>
      <c r="JB147" s="86">
        <f t="shared" si="173"/>
        <v>8.6287071047119121E-2</v>
      </c>
      <c r="JC147" s="86">
        <f t="shared" si="173"/>
        <v>9.6537421125070938E-2</v>
      </c>
      <c r="JD147" s="86">
        <f t="shared" si="173"/>
        <v>6.9716472597051285E-2</v>
      </c>
      <c r="JE147" s="86">
        <f t="shared" si="173"/>
        <v>5.5930246799235153E-2</v>
      </c>
      <c r="JF147" s="86">
        <f t="shared" si="173"/>
        <v>3.9729273225774721E-2</v>
      </c>
      <c r="JG147" s="86">
        <f t="shared" si="173"/>
        <v>3.3566124336212713E-2</v>
      </c>
      <c r="JH147" s="86">
        <f t="shared" si="173"/>
        <v>7.1670511325953035E-2</v>
      </c>
      <c r="JI147" s="86">
        <f t="shared" si="173"/>
        <v>6.0118364203209665E-2</v>
      </c>
      <c r="JJ147" s="86">
        <f t="shared" si="173"/>
        <v>9.3503468398788578E-2</v>
      </c>
      <c r="JK147" s="86">
        <f t="shared" si="173"/>
        <v>0.15148883418824427</v>
      </c>
      <c r="JL147" s="86">
        <f t="shared" si="173"/>
        <v>9.0412113828662211E-2</v>
      </c>
      <c r="JM147" s="86">
        <f t="shared" si="173"/>
        <v>0.19132893334850407</v>
      </c>
    </row>
    <row r="148" spans="2:273" x14ac:dyDescent="0.25">
      <c r="B148" s="2">
        <v>121</v>
      </c>
      <c r="C148" s="37">
        <v>88.718999999999994</v>
      </c>
      <c r="D148" s="37">
        <v>90.361999999999995</v>
      </c>
      <c r="E148" s="37">
        <v>89.69</v>
      </c>
      <c r="F148" s="37">
        <v>90.793000000000006</v>
      </c>
      <c r="G148" s="37">
        <v>91.016999999999996</v>
      </c>
      <c r="H148" s="37">
        <v>85</v>
      </c>
      <c r="I148" s="37">
        <v>88.414000000000001</v>
      </c>
      <c r="J148" s="37">
        <v>90.361999999999995</v>
      </c>
      <c r="K148" s="37">
        <v>90.034000000000006</v>
      </c>
      <c r="L148" s="37">
        <v>93.945999999999998</v>
      </c>
      <c r="M148" s="37">
        <v>91.125</v>
      </c>
      <c r="N148" s="37">
        <v>93.75</v>
      </c>
      <c r="O148" s="37">
        <v>95.126999999999995</v>
      </c>
      <c r="P148" s="37">
        <v>94.593000000000004</v>
      </c>
      <c r="Q148" s="37">
        <v>99.2</v>
      </c>
      <c r="S148" s="4">
        <f t="shared" si="174"/>
        <v>89.104206087295779</v>
      </c>
      <c r="T148" s="4">
        <f t="shared" si="174"/>
        <v>91.926448919584416</v>
      </c>
      <c r="U148" s="4">
        <f t="shared" si="174"/>
        <v>90.385870961519032</v>
      </c>
      <c r="V148" s="4">
        <f t="shared" si="174"/>
        <v>90.679601088663446</v>
      </c>
      <c r="W148" s="4">
        <f t="shared" si="174"/>
        <v>89.7398305714011</v>
      </c>
      <c r="X148" s="4">
        <f t="shared" si="174"/>
        <v>86.037802984087534</v>
      </c>
      <c r="Y148" s="4">
        <f t="shared" si="174"/>
        <v>87.08983575691542</v>
      </c>
      <c r="Z148" s="4">
        <f t="shared" si="174"/>
        <v>89.721466078178878</v>
      </c>
      <c r="AA148" s="4">
        <f t="shared" si="174"/>
        <v>91.164606876795844</v>
      </c>
      <c r="AB148" s="4">
        <f t="shared" si="174"/>
        <v>94.373744801714338</v>
      </c>
      <c r="AC148" s="4">
        <f t="shared" si="174"/>
        <v>93.563548476629492</v>
      </c>
      <c r="AD148" s="4">
        <f t="shared" si="174"/>
        <v>94.276276413148196</v>
      </c>
      <c r="AE148" s="4">
        <f t="shared" si="174"/>
        <v>93.480394825344789</v>
      </c>
      <c r="AF148" s="4">
        <f t="shared" si="174"/>
        <v>95.718466078772678</v>
      </c>
      <c r="AG148" s="4">
        <f t="shared" si="174"/>
        <v>102.88740622299774</v>
      </c>
      <c r="AI148" s="4">
        <f t="shared" si="175"/>
        <v>-0.38520608729578498</v>
      </c>
      <c r="AJ148" s="4">
        <f t="shared" si="175"/>
        <v>-1.5644489195844216</v>
      </c>
      <c r="AK148" s="4">
        <f t="shared" si="175"/>
        <v>-0.69587096151903438</v>
      </c>
      <c r="AL148" s="4">
        <f t="shared" si="175"/>
        <v>0.1133989113365601</v>
      </c>
      <c r="AM148" s="4">
        <f t="shared" si="175"/>
        <v>1.2771694285988957</v>
      </c>
      <c r="AN148" s="4">
        <f t="shared" si="175"/>
        <v>-1.0378029840875342</v>
      </c>
      <c r="AO148" s="4">
        <f t="shared" si="175"/>
        <v>1.3241642430845815</v>
      </c>
      <c r="AP148" s="4">
        <f t="shared" si="175"/>
        <v>0.64053392182111679</v>
      </c>
      <c r="AQ148" s="4">
        <f t="shared" si="175"/>
        <v>-1.1306068767958379</v>
      </c>
      <c r="AR148" s="4">
        <f t="shared" si="175"/>
        <v>-0.42774480171433993</v>
      </c>
      <c r="AS148" s="4">
        <f t="shared" si="175"/>
        <v>-2.4385484766294923</v>
      </c>
      <c r="AT148" s="4">
        <f t="shared" si="175"/>
        <v>-0.52627641314819584</v>
      </c>
      <c r="AU148" s="4">
        <f t="shared" si="175"/>
        <v>1.6466051746552068</v>
      </c>
      <c r="AV148" s="4">
        <f t="shared" si="175"/>
        <v>-1.1254660787726749</v>
      </c>
      <c r="AW148" s="4">
        <f t="shared" si="175"/>
        <v>-3.6874062229977369</v>
      </c>
      <c r="AY148" s="2">
        <f t="shared" si="167"/>
        <v>89.104206087295779</v>
      </c>
      <c r="AZ148" s="2">
        <f t="shared" si="167"/>
        <v>91.904536674118944</v>
      </c>
      <c r="BA148" s="2">
        <f t="shared" si="167"/>
        <v>90.382215297935517</v>
      </c>
      <c r="BB148" s="2">
        <f t="shared" si="167"/>
        <v>90.668561581507504</v>
      </c>
      <c r="BC148" s="2">
        <f t="shared" si="167"/>
        <v>89.716273069911537</v>
      </c>
      <c r="BD148" s="2">
        <f t="shared" si="167"/>
        <v>86.027021093776384</v>
      </c>
      <c r="BE148" s="2">
        <f t="shared" si="167"/>
        <v>87.083650803140458</v>
      </c>
      <c r="BF148" s="2">
        <f t="shared" si="167"/>
        <v>89.718572835249489</v>
      </c>
      <c r="BG148" s="2">
        <f t="shared" si="167"/>
        <v>91.162943768780906</v>
      </c>
      <c r="BH148" s="2">
        <f t="shared" si="167"/>
        <v>94.356623153637543</v>
      </c>
      <c r="BI148" s="2">
        <f t="shared" si="167"/>
        <v>93.552173413144629</v>
      </c>
      <c r="BJ148" s="2">
        <f t="shared" si="167"/>
        <v>94.234818176912654</v>
      </c>
      <c r="BK148" s="2">
        <f t="shared" si="167"/>
        <v>93.286601788423255</v>
      </c>
      <c r="BL148" s="2">
        <f t="shared" si="167"/>
        <v>94.702618061505774</v>
      </c>
      <c r="BM148" s="2">
        <f t="shared" si="167"/>
        <v>96.235316719008864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116.59856032388664</v>
      </c>
      <c r="DL148" s="2">
        <f t="shared" si="176"/>
        <v>127.50238275522486</v>
      </c>
      <c r="DM148" s="2">
        <f t="shared" si="176"/>
        <v>128.65871531713901</v>
      </c>
      <c r="DN148" s="2">
        <f t="shared" si="176"/>
        <v>116.27809127579735</v>
      </c>
      <c r="DO148" s="2">
        <f t="shared" si="176"/>
        <v>122.36856519677573</v>
      </c>
      <c r="DP148" s="2">
        <f t="shared" si="176"/>
        <v>122.53626890756306</v>
      </c>
      <c r="DQ148" s="2">
        <f t="shared" si="176"/>
        <v>118.59510241820766</v>
      </c>
      <c r="DR148" s="2">
        <f t="shared" si="176"/>
        <v>125.42068278805121</v>
      </c>
      <c r="DS148" s="2">
        <f t="shared" si="176"/>
        <v>120.83725332475333</v>
      </c>
      <c r="DT148" s="2">
        <f t="shared" si="176"/>
        <v>122.96140179450707</v>
      </c>
      <c r="DU148" s="2">
        <f t="shared" si="176"/>
        <v>129.79455469755467</v>
      </c>
      <c r="DV148" s="2">
        <f t="shared" si="176"/>
        <v>132.54809388335701</v>
      </c>
      <c r="DW148" s="2">
        <f t="shared" si="176"/>
        <v>127.06915765765763</v>
      </c>
      <c r="DX148" s="2">
        <f t="shared" si="176"/>
        <v>121.51692737022738</v>
      </c>
      <c r="DY148" s="2">
        <f t="shared" si="176"/>
        <v>116.35422001527884</v>
      </c>
      <c r="EA148" s="2">
        <f t="shared" si="152"/>
        <v>89.154581641566807</v>
      </c>
      <c r="EB148" s="2">
        <f t="shared" si="152"/>
        <v>91.934706713368342</v>
      </c>
      <c r="EC148" s="2">
        <f t="shared" si="152"/>
        <v>90.266811237807389</v>
      </c>
      <c r="ED148" s="2">
        <f t="shared" si="152"/>
        <v>90.693456545355787</v>
      </c>
      <c r="EE148" s="2">
        <f t="shared" si="152"/>
        <v>89.807538049713202</v>
      </c>
      <c r="EF148" s="2">
        <f t="shared" si="152"/>
        <v>85.874895147045436</v>
      </c>
      <c r="EG148" s="2">
        <f t="shared" si="152"/>
        <v>87.109303529697399</v>
      </c>
      <c r="EH148" s="2">
        <f t="shared" si="152"/>
        <v>89.641590654893292</v>
      </c>
      <c r="EI148" s="2">
        <f t="shared" si="152"/>
        <v>91.095980178942938</v>
      </c>
      <c r="EJ148" s="2">
        <f t="shared" si="152"/>
        <v>94.410216577134378</v>
      </c>
      <c r="EK148" s="2">
        <f t="shared" si="152"/>
        <v>93.562079376466841</v>
      </c>
      <c r="EL148" s="2">
        <f t="shared" si="179"/>
        <v>94.209642770028594</v>
      </c>
      <c r="EM148" s="2">
        <f t="shared" si="135"/>
        <v>93.250309238665551</v>
      </c>
      <c r="EN148" s="2">
        <f t="shared" si="135"/>
        <v>94.766543169901183</v>
      </c>
      <c r="EO148" s="2">
        <f t="shared" si="135"/>
        <v>96.34675722294665</v>
      </c>
      <c r="EQ148" s="2">
        <f t="shared" si="177"/>
        <v>88.702374437195658</v>
      </c>
      <c r="ER148" s="2">
        <f t="shared" si="177"/>
        <v>91.550617765227898</v>
      </c>
      <c r="ES148" s="2">
        <f t="shared" si="177"/>
        <v>90.642882047409685</v>
      </c>
      <c r="ET148" s="2">
        <f t="shared" si="177"/>
        <v>90.457263616438269</v>
      </c>
      <c r="EU148" s="2">
        <f t="shared" si="177"/>
        <v>89.137374997657943</v>
      </c>
      <c r="EV148" s="2">
        <f t="shared" si="177"/>
        <v>86.559667987217367</v>
      </c>
      <c r="EW148" s="2">
        <f t="shared" si="177"/>
        <v>86.86595240172602</v>
      </c>
      <c r="EX148" s="2">
        <f t="shared" si="177"/>
        <v>89.893144222737817</v>
      </c>
      <c r="EY148" s="2">
        <f t="shared" si="177"/>
        <v>91.325265832203257</v>
      </c>
      <c r="EZ148" s="2">
        <f t="shared" si="177"/>
        <v>94.025632713986823</v>
      </c>
      <c r="FA148" s="2">
        <f t="shared" si="177"/>
        <v>93.369300223214282</v>
      </c>
      <c r="FB148" s="2">
        <f t="shared" si="177"/>
        <v>94.205722316576086</v>
      </c>
      <c r="FC148" s="2">
        <f t="shared" si="177"/>
        <v>93.330621375933276</v>
      </c>
      <c r="FD148" s="2">
        <f t="shared" si="177"/>
        <v>94.152795326765059</v>
      </c>
      <c r="FE148" s="2">
        <f t="shared" si="177"/>
        <v>95.284739813002417</v>
      </c>
      <c r="FG148" s="2">
        <f t="shared" si="178"/>
        <v>0.99944866473894256</v>
      </c>
      <c r="FH148" s="2">
        <f t="shared" si="178"/>
        <v>0.99934069523396507</v>
      </c>
      <c r="FI148" s="2">
        <f t="shared" si="178"/>
        <v>0.99939890934669606</v>
      </c>
      <c r="FJ148" s="2">
        <f t="shared" si="178"/>
        <v>0.99943300410533542</v>
      </c>
      <c r="FK148" s="2">
        <f t="shared" si="178"/>
        <v>0.99931269921278643</v>
      </c>
      <c r="FL148" s="2">
        <f t="shared" si="178"/>
        <v>0.99930523105552982</v>
      </c>
      <c r="FM148" s="2">
        <f t="shared" si="178"/>
        <v>0.9993249982014466</v>
      </c>
      <c r="FN148" s="2">
        <f t="shared" si="178"/>
        <v>0.99937225556484721</v>
      </c>
      <c r="FO148" s="2">
        <f t="shared" si="178"/>
        <v>0.99929192826375013</v>
      </c>
      <c r="FP148" s="2">
        <f t="shared" si="178"/>
        <v>0.99934527877181001</v>
      </c>
      <c r="FQ148" s="2">
        <f t="shared" si="178"/>
        <v>0.99932067981415251</v>
      </c>
      <c r="FR148" s="2">
        <f t="shared" si="178"/>
        <v>0.99932611559421913</v>
      </c>
      <c r="FS148" s="2">
        <f t="shared" si="178"/>
        <v>0.99926639865392763</v>
      </c>
      <c r="FT148" s="2">
        <f t="shared" si="178"/>
        <v>0.99934890727371206</v>
      </c>
      <c r="FU148" s="2">
        <f t="shared" si="178"/>
        <v>0.99921232431301477</v>
      </c>
      <c r="FW148" s="2">
        <f t="shared" si="169"/>
        <v>0.14485922999258638</v>
      </c>
      <c r="FX148" s="2">
        <f t="shared" si="169"/>
        <v>0.13960302122773696</v>
      </c>
      <c r="FY148" s="2">
        <f t="shared" si="169"/>
        <v>0.24550441849270377</v>
      </c>
      <c r="FZ148" s="2">
        <f t="shared" si="169"/>
        <v>0.16681848558093826</v>
      </c>
      <c r="GA148" s="2">
        <f t="shared" si="169"/>
        <v>0.16957693958774936</v>
      </c>
      <c r="GB148" s="2">
        <f t="shared" si="169"/>
        <v>0.18495879998501394</v>
      </c>
      <c r="GC148" s="2">
        <f t="shared" si="169"/>
        <v>0.19274904466884044</v>
      </c>
      <c r="GD148" s="2">
        <f t="shared" si="169"/>
        <v>0.21674132806767307</v>
      </c>
      <c r="GE148" s="2">
        <f t="shared" si="169"/>
        <v>0.2002071837927463</v>
      </c>
      <c r="GF148" s="2">
        <f t="shared" si="169"/>
        <v>0.18796027986464039</v>
      </c>
      <c r="GG148" s="2">
        <f t="shared" si="169"/>
        <v>0.17906197121754799</v>
      </c>
      <c r="GH148" s="2">
        <f t="shared" si="169"/>
        <v>0.16841864621282226</v>
      </c>
      <c r="GI148" s="2">
        <f t="shared" si="169"/>
        <v>0.14297959717639336</v>
      </c>
      <c r="GJ148" s="2">
        <f t="shared" si="169"/>
        <v>0.13253340094527913</v>
      </c>
      <c r="GK148" s="2">
        <f t="shared" si="169"/>
        <v>0.11977194982540958</v>
      </c>
      <c r="GM148" s="86">
        <f t="shared" si="170"/>
        <v>6.3453974537931133E-219</v>
      </c>
      <c r="GN148" s="86">
        <f t="shared" si="170"/>
        <v>9.8245215164005456E-183</v>
      </c>
      <c r="GO148" s="86">
        <f t="shared" si="170"/>
        <v>2.1048138516479573E-216</v>
      </c>
      <c r="GP148" s="86">
        <f t="shared" si="170"/>
        <v>2.2477499976671845E-286</v>
      </c>
      <c r="GQ148" s="86">
        <f t="shared" si="170"/>
        <v>3.5121925952936262E-196</v>
      </c>
      <c r="GR148" s="86">
        <f t="shared" si="170"/>
        <v>3.5206063563901678E-211</v>
      </c>
      <c r="GS148" s="86">
        <f t="shared" si="170"/>
        <v>2.6431868022584348E-180</v>
      </c>
      <c r="GT148" s="86">
        <f t="shared" si="170"/>
        <v>8.8117261447989162E-158</v>
      </c>
      <c r="GU148" s="86">
        <f t="shared" si="170"/>
        <v>7.8171361536972863E-196</v>
      </c>
      <c r="GV148" s="86">
        <f t="shared" si="170"/>
        <v>1.0524617537351134E-216</v>
      </c>
      <c r="GW148" s="86">
        <f t="shared" si="170"/>
        <v>4.2873126345638866E-273</v>
      </c>
      <c r="GX148" s="86">
        <f t="shared" si="170"/>
        <v>0</v>
      </c>
      <c r="GY148" s="86">
        <f t="shared" si="170"/>
        <v>2.4758291131275857E-223</v>
      </c>
      <c r="GZ148" s="86">
        <f t="shared" si="170"/>
        <v>1.3974047892513994E-217</v>
      </c>
      <c r="HA148" s="86">
        <f t="shared" si="170"/>
        <v>2.3630023831667318E-191</v>
      </c>
      <c r="HC148" s="86">
        <f t="shared" si="153"/>
        <v>6.8566571125580717E-126</v>
      </c>
      <c r="HD148" s="86">
        <f t="shared" si="153"/>
        <v>3.2266346203001408E-87</v>
      </c>
      <c r="HE148" s="86">
        <f t="shared" si="153"/>
        <v>2.6776481419852753E-136</v>
      </c>
      <c r="HF148" s="86">
        <f t="shared" si="153"/>
        <v>1.5903048773154621E-155</v>
      </c>
      <c r="HG148" s="86">
        <f t="shared" si="153"/>
        <v>4.2457796027086346E-156</v>
      </c>
      <c r="HH148" s="86">
        <f t="shared" si="153"/>
        <v>1.1508745177060629E-171</v>
      </c>
      <c r="HI148" s="86">
        <f t="shared" si="153"/>
        <v>8.098872748135954E-226</v>
      </c>
      <c r="HJ148" s="86">
        <f t="shared" si="153"/>
        <v>2.6282999309984113E-216</v>
      </c>
      <c r="HK148" s="86">
        <f t="shared" si="153"/>
        <v>2.8564799841468635E-227</v>
      </c>
      <c r="HL148" s="86">
        <f t="shared" si="161"/>
        <v>2.1772264282907589E-162</v>
      </c>
      <c r="HM148" s="86">
        <f t="shared" si="161"/>
        <v>2.3265039971363372E-187</v>
      </c>
      <c r="HN148" s="86">
        <f t="shared" si="161"/>
        <v>2.3363714384130028E-133</v>
      </c>
      <c r="HO148" s="86">
        <f t="shared" si="161"/>
        <v>1.253366524922635E-95</v>
      </c>
      <c r="HP148" s="86">
        <f t="shared" si="161"/>
        <v>2.6477981597045628E-120</v>
      </c>
      <c r="HQ148" s="86">
        <f t="shared" si="161"/>
        <v>3.1913070352409989E-88</v>
      </c>
      <c r="HS148" s="86">
        <f t="shared" si="171"/>
        <v>0.15744814563597237</v>
      </c>
      <c r="HT148" s="86">
        <f t="shared" si="171"/>
        <v>0.14794170575068799</v>
      </c>
      <c r="HU148" s="86">
        <f t="shared" si="171"/>
        <v>3.6508180283564125E-2</v>
      </c>
      <c r="HV148" s="86">
        <f t="shared" si="171"/>
        <v>5.5630009231902221E-2</v>
      </c>
      <c r="HW148" s="86">
        <f t="shared" si="171"/>
        <v>6.3078319145787973E-2</v>
      </c>
      <c r="HX148" s="86">
        <f t="shared" si="171"/>
        <v>4.4010126012857004E-2</v>
      </c>
      <c r="HY148" s="86">
        <f t="shared" si="171"/>
        <v>3.4419328087936601E-2</v>
      </c>
      <c r="HZ148" s="86">
        <f t="shared" si="171"/>
        <v>2.4176423112961858E-2</v>
      </c>
      <c r="IA148" s="86">
        <f t="shared" si="171"/>
        <v>1.9545961470410635E-2</v>
      </c>
      <c r="IB148" s="86">
        <f t="shared" si="171"/>
        <v>4.6160081514694792E-2</v>
      </c>
      <c r="IC148" s="86">
        <f t="shared" si="171"/>
        <v>3.7019741286323238E-2</v>
      </c>
      <c r="ID148" s="86">
        <f t="shared" si="171"/>
        <v>5.9739857112823591E-2</v>
      </c>
      <c r="IE148" s="86">
        <f t="shared" si="171"/>
        <v>0.10255335602192736</v>
      </c>
      <c r="IF148" s="86">
        <f t="shared" si="171"/>
        <v>4.6379532211656652E-2</v>
      </c>
      <c r="IG148" s="86">
        <f t="shared" si="171"/>
        <v>0.11003152369808922</v>
      </c>
      <c r="II148" s="86">
        <f t="shared" si="172"/>
        <v>5.827339614058184E-9</v>
      </c>
      <c r="IJ148" s="86">
        <f t="shared" si="172"/>
        <v>2.6678527803553541E-10</v>
      </c>
      <c r="IK148" s="86">
        <f t="shared" si="172"/>
        <v>3.1235171004335409E-5</v>
      </c>
      <c r="IL148" s="86">
        <f t="shared" si="172"/>
        <v>9.5370597131157308E-10</v>
      </c>
      <c r="IM148" s="86">
        <f t="shared" si="172"/>
        <v>1.9184808558908917E-9</v>
      </c>
      <c r="IN148" s="86">
        <f t="shared" si="172"/>
        <v>1.4809569283523889E-8</v>
      </c>
      <c r="IO148" s="86">
        <f t="shared" si="172"/>
        <v>2.9647369111309333E-8</v>
      </c>
      <c r="IP148" s="86">
        <f t="shared" si="172"/>
        <v>1.425083593947652E-6</v>
      </c>
      <c r="IQ148" s="86">
        <f t="shared" si="172"/>
        <v>3.7275264780731125E-8</v>
      </c>
      <c r="IR148" s="86">
        <f t="shared" si="172"/>
        <v>7.3590848606457754E-8</v>
      </c>
      <c r="IS148" s="86">
        <f t="shared" si="172"/>
        <v>2.5601978917896096E-9</v>
      </c>
      <c r="IT148" s="86">
        <f t="shared" si="172"/>
        <v>3.0475579516240887E-10</v>
      </c>
      <c r="IU148" s="86">
        <f t="shared" si="172"/>
        <v>3.1845957902078864E-12</v>
      </c>
      <c r="IV148" s="86">
        <f t="shared" si="172"/>
        <v>3.8239887552143526E-7</v>
      </c>
      <c r="IW148" s="86">
        <f t="shared" si="172"/>
        <v>9.4843582497376796E-7</v>
      </c>
      <c r="IY148" s="86">
        <f t="shared" si="173"/>
        <v>0.15744815146331198</v>
      </c>
      <c r="IZ148" s="86">
        <f t="shared" si="173"/>
        <v>0.14794170601747328</v>
      </c>
      <c r="JA148" s="86">
        <f t="shared" si="173"/>
        <v>3.6539415454568458E-2</v>
      </c>
      <c r="JB148" s="86">
        <f t="shared" si="173"/>
        <v>5.5630010185608189E-2</v>
      </c>
      <c r="JC148" s="86">
        <f t="shared" si="173"/>
        <v>6.3078321064268833E-2</v>
      </c>
      <c r="JD148" s="86">
        <f t="shared" si="173"/>
        <v>4.401014082242629E-2</v>
      </c>
      <c r="JE148" s="86">
        <f t="shared" si="173"/>
        <v>3.441935773530571E-2</v>
      </c>
      <c r="JF148" s="86">
        <f t="shared" si="173"/>
        <v>2.4177848196555805E-2</v>
      </c>
      <c r="JG148" s="86">
        <f t="shared" si="173"/>
        <v>1.9545998745675416E-2</v>
      </c>
      <c r="JH148" s="86">
        <f t="shared" si="173"/>
        <v>4.6160155105543402E-2</v>
      </c>
      <c r="JI148" s="86">
        <f t="shared" si="173"/>
        <v>3.7019743846521132E-2</v>
      </c>
      <c r="JJ148" s="86">
        <f t="shared" si="173"/>
        <v>5.9739857417579388E-2</v>
      </c>
      <c r="JK148" s="86">
        <f t="shared" si="173"/>
        <v>0.10255335602511195</v>
      </c>
      <c r="JL148" s="86">
        <f t="shared" si="173"/>
        <v>4.6379914610532175E-2</v>
      </c>
      <c r="JM148" s="86">
        <f t="shared" si="173"/>
        <v>0.11003247213391419</v>
      </c>
    </row>
    <row r="149" spans="2:273" x14ac:dyDescent="0.25">
      <c r="B149" s="2">
        <v>122</v>
      </c>
      <c r="C149" s="37">
        <v>90.141000000000005</v>
      </c>
      <c r="D149" s="37">
        <v>90.828000000000003</v>
      </c>
      <c r="E149" s="37">
        <v>89</v>
      </c>
      <c r="F149" s="37">
        <v>89.793000000000006</v>
      </c>
      <c r="G149" s="37">
        <v>89.293000000000006</v>
      </c>
      <c r="H149" s="37">
        <v>85.120999999999995</v>
      </c>
      <c r="I149" s="37">
        <v>86.328000000000003</v>
      </c>
      <c r="J149" s="37">
        <v>88.293000000000006</v>
      </c>
      <c r="K149" s="37">
        <v>91.19</v>
      </c>
      <c r="L149" s="37">
        <v>93.25</v>
      </c>
      <c r="M149" s="37">
        <v>92.195999999999998</v>
      </c>
      <c r="N149" s="37">
        <v>93.643000000000001</v>
      </c>
      <c r="O149" s="37">
        <v>95.254999999999995</v>
      </c>
      <c r="P149" s="37">
        <v>92.203000000000003</v>
      </c>
      <c r="Q149" s="37">
        <v>95.832999999999998</v>
      </c>
      <c r="S149" s="4">
        <f t="shared" si="174"/>
        <v>89.00012042281864</v>
      </c>
      <c r="T149" s="4">
        <f t="shared" si="174"/>
        <v>91.788026715111556</v>
      </c>
      <c r="U149" s="4">
        <f t="shared" si="174"/>
        <v>90.242589338783645</v>
      </c>
      <c r="V149" s="4">
        <f t="shared" si="174"/>
        <v>90.561279691192127</v>
      </c>
      <c r="W149" s="4">
        <f t="shared" si="174"/>
        <v>89.587560917755425</v>
      </c>
      <c r="X149" s="4">
        <f t="shared" si="174"/>
        <v>85.894380966209937</v>
      </c>
      <c r="Y149" s="4">
        <f t="shared" si="174"/>
        <v>86.950274324327324</v>
      </c>
      <c r="Z149" s="4">
        <f t="shared" si="174"/>
        <v>89.552409728200203</v>
      </c>
      <c r="AA149" s="4">
        <f t="shared" si="174"/>
        <v>90.997451511967299</v>
      </c>
      <c r="AB149" s="4">
        <f t="shared" si="174"/>
        <v>94.223967813579435</v>
      </c>
      <c r="AC149" s="4">
        <f t="shared" si="174"/>
        <v>93.422665838728591</v>
      </c>
      <c r="AD149" s="4">
        <f t="shared" si="174"/>
        <v>94.121327048002314</v>
      </c>
      <c r="AE149" s="4">
        <f t="shared" si="174"/>
        <v>93.20017288316285</v>
      </c>
      <c r="AF149" s="4">
        <f t="shared" si="174"/>
        <v>94.941923701134854</v>
      </c>
      <c r="AG149" s="4">
        <f t="shared" si="174"/>
        <v>99.013484453985896</v>
      </c>
      <c r="AI149" s="4">
        <f t="shared" si="175"/>
        <v>1.1408795771813658</v>
      </c>
      <c r="AJ149" s="4">
        <f t="shared" si="175"/>
        <v>-0.96002671511155313</v>
      </c>
      <c r="AK149" s="4">
        <f t="shared" si="175"/>
        <v>-1.2425893387836453</v>
      </c>
      <c r="AL149" s="4">
        <f t="shared" si="175"/>
        <v>-0.76827969119212014</v>
      </c>
      <c r="AM149" s="4">
        <f t="shared" si="175"/>
        <v>-0.29456091775541893</v>
      </c>
      <c r="AN149" s="4">
        <f t="shared" si="175"/>
        <v>-0.77338096620994179</v>
      </c>
      <c r="AO149" s="4">
        <f t="shared" si="175"/>
        <v>-0.62227432432732144</v>
      </c>
      <c r="AP149" s="4">
        <f t="shared" si="175"/>
        <v>-1.2594097282001968</v>
      </c>
      <c r="AQ149" s="4">
        <f t="shared" si="175"/>
        <v>0.19254848803269908</v>
      </c>
      <c r="AR149" s="4">
        <f t="shared" si="175"/>
        <v>-0.97396781357943496</v>
      </c>
      <c r="AS149" s="4">
        <f t="shared" si="175"/>
        <v>-1.2266658387285929</v>
      </c>
      <c r="AT149" s="4">
        <f t="shared" si="175"/>
        <v>-0.4783270480023134</v>
      </c>
      <c r="AU149" s="4">
        <f t="shared" si="175"/>
        <v>2.0548271168371457</v>
      </c>
      <c r="AV149" s="4">
        <f t="shared" si="175"/>
        <v>-2.7389237011348513</v>
      </c>
      <c r="AW149" s="4">
        <f t="shared" si="175"/>
        <v>-3.1804844539858976</v>
      </c>
      <c r="AY149" s="2">
        <f t="shared" si="167"/>
        <v>89.00012042281864</v>
      </c>
      <c r="AZ149" s="2">
        <f t="shared" si="167"/>
        <v>91.778984851722456</v>
      </c>
      <c r="BA149" s="2">
        <f t="shared" si="167"/>
        <v>90.238972680317346</v>
      </c>
      <c r="BB149" s="2">
        <f t="shared" si="167"/>
        <v>90.558078363739469</v>
      </c>
      <c r="BC149" s="2">
        <f t="shared" si="167"/>
        <v>89.580458908013071</v>
      </c>
      <c r="BD149" s="2">
        <f t="shared" si="167"/>
        <v>85.891429796294346</v>
      </c>
      <c r="BE149" s="2">
        <f t="shared" si="167"/>
        <v>86.948688041343132</v>
      </c>
      <c r="BF149" s="2">
        <f t="shared" si="167"/>
        <v>89.550914023065985</v>
      </c>
      <c r="BG149" s="2">
        <f t="shared" si="167"/>
        <v>90.997060902555674</v>
      </c>
      <c r="BH149" s="2">
        <f t="shared" si="167"/>
        <v>94.218947673807378</v>
      </c>
      <c r="BI149" s="2">
        <f t="shared" si="167"/>
        <v>93.419783184733518</v>
      </c>
      <c r="BJ149" s="2">
        <f t="shared" si="167"/>
        <v>94.109655551199538</v>
      </c>
      <c r="BK149" s="2">
        <f t="shared" si="167"/>
        <v>93.136085681765891</v>
      </c>
      <c r="BL149" s="2">
        <f t="shared" si="167"/>
        <v>94.564774723470876</v>
      </c>
      <c r="BM149" s="2">
        <f t="shared" si="167"/>
        <v>96.096837950821822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116.75527773279353</v>
      </c>
      <c r="DL149" s="2">
        <f t="shared" si="176"/>
        <v>127.72923558376191</v>
      </c>
      <c r="DM149" s="2">
        <f t="shared" si="176"/>
        <v>128.88092321187585</v>
      </c>
      <c r="DN149" s="2">
        <f t="shared" si="176"/>
        <v>116.38225769230768</v>
      </c>
      <c r="DO149" s="2">
        <f t="shared" si="176"/>
        <v>122.53092176386913</v>
      </c>
      <c r="DP149" s="2">
        <f t="shared" si="176"/>
        <v>122.7230722689076</v>
      </c>
      <c r="DQ149" s="2">
        <f t="shared" si="176"/>
        <v>118.73701493598858</v>
      </c>
      <c r="DR149" s="2">
        <f t="shared" si="176"/>
        <v>125.60769132290184</v>
      </c>
      <c r="DS149" s="2">
        <f t="shared" si="176"/>
        <v>120.95794367224369</v>
      </c>
      <c r="DT149" s="2">
        <f t="shared" si="176"/>
        <v>123.07778192362403</v>
      </c>
      <c r="DU149" s="2">
        <f t="shared" si="176"/>
        <v>130.00262277992277</v>
      </c>
      <c r="DV149" s="2">
        <f t="shared" si="176"/>
        <v>132.80607112375532</v>
      </c>
      <c r="DW149" s="2">
        <f t="shared" si="176"/>
        <v>127.27428828828826</v>
      </c>
      <c r="DX149" s="2">
        <f t="shared" si="176"/>
        <v>121.66019172029172</v>
      </c>
      <c r="DY149" s="2">
        <f t="shared" si="176"/>
        <v>116.43457372039725</v>
      </c>
      <c r="EA149" s="2">
        <f t="shared" si="152"/>
        <v>89.059845452321895</v>
      </c>
      <c r="EB149" s="2">
        <f t="shared" si="152"/>
        <v>91.817892527729114</v>
      </c>
      <c r="EC149" s="2">
        <f t="shared" si="152"/>
        <v>90.115223611301914</v>
      </c>
      <c r="ED149" s="2">
        <f t="shared" si="152"/>
        <v>90.589048343291694</v>
      </c>
      <c r="EE149" s="2">
        <f t="shared" si="152"/>
        <v>89.687458933503308</v>
      </c>
      <c r="EF149" s="2">
        <f t="shared" si="152"/>
        <v>85.726202640444328</v>
      </c>
      <c r="EG149" s="2">
        <f t="shared" si="152"/>
        <v>86.981610337187774</v>
      </c>
      <c r="EH149" s="2">
        <f t="shared" si="152"/>
        <v>89.4695343267108</v>
      </c>
      <c r="EI149" s="2">
        <f t="shared" si="152"/>
        <v>90.926398378649822</v>
      </c>
      <c r="EJ149" s="2">
        <f t="shared" si="152"/>
        <v>94.282655771040098</v>
      </c>
      <c r="EK149" s="2">
        <f t="shared" si="152"/>
        <v>93.435804090270864</v>
      </c>
      <c r="EL149" s="2">
        <f t="shared" si="179"/>
        <v>94.08659930513565</v>
      </c>
      <c r="EM149" s="2">
        <f t="shared" si="135"/>
        <v>93.100233619438512</v>
      </c>
      <c r="EN149" s="2">
        <f t="shared" si="135"/>
        <v>94.640752689632123</v>
      </c>
      <c r="EO149" s="2">
        <f t="shared" si="135"/>
        <v>96.226656555092973</v>
      </c>
      <c r="EQ149" s="2">
        <f t="shared" si="177"/>
        <v>88.589665900946457</v>
      </c>
      <c r="ER149" s="2">
        <f t="shared" si="177"/>
        <v>91.41731511093181</v>
      </c>
      <c r="ES149" s="2">
        <f t="shared" si="177"/>
        <v>90.505000954381131</v>
      </c>
      <c r="ET149" s="2">
        <f t="shared" si="177"/>
        <v>90.342911458510855</v>
      </c>
      <c r="EU149" s="2">
        <f t="shared" si="177"/>
        <v>88.990042519439157</v>
      </c>
      <c r="EV149" s="2">
        <f t="shared" si="177"/>
        <v>86.437794604289195</v>
      </c>
      <c r="EW149" s="2">
        <f t="shared" si="177"/>
        <v>86.728715225947184</v>
      </c>
      <c r="EX149" s="2">
        <f t="shared" si="177"/>
        <v>89.730243805104408</v>
      </c>
      <c r="EY149" s="2">
        <f t="shared" si="177"/>
        <v>91.164451737920203</v>
      </c>
      <c r="EZ149" s="2">
        <f t="shared" si="177"/>
        <v>93.882983827249163</v>
      </c>
      <c r="FA149" s="2">
        <f t="shared" si="177"/>
        <v>93.235407851319863</v>
      </c>
      <c r="FB149" s="2">
        <f t="shared" si="177"/>
        <v>94.082517299107138</v>
      </c>
      <c r="FC149" s="2">
        <f t="shared" si="177"/>
        <v>93.184211141277984</v>
      </c>
      <c r="FD149" s="2">
        <f t="shared" si="177"/>
        <v>93.999410840109022</v>
      </c>
      <c r="FE149" s="2">
        <f t="shared" si="177"/>
        <v>95.114898577113038</v>
      </c>
      <c r="FG149" s="2">
        <f t="shared" si="178"/>
        <v>0.99949715187186594</v>
      </c>
      <c r="FH149" s="2">
        <f t="shared" si="178"/>
        <v>0.99939867202289512</v>
      </c>
      <c r="FI149" s="2">
        <f t="shared" si="178"/>
        <v>0.99945176981315165</v>
      </c>
      <c r="FJ149" s="2">
        <f t="shared" si="178"/>
        <v>0.9994828677987323</v>
      </c>
      <c r="FK149" s="2">
        <f t="shared" si="178"/>
        <v>0.9993731363225703</v>
      </c>
      <c r="FL149" s="2">
        <f t="shared" si="178"/>
        <v>0.99936632445385543</v>
      </c>
      <c r="FM149" s="2">
        <f t="shared" si="178"/>
        <v>0.99938435447819751</v>
      </c>
      <c r="FN149" s="2">
        <f t="shared" si="178"/>
        <v>0.99942745864664195</v>
      </c>
      <c r="FO149" s="2">
        <f t="shared" si="178"/>
        <v>0.9993541906658735</v>
      </c>
      <c r="FP149" s="2">
        <f t="shared" si="178"/>
        <v>0.99940285274245344</v>
      </c>
      <c r="FQ149" s="2">
        <f t="shared" si="178"/>
        <v>0.99938041559281099</v>
      </c>
      <c r="FR149" s="2">
        <f t="shared" si="178"/>
        <v>0.9993853736734799</v>
      </c>
      <c r="FS149" s="2">
        <f t="shared" si="178"/>
        <v>0.99933090443118833</v>
      </c>
      <c r="FT149" s="2">
        <f t="shared" si="178"/>
        <v>0.99940616235577395</v>
      </c>
      <c r="FU149" s="2">
        <f t="shared" si="178"/>
        <v>0.99928158144419321</v>
      </c>
      <c r="FW149" s="2">
        <f t="shared" si="169"/>
        <v>0.15664574430742265</v>
      </c>
      <c r="FX149" s="2">
        <f t="shared" si="169"/>
        <v>0.15103739937562186</v>
      </c>
      <c r="FY149" s="2">
        <f t="shared" si="169"/>
        <v>0.2629617757420103</v>
      </c>
      <c r="FZ149" s="2">
        <f t="shared" si="169"/>
        <v>0.18001559871894271</v>
      </c>
      <c r="GA149" s="2">
        <f t="shared" si="169"/>
        <v>0.18294435979228896</v>
      </c>
      <c r="GB149" s="2">
        <f t="shared" si="169"/>
        <v>0.19924781544255774</v>
      </c>
      <c r="GC149" s="2">
        <f t="shared" si="169"/>
        <v>0.20748668577065901</v>
      </c>
      <c r="GD149" s="2">
        <f t="shared" si="169"/>
        <v>0.23278442891555404</v>
      </c>
      <c r="GE149" s="2">
        <f t="shared" si="169"/>
        <v>0.21536294129235314</v>
      </c>
      <c r="GF149" s="2">
        <f t="shared" si="169"/>
        <v>0.20242358539873034</v>
      </c>
      <c r="GG149" s="2">
        <f t="shared" si="169"/>
        <v>0.19300330395639423</v>
      </c>
      <c r="GH149" s="2">
        <f t="shared" si="169"/>
        <v>0.18171474015826222</v>
      </c>
      <c r="GI149" s="2">
        <f t="shared" si="169"/>
        <v>0.15464083120888245</v>
      </c>
      <c r="GJ149" s="2">
        <f t="shared" si="169"/>
        <v>0.14348529766449028</v>
      </c>
      <c r="GK149" s="2">
        <f t="shared" si="169"/>
        <v>0.12982712946136812</v>
      </c>
      <c r="GM149" s="86">
        <f t="shared" si="170"/>
        <v>4.6843950578049911E-226</v>
      </c>
      <c r="GN149" s="86">
        <f t="shared" si="170"/>
        <v>1.2344917876223419E-188</v>
      </c>
      <c r="GO149" s="86">
        <f t="shared" si="170"/>
        <v>2.3353330773494846E-223</v>
      </c>
      <c r="GP149" s="86">
        <f t="shared" si="170"/>
        <v>1.5387710739931589E-295</v>
      </c>
      <c r="GQ149" s="86">
        <f t="shared" si="170"/>
        <v>1.6517311511771707E-202</v>
      </c>
      <c r="GR149" s="86">
        <f t="shared" si="170"/>
        <v>6.4909650991666981E-218</v>
      </c>
      <c r="GS149" s="86">
        <f t="shared" si="170"/>
        <v>4.5012013445637752E-186</v>
      </c>
      <c r="GT149" s="86">
        <f t="shared" si="170"/>
        <v>8.8654127051280995E-163</v>
      </c>
      <c r="GU149" s="86">
        <f t="shared" si="170"/>
        <v>3.8745365866936573E-202</v>
      </c>
      <c r="GV149" s="86">
        <f t="shared" si="170"/>
        <v>1.1390432073700915E-223</v>
      </c>
      <c r="GW149" s="86">
        <f t="shared" si="170"/>
        <v>8.3174459460518083E-282</v>
      </c>
      <c r="GX149" s="86">
        <f t="shared" si="170"/>
        <v>0</v>
      </c>
      <c r="GY149" s="86">
        <f t="shared" si="170"/>
        <v>1.4613362379462543E-230</v>
      </c>
      <c r="GZ149" s="86">
        <f t="shared" si="170"/>
        <v>1.6394003371715834E-224</v>
      </c>
      <c r="HA149" s="86">
        <f t="shared" si="170"/>
        <v>1.6043932775225063E-197</v>
      </c>
      <c r="HC149" s="86">
        <f t="shared" si="153"/>
        <v>5.8564655378087569E-132</v>
      </c>
      <c r="HD149" s="86">
        <f t="shared" si="153"/>
        <v>2.2109781553023484E-91</v>
      </c>
      <c r="HE149" s="86">
        <f t="shared" si="153"/>
        <v>9.7475256669036409E-143</v>
      </c>
      <c r="HF149" s="86">
        <f t="shared" si="153"/>
        <v>8.3018370241920244E-163</v>
      </c>
      <c r="HG149" s="86">
        <f t="shared" si="153"/>
        <v>1.7773452160515039E-163</v>
      </c>
      <c r="HH149" s="86">
        <f t="shared" si="153"/>
        <v>1.321019203159425E-179</v>
      </c>
      <c r="HI149" s="86">
        <f t="shared" si="153"/>
        <v>2.877587284740935E-236</v>
      </c>
      <c r="HJ149" s="86">
        <f t="shared" si="153"/>
        <v>4.0358528858967716E-226</v>
      </c>
      <c r="HK149" s="86">
        <f t="shared" si="153"/>
        <v>8.68174628055547E-238</v>
      </c>
      <c r="HL149" s="86">
        <f t="shared" si="161"/>
        <v>6.3668327588564377E-170</v>
      </c>
      <c r="HM149" s="86">
        <f t="shared" si="161"/>
        <v>5.3569907047386299E-196</v>
      </c>
      <c r="HN149" s="86">
        <f t="shared" si="161"/>
        <v>1.2402335098174093E-139</v>
      </c>
      <c r="HO149" s="86">
        <f t="shared" si="161"/>
        <v>3.0915164661007994E-100</v>
      </c>
      <c r="HP149" s="86">
        <f t="shared" si="161"/>
        <v>5.1283983906318633E-126</v>
      </c>
      <c r="HQ149" s="86">
        <f t="shared" si="161"/>
        <v>1.9834421490598565E-92</v>
      </c>
      <c r="HS149" s="86">
        <f t="shared" si="171"/>
        <v>0.11412910748238002</v>
      </c>
      <c r="HT149" s="86">
        <f t="shared" si="171"/>
        <v>0.1043985456390437</v>
      </c>
      <c r="HU149" s="86">
        <f t="shared" si="171"/>
        <v>2.2226790668858423E-2</v>
      </c>
      <c r="HV149" s="86">
        <f t="shared" si="171"/>
        <v>3.4517049606655553E-2</v>
      </c>
      <c r="HW149" s="86">
        <f t="shared" si="171"/>
        <v>3.9672147080881875E-2</v>
      </c>
      <c r="HX149" s="86">
        <f t="shared" si="171"/>
        <v>2.6742931304855104E-2</v>
      </c>
      <c r="HY149" s="86">
        <f t="shared" si="171"/>
        <v>2.0374874951138822E-2</v>
      </c>
      <c r="HZ149" s="86">
        <f t="shared" si="171"/>
        <v>1.4188914568142228E-2</v>
      </c>
      <c r="IA149" s="86">
        <f t="shared" si="171"/>
        <v>1.0929184799875988E-2</v>
      </c>
      <c r="IB149" s="86">
        <f t="shared" si="171"/>
        <v>2.8694797575513041E-2</v>
      </c>
      <c r="IC149" s="86">
        <f t="shared" si="171"/>
        <v>2.1907118242273954E-2</v>
      </c>
      <c r="ID149" s="86">
        <f t="shared" si="171"/>
        <v>3.6620745405037722E-2</v>
      </c>
      <c r="IE149" s="86">
        <f t="shared" si="171"/>
        <v>6.6524892587070159E-2</v>
      </c>
      <c r="IF149" s="86">
        <f t="shared" si="171"/>
        <v>2.129193128968649E-2</v>
      </c>
      <c r="IG149" s="86">
        <f t="shared" si="171"/>
        <v>5.6028652674937514E-2</v>
      </c>
      <c r="II149" s="86">
        <f t="shared" si="172"/>
        <v>3.382520350026766E-8</v>
      </c>
      <c r="IJ149" s="86">
        <f t="shared" si="172"/>
        <v>2.0043440438274507E-9</v>
      </c>
      <c r="IK149" s="86">
        <f t="shared" si="172"/>
        <v>1.2909866081220226E-4</v>
      </c>
      <c r="IL149" s="86">
        <f t="shared" si="172"/>
        <v>8.0552798221738533E-9</v>
      </c>
      <c r="IM149" s="86">
        <f t="shared" si="172"/>
        <v>1.5391229021502704E-8</v>
      </c>
      <c r="IN149" s="86">
        <f t="shared" si="172"/>
        <v>1.077759190944371E-7</v>
      </c>
      <c r="IO149" s="86">
        <f t="shared" si="172"/>
        <v>2.1224985684936686E-7</v>
      </c>
      <c r="IP149" s="86">
        <f t="shared" si="172"/>
        <v>7.5148515083749066E-6</v>
      </c>
      <c r="IQ149" s="86">
        <f t="shared" si="172"/>
        <v>2.7667171781809146E-7</v>
      </c>
      <c r="IR149" s="86">
        <f t="shared" si="172"/>
        <v>4.5390464358749444E-7</v>
      </c>
      <c r="IS149" s="86">
        <f t="shared" si="172"/>
        <v>2.1684429392389279E-8</v>
      </c>
      <c r="IT149" s="86">
        <f t="shared" si="172"/>
        <v>2.9617591646644557E-9</v>
      </c>
      <c r="IU149" s="86">
        <f t="shared" si="172"/>
        <v>3.814943197687205E-11</v>
      </c>
      <c r="IV149" s="86">
        <f t="shared" si="172"/>
        <v>1.3741519904842729E-6</v>
      </c>
      <c r="IW149" s="86">
        <f t="shared" si="172"/>
        <v>2.927299841194929E-6</v>
      </c>
      <c r="IY149" s="86">
        <f t="shared" si="173"/>
        <v>0.11412914130758352</v>
      </c>
      <c r="IZ149" s="86">
        <f t="shared" si="173"/>
        <v>0.10439854764338774</v>
      </c>
      <c r="JA149" s="86">
        <f t="shared" si="173"/>
        <v>2.2355889329670624E-2</v>
      </c>
      <c r="JB149" s="86">
        <f t="shared" si="173"/>
        <v>3.4517057661935378E-2</v>
      </c>
      <c r="JC149" s="86">
        <f t="shared" si="173"/>
        <v>3.9672162472110896E-2</v>
      </c>
      <c r="JD149" s="86">
        <f t="shared" si="173"/>
        <v>2.67430390807742E-2</v>
      </c>
      <c r="JE149" s="86">
        <f t="shared" si="173"/>
        <v>2.0375087200995672E-2</v>
      </c>
      <c r="JF149" s="86">
        <f t="shared" si="173"/>
        <v>1.4196429419650602E-2</v>
      </c>
      <c r="JG149" s="86">
        <f t="shared" si="173"/>
        <v>1.0929461471593805E-2</v>
      </c>
      <c r="JH149" s="86">
        <f t="shared" si="173"/>
        <v>2.8695251480156628E-2</v>
      </c>
      <c r="JI149" s="86">
        <f t="shared" si="173"/>
        <v>2.1907139926703345E-2</v>
      </c>
      <c r="JJ149" s="86">
        <f t="shared" si="173"/>
        <v>3.6620748366796886E-2</v>
      </c>
      <c r="JK149" s="86">
        <f t="shared" si="173"/>
        <v>6.6524892625219587E-2</v>
      </c>
      <c r="JL149" s="86">
        <f t="shared" si="173"/>
        <v>2.1293305441676975E-2</v>
      </c>
      <c r="JM149" s="86">
        <f t="shared" si="173"/>
        <v>5.6031579974778707E-2</v>
      </c>
    </row>
    <row r="150" spans="2:273" x14ac:dyDescent="0.25">
      <c r="B150" s="2">
        <v>123</v>
      </c>
      <c r="C150" s="37">
        <v>86.406000000000006</v>
      </c>
      <c r="D150" s="37">
        <v>91.379000000000005</v>
      </c>
      <c r="E150" s="37">
        <v>88.206999999999994</v>
      </c>
      <c r="F150" s="37">
        <v>86.741</v>
      </c>
      <c r="G150" s="37">
        <v>86.861999999999995</v>
      </c>
      <c r="H150" s="37">
        <v>85.828000000000003</v>
      </c>
      <c r="I150" s="37">
        <v>85.965999999999994</v>
      </c>
      <c r="J150" s="37">
        <v>88.465999999999994</v>
      </c>
      <c r="K150" s="37">
        <v>92.171999999999997</v>
      </c>
      <c r="L150" s="37">
        <v>92.375</v>
      </c>
      <c r="M150" s="37">
        <v>92.375</v>
      </c>
      <c r="N150" s="37">
        <v>92.554000000000002</v>
      </c>
      <c r="O150" s="37">
        <v>91.545000000000002</v>
      </c>
      <c r="P150" s="37">
        <v>93.441000000000003</v>
      </c>
      <c r="Q150" s="37">
        <v>93.233000000000004</v>
      </c>
      <c r="S150" s="4">
        <f t="shared" si="174"/>
        <v>88.895330312205971</v>
      </c>
      <c r="T150" s="4">
        <f t="shared" si="174"/>
        <v>91.656286650495204</v>
      </c>
      <c r="U150" s="4">
        <f t="shared" si="174"/>
        <v>90.106430985273974</v>
      </c>
      <c r="V150" s="4">
        <f t="shared" si="174"/>
        <v>90.448054179098492</v>
      </c>
      <c r="W150" s="4">
        <f t="shared" si="174"/>
        <v>89.445401122481357</v>
      </c>
      <c r="X150" s="4">
        <f t="shared" si="174"/>
        <v>85.758150307713834</v>
      </c>
      <c r="Y150" s="4">
        <f t="shared" si="174"/>
        <v>86.813856897770435</v>
      </c>
      <c r="Z150" s="4">
        <f t="shared" si="174"/>
        <v>89.387662253220455</v>
      </c>
      <c r="AA150" s="4">
        <f t="shared" si="174"/>
        <v>90.832059708602173</v>
      </c>
      <c r="AB150" s="4">
        <f t="shared" si="174"/>
        <v>94.082224604367866</v>
      </c>
      <c r="AC150" s="4">
        <f t="shared" si="174"/>
        <v>93.287839404222851</v>
      </c>
      <c r="AD150" s="4">
        <f t="shared" si="174"/>
        <v>93.9875612192061</v>
      </c>
      <c r="AE150" s="4">
        <f t="shared" si="174"/>
        <v>93.004734918507424</v>
      </c>
      <c r="AF150" s="4">
        <f t="shared" si="174"/>
        <v>94.549956076819868</v>
      </c>
      <c r="AG150" s="4">
        <f t="shared" si="174"/>
        <v>97.077079514895317</v>
      </c>
      <c r="AI150" s="4">
        <f t="shared" si="175"/>
        <v>-2.4893303122059649</v>
      </c>
      <c r="AJ150" s="4">
        <f t="shared" si="175"/>
        <v>-0.27728665049519918</v>
      </c>
      <c r="AK150" s="4">
        <f t="shared" si="175"/>
        <v>-1.8994309852739804</v>
      </c>
      <c r="AL150" s="4">
        <f t="shared" si="175"/>
        <v>-3.7070541790984919</v>
      </c>
      <c r="AM150" s="4">
        <f t="shared" si="175"/>
        <v>-2.5834011224813622</v>
      </c>
      <c r="AN150" s="4">
        <f t="shared" si="175"/>
        <v>6.9849692286169329E-2</v>
      </c>
      <c r="AO150" s="4">
        <f t="shared" si="175"/>
        <v>-0.84785689777044126</v>
      </c>
      <c r="AP150" s="4">
        <f t="shared" si="175"/>
        <v>-0.92166225322046103</v>
      </c>
      <c r="AQ150" s="4">
        <f t="shared" si="175"/>
        <v>1.3399402913978236</v>
      </c>
      <c r="AR150" s="4">
        <f t="shared" si="175"/>
        <v>-1.707224604367866</v>
      </c>
      <c r="AS150" s="4">
        <f t="shared" si="175"/>
        <v>-0.9128394042228507</v>
      </c>
      <c r="AT150" s="4">
        <f t="shared" si="175"/>
        <v>-1.4335612192060978</v>
      </c>
      <c r="AU150" s="4">
        <f t="shared" si="175"/>
        <v>-1.4597349185074222</v>
      </c>
      <c r="AV150" s="4">
        <f t="shared" si="175"/>
        <v>-1.1089560768198652</v>
      </c>
      <c r="AW150" s="4">
        <f t="shared" si="175"/>
        <v>-3.8440795148953129</v>
      </c>
      <c r="AY150" s="2">
        <f t="shared" si="167"/>
        <v>88.895330312205971</v>
      </c>
      <c r="AZ150" s="2">
        <f t="shared" si="167"/>
        <v>91.652884346113183</v>
      </c>
      <c r="BA150" s="2">
        <f t="shared" si="167"/>
        <v>90.096665153833158</v>
      </c>
      <c r="BB150" s="2">
        <f t="shared" si="167"/>
        <v>90.447220751235761</v>
      </c>
      <c r="BC150" s="2">
        <f t="shared" si="167"/>
        <v>89.44347558897644</v>
      </c>
      <c r="BD150" s="2">
        <f t="shared" si="167"/>
        <v>85.757365140027076</v>
      </c>
      <c r="BE150" s="2">
        <f t="shared" si="167"/>
        <v>86.813365003200289</v>
      </c>
      <c r="BF150" s="2">
        <f t="shared" si="167"/>
        <v>89.383904757821014</v>
      </c>
      <c r="BG150" s="2">
        <f t="shared" si="167"/>
        <v>90.831774833211824</v>
      </c>
      <c r="BH150" s="2">
        <f t="shared" si="167"/>
        <v>94.080616749479248</v>
      </c>
      <c r="BI150" s="2">
        <f t="shared" si="167"/>
        <v>93.287165707671079</v>
      </c>
      <c r="BJ150" s="2">
        <f t="shared" si="167"/>
        <v>93.984643699884103</v>
      </c>
      <c r="BK150" s="2">
        <f t="shared" si="167"/>
        <v>92.985872071741369</v>
      </c>
      <c r="BL150" s="2">
        <f t="shared" si="167"/>
        <v>94.425936385831349</v>
      </c>
      <c r="BM150" s="2">
        <f t="shared" si="167"/>
        <v>95.956631426977737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>
        <f t="shared" si="168"/>
        <v>88.465999999999994</v>
      </c>
      <c r="CM150" s="2">
        <f t="shared" si="168"/>
        <v>92.171999999999997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>
        <f t="shared" si="168"/>
        <v>93.441000000000003</v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>
        <f t="shared" si="117"/>
        <v>88.465999999999994</v>
      </c>
      <c r="DC150" s="2">
        <f t="shared" si="118"/>
        <v>92.171999999999997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>
        <f t="shared" si="123"/>
        <v>93.441000000000003</v>
      </c>
      <c r="DI150" s="2" t="str">
        <f t="shared" si="124"/>
        <v/>
      </c>
      <c r="DK150" s="2">
        <f t="shared" si="176"/>
        <v>116.9119951417004</v>
      </c>
      <c r="DL150" s="2">
        <f t="shared" si="176"/>
        <v>127.95608841229894</v>
      </c>
      <c r="DM150" s="2">
        <f t="shared" si="176"/>
        <v>129.10313110661269</v>
      </c>
      <c r="DN150" s="2">
        <f t="shared" si="176"/>
        <v>116.486424108818</v>
      </c>
      <c r="DO150" s="2">
        <f t="shared" si="176"/>
        <v>122.69327833096254</v>
      </c>
      <c r="DP150" s="2">
        <f t="shared" si="176"/>
        <v>122.90987563025213</v>
      </c>
      <c r="DQ150" s="2">
        <f t="shared" si="176"/>
        <v>118.87892745376953</v>
      </c>
      <c r="DR150" s="2">
        <f t="shared" si="176"/>
        <v>125.79469985775249</v>
      </c>
      <c r="DS150" s="2">
        <f t="shared" si="176"/>
        <v>121.07863401973403</v>
      </c>
      <c r="DT150" s="2">
        <f t="shared" si="176"/>
        <v>123.19416205274101</v>
      </c>
      <c r="DU150" s="2">
        <f t="shared" si="176"/>
        <v>130.21069086229085</v>
      </c>
      <c r="DV150" s="2">
        <f t="shared" si="176"/>
        <v>133.06404836415359</v>
      </c>
      <c r="DW150" s="2">
        <f t="shared" si="176"/>
        <v>127.4794189189189</v>
      </c>
      <c r="DX150" s="2">
        <f t="shared" si="176"/>
        <v>121.80345607035608</v>
      </c>
      <c r="DY150" s="2">
        <f t="shared" si="176"/>
        <v>116.51492742551567</v>
      </c>
      <c r="EA150" s="2">
        <f t="shared" si="152"/>
        <v>88.965109263076997</v>
      </c>
      <c r="EB150" s="2">
        <f t="shared" si="152"/>
        <v>91.701078342089886</v>
      </c>
      <c r="EC150" s="2">
        <f t="shared" si="152"/>
        <v>89.96363598479644</v>
      </c>
      <c r="ED150" s="2">
        <f t="shared" si="152"/>
        <v>90.484640141227587</v>
      </c>
      <c r="EE150" s="2">
        <f t="shared" si="152"/>
        <v>89.5673798172934</v>
      </c>
      <c r="EF150" s="2">
        <f t="shared" si="152"/>
        <v>85.577510133843219</v>
      </c>
      <c r="EG150" s="2">
        <f t="shared" si="152"/>
        <v>86.853917144678135</v>
      </c>
      <c r="EH150" s="2">
        <f t="shared" si="152"/>
        <v>89.297477998528308</v>
      </c>
      <c r="EI150" s="2">
        <f t="shared" si="152"/>
        <v>90.756816578356705</v>
      </c>
      <c r="EJ150" s="2">
        <f t="shared" si="152"/>
        <v>94.155094964945832</v>
      </c>
      <c r="EK150" s="2">
        <f t="shared" si="152"/>
        <v>93.309528804074887</v>
      </c>
      <c r="EL150" s="2">
        <f t="shared" si="179"/>
        <v>93.963555840242691</v>
      </c>
      <c r="EM150" s="2">
        <f t="shared" si="135"/>
        <v>92.950158000211474</v>
      </c>
      <c r="EN150" s="2">
        <f t="shared" si="135"/>
        <v>94.514962209363048</v>
      </c>
      <c r="EO150" s="2">
        <f t="shared" si="135"/>
        <v>96.10655588723931</v>
      </c>
      <c r="EQ150" s="2">
        <f t="shared" si="177"/>
        <v>88.476957364697256</v>
      </c>
      <c r="ER150" s="2">
        <f t="shared" si="177"/>
        <v>91.284012456635736</v>
      </c>
      <c r="ES150" s="2">
        <f t="shared" si="177"/>
        <v>90.367119861352563</v>
      </c>
      <c r="ET150" s="2">
        <f t="shared" si="177"/>
        <v>90.228559300583441</v>
      </c>
      <c r="EU150" s="2">
        <f t="shared" si="177"/>
        <v>88.842710041220386</v>
      </c>
      <c r="EV150" s="2">
        <f t="shared" si="177"/>
        <v>86.315921221361023</v>
      </c>
      <c r="EW150" s="2">
        <f t="shared" si="177"/>
        <v>86.591478050168348</v>
      </c>
      <c r="EX150" s="2">
        <f t="shared" si="177"/>
        <v>89.567343387470999</v>
      </c>
      <c r="EY150" s="2">
        <f t="shared" si="177"/>
        <v>91.003637643637134</v>
      </c>
      <c r="EZ150" s="2">
        <f t="shared" si="177"/>
        <v>93.740334940511502</v>
      </c>
      <c r="FA150" s="2">
        <f t="shared" si="177"/>
        <v>93.101515479425458</v>
      </c>
      <c r="FB150" s="2">
        <f t="shared" si="177"/>
        <v>93.959312281638205</v>
      </c>
      <c r="FC150" s="2">
        <f t="shared" si="177"/>
        <v>93.037800906622692</v>
      </c>
      <c r="FD150" s="2">
        <f t="shared" si="177"/>
        <v>93.846026353452984</v>
      </c>
      <c r="FE150" s="2">
        <f t="shared" si="177"/>
        <v>94.945057341223659</v>
      </c>
      <c r="FG150" s="2">
        <f t="shared" si="178"/>
        <v>0.99954137676472221</v>
      </c>
      <c r="FH150" s="2">
        <f t="shared" si="178"/>
        <v>0.99945155334837144</v>
      </c>
      <c r="FI150" s="2">
        <f t="shared" si="178"/>
        <v>0.99949998400720375</v>
      </c>
      <c r="FJ150" s="2">
        <f t="shared" si="178"/>
        <v>0.99952834836595794</v>
      </c>
      <c r="FK150" s="2">
        <f t="shared" si="178"/>
        <v>0.99942826199591317</v>
      </c>
      <c r="FL150" s="2">
        <f t="shared" si="178"/>
        <v>0.99942204880869989</v>
      </c>
      <c r="FM150" s="2">
        <f t="shared" si="178"/>
        <v>0.99943849419407116</v>
      </c>
      <c r="FN150" s="2">
        <f t="shared" si="178"/>
        <v>0.99947780977315481</v>
      </c>
      <c r="FO150" s="2">
        <f t="shared" si="178"/>
        <v>0.99941098141659712</v>
      </c>
      <c r="FP150" s="2">
        <f t="shared" si="178"/>
        <v>0.99945536661203371</v>
      </c>
      <c r="FQ150" s="2">
        <f t="shared" si="178"/>
        <v>0.99943490149743541</v>
      </c>
      <c r="FR150" s="2">
        <f t="shared" si="178"/>
        <v>0.99943942381184503</v>
      </c>
      <c r="FS150" s="2">
        <f t="shared" si="178"/>
        <v>0.99938974166084349</v>
      </c>
      <c r="FT150" s="2">
        <f t="shared" si="178"/>
        <v>0.99945838533159082</v>
      </c>
      <c r="FU150" s="2">
        <f t="shared" si="178"/>
        <v>0.99934475306975556</v>
      </c>
      <c r="FW150" s="2">
        <f t="shared" si="169"/>
        <v>0.16920151772995676</v>
      </c>
      <c r="FX150" s="2">
        <f t="shared" si="169"/>
        <v>0.16323064827117523</v>
      </c>
      <c r="FY150" s="2">
        <f t="shared" si="169"/>
        <v>0.28119784238776907</v>
      </c>
      <c r="FZ150" s="2">
        <f t="shared" si="169"/>
        <v>0.19401363164533206</v>
      </c>
      <c r="GA150" s="2">
        <f t="shared" si="169"/>
        <v>0.19711538708128507</v>
      </c>
      <c r="GB150" s="2">
        <f t="shared" si="169"/>
        <v>0.21435041232008659</v>
      </c>
      <c r="GC150" s="2">
        <f t="shared" si="169"/>
        <v>0.22303982876740294</v>
      </c>
      <c r="GD150" s="2">
        <f t="shared" si="169"/>
        <v>0.249636557673308</v>
      </c>
      <c r="GE150" s="2">
        <f t="shared" si="169"/>
        <v>0.23133414822079443</v>
      </c>
      <c r="GF150" s="2">
        <f t="shared" si="169"/>
        <v>0.21770145539252414</v>
      </c>
      <c r="GG150" s="2">
        <f t="shared" si="169"/>
        <v>0.2077553824911631</v>
      </c>
      <c r="GH150" s="2">
        <f t="shared" si="169"/>
        <v>0.19581334678684886</v>
      </c>
      <c r="GI150" s="2">
        <f t="shared" si="169"/>
        <v>0.16706773781152229</v>
      </c>
      <c r="GJ150" s="2">
        <f t="shared" si="169"/>
        <v>0.15518030790019946</v>
      </c>
      <c r="GK150" s="2">
        <f t="shared" si="169"/>
        <v>0.14059163795209342</v>
      </c>
      <c r="GM150" s="86">
        <f t="shared" si="170"/>
        <v>2.6525717990271037E-233</v>
      </c>
      <c r="GN150" s="86">
        <f t="shared" si="170"/>
        <v>1.2475619351064665E-194</v>
      </c>
      <c r="GO150" s="86">
        <f t="shared" si="170"/>
        <v>2.0074234488083489E-230</v>
      </c>
      <c r="GP150" s="86">
        <f t="shared" si="170"/>
        <v>7.5403202974259545E-305</v>
      </c>
      <c r="GQ150" s="86">
        <f t="shared" si="170"/>
        <v>6.1521290304691406E-209</v>
      </c>
      <c r="GR150" s="86">
        <f t="shared" si="170"/>
        <v>9.3642667619461412E-225</v>
      </c>
      <c r="GS150" s="86">
        <f t="shared" si="170"/>
        <v>6.2068410254374425E-192</v>
      </c>
      <c r="GT150" s="86">
        <f t="shared" si="170"/>
        <v>7.441071260347836E-168</v>
      </c>
      <c r="GU150" s="86">
        <f t="shared" si="170"/>
        <v>1.5228710668815206E-208</v>
      </c>
      <c r="GV150" s="86">
        <f t="shared" si="170"/>
        <v>9.5464147217750691E-231</v>
      </c>
      <c r="GW150" s="86">
        <f t="shared" si="170"/>
        <v>1.1752843974092772E-290</v>
      </c>
      <c r="GX150" s="86">
        <f t="shared" si="170"/>
        <v>0</v>
      </c>
      <c r="GY150" s="86">
        <f t="shared" si="170"/>
        <v>6.603561081145572E-238</v>
      </c>
      <c r="GZ150" s="86">
        <f t="shared" si="170"/>
        <v>1.4947146291427996E-231</v>
      </c>
      <c r="HA150" s="86">
        <f t="shared" si="170"/>
        <v>8.6791328177340157E-204</v>
      </c>
      <c r="HC150" s="86">
        <f t="shared" si="153"/>
        <v>3.5856084432912285E-138</v>
      </c>
      <c r="HD150" s="86">
        <f t="shared" si="153"/>
        <v>1.2069082270996423E-95</v>
      </c>
      <c r="HE150" s="86">
        <f t="shared" si="153"/>
        <v>2.5103415921016881E-149</v>
      </c>
      <c r="HF150" s="86">
        <f t="shared" si="153"/>
        <v>2.9413745681616764E-170</v>
      </c>
      <c r="HG150" s="86">
        <f t="shared" si="153"/>
        <v>5.0059273032613951E-171</v>
      </c>
      <c r="HH150" s="86">
        <f t="shared" si="153"/>
        <v>9.9909345795089467E-188</v>
      </c>
      <c r="HI150" s="86">
        <f t="shared" si="153"/>
        <v>5.9096479688610658E-247</v>
      </c>
      <c r="HJ150" s="86">
        <f t="shared" si="153"/>
        <v>3.7395297620036947E-236</v>
      </c>
      <c r="HK150" s="86">
        <f t="shared" si="153"/>
        <v>1.5197181692879044E-248</v>
      </c>
      <c r="HL150" s="86">
        <f t="shared" si="161"/>
        <v>1.2515078710176626E-177</v>
      </c>
      <c r="HM150" s="86">
        <f t="shared" si="161"/>
        <v>7.8486803448327785E-205</v>
      </c>
      <c r="HN150" s="86">
        <f t="shared" si="161"/>
        <v>4.7045757585773504E-146</v>
      </c>
      <c r="HO150" s="86">
        <f t="shared" si="161"/>
        <v>5.9176988067756366E-105</v>
      </c>
      <c r="HP150" s="86">
        <f t="shared" si="161"/>
        <v>7.292350583107493E-132</v>
      </c>
      <c r="HQ150" s="86">
        <f t="shared" si="161"/>
        <v>9.8009061310705202E-97</v>
      </c>
      <c r="HS150" s="86">
        <f t="shared" si="171"/>
        <v>8.0222579851249282E-2</v>
      </c>
      <c r="HT150" s="86">
        <f t="shared" si="171"/>
        <v>7.1203889474861434E-2</v>
      </c>
      <c r="HU150" s="86">
        <f t="shared" si="171"/>
        <v>1.3063500352433461E-2</v>
      </c>
      <c r="HV150" s="86">
        <f t="shared" si="171"/>
        <v>2.0628533220316943E-2</v>
      </c>
      <c r="HW150" s="86">
        <f t="shared" si="171"/>
        <v>2.4039865831601299E-2</v>
      </c>
      <c r="HX150" s="86">
        <f t="shared" si="171"/>
        <v>1.5650740835732761E-2</v>
      </c>
      <c r="HY150" s="86">
        <f t="shared" si="171"/>
        <v>1.1605408852224629E-2</v>
      </c>
      <c r="HZ150" s="86">
        <f t="shared" si="171"/>
        <v>8.0317584491427802E-3</v>
      </c>
      <c r="IA150" s="86">
        <f t="shared" si="171"/>
        <v>5.8678949125370175E-3</v>
      </c>
      <c r="IB150" s="86">
        <f t="shared" si="171"/>
        <v>1.7225785607172084E-2</v>
      </c>
      <c r="IC150" s="86">
        <f t="shared" si="171"/>
        <v>1.2463236907532005E-2</v>
      </c>
      <c r="ID150" s="86">
        <f t="shared" si="171"/>
        <v>2.1560000709892405E-2</v>
      </c>
      <c r="IE150" s="86">
        <f t="shared" si="171"/>
        <v>4.1434226093517226E-2</v>
      </c>
      <c r="IF150" s="86">
        <f t="shared" si="171"/>
        <v>8.7400194181914033E-3</v>
      </c>
      <c r="IG150" s="86">
        <f t="shared" si="171"/>
        <v>2.5185854847389211E-2</v>
      </c>
      <c r="II150" s="86">
        <f t="shared" si="172"/>
        <v>1.7948991888325387E-7</v>
      </c>
      <c r="IJ150" s="86">
        <f t="shared" si="172"/>
        <v>1.3615854970127576E-8</v>
      </c>
      <c r="IK150" s="86">
        <f t="shared" si="172"/>
        <v>4.7590126496814376E-4</v>
      </c>
      <c r="IL150" s="86">
        <f t="shared" si="172"/>
        <v>6.0299331739994743E-8</v>
      </c>
      <c r="IM150" s="86">
        <f t="shared" si="172"/>
        <v>1.0959797050292675E-7</v>
      </c>
      <c r="IN150" s="86">
        <f t="shared" si="172"/>
        <v>6.9443972051370511E-7</v>
      </c>
      <c r="IO150" s="86">
        <f t="shared" si="172"/>
        <v>1.3409157023011858E-6</v>
      </c>
      <c r="IP150" s="86">
        <f t="shared" si="172"/>
        <v>3.5234800697616895E-5</v>
      </c>
      <c r="IQ150" s="86">
        <f t="shared" si="172"/>
        <v>1.7999979649460756E-6</v>
      </c>
      <c r="IR150" s="86">
        <f t="shared" si="172"/>
        <v>2.5007221296299542E-6</v>
      </c>
      <c r="IS150" s="86">
        <f t="shared" si="172"/>
        <v>1.6163438524489689E-7</v>
      </c>
      <c r="IT150" s="86">
        <f t="shared" si="172"/>
        <v>2.5280785397144352E-8</v>
      </c>
      <c r="IU150" s="86">
        <f t="shared" si="172"/>
        <v>4.0270973162248617E-10</v>
      </c>
      <c r="IV150" s="86">
        <f t="shared" si="172"/>
        <v>4.6498638331598636E-6</v>
      </c>
      <c r="IW150" s="86">
        <f t="shared" si="172"/>
        <v>8.5967478543479513E-6</v>
      </c>
      <c r="IY150" s="86">
        <f t="shared" si="173"/>
        <v>8.0222759341168168E-2</v>
      </c>
      <c r="IZ150" s="86">
        <f t="shared" si="173"/>
        <v>7.1203903090716406E-2</v>
      </c>
      <c r="JA150" s="86">
        <f t="shared" si="173"/>
        <v>1.3539401617401605E-2</v>
      </c>
      <c r="JB150" s="86">
        <f t="shared" si="173"/>
        <v>2.0628593519648682E-2</v>
      </c>
      <c r="JC150" s="86">
        <f t="shared" si="173"/>
        <v>2.4039975429571803E-2</v>
      </c>
      <c r="JD150" s="86">
        <f t="shared" si="173"/>
        <v>1.5651435275453273E-2</v>
      </c>
      <c r="JE150" s="86">
        <f t="shared" si="173"/>
        <v>1.160674976792693E-2</v>
      </c>
      <c r="JF150" s="86">
        <f t="shared" si="173"/>
        <v>8.0669932498403964E-3</v>
      </c>
      <c r="JG150" s="86">
        <f t="shared" si="173"/>
        <v>5.8696949105019637E-3</v>
      </c>
      <c r="JH150" s="86">
        <f t="shared" si="173"/>
        <v>1.7228286329301713E-2</v>
      </c>
      <c r="JI150" s="86">
        <f t="shared" si="173"/>
        <v>1.2463398541917249E-2</v>
      </c>
      <c r="JJ150" s="86">
        <f t="shared" si="173"/>
        <v>2.15600259906778E-2</v>
      </c>
      <c r="JK150" s="86">
        <f t="shared" si="173"/>
        <v>4.143422649622696E-2</v>
      </c>
      <c r="JL150" s="86">
        <f t="shared" si="173"/>
        <v>8.7446692820245635E-3</v>
      </c>
      <c r="JM150" s="86">
        <f t="shared" si="173"/>
        <v>2.5194451595243559E-2</v>
      </c>
    </row>
    <row r="151" spans="2:273" x14ac:dyDescent="0.25">
      <c r="B151" s="2">
        <v>124</v>
      </c>
      <c r="C151" s="37">
        <v>89.311999999999998</v>
      </c>
      <c r="D151" s="37">
        <v>92.275999999999996</v>
      </c>
      <c r="E151" s="37">
        <v>87.671999999999997</v>
      </c>
      <c r="F151" s="37">
        <v>88.430999999999997</v>
      </c>
      <c r="G151" s="37">
        <v>87.344999999999999</v>
      </c>
      <c r="H151" s="37">
        <v>84.155000000000001</v>
      </c>
      <c r="I151" s="37">
        <v>85.534000000000006</v>
      </c>
      <c r="J151" s="37">
        <v>90.19</v>
      </c>
      <c r="K151" s="37">
        <v>90.069000000000003</v>
      </c>
      <c r="L151" s="37">
        <v>92.088999999999999</v>
      </c>
      <c r="M151" s="37">
        <v>93.731999999999999</v>
      </c>
      <c r="N151" s="37">
        <v>92.856999999999999</v>
      </c>
      <c r="O151" s="37">
        <v>92.655000000000001</v>
      </c>
      <c r="P151" s="37">
        <v>92.236999999999995</v>
      </c>
      <c r="Q151" s="37">
        <v>92.7</v>
      </c>
      <c r="S151" s="4">
        <f t="shared" si="174"/>
        <v>88.789777170912302</v>
      </c>
      <c r="T151" s="4">
        <f t="shared" si="174"/>
        <v>91.527345090774304</v>
      </c>
      <c r="U151" s="4">
        <f t="shared" si="174"/>
        <v>89.984115931872381</v>
      </c>
      <c r="V151" s="4">
        <f t="shared" si="174"/>
        <v>90.336169747653628</v>
      </c>
      <c r="W151" s="4">
        <f t="shared" si="174"/>
        <v>89.305755769777477</v>
      </c>
      <c r="X151" s="4">
        <f t="shared" si="174"/>
        <v>85.625406165931423</v>
      </c>
      <c r="Y151" s="4">
        <f t="shared" si="174"/>
        <v>86.678447251667023</v>
      </c>
      <c r="Z151" s="4">
        <f t="shared" si="174"/>
        <v>89.231497028425906</v>
      </c>
      <c r="AA151" s="4">
        <f t="shared" si="174"/>
        <v>90.668260507040898</v>
      </c>
      <c r="AB151" s="4">
        <f t="shared" si="174"/>
        <v>93.943327827356342</v>
      </c>
      <c r="AC151" s="4">
        <f t="shared" si="174"/>
        <v>93.154582576531681</v>
      </c>
      <c r="AD151" s="4">
        <f t="shared" si="174"/>
        <v>93.860444593186784</v>
      </c>
      <c r="AE151" s="4">
        <f t="shared" si="174"/>
        <v>92.84089936537984</v>
      </c>
      <c r="AF151" s="4">
        <f t="shared" si="174"/>
        <v>94.32493624056147</v>
      </c>
      <c r="AG151" s="4">
        <f t="shared" si="174"/>
        <v>96.198848632876548</v>
      </c>
      <c r="AI151" s="4">
        <f t="shared" si="175"/>
        <v>0.52222282908769557</v>
      </c>
      <c r="AJ151" s="4">
        <f t="shared" si="175"/>
        <v>0.74865490922569222</v>
      </c>
      <c r="AK151" s="4">
        <f t="shared" si="175"/>
        <v>-2.3121159318723841</v>
      </c>
      <c r="AL151" s="4">
        <f t="shared" si="175"/>
        <v>-1.9051697476536305</v>
      </c>
      <c r="AM151" s="4">
        <f t="shared" si="175"/>
        <v>-1.960755769777478</v>
      </c>
      <c r="AN151" s="4">
        <f t="shared" si="175"/>
        <v>-1.470406165931422</v>
      </c>
      <c r="AO151" s="4">
        <f t="shared" si="175"/>
        <v>-1.1444472516670174</v>
      </c>
      <c r="AP151" s="4">
        <f t="shared" si="175"/>
        <v>0.95850297157409159</v>
      </c>
      <c r="AQ151" s="4">
        <f t="shared" si="175"/>
        <v>-0.59926050704089562</v>
      </c>
      <c r="AR151" s="4">
        <f t="shared" si="175"/>
        <v>-1.8543278273563431</v>
      </c>
      <c r="AS151" s="4">
        <f t="shared" si="175"/>
        <v>0.5774174234683187</v>
      </c>
      <c r="AT151" s="4">
        <f t="shared" si="175"/>
        <v>-1.003444593186785</v>
      </c>
      <c r="AU151" s="4">
        <f t="shared" si="175"/>
        <v>-0.18589936537983931</v>
      </c>
      <c r="AV151" s="4">
        <f t="shared" si="175"/>
        <v>-2.0879362405614756</v>
      </c>
      <c r="AW151" s="4">
        <f t="shared" si="175"/>
        <v>-3.4988486328765447</v>
      </c>
      <c r="AY151" s="2">
        <f t="shared" si="167"/>
        <v>88.789777170912302</v>
      </c>
      <c r="AZ151" s="2">
        <f t="shared" si="167"/>
        <v>91.526177315667525</v>
      </c>
      <c r="BA151" s="2">
        <f t="shared" si="167"/>
        <v>89.95530167407658</v>
      </c>
      <c r="BB151" s="2">
        <f t="shared" si="167"/>
        <v>90.335954746521352</v>
      </c>
      <c r="BC151" s="2">
        <f t="shared" si="167"/>
        <v>89.305239459090714</v>
      </c>
      <c r="BD151" s="2">
        <f t="shared" si="167"/>
        <v>85.62488174612588</v>
      </c>
      <c r="BE151" s="2">
        <f t="shared" si="167"/>
        <v>86.677648266849701</v>
      </c>
      <c r="BF151" s="2">
        <f t="shared" si="167"/>
        <v>89.217552863145926</v>
      </c>
      <c r="BG151" s="2">
        <f t="shared" si="167"/>
        <v>90.667095648817877</v>
      </c>
      <c r="BH151" s="2">
        <f t="shared" si="167"/>
        <v>93.941583979623118</v>
      </c>
      <c r="BI151" s="2">
        <f t="shared" si="167"/>
        <v>93.154289528215429</v>
      </c>
      <c r="BJ151" s="2">
        <f t="shared" si="167"/>
        <v>93.859770093044148</v>
      </c>
      <c r="BK151" s="2">
        <f t="shared" si="167"/>
        <v>92.83595988641612</v>
      </c>
      <c r="BL151" s="2">
        <f t="shared" si="167"/>
        <v>94.286017023810487</v>
      </c>
      <c r="BM151" s="2">
        <f t="shared" si="167"/>
        <v>95.81455100670766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>
        <f t="shared" si="168"/>
        <v>87.671999999999997</v>
      </c>
      <c r="CH151" s="2" t="str">
        <f t="shared" si="168"/>
        <v/>
      </c>
      <c r="CI151" s="2" t="str">
        <f t="shared" si="168"/>
        <v/>
      </c>
      <c r="CJ151" s="2">
        <f t="shared" si="168"/>
        <v>84.155000000000001</v>
      </c>
      <c r="CK151" s="2">
        <f t="shared" si="168"/>
        <v>85.534000000000006</v>
      </c>
      <c r="CL151" s="2">
        <f t="shared" si="168"/>
        <v>90.19</v>
      </c>
      <c r="CM151" s="2">
        <f t="shared" si="168"/>
        <v>90.069000000000003</v>
      </c>
      <c r="CN151" s="2">
        <f t="shared" si="168"/>
        <v>92.088999999999999</v>
      </c>
      <c r="CO151" s="2">
        <f t="shared" si="168"/>
        <v>93.731999999999999</v>
      </c>
      <c r="CP151" s="2" t="str">
        <f t="shared" si="168"/>
        <v/>
      </c>
      <c r="CQ151" s="2" t="str">
        <f t="shared" si="168"/>
        <v/>
      </c>
      <c r="CR151" s="2">
        <f t="shared" si="168"/>
        <v>92.236999999999995</v>
      </c>
      <c r="CS151" s="2">
        <f t="shared" si="168"/>
        <v>92.7</v>
      </c>
      <c r="CU151" s="2" t="str">
        <f t="shared" si="110"/>
        <v/>
      </c>
      <c r="CV151" s="2" t="str">
        <f t="shared" si="111"/>
        <v/>
      </c>
      <c r="CW151" s="2">
        <f t="shared" si="112"/>
        <v>87.671999999999997</v>
      </c>
      <c r="CX151" s="2" t="str">
        <f t="shared" si="113"/>
        <v/>
      </c>
      <c r="CY151" s="2" t="str">
        <f t="shared" si="114"/>
        <v/>
      </c>
      <c r="CZ151" s="2">
        <f t="shared" si="115"/>
        <v>84.155000000000001</v>
      </c>
      <c r="DA151" s="2">
        <f t="shared" si="116"/>
        <v>85.534000000000006</v>
      </c>
      <c r="DB151" s="2">
        <f t="shared" si="117"/>
        <v>90.19</v>
      </c>
      <c r="DC151" s="2">
        <f t="shared" si="118"/>
        <v>90.069000000000003</v>
      </c>
      <c r="DD151" s="2">
        <f t="shared" si="119"/>
        <v>92.088999999999999</v>
      </c>
      <c r="DE151" s="2">
        <f t="shared" si="120"/>
        <v>93.731999999999999</v>
      </c>
      <c r="DF151" s="2" t="str">
        <f t="shared" si="121"/>
        <v/>
      </c>
      <c r="DG151" s="2" t="str">
        <f t="shared" si="122"/>
        <v/>
      </c>
      <c r="DH151" s="2">
        <f t="shared" si="123"/>
        <v>92.236999999999995</v>
      </c>
      <c r="DI151" s="2">
        <f t="shared" si="124"/>
        <v>92.7</v>
      </c>
      <c r="DK151" s="2">
        <f t="shared" si="176"/>
        <v>117.06871255060729</v>
      </c>
      <c r="DL151" s="2">
        <f t="shared" si="176"/>
        <v>128.18294124083599</v>
      </c>
      <c r="DM151" s="2">
        <f t="shared" si="176"/>
        <v>129.32533900134953</v>
      </c>
      <c r="DN151" s="2">
        <f t="shared" si="176"/>
        <v>116.59059052532831</v>
      </c>
      <c r="DO151" s="2">
        <f t="shared" si="176"/>
        <v>122.85563489805595</v>
      </c>
      <c r="DP151" s="2">
        <f t="shared" si="176"/>
        <v>123.09667899159666</v>
      </c>
      <c r="DQ151" s="2">
        <f t="shared" si="176"/>
        <v>119.02083997155047</v>
      </c>
      <c r="DR151" s="2">
        <f t="shared" si="176"/>
        <v>125.98170839260312</v>
      </c>
      <c r="DS151" s="2">
        <f t="shared" si="176"/>
        <v>121.19932436722438</v>
      </c>
      <c r="DT151" s="2">
        <f t="shared" si="176"/>
        <v>123.31054218185798</v>
      </c>
      <c r="DU151" s="2">
        <f t="shared" si="176"/>
        <v>130.41875894465892</v>
      </c>
      <c r="DV151" s="2">
        <f t="shared" si="176"/>
        <v>133.3220256045519</v>
      </c>
      <c r="DW151" s="2">
        <f t="shared" si="176"/>
        <v>127.68454954954953</v>
      </c>
      <c r="DX151" s="2">
        <f t="shared" si="176"/>
        <v>121.94672042042042</v>
      </c>
      <c r="DY151" s="2">
        <f t="shared" si="176"/>
        <v>116.59528113063408</v>
      </c>
      <c r="EA151" s="2">
        <f t="shared" si="152"/>
        <v>88.870373073832084</v>
      </c>
      <c r="EB151" s="2">
        <f t="shared" si="152"/>
        <v>91.584264156450644</v>
      </c>
      <c r="EC151" s="2">
        <f t="shared" si="152"/>
        <v>89.812048358290966</v>
      </c>
      <c r="ED151" s="2">
        <f t="shared" si="152"/>
        <v>90.380231939163494</v>
      </c>
      <c r="EE151" s="2">
        <f t="shared" si="152"/>
        <v>89.447300701083506</v>
      </c>
      <c r="EF151" s="2">
        <f t="shared" si="152"/>
        <v>85.428817627242097</v>
      </c>
      <c r="EG151" s="2">
        <f t="shared" si="152"/>
        <v>86.726223952168496</v>
      </c>
      <c r="EH151" s="2">
        <f t="shared" si="152"/>
        <v>89.12542167034583</v>
      </c>
      <c r="EI151" s="2">
        <f t="shared" si="152"/>
        <v>90.587234778063589</v>
      </c>
      <c r="EJ151" s="2">
        <f t="shared" si="152"/>
        <v>94.027534158851566</v>
      </c>
      <c r="EK151" s="2">
        <f t="shared" si="152"/>
        <v>93.18325351787891</v>
      </c>
      <c r="EL151" s="2">
        <f t="shared" si="179"/>
        <v>93.840512375349746</v>
      </c>
      <c r="EM151" s="2">
        <f t="shared" si="135"/>
        <v>92.800082380984435</v>
      </c>
      <c r="EN151" s="2">
        <f t="shared" si="135"/>
        <v>94.389171729093988</v>
      </c>
      <c r="EO151" s="2">
        <f t="shared" si="135"/>
        <v>95.986455219385633</v>
      </c>
      <c r="EQ151" s="2">
        <f t="shared" si="177"/>
        <v>88.364248828448069</v>
      </c>
      <c r="ER151" s="2">
        <f t="shared" si="177"/>
        <v>91.150709802339634</v>
      </c>
      <c r="ES151" s="2">
        <f t="shared" si="177"/>
        <v>90.229238768323995</v>
      </c>
      <c r="ET151" s="2">
        <f t="shared" si="177"/>
        <v>90.114207142656028</v>
      </c>
      <c r="EU151" s="2">
        <f t="shared" si="177"/>
        <v>88.6953775630016</v>
      </c>
      <c r="EV151" s="2">
        <f t="shared" si="177"/>
        <v>86.194047838432851</v>
      </c>
      <c r="EW151" s="2">
        <f t="shared" si="177"/>
        <v>86.454240874389498</v>
      </c>
      <c r="EX151" s="2">
        <f t="shared" si="177"/>
        <v>89.404442969837589</v>
      </c>
      <c r="EY151" s="2">
        <f t="shared" si="177"/>
        <v>90.84282354935408</v>
      </c>
      <c r="EZ151" s="2">
        <f t="shared" si="177"/>
        <v>93.597686053773856</v>
      </c>
      <c r="FA151" s="2">
        <f t="shared" si="177"/>
        <v>92.96762310753104</v>
      </c>
      <c r="FB151" s="2">
        <f t="shared" si="177"/>
        <v>93.836107264169257</v>
      </c>
      <c r="FC151" s="2">
        <f t="shared" si="177"/>
        <v>92.8913906719674</v>
      </c>
      <c r="FD151" s="2">
        <f t="shared" si="177"/>
        <v>93.692641866796947</v>
      </c>
      <c r="FE151" s="2">
        <f t="shared" si="177"/>
        <v>94.77521610533428</v>
      </c>
      <c r="FG151" s="2">
        <f t="shared" si="178"/>
        <v>0.99958171375877614</v>
      </c>
      <c r="FH151" s="2">
        <f t="shared" si="178"/>
        <v>0.99949978656992644</v>
      </c>
      <c r="FI151" s="2">
        <f t="shared" si="178"/>
        <v>0.99954395993078526</v>
      </c>
      <c r="FJ151" s="2">
        <f t="shared" si="178"/>
        <v>0.99956983074523009</v>
      </c>
      <c r="FK151" s="2">
        <f t="shared" si="178"/>
        <v>0.99947854251017099</v>
      </c>
      <c r="FL151" s="2">
        <f t="shared" si="178"/>
        <v>0.99947287544281849</v>
      </c>
      <c r="FM151" s="2">
        <f t="shared" si="178"/>
        <v>0.99948787531638206</v>
      </c>
      <c r="FN151" s="2">
        <f t="shared" si="178"/>
        <v>0.99952373496992408</v>
      </c>
      <c r="FO151" s="2">
        <f t="shared" si="178"/>
        <v>0.99946278082476159</v>
      </c>
      <c r="FP151" s="2">
        <f t="shared" si="178"/>
        <v>0.99950326464222994</v>
      </c>
      <c r="FQ151" s="2">
        <f t="shared" si="178"/>
        <v>0.99948459841327975</v>
      </c>
      <c r="FR151" s="2">
        <f t="shared" si="178"/>
        <v>0.99948872322158089</v>
      </c>
      <c r="FS151" s="2">
        <f t="shared" si="178"/>
        <v>0.99944340789304587</v>
      </c>
      <c r="FT151" s="2">
        <f t="shared" si="178"/>
        <v>0.99950601801034222</v>
      </c>
      <c r="FU151" s="2">
        <f t="shared" si="178"/>
        <v>0.99940237324121428</v>
      </c>
      <c r="FW151" s="2">
        <f t="shared" si="169"/>
        <v>0.18254584954369985</v>
      </c>
      <c r="FX151" s="2">
        <f t="shared" si="169"/>
        <v>0.17620395195963062</v>
      </c>
      <c r="FY151" s="2">
        <f t="shared" si="169"/>
        <v>0.30018348690213753</v>
      </c>
      <c r="FZ151" s="2">
        <f t="shared" si="169"/>
        <v>0.20882295106222443</v>
      </c>
      <c r="GA151" s="2">
        <f t="shared" si="169"/>
        <v>0.21209916280716798</v>
      </c>
      <c r="GB151" s="2">
        <f t="shared" si="169"/>
        <v>0.23026856698185696</v>
      </c>
      <c r="GC151" s="2">
        <f t="shared" si="169"/>
        <v>0.23940664199413966</v>
      </c>
      <c r="GD151" s="2">
        <f t="shared" si="169"/>
        <v>0.26728365336866783</v>
      </c>
      <c r="GE151" s="2">
        <f t="shared" si="169"/>
        <v>0.24811523961978951</v>
      </c>
      <c r="GF151" s="2">
        <f t="shared" si="169"/>
        <v>0.23379441134715917</v>
      </c>
      <c r="GG151" s="2">
        <f t="shared" si="169"/>
        <v>0.22332299124732047</v>
      </c>
      <c r="GH151" s="2">
        <f t="shared" si="169"/>
        <v>0.21072412443018676</v>
      </c>
      <c r="GI151" s="2">
        <f t="shared" si="169"/>
        <v>0.18028030284166541</v>
      </c>
      <c r="GJ151" s="2">
        <f t="shared" si="169"/>
        <v>0.16764196962218025</v>
      </c>
      <c r="GK151" s="2">
        <f t="shared" si="169"/>
        <v>0.15209267631186318</v>
      </c>
      <c r="GM151" s="86">
        <f t="shared" si="170"/>
        <v>1.1521161459912147E-240</v>
      </c>
      <c r="GN151" s="86">
        <f t="shared" si="170"/>
        <v>1.0139808381755963E-200</v>
      </c>
      <c r="GO151" s="86">
        <f t="shared" si="170"/>
        <v>1.3368443476609914E-237</v>
      </c>
      <c r="GP151" s="86">
        <f t="shared" si="170"/>
        <v>0</v>
      </c>
      <c r="GQ151" s="86">
        <f t="shared" si="170"/>
        <v>1.8148184062542299E-215</v>
      </c>
      <c r="GR151" s="86">
        <f t="shared" si="170"/>
        <v>1.0570796587888124E-231</v>
      </c>
      <c r="GS151" s="86">
        <f t="shared" si="170"/>
        <v>6.9302851130423239E-198</v>
      </c>
      <c r="GT151" s="86">
        <f t="shared" si="170"/>
        <v>5.2103547775523461E-173</v>
      </c>
      <c r="GU151" s="86">
        <f t="shared" si="170"/>
        <v>4.7465102900948158E-215</v>
      </c>
      <c r="GV151" s="86">
        <f t="shared" si="170"/>
        <v>6.1958840542517971E-238</v>
      </c>
      <c r="GW151" s="86">
        <f t="shared" si="170"/>
        <v>1.2095974134530782E-299</v>
      </c>
      <c r="GX151" s="86">
        <f t="shared" si="170"/>
        <v>0</v>
      </c>
      <c r="GY151" s="86">
        <f t="shared" si="170"/>
        <v>2.2845538394208344E-245</v>
      </c>
      <c r="GZ151" s="86">
        <f t="shared" si="170"/>
        <v>1.05910440033574E-238</v>
      </c>
      <c r="HA151" s="86">
        <f t="shared" si="170"/>
        <v>3.740738000503262E-210</v>
      </c>
      <c r="HC151" s="86">
        <f t="shared" si="153"/>
        <v>1.5735602930429804E-144</v>
      </c>
      <c r="HD151" s="86">
        <f t="shared" si="153"/>
        <v>5.2481775791383194E-100</v>
      </c>
      <c r="HE151" s="86">
        <f t="shared" si="153"/>
        <v>4.5736042643685111E-156</v>
      </c>
      <c r="HF151" s="86">
        <f t="shared" si="153"/>
        <v>7.0729214582648982E-178</v>
      </c>
      <c r="HG151" s="86">
        <f t="shared" si="153"/>
        <v>9.4860514833914027E-179</v>
      </c>
      <c r="HH151" s="86">
        <f t="shared" si="153"/>
        <v>4.9786241670602884E-196</v>
      </c>
      <c r="HI151" s="86">
        <f t="shared" si="153"/>
        <v>7.0147845183409726E-258</v>
      </c>
      <c r="HJ151" s="86">
        <f t="shared" si="153"/>
        <v>2.09079228391538E-246</v>
      </c>
      <c r="HK151" s="86">
        <f t="shared" si="153"/>
        <v>1.5321085145654749E-259</v>
      </c>
      <c r="HL151" s="86">
        <f t="shared" si="161"/>
        <v>1.6535767183571203E-185</v>
      </c>
      <c r="HM151" s="86">
        <f t="shared" si="161"/>
        <v>7.316806477823225E-214</v>
      </c>
      <c r="HN151" s="86">
        <f t="shared" si="161"/>
        <v>1.2752131672324465E-152</v>
      </c>
      <c r="HO151" s="86">
        <f t="shared" si="161"/>
        <v>8.7904489901444212E-110</v>
      </c>
      <c r="HP151" s="86">
        <f t="shared" si="161"/>
        <v>7.6125791481163325E-138</v>
      </c>
      <c r="HQ151" s="86">
        <f t="shared" si="161"/>
        <v>3.850330885634421E-101</v>
      </c>
      <c r="HS151" s="86">
        <f t="shared" si="171"/>
        <v>5.4758288101255236E-2</v>
      </c>
      <c r="HT151" s="86">
        <f t="shared" si="171"/>
        <v>4.7007740448033207E-2</v>
      </c>
      <c r="HU151" s="86">
        <f t="shared" si="171"/>
        <v>7.4122991896321006E-3</v>
      </c>
      <c r="HV151" s="86">
        <f t="shared" si="171"/>
        <v>1.1878029766774465E-2</v>
      </c>
      <c r="HW151" s="86">
        <f t="shared" si="171"/>
        <v>1.4041047449975889E-2</v>
      </c>
      <c r="HX151" s="86">
        <f t="shared" si="171"/>
        <v>8.822395601562177E-3</v>
      </c>
      <c r="HY151" s="86">
        <f t="shared" si="171"/>
        <v>6.3605814514690268E-3</v>
      </c>
      <c r="HZ151" s="86">
        <f t="shared" si="171"/>
        <v>4.3845866244628705E-3</v>
      </c>
      <c r="IA151" s="86">
        <f t="shared" si="171"/>
        <v>3.0245363847000682E-3</v>
      </c>
      <c r="IB151" s="86">
        <f t="shared" si="171"/>
        <v>9.9876378430063684E-3</v>
      </c>
      <c r="IC151" s="86">
        <f t="shared" si="171"/>
        <v>6.8168225782221595E-3</v>
      </c>
      <c r="ID151" s="86">
        <f t="shared" si="171"/>
        <v>1.2195397567110947E-2</v>
      </c>
      <c r="IE151" s="86">
        <f t="shared" si="171"/>
        <v>2.480661923961126E-2</v>
      </c>
      <c r="IF151" s="86">
        <f t="shared" si="171"/>
        <v>3.2064116506582887E-3</v>
      </c>
      <c r="IG151" s="86">
        <f t="shared" si="171"/>
        <v>9.9728899915687112E-3</v>
      </c>
      <c r="II151" s="86">
        <f t="shared" si="172"/>
        <v>8.7067890071769556E-7</v>
      </c>
      <c r="IJ151" s="86">
        <f t="shared" si="172"/>
        <v>8.3632595363133075E-8</v>
      </c>
      <c r="IK151" s="86">
        <f t="shared" si="172"/>
        <v>1.5649142060747542E-3</v>
      </c>
      <c r="IL151" s="86">
        <f t="shared" si="172"/>
        <v>4.0003481964336221E-7</v>
      </c>
      <c r="IM151" s="86">
        <f t="shared" si="172"/>
        <v>6.9267641946626989E-7</v>
      </c>
      <c r="IN151" s="86">
        <f t="shared" si="172"/>
        <v>3.9615004060633785E-6</v>
      </c>
      <c r="IO151" s="86">
        <f t="shared" si="172"/>
        <v>7.4752453272415253E-6</v>
      </c>
      <c r="IP151" s="86">
        <f t="shared" si="172"/>
        <v>1.468893658586584E-4</v>
      </c>
      <c r="IQ151" s="86">
        <f t="shared" si="172"/>
        <v>1.0264023759720225E-5</v>
      </c>
      <c r="IR151" s="86">
        <f t="shared" si="172"/>
        <v>1.2305708267388383E-5</v>
      </c>
      <c r="IS151" s="86">
        <f t="shared" si="172"/>
        <v>1.0602614303313967E-6</v>
      </c>
      <c r="IT151" s="86">
        <f t="shared" si="172"/>
        <v>1.8952458729095014E-7</v>
      </c>
      <c r="IU151" s="86">
        <f t="shared" si="172"/>
        <v>3.7460999505311605E-9</v>
      </c>
      <c r="IV151" s="86">
        <f t="shared" si="172"/>
        <v>1.4816604619832569E-5</v>
      </c>
      <c r="IW151" s="86">
        <f t="shared" si="172"/>
        <v>2.4022208464075329E-5</v>
      </c>
      <c r="IY151" s="86">
        <f t="shared" si="173"/>
        <v>5.4759158780155956E-2</v>
      </c>
      <c r="IZ151" s="86">
        <f t="shared" si="173"/>
        <v>4.700782408062857E-2</v>
      </c>
      <c r="JA151" s="86">
        <f t="shared" si="173"/>
        <v>8.9772133957068539E-3</v>
      </c>
      <c r="JB151" s="86">
        <f t="shared" si="173"/>
        <v>1.1878429801594108E-2</v>
      </c>
      <c r="JC151" s="86">
        <f t="shared" si="173"/>
        <v>1.4041740126395355E-2</v>
      </c>
      <c r="JD151" s="86">
        <f t="shared" si="173"/>
        <v>8.8263571019682411E-3</v>
      </c>
      <c r="JE151" s="86">
        <f t="shared" si="173"/>
        <v>6.3680566967962687E-3</v>
      </c>
      <c r="JF151" s="86">
        <f t="shared" si="173"/>
        <v>4.5314759903215289E-3</v>
      </c>
      <c r="JG151" s="86">
        <f t="shared" si="173"/>
        <v>3.0348004084597884E-3</v>
      </c>
      <c r="JH151" s="86">
        <f t="shared" si="173"/>
        <v>9.9999435512737565E-3</v>
      </c>
      <c r="JI151" s="86">
        <f t="shared" si="173"/>
        <v>6.8178828396524907E-3</v>
      </c>
      <c r="JJ151" s="86">
        <f t="shared" si="173"/>
        <v>1.2195587091698238E-2</v>
      </c>
      <c r="JK151" s="86">
        <f t="shared" si="173"/>
        <v>2.4806622985711211E-2</v>
      </c>
      <c r="JL151" s="86">
        <f t="shared" si="173"/>
        <v>3.2212282552781211E-3</v>
      </c>
      <c r="JM151" s="86">
        <f t="shared" si="173"/>
        <v>9.9969122000327874E-3</v>
      </c>
    </row>
    <row r="152" spans="2:273" x14ac:dyDescent="0.25">
      <c r="B152" s="2">
        <v>125</v>
      </c>
      <c r="C152" s="37">
        <v>89.906000000000006</v>
      </c>
      <c r="D152" s="37">
        <v>87.983000000000004</v>
      </c>
      <c r="E152" s="37">
        <v>90.361999999999995</v>
      </c>
      <c r="F152" s="37">
        <v>89.81</v>
      </c>
      <c r="G152" s="37">
        <v>87.585999999999999</v>
      </c>
      <c r="H152" s="37">
        <v>86.085999999999999</v>
      </c>
      <c r="I152" s="37">
        <v>86.259</v>
      </c>
      <c r="J152" s="37">
        <v>87.585999999999999</v>
      </c>
      <c r="K152" s="37">
        <v>87.965999999999994</v>
      </c>
      <c r="L152" s="37">
        <v>94.143000000000001</v>
      </c>
      <c r="M152" s="37">
        <v>93.036000000000001</v>
      </c>
      <c r="N152" s="37">
        <v>90.856999999999999</v>
      </c>
      <c r="O152" s="37">
        <v>92.344999999999999</v>
      </c>
      <c r="P152" s="37">
        <v>94.881</v>
      </c>
      <c r="Q152" s="37">
        <v>93.766999999999996</v>
      </c>
      <c r="S152" s="4">
        <f t="shared" si="174"/>
        <v>88.683403995047456</v>
      </c>
      <c r="T152" s="4">
        <f t="shared" si="174"/>
        <v>91.399177245033144</v>
      </c>
      <c r="U152" s="4">
        <f t="shared" si="174"/>
        <v>89.89147380009787</v>
      </c>
      <c r="V152" s="4">
        <f t="shared" si="174"/>
        <v>90.22441310193571</v>
      </c>
      <c r="W152" s="4">
        <f t="shared" si="174"/>
        <v>89.166051041979216</v>
      </c>
      <c r="X152" s="4">
        <f t="shared" si="174"/>
        <v>85.495791492851822</v>
      </c>
      <c r="Y152" s="4">
        <f t="shared" si="174"/>
        <v>86.544842196348526</v>
      </c>
      <c r="Z152" s="4">
        <f t="shared" si="174"/>
        <v>89.099259656605156</v>
      </c>
      <c r="AA152" s="4">
        <f t="shared" si="174"/>
        <v>90.508361351033344</v>
      </c>
      <c r="AB152" s="4">
        <f t="shared" si="174"/>
        <v>93.807750660105228</v>
      </c>
      <c r="AC152" s="4">
        <f t="shared" si="174"/>
        <v>93.022030044508242</v>
      </c>
      <c r="AD152" s="4">
        <f t="shared" si="174"/>
        <v>93.735334112481013</v>
      </c>
      <c r="AE152" s="4">
        <f t="shared" si="174"/>
        <v>92.687505205475418</v>
      </c>
      <c r="AF152" s="4">
        <f t="shared" si="174"/>
        <v>94.164661516231931</v>
      </c>
      <c r="AG152" s="4">
        <f t="shared" si="174"/>
        <v>95.809367977371309</v>
      </c>
      <c r="AI152" s="4">
        <f t="shared" si="175"/>
        <v>1.2225960049525497</v>
      </c>
      <c r="AJ152" s="4">
        <f t="shared" si="175"/>
        <v>-3.4161772450331398</v>
      </c>
      <c r="AK152" s="4">
        <f t="shared" si="175"/>
        <v>0.47052619990212463</v>
      </c>
      <c r="AL152" s="4">
        <f t="shared" si="175"/>
        <v>-0.41441310193570757</v>
      </c>
      <c r="AM152" s="4">
        <f t="shared" si="175"/>
        <v>-1.5800510419792175</v>
      </c>
      <c r="AN152" s="4">
        <f t="shared" si="175"/>
        <v>0.59020850714817641</v>
      </c>
      <c r="AO152" s="4">
        <f t="shared" si="175"/>
        <v>-0.28584219634852559</v>
      </c>
      <c r="AP152" s="4">
        <f t="shared" si="175"/>
        <v>-1.5132596566051575</v>
      </c>
      <c r="AQ152" s="4">
        <f t="shared" si="175"/>
        <v>-2.5423613510333496</v>
      </c>
      <c r="AR152" s="4">
        <f t="shared" si="175"/>
        <v>0.3352493398947729</v>
      </c>
      <c r="AS152" s="4">
        <f t="shared" si="175"/>
        <v>1.3969955491759833E-2</v>
      </c>
      <c r="AT152" s="4">
        <f t="shared" si="175"/>
        <v>-2.8783341124810136</v>
      </c>
      <c r="AU152" s="4">
        <f t="shared" si="175"/>
        <v>-0.34250520547541896</v>
      </c>
      <c r="AV152" s="4">
        <f t="shared" si="175"/>
        <v>0.71633848376806952</v>
      </c>
      <c r="AW152" s="4">
        <f t="shared" si="175"/>
        <v>-2.0423679773713133</v>
      </c>
      <c r="AY152" s="2">
        <f t="shared" si="167"/>
        <v>88.683403995047456</v>
      </c>
      <c r="AZ152" s="2">
        <f t="shared" si="167"/>
        <v>91.398807260583638</v>
      </c>
      <c r="BA152" s="2">
        <f t="shared" si="167"/>
        <v>89.81488651998761</v>
      </c>
      <c r="BB152" s="2">
        <f t="shared" si="167"/>
        <v>90.224248174738563</v>
      </c>
      <c r="BC152" s="2">
        <f t="shared" si="167"/>
        <v>89.16567154680672</v>
      </c>
      <c r="BD152" s="2">
        <f t="shared" si="167"/>
        <v>85.494029794884085</v>
      </c>
      <c r="BE152" s="2">
        <f t="shared" si="167"/>
        <v>86.541507388467409</v>
      </c>
      <c r="BF152" s="2">
        <f t="shared" si="167"/>
        <v>89.051864004714446</v>
      </c>
      <c r="BG152" s="2">
        <f t="shared" si="167"/>
        <v>90.50303192818582</v>
      </c>
      <c r="BH152" s="2">
        <f t="shared" si="167"/>
        <v>93.801806855544044</v>
      </c>
      <c r="BI152" s="2">
        <f t="shared" si="167"/>
        <v>93.021125452580876</v>
      </c>
      <c r="BJ152" s="2">
        <f t="shared" si="167"/>
        <v>93.735023122432324</v>
      </c>
      <c r="BK152" s="2">
        <f t="shared" si="167"/>
        <v>92.686348750930193</v>
      </c>
      <c r="BL152" s="2">
        <f t="shared" si="167"/>
        <v>94.1449313213149</v>
      </c>
      <c r="BM152" s="2">
        <f t="shared" si="167"/>
        <v>95.670449238770615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>
        <f t="shared" si="168"/>
        <v>90.361999999999995</v>
      </c>
      <c r="CH152" s="2">
        <f t="shared" si="168"/>
        <v>89.81</v>
      </c>
      <c r="CI152" s="2">
        <f t="shared" si="168"/>
        <v>87.585999999999999</v>
      </c>
      <c r="CJ152" s="2">
        <f t="shared" si="168"/>
        <v>86.085999999999999</v>
      </c>
      <c r="CK152" s="2">
        <f t="shared" si="168"/>
        <v>86.259</v>
      </c>
      <c r="CL152" s="2">
        <f t="shared" si="168"/>
        <v>87.585999999999999</v>
      </c>
      <c r="CM152" s="2">
        <f t="shared" si="168"/>
        <v>87.965999999999994</v>
      </c>
      <c r="CN152" s="2">
        <f t="shared" si="168"/>
        <v>94.143000000000001</v>
      </c>
      <c r="CO152" s="2">
        <f t="shared" si="168"/>
        <v>93.036000000000001</v>
      </c>
      <c r="CP152" s="2">
        <f t="shared" si="168"/>
        <v>90.856999999999999</v>
      </c>
      <c r="CQ152" s="2" t="str">
        <f t="shared" si="168"/>
        <v/>
      </c>
      <c r="CR152" s="2">
        <f t="shared" si="168"/>
        <v>94.881</v>
      </c>
      <c r="CS152" s="2">
        <f t="shared" si="168"/>
        <v>93.766999999999996</v>
      </c>
      <c r="CU152" s="2" t="str">
        <f t="shared" si="110"/>
        <v/>
      </c>
      <c r="CV152" s="2" t="str">
        <f t="shared" si="111"/>
        <v/>
      </c>
      <c r="CW152" s="2">
        <f t="shared" si="112"/>
        <v>90.361999999999995</v>
      </c>
      <c r="CX152" s="2">
        <f t="shared" si="113"/>
        <v>89.81</v>
      </c>
      <c r="CY152" s="2">
        <f t="shared" si="114"/>
        <v>87.585999999999999</v>
      </c>
      <c r="CZ152" s="2">
        <f t="shared" si="115"/>
        <v>86.085999999999999</v>
      </c>
      <c r="DA152" s="2">
        <f t="shared" si="116"/>
        <v>86.259</v>
      </c>
      <c r="DB152" s="2">
        <f t="shared" si="117"/>
        <v>87.585999999999999</v>
      </c>
      <c r="DC152" s="2">
        <f t="shared" si="118"/>
        <v>87.965999999999994</v>
      </c>
      <c r="DD152" s="2">
        <f t="shared" si="119"/>
        <v>94.143000000000001</v>
      </c>
      <c r="DE152" s="2">
        <f t="shared" si="120"/>
        <v>93.036000000000001</v>
      </c>
      <c r="DF152" s="2">
        <f t="shared" si="121"/>
        <v>90.856999999999999</v>
      </c>
      <c r="DG152" s="2" t="str">
        <f t="shared" si="122"/>
        <v/>
      </c>
      <c r="DH152" s="2">
        <f t="shared" si="123"/>
        <v>94.881</v>
      </c>
      <c r="DI152" s="2">
        <f t="shared" si="124"/>
        <v>93.766999999999996</v>
      </c>
      <c r="DK152" s="2">
        <f t="shared" si="176"/>
        <v>117.22542995951417</v>
      </c>
      <c r="DL152" s="2">
        <f t="shared" si="176"/>
        <v>128.40979406937302</v>
      </c>
      <c r="DM152" s="2">
        <f t="shared" si="176"/>
        <v>129.54754689608637</v>
      </c>
      <c r="DN152" s="2">
        <f t="shared" si="176"/>
        <v>116.69475694183863</v>
      </c>
      <c r="DO152" s="2">
        <f t="shared" si="176"/>
        <v>123.01799146514936</v>
      </c>
      <c r="DP152" s="2">
        <f t="shared" si="176"/>
        <v>123.28348235294121</v>
      </c>
      <c r="DQ152" s="2">
        <f t="shared" si="176"/>
        <v>119.16275248933141</v>
      </c>
      <c r="DR152" s="2">
        <f t="shared" si="176"/>
        <v>126.16871692745377</v>
      </c>
      <c r="DS152" s="2">
        <f t="shared" si="176"/>
        <v>121.32001471471473</v>
      </c>
      <c r="DT152" s="2">
        <f t="shared" si="176"/>
        <v>123.42692231097494</v>
      </c>
      <c r="DU152" s="2">
        <f t="shared" si="176"/>
        <v>130.62682702702702</v>
      </c>
      <c r="DV152" s="2">
        <f t="shared" si="176"/>
        <v>133.58000284495017</v>
      </c>
      <c r="DW152" s="2">
        <f t="shared" si="176"/>
        <v>127.88968018018016</v>
      </c>
      <c r="DX152" s="2">
        <f t="shared" si="176"/>
        <v>122.08998477048478</v>
      </c>
      <c r="DY152" s="2">
        <f t="shared" si="176"/>
        <v>116.67563483575249</v>
      </c>
      <c r="EA152" s="2">
        <f t="shared" si="152"/>
        <v>88.775636884587172</v>
      </c>
      <c r="EB152" s="2">
        <f t="shared" si="152"/>
        <v>91.467449970811415</v>
      </c>
      <c r="EC152" s="2">
        <f t="shared" si="152"/>
        <v>89.660460731785491</v>
      </c>
      <c r="ED152" s="2">
        <f t="shared" si="152"/>
        <v>90.275823737099401</v>
      </c>
      <c r="EE152" s="2">
        <f t="shared" si="152"/>
        <v>89.327221584873598</v>
      </c>
      <c r="EF152" s="2">
        <f t="shared" si="152"/>
        <v>85.280125120640989</v>
      </c>
      <c r="EG152" s="2">
        <f t="shared" si="152"/>
        <v>86.598530759658857</v>
      </c>
      <c r="EH152" s="2">
        <f t="shared" si="152"/>
        <v>88.953365342163337</v>
      </c>
      <c r="EI152" s="2">
        <f t="shared" si="152"/>
        <v>90.417652977770473</v>
      </c>
      <c r="EJ152" s="2">
        <f t="shared" si="152"/>
        <v>93.8999733527573</v>
      </c>
      <c r="EK152" s="2">
        <f t="shared" si="152"/>
        <v>93.056978231682933</v>
      </c>
      <c r="EL152" s="2">
        <f t="shared" si="179"/>
        <v>93.717468910456788</v>
      </c>
      <c r="EM152" s="2">
        <f t="shared" si="135"/>
        <v>92.650006761757396</v>
      </c>
      <c r="EN152" s="2">
        <f t="shared" si="135"/>
        <v>94.263381248824913</v>
      </c>
      <c r="EO152" s="2">
        <f t="shared" si="135"/>
        <v>95.86635455153197</v>
      </c>
      <c r="EQ152" s="2">
        <f t="shared" si="177"/>
        <v>88.251540292198868</v>
      </c>
      <c r="ER152" s="2">
        <f t="shared" si="177"/>
        <v>91.01740714804356</v>
      </c>
      <c r="ES152" s="2">
        <f t="shared" si="177"/>
        <v>90.091357675295441</v>
      </c>
      <c r="ET152" s="2">
        <f t="shared" si="177"/>
        <v>89.9998549847286</v>
      </c>
      <c r="EU152" s="2">
        <f t="shared" si="177"/>
        <v>88.548045084782814</v>
      </c>
      <c r="EV152" s="2">
        <f t="shared" si="177"/>
        <v>86.07217445550468</v>
      </c>
      <c r="EW152" s="2">
        <f t="shared" si="177"/>
        <v>86.317003698610662</v>
      </c>
      <c r="EX152" s="2">
        <f t="shared" si="177"/>
        <v>89.24154255220418</v>
      </c>
      <c r="EY152" s="2">
        <f t="shared" si="177"/>
        <v>90.682009455071011</v>
      </c>
      <c r="EZ152" s="2">
        <f t="shared" si="177"/>
        <v>93.455037167036195</v>
      </c>
      <c r="FA152" s="2">
        <f t="shared" si="177"/>
        <v>92.833730735636635</v>
      </c>
      <c r="FB152" s="2">
        <f t="shared" si="177"/>
        <v>93.71290224670031</v>
      </c>
      <c r="FC152" s="2">
        <f t="shared" si="177"/>
        <v>92.744980437312122</v>
      </c>
      <c r="FD152" s="2">
        <f t="shared" si="177"/>
        <v>93.539257380140896</v>
      </c>
      <c r="FE152" s="2">
        <f t="shared" si="177"/>
        <v>94.605374869444901</v>
      </c>
      <c r="FG152" s="2">
        <f t="shared" si="178"/>
        <v>0.99961850437323529</v>
      </c>
      <c r="FH152" s="2">
        <f t="shared" si="178"/>
        <v>0.99954377984999987</v>
      </c>
      <c r="FI152" s="2">
        <f t="shared" si="178"/>
        <v>0.99958406982383885</v>
      </c>
      <c r="FJ152" s="2">
        <f t="shared" si="178"/>
        <v>0.99960766612696417</v>
      </c>
      <c r="FK152" s="2">
        <f t="shared" si="178"/>
        <v>0.99952440329539605</v>
      </c>
      <c r="FL152" s="2">
        <f t="shared" si="178"/>
        <v>0.99951923439165113</v>
      </c>
      <c r="FM152" s="2">
        <f t="shared" si="178"/>
        <v>0.99953291568995595</v>
      </c>
      <c r="FN152" s="2">
        <f t="shared" si="178"/>
        <v>0.99956562292708939</v>
      </c>
      <c r="FO152" s="2">
        <f t="shared" si="178"/>
        <v>0.9995100271283176</v>
      </c>
      <c r="FP152" s="2">
        <f t="shared" si="178"/>
        <v>0.99954695216791256</v>
      </c>
      <c r="FQ152" s="2">
        <f t="shared" si="178"/>
        <v>0.99952992684858866</v>
      </c>
      <c r="FR152" s="2">
        <f t="shared" si="178"/>
        <v>0.99953368905832685</v>
      </c>
      <c r="FS152" s="2">
        <f t="shared" si="178"/>
        <v>0.99949235710401796</v>
      </c>
      <c r="FT152" s="2">
        <f t="shared" si="178"/>
        <v>0.9995494634883888</v>
      </c>
      <c r="FU152" s="2">
        <f t="shared" si="178"/>
        <v>0.99945492925572932</v>
      </c>
      <c r="FW152" s="2">
        <f t="shared" si="169"/>
        <v>0.19669343910520964</v>
      </c>
      <c r="FX152" s="2">
        <f t="shared" si="169"/>
        <v>0.18997425948925648</v>
      </c>
      <c r="FY152" s="2">
        <f t="shared" si="169"/>
        <v>0.31988053640968644</v>
      </c>
      <c r="FZ152" s="2">
        <f t="shared" si="169"/>
        <v>0.22444789206894666</v>
      </c>
      <c r="GA152" s="2">
        <f t="shared" si="169"/>
        <v>0.22789863038324387</v>
      </c>
      <c r="GB152" s="2">
        <f t="shared" si="169"/>
        <v>0.24699719887738256</v>
      </c>
      <c r="GC152" s="2">
        <f t="shared" si="169"/>
        <v>0.25657785067352684</v>
      </c>
      <c r="GD152" s="2">
        <f t="shared" si="169"/>
        <v>0.28570325547422554</v>
      </c>
      <c r="GE152" s="2">
        <f t="shared" si="169"/>
        <v>0.26569287127199204</v>
      </c>
      <c r="GF152" s="2">
        <f t="shared" si="169"/>
        <v>0.25069576493573209</v>
      </c>
      <c r="GG152" s="2">
        <f t="shared" si="169"/>
        <v>0.23970417259342533</v>
      </c>
      <c r="GH152" s="2">
        <f t="shared" si="169"/>
        <v>0.22645060290391569</v>
      </c>
      <c r="GI152" s="2">
        <f t="shared" si="169"/>
        <v>0.19429404197984862</v>
      </c>
      <c r="GJ152" s="2">
        <f t="shared" si="169"/>
        <v>0.18089008532295978</v>
      </c>
      <c r="GK152" s="2">
        <f t="shared" si="169"/>
        <v>0.16435462489814659</v>
      </c>
      <c r="GM152" s="86">
        <f t="shared" si="170"/>
        <v>3.8382879202761728E-248</v>
      </c>
      <c r="GN152" s="86">
        <f t="shared" si="170"/>
        <v>6.6280819105042504E-207</v>
      </c>
      <c r="GO152" s="86">
        <f t="shared" si="170"/>
        <v>6.8971742844299826E-245</v>
      </c>
      <c r="GP152" s="86">
        <f t="shared" si="170"/>
        <v>0</v>
      </c>
      <c r="GQ152" s="86">
        <f t="shared" si="170"/>
        <v>4.2399365482547367E-222</v>
      </c>
      <c r="GR152" s="86">
        <f t="shared" si="170"/>
        <v>9.3370132559821381E-239</v>
      </c>
      <c r="GS152" s="86">
        <f t="shared" si="170"/>
        <v>6.2656585959008312E-204</v>
      </c>
      <c r="GT152" s="86">
        <f t="shared" si="170"/>
        <v>3.0436266981449301E-178</v>
      </c>
      <c r="GU152" s="86">
        <f t="shared" si="170"/>
        <v>1.1731415986773014E-221</v>
      </c>
      <c r="GV152" s="86">
        <f t="shared" si="170"/>
        <v>3.1140527645166759E-245</v>
      </c>
      <c r="GW152" s="86">
        <f t="shared" si="170"/>
        <v>0</v>
      </c>
      <c r="GX152" s="86">
        <f t="shared" si="170"/>
        <v>0</v>
      </c>
      <c r="GY152" s="86">
        <f t="shared" si="170"/>
        <v>6.050851572071274E-253</v>
      </c>
      <c r="GZ152" s="86">
        <f t="shared" si="170"/>
        <v>5.8320787340582764E-246</v>
      </c>
      <c r="HA152" s="86">
        <f t="shared" si="170"/>
        <v>1.2845484436753649E-216</v>
      </c>
      <c r="HC152" s="86">
        <f t="shared" si="153"/>
        <v>4.9497929791207423E-151</v>
      </c>
      <c r="HD152" s="86">
        <f t="shared" si="153"/>
        <v>1.8179306673876269E-104</v>
      </c>
      <c r="HE152" s="86">
        <f t="shared" si="153"/>
        <v>5.8947054970684877E-163</v>
      </c>
      <c r="HF152" s="86">
        <f t="shared" si="153"/>
        <v>1.1542779676085283E-185</v>
      </c>
      <c r="HG152" s="86">
        <f t="shared" si="153"/>
        <v>1.2093863266257081E-186</v>
      </c>
      <c r="HH152" s="86">
        <f t="shared" si="153"/>
        <v>1.6345937709184974E-204</v>
      </c>
      <c r="HI152" s="86">
        <f t="shared" si="153"/>
        <v>4.812577411337754E-269</v>
      </c>
      <c r="HJ152" s="86">
        <f t="shared" si="153"/>
        <v>7.0535628431844116E-257</v>
      </c>
      <c r="HK152" s="86">
        <f t="shared" si="153"/>
        <v>8.8956472239566699E-271</v>
      </c>
      <c r="HL152" s="86">
        <f t="shared" si="161"/>
        <v>1.4685430186648779E-193</v>
      </c>
      <c r="HM152" s="86">
        <f t="shared" si="161"/>
        <v>4.3399706554448831E-223</v>
      </c>
      <c r="HN152" s="86">
        <f t="shared" si="161"/>
        <v>2.4699090765034342E-159</v>
      </c>
      <c r="HO152" s="86">
        <f t="shared" si="161"/>
        <v>1.0132951781001718E-114</v>
      </c>
      <c r="HP152" s="86">
        <f t="shared" si="161"/>
        <v>5.8339791348614214E-144</v>
      </c>
      <c r="HQ152" s="86">
        <f t="shared" si="161"/>
        <v>1.202555394748181E-105</v>
      </c>
      <c r="HS152" s="86">
        <f t="shared" si="171"/>
        <v>3.6329201831662612E-2</v>
      </c>
      <c r="HT152" s="86">
        <f t="shared" si="171"/>
        <v>3.0066978014501585E-2</v>
      </c>
      <c r="HU152" s="86">
        <f t="shared" si="171"/>
        <v>4.0597933886330102E-3</v>
      </c>
      <c r="HV152" s="86">
        <f t="shared" si="171"/>
        <v>6.5896537579288421E-3</v>
      </c>
      <c r="HW152" s="86">
        <f t="shared" si="171"/>
        <v>7.905304579820761E-3</v>
      </c>
      <c r="HX152" s="86">
        <f t="shared" si="171"/>
        <v>4.7898721837569712E-3</v>
      </c>
      <c r="HY152" s="86">
        <f t="shared" si="171"/>
        <v>3.3537673703424166E-3</v>
      </c>
      <c r="HZ152" s="86">
        <f t="shared" si="171"/>
        <v>2.307917697542699E-3</v>
      </c>
      <c r="IA152" s="86">
        <f t="shared" si="171"/>
        <v>1.4962688047224771E-3</v>
      </c>
      <c r="IB152" s="86">
        <f t="shared" si="171"/>
        <v>5.5928151064389047E-3</v>
      </c>
      <c r="IC152" s="86">
        <f t="shared" si="171"/>
        <v>3.5840241247782029E-3</v>
      </c>
      <c r="ID152" s="86">
        <f t="shared" si="171"/>
        <v>6.6279192644710192E-3</v>
      </c>
      <c r="IE152" s="86">
        <f t="shared" si="171"/>
        <v>1.4283121399003111E-2</v>
      </c>
      <c r="IF152" s="86">
        <f t="shared" si="171"/>
        <v>1.0511459710341392E-3</v>
      </c>
      <c r="IG152" s="86">
        <f t="shared" si="171"/>
        <v>3.4733347256477331E-3</v>
      </c>
      <c r="II152" s="86">
        <f t="shared" si="172"/>
        <v>3.8608273379453463E-6</v>
      </c>
      <c r="IJ152" s="86">
        <f t="shared" si="172"/>
        <v>4.6446545149994626E-7</v>
      </c>
      <c r="IK152" s="86">
        <f t="shared" si="172"/>
        <v>4.5916372055964097E-3</v>
      </c>
      <c r="IL152" s="86">
        <f t="shared" si="172"/>
        <v>2.3518894645119207E-6</v>
      </c>
      <c r="IM152" s="86">
        <f t="shared" si="172"/>
        <v>3.8854059869087795E-6</v>
      </c>
      <c r="IN152" s="86">
        <f t="shared" si="172"/>
        <v>2.0006727819531685E-5</v>
      </c>
      <c r="IO152" s="86">
        <f t="shared" si="172"/>
        <v>3.6770521607966457E-5</v>
      </c>
      <c r="IP152" s="86">
        <f t="shared" si="172"/>
        <v>5.4450183919012339E-4</v>
      </c>
      <c r="IQ152" s="86">
        <f t="shared" si="172"/>
        <v>5.1295883112012746E-5</v>
      </c>
      <c r="IR152" s="86">
        <f t="shared" si="172"/>
        <v>5.4084680613121071E-5</v>
      </c>
      <c r="IS152" s="86">
        <f t="shared" si="172"/>
        <v>6.1201518152661696E-6</v>
      </c>
      <c r="IT152" s="86">
        <f t="shared" si="172"/>
        <v>1.2478311582616727E-6</v>
      </c>
      <c r="IU152" s="86">
        <f t="shared" si="172"/>
        <v>3.0707991485201992E-8</v>
      </c>
      <c r="IV152" s="86">
        <f t="shared" si="172"/>
        <v>4.4459134976461868E-5</v>
      </c>
      <c r="IW152" s="86">
        <f t="shared" si="172"/>
        <v>6.3869854587215942E-5</v>
      </c>
      <c r="IY152" s="86">
        <f t="shared" si="173"/>
        <v>3.6333062659000555E-2</v>
      </c>
      <c r="IZ152" s="86">
        <f t="shared" si="173"/>
        <v>3.0067442479953084E-2</v>
      </c>
      <c r="JA152" s="86">
        <f t="shared" si="173"/>
        <v>8.6514305942294208E-3</v>
      </c>
      <c r="JB152" s="86">
        <f t="shared" si="173"/>
        <v>6.5920056473933539E-3</v>
      </c>
      <c r="JC152" s="86">
        <f t="shared" si="173"/>
        <v>7.9091899858076704E-3</v>
      </c>
      <c r="JD152" s="86">
        <f t="shared" si="173"/>
        <v>4.8098789115765027E-3</v>
      </c>
      <c r="JE152" s="86">
        <f t="shared" si="173"/>
        <v>3.3905378919503832E-3</v>
      </c>
      <c r="JF152" s="86">
        <f t="shared" si="173"/>
        <v>2.8524195367328224E-3</v>
      </c>
      <c r="JG152" s="86">
        <f t="shared" si="173"/>
        <v>1.5475646878344899E-3</v>
      </c>
      <c r="JH152" s="86">
        <f t="shared" si="173"/>
        <v>5.6468997870520255E-3</v>
      </c>
      <c r="JI152" s="86">
        <f t="shared" si="173"/>
        <v>3.590144276593469E-3</v>
      </c>
      <c r="JJ152" s="86">
        <f t="shared" si="173"/>
        <v>6.6291670956292806E-3</v>
      </c>
      <c r="JK152" s="86">
        <f t="shared" si="173"/>
        <v>1.4283152106994596E-2</v>
      </c>
      <c r="JL152" s="86">
        <f t="shared" si="173"/>
        <v>1.0956051060106011E-3</v>
      </c>
      <c r="JM152" s="86">
        <f t="shared" si="173"/>
        <v>3.537204580234949E-3</v>
      </c>
    </row>
    <row r="153" spans="2:273" x14ac:dyDescent="0.25">
      <c r="B153" s="2">
        <v>126</v>
      </c>
      <c r="C153" s="37">
        <v>87.983999999999995</v>
      </c>
      <c r="D153" s="37">
        <v>90.81</v>
      </c>
      <c r="E153" s="37">
        <v>89.31</v>
      </c>
      <c r="F153" s="37">
        <v>87.724000000000004</v>
      </c>
      <c r="G153" s="37">
        <v>88.016999999999996</v>
      </c>
      <c r="H153" s="37">
        <v>86.344999999999999</v>
      </c>
      <c r="I153" s="37">
        <v>84.914000000000001</v>
      </c>
      <c r="J153" s="37">
        <v>89.430999999999997</v>
      </c>
      <c r="K153" s="37">
        <v>89.516999999999996</v>
      </c>
      <c r="L153" s="37">
        <v>93.463999999999999</v>
      </c>
      <c r="M153" s="37">
        <v>94.268000000000001</v>
      </c>
      <c r="N153" s="37">
        <v>94.106999999999999</v>
      </c>
      <c r="O153" s="37">
        <v>92.891000000000005</v>
      </c>
      <c r="P153" s="37">
        <v>93.271000000000001</v>
      </c>
      <c r="Q153" s="37">
        <v>92.716999999999999</v>
      </c>
      <c r="S153" s="4">
        <f t="shared" si="174"/>
        <v>88.576156161977039</v>
      </c>
      <c r="T153" s="4">
        <f t="shared" si="174"/>
        <v>91.270849104840266</v>
      </c>
      <c r="U153" s="4">
        <f t="shared" si="174"/>
        <v>89.855744078338361</v>
      </c>
      <c r="V153" s="4">
        <f t="shared" si="174"/>
        <v>90.112685737436649</v>
      </c>
      <c r="W153" s="4">
        <f t="shared" si="174"/>
        <v>89.026012596822312</v>
      </c>
      <c r="X153" s="4">
        <f t="shared" si="174"/>
        <v>85.37201864286537</v>
      </c>
      <c r="Y153" s="4">
        <f t="shared" si="174"/>
        <v>86.41820874744198</v>
      </c>
      <c r="Z153" s="4">
        <f t="shared" si="174"/>
        <v>89.02937403904221</v>
      </c>
      <c r="AA153" s="4">
        <f t="shared" si="174"/>
        <v>90.361022394376846</v>
      </c>
      <c r="AB153" s="4">
        <f t="shared" si="174"/>
        <v>93.682591699056459</v>
      </c>
      <c r="AC153" s="4">
        <f t="shared" si="174"/>
        <v>92.891801276672993</v>
      </c>
      <c r="AD153" s="4">
        <f t="shared" si="174"/>
        <v>93.611407599337539</v>
      </c>
      <c r="AE153" s="4">
        <f t="shared" si="174"/>
        <v>92.537322846641018</v>
      </c>
      <c r="AF153" s="4">
        <f t="shared" si="174"/>
        <v>94.03377510163061</v>
      </c>
      <c r="AG153" s="4">
        <f t="shared" si="174"/>
        <v>95.626098328072814</v>
      </c>
      <c r="AI153" s="4">
        <f t="shared" si="175"/>
        <v>-0.59215616197704435</v>
      </c>
      <c r="AJ153" s="4">
        <f t="shared" si="175"/>
        <v>-0.46084910484026409</v>
      </c>
      <c r="AK153" s="4">
        <f t="shared" si="175"/>
        <v>-0.54574407833835892</v>
      </c>
      <c r="AL153" s="4">
        <f t="shared" si="175"/>
        <v>-2.3886857374366457</v>
      </c>
      <c r="AM153" s="4">
        <f t="shared" si="175"/>
        <v>-1.0090125968223163</v>
      </c>
      <c r="AN153" s="4">
        <f t="shared" si="175"/>
        <v>0.97298135713462841</v>
      </c>
      <c r="AO153" s="4">
        <f t="shared" si="175"/>
        <v>-1.5042087474419787</v>
      </c>
      <c r="AP153" s="4">
        <f t="shared" si="175"/>
        <v>0.40162596095778724</v>
      </c>
      <c r="AQ153" s="4">
        <f t="shared" si="175"/>
        <v>-0.84402239437685012</v>
      </c>
      <c r="AR153" s="4">
        <f t="shared" si="175"/>
        <v>-0.2185916990564607</v>
      </c>
      <c r="AS153" s="4">
        <f t="shared" si="175"/>
        <v>1.3761987233270077</v>
      </c>
      <c r="AT153" s="4">
        <f t="shared" si="175"/>
        <v>0.49559240066245991</v>
      </c>
      <c r="AU153" s="4">
        <f t="shared" si="175"/>
        <v>0.35367715335898708</v>
      </c>
      <c r="AV153" s="4">
        <f t="shared" si="175"/>
        <v>-0.76277510163060924</v>
      </c>
      <c r="AW153" s="4">
        <f t="shared" si="175"/>
        <v>-2.9090983280728153</v>
      </c>
      <c r="AY153" s="2">
        <f t="shared" si="167"/>
        <v>88.576156161977039</v>
      </c>
      <c r="AZ153" s="2">
        <f t="shared" si="167"/>
        <v>91.270719677852156</v>
      </c>
      <c r="BA153" s="2">
        <f t="shared" si="167"/>
        <v>89.675418566243621</v>
      </c>
      <c r="BB153" s="2">
        <f t="shared" si="167"/>
        <v>90.112071158258928</v>
      </c>
      <c r="BC153" s="2">
        <f t="shared" si="167"/>
        <v>89.024698951590054</v>
      </c>
      <c r="BD153" s="2">
        <f t="shared" si="167"/>
        <v>85.364853452945269</v>
      </c>
      <c r="BE153" s="2">
        <f t="shared" si="167"/>
        <v>86.404915380242699</v>
      </c>
      <c r="BF153" s="2">
        <f t="shared" si="167"/>
        <v>88.886841122947644</v>
      </c>
      <c r="BG153" s="2">
        <f t="shared" si="167"/>
        <v>90.339590189277516</v>
      </c>
      <c r="BH153" s="2">
        <f t="shared" si="167"/>
        <v>93.661247555998926</v>
      </c>
      <c r="BI153" s="2">
        <f t="shared" si="167"/>
        <v>92.887646902288964</v>
      </c>
      <c r="BJ153" s="2">
        <f t="shared" si="167"/>
        <v>93.610392045649803</v>
      </c>
      <c r="BK153" s="2">
        <f t="shared" si="167"/>
        <v>92.537038769919633</v>
      </c>
      <c r="BL153" s="2">
        <f t="shared" si="167"/>
        <v>94.002595722051211</v>
      </c>
      <c r="BM153" s="2">
        <f t="shared" si="167"/>
        <v>95.524178970166346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>
        <f t="shared" si="168"/>
        <v>87.724000000000004</v>
      </c>
      <c r="CI153" s="2">
        <f t="shared" si="168"/>
        <v>88.016999999999996</v>
      </c>
      <c r="CJ153" s="2">
        <f t="shared" si="168"/>
        <v>86.344999999999999</v>
      </c>
      <c r="CK153" s="2">
        <f t="shared" si="168"/>
        <v>84.914000000000001</v>
      </c>
      <c r="CL153" s="2">
        <f t="shared" si="168"/>
        <v>89.430999999999997</v>
      </c>
      <c r="CM153" s="2">
        <f t="shared" si="168"/>
        <v>89.516999999999996</v>
      </c>
      <c r="CN153" s="2">
        <f t="shared" si="168"/>
        <v>93.463999999999999</v>
      </c>
      <c r="CO153" s="2">
        <f t="shared" si="168"/>
        <v>94.268000000000001</v>
      </c>
      <c r="CP153" s="2">
        <f t="shared" si="168"/>
        <v>94.106999999999999</v>
      </c>
      <c r="CQ153" s="2">
        <f t="shared" si="168"/>
        <v>92.891000000000005</v>
      </c>
      <c r="CR153" s="2">
        <f t="shared" si="168"/>
        <v>93.271000000000001</v>
      </c>
      <c r="CS153" s="2">
        <f t="shared" si="168"/>
        <v>92.716999999999999</v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>
        <f t="shared" si="113"/>
        <v>87.724000000000004</v>
      </c>
      <c r="CY153" s="2">
        <f t="shared" si="114"/>
        <v>88.016999999999996</v>
      </c>
      <c r="CZ153" s="2">
        <f t="shared" si="115"/>
        <v>86.344999999999999</v>
      </c>
      <c r="DA153" s="2">
        <f t="shared" si="116"/>
        <v>84.914000000000001</v>
      </c>
      <c r="DB153" s="2">
        <f t="shared" si="117"/>
        <v>89.430999999999997</v>
      </c>
      <c r="DC153" s="2">
        <f t="shared" si="118"/>
        <v>89.516999999999996</v>
      </c>
      <c r="DD153" s="2">
        <f t="shared" si="119"/>
        <v>93.463999999999999</v>
      </c>
      <c r="DE153" s="2">
        <f t="shared" si="120"/>
        <v>94.268000000000001</v>
      </c>
      <c r="DF153" s="2">
        <f t="shared" si="121"/>
        <v>94.106999999999999</v>
      </c>
      <c r="DG153" s="2">
        <f t="shared" si="122"/>
        <v>92.891000000000005</v>
      </c>
      <c r="DH153" s="2">
        <f t="shared" si="123"/>
        <v>93.271000000000001</v>
      </c>
      <c r="DI153" s="2">
        <f t="shared" si="124"/>
        <v>92.716999999999999</v>
      </c>
      <c r="DK153" s="2">
        <f t="shared" si="176"/>
        <v>117.38214736842106</v>
      </c>
      <c r="DL153" s="2">
        <f t="shared" si="176"/>
        <v>128.63664689791005</v>
      </c>
      <c r="DM153" s="2">
        <f t="shared" si="176"/>
        <v>129.76975479082321</v>
      </c>
      <c r="DN153" s="2">
        <f t="shared" si="176"/>
        <v>116.79892335834896</v>
      </c>
      <c r="DO153" s="2">
        <f t="shared" si="176"/>
        <v>123.18034803224278</v>
      </c>
      <c r="DP153" s="2">
        <f t="shared" si="176"/>
        <v>123.47028571428575</v>
      </c>
      <c r="DQ153" s="2">
        <f t="shared" si="176"/>
        <v>119.30466500711235</v>
      </c>
      <c r="DR153" s="2">
        <f t="shared" si="176"/>
        <v>126.35572546230441</v>
      </c>
      <c r="DS153" s="2">
        <f t="shared" si="176"/>
        <v>121.44070506220507</v>
      </c>
      <c r="DT153" s="2">
        <f t="shared" si="176"/>
        <v>123.54330244009192</v>
      </c>
      <c r="DU153" s="2">
        <f t="shared" si="176"/>
        <v>130.83489510939509</v>
      </c>
      <c r="DV153" s="2">
        <f t="shared" si="176"/>
        <v>133.83798008534848</v>
      </c>
      <c r="DW153" s="2">
        <f t="shared" si="176"/>
        <v>128.0948108108108</v>
      </c>
      <c r="DX153" s="2">
        <f t="shared" si="176"/>
        <v>122.23324912054912</v>
      </c>
      <c r="DY153" s="2">
        <f t="shared" si="176"/>
        <v>116.7559885408709</v>
      </c>
      <c r="EA153" s="2">
        <f t="shared" si="152"/>
        <v>88.680900695342274</v>
      </c>
      <c r="EB153" s="2">
        <f t="shared" si="152"/>
        <v>91.350635785172187</v>
      </c>
      <c r="EC153" s="2">
        <f t="shared" si="152"/>
        <v>89.508873105280031</v>
      </c>
      <c r="ED153" s="2">
        <f t="shared" si="152"/>
        <v>90.171415535035308</v>
      </c>
      <c r="EE153" s="2">
        <f t="shared" si="152"/>
        <v>89.207142468663704</v>
      </c>
      <c r="EF153" s="2">
        <f t="shared" si="152"/>
        <v>85.13143261403988</v>
      </c>
      <c r="EG153" s="2">
        <f t="shared" si="152"/>
        <v>86.470837567149232</v>
      </c>
      <c r="EH153" s="2">
        <f t="shared" si="152"/>
        <v>88.781309013980859</v>
      </c>
      <c r="EI153" s="2">
        <f t="shared" si="152"/>
        <v>90.248071177477357</v>
      </c>
      <c r="EJ153" s="2">
        <f t="shared" si="152"/>
        <v>93.772412546663034</v>
      </c>
      <c r="EK153" s="2">
        <f t="shared" si="152"/>
        <v>92.930702945486956</v>
      </c>
      <c r="EL153" s="2">
        <f t="shared" si="179"/>
        <v>93.594425445563843</v>
      </c>
      <c r="EM153" s="2">
        <f t="shared" si="135"/>
        <v>92.499931142530357</v>
      </c>
      <c r="EN153" s="2">
        <f t="shared" si="135"/>
        <v>94.137590768555853</v>
      </c>
      <c r="EO153" s="2">
        <f t="shared" si="135"/>
        <v>95.746253883678307</v>
      </c>
      <c r="EQ153" s="2">
        <f t="shared" si="177"/>
        <v>88.138831755949667</v>
      </c>
      <c r="ER153" s="2">
        <f t="shared" si="177"/>
        <v>90.884104493747472</v>
      </c>
      <c r="ES153" s="2">
        <f t="shared" si="177"/>
        <v>89.953476582266887</v>
      </c>
      <c r="ET153" s="2">
        <f t="shared" si="177"/>
        <v>89.885502826801186</v>
      </c>
      <c r="EU153" s="2">
        <f t="shared" si="177"/>
        <v>88.400712606564042</v>
      </c>
      <c r="EV153" s="2">
        <f t="shared" si="177"/>
        <v>85.950301072576508</v>
      </c>
      <c r="EW153" s="2">
        <f t="shared" si="177"/>
        <v>86.179766522831812</v>
      </c>
      <c r="EX153" s="2">
        <f t="shared" si="177"/>
        <v>89.078642134570771</v>
      </c>
      <c r="EY153" s="2">
        <f t="shared" si="177"/>
        <v>90.521195360787942</v>
      </c>
      <c r="EZ153" s="2">
        <f t="shared" si="177"/>
        <v>93.312388280298535</v>
      </c>
      <c r="FA153" s="2">
        <f t="shared" si="177"/>
        <v>92.699838363742231</v>
      </c>
      <c r="FB153" s="2">
        <f t="shared" si="177"/>
        <v>93.589697229231362</v>
      </c>
      <c r="FC153" s="2">
        <f t="shared" si="177"/>
        <v>92.59857020265683</v>
      </c>
      <c r="FD153" s="2">
        <f t="shared" si="177"/>
        <v>93.385872893484859</v>
      </c>
      <c r="FE153" s="2">
        <f t="shared" si="177"/>
        <v>94.435533633555536</v>
      </c>
      <c r="FG153" s="2">
        <f t="shared" si="178"/>
        <v>0.99965206017376063</v>
      </c>
      <c r="FH153" s="2">
        <f t="shared" si="178"/>
        <v>0.99958390557502674</v>
      </c>
      <c r="FI153" s="2">
        <f t="shared" si="178"/>
        <v>0.99962065328784255</v>
      </c>
      <c r="FJ153" s="2">
        <f t="shared" si="178"/>
        <v>0.99964217490261875</v>
      </c>
      <c r="FK153" s="2">
        <f t="shared" si="178"/>
        <v>0.99956623249821663</v>
      </c>
      <c r="FL153" s="2">
        <f t="shared" si="178"/>
        <v>0.99956151800525983</v>
      </c>
      <c r="FM153" s="2">
        <f t="shared" si="178"/>
        <v>0.9995739965383047</v>
      </c>
      <c r="FN153" s="2">
        <f t="shared" si="178"/>
        <v>0.99960382825926608</v>
      </c>
      <c r="FO153" s="2">
        <f t="shared" si="178"/>
        <v>0.99955312016401698</v>
      </c>
      <c r="FP153" s="2">
        <f t="shared" si="178"/>
        <v>0.99958679899483449</v>
      </c>
      <c r="FQ153" s="2">
        <f t="shared" si="178"/>
        <v>0.99957127045779337</v>
      </c>
      <c r="FR153" s="2">
        <f t="shared" si="178"/>
        <v>0.99957470191657238</v>
      </c>
      <c r="FS153" s="2">
        <f t="shared" si="178"/>
        <v>0.99953700349564401</v>
      </c>
      <c r="FT153" s="2">
        <f t="shared" si="178"/>
        <v>0.99958908952843661</v>
      </c>
      <c r="FU153" s="2">
        <f t="shared" si="178"/>
        <v>0.99950286573029212</v>
      </c>
      <c r="FW153" s="2">
        <f t="shared" si="169"/>
        <v>0.21165359571069317</v>
      </c>
      <c r="FX153" s="2">
        <f t="shared" si="169"/>
        <v>0.20455350032815728</v>
      </c>
      <c r="FY153" s="2">
        <f t="shared" si="169"/>
        <v>0.34024166633335218</v>
      </c>
      <c r="FZ153" s="2">
        <f t="shared" si="169"/>
        <v>0.24088599552521789</v>
      </c>
      <c r="GA153" s="2">
        <f t="shared" si="169"/>
        <v>0.24450978174983129</v>
      </c>
      <c r="GB153" s="2">
        <f t="shared" si="169"/>
        <v>0.26452348953461285</v>
      </c>
      <c r="GC153" s="2">
        <f t="shared" si="169"/>
        <v>0.27453610593267408</v>
      </c>
      <c r="GD153" s="2">
        <f t="shared" si="169"/>
        <v>0.30486407573952334</v>
      </c>
      <c r="GE153" s="2">
        <f t="shared" si="169"/>
        <v>0.28404534430275341</v>
      </c>
      <c r="GF153" s="2">
        <f t="shared" si="169"/>
        <v>0.26839095526085743</v>
      </c>
      <c r="GG153" s="2">
        <f t="shared" si="169"/>
        <v>0.2568895137744644</v>
      </c>
      <c r="GH153" s="2">
        <f t="shared" si="169"/>
        <v>0.24298942600237761</v>
      </c>
      <c r="GI153" s="2">
        <f t="shared" si="169"/>
        <v>0.20911921203869255</v>
      </c>
      <c r="GJ153" s="2">
        <f t="shared" si="169"/>
        <v>0.19493995232333594</v>
      </c>
      <c r="GK153" s="2">
        <f t="shared" si="169"/>
        <v>0.17739832171337791</v>
      </c>
      <c r="GM153" s="86">
        <f t="shared" si="170"/>
        <v>9.8081668957231101E-256</v>
      </c>
      <c r="GN153" s="86">
        <f t="shared" si="170"/>
        <v>3.4844431341337435E-213</v>
      </c>
      <c r="GO153" s="86">
        <f t="shared" si="170"/>
        <v>2.7568111680767533E-252</v>
      </c>
      <c r="GP153" s="86">
        <f t="shared" si="170"/>
        <v>0</v>
      </c>
      <c r="GQ153" s="86">
        <f t="shared" si="170"/>
        <v>7.8451437230041194E-229</v>
      </c>
      <c r="GR153" s="86">
        <f t="shared" si="170"/>
        <v>6.4531473065662911E-246</v>
      </c>
      <c r="GS153" s="86">
        <f t="shared" si="170"/>
        <v>4.5868494531289683E-210</v>
      </c>
      <c r="GT153" s="86">
        <f t="shared" si="170"/>
        <v>1.4832173513443421E-183</v>
      </c>
      <c r="GU153" s="86">
        <f t="shared" si="170"/>
        <v>2.2992600763277703E-228</v>
      </c>
      <c r="GV153" s="86">
        <f t="shared" si="170"/>
        <v>1.2120075046300815E-252</v>
      </c>
      <c r="GW153" s="86">
        <f t="shared" si="170"/>
        <v>0</v>
      </c>
      <c r="GX153" s="86">
        <f t="shared" si="170"/>
        <v>0</v>
      </c>
      <c r="GY153" s="86">
        <f t="shared" si="170"/>
        <v>1.2269317472886916E-260</v>
      </c>
      <c r="GZ153" s="86">
        <f t="shared" si="170"/>
        <v>2.4957963021056037E-253</v>
      </c>
      <c r="HA153" s="86">
        <f t="shared" si="170"/>
        <v>3.5144134214328188E-223</v>
      </c>
      <c r="HC153" s="86">
        <f t="shared" si="153"/>
        <v>1.1160003318335607E-157</v>
      </c>
      <c r="HD153" s="86">
        <f t="shared" si="153"/>
        <v>5.0161592180043885E-109</v>
      </c>
      <c r="HE153" s="86">
        <f t="shared" si="153"/>
        <v>5.3744552558386341E-170</v>
      </c>
      <c r="HF153" s="86">
        <f t="shared" ref="HF153:HN187" si="180" xml:space="preserve"> _xlfn.NORM.DIST($B153, F$8, ABS(F$12), TRUE) * _xlfn.NORM.DIST(($B153 - F$8)*F$16, 0, ABS(F$12), TRUE) * 2</f>
        <v>1.2784281566871229E-193</v>
      </c>
      <c r="HG153" s="86">
        <f t="shared" si="180"/>
        <v>1.0373237559172553E-194</v>
      </c>
      <c r="HH153" s="86">
        <f t="shared" si="180"/>
        <v>3.5358936193290234E-213</v>
      </c>
      <c r="HI153" s="86">
        <f t="shared" si="180"/>
        <v>1.9082857236389986E-280</v>
      </c>
      <c r="HJ153" s="86">
        <f t="shared" si="180"/>
        <v>1.4358266040677285E-267</v>
      </c>
      <c r="HK153" s="86">
        <f t="shared" si="180"/>
        <v>2.9745326577221087E-282</v>
      </c>
      <c r="HL153" s="86">
        <f t="shared" si="161"/>
        <v>8.7662139061501288E-202</v>
      </c>
      <c r="HM153" s="86">
        <f t="shared" si="161"/>
        <v>1.6378871943810271E-232</v>
      </c>
      <c r="HN153" s="86">
        <f t="shared" si="161"/>
        <v>3.4182682219761128E-166</v>
      </c>
      <c r="HO153" s="86">
        <f t="shared" si="161"/>
        <v>9.0639620637118247E-120</v>
      </c>
      <c r="HP153" s="86">
        <f t="shared" si="161"/>
        <v>3.2821436393340535E-150</v>
      </c>
      <c r="HQ153" s="86">
        <f t="shared" si="161"/>
        <v>2.9859192739830869E-110</v>
      </c>
      <c r="HS153" s="86">
        <f t="shared" si="171"/>
        <v>2.3439161384932163E-2</v>
      </c>
      <c r="HT153" s="86">
        <f t="shared" si="171"/>
        <v>1.8640965985240687E-2</v>
      </c>
      <c r="HU153" s="86">
        <f t="shared" si="171"/>
        <v>2.1460037577241101E-3</v>
      </c>
      <c r="HV153" s="86">
        <f t="shared" si="171"/>
        <v>3.5217398332192491E-3</v>
      </c>
      <c r="HW153" s="86">
        <f t="shared" si="171"/>
        <v>4.289821658775712E-3</v>
      </c>
      <c r="HX153" s="86">
        <f t="shared" si="171"/>
        <v>2.504166424075578E-3</v>
      </c>
      <c r="HY153" s="86">
        <f t="shared" si="171"/>
        <v>1.7008689745816367E-3</v>
      </c>
      <c r="HZ153" s="86">
        <f t="shared" si="171"/>
        <v>1.1710957593871159E-3</v>
      </c>
      <c r="IA153" s="86">
        <f t="shared" si="171"/>
        <v>7.1027125715689967E-4</v>
      </c>
      <c r="IB153" s="86">
        <f t="shared" si="171"/>
        <v>3.024216483789885E-3</v>
      </c>
      <c r="IC153" s="86">
        <f t="shared" si="171"/>
        <v>1.8109150453080875E-3</v>
      </c>
      <c r="ID153" s="86">
        <f t="shared" si="171"/>
        <v>3.4603587642469016E-3</v>
      </c>
      <c r="IE153" s="86">
        <f t="shared" si="171"/>
        <v>7.9097979945061594E-3</v>
      </c>
      <c r="IF153" s="86">
        <f t="shared" si="171"/>
        <v>3.0793060722536048E-4</v>
      </c>
      <c r="IG153" s="86">
        <f t="shared" si="171"/>
        <v>1.0628863470854163E-3</v>
      </c>
      <c r="II153" s="86">
        <f t="shared" si="172"/>
        <v>1.5649256929583056E-5</v>
      </c>
      <c r="IJ153" s="86">
        <f t="shared" si="172"/>
        <v>2.3321847258039103E-6</v>
      </c>
      <c r="IK153" s="86">
        <f t="shared" si="172"/>
        <v>1.2027172280048546E-2</v>
      </c>
      <c r="IL153" s="86">
        <f t="shared" si="172"/>
        <v>1.2253159628820437E-5</v>
      </c>
      <c r="IM153" s="86">
        <f t="shared" si="172"/>
        <v>1.934193759382002E-5</v>
      </c>
      <c r="IN153" s="86">
        <f t="shared" si="172"/>
        <v>8.9448328237518561E-5</v>
      </c>
      <c r="IO153" s="86">
        <f t="shared" si="172"/>
        <v>1.5959535625294471E-4</v>
      </c>
      <c r="IP153" s="86">
        <f t="shared" si="172"/>
        <v>1.795015694879068E-3</v>
      </c>
      <c r="IQ153" s="86">
        <f t="shared" si="172"/>
        <v>2.2468164485772333E-4</v>
      </c>
      <c r="IR153" s="86">
        <f t="shared" si="172"/>
        <v>2.1231007114407127E-4</v>
      </c>
      <c r="IS153" s="86">
        <f t="shared" si="172"/>
        <v>3.1085672787918426E-5</v>
      </c>
      <c r="IT153" s="86">
        <f t="shared" si="172"/>
        <v>7.2150147171990751E-6</v>
      </c>
      <c r="IU153" s="86">
        <f t="shared" si="172"/>
        <v>2.2181894879098409E-7</v>
      </c>
      <c r="IV153" s="86">
        <f t="shared" si="172"/>
        <v>1.2562009885057243E-4</v>
      </c>
      <c r="IW153" s="86">
        <f t="shared" si="172"/>
        <v>1.6157043582422804E-4</v>
      </c>
      <c r="IY153" s="86">
        <f t="shared" si="173"/>
        <v>2.3454810641861747E-2</v>
      </c>
      <c r="IZ153" s="86">
        <f t="shared" si="173"/>
        <v>1.8643298169966491E-2</v>
      </c>
      <c r="JA153" s="86">
        <f t="shared" si="173"/>
        <v>1.4173176037772656E-2</v>
      </c>
      <c r="JB153" s="86">
        <f t="shared" si="173"/>
        <v>3.5339929928480695E-3</v>
      </c>
      <c r="JC153" s="86">
        <f t="shared" si="173"/>
        <v>4.3091635963695323E-3</v>
      </c>
      <c r="JD153" s="86">
        <f t="shared" si="173"/>
        <v>2.5936147523130965E-3</v>
      </c>
      <c r="JE153" s="86">
        <f t="shared" si="173"/>
        <v>1.8604643308345813E-3</v>
      </c>
      <c r="JF153" s="86">
        <f t="shared" si="173"/>
        <v>2.9661114542661841E-3</v>
      </c>
      <c r="JG153" s="86">
        <f t="shared" si="173"/>
        <v>9.34952902014623E-4</v>
      </c>
      <c r="JH153" s="86">
        <f t="shared" si="173"/>
        <v>3.2365265549339564E-3</v>
      </c>
      <c r="JI153" s="86">
        <f t="shared" si="173"/>
        <v>1.8420007180960059E-3</v>
      </c>
      <c r="JJ153" s="86">
        <f t="shared" si="173"/>
        <v>3.4675737789641005E-3</v>
      </c>
      <c r="JK153" s="86">
        <f t="shared" si="173"/>
        <v>7.91001981345495E-3</v>
      </c>
      <c r="JL153" s="86">
        <f t="shared" si="173"/>
        <v>4.335507060759329E-4</v>
      </c>
      <c r="JM153" s="86">
        <f t="shared" si="173"/>
        <v>1.2244567829096443E-3</v>
      </c>
    </row>
    <row r="154" spans="2:273" x14ac:dyDescent="0.25">
      <c r="B154" s="2">
        <v>127</v>
      </c>
      <c r="C154" s="37">
        <v>89.875</v>
      </c>
      <c r="D154" s="37">
        <v>90.171999999999997</v>
      </c>
      <c r="E154" s="37">
        <v>88.171999999999997</v>
      </c>
      <c r="F154" s="37">
        <v>89.102999999999994</v>
      </c>
      <c r="G154" s="37">
        <v>89.069000000000003</v>
      </c>
      <c r="H154" s="37">
        <v>84.914000000000001</v>
      </c>
      <c r="I154" s="37">
        <v>85.759</v>
      </c>
      <c r="J154" s="37">
        <v>87.828000000000003</v>
      </c>
      <c r="K154" s="37">
        <v>89.516999999999996</v>
      </c>
      <c r="L154" s="37">
        <v>93.231999999999999</v>
      </c>
      <c r="M154" s="37">
        <v>89.963999999999999</v>
      </c>
      <c r="N154" s="37">
        <v>93.875</v>
      </c>
      <c r="O154" s="37">
        <v>92.4</v>
      </c>
      <c r="P154" s="37">
        <v>92.965999999999994</v>
      </c>
      <c r="Q154" s="37">
        <v>95.066999999999993</v>
      </c>
      <c r="S154" s="4">
        <f t="shared" si="174"/>
        <v>88.467982316385871</v>
      </c>
      <c r="T154" s="4">
        <f t="shared" si="174"/>
        <v>91.141998994607562</v>
      </c>
      <c r="U154" s="4">
        <f t="shared" si="174"/>
        <v>89.912250457578367</v>
      </c>
      <c r="V154" s="4">
        <f t="shared" si="174"/>
        <v>90.001995880002738</v>
      </c>
      <c r="W154" s="4">
        <f t="shared" si="174"/>
        <v>88.887553180389133</v>
      </c>
      <c r="X154" s="4">
        <f t="shared" si="174"/>
        <v>85.263444830189954</v>
      </c>
      <c r="Y154" s="4">
        <f t="shared" si="174"/>
        <v>86.31446667246631</v>
      </c>
      <c r="Z154" s="4">
        <f t="shared" si="174"/>
        <v>89.100763410187412</v>
      </c>
      <c r="AA154" s="4">
        <f t="shared" si="174"/>
        <v>90.251806728743531</v>
      </c>
      <c r="AB154" s="4">
        <f t="shared" si="174"/>
        <v>93.588590163621078</v>
      </c>
      <c r="AC154" s="4">
        <f t="shared" si="174"/>
        <v>92.770925844149971</v>
      </c>
      <c r="AD154" s="4">
        <f t="shared" si="174"/>
        <v>93.490540803111401</v>
      </c>
      <c r="AE154" s="4">
        <f t="shared" si="174"/>
        <v>92.388349224482454</v>
      </c>
      <c r="AF154" s="4">
        <f t="shared" si="174"/>
        <v>93.932625707078699</v>
      </c>
      <c r="AG154" s="4">
        <f t="shared" si="174"/>
        <v>95.55200239026334</v>
      </c>
      <c r="AI154" s="4">
        <f t="shared" si="175"/>
        <v>1.4070176836141286</v>
      </c>
      <c r="AJ154" s="4">
        <f t="shared" si="175"/>
        <v>-0.96999899460756467</v>
      </c>
      <c r="AK154" s="4">
        <f t="shared" si="175"/>
        <v>-1.7402504575783695</v>
      </c>
      <c r="AL154" s="4">
        <f t="shared" si="175"/>
        <v>-0.89899588000274377</v>
      </c>
      <c r="AM154" s="4">
        <f t="shared" si="175"/>
        <v>0.18144681961086917</v>
      </c>
      <c r="AN154" s="4">
        <f t="shared" si="175"/>
        <v>-0.34944483018995243</v>
      </c>
      <c r="AO154" s="4">
        <f t="shared" si="175"/>
        <v>-0.55546667246630932</v>
      </c>
      <c r="AP154" s="4">
        <f t="shared" si="175"/>
        <v>-1.2727634101874088</v>
      </c>
      <c r="AQ154" s="4">
        <f t="shared" si="175"/>
        <v>-0.73480672874353559</v>
      </c>
      <c r="AR154" s="4">
        <f t="shared" si="175"/>
        <v>-0.3565901636210782</v>
      </c>
      <c r="AS154" s="4">
        <f t="shared" si="175"/>
        <v>-2.8069258441499727</v>
      </c>
      <c r="AT154" s="4">
        <f t="shared" si="175"/>
        <v>0.38445919688859931</v>
      </c>
      <c r="AU154" s="4">
        <f t="shared" si="175"/>
        <v>1.1650775517551892E-2</v>
      </c>
      <c r="AV154" s="4">
        <f t="shared" si="175"/>
        <v>-0.96662570707870543</v>
      </c>
      <c r="AW154" s="4">
        <f t="shared" si="175"/>
        <v>-0.48500239026334668</v>
      </c>
      <c r="AY154" s="2">
        <f t="shared" si="167"/>
        <v>88.467982316385871</v>
      </c>
      <c r="AZ154" s="2">
        <f t="shared" si="167"/>
        <v>91.141862800860011</v>
      </c>
      <c r="BA154" s="2">
        <f t="shared" si="167"/>
        <v>89.536890650355872</v>
      </c>
      <c r="BB154" s="2">
        <f t="shared" si="167"/>
        <v>89.999396623880557</v>
      </c>
      <c r="BC154" s="2">
        <f t="shared" si="167"/>
        <v>88.882256309667611</v>
      </c>
      <c r="BD154" s="2">
        <f t="shared" si="167"/>
        <v>85.237389278657758</v>
      </c>
      <c r="BE154" s="2">
        <f t="shared" si="167"/>
        <v>86.267849193816815</v>
      </c>
      <c r="BF154" s="2">
        <f t="shared" si="167"/>
        <v>88.722483897793921</v>
      </c>
      <c r="BG154" s="2">
        <f t="shared" si="167"/>
        <v>90.17677434866475</v>
      </c>
      <c r="BH154" s="2">
        <f t="shared" si="167"/>
        <v>93.5198737561754</v>
      </c>
      <c r="BI154" s="2">
        <f t="shared" si="167"/>
        <v>92.753830286706517</v>
      </c>
      <c r="BJ154" s="2">
        <f t="shared" si="167"/>
        <v>93.485866935074782</v>
      </c>
      <c r="BK154" s="2">
        <f t="shared" si="167"/>
        <v>92.388030296387214</v>
      </c>
      <c r="BL154" s="2">
        <f t="shared" si="167"/>
        <v>93.858929626078378</v>
      </c>
      <c r="BM154" s="2">
        <f t="shared" si="167"/>
        <v>95.375595227300423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>
        <f t="shared" si="168"/>
        <v>89.102999999999994</v>
      </c>
      <c r="CI154" s="2">
        <f t="shared" si="168"/>
        <v>89.069000000000003</v>
      </c>
      <c r="CJ154" s="2">
        <f t="shared" si="168"/>
        <v>84.914000000000001</v>
      </c>
      <c r="CK154" s="2">
        <f t="shared" si="168"/>
        <v>85.759</v>
      </c>
      <c r="CL154" s="2">
        <f t="shared" si="168"/>
        <v>87.828000000000003</v>
      </c>
      <c r="CM154" s="2">
        <f t="shared" si="168"/>
        <v>89.516999999999996</v>
      </c>
      <c r="CN154" s="2">
        <f t="shared" si="168"/>
        <v>93.231999999999999</v>
      </c>
      <c r="CO154" s="2">
        <f t="shared" si="168"/>
        <v>89.963999999999999</v>
      </c>
      <c r="CP154" s="2">
        <f t="shared" si="168"/>
        <v>93.875</v>
      </c>
      <c r="CQ154" s="2">
        <f t="shared" si="168"/>
        <v>92.4</v>
      </c>
      <c r="CR154" s="2">
        <f t="shared" si="168"/>
        <v>92.965999999999994</v>
      </c>
      <c r="CS154" s="2">
        <f t="shared" si="168"/>
        <v>95.066999999999993</v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>
        <f t="shared" si="113"/>
        <v>89.102999999999994</v>
      </c>
      <c r="CY154" s="2">
        <f t="shared" si="114"/>
        <v>89.069000000000003</v>
      </c>
      <c r="CZ154" s="2">
        <f t="shared" si="115"/>
        <v>84.914000000000001</v>
      </c>
      <c r="DA154" s="2">
        <f t="shared" si="116"/>
        <v>85.759</v>
      </c>
      <c r="DB154" s="2">
        <f t="shared" si="117"/>
        <v>87.828000000000003</v>
      </c>
      <c r="DC154" s="2">
        <f t="shared" si="118"/>
        <v>89.516999999999996</v>
      </c>
      <c r="DD154" s="2">
        <f t="shared" si="119"/>
        <v>93.231999999999999</v>
      </c>
      <c r="DE154" s="2">
        <f t="shared" si="120"/>
        <v>89.963999999999999</v>
      </c>
      <c r="DF154" s="2">
        <f t="shared" si="121"/>
        <v>93.875</v>
      </c>
      <c r="DG154" s="2">
        <f t="shared" si="122"/>
        <v>92.4</v>
      </c>
      <c r="DH154" s="2">
        <f t="shared" si="123"/>
        <v>92.965999999999994</v>
      </c>
      <c r="DI154" s="2">
        <f t="shared" si="124"/>
        <v>95.066999999999993</v>
      </c>
      <c r="DK154" s="2">
        <f t="shared" si="176"/>
        <v>117.53886477732794</v>
      </c>
      <c r="DL154" s="2">
        <f t="shared" si="176"/>
        <v>128.86349972644709</v>
      </c>
      <c r="DM154" s="2">
        <f t="shared" si="176"/>
        <v>129.99196268556005</v>
      </c>
      <c r="DN154" s="2">
        <f t="shared" si="176"/>
        <v>116.90308977485927</v>
      </c>
      <c r="DO154" s="2">
        <f t="shared" si="176"/>
        <v>123.34270459933619</v>
      </c>
      <c r="DP154" s="2">
        <f t="shared" si="176"/>
        <v>123.65708907563028</v>
      </c>
      <c r="DQ154" s="2">
        <f t="shared" si="176"/>
        <v>119.44657752489329</v>
      </c>
      <c r="DR154" s="2">
        <f t="shared" si="176"/>
        <v>126.54273399715504</v>
      </c>
      <c r="DS154" s="2">
        <f t="shared" si="176"/>
        <v>121.56139540969542</v>
      </c>
      <c r="DT154" s="2">
        <f t="shared" si="176"/>
        <v>123.65968256920888</v>
      </c>
      <c r="DU154" s="2">
        <f t="shared" si="176"/>
        <v>131.04296319176316</v>
      </c>
      <c r="DV154" s="2">
        <f t="shared" si="176"/>
        <v>134.09595732574678</v>
      </c>
      <c r="DW154" s="2">
        <f t="shared" si="176"/>
        <v>128.29994144144143</v>
      </c>
      <c r="DX154" s="2">
        <f t="shared" si="176"/>
        <v>122.37651347061347</v>
      </c>
      <c r="DY154" s="2">
        <f t="shared" si="176"/>
        <v>116.83634224598931</v>
      </c>
      <c r="EA154" s="2">
        <f t="shared" si="152"/>
        <v>88.586164506097361</v>
      </c>
      <c r="EB154" s="2">
        <f t="shared" si="152"/>
        <v>91.233821599532959</v>
      </c>
      <c r="EC154" s="2">
        <f t="shared" si="152"/>
        <v>89.357285478774557</v>
      </c>
      <c r="ED154" s="2">
        <f t="shared" si="152"/>
        <v>90.067007332971215</v>
      </c>
      <c r="EE154" s="2">
        <f t="shared" si="152"/>
        <v>89.087063352453811</v>
      </c>
      <c r="EF154" s="2">
        <f t="shared" si="152"/>
        <v>84.982740107438772</v>
      </c>
      <c r="EG154" s="2">
        <f t="shared" si="152"/>
        <v>86.343144374639593</v>
      </c>
      <c r="EH154" s="2">
        <f t="shared" si="152"/>
        <v>88.609252685798367</v>
      </c>
      <c r="EI154" s="2">
        <f t="shared" si="152"/>
        <v>90.078489377184241</v>
      </c>
      <c r="EJ154" s="2">
        <f t="shared" si="152"/>
        <v>93.644851740568768</v>
      </c>
      <c r="EK154" s="2">
        <f t="shared" si="152"/>
        <v>92.80442765929098</v>
      </c>
      <c r="EL154" s="2">
        <f t="shared" si="179"/>
        <v>93.471381980670884</v>
      </c>
      <c r="EM154" s="2">
        <f t="shared" si="135"/>
        <v>92.349855523303333</v>
      </c>
      <c r="EN154" s="2">
        <f t="shared" si="135"/>
        <v>94.011800288286778</v>
      </c>
      <c r="EO154" s="2">
        <f t="shared" si="135"/>
        <v>95.62615321582463</v>
      </c>
      <c r="EQ154" s="2">
        <f t="shared" si="177"/>
        <v>88.02612321970048</v>
      </c>
      <c r="ER154" s="2">
        <f t="shared" si="177"/>
        <v>90.750801839451384</v>
      </c>
      <c r="ES154" s="2">
        <f t="shared" si="177"/>
        <v>89.815595489238319</v>
      </c>
      <c r="ET154" s="2">
        <f t="shared" si="177"/>
        <v>89.771150668873773</v>
      </c>
      <c r="EU154" s="2">
        <f t="shared" si="177"/>
        <v>88.253380128345256</v>
      </c>
      <c r="EV154" s="2">
        <f t="shared" si="177"/>
        <v>85.828427689648336</v>
      </c>
      <c r="EW154" s="2">
        <f t="shared" si="177"/>
        <v>86.042529347052977</v>
      </c>
      <c r="EX154" s="2">
        <f t="shared" si="177"/>
        <v>88.915741716937347</v>
      </c>
      <c r="EY154" s="2">
        <f t="shared" si="177"/>
        <v>90.360381266504888</v>
      </c>
      <c r="EZ154" s="2">
        <f t="shared" si="177"/>
        <v>93.169739393560874</v>
      </c>
      <c r="FA154" s="2">
        <f t="shared" si="177"/>
        <v>92.565945991847826</v>
      </c>
      <c r="FB154" s="2">
        <f t="shared" si="177"/>
        <v>93.466492211762414</v>
      </c>
      <c r="FC154" s="2">
        <f t="shared" si="177"/>
        <v>92.452159968001538</v>
      </c>
      <c r="FD154" s="2">
        <f t="shared" si="177"/>
        <v>93.232488406828821</v>
      </c>
      <c r="FE154" s="2">
        <f t="shared" si="177"/>
        <v>94.265692397666157</v>
      </c>
      <c r="FG154" s="2">
        <f t="shared" si="178"/>
        <v>0.99968266539184814</v>
      </c>
      <c r="FH154" s="2">
        <f t="shared" si="178"/>
        <v>0.9996205034801785</v>
      </c>
      <c r="FI154" s="2">
        <f t="shared" si="178"/>
        <v>0.99965402013838456</v>
      </c>
      <c r="FJ154" s="2">
        <f t="shared" si="178"/>
        <v>0.99967364935753289</v>
      </c>
      <c r="FK154" s="2">
        <f t="shared" si="178"/>
        <v>0.99960438423721043</v>
      </c>
      <c r="FL154" s="2">
        <f t="shared" si="178"/>
        <v>0.99960008423851954</v>
      </c>
      <c r="FM154" s="2">
        <f t="shared" si="178"/>
        <v>0.99961146566163117</v>
      </c>
      <c r="FN154" s="2">
        <f t="shared" si="178"/>
        <v>0.9996386744828234</v>
      </c>
      <c r="FO154" s="2">
        <f t="shared" si="178"/>
        <v>0.99959242471959675</v>
      </c>
      <c r="FP154" s="2">
        <f t="shared" si="178"/>
        <v>0.99962314250296935</v>
      </c>
      <c r="FQ154" s="2">
        <f t="shared" si="178"/>
        <v>0.99960897925966397</v>
      </c>
      <c r="FR154" s="2">
        <f t="shared" si="178"/>
        <v>0.99961210902244735</v>
      </c>
      <c r="FS154" s="2">
        <f t="shared" si="178"/>
        <v>0.99957772496651864</v>
      </c>
      <c r="FT154" s="2">
        <f t="shared" si="178"/>
        <v>0.99962523164592942</v>
      </c>
      <c r="FU154" s="2">
        <f t="shared" si="178"/>
        <v>0.99954658832408394</v>
      </c>
      <c r="FW154" s="2">
        <f t="shared" si="169"/>
        <v>0.22742945315060412</v>
      </c>
      <c r="FX154" s="2">
        <f t="shared" si="169"/>
        <v>0.21994779374279458</v>
      </c>
      <c r="FY154" s="2">
        <f t="shared" si="169"/>
        <v>0.36121050774563623</v>
      </c>
      <c r="FZ154" s="2">
        <f t="shared" si="169"/>
        <v>0.2581272998187979</v>
      </c>
      <c r="GA154" s="2">
        <f t="shared" si="169"/>
        <v>0.26192096483819499</v>
      </c>
      <c r="GB154" s="2">
        <f t="shared" si="169"/>
        <v>0.28282629960900407</v>
      </c>
      <c r="GC154" s="2">
        <f t="shared" si="169"/>
        <v>0.29325547038443639</v>
      </c>
      <c r="GD154" s="2">
        <f t="shared" si="169"/>
        <v>0.32472573936028176</v>
      </c>
      <c r="GE154" s="2">
        <f t="shared" si="169"/>
        <v>0.30314216358738433</v>
      </c>
      <c r="GF154" s="2">
        <f t="shared" si="169"/>
        <v>0.28685699134436354</v>
      </c>
      <c r="GG154" s="2">
        <f t="shared" si="169"/>
        <v>0.27486151770289069</v>
      </c>
      <c r="GH154" s="2">
        <f t="shared" si="169"/>
        <v>0.26032965221751686</v>
      </c>
      <c r="GI154" s="2">
        <f t="shared" si="169"/>
        <v>0.22476002305635828</v>
      </c>
      <c r="GJ154" s="2">
        <f t="shared" si="169"/>
        <v>0.20980157363383101</v>
      </c>
      <c r="GK154" s="2">
        <f t="shared" si="169"/>
        <v>0.19124030064390546</v>
      </c>
      <c r="GM154" s="86">
        <f t="shared" si="170"/>
        <v>1.9224016836891807E-263</v>
      </c>
      <c r="GN154" s="86">
        <f t="shared" si="170"/>
        <v>1.4732055192974314E-219</v>
      </c>
      <c r="GO154" s="86">
        <f t="shared" si="170"/>
        <v>8.5366090755591523E-260</v>
      </c>
      <c r="GP154" s="86">
        <f t="shared" si="170"/>
        <v>0</v>
      </c>
      <c r="GQ154" s="86">
        <f t="shared" si="170"/>
        <v>1.1496214940413328E-235</v>
      </c>
      <c r="GR154" s="86">
        <f t="shared" si="170"/>
        <v>3.4897609599162838E-253</v>
      </c>
      <c r="GS154" s="86">
        <f t="shared" si="170"/>
        <v>2.7188891332681057E-216</v>
      </c>
      <c r="GT154" s="86">
        <f t="shared" si="170"/>
        <v>6.0298252597076374E-189</v>
      </c>
      <c r="GU154" s="86">
        <f t="shared" si="170"/>
        <v>3.5734235180965274E-235</v>
      </c>
      <c r="GV154" s="86">
        <f t="shared" si="170"/>
        <v>3.652905177427619E-260</v>
      </c>
      <c r="GW154" s="86">
        <f t="shared" si="170"/>
        <v>0</v>
      </c>
      <c r="GX154" s="86">
        <f t="shared" si="170"/>
        <v>0</v>
      </c>
      <c r="GY154" s="86">
        <f t="shared" si="170"/>
        <v>1.9046279171528392E-268</v>
      </c>
      <c r="GZ154" s="86">
        <f t="shared" si="170"/>
        <v>8.3002889537681508E-261</v>
      </c>
      <c r="HA154" s="86">
        <f t="shared" si="170"/>
        <v>7.6605762337709663E-230</v>
      </c>
      <c r="HC154" s="86">
        <f t="shared" ref="HC154:HH213" si="181" xml:space="preserve"> _xlfn.NORM.DIST($B154, C$8, ABS(C$12), TRUE) * _xlfn.NORM.DIST(($B154 - C$8)*C$16, 0, ABS(C$12), TRUE) * 2</f>
        <v>1.8034594190163846E-164</v>
      </c>
      <c r="HD154" s="86">
        <f t="shared" si="181"/>
        <v>1.1025080781312884E-113</v>
      </c>
      <c r="HE154" s="86">
        <f t="shared" si="181"/>
        <v>3.4663084385745866E-177</v>
      </c>
      <c r="HF154" s="86">
        <f t="shared" si="180"/>
        <v>9.6092262543967905E-202</v>
      </c>
      <c r="HG154" s="86">
        <f t="shared" si="180"/>
        <v>5.9858371665395829E-203</v>
      </c>
      <c r="HH154" s="86">
        <f t="shared" si="180"/>
        <v>5.039291656073803E-222</v>
      </c>
      <c r="HI154" s="86">
        <f t="shared" si="180"/>
        <v>4.3732416522568774E-292</v>
      </c>
      <c r="HJ154" s="86">
        <f t="shared" si="180"/>
        <v>1.7635337765329979E-278</v>
      </c>
      <c r="HK154" s="86">
        <f t="shared" si="180"/>
        <v>5.7280291178824618E-294</v>
      </c>
      <c r="HL154" s="86">
        <f t="shared" si="161"/>
        <v>3.5171634208001284E-210</v>
      </c>
      <c r="HM154" s="86">
        <f t="shared" si="161"/>
        <v>3.9328314207510924E-242</v>
      </c>
      <c r="HN154" s="86">
        <f t="shared" si="161"/>
        <v>3.3802591003353383E-173</v>
      </c>
      <c r="HO154" s="86">
        <f t="shared" si="161"/>
        <v>6.2914165426548782E-125</v>
      </c>
      <c r="HP154" s="86">
        <f t="shared" si="161"/>
        <v>1.3555059218774862E-156</v>
      </c>
      <c r="HQ154" s="86">
        <f t="shared" si="161"/>
        <v>5.8939747125975828E-115</v>
      </c>
      <c r="HS154" s="86">
        <f t="shared" si="171"/>
        <v>1.4709923515552377E-2</v>
      </c>
      <c r="HT154" s="86">
        <f t="shared" si="171"/>
        <v>1.1204062093144023E-2</v>
      </c>
      <c r="HU154" s="86">
        <f t="shared" si="171"/>
        <v>1.0945679387369027E-3</v>
      </c>
      <c r="HV154" s="86">
        <f t="shared" si="171"/>
        <v>1.8127429298933594E-3</v>
      </c>
      <c r="HW154" s="86">
        <f t="shared" si="171"/>
        <v>2.2432408817734568E-3</v>
      </c>
      <c r="HX154" s="86">
        <f t="shared" si="171"/>
        <v>1.260394320125968E-3</v>
      </c>
      <c r="HY154" s="86">
        <f t="shared" si="171"/>
        <v>8.294839408898259E-4</v>
      </c>
      <c r="HZ154" s="86">
        <f t="shared" si="171"/>
        <v>5.727345957645232E-4</v>
      </c>
      <c r="IA154" s="86">
        <f t="shared" si="171"/>
        <v>3.2344377799237053E-4</v>
      </c>
      <c r="IB154" s="86">
        <f t="shared" si="171"/>
        <v>1.5787889496788996E-3</v>
      </c>
      <c r="IC154" s="86">
        <f t="shared" si="171"/>
        <v>8.7913854203931481E-4</v>
      </c>
      <c r="ID154" s="86">
        <f t="shared" si="171"/>
        <v>1.7351021302265928E-3</v>
      </c>
      <c r="IE154" s="86">
        <f t="shared" si="171"/>
        <v>4.2125102785985019E-3</v>
      </c>
      <c r="IF154" s="86">
        <f t="shared" si="171"/>
        <v>8.062024087165007E-5</v>
      </c>
      <c r="IG154" s="86">
        <f t="shared" si="171"/>
        <v>2.8559491569196281E-4</v>
      </c>
      <c r="II154" s="86">
        <f t="shared" si="172"/>
        <v>5.7981536061684428E-5</v>
      </c>
      <c r="IJ154" s="86">
        <f t="shared" si="172"/>
        <v>1.0587355998587736E-5</v>
      </c>
      <c r="IK154" s="86">
        <f t="shared" si="172"/>
        <v>2.8146136410916098E-2</v>
      </c>
      <c r="IL154" s="86">
        <f t="shared" si="172"/>
        <v>5.6568654671652052E-5</v>
      </c>
      <c r="IM154" s="86">
        <f t="shared" si="172"/>
        <v>8.5449548991132856E-5</v>
      </c>
      <c r="IN154" s="86">
        <f t="shared" si="172"/>
        <v>3.5404646128500049E-4</v>
      </c>
      <c r="IO154" s="86">
        <f t="shared" si="172"/>
        <v>6.1124376637321687E-4</v>
      </c>
      <c r="IP154" s="86">
        <f t="shared" si="172"/>
        <v>5.2642476818955727E-3</v>
      </c>
      <c r="IQ154" s="86">
        <f t="shared" si="172"/>
        <v>8.6260931794316948E-4</v>
      </c>
      <c r="IR154" s="86">
        <f t="shared" si="172"/>
        <v>7.444367514701242E-4</v>
      </c>
      <c r="IS154" s="86">
        <f t="shared" si="172"/>
        <v>1.3893135197988953E-4</v>
      </c>
      <c r="IT154" s="86">
        <f t="shared" si="172"/>
        <v>3.663438128462133E-5</v>
      </c>
      <c r="IU154" s="86">
        <f t="shared" si="172"/>
        <v>1.4118942928113104E-6</v>
      </c>
      <c r="IV154" s="86">
        <f t="shared" si="172"/>
        <v>3.3419701868759899E-4</v>
      </c>
      <c r="IW154" s="86">
        <f t="shared" si="172"/>
        <v>3.8884284266605236E-4</v>
      </c>
      <c r="IY154" s="86">
        <f t="shared" si="173"/>
        <v>1.4767905051614062E-2</v>
      </c>
      <c r="IZ154" s="86">
        <f t="shared" si="173"/>
        <v>1.121464944914261E-2</v>
      </c>
      <c r="JA154" s="86">
        <f t="shared" si="173"/>
        <v>2.9240704349653E-2</v>
      </c>
      <c r="JB154" s="86">
        <f t="shared" si="173"/>
        <v>1.8693115845650114E-3</v>
      </c>
      <c r="JC154" s="86">
        <f t="shared" si="173"/>
        <v>2.3286904307645898E-3</v>
      </c>
      <c r="JD154" s="86">
        <f t="shared" si="173"/>
        <v>1.6144407814109685E-3</v>
      </c>
      <c r="JE154" s="86">
        <f t="shared" si="173"/>
        <v>1.4407277072630428E-3</v>
      </c>
      <c r="JF154" s="86">
        <f t="shared" si="173"/>
        <v>5.8369822776600955E-3</v>
      </c>
      <c r="JG154" s="86">
        <f t="shared" si="173"/>
        <v>1.18605309593554E-3</v>
      </c>
      <c r="JH154" s="86">
        <f t="shared" si="173"/>
        <v>2.3232257011490238E-3</v>
      </c>
      <c r="JI154" s="86">
        <f t="shared" si="173"/>
        <v>1.0180698940192043E-3</v>
      </c>
      <c r="JJ154" s="86">
        <f t="shared" si="173"/>
        <v>1.7717365115112141E-3</v>
      </c>
      <c r="JK154" s="86">
        <f t="shared" si="173"/>
        <v>4.2139221728913134E-3</v>
      </c>
      <c r="JL154" s="86">
        <f t="shared" si="173"/>
        <v>4.1481725955924904E-4</v>
      </c>
      <c r="JM154" s="86">
        <f t="shared" si="173"/>
        <v>6.7443775835801523E-4</v>
      </c>
    </row>
    <row r="155" spans="2:273" x14ac:dyDescent="0.25">
      <c r="B155" s="2">
        <v>128</v>
      </c>
      <c r="C155" s="37">
        <v>88.266000000000005</v>
      </c>
      <c r="D155" s="37">
        <v>90.69</v>
      </c>
      <c r="E155" s="37">
        <v>87.379000000000005</v>
      </c>
      <c r="F155" s="37">
        <v>90.447999999999993</v>
      </c>
      <c r="G155" s="37">
        <v>89.930999999999997</v>
      </c>
      <c r="H155" s="37">
        <v>84.828000000000003</v>
      </c>
      <c r="I155" s="37">
        <v>87.120999999999995</v>
      </c>
      <c r="J155" s="37">
        <v>90.102999999999994</v>
      </c>
      <c r="K155" s="37">
        <v>90.81</v>
      </c>
      <c r="L155" s="37">
        <v>92.411000000000001</v>
      </c>
      <c r="M155" s="37">
        <v>91.445999999999998</v>
      </c>
      <c r="N155" s="37">
        <v>91.088999999999999</v>
      </c>
      <c r="O155" s="37">
        <v>90.8</v>
      </c>
      <c r="P155" s="37">
        <v>92.897999999999996</v>
      </c>
      <c r="Q155" s="37">
        <v>95.733000000000004</v>
      </c>
      <c r="S155" s="4">
        <f t="shared" si="174"/>
        <v>88.358835326051064</v>
      </c>
      <c r="T155" s="4">
        <f t="shared" si="174"/>
        <v>91.012613572267028</v>
      </c>
      <c r="U155" s="4">
        <f t="shared" si="174"/>
        <v>90.089438403690437</v>
      </c>
      <c r="V155" s="4">
        <f t="shared" si="174"/>
        <v>89.895995143319183</v>
      </c>
      <c r="W155" s="4">
        <f t="shared" si="174"/>
        <v>88.757389495410948</v>
      </c>
      <c r="X155" s="4">
        <f t="shared" si="174"/>
        <v>85.195034749832175</v>
      </c>
      <c r="Y155" s="4">
        <f t="shared" si="174"/>
        <v>86.273509152505994</v>
      </c>
      <c r="Z155" s="4">
        <f t="shared" si="174"/>
        <v>89.443976371209303</v>
      </c>
      <c r="AA155" s="4">
        <f t="shared" si="174"/>
        <v>90.242990070813519</v>
      </c>
      <c r="AB155" s="4">
        <f t="shared" si="174"/>
        <v>93.574031125251949</v>
      </c>
      <c r="AC155" s="4">
        <f t="shared" si="174"/>
        <v>92.681204373699629</v>
      </c>
      <c r="AD155" s="4">
        <f t="shared" si="174"/>
        <v>93.380603924542029</v>
      </c>
      <c r="AE155" s="4">
        <f t="shared" si="174"/>
        <v>92.240767987329946</v>
      </c>
      <c r="AF155" s="4">
        <f t="shared" si="174"/>
        <v>93.886329916152079</v>
      </c>
      <c r="AG155" s="4">
        <f t="shared" si="174"/>
        <v>95.594107659953309</v>
      </c>
      <c r="AI155" s="4">
        <f t="shared" si="175"/>
        <v>-9.2835326051059042E-2</v>
      </c>
      <c r="AJ155" s="4">
        <f t="shared" si="175"/>
        <v>-0.32261357226703069</v>
      </c>
      <c r="AK155" s="4">
        <f t="shared" si="175"/>
        <v>-2.7104384036904321</v>
      </c>
      <c r="AL155" s="4">
        <f t="shared" si="175"/>
        <v>0.55200485668081001</v>
      </c>
      <c r="AM155" s="4">
        <f t="shared" si="175"/>
        <v>1.1736105045890497</v>
      </c>
      <c r="AN155" s="4">
        <f t="shared" si="175"/>
        <v>-0.36703474983217177</v>
      </c>
      <c r="AO155" s="4">
        <f t="shared" si="175"/>
        <v>0.84749084749400083</v>
      </c>
      <c r="AP155" s="4">
        <f t="shared" si="175"/>
        <v>0.65902362879069187</v>
      </c>
      <c r="AQ155" s="4">
        <f t="shared" si="175"/>
        <v>0.56700992918648296</v>
      </c>
      <c r="AR155" s="4">
        <f t="shared" si="175"/>
        <v>-1.1630311252519476</v>
      </c>
      <c r="AS155" s="4">
        <f t="shared" si="175"/>
        <v>-1.2352043736996308</v>
      </c>
      <c r="AT155" s="4">
        <f t="shared" si="175"/>
        <v>-2.2916039245420308</v>
      </c>
      <c r="AU155" s="4">
        <f t="shared" si="175"/>
        <v>-1.4407679873299486</v>
      </c>
      <c r="AV155" s="4">
        <f t="shared" si="175"/>
        <v>-0.98832991615208243</v>
      </c>
      <c r="AW155" s="4">
        <f t="shared" si="175"/>
        <v>0.13889234004669504</v>
      </c>
      <c r="AY155" s="2">
        <f t="shared" si="167"/>
        <v>88.358835326051064</v>
      </c>
      <c r="AZ155" s="2">
        <f t="shared" si="167"/>
        <v>91.012188412074408</v>
      </c>
      <c r="BA155" s="2">
        <f t="shared" si="167"/>
        <v>89.399289063859783</v>
      </c>
      <c r="BB155" s="2">
        <f t="shared" si="167"/>
        <v>89.886200828894317</v>
      </c>
      <c r="BC155" s="2">
        <f t="shared" si="167"/>
        <v>88.738287296994827</v>
      </c>
      <c r="BD155" s="2">
        <f t="shared" si="167"/>
        <v>85.111664652966738</v>
      </c>
      <c r="BE155" s="2">
        <f t="shared" si="167"/>
        <v>86.130290190742926</v>
      </c>
      <c r="BF155" s="2">
        <f t="shared" si="167"/>
        <v>88.558788265523049</v>
      </c>
      <c r="BG155" s="2">
        <f t="shared" si="167"/>
        <v>90.014585209559897</v>
      </c>
      <c r="BH155" s="2">
        <f t="shared" si="167"/>
        <v>93.37765942270191</v>
      </c>
      <c r="BI155" s="2">
        <f t="shared" si="167"/>
        <v>92.619655379814446</v>
      </c>
      <c r="BJ155" s="2">
        <f t="shared" si="167"/>
        <v>93.361438631067145</v>
      </c>
      <c r="BK155" s="2">
        <f t="shared" si="167"/>
        <v>92.239323689520845</v>
      </c>
      <c r="BL155" s="2">
        <f t="shared" si="167"/>
        <v>93.713856718223767</v>
      </c>
      <c r="BM155" s="2">
        <f t="shared" si="167"/>
        <v>95.224557361073025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88.266000000000005</v>
      </c>
      <c r="CF155" s="2">
        <f t="shared" si="168"/>
        <v>90.69</v>
      </c>
      <c r="CG155" s="2" t="str">
        <f t="shared" si="168"/>
        <v/>
      </c>
      <c r="CH155" s="2">
        <f t="shared" si="168"/>
        <v>90.447999999999993</v>
      </c>
      <c r="CI155" s="2">
        <f t="shared" si="168"/>
        <v>89.930999999999997</v>
      </c>
      <c r="CJ155" s="2">
        <f t="shared" si="168"/>
        <v>84.828000000000003</v>
      </c>
      <c r="CK155" s="2">
        <f t="shared" si="168"/>
        <v>87.120999999999995</v>
      </c>
      <c r="CL155" s="2" t="str">
        <f t="shared" si="168"/>
        <v/>
      </c>
      <c r="CM155" s="2">
        <f t="shared" si="168"/>
        <v>90.81</v>
      </c>
      <c r="CN155" s="2">
        <f t="shared" si="168"/>
        <v>92.411000000000001</v>
      </c>
      <c r="CO155" s="2">
        <f t="shared" si="168"/>
        <v>91.445999999999998</v>
      </c>
      <c r="CP155" s="2">
        <f t="shared" si="168"/>
        <v>91.088999999999999</v>
      </c>
      <c r="CQ155" s="2">
        <f t="shared" si="168"/>
        <v>90.8</v>
      </c>
      <c r="CR155" s="2">
        <f t="shared" si="168"/>
        <v>92.897999999999996</v>
      </c>
      <c r="CS155" s="2">
        <f t="shared" si="168"/>
        <v>95.733000000000004</v>
      </c>
      <c r="CU155" s="2">
        <f t="shared" ref="CU155:CU218" si="197">IF(AND(IY155 &lt; $DI$22, $B155 &gt; C$7, $B155 &lt; C$233), C155, "")</f>
        <v>88.266000000000005</v>
      </c>
      <c r="CV155" s="2">
        <f t="shared" ref="CV155:CV218" si="198">IF(AND(IZ155 &lt; $DI$22, $B155 &gt; D$7, $B155 &lt; D$233), D155, "")</f>
        <v>90.69</v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90.447999999999993</v>
      </c>
      <c r="CY155" s="2">
        <f t="shared" ref="CY155:CY218" si="201">IF(AND(JC155 &lt; $DI$22, $B155 &gt; G$7, $B155 &lt; G$233), G155, "")</f>
        <v>89.930999999999997</v>
      </c>
      <c r="CZ155" s="2">
        <f t="shared" ref="CZ155:CZ218" si="202">IF(AND(JD155 &lt; $DI$22, $B155 &gt; H$7, $B155 &lt; H$233), H155, "")</f>
        <v>84.828000000000003</v>
      </c>
      <c r="DA155" s="2">
        <f t="shared" ref="DA155:DA218" si="203">IF(AND(JE155 &lt; $DI$22, $B155 &gt; I$7, $B155 &lt; I$233), I155, "")</f>
        <v>87.120999999999995</v>
      </c>
      <c r="DB155" s="2" t="str">
        <f t="shared" ref="DB155:DB218" si="204">IF(AND(JF155 &lt; $DI$22, $B155 &gt; J$7, $B155 &lt; J$233), J155, "")</f>
        <v/>
      </c>
      <c r="DC155" s="2">
        <f t="shared" ref="DC155:DC218" si="205">IF(AND(JG155 &lt; $DI$22, $B155 &gt; K$7, $B155 &lt; K$233), K155, "")</f>
        <v>90.81</v>
      </c>
      <c r="DD155" s="2">
        <f t="shared" ref="DD155:DD218" si="206">IF(AND(JH155 &lt; $DI$22, $B155 &gt; L$7, $B155 &lt; L$233), L155, "")</f>
        <v>92.411000000000001</v>
      </c>
      <c r="DE155" s="2">
        <f t="shared" ref="DE155:DE218" si="207">IF(AND(JI155 &lt; $DI$22, $B155 &gt; M$7, $B155 &lt; M$233), M155, "")</f>
        <v>91.445999999999998</v>
      </c>
      <c r="DF155" s="2">
        <f t="shared" ref="DF155:DF218" si="208">IF(AND(JJ155 &lt; $DI$22, $B155 &gt; N$7, $B155 &lt; N$233), N155, "")</f>
        <v>91.088999999999999</v>
      </c>
      <c r="DG155" s="2">
        <f t="shared" ref="DG155:DG218" si="209">IF(AND(JK155 &lt; $DI$22, $B155 &gt; O$7, $B155 &lt; O$233), O155, "")</f>
        <v>90.8</v>
      </c>
      <c r="DH155" s="2">
        <f t="shared" ref="DH155:DH218" si="210">IF(AND(JL155 &lt; $DI$22, $B155 &gt; P$7, $B155 &lt; P$233), P155, "")</f>
        <v>92.897999999999996</v>
      </c>
      <c r="DI155" s="2">
        <f t="shared" ref="DI155:DI218" si="211">IF(AND(JM155 &lt; $DI$22, $B155 &gt; Q$7, $B155 &lt; Q$233), Q155, "")</f>
        <v>95.733000000000004</v>
      </c>
      <c r="DK155" s="2">
        <f t="shared" si="176"/>
        <v>117.69558218623482</v>
      </c>
      <c r="DL155" s="2">
        <f t="shared" si="176"/>
        <v>129.09035255498412</v>
      </c>
      <c r="DM155" s="2">
        <f t="shared" si="176"/>
        <v>130.21417058029689</v>
      </c>
      <c r="DN155" s="2">
        <f t="shared" si="176"/>
        <v>117.00725619136959</v>
      </c>
      <c r="DO155" s="2">
        <f t="shared" si="176"/>
        <v>123.50506116642958</v>
      </c>
      <c r="DP155" s="2">
        <f t="shared" si="176"/>
        <v>123.84389243697481</v>
      </c>
      <c r="DQ155" s="2">
        <f t="shared" si="176"/>
        <v>119.58849004267422</v>
      </c>
      <c r="DR155" s="2">
        <f t="shared" si="176"/>
        <v>126.72974253200569</v>
      </c>
      <c r="DS155" s="2">
        <f t="shared" si="176"/>
        <v>121.68208575718577</v>
      </c>
      <c r="DT155" s="2">
        <f t="shared" si="176"/>
        <v>123.77606269832586</v>
      </c>
      <c r="DU155" s="2">
        <f t="shared" si="176"/>
        <v>131.25103127413126</v>
      </c>
      <c r="DV155" s="2">
        <f t="shared" si="176"/>
        <v>134.35393456614506</v>
      </c>
      <c r="DW155" s="2">
        <f t="shared" si="176"/>
        <v>128.50507207207204</v>
      </c>
      <c r="DX155" s="2">
        <f t="shared" si="176"/>
        <v>122.51977782067783</v>
      </c>
      <c r="DY155" s="2">
        <f t="shared" si="176"/>
        <v>116.91669595110773</v>
      </c>
      <c r="EA155" s="2">
        <f t="shared" si="152"/>
        <v>88.491428316852449</v>
      </c>
      <c r="EB155" s="2">
        <f t="shared" si="152"/>
        <v>91.117007413893731</v>
      </c>
      <c r="EC155" s="2">
        <f t="shared" si="152"/>
        <v>89.205697852269083</v>
      </c>
      <c r="ED155" s="2">
        <f t="shared" si="152"/>
        <v>89.962599130907108</v>
      </c>
      <c r="EE155" s="2">
        <f t="shared" si="152"/>
        <v>88.966984236243903</v>
      </c>
      <c r="EF155" s="2">
        <f t="shared" si="152"/>
        <v>84.834047600837664</v>
      </c>
      <c r="EG155" s="2">
        <f t="shared" si="152"/>
        <v>86.215451182129954</v>
      </c>
      <c r="EH155" s="2">
        <f t="shared" si="152"/>
        <v>88.437196357615875</v>
      </c>
      <c r="EI155" s="2">
        <f t="shared" si="152"/>
        <v>89.908907576891139</v>
      </c>
      <c r="EJ155" s="2">
        <f t="shared" si="152"/>
        <v>93.517290934474502</v>
      </c>
      <c r="EK155" s="2">
        <f t="shared" si="152"/>
        <v>92.678152373095003</v>
      </c>
      <c r="EL155" s="2">
        <f t="shared" si="179"/>
        <v>93.34833851577794</v>
      </c>
      <c r="EM155" s="2">
        <f t="shared" si="135"/>
        <v>92.199779904076294</v>
      </c>
      <c r="EN155" s="2">
        <f t="shared" si="135"/>
        <v>93.886009808017718</v>
      </c>
      <c r="EO155" s="2">
        <f t="shared" si="135"/>
        <v>95.506052547970967</v>
      </c>
      <c r="EQ155" s="2">
        <f t="shared" si="177"/>
        <v>87.913414683451279</v>
      </c>
      <c r="ER155" s="2">
        <f t="shared" si="177"/>
        <v>90.617499185155296</v>
      </c>
      <c r="ES155" s="2">
        <f t="shared" si="177"/>
        <v>89.677714396209751</v>
      </c>
      <c r="ET155" s="2">
        <f t="shared" si="177"/>
        <v>89.656798510946345</v>
      </c>
      <c r="EU155" s="2">
        <f t="shared" si="177"/>
        <v>88.106047650126484</v>
      </c>
      <c r="EV155" s="2">
        <f t="shared" si="177"/>
        <v>85.706554306720165</v>
      </c>
      <c r="EW155" s="2">
        <f t="shared" si="177"/>
        <v>85.905292171274141</v>
      </c>
      <c r="EX155" s="2">
        <f t="shared" si="177"/>
        <v>88.752841299303938</v>
      </c>
      <c r="EY155" s="2">
        <f t="shared" si="177"/>
        <v>90.199567172221819</v>
      </c>
      <c r="EZ155" s="2">
        <f t="shared" si="177"/>
        <v>93.027090506823214</v>
      </c>
      <c r="FA155" s="2">
        <f t="shared" si="177"/>
        <v>92.432053619953408</v>
      </c>
      <c r="FB155" s="2">
        <f t="shared" si="177"/>
        <v>93.343287194293481</v>
      </c>
      <c r="FC155" s="2">
        <f t="shared" si="177"/>
        <v>92.305749733346246</v>
      </c>
      <c r="FD155" s="2">
        <f t="shared" si="177"/>
        <v>93.07910392017277</v>
      </c>
      <c r="FE155" s="2">
        <f t="shared" si="177"/>
        <v>94.095851161776778</v>
      </c>
      <c r="FG155" s="2">
        <f t="shared" si="178"/>
        <v>0.99971057931645679</v>
      </c>
      <c r="FH155" s="2">
        <f t="shared" si="178"/>
        <v>0.99965388350304818</v>
      </c>
      <c r="FI155" s="2">
        <f t="shared" si="178"/>
        <v>0.99968445300997566</v>
      </c>
      <c r="FJ155" s="2">
        <f t="shared" si="178"/>
        <v>0.99970235612970049</v>
      </c>
      <c r="FK155" s="2">
        <f t="shared" si="178"/>
        <v>0.99963918157606291</v>
      </c>
      <c r="FL155" s="2">
        <f t="shared" si="178"/>
        <v>0.99963525965612532</v>
      </c>
      <c r="FM155" s="2">
        <f t="shared" si="178"/>
        <v>0.99964564035751979</v>
      </c>
      <c r="FN155" s="2">
        <f t="shared" si="178"/>
        <v>0.99967045673471933</v>
      </c>
      <c r="FO155" s="2">
        <f t="shared" si="178"/>
        <v>0.99962827359548956</v>
      </c>
      <c r="FP155" s="2">
        <f t="shared" si="178"/>
        <v>0.99965629048062266</v>
      </c>
      <c r="FQ155" s="2">
        <f t="shared" si="178"/>
        <v>0.99964337257642488</v>
      </c>
      <c r="FR155" s="2">
        <f t="shared" si="178"/>
        <v>0.99964622714964502</v>
      </c>
      <c r="FS155" s="2">
        <f t="shared" si="178"/>
        <v>0.99961486628239138</v>
      </c>
      <c r="FT155" s="2">
        <f t="shared" si="178"/>
        <v>0.9996581959276617</v>
      </c>
      <c r="FU155" s="2">
        <f t="shared" si="178"/>
        <v>0.99958646713885113</v>
      </c>
      <c r="FW155" s="2">
        <f t="shared" si="169"/>
        <v>0.24401721486501168</v>
      </c>
      <c r="FX155" s="2">
        <f t="shared" si="169"/>
        <v>0.23615667616734218</v>
      </c>
      <c r="FY155" s="2">
        <f t="shared" si="169"/>
        <v>0.38272199094484005</v>
      </c>
      <c r="FZ155" s="2">
        <f t="shared" si="169"/>
        <v>0.27615371879239503</v>
      </c>
      <c r="GA155" s="2">
        <f t="shared" si="169"/>
        <v>0.28011228425125673</v>
      </c>
      <c r="GB155" s="2">
        <f t="shared" si="169"/>
        <v>0.30187571755408826</v>
      </c>
      <c r="GC155" s="2">
        <f t="shared" si="169"/>
        <v>0.31270105369024459</v>
      </c>
      <c r="GD155" s="2">
        <f t="shared" si="169"/>
        <v>0.34523872494889662</v>
      </c>
      <c r="GE155" s="2">
        <f t="shared" si="169"/>
        <v>0.32294376271020347</v>
      </c>
      <c r="GF155" s="2">
        <f t="shared" si="169"/>
        <v>0.30606203342445221</v>
      </c>
      <c r="GG155" s="2">
        <f t="shared" si="169"/>
        <v>0.29359409091084138</v>
      </c>
      <c r="GH155" s="2">
        <f t="shared" si="169"/>
        <v>0.27845214571404853</v>
      </c>
      <c r="GI155" s="2">
        <f t="shared" si="169"/>
        <v>0.24121387643185413</v>
      </c>
      <c r="GJ155" s="2">
        <f t="shared" si="169"/>
        <v>0.22547887064375541</v>
      </c>
      <c r="GK155" s="2">
        <f t="shared" si="169"/>
        <v>0.20589200547240175</v>
      </c>
      <c r="GM155" s="86">
        <f t="shared" si="170"/>
        <v>2.8900378865199104E-271</v>
      </c>
      <c r="GN155" s="86">
        <f t="shared" si="170"/>
        <v>5.0092754082739675E-226</v>
      </c>
      <c r="GO155" s="86">
        <f t="shared" si="170"/>
        <v>2.047875460354297E-267</v>
      </c>
      <c r="GP155" s="86">
        <f t="shared" si="170"/>
        <v>0</v>
      </c>
      <c r="GQ155" s="86">
        <f t="shared" si="170"/>
        <v>1.3341923821927977E-242</v>
      </c>
      <c r="GR155" s="86">
        <f t="shared" si="170"/>
        <v>1.4766499483215166E-260</v>
      </c>
      <c r="GS155" s="86">
        <f t="shared" si="170"/>
        <v>1.3049534213556647E-222</v>
      </c>
      <c r="GT155" s="86">
        <f t="shared" si="170"/>
        <v>2.0449772793098308E-194</v>
      </c>
      <c r="GU155" s="86">
        <f t="shared" si="170"/>
        <v>4.4038935688499563E-242</v>
      </c>
      <c r="GV155" s="86">
        <f t="shared" si="170"/>
        <v>8.5255509487076521E-268</v>
      </c>
      <c r="GW155" s="86">
        <f t="shared" si="170"/>
        <v>0</v>
      </c>
      <c r="GX155" s="86">
        <f t="shared" si="170"/>
        <v>0</v>
      </c>
      <c r="GY155" s="86">
        <f t="shared" si="170"/>
        <v>2.2635124596155204E-276</v>
      </c>
      <c r="GZ155" s="86">
        <f t="shared" si="170"/>
        <v>2.1452251900329417E-268</v>
      </c>
      <c r="HA155" s="86">
        <f t="shared" si="170"/>
        <v>1.3303730783508592E-236</v>
      </c>
      <c r="HC155" s="86">
        <f t="shared" si="181"/>
        <v>2.0888384799361901E-171</v>
      </c>
      <c r="HD155" s="86">
        <f t="shared" si="181"/>
        <v>1.9301920534063393E-118</v>
      </c>
      <c r="HE155" s="86">
        <f t="shared" si="181"/>
        <v>1.5814391490600881E-184</v>
      </c>
      <c r="HF155" s="86">
        <f t="shared" si="180"/>
        <v>4.9016127579146683E-210</v>
      </c>
      <c r="HG155" s="86">
        <f t="shared" si="180"/>
        <v>2.3237473195875888E-211</v>
      </c>
      <c r="HH155" s="86">
        <f t="shared" si="180"/>
        <v>4.7316577544344927E-231</v>
      </c>
      <c r="HI155" s="86">
        <f t="shared" si="180"/>
        <v>5.7922933144571588E-304</v>
      </c>
      <c r="HJ155" s="86">
        <f t="shared" si="180"/>
        <v>1.3069135582078373E-289</v>
      </c>
      <c r="HK155" s="86">
        <f t="shared" si="180"/>
        <v>6.3522791034736843E-306</v>
      </c>
      <c r="HL155" s="86">
        <f t="shared" si="161"/>
        <v>9.4846351715735419E-219</v>
      </c>
      <c r="HM155" s="86">
        <f t="shared" si="161"/>
        <v>6.0081873933951379E-252</v>
      </c>
      <c r="HN155" s="86">
        <f t="shared" si="161"/>
        <v>2.3883871084402805E-180</v>
      </c>
      <c r="HO155" s="86">
        <f t="shared" si="161"/>
        <v>3.3885873470800684E-130</v>
      </c>
      <c r="HP155" s="86">
        <f t="shared" si="161"/>
        <v>4.1094941262622021E-163</v>
      </c>
      <c r="HQ155" s="86">
        <f t="shared" si="161"/>
        <v>9.2488459499058782E-120</v>
      </c>
      <c r="HS155" s="86">
        <f t="shared" si="171"/>
        <v>8.9800896269462294E-3</v>
      </c>
      <c r="HT155" s="86">
        <f t="shared" si="171"/>
        <v>6.5283098143396777E-3</v>
      </c>
      <c r="HU155" s="86">
        <f t="shared" si="171"/>
        <v>5.3858371075434972E-4</v>
      </c>
      <c r="HV155" s="86">
        <f t="shared" si="171"/>
        <v>8.9846650296999085E-4</v>
      </c>
      <c r="HW155" s="86">
        <f t="shared" si="171"/>
        <v>1.1301421612207839E-3</v>
      </c>
      <c r="HX155" s="86">
        <f t="shared" si="171"/>
        <v>6.1059957592275152E-4</v>
      </c>
      <c r="HY155" s="86">
        <f t="shared" si="171"/>
        <v>3.8890790746654209E-4</v>
      </c>
      <c r="HZ155" s="86">
        <f t="shared" si="171"/>
        <v>2.6990961224805594E-4</v>
      </c>
      <c r="IA155" s="86">
        <f t="shared" si="171"/>
        <v>1.4126644857816387E-4</v>
      </c>
      <c r="IB155" s="86">
        <f t="shared" si="171"/>
        <v>7.9556599594638811E-4</v>
      </c>
      <c r="IC155" s="86">
        <f t="shared" si="171"/>
        <v>4.0996543121792561E-4</v>
      </c>
      <c r="ID155" s="86">
        <f t="shared" si="171"/>
        <v>8.3537290543946637E-4</v>
      </c>
      <c r="IE155" s="86">
        <f t="shared" si="171"/>
        <v>2.1570311099288093E-3</v>
      </c>
      <c r="IF155" s="86">
        <f t="shared" si="171"/>
        <v>1.886733872644836E-5</v>
      </c>
      <c r="IG155" s="86">
        <f t="shared" si="171"/>
        <v>6.7353395531723873E-5</v>
      </c>
      <c r="II155" s="86">
        <f t="shared" si="172"/>
        <v>1.9636828872407765E-4</v>
      </c>
      <c r="IJ155" s="86">
        <f t="shared" si="172"/>
        <v>4.3452494219274178E-5</v>
      </c>
      <c r="IK155" s="86">
        <f t="shared" si="172"/>
        <v>5.8917037251913204E-2</v>
      </c>
      <c r="IL155" s="86">
        <f t="shared" si="172"/>
        <v>2.3142118153942373E-4</v>
      </c>
      <c r="IM155" s="86">
        <f t="shared" si="172"/>
        <v>3.3502454820047065E-4</v>
      </c>
      <c r="IN155" s="86">
        <f t="shared" si="172"/>
        <v>1.2407780978005813E-3</v>
      </c>
      <c r="IO155" s="86">
        <f t="shared" si="172"/>
        <v>2.0661593245822796E-3</v>
      </c>
      <c r="IP155" s="86">
        <f t="shared" si="172"/>
        <v>1.3741764021829668E-2</v>
      </c>
      <c r="IQ155" s="86">
        <f t="shared" si="172"/>
        <v>2.9035565512247207E-3</v>
      </c>
      <c r="IR155" s="86">
        <f t="shared" si="172"/>
        <v>2.3319872745178665E-3</v>
      </c>
      <c r="IS155" s="86">
        <f t="shared" si="172"/>
        <v>5.4639459537261109E-4</v>
      </c>
      <c r="IT155" s="86">
        <f t="shared" si="172"/>
        <v>1.6334507703557759E-4</v>
      </c>
      <c r="IU155" s="86">
        <f t="shared" si="172"/>
        <v>7.9184228389219669E-6</v>
      </c>
      <c r="IV155" s="86">
        <f t="shared" si="172"/>
        <v>8.3700143242958181E-4</v>
      </c>
      <c r="IW155" s="86">
        <f t="shared" si="172"/>
        <v>8.9018366597339255E-4</v>
      </c>
      <c r="IY155" s="86">
        <f t="shared" si="173"/>
        <v>9.1764579156703076E-3</v>
      </c>
      <c r="IZ155" s="86">
        <f t="shared" si="173"/>
        <v>6.5717623085589519E-3</v>
      </c>
      <c r="JA155" s="86">
        <f t="shared" si="173"/>
        <v>5.9455620962667551E-2</v>
      </c>
      <c r="JB155" s="86">
        <f t="shared" si="173"/>
        <v>1.1298876845094146E-3</v>
      </c>
      <c r="JC155" s="86">
        <f t="shared" si="173"/>
        <v>1.4651667094212545E-3</v>
      </c>
      <c r="JD155" s="86">
        <f t="shared" si="173"/>
        <v>1.8513776737233327E-3</v>
      </c>
      <c r="JE155" s="86">
        <f t="shared" si="173"/>
        <v>2.4550672320488216E-3</v>
      </c>
      <c r="JF155" s="86">
        <f t="shared" si="173"/>
        <v>1.4011673634077725E-2</v>
      </c>
      <c r="JG155" s="86">
        <f t="shared" si="173"/>
        <v>3.0448229998028846E-3</v>
      </c>
      <c r="JH155" s="86">
        <f t="shared" si="173"/>
        <v>3.1275532704642547E-3</v>
      </c>
      <c r="JI155" s="86">
        <f t="shared" si="173"/>
        <v>9.563600265905367E-4</v>
      </c>
      <c r="JJ155" s="86">
        <f t="shared" si="173"/>
        <v>9.9871798247504391E-4</v>
      </c>
      <c r="JK155" s="86">
        <f t="shared" si="173"/>
        <v>2.1649495327677312E-3</v>
      </c>
      <c r="JL155" s="86">
        <f t="shared" si="173"/>
        <v>8.5586877115603017E-4</v>
      </c>
      <c r="JM155" s="86">
        <f t="shared" si="173"/>
        <v>9.5753706150511638E-4</v>
      </c>
    </row>
    <row r="156" spans="2:273" x14ac:dyDescent="0.25">
      <c r="B156" s="2">
        <v>129</v>
      </c>
      <c r="C156" s="37">
        <v>88.891000000000005</v>
      </c>
      <c r="D156" s="37">
        <v>89.534000000000006</v>
      </c>
      <c r="E156" s="37">
        <v>90.361999999999995</v>
      </c>
      <c r="F156" s="37">
        <v>90.447999999999993</v>
      </c>
      <c r="G156" s="37">
        <v>88.930999999999997</v>
      </c>
      <c r="H156" s="37">
        <v>81.844999999999999</v>
      </c>
      <c r="I156" s="37">
        <v>85.930999999999997</v>
      </c>
      <c r="J156" s="37">
        <v>90.671999999999997</v>
      </c>
      <c r="K156" s="37">
        <v>90.947999999999993</v>
      </c>
      <c r="L156" s="37">
        <v>94.875</v>
      </c>
      <c r="M156" s="37">
        <v>92.5</v>
      </c>
      <c r="N156" s="37">
        <v>92.231999999999999</v>
      </c>
      <c r="O156" s="37">
        <v>91.2</v>
      </c>
      <c r="P156" s="37">
        <v>94.626999999999995</v>
      </c>
      <c r="Q156" s="37">
        <v>97.3</v>
      </c>
      <c r="S156" s="4">
        <f t="shared" si="174"/>
        <v>88.24867328571905</v>
      </c>
      <c r="T156" s="4">
        <f t="shared" si="174"/>
        <v>90.883098042566118</v>
      </c>
      <c r="U156" s="4">
        <f t="shared" si="174"/>
        <v>90.382541297323115</v>
      </c>
      <c r="V156" s="4">
        <f t="shared" si="174"/>
        <v>89.804971181232659</v>
      </c>
      <c r="W156" s="4">
        <f t="shared" si="174"/>
        <v>88.653515577108649</v>
      </c>
      <c r="X156" s="4">
        <f t="shared" si="174"/>
        <v>85.222076032820326</v>
      </c>
      <c r="Y156" s="4">
        <f t="shared" si="174"/>
        <v>86.377305228356306</v>
      </c>
      <c r="Z156" s="4">
        <f t="shared" si="174"/>
        <v>90.220565333028262</v>
      </c>
      <c r="AA156" s="4">
        <f t="shared" si="174"/>
        <v>90.456990915562344</v>
      </c>
      <c r="AB156" s="4">
        <f t="shared" si="174"/>
        <v>93.732086610678309</v>
      </c>
      <c r="AC156" s="4">
        <f t="shared" si="174"/>
        <v>92.678662353307146</v>
      </c>
      <c r="AD156" s="4">
        <f t="shared" si="174"/>
        <v>93.305693879584211</v>
      </c>
      <c r="AE156" s="4">
        <f t="shared" si="174"/>
        <v>92.097499079444859</v>
      </c>
      <c r="AF156" s="4">
        <f t="shared" si="174"/>
        <v>93.947420476884531</v>
      </c>
      <c r="AG156" s="4">
        <f t="shared" si="174"/>
        <v>95.825889967436964</v>
      </c>
      <c r="AI156" s="4">
        <f t="shared" si="175"/>
        <v>0.642326714280955</v>
      </c>
      <c r="AJ156" s="4">
        <f t="shared" si="175"/>
        <v>-1.3490980425661121</v>
      </c>
      <c r="AK156" s="4">
        <f t="shared" si="175"/>
        <v>-2.0541297323120489E-2</v>
      </c>
      <c r="AL156" s="4">
        <f t="shared" si="175"/>
        <v>0.64302881876733409</v>
      </c>
      <c r="AM156" s="4">
        <f t="shared" si="175"/>
        <v>0.277484422891348</v>
      </c>
      <c r="AN156" s="4">
        <f t="shared" si="175"/>
        <v>-3.3770760328203266</v>
      </c>
      <c r="AO156" s="4">
        <f t="shared" si="175"/>
        <v>-0.4463052283563087</v>
      </c>
      <c r="AP156" s="4">
        <f t="shared" si="175"/>
        <v>0.45143466697173551</v>
      </c>
      <c r="AQ156" s="4">
        <f t="shared" si="175"/>
        <v>0.49100908443764979</v>
      </c>
      <c r="AR156" s="4">
        <f t="shared" si="175"/>
        <v>1.1429133893216914</v>
      </c>
      <c r="AS156" s="4">
        <f t="shared" si="175"/>
        <v>-0.1786623533071463</v>
      </c>
      <c r="AT156" s="4">
        <f t="shared" si="175"/>
        <v>-1.0736938795842121</v>
      </c>
      <c r="AU156" s="4">
        <f t="shared" si="175"/>
        <v>-0.89749907944485585</v>
      </c>
      <c r="AV156" s="4">
        <f t="shared" si="175"/>
        <v>0.67957952311546421</v>
      </c>
      <c r="AW156" s="4">
        <f t="shared" si="175"/>
        <v>1.4741100325630327</v>
      </c>
      <c r="AY156" s="2">
        <f t="shared" si="167"/>
        <v>88.24867328571905</v>
      </c>
      <c r="AZ156" s="2">
        <f t="shared" si="167"/>
        <v>90.881652712091125</v>
      </c>
      <c r="BA156" s="2">
        <f t="shared" si="167"/>
        <v>89.262593194586103</v>
      </c>
      <c r="BB156" s="2">
        <f t="shared" si="167"/>
        <v>89.772463889278839</v>
      </c>
      <c r="BC156" s="2">
        <f t="shared" si="167"/>
        <v>88.592746121612691</v>
      </c>
      <c r="BD156" s="2">
        <f t="shared" si="167"/>
        <v>84.987696289816924</v>
      </c>
      <c r="BE156" s="2">
        <f t="shared" si="167"/>
        <v>85.992224579570049</v>
      </c>
      <c r="BF156" s="2">
        <f t="shared" si="167"/>
        <v>88.395746007894644</v>
      </c>
      <c r="BG156" s="2">
        <f t="shared" si="167"/>
        <v>89.853019997364996</v>
      </c>
      <c r="BH156" s="2">
        <f t="shared" si="167"/>
        <v>93.234585563389913</v>
      </c>
      <c r="BI156" s="2">
        <f t="shared" si="167"/>
        <v>92.485105686210034</v>
      </c>
      <c r="BJ156" s="2">
        <f t="shared" si="167"/>
        <v>93.237098698930893</v>
      </c>
      <c r="BK156" s="2">
        <f t="shared" si="167"/>
        <v>92.090919065109915</v>
      </c>
      <c r="BL156" s="2">
        <f t="shared" si="167"/>
        <v>93.567306406624695</v>
      </c>
      <c r="BM156" s="2">
        <f t="shared" si="167"/>
        <v>95.070931434754442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88.891000000000005</v>
      </c>
      <c r="CF156" s="2">
        <f t="shared" si="168"/>
        <v>89.534000000000006</v>
      </c>
      <c r="CG156" s="2" t="str">
        <f t="shared" si="168"/>
        <v/>
      </c>
      <c r="CH156" s="2">
        <f t="shared" si="168"/>
        <v>90.447999999999993</v>
      </c>
      <c r="CI156" s="2">
        <f t="shared" si="168"/>
        <v>88.930999999999997</v>
      </c>
      <c r="CJ156" s="2">
        <f t="shared" si="168"/>
        <v>81.844999999999999</v>
      </c>
      <c r="CK156" s="2">
        <f t="shared" si="168"/>
        <v>85.930999999999997</v>
      </c>
      <c r="CL156" s="2" t="str">
        <f t="shared" si="168"/>
        <v/>
      </c>
      <c r="CM156" s="2">
        <f t="shared" si="168"/>
        <v>90.947999999999993</v>
      </c>
      <c r="CN156" s="2">
        <f t="shared" si="168"/>
        <v>94.875</v>
      </c>
      <c r="CO156" s="2">
        <f t="shared" si="168"/>
        <v>92.5</v>
      </c>
      <c r="CP156" s="2">
        <f t="shared" si="168"/>
        <v>92.231999999999999</v>
      </c>
      <c r="CQ156" s="2">
        <f t="shared" si="168"/>
        <v>91.2</v>
      </c>
      <c r="CR156" s="2">
        <f t="shared" si="168"/>
        <v>94.626999999999995</v>
      </c>
      <c r="CS156" s="2">
        <f t="shared" si="168"/>
        <v>97.3</v>
      </c>
      <c r="CU156" s="2">
        <f t="shared" si="197"/>
        <v>88.891000000000005</v>
      </c>
      <c r="CV156" s="2">
        <f t="shared" si="198"/>
        <v>89.534000000000006</v>
      </c>
      <c r="CW156" s="2" t="str">
        <f t="shared" si="199"/>
        <v/>
      </c>
      <c r="CX156" s="2">
        <f t="shared" si="200"/>
        <v>90.447999999999993</v>
      </c>
      <c r="CY156" s="2">
        <f t="shared" si="201"/>
        <v>88.930999999999997</v>
      </c>
      <c r="CZ156" s="2">
        <f t="shared" si="202"/>
        <v>81.844999999999999</v>
      </c>
      <c r="DA156" s="2">
        <f t="shared" si="203"/>
        <v>85.930999999999997</v>
      </c>
      <c r="DB156" s="2" t="str">
        <f t="shared" si="204"/>
        <v/>
      </c>
      <c r="DC156" s="2">
        <f t="shared" si="205"/>
        <v>90.947999999999993</v>
      </c>
      <c r="DD156" s="2">
        <f t="shared" si="206"/>
        <v>94.875</v>
      </c>
      <c r="DE156" s="2">
        <f t="shared" si="207"/>
        <v>92.5</v>
      </c>
      <c r="DF156" s="2">
        <f t="shared" si="208"/>
        <v>92.231999999999999</v>
      </c>
      <c r="DG156" s="2">
        <f t="shared" si="209"/>
        <v>91.2</v>
      </c>
      <c r="DH156" s="2">
        <f t="shared" si="210"/>
        <v>94.626999999999995</v>
      </c>
      <c r="DI156" s="2">
        <f t="shared" si="211"/>
        <v>97.3</v>
      </c>
      <c r="DK156" s="2">
        <f t="shared" si="176"/>
        <v>117.8522995951417</v>
      </c>
      <c r="DL156" s="2">
        <f t="shared" si="176"/>
        <v>129.31720538352118</v>
      </c>
      <c r="DM156" s="2">
        <f t="shared" si="176"/>
        <v>130.43637847503373</v>
      </c>
      <c r="DN156" s="2">
        <f t="shared" si="176"/>
        <v>117.11142260787992</v>
      </c>
      <c r="DO156" s="2">
        <f t="shared" si="176"/>
        <v>123.667417733523</v>
      </c>
      <c r="DP156" s="2">
        <f t="shared" si="176"/>
        <v>124.03069579831936</v>
      </c>
      <c r="DQ156" s="2">
        <f t="shared" si="176"/>
        <v>119.73040256045516</v>
      </c>
      <c r="DR156" s="2">
        <f t="shared" si="176"/>
        <v>126.91675106685634</v>
      </c>
      <c r="DS156" s="2">
        <f t="shared" si="176"/>
        <v>121.80277610467611</v>
      </c>
      <c r="DT156" s="2">
        <f t="shared" si="176"/>
        <v>123.89244282744284</v>
      </c>
      <c r="DU156" s="2">
        <f t="shared" si="176"/>
        <v>131.45909935649934</v>
      </c>
      <c r="DV156" s="2">
        <f t="shared" si="176"/>
        <v>134.61191180654336</v>
      </c>
      <c r="DW156" s="2">
        <f t="shared" si="176"/>
        <v>128.71020270270267</v>
      </c>
      <c r="DX156" s="2">
        <f t="shared" si="176"/>
        <v>122.66304217074217</v>
      </c>
      <c r="DY156" s="2">
        <f t="shared" si="176"/>
        <v>116.99704965622612</v>
      </c>
      <c r="EA156" s="2">
        <f t="shared" si="152"/>
        <v>88.396692127607551</v>
      </c>
      <c r="EB156" s="2">
        <f t="shared" si="152"/>
        <v>91.000193228254503</v>
      </c>
      <c r="EC156" s="2">
        <f t="shared" si="152"/>
        <v>89.054110225763608</v>
      </c>
      <c r="ED156" s="2">
        <f t="shared" si="152"/>
        <v>89.858190928843015</v>
      </c>
      <c r="EE156" s="2">
        <f t="shared" si="152"/>
        <v>88.846905120034009</v>
      </c>
      <c r="EF156" s="2">
        <f t="shared" si="152"/>
        <v>84.685355094236542</v>
      </c>
      <c r="EG156" s="2">
        <f t="shared" si="152"/>
        <v>86.087757989620314</v>
      </c>
      <c r="EH156" s="2">
        <f t="shared" si="152"/>
        <v>88.265140029433383</v>
      </c>
      <c r="EI156" s="2">
        <f t="shared" si="152"/>
        <v>89.739325776598022</v>
      </c>
      <c r="EJ156" s="2">
        <f t="shared" si="152"/>
        <v>93.389730128380236</v>
      </c>
      <c r="EK156" s="2">
        <f t="shared" si="152"/>
        <v>92.551877086899026</v>
      </c>
      <c r="EL156" s="2">
        <f t="shared" si="179"/>
        <v>93.225295050884981</v>
      </c>
      <c r="EM156" s="2">
        <f t="shared" si="135"/>
        <v>92.049704284849255</v>
      </c>
      <c r="EN156" s="2">
        <f t="shared" si="135"/>
        <v>93.760219327748644</v>
      </c>
      <c r="EO156" s="2">
        <f t="shared" si="135"/>
        <v>95.385951880117304</v>
      </c>
      <c r="EQ156" s="2">
        <f t="shared" si="177"/>
        <v>87.800706147202078</v>
      </c>
      <c r="ER156" s="2">
        <f t="shared" si="177"/>
        <v>90.484196530859208</v>
      </c>
      <c r="ES156" s="2">
        <f t="shared" si="177"/>
        <v>89.539833303181197</v>
      </c>
      <c r="ET156" s="2">
        <f t="shared" si="177"/>
        <v>89.542446353018931</v>
      </c>
      <c r="EU156" s="2">
        <f t="shared" si="177"/>
        <v>87.958715171907699</v>
      </c>
      <c r="EV156" s="2">
        <f t="shared" si="177"/>
        <v>85.584680923791993</v>
      </c>
      <c r="EW156" s="2">
        <f t="shared" si="177"/>
        <v>85.768054995495291</v>
      </c>
      <c r="EX156" s="2">
        <f t="shared" si="177"/>
        <v>88.589940881670529</v>
      </c>
      <c r="EY156" s="2">
        <f t="shared" si="177"/>
        <v>90.038753077938765</v>
      </c>
      <c r="EZ156" s="2">
        <f t="shared" si="177"/>
        <v>92.884441620085568</v>
      </c>
      <c r="FA156" s="2">
        <f t="shared" si="177"/>
        <v>92.298161248058989</v>
      </c>
      <c r="FB156" s="2">
        <f t="shared" si="177"/>
        <v>93.220082176824533</v>
      </c>
      <c r="FC156" s="2">
        <f t="shared" si="177"/>
        <v>92.159339498690969</v>
      </c>
      <c r="FD156" s="2">
        <f t="shared" si="177"/>
        <v>92.925719433516733</v>
      </c>
      <c r="FE156" s="2">
        <f t="shared" si="177"/>
        <v>93.926009925887399</v>
      </c>
      <c r="FG156" s="2">
        <f t="shared" si="178"/>
        <v>0.99973603847746151</v>
      </c>
      <c r="FH156" s="2">
        <f t="shared" si="178"/>
        <v>0.99968432838947896</v>
      </c>
      <c r="FI156" s="2">
        <f t="shared" si="178"/>
        <v>0.99971220973435704</v>
      </c>
      <c r="FJ156" s="2">
        <f t="shared" si="178"/>
        <v>0.99972853845459475</v>
      </c>
      <c r="FK156" s="2">
        <f t="shared" si="178"/>
        <v>0.99967091923863782</v>
      </c>
      <c r="FL156" s="2">
        <f t="shared" si="178"/>
        <v>0.99966734217678299</v>
      </c>
      <c r="FM156" s="2">
        <f t="shared" si="178"/>
        <v>0.99967681008802856</v>
      </c>
      <c r="FN156" s="2">
        <f t="shared" si="178"/>
        <v>0.9996994442550422</v>
      </c>
      <c r="FO156" s="2">
        <f t="shared" si="178"/>
        <v>0.99966097040086732</v>
      </c>
      <c r="FP156" s="2">
        <f t="shared" si="178"/>
        <v>0.99968652371236499</v>
      </c>
      <c r="FQ156" s="2">
        <f t="shared" si="178"/>
        <v>0.99967474171769521</v>
      </c>
      <c r="FR156" s="2">
        <f t="shared" si="178"/>
        <v>0.99967734528215346</v>
      </c>
      <c r="FS156" s="2">
        <f t="shared" si="178"/>
        <v>0.99964874197165055</v>
      </c>
      <c r="FT156" s="2">
        <f t="shared" si="178"/>
        <v>0.99968826160554269</v>
      </c>
      <c r="FU156" s="2">
        <f t="shared" si="178"/>
        <v>0.9996228398246978</v>
      </c>
      <c r="FW156" s="2">
        <f t="shared" si="169"/>
        <v>0.26140545919709307</v>
      </c>
      <c r="FX156" s="2">
        <f t="shared" si="169"/>
        <v>0.25317237447493046</v>
      </c>
      <c r="FY156" s="2">
        <f t="shared" si="169"/>
        <v>0.40470293463352303</v>
      </c>
      <c r="FZ156" s="2">
        <f t="shared" si="169"/>
        <v>0.29493853919740615</v>
      </c>
      <c r="GA156" s="2">
        <f t="shared" si="169"/>
        <v>0.29905512867324074</v>
      </c>
      <c r="GB156" s="2">
        <f t="shared" si="169"/>
        <v>0.3216327727749233</v>
      </c>
      <c r="GC156" s="2">
        <f t="shared" si="169"/>
        <v>0.33282882970434613</v>
      </c>
      <c r="GD156" s="2">
        <f t="shared" si="169"/>
        <v>0.36634452740044482</v>
      </c>
      <c r="GE156" s="2">
        <f t="shared" si="169"/>
        <v>0.34340142530433476</v>
      </c>
      <c r="GF156" s="2">
        <f t="shared" si="169"/>
        <v>0.32596514550846795</v>
      </c>
      <c r="GG156" s="2">
        <f t="shared" si="169"/>
        <v>0.31305218206626678</v>
      </c>
      <c r="GH156" s="2">
        <f t="shared" si="169"/>
        <v>0.29732909102197824</v>
      </c>
      <c r="GI156" s="2">
        <f t="shared" si="169"/>
        <v>0.2584706580588127</v>
      </c>
      <c r="GJ156" s="2">
        <f t="shared" si="169"/>
        <v>0.24196892307358187</v>
      </c>
      <c r="GK156" s="2">
        <f t="shared" si="169"/>
        <v>0.22135899982342494</v>
      </c>
      <c r="GM156" s="86">
        <f t="shared" si="170"/>
        <v>3.3324472228692429E-279</v>
      </c>
      <c r="GN156" s="86">
        <f t="shared" si="170"/>
        <v>1.3698259682678447E-232</v>
      </c>
      <c r="GO156" s="86">
        <f t="shared" si="170"/>
        <v>3.8059125153107696E-275</v>
      </c>
      <c r="GP156" s="86">
        <f t="shared" si="170"/>
        <v>0</v>
      </c>
      <c r="GQ156" s="86">
        <f t="shared" si="170"/>
        <v>1.2262780565287516E-249</v>
      </c>
      <c r="GR156" s="86">
        <f t="shared" si="170"/>
        <v>4.888938734294431E-268</v>
      </c>
      <c r="GS156" s="86">
        <f t="shared" si="170"/>
        <v>5.0713359680359739E-229</v>
      </c>
      <c r="GT156" s="86">
        <f t="shared" si="170"/>
        <v>5.7856679649715316E-200</v>
      </c>
      <c r="GU156" s="86">
        <f t="shared" si="170"/>
        <v>4.303703955523851E-249</v>
      </c>
      <c r="GV156" s="86">
        <f t="shared" si="170"/>
        <v>1.540830302966786E-275</v>
      </c>
      <c r="GW156" s="86">
        <f t="shared" si="170"/>
        <v>0</v>
      </c>
      <c r="GX156" s="86">
        <f t="shared" si="170"/>
        <v>0</v>
      </c>
      <c r="GY156" s="86">
        <f t="shared" si="170"/>
        <v>2.0593773044113587E-284</v>
      </c>
      <c r="GZ156" s="86">
        <f t="shared" si="170"/>
        <v>4.308693160380508E-276</v>
      </c>
      <c r="HA156" s="86">
        <f t="shared" si="170"/>
        <v>1.8407134565517397E-243</v>
      </c>
      <c r="HC156" s="86">
        <f t="shared" si="181"/>
        <v>1.7340114351897882E-178</v>
      </c>
      <c r="HD156" s="86">
        <f t="shared" si="181"/>
        <v>2.6916577797679103E-123</v>
      </c>
      <c r="HE156" s="86">
        <f t="shared" si="181"/>
        <v>5.1036734814552705E-192</v>
      </c>
      <c r="HF156" s="86">
        <f t="shared" si="180"/>
        <v>1.6967616281775749E-218</v>
      </c>
      <c r="HG156" s="86">
        <f t="shared" si="180"/>
        <v>6.0687455475853216E-220</v>
      </c>
      <c r="HH156" s="86">
        <f t="shared" si="180"/>
        <v>2.9270065053894735E-240</v>
      </c>
      <c r="HI156" s="86">
        <f t="shared" si="180"/>
        <v>0</v>
      </c>
      <c r="HJ156" s="86">
        <f t="shared" si="180"/>
        <v>5.8436555910401557E-301</v>
      </c>
      <c r="HK156" s="86">
        <f t="shared" si="180"/>
        <v>0</v>
      </c>
      <c r="HL156" s="86">
        <f t="shared" si="161"/>
        <v>1.7190529656637249E-227</v>
      </c>
      <c r="HM156" s="86">
        <f t="shared" si="161"/>
        <v>5.8397126866784569E-262</v>
      </c>
      <c r="HN156" s="86">
        <f t="shared" si="161"/>
        <v>1.2057658485331546E-187</v>
      </c>
      <c r="HO156" s="86">
        <f t="shared" si="161"/>
        <v>1.4161881294528608E-135</v>
      </c>
      <c r="HP156" s="86">
        <f t="shared" si="161"/>
        <v>9.1455722436396276E-170</v>
      </c>
      <c r="HQ156" s="86">
        <f t="shared" si="161"/>
        <v>1.1537407281676681E-124</v>
      </c>
      <c r="HS156" s="86">
        <f t="shared" si="171"/>
        <v>5.3324256776382771E-3</v>
      </c>
      <c r="HT156" s="86">
        <f t="shared" si="171"/>
        <v>3.6871575244921957E-3</v>
      </c>
      <c r="HU156" s="86">
        <f t="shared" si="171"/>
        <v>2.5561181099763265E-4</v>
      </c>
      <c r="HV156" s="86">
        <f t="shared" si="171"/>
        <v>4.2870740061856145E-4</v>
      </c>
      <c r="HW156" s="86">
        <f t="shared" si="171"/>
        <v>5.4842502280059145E-4</v>
      </c>
      <c r="HX156" s="86">
        <f t="shared" si="171"/>
        <v>2.846576539957122E-4</v>
      </c>
      <c r="HY156" s="86">
        <f t="shared" si="171"/>
        <v>1.7526617325143556E-4</v>
      </c>
      <c r="HZ156" s="86">
        <f t="shared" si="171"/>
        <v>1.2254907329778655E-4</v>
      </c>
      <c r="IA156" s="86">
        <f t="shared" si="171"/>
        <v>5.9164390138048974E-5</v>
      </c>
      <c r="IB156" s="86">
        <f t="shared" si="171"/>
        <v>3.8688875669468516E-4</v>
      </c>
      <c r="IC156" s="86">
        <f t="shared" si="171"/>
        <v>1.8360100349094406E-4</v>
      </c>
      <c r="ID156" s="86">
        <f t="shared" si="171"/>
        <v>3.8608580688301953E-4</v>
      </c>
      <c r="IE156" s="86">
        <f t="shared" si="171"/>
        <v>1.0617134920007485E-3</v>
      </c>
      <c r="IF156" s="86">
        <f t="shared" si="171"/>
        <v>3.9475274961804346E-6</v>
      </c>
      <c r="IG156" s="86">
        <f t="shared" si="171"/>
        <v>1.393848319543587E-5</v>
      </c>
      <c r="II156" s="86">
        <f t="shared" si="172"/>
        <v>6.0794039982517705E-4</v>
      </c>
      <c r="IJ156" s="86">
        <f t="shared" si="172"/>
        <v>1.6122929459290656E-4</v>
      </c>
      <c r="IK156" s="86">
        <f t="shared" si="172"/>
        <v>0.11049877124430446</v>
      </c>
      <c r="IL156" s="86">
        <f t="shared" si="172"/>
        <v>8.390112278992551E-4</v>
      </c>
      <c r="IM156" s="86">
        <f t="shared" si="172"/>
        <v>1.1658722206216619E-3</v>
      </c>
      <c r="IN156" s="86">
        <f t="shared" si="172"/>
        <v>3.8511778473529789E-3</v>
      </c>
      <c r="IO156" s="86">
        <f t="shared" si="172"/>
        <v>6.1664027690083592E-3</v>
      </c>
      <c r="IP156" s="86">
        <f t="shared" si="172"/>
        <v>3.1956763560606408E-2</v>
      </c>
      <c r="IQ156" s="86">
        <f t="shared" si="172"/>
        <v>8.5728530085108917E-3</v>
      </c>
      <c r="IR156" s="86">
        <f t="shared" si="172"/>
        <v>6.5285526620684365E-3</v>
      </c>
      <c r="IS156" s="86">
        <f t="shared" si="172"/>
        <v>1.8912834779614451E-3</v>
      </c>
      <c r="IT156" s="86">
        <f t="shared" si="172"/>
        <v>6.3961468449622548E-4</v>
      </c>
      <c r="IU156" s="86">
        <f t="shared" si="172"/>
        <v>3.9128084253038684E-5</v>
      </c>
      <c r="IV156" s="86">
        <f t="shared" si="172"/>
        <v>1.9730592325858396E-3</v>
      </c>
      <c r="IW156" s="86">
        <f t="shared" si="172"/>
        <v>1.9382499686783586E-3</v>
      </c>
      <c r="IY156" s="86">
        <f t="shared" si="173"/>
        <v>5.9403660774634539E-3</v>
      </c>
      <c r="IZ156" s="86">
        <f t="shared" si="173"/>
        <v>3.8483868190851023E-3</v>
      </c>
      <c r="JA156" s="86">
        <f t="shared" si="173"/>
        <v>0.11075438305530209</v>
      </c>
      <c r="JB156" s="86">
        <f t="shared" si="173"/>
        <v>1.2677186285178165E-3</v>
      </c>
      <c r="JC156" s="86">
        <f t="shared" si="173"/>
        <v>1.7142972434222533E-3</v>
      </c>
      <c r="JD156" s="86">
        <f t="shared" si="173"/>
        <v>4.1358355013486909E-3</v>
      </c>
      <c r="JE156" s="86">
        <f t="shared" si="173"/>
        <v>6.3416689422597945E-3</v>
      </c>
      <c r="JF156" s="86">
        <f t="shared" si="173"/>
        <v>3.2079312633904192E-2</v>
      </c>
      <c r="JG156" s="86">
        <f t="shared" si="173"/>
        <v>8.6320173986489408E-3</v>
      </c>
      <c r="JH156" s="86">
        <f t="shared" si="173"/>
        <v>6.9154414187631219E-3</v>
      </c>
      <c r="JI156" s="86">
        <f t="shared" si="173"/>
        <v>2.0748844814523892E-3</v>
      </c>
      <c r="JJ156" s="86">
        <f t="shared" si="173"/>
        <v>1.0257004913792451E-3</v>
      </c>
      <c r="JK156" s="86">
        <f t="shared" si="173"/>
        <v>1.1008415762537871E-3</v>
      </c>
      <c r="JL156" s="86">
        <f t="shared" si="173"/>
        <v>1.9770067600820198E-3</v>
      </c>
      <c r="JM156" s="86">
        <f t="shared" si="173"/>
        <v>1.9521884518737946E-3</v>
      </c>
    </row>
    <row r="157" spans="2:273" x14ac:dyDescent="0.25">
      <c r="B157" s="2">
        <v>130</v>
      </c>
      <c r="C157" s="37">
        <v>86.953000000000003</v>
      </c>
      <c r="D157" s="37">
        <v>93.430999999999997</v>
      </c>
      <c r="E157" s="37">
        <v>88.259</v>
      </c>
      <c r="F157" s="37">
        <v>90.5</v>
      </c>
      <c r="G157" s="37">
        <v>89.397000000000006</v>
      </c>
      <c r="H157" s="37">
        <v>84.930999999999997</v>
      </c>
      <c r="I157" s="37">
        <v>87.397000000000006</v>
      </c>
      <c r="J157" s="37">
        <v>92.483000000000004</v>
      </c>
      <c r="K157" s="37">
        <v>92.759</v>
      </c>
      <c r="L157" s="37">
        <v>93.856999999999999</v>
      </c>
      <c r="M157" s="37">
        <v>91.445999999999998</v>
      </c>
      <c r="N157" s="37">
        <v>94.018000000000001</v>
      </c>
      <c r="O157" s="37">
        <v>92.036000000000001</v>
      </c>
      <c r="P157" s="37">
        <v>94.831000000000003</v>
      </c>
      <c r="Q157" s="37">
        <v>94.917000000000002</v>
      </c>
      <c r="S157" s="4">
        <f t="shared" si="174"/>
        <v>88.137460541614502</v>
      </c>
      <c r="T157" s="4">
        <f t="shared" si="174"/>
        <v>90.754694894910003</v>
      </c>
      <c r="U157" s="4">
        <f t="shared" si="174"/>
        <v>90.72957353187806</v>
      </c>
      <c r="V157" s="4">
        <f t="shared" si="174"/>
        <v>89.753086408873727</v>
      </c>
      <c r="W157" s="4">
        <f t="shared" si="174"/>
        <v>88.615907712118712</v>
      </c>
      <c r="X157" s="4">
        <f t="shared" si="174"/>
        <v>85.44391037636025</v>
      </c>
      <c r="Y157" s="4">
        <f t="shared" si="174"/>
        <v>86.758974209603096</v>
      </c>
      <c r="Z157" s="4">
        <f t="shared" si="174"/>
        <v>91.544692572600866</v>
      </c>
      <c r="AA157" s="4">
        <f t="shared" si="174"/>
        <v>91.078040029678888</v>
      </c>
      <c r="AB157" s="4">
        <f t="shared" si="174"/>
        <v>94.207136053159132</v>
      </c>
      <c r="AC157" s="4">
        <f t="shared" si="174"/>
        <v>92.881347726783247</v>
      </c>
      <c r="AD157" s="4">
        <f t="shared" si="174"/>
        <v>93.32680494113761</v>
      </c>
      <c r="AE157" s="4">
        <f t="shared" si="174"/>
        <v>91.969198355285073</v>
      </c>
      <c r="AF157" s="4">
        <f t="shared" si="174"/>
        <v>94.204430919571067</v>
      </c>
      <c r="AG157" s="4">
        <f t="shared" si="174"/>
        <v>96.379834635720783</v>
      </c>
      <c r="AI157" s="4">
        <f t="shared" si="175"/>
        <v>-1.1844605416144987</v>
      </c>
      <c r="AJ157" s="4">
        <f t="shared" si="175"/>
        <v>2.6763051050899946</v>
      </c>
      <c r="AK157" s="4">
        <f t="shared" si="175"/>
        <v>-2.4705735318780597</v>
      </c>
      <c r="AL157" s="4">
        <f t="shared" si="175"/>
        <v>0.74691359112627254</v>
      </c>
      <c r="AM157" s="4">
        <f t="shared" si="175"/>
        <v>0.78109228788129315</v>
      </c>
      <c r="AN157" s="4">
        <f t="shared" si="175"/>
        <v>-0.51291037636025294</v>
      </c>
      <c r="AO157" s="4">
        <f t="shared" si="175"/>
        <v>0.63802579039690954</v>
      </c>
      <c r="AP157" s="4">
        <f t="shared" si="175"/>
        <v>0.93830742739913831</v>
      </c>
      <c r="AQ157" s="4">
        <f t="shared" si="175"/>
        <v>1.680959970321112</v>
      </c>
      <c r="AR157" s="4">
        <f t="shared" si="175"/>
        <v>-0.3501360531591331</v>
      </c>
      <c r="AS157" s="4">
        <f t="shared" si="175"/>
        <v>-1.4353477267832488</v>
      </c>
      <c r="AT157" s="4">
        <f t="shared" si="175"/>
        <v>0.69119505886239097</v>
      </c>
      <c r="AU157" s="4">
        <f t="shared" si="175"/>
        <v>6.6801644714928443E-2</v>
      </c>
      <c r="AV157" s="4">
        <f t="shared" si="175"/>
        <v>0.62656908042893633</v>
      </c>
      <c r="AW157" s="4">
        <f t="shared" si="175"/>
        <v>-1.4628346357207818</v>
      </c>
      <c r="AY157" s="2">
        <f t="shared" si="167"/>
        <v>88.137460541614502</v>
      </c>
      <c r="AZ157" s="2">
        <f t="shared" si="167"/>
        <v>90.750217222987686</v>
      </c>
      <c r="BA157" s="2">
        <f t="shared" si="167"/>
        <v>89.126775342648614</v>
      </c>
      <c r="BB157" s="2">
        <f t="shared" si="167"/>
        <v>89.658170290652649</v>
      </c>
      <c r="BC157" s="2">
        <f t="shared" si="167"/>
        <v>88.445598950662628</v>
      </c>
      <c r="BD157" s="2">
        <f t="shared" si="167"/>
        <v>84.865488884536148</v>
      </c>
      <c r="BE157" s="2">
        <f t="shared" si="167"/>
        <v>85.85364379807514</v>
      </c>
      <c r="BF157" s="2">
        <f t="shared" si="167"/>
        <v>88.233344433297617</v>
      </c>
      <c r="BG157" s="2">
        <f t="shared" si="167"/>
        <v>89.692071962196465</v>
      </c>
      <c r="BH157" s="2">
        <f t="shared" si="167"/>
        <v>93.090640898196199</v>
      </c>
      <c r="BI157" s="2">
        <f t="shared" si="167"/>
        <v>92.350168779808754</v>
      </c>
      <c r="BJ157" s="2">
        <f t="shared" si="167"/>
        <v>93.112839389084684</v>
      </c>
      <c r="BK157" s="2">
        <f t="shared" si="167"/>
        <v>91.942816043386244</v>
      </c>
      <c r="BL157" s="2">
        <f t="shared" si="167"/>
        <v>93.419215340886893</v>
      </c>
      <c r="BM157" s="2">
        <f t="shared" si="167"/>
        <v>94.914592819099056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86.953000000000003</v>
      </c>
      <c r="CF157" s="2">
        <f t="shared" si="168"/>
        <v>93.430999999999997</v>
      </c>
      <c r="CG157" s="2" t="str">
        <f t="shared" si="168"/>
        <v/>
      </c>
      <c r="CH157" s="2">
        <f t="shared" si="168"/>
        <v>90.5</v>
      </c>
      <c r="CI157" s="2">
        <f t="shared" si="168"/>
        <v>89.397000000000006</v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91.445999999999998</v>
      </c>
      <c r="CP157" s="2">
        <f t="shared" si="168"/>
        <v>94.018000000000001</v>
      </c>
      <c r="CQ157" s="2">
        <f t="shared" si="168"/>
        <v>92.036000000000001</v>
      </c>
      <c r="CR157" s="2">
        <f t="shared" si="168"/>
        <v>94.831000000000003</v>
      </c>
      <c r="CS157" s="2">
        <f t="shared" si="168"/>
        <v>94.917000000000002</v>
      </c>
      <c r="CU157" s="2">
        <f t="shared" si="197"/>
        <v>86.953000000000003</v>
      </c>
      <c r="CV157" s="2">
        <f t="shared" si="198"/>
        <v>93.430999999999997</v>
      </c>
      <c r="CW157" s="2" t="str">
        <f t="shared" si="199"/>
        <v/>
      </c>
      <c r="CX157" s="2">
        <f t="shared" si="200"/>
        <v>90.5</v>
      </c>
      <c r="CY157" s="2">
        <f t="shared" si="201"/>
        <v>89.397000000000006</v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91.445999999999998</v>
      </c>
      <c r="DF157" s="2">
        <f t="shared" si="208"/>
        <v>94.018000000000001</v>
      </c>
      <c r="DG157" s="2">
        <f t="shared" si="209"/>
        <v>92.036000000000001</v>
      </c>
      <c r="DH157" s="2">
        <f t="shared" si="210"/>
        <v>94.831000000000003</v>
      </c>
      <c r="DI157" s="2">
        <f t="shared" si="211"/>
        <v>94.917000000000002</v>
      </c>
      <c r="DK157" s="2">
        <f t="shared" si="176"/>
        <v>118.00901700404859</v>
      </c>
      <c r="DL157" s="2">
        <f t="shared" si="176"/>
        <v>129.54405821205822</v>
      </c>
      <c r="DM157" s="2">
        <f t="shared" si="176"/>
        <v>130.65858636977057</v>
      </c>
      <c r="DN157" s="2">
        <f t="shared" si="176"/>
        <v>117.21558902439023</v>
      </c>
      <c r="DO157" s="2">
        <f t="shared" si="176"/>
        <v>123.82977430061641</v>
      </c>
      <c r="DP157" s="2">
        <f t="shared" si="176"/>
        <v>124.2174991596639</v>
      </c>
      <c r="DQ157" s="2">
        <f t="shared" si="176"/>
        <v>119.8723150782361</v>
      </c>
      <c r="DR157" s="2">
        <f t="shared" si="176"/>
        <v>127.10375960170697</v>
      </c>
      <c r="DS157" s="2">
        <f t="shared" si="176"/>
        <v>121.92346645216647</v>
      </c>
      <c r="DT157" s="2">
        <f t="shared" si="176"/>
        <v>124.0088229565598</v>
      </c>
      <c r="DU157" s="2">
        <f t="shared" si="176"/>
        <v>131.66716743886741</v>
      </c>
      <c r="DV157" s="2">
        <f t="shared" si="176"/>
        <v>134.86988904694164</v>
      </c>
      <c r="DW157" s="2">
        <f t="shared" si="176"/>
        <v>128.91533333333331</v>
      </c>
      <c r="DX157" s="2">
        <f t="shared" si="176"/>
        <v>122.80630652080652</v>
      </c>
      <c r="DY157" s="2">
        <f t="shared" si="176"/>
        <v>117.07740336134455</v>
      </c>
      <c r="EA157" s="2">
        <f t="shared" si="152"/>
        <v>88.301955938362639</v>
      </c>
      <c r="EB157" s="2">
        <f t="shared" si="152"/>
        <v>90.883379042615275</v>
      </c>
      <c r="EC157" s="2">
        <f t="shared" si="152"/>
        <v>88.902522599258134</v>
      </c>
      <c r="ED157" s="2">
        <f t="shared" si="152"/>
        <v>89.753782726778923</v>
      </c>
      <c r="EE157" s="2">
        <f t="shared" si="152"/>
        <v>88.726826003824101</v>
      </c>
      <c r="EF157" s="2">
        <f t="shared" si="152"/>
        <v>84.536662587635448</v>
      </c>
      <c r="EG157" s="2">
        <f t="shared" si="152"/>
        <v>85.960064797110675</v>
      </c>
      <c r="EH157" s="2">
        <f t="shared" si="152"/>
        <v>88.093083701250904</v>
      </c>
      <c r="EI157" s="2">
        <f t="shared" si="152"/>
        <v>89.569743976304906</v>
      </c>
      <c r="EJ157" s="2">
        <f t="shared" si="152"/>
        <v>93.26216932228597</v>
      </c>
      <c r="EK157" s="2">
        <f t="shared" si="152"/>
        <v>92.425601800703049</v>
      </c>
      <c r="EL157" s="2">
        <f t="shared" si="179"/>
        <v>93.102251585992036</v>
      </c>
      <c r="EM157" s="2">
        <f t="shared" si="135"/>
        <v>91.899628665622231</v>
      </c>
      <c r="EN157" s="2">
        <f t="shared" si="135"/>
        <v>93.634428847479583</v>
      </c>
      <c r="EO157" s="2">
        <f t="shared" si="135"/>
        <v>95.265851212263627</v>
      </c>
      <c r="EQ157" s="2">
        <f t="shared" si="177"/>
        <v>87.687997610952891</v>
      </c>
      <c r="ER157" s="2">
        <f t="shared" si="177"/>
        <v>90.35089387656312</v>
      </c>
      <c r="ES157" s="2">
        <f t="shared" si="177"/>
        <v>89.401952210152643</v>
      </c>
      <c r="ET157" s="2">
        <f t="shared" si="177"/>
        <v>89.428094195091518</v>
      </c>
      <c r="EU157" s="2">
        <f t="shared" si="177"/>
        <v>87.811382693688927</v>
      </c>
      <c r="EV157" s="2">
        <f t="shared" si="177"/>
        <v>85.462807540863821</v>
      </c>
      <c r="EW157" s="2">
        <f t="shared" si="177"/>
        <v>85.630817819716441</v>
      </c>
      <c r="EX157" s="2">
        <f t="shared" si="177"/>
        <v>88.42704046403712</v>
      </c>
      <c r="EY157" s="2">
        <f t="shared" si="177"/>
        <v>89.877938983655696</v>
      </c>
      <c r="EZ157" s="2">
        <f t="shared" si="177"/>
        <v>92.741792733347907</v>
      </c>
      <c r="FA157" s="2">
        <f t="shared" si="177"/>
        <v>92.164268876164584</v>
      </c>
      <c r="FB157" s="2">
        <f t="shared" si="177"/>
        <v>93.096877159355586</v>
      </c>
      <c r="FC157" s="2">
        <f t="shared" si="177"/>
        <v>92.012929264035677</v>
      </c>
      <c r="FD157" s="2">
        <f t="shared" si="177"/>
        <v>92.772334946860695</v>
      </c>
      <c r="FE157" s="2">
        <f t="shared" si="177"/>
        <v>93.75616868999802</v>
      </c>
      <c r="FG157" s="2">
        <f t="shared" si="178"/>
        <v>0.99975925863887272</v>
      </c>
      <c r="FH157" s="2">
        <f t="shared" si="178"/>
        <v>0.99971209607280054</v>
      </c>
      <c r="FI157" s="2">
        <f t="shared" si="178"/>
        <v>0.9997375255117823</v>
      </c>
      <c r="FJ157" s="2">
        <f t="shared" si="178"/>
        <v>0.99975241821446437</v>
      </c>
      <c r="FK157" s="2">
        <f t="shared" si="178"/>
        <v>0.99969986608807471</v>
      </c>
      <c r="FL157" s="2">
        <f t="shared" si="178"/>
        <v>0.99969660357893053</v>
      </c>
      <c r="FM157" s="2">
        <f t="shared" si="178"/>
        <v>0.99970523891492891</v>
      </c>
      <c r="FN157" s="2">
        <f t="shared" si="178"/>
        <v>0.999725882653557</v>
      </c>
      <c r="FO157" s="2">
        <f t="shared" si="178"/>
        <v>0.99969079210676959</v>
      </c>
      <c r="FP157" s="2">
        <f t="shared" si="178"/>
        <v>0.99971409834190883</v>
      </c>
      <c r="FQ157" s="2">
        <f t="shared" si="178"/>
        <v>0.99970335243113062</v>
      </c>
      <c r="FR157" s="2">
        <f t="shared" si="178"/>
        <v>0.99970572704551086</v>
      </c>
      <c r="FS157" s="2">
        <f t="shared" si="178"/>
        <v>0.9996796389693684</v>
      </c>
      <c r="FT157" s="2">
        <f t="shared" si="178"/>
        <v>0.99971568340652117</v>
      </c>
      <c r="FU157" s="2">
        <f t="shared" si="178"/>
        <v>0.99965601441644303</v>
      </c>
      <c r="FW157" s="2">
        <f t="shared" si="169"/>
        <v>0.27957453690440337</v>
      </c>
      <c r="FX157" s="2">
        <f t="shared" si="169"/>
        <v>0.27097915620532942</v>
      </c>
      <c r="FY157" s="2">
        <f t="shared" si="169"/>
        <v>0.42707287927985765</v>
      </c>
      <c r="FZ157" s="2">
        <f t="shared" si="169"/>
        <v>0.31444607101415778</v>
      </c>
      <c r="GA157" s="2">
        <f t="shared" si="169"/>
        <v>0.31871185809509972</v>
      </c>
      <c r="GB157" s="2">
        <f t="shared" si="169"/>
        <v>0.34204934335112108</v>
      </c>
      <c r="GC157" s="2">
        <f t="shared" si="169"/>
        <v>0.35358566279625275</v>
      </c>
      <c r="GD157" s="2">
        <f t="shared" si="169"/>
        <v>0.38797606014909941</v>
      </c>
      <c r="GE157" s="2">
        <f t="shared" si="169"/>
        <v>0.3644574274325974</v>
      </c>
      <c r="GF157" s="2">
        <f t="shared" si="169"/>
        <v>0.34651624838184614</v>
      </c>
      <c r="GG157" s="2">
        <f t="shared" si="169"/>
        <v>0.33319160260139757</v>
      </c>
      <c r="GH157" s="2">
        <f t="shared" si="169"/>
        <v>0.31692366465031474</v>
      </c>
      <c r="GI157" s="2">
        <f t="shared" si="169"/>
        <v>0.27651211825715322</v>
      </c>
      <c r="GJ157" s="2">
        <f t="shared" si="169"/>
        <v>0.25926126529569277</v>
      </c>
      <c r="GK157" s="2">
        <f t="shared" si="169"/>
        <v>0.23764019743731615</v>
      </c>
      <c r="GM157" s="86">
        <f t="shared" si="170"/>
        <v>2.9472754529006581E-287</v>
      </c>
      <c r="GN157" s="86">
        <f t="shared" si="170"/>
        <v>3.0125357138444809E-239</v>
      </c>
      <c r="GO157" s="86">
        <f t="shared" si="170"/>
        <v>5.4795970293079329E-283</v>
      </c>
      <c r="GP157" s="86">
        <f t="shared" si="170"/>
        <v>0</v>
      </c>
      <c r="GQ157" s="86">
        <f t="shared" si="170"/>
        <v>8.9261421281386469E-257</v>
      </c>
      <c r="GR157" s="86">
        <f t="shared" si="170"/>
        <v>1.2664973997692443E-275</v>
      </c>
      <c r="GS157" s="86">
        <f t="shared" si="170"/>
        <v>1.5957729153988853E-235</v>
      </c>
      <c r="GT157" s="86">
        <f t="shared" si="170"/>
        <v>1.3655176526014086E-205</v>
      </c>
      <c r="GU157" s="86">
        <f t="shared" si="170"/>
        <v>3.3350215902105179E-256</v>
      </c>
      <c r="GV157" s="86">
        <f t="shared" si="170"/>
        <v>2.1564178518099072E-283</v>
      </c>
      <c r="GW157" s="86">
        <f t="shared" si="170"/>
        <v>0</v>
      </c>
      <c r="GX157" s="86">
        <f t="shared" si="170"/>
        <v>0</v>
      </c>
      <c r="GY157" s="86">
        <f t="shared" si="170"/>
        <v>1.4343880102553948E-292</v>
      </c>
      <c r="GZ157" s="86">
        <f t="shared" si="170"/>
        <v>6.7252550525280596E-284</v>
      </c>
      <c r="HA157" s="86">
        <f t="shared" si="170"/>
        <v>2.0290702439773507E-250</v>
      </c>
      <c r="HC157" s="86">
        <f t="shared" si="181"/>
        <v>1.0316688383763575E-185</v>
      </c>
      <c r="HD157" s="86">
        <f t="shared" si="181"/>
        <v>2.9897336092370705E-128</v>
      </c>
      <c r="HE157" s="86">
        <f t="shared" si="181"/>
        <v>1.1650683736889155E-199</v>
      </c>
      <c r="HF157" s="86">
        <f t="shared" si="180"/>
        <v>3.9859066259062128E-227</v>
      </c>
      <c r="HG157" s="86">
        <f t="shared" si="180"/>
        <v>1.0662229049735131E-228</v>
      </c>
      <c r="HH157" s="86">
        <f t="shared" si="180"/>
        <v>1.1928724161283349E-249</v>
      </c>
      <c r="HI157" s="86">
        <f t="shared" si="180"/>
        <v>0</v>
      </c>
      <c r="HJ157" s="86">
        <f t="shared" si="180"/>
        <v>0</v>
      </c>
      <c r="HK157" s="86">
        <f t="shared" si="180"/>
        <v>0</v>
      </c>
      <c r="HL157" s="86">
        <f t="shared" si="161"/>
        <v>2.0940728414413291E-236</v>
      </c>
      <c r="HM157" s="86">
        <f t="shared" si="161"/>
        <v>3.6111276221895965E-272</v>
      </c>
      <c r="HN157" s="86">
        <f t="shared" si="161"/>
        <v>4.3492849280825582E-195</v>
      </c>
      <c r="HO157" s="86">
        <f t="shared" si="161"/>
        <v>4.5924859847847665E-141</v>
      </c>
      <c r="HP157" s="86">
        <f t="shared" si="161"/>
        <v>1.4940388534765623E-176</v>
      </c>
      <c r="HQ157" s="86">
        <f t="shared" si="161"/>
        <v>1.1440976275354517E-129</v>
      </c>
      <c r="HS157" s="86">
        <f t="shared" si="171"/>
        <v>3.0795751879840404E-3</v>
      </c>
      <c r="HT157" s="86">
        <f t="shared" si="171"/>
        <v>2.0182642270174097E-3</v>
      </c>
      <c r="HU157" s="86">
        <f t="shared" si="171"/>
        <v>1.1699094152479585E-4</v>
      </c>
      <c r="HV157" s="86">
        <f t="shared" si="171"/>
        <v>1.9689191476370522E-4</v>
      </c>
      <c r="HW157" s="86">
        <f t="shared" si="171"/>
        <v>2.5629600944252558E-4</v>
      </c>
      <c r="HX157" s="86">
        <f t="shared" si="171"/>
        <v>1.276801516878646E-4</v>
      </c>
      <c r="HY157" s="86">
        <f t="shared" si="171"/>
        <v>7.5906980674365649E-5</v>
      </c>
      <c r="HZ157" s="86">
        <f t="shared" si="171"/>
        <v>5.359927574123601E-5</v>
      </c>
      <c r="IA157" s="86">
        <f t="shared" si="171"/>
        <v>2.3756765986984803E-5</v>
      </c>
      <c r="IB157" s="86">
        <f t="shared" si="171"/>
        <v>1.8154217954370708E-4</v>
      </c>
      <c r="IC157" s="86">
        <f t="shared" si="171"/>
        <v>7.8950931295408786E-5</v>
      </c>
      <c r="ID157" s="86">
        <f t="shared" si="171"/>
        <v>1.7125414928894636E-4</v>
      </c>
      <c r="IE157" s="86">
        <f t="shared" si="171"/>
        <v>5.0221784922702334E-4</v>
      </c>
      <c r="IF157" s="86">
        <f t="shared" si="171"/>
        <v>7.3849255978358701E-7</v>
      </c>
      <c r="IG157" s="86">
        <f t="shared" si="171"/>
        <v>2.5308925268041222E-6</v>
      </c>
      <c r="II157" s="86">
        <f t="shared" si="172"/>
        <v>1.720721387197097E-3</v>
      </c>
      <c r="IJ157" s="86">
        <f t="shared" si="172"/>
        <v>5.4087464986058082E-4</v>
      </c>
      <c r="IK157" s="86">
        <f t="shared" si="172"/>
        <v>0.18611496267219005</v>
      </c>
      <c r="IL157" s="86">
        <f t="shared" si="172"/>
        <v>2.6962762945117185E-3</v>
      </c>
      <c r="IM157" s="86">
        <f t="shared" si="172"/>
        <v>3.6020126457369157E-3</v>
      </c>
      <c r="IN157" s="86">
        <f t="shared" si="172"/>
        <v>1.0591916253121766E-2</v>
      </c>
      <c r="IO157" s="86">
        <f t="shared" si="172"/>
        <v>1.6259238186141809E-2</v>
      </c>
      <c r="IP157" s="86">
        <f t="shared" si="172"/>
        <v>6.6291385744258524E-2</v>
      </c>
      <c r="IQ157" s="86">
        <f t="shared" si="172"/>
        <v>2.2220494178522069E-2</v>
      </c>
      <c r="IR157" s="86">
        <f t="shared" si="172"/>
        <v>1.6343713578275621E-2</v>
      </c>
      <c r="IS157" s="86">
        <f t="shared" si="172"/>
        <v>5.7638392662595767E-3</v>
      </c>
      <c r="IT157" s="86">
        <f t="shared" si="172"/>
        <v>2.1999567422699342E-3</v>
      </c>
      <c r="IU157" s="86">
        <f t="shared" si="172"/>
        <v>1.703524793646713E-4</v>
      </c>
      <c r="IV157" s="86">
        <f t="shared" si="172"/>
        <v>4.376554572385157E-3</v>
      </c>
      <c r="IW157" s="86">
        <f t="shared" si="172"/>
        <v>4.0131221623448416E-3</v>
      </c>
      <c r="IY157" s="86">
        <f t="shared" si="173"/>
        <v>4.8002965751811379E-3</v>
      </c>
      <c r="IZ157" s="86">
        <f t="shared" si="173"/>
        <v>2.5591388768779907E-3</v>
      </c>
      <c r="JA157" s="86">
        <f t="shared" si="173"/>
        <v>0.18623195361371483</v>
      </c>
      <c r="JB157" s="86">
        <f t="shared" si="173"/>
        <v>2.8931682092754236E-3</v>
      </c>
      <c r="JC157" s="86">
        <f t="shared" si="173"/>
        <v>3.8583086551794415E-3</v>
      </c>
      <c r="JD157" s="86">
        <f t="shared" si="173"/>
        <v>1.0719596404809632E-2</v>
      </c>
      <c r="JE157" s="86">
        <f t="shared" si="173"/>
        <v>1.6335145166816174E-2</v>
      </c>
      <c r="JF157" s="86">
        <f t="shared" si="173"/>
        <v>6.6344985019999761E-2</v>
      </c>
      <c r="JG157" s="86">
        <f t="shared" si="173"/>
        <v>2.2244250944509054E-2</v>
      </c>
      <c r="JH157" s="86">
        <f t="shared" si="173"/>
        <v>1.6525255757819327E-2</v>
      </c>
      <c r="JI157" s="86">
        <f t="shared" si="173"/>
        <v>5.842790197554985E-3</v>
      </c>
      <c r="JJ157" s="86">
        <f t="shared" si="173"/>
        <v>2.3712108915588804E-3</v>
      </c>
      <c r="JK157" s="86">
        <f t="shared" si="173"/>
        <v>6.7257032859169459E-4</v>
      </c>
      <c r="JL157" s="86">
        <f t="shared" si="173"/>
        <v>4.3772930649449409E-3</v>
      </c>
      <c r="JM157" s="86">
        <f t="shared" si="173"/>
        <v>4.0156530548716455E-3</v>
      </c>
    </row>
    <row r="158" spans="2:273" x14ac:dyDescent="0.25">
      <c r="B158" s="2">
        <v>131</v>
      </c>
      <c r="C158" s="37">
        <v>88.25</v>
      </c>
      <c r="D158" s="37">
        <v>89.844999999999999</v>
      </c>
      <c r="E158" s="37">
        <v>90.052000000000007</v>
      </c>
      <c r="F158" s="37">
        <v>89.224000000000004</v>
      </c>
      <c r="G158" s="37">
        <v>88.379000000000005</v>
      </c>
      <c r="H158" s="37">
        <v>89.31</v>
      </c>
      <c r="I158" s="37">
        <v>86.328000000000003</v>
      </c>
      <c r="J158" s="37">
        <v>92.465999999999994</v>
      </c>
      <c r="K158" s="37">
        <v>92.759</v>
      </c>
      <c r="L158" s="37">
        <v>95.856999999999999</v>
      </c>
      <c r="M158" s="37">
        <v>93.375</v>
      </c>
      <c r="N158" s="37">
        <v>94.231999999999999</v>
      </c>
      <c r="O158" s="37">
        <v>89.727000000000004</v>
      </c>
      <c r="P158" s="37">
        <v>93.846999999999994</v>
      </c>
      <c r="Q158" s="37">
        <v>98.832999999999998</v>
      </c>
      <c r="S158" s="4">
        <f t="shared" si="174"/>
        <v>88.025168703649825</v>
      </c>
      <c r="T158" s="4">
        <f t="shared" si="174"/>
        <v>90.630328533492005</v>
      </c>
      <c r="U158" s="4">
        <f t="shared" si="174"/>
        <v>91.01326176528535</v>
      </c>
      <c r="V158" s="4">
        <f t="shared" si="174"/>
        <v>89.786910522710329</v>
      </c>
      <c r="W158" s="4">
        <f t="shared" si="174"/>
        <v>88.71693854030903</v>
      </c>
      <c r="X158" s="4">
        <f t="shared" si="174"/>
        <v>85.997027470820896</v>
      </c>
      <c r="Y158" s="4">
        <f t="shared" si="174"/>
        <v>87.573928763767157</v>
      </c>
      <c r="Z158" s="4">
        <f t="shared" si="174"/>
        <v>93.356452202662965</v>
      </c>
      <c r="AA158" s="4">
        <f t="shared" si="174"/>
        <v>92.289047483232181</v>
      </c>
      <c r="AB158" s="4">
        <f t="shared" si="174"/>
        <v>95.163639079297852</v>
      </c>
      <c r="AC158" s="4">
        <f t="shared" si="174"/>
        <v>93.485742355257855</v>
      </c>
      <c r="AD158" s="4">
        <f t="shared" si="174"/>
        <v>93.569756386401764</v>
      </c>
      <c r="AE158" s="4">
        <f t="shared" si="174"/>
        <v>91.887614871108781</v>
      </c>
      <c r="AF158" s="4">
        <f t="shared" si="174"/>
        <v>94.788245095351101</v>
      </c>
      <c r="AG158" s="4">
        <f t="shared" si="174"/>
        <v>97.449223738912281</v>
      </c>
      <c r="AI158" s="4">
        <f t="shared" si="175"/>
        <v>0.22483129635017463</v>
      </c>
      <c r="AJ158" s="4">
        <f t="shared" si="175"/>
        <v>-0.78532853349200593</v>
      </c>
      <c r="AK158" s="4">
        <f t="shared" si="175"/>
        <v>-0.96126176528534302</v>
      </c>
      <c r="AL158" s="4">
        <f t="shared" si="175"/>
        <v>-0.56291052271032527</v>
      </c>
      <c r="AM158" s="4">
        <f t="shared" si="175"/>
        <v>-0.33793854030902537</v>
      </c>
      <c r="AN158" s="4">
        <f t="shared" si="175"/>
        <v>3.3129725291791061</v>
      </c>
      <c r="AO158" s="4">
        <f t="shared" si="175"/>
        <v>-1.2459287637671537</v>
      </c>
      <c r="AP158" s="4">
        <f t="shared" si="175"/>
        <v>-0.89045220266297065</v>
      </c>
      <c r="AQ158" s="4">
        <f t="shared" si="175"/>
        <v>0.46995251676781891</v>
      </c>
      <c r="AR158" s="4">
        <f t="shared" si="175"/>
        <v>0.69336092070214761</v>
      </c>
      <c r="AS158" s="4">
        <f t="shared" si="175"/>
        <v>-0.11074235525785525</v>
      </c>
      <c r="AT158" s="4">
        <f t="shared" si="175"/>
        <v>0.66224361359823547</v>
      </c>
      <c r="AU158" s="4">
        <f t="shared" si="175"/>
        <v>-2.1606148711087769</v>
      </c>
      <c r="AV158" s="4">
        <f t="shared" si="175"/>
        <v>-0.9412450953511069</v>
      </c>
      <c r="AW158" s="4">
        <f t="shared" si="175"/>
        <v>1.3837762610877178</v>
      </c>
      <c r="AY158" s="2">
        <f t="shared" si="167"/>
        <v>88.025168703649825</v>
      </c>
      <c r="AZ158" s="2">
        <f t="shared" si="167"/>
        <v>90.617849698733949</v>
      </c>
      <c r="BA158" s="2">
        <f t="shared" si="167"/>
        <v>88.991800726571853</v>
      </c>
      <c r="BB158" s="2">
        <f t="shared" si="167"/>
        <v>89.543309360643747</v>
      </c>
      <c r="BC158" s="2">
        <f t="shared" si="167"/>
        <v>88.296825212447189</v>
      </c>
      <c r="BD158" s="2">
        <f t="shared" si="167"/>
        <v>84.745033960354348</v>
      </c>
      <c r="BE158" s="2">
        <f t="shared" si="167"/>
        <v>85.714544819200583</v>
      </c>
      <c r="BF158" s="2">
        <f t="shared" si="167"/>
        <v>88.071566167384447</v>
      </c>
      <c r="BG158" s="2">
        <f t="shared" si="167"/>
        <v>89.531730067231905</v>
      </c>
      <c r="BH158" s="2">
        <f t="shared" si="167"/>
        <v>92.945822417332693</v>
      </c>
      <c r="BI158" s="2">
        <f t="shared" si="167"/>
        <v>92.21483659789078</v>
      </c>
      <c r="BJ158" s="2">
        <f t="shared" si="167"/>
        <v>92.988653599870375</v>
      </c>
      <c r="BK158" s="2">
        <f t="shared" si="167"/>
        <v>91.795013500241254</v>
      </c>
      <c r="BL158" s="2">
        <f t="shared" si="167"/>
        <v>93.269528970444696</v>
      </c>
      <c r="BM158" s="2">
        <f t="shared" si="167"/>
        <v>94.755428943473049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88.25</v>
      </c>
      <c r="CF158" s="2">
        <f t="shared" si="168"/>
        <v>89.844999999999999</v>
      </c>
      <c r="CG158" s="2" t="str">
        <f t="shared" si="168"/>
        <v/>
      </c>
      <c r="CH158" s="2">
        <f t="shared" si="168"/>
        <v>89.224000000000004</v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94.231999999999999</v>
      </c>
      <c r="CQ158" s="2">
        <f t="shared" si="168"/>
        <v>89.727000000000004</v>
      </c>
      <c r="CR158" s="2">
        <f t="shared" si="168"/>
        <v>93.846999999999994</v>
      </c>
      <c r="CS158" s="2">
        <f t="shared" si="168"/>
        <v>98.832999999999998</v>
      </c>
      <c r="CU158" s="2">
        <f t="shared" si="197"/>
        <v>88.25</v>
      </c>
      <c r="CV158" s="2">
        <f t="shared" si="198"/>
        <v>89.844999999999999</v>
      </c>
      <c r="CW158" s="2" t="str">
        <f t="shared" si="199"/>
        <v/>
      </c>
      <c r="CX158" s="2">
        <f t="shared" si="200"/>
        <v>89.224000000000004</v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94.231999999999999</v>
      </c>
      <c r="DG158" s="2">
        <f t="shared" si="209"/>
        <v>89.727000000000004</v>
      </c>
      <c r="DH158" s="2">
        <f t="shared" si="210"/>
        <v>93.846999999999994</v>
      </c>
      <c r="DI158" s="2">
        <f t="shared" si="211"/>
        <v>98.832999999999998</v>
      </c>
      <c r="DK158" s="2">
        <f t="shared" si="176"/>
        <v>118.16573441295546</v>
      </c>
      <c r="DL158" s="2">
        <f t="shared" si="176"/>
        <v>129.77091104059525</v>
      </c>
      <c r="DM158" s="2">
        <f t="shared" si="176"/>
        <v>130.88079426450741</v>
      </c>
      <c r="DN158" s="2">
        <f t="shared" si="176"/>
        <v>117.31975544090055</v>
      </c>
      <c r="DO158" s="2">
        <f t="shared" si="176"/>
        <v>123.99213086770982</v>
      </c>
      <c r="DP158" s="2">
        <f t="shared" si="176"/>
        <v>124.40430252100843</v>
      </c>
      <c r="DQ158" s="2">
        <f t="shared" si="176"/>
        <v>120.01422759601704</v>
      </c>
      <c r="DR158" s="2">
        <f t="shared" si="176"/>
        <v>127.2907681365576</v>
      </c>
      <c r="DS158" s="2">
        <f t="shared" si="176"/>
        <v>122.0441567996568</v>
      </c>
      <c r="DT158" s="2">
        <f t="shared" si="176"/>
        <v>124.12520308567677</v>
      </c>
      <c r="DU158" s="2">
        <f t="shared" si="176"/>
        <v>131.87523552123551</v>
      </c>
      <c r="DV158" s="2">
        <f t="shared" si="176"/>
        <v>135.12786628733994</v>
      </c>
      <c r="DW158" s="2">
        <f t="shared" si="176"/>
        <v>129.12046396396394</v>
      </c>
      <c r="DX158" s="2">
        <f t="shared" si="176"/>
        <v>122.94957087087087</v>
      </c>
      <c r="DY158" s="2">
        <f t="shared" si="176"/>
        <v>117.15775706646295</v>
      </c>
      <c r="EA158" s="2">
        <f t="shared" si="152"/>
        <v>88.207219749117741</v>
      </c>
      <c r="EB158" s="2">
        <f t="shared" si="152"/>
        <v>90.766564856976046</v>
      </c>
      <c r="EC158" s="2">
        <f t="shared" si="152"/>
        <v>88.75093497275266</v>
      </c>
      <c r="ED158" s="2">
        <f t="shared" si="152"/>
        <v>89.64937452471483</v>
      </c>
      <c r="EE158" s="2">
        <f t="shared" si="152"/>
        <v>88.606746887614207</v>
      </c>
      <c r="EF158" s="2">
        <f t="shared" si="152"/>
        <v>84.387970081034325</v>
      </c>
      <c r="EG158" s="2">
        <f t="shared" si="152"/>
        <v>85.83237160460105</v>
      </c>
      <c r="EH158" s="2">
        <f t="shared" si="152"/>
        <v>87.921027373068412</v>
      </c>
      <c r="EI158" s="2">
        <f t="shared" si="152"/>
        <v>89.40016217601179</v>
      </c>
      <c r="EJ158" s="2">
        <f t="shared" si="152"/>
        <v>93.134608516191705</v>
      </c>
      <c r="EK158" s="2">
        <f t="shared" si="152"/>
        <v>92.299326514507072</v>
      </c>
      <c r="EL158" s="2">
        <f t="shared" si="179"/>
        <v>92.979208121099077</v>
      </c>
      <c r="EM158" s="2">
        <f t="shared" si="135"/>
        <v>91.749553046395192</v>
      </c>
      <c r="EN158" s="2">
        <f t="shared" si="135"/>
        <v>93.508638367210509</v>
      </c>
      <c r="EO158" s="2">
        <f t="shared" si="135"/>
        <v>95.145750544409964</v>
      </c>
      <c r="EQ158" s="2">
        <f t="shared" si="177"/>
        <v>87.57528907470369</v>
      </c>
      <c r="ER158" s="2">
        <f t="shared" si="177"/>
        <v>90.217591222267032</v>
      </c>
      <c r="ES158" s="2">
        <f t="shared" si="177"/>
        <v>89.264071117124075</v>
      </c>
      <c r="ET158" s="2">
        <f t="shared" si="177"/>
        <v>89.313742037164104</v>
      </c>
      <c r="EU158" s="2">
        <f t="shared" si="177"/>
        <v>87.664050215470141</v>
      </c>
      <c r="EV158" s="2">
        <f t="shared" si="177"/>
        <v>85.340934157935635</v>
      </c>
      <c r="EW158" s="2">
        <f t="shared" si="177"/>
        <v>85.493580643937605</v>
      </c>
      <c r="EX158" s="2">
        <f t="shared" si="177"/>
        <v>88.26414004640371</v>
      </c>
      <c r="EY158" s="2">
        <f t="shared" si="177"/>
        <v>89.717124889372627</v>
      </c>
      <c r="EZ158" s="2">
        <f t="shared" si="177"/>
        <v>92.599143846610247</v>
      </c>
      <c r="FA158" s="2">
        <f t="shared" si="177"/>
        <v>92.03037650427018</v>
      </c>
      <c r="FB158" s="2">
        <f t="shared" si="177"/>
        <v>92.973672141886652</v>
      </c>
      <c r="FC158" s="2">
        <f t="shared" si="177"/>
        <v>91.866519029380385</v>
      </c>
      <c r="FD158" s="2">
        <f t="shared" si="177"/>
        <v>92.618950460204658</v>
      </c>
      <c r="FE158" s="2">
        <f t="shared" si="177"/>
        <v>93.586327454108641</v>
      </c>
      <c r="FG158" s="2">
        <f t="shared" si="178"/>
        <v>0.99978043661824068</v>
      </c>
      <c r="FH158" s="2">
        <f t="shared" si="178"/>
        <v>0.9997374218459596</v>
      </c>
      <c r="FI158" s="2">
        <f t="shared" si="178"/>
        <v>0.99976061489311352</v>
      </c>
      <c r="FJ158" s="2">
        <f t="shared" si="178"/>
        <v>0.99977419780897359</v>
      </c>
      <c r="FK158" s="2">
        <f t="shared" si="178"/>
        <v>0.99972626739018966</v>
      </c>
      <c r="FL158" s="2">
        <f t="shared" si="178"/>
        <v>0.99972329178847208</v>
      </c>
      <c r="FM158" s="2">
        <f t="shared" si="178"/>
        <v>0.99973116772301995</v>
      </c>
      <c r="FN158" s="2">
        <f t="shared" si="178"/>
        <v>0.99974999597885272</v>
      </c>
      <c r="FO158" s="2">
        <f t="shared" si="178"/>
        <v>0.99971799137716688</v>
      </c>
      <c r="FP158" s="2">
        <f t="shared" si="178"/>
        <v>0.99973924802929015</v>
      </c>
      <c r="FQ158" s="2">
        <f t="shared" si="178"/>
        <v>0.99972944713981393</v>
      </c>
      <c r="FR158" s="2">
        <f t="shared" si="178"/>
        <v>0.99973161292647561</v>
      </c>
      <c r="FS158" s="2">
        <f t="shared" si="178"/>
        <v>0.99970781903147254</v>
      </c>
      <c r="FT158" s="2">
        <f t="shared" si="178"/>
        <v>0.99974069369793028</v>
      </c>
      <c r="FU158" s="2">
        <f t="shared" si="178"/>
        <v>0.99968627192360526</v>
      </c>
      <c r="FW158" s="2">
        <f t="shared" si="169"/>
        <v>0.29849609442506297</v>
      </c>
      <c r="FX158" s="2">
        <f t="shared" si="169"/>
        <v>0.28955278981076604</v>
      </c>
      <c r="FY158" s="2">
        <f t="shared" si="169"/>
        <v>0.44974515142024296</v>
      </c>
      <c r="FZ158" s="2">
        <f t="shared" si="169"/>
        <v>0.3346314819763343</v>
      </c>
      <c r="GA158" s="2">
        <f t="shared" si="169"/>
        <v>0.33903568148398261</v>
      </c>
      <c r="GB158" s="2">
        <f t="shared" si="169"/>
        <v>0.36306828339602853</v>
      </c>
      <c r="GC158" s="2">
        <f t="shared" si="169"/>
        <v>0.37490956467468423</v>
      </c>
      <c r="GD158" s="2">
        <f t="shared" si="169"/>
        <v>0.41005830372267665</v>
      </c>
      <c r="GE158" s="2">
        <f t="shared" si="169"/>
        <v>0.38604541826102423</v>
      </c>
      <c r="GF158" s="2">
        <f t="shared" si="169"/>
        <v>0.36765629676437772</v>
      </c>
      <c r="GG158" s="2">
        <f t="shared" si="169"/>
        <v>0.3539590569588501</v>
      </c>
      <c r="GH158" s="2">
        <f t="shared" si="169"/>
        <v>0.33718989455943243</v>
      </c>
      <c r="GI158" s="2">
        <f t="shared" si="169"/>
        <v>0.29531137188651563</v>
      </c>
      <c r="GJ158" s="2">
        <f t="shared" si="169"/>
        <v>0.27733727092370658</v>
      </c>
      <c r="GK158" s="2">
        <f t="shared" si="169"/>
        <v>0.25472714099924954</v>
      </c>
      <c r="GM158" s="86">
        <f t="shared" si="170"/>
        <v>1.9992787278650253E-295</v>
      </c>
      <c r="GN158" s="86">
        <f t="shared" si="170"/>
        <v>5.3281060026401975E-246</v>
      </c>
      <c r="GO158" s="86">
        <f t="shared" si="170"/>
        <v>6.1118200551614184E-291</v>
      </c>
      <c r="GP158" s="86">
        <f t="shared" si="170"/>
        <v>0</v>
      </c>
      <c r="GQ158" s="86">
        <f t="shared" si="170"/>
        <v>5.1456531489268351E-264</v>
      </c>
      <c r="GR158" s="86">
        <f t="shared" si="170"/>
        <v>2.5671088379548025E-283</v>
      </c>
      <c r="GS158" s="86">
        <f t="shared" si="170"/>
        <v>4.0657316346995671E-242</v>
      </c>
      <c r="GT158" s="86">
        <f t="shared" si="170"/>
        <v>2.688546555759565E-211</v>
      </c>
      <c r="GU158" s="86">
        <f t="shared" si="170"/>
        <v>2.049288662677256E-263</v>
      </c>
      <c r="GV158" s="86">
        <f t="shared" si="170"/>
        <v>2.3369764266335917E-291</v>
      </c>
      <c r="GW158" s="86">
        <f t="shared" si="170"/>
        <v>0</v>
      </c>
      <c r="GX158" s="86">
        <f t="shared" si="170"/>
        <v>0</v>
      </c>
      <c r="GY158" s="86">
        <f t="shared" si="170"/>
        <v>7.6484348720243531E-301</v>
      </c>
      <c r="GZ158" s="86">
        <f t="shared" si="170"/>
        <v>8.1575562493611552E-292</v>
      </c>
      <c r="HA158" s="86">
        <f t="shared" si="170"/>
        <v>1.7819834441557382E-257</v>
      </c>
      <c r="HC158" s="86">
        <f t="shared" si="181"/>
        <v>4.3990915618441061E-193</v>
      </c>
      <c r="HD158" s="86">
        <f t="shared" si="181"/>
        <v>2.645036403874791E-133</v>
      </c>
      <c r="HE158" s="86">
        <f t="shared" si="181"/>
        <v>1.8812716155393891E-207</v>
      </c>
      <c r="HF158" s="86">
        <f t="shared" si="180"/>
        <v>6.3540618517778199E-236</v>
      </c>
      <c r="HG158" s="86">
        <f t="shared" si="180"/>
        <v>1.2601712577183922E-237</v>
      </c>
      <c r="HH158" s="86">
        <f t="shared" si="180"/>
        <v>3.2027130756081173E-259</v>
      </c>
      <c r="HI158" s="86">
        <f t="shared" si="180"/>
        <v>0</v>
      </c>
      <c r="HJ158" s="86">
        <f t="shared" si="180"/>
        <v>0</v>
      </c>
      <c r="HK158" s="86">
        <f t="shared" si="180"/>
        <v>0</v>
      </c>
      <c r="HL158" s="86">
        <f t="shared" si="161"/>
        <v>1.7144386152930072E-245</v>
      </c>
      <c r="HM158" s="86">
        <f t="shared" si="161"/>
        <v>1.4206640225813682E-282</v>
      </c>
      <c r="HN158" s="86">
        <f t="shared" si="161"/>
        <v>1.1208896131776976E-202</v>
      </c>
      <c r="HO158" s="86">
        <f t="shared" si="161"/>
        <v>1.155559711355744E-146</v>
      </c>
      <c r="HP158" s="86">
        <f t="shared" si="161"/>
        <v>1.7915738104090341E-183</v>
      </c>
      <c r="HQ158" s="86">
        <f t="shared" si="161"/>
        <v>9.0187288581731558E-135</v>
      </c>
      <c r="HS158" s="86">
        <f t="shared" si="171"/>
        <v>1.7294872117874273E-3</v>
      </c>
      <c r="HT158" s="86">
        <f t="shared" si="171"/>
        <v>1.0704964540547855E-3</v>
      </c>
      <c r="HU158" s="86">
        <f t="shared" si="171"/>
        <v>5.1629841198163795E-5</v>
      </c>
      <c r="HV158" s="86">
        <f t="shared" si="171"/>
        <v>8.7021244891873103E-5</v>
      </c>
      <c r="HW158" s="86">
        <f t="shared" si="171"/>
        <v>1.1532627996486356E-4</v>
      </c>
      <c r="HX158" s="86">
        <f t="shared" si="171"/>
        <v>5.5091446198914451E-5</v>
      </c>
      <c r="HY158" s="86">
        <f t="shared" si="171"/>
        <v>3.1588254765885366E-5</v>
      </c>
      <c r="HZ158" s="86">
        <f t="shared" si="171"/>
        <v>2.2578883249485726E-5</v>
      </c>
      <c r="IA158" s="86">
        <f t="shared" si="171"/>
        <v>9.1443358449230532E-6</v>
      </c>
      <c r="IB158" s="86">
        <f t="shared" si="171"/>
        <v>8.2182914683358576E-5</v>
      </c>
      <c r="IC158" s="86">
        <f t="shared" si="171"/>
        <v>3.259260352991531E-5</v>
      </c>
      <c r="ID158" s="86">
        <f t="shared" si="171"/>
        <v>7.2889914825303387E-5</v>
      </c>
      <c r="IE158" s="86">
        <f t="shared" si="171"/>
        <v>2.2825333239929555E-4</v>
      </c>
      <c r="IF158" s="86">
        <f t="shared" si="171"/>
        <v>1.2354096964796107E-7</v>
      </c>
      <c r="IG158" s="86">
        <f t="shared" si="171"/>
        <v>4.0320183845775054E-7</v>
      </c>
      <c r="II158" s="86">
        <f t="shared" si="172"/>
        <v>4.4536282010522923E-3</v>
      </c>
      <c r="IJ158" s="86">
        <f t="shared" si="172"/>
        <v>1.6406995015077273E-3</v>
      </c>
      <c r="IK158" s="86">
        <f t="shared" si="172"/>
        <v>0.28241614147773614</v>
      </c>
      <c r="IL158" s="86">
        <f t="shared" si="172"/>
        <v>7.6837237555148832E-3</v>
      </c>
      <c r="IM158" s="86">
        <f t="shared" si="172"/>
        <v>9.8846785342432131E-3</v>
      </c>
      <c r="IN158" s="86">
        <f t="shared" si="172"/>
        <v>2.5833739638122088E-2</v>
      </c>
      <c r="IO158" s="86">
        <f t="shared" si="172"/>
        <v>3.7915205552736732E-2</v>
      </c>
      <c r="IP158" s="86">
        <f t="shared" si="172"/>
        <v>0.12289309748222824</v>
      </c>
      <c r="IQ158" s="86">
        <f t="shared" si="172"/>
        <v>5.0625578731553635E-2</v>
      </c>
      <c r="IR158" s="86">
        <f t="shared" si="172"/>
        <v>3.6619597843311973E-2</v>
      </c>
      <c r="IS158" s="86">
        <f t="shared" si="172"/>
        <v>1.5475799711331008E-2</v>
      </c>
      <c r="IT158" s="86">
        <f t="shared" si="172"/>
        <v>6.6492266266523666E-3</v>
      </c>
      <c r="IU158" s="86">
        <f t="shared" si="172"/>
        <v>6.5350410810178128E-4</v>
      </c>
      <c r="IV158" s="86">
        <f t="shared" si="172"/>
        <v>9.1321876437722316E-3</v>
      </c>
      <c r="IW158" s="86">
        <f t="shared" si="172"/>
        <v>7.8996086686563306E-3</v>
      </c>
      <c r="IY158" s="86">
        <f t="shared" si="173"/>
        <v>6.1831154128397193E-3</v>
      </c>
      <c r="IZ158" s="86">
        <f t="shared" si="173"/>
        <v>2.7111959555625128E-3</v>
      </c>
      <c r="JA158" s="86">
        <f t="shared" si="173"/>
        <v>0.2824677713189343</v>
      </c>
      <c r="JB158" s="86">
        <f t="shared" si="173"/>
        <v>7.7707450004067561E-3</v>
      </c>
      <c r="JC158" s="86">
        <f t="shared" si="173"/>
        <v>1.0000004814208076E-2</v>
      </c>
      <c r="JD158" s="86">
        <f t="shared" si="173"/>
        <v>2.5888831084321003E-2</v>
      </c>
      <c r="JE158" s="86">
        <f t="shared" si="173"/>
        <v>3.794679380750262E-2</v>
      </c>
      <c r="JF158" s="86">
        <f t="shared" si="173"/>
        <v>0.12291567636547772</v>
      </c>
      <c r="JG158" s="86">
        <f t="shared" si="173"/>
        <v>5.0634723067398558E-2</v>
      </c>
      <c r="JH158" s="86">
        <f t="shared" si="173"/>
        <v>3.670178075799533E-2</v>
      </c>
      <c r="JI158" s="86">
        <f t="shared" si="173"/>
        <v>1.5508392314860923E-2</v>
      </c>
      <c r="JJ158" s="86">
        <f t="shared" si="173"/>
        <v>6.7221165414776702E-3</v>
      </c>
      <c r="JK158" s="86">
        <f t="shared" si="173"/>
        <v>8.8175744050107685E-4</v>
      </c>
      <c r="JL158" s="86">
        <f t="shared" si="173"/>
        <v>9.1323111847418804E-3</v>
      </c>
      <c r="JM158" s="86">
        <f t="shared" si="173"/>
        <v>7.9000118704947875E-3</v>
      </c>
    </row>
    <row r="159" spans="2:273" x14ac:dyDescent="0.25">
      <c r="B159" s="2">
        <v>132</v>
      </c>
      <c r="C159" s="37">
        <v>86.141000000000005</v>
      </c>
      <c r="D159" s="37">
        <v>89.085999999999999</v>
      </c>
      <c r="E159" s="37">
        <v>90.31</v>
      </c>
      <c r="F159" s="37">
        <v>88.052000000000007</v>
      </c>
      <c r="G159" s="37">
        <v>88.241</v>
      </c>
      <c r="H159" s="37">
        <v>88.19</v>
      </c>
      <c r="I159" s="37">
        <v>88.983000000000004</v>
      </c>
      <c r="J159" s="37">
        <v>94.585999999999999</v>
      </c>
      <c r="K159" s="37">
        <v>94.861999999999995</v>
      </c>
      <c r="L159" s="37">
        <v>96.054000000000002</v>
      </c>
      <c r="M159" s="37">
        <v>94.570999999999998</v>
      </c>
      <c r="N159" s="37">
        <v>92.838999999999999</v>
      </c>
      <c r="O159" s="37">
        <v>89.944999999999993</v>
      </c>
      <c r="P159" s="37">
        <v>97.287999999999997</v>
      </c>
      <c r="Q159" s="37">
        <v>101.583</v>
      </c>
      <c r="S159" s="4">
        <f t="shared" si="174"/>
        <v>87.911777607837081</v>
      </c>
      <c r="T159" s="4">
        <f t="shared" si="174"/>
        <v>90.515765788796031</v>
      </c>
      <c r="U159" s="4">
        <f t="shared" si="174"/>
        <v>91.102813423061221</v>
      </c>
      <c r="V159" s="4">
        <f t="shared" si="174"/>
        <v>89.976941058860533</v>
      </c>
      <c r="W159" s="4">
        <f t="shared" si="174"/>
        <v>89.057808712746819</v>
      </c>
      <c r="X159" s="4">
        <f t="shared" si="174"/>
        <v>87.001022908672368</v>
      </c>
      <c r="Y159" s="4">
        <f t="shared" si="174"/>
        <v>88.907981439445251</v>
      </c>
      <c r="Z159" s="4">
        <f t="shared" si="174"/>
        <v>95.322940784586365</v>
      </c>
      <c r="AA159" s="4">
        <f t="shared" si="174"/>
        <v>94.123045106767606</v>
      </c>
      <c r="AB159" s="4">
        <f t="shared" si="174"/>
        <v>96.696511417385352</v>
      </c>
      <c r="AC159" s="4">
        <f t="shared" si="174"/>
        <v>94.727696311568963</v>
      </c>
      <c r="AD159" s="4">
        <f t="shared" si="174"/>
        <v>94.237325825217155</v>
      </c>
      <c r="AE159" s="4">
        <f t="shared" si="174"/>
        <v>91.931764750435946</v>
      </c>
      <c r="AF159" s="4">
        <f t="shared" si="174"/>
        <v>95.865983697833812</v>
      </c>
      <c r="AG159" s="4">
        <f t="shared" si="174"/>
        <v>99.280673678004419</v>
      </c>
      <c r="AI159" s="4">
        <f t="shared" si="175"/>
        <v>-1.7707776078370756</v>
      </c>
      <c r="AJ159" s="4">
        <f t="shared" si="175"/>
        <v>-1.4297657887960327</v>
      </c>
      <c r="AK159" s="4">
        <f t="shared" si="175"/>
        <v>-0.79281342306121871</v>
      </c>
      <c r="AL159" s="4">
        <f t="shared" si="175"/>
        <v>-1.9249410588605258</v>
      </c>
      <c r="AM159" s="4">
        <f t="shared" si="175"/>
        <v>-0.81680871274681977</v>
      </c>
      <c r="AN159" s="4">
        <f t="shared" si="175"/>
        <v>1.1889770913276294</v>
      </c>
      <c r="AO159" s="4">
        <f t="shared" si="175"/>
        <v>7.5018560554752867E-2</v>
      </c>
      <c r="AP159" s="4">
        <f t="shared" si="175"/>
        <v>-0.73694078458636625</v>
      </c>
      <c r="AQ159" s="4">
        <f t="shared" si="175"/>
        <v>0.73895489323238905</v>
      </c>
      <c r="AR159" s="4">
        <f t="shared" si="175"/>
        <v>-0.64251141738535011</v>
      </c>
      <c r="AS159" s="4">
        <f t="shared" si="175"/>
        <v>-0.15669631156896457</v>
      </c>
      <c r="AT159" s="4">
        <f t="shared" si="175"/>
        <v>-1.3983258252171566</v>
      </c>
      <c r="AU159" s="4">
        <f t="shared" si="175"/>
        <v>-1.9867647504359525</v>
      </c>
      <c r="AV159" s="4">
        <f t="shared" si="175"/>
        <v>1.4220163021661847</v>
      </c>
      <c r="AW159" s="4">
        <f t="shared" si="175"/>
        <v>2.3023263219955794</v>
      </c>
      <c r="AY159" s="2">
        <f t="shared" si="167"/>
        <v>87.911777607837081</v>
      </c>
      <c r="AZ159" s="2">
        <f t="shared" si="167"/>
        <v>90.48452501079521</v>
      </c>
      <c r="BA159" s="2">
        <f t="shared" si="167"/>
        <v>88.857627688195748</v>
      </c>
      <c r="BB159" s="2">
        <f t="shared" si="167"/>
        <v>89.427875680307125</v>
      </c>
      <c r="BC159" s="2">
        <f t="shared" si="167"/>
        <v>88.14641871180774</v>
      </c>
      <c r="BD159" s="2">
        <f t="shared" si="167"/>
        <v>84.626308971485969</v>
      </c>
      <c r="BE159" s="2">
        <f t="shared" si="167"/>
        <v>85.574930360578989</v>
      </c>
      <c r="BF159" s="2">
        <f t="shared" si="167"/>
        <v>87.910389067325241</v>
      </c>
      <c r="BG159" s="2">
        <f t="shared" si="167"/>
        <v>89.371978779875192</v>
      </c>
      <c r="BH159" s="2">
        <f t="shared" si="167"/>
        <v>92.800135793859994</v>
      </c>
      <c r="BI159" s="2">
        <f t="shared" si="167"/>
        <v>92.07910567322044</v>
      </c>
      <c r="BJ159" s="2">
        <f t="shared" si="167"/>
        <v>92.864534842425897</v>
      </c>
      <c r="BK159" s="2">
        <f t="shared" si="167"/>
        <v>91.647509328748114</v>
      </c>
      <c r="BL159" s="2">
        <f t="shared" si="167"/>
        <v>93.118203095280393</v>
      </c>
      <c r="BM159" s="2">
        <f t="shared" si="167"/>
        <v>94.593342135621725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89.085999999999999</v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89.944999999999993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89.085999999999999</v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89.944999999999993</v>
      </c>
      <c r="DH159" s="2" t="str">
        <f t="shared" si="210"/>
        <v/>
      </c>
      <c r="DI159" s="2" t="str">
        <f t="shared" si="211"/>
        <v/>
      </c>
      <c r="DK159" s="2">
        <f t="shared" si="176"/>
        <v>118.32245182186236</v>
      </c>
      <c r="DL159" s="2">
        <f t="shared" si="176"/>
        <v>129.99776386913229</v>
      </c>
      <c r="DM159" s="2">
        <f t="shared" si="176"/>
        <v>131.10300215924426</v>
      </c>
      <c r="DN159" s="2">
        <f t="shared" si="176"/>
        <v>117.42392185741086</v>
      </c>
      <c r="DO159" s="2">
        <f t="shared" si="176"/>
        <v>124.15448743480323</v>
      </c>
      <c r="DP159" s="2">
        <f t="shared" si="176"/>
        <v>124.59110588235296</v>
      </c>
      <c r="DQ159" s="2">
        <f t="shared" si="176"/>
        <v>120.15614011379797</v>
      </c>
      <c r="DR159" s="2">
        <f t="shared" si="176"/>
        <v>127.47777667140825</v>
      </c>
      <c r="DS159" s="2">
        <f t="shared" si="176"/>
        <v>122.16484714714716</v>
      </c>
      <c r="DT159" s="2">
        <f t="shared" si="176"/>
        <v>124.24158321479375</v>
      </c>
      <c r="DU159" s="2">
        <f t="shared" si="176"/>
        <v>132.08330360360358</v>
      </c>
      <c r="DV159" s="2">
        <f t="shared" si="176"/>
        <v>135.38584352773825</v>
      </c>
      <c r="DW159" s="2">
        <f t="shared" si="176"/>
        <v>129.32559459459458</v>
      </c>
      <c r="DX159" s="2">
        <f t="shared" si="176"/>
        <v>123.09283522093523</v>
      </c>
      <c r="DY159" s="2">
        <f t="shared" si="176"/>
        <v>117.23811077158136</v>
      </c>
      <c r="EA159" s="2">
        <f t="shared" si="152"/>
        <v>88.112483559872828</v>
      </c>
      <c r="EB159" s="2">
        <f t="shared" si="152"/>
        <v>90.649750671336818</v>
      </c>
      <c r="EC159" s="2">
        <f t="shared" si="152"/>
        <v>88.599347346247185</v>
      </c>
      <c r="ED159" s="2">
        <f t="shared" si="152"/>
        <v>89.544966322650737</v>
      </c>
      <c r="EE159" s="2">
        <f t="shared" si="152"/>
        <v>88.486667771404299</v>
      </c>
      <c r="EF159" s="2">
        <f t="shared" si="152"/>
        <v>84.239277574433217</v>
      </c>
      <c r="EG159" s="2">
        <f t="shared" si="152"/>
        <v>85.704678412091411</v>
      </c>
      <c r="EH159" s="2">
        <f t="shared" si="152"/>
        <v>87.748971044885934</v>
      </c>
      <c r="EI159" s="2">
        <f t="shared" si="152"/>
        <v>89.230580375718688</v>
      </c>
      <c r="EJ159" s="2">
        <f t="shared" si="152"/>
        <v>93.007047710097439</v>
      </c>
      <c r="EK159" s="2">
        <f t="shared" ref="EK159:EK190" si="212">CO$228*$B159+CO$229</f>
        <v>92.173051228311095</v>
      </c>
      <c r="EL159" s="2">
        <f t="shared" si="179"/>
        <v>92.856164656206133</v>
      </c>
      <c r="EM159" s="2">
        <f t="shared" si="179"/>
        <v>91.599477427168154</v>
      </c>
      <c r="EN159" s="2">
        <f t="shared" si="179"/>
        <v>93.382847886941448</v>
      </c>
      <c r="EO159" s="2">
        <f t="shared" si="179"/>
        <v>95.025649876556301</v>
      </c>
      <c r="EQ159" s="2">
        <f t="shared" si="177"/>
        <v>87.462580538454489</v>
      </c>
      <c r="ER159" s="2">
        <f t="shared" si="177"/>
        <v>90.084288567970944</v>
      </c>
      <c r="ES159" s="2">
        <f t="shared" si="177"/>
        <v>89.126190024095507</v>
      </c>
      <c r="ET159" s="2">
        <f t="shared" si="177"/>
        <v>89.199389879236676</v>
      </c>
      <c r="EU159" s="2">
        <f t="shared" si="177"/>
        <v>87.516717737251355</v>
      </c>
      <c r="EV159" s="2">
        <f t="shared" si="177"/>
        <v>85.219060775007478</v>
      </c>
      <c r="EW159" s="2">
        <f t="shared" si="177"/>
        <v>85.356343468158769</v>
      </c>
      <c r="EX159" s="2">
        <f t="shared" si="177"/>
        <v>88.101239628770301</v>
      </c>
      <c r="EY159" s="2">
        <f t="shared" si="177"/>
        <v>89.556310795089573</v>
      </c>
      <c r="EZ159" s="2">
        <f t="shared" si="177"/>
        <v>92.4564949598726</v>
      </c>
      <c r="FA159" s="2">
        <f t="shared" si="177"/>
        <v>91.896484132375775</v>
      </c>
      <c r="FB159" s="2">
        <f t="shared" si="177"/>
        <v>92.850467124417705</v>
      </c>
      <c r="FC159" s="2">
        <f t="shared" si="177"/>
        <v>91.720108794725093</v>
      </c>
      <c r="FD159" s="2">
        <f t="shared" si="177"/>
        <v>92.465565973548621</v>
      </c>
      <c r="FE159" s="2">
        <f t="shared" si="177"/>
        <v>93.416486218219262</v>
      </c>
      <c r="FG159" s="2">
        <f t="shared" si="178"/>
        <v>0.9997997519472781</v>
      </c>
      <c r="FH159" s="2">
        <f t="shared" si="178"/>
        <v>0.99976052034439156</v>
      </c>
      <c r="FI159" s="2">
        <f t="shared" si="178"/>
        <v>0.99978167358906567</v>
      </c>
      <c r="FJ159" s="2">
        <f t="shared" si="178"/>
        <v>0.99979406186262476</v>
      </c>
      <c r="FK159" s="2">
        <f t="shared" si="178"/>
        <v>0.99975034687974695</v>
      </c>
      <c r="FL159" s="2">
        <f t="shared" si="178"/>
        <v>0.99974763296728608</v>
      </c>
      <c r="FM159" s="2">
        <f t="shared" si="178"/>
        <v>0.99975481624976903</v>
      </c>
      <c r="FN159" s="2">
        <f t="shared" si="178"/>
        <v>0.99977198860711769</v>
      </c>
      <c r="FO159" s="2">
        <f t="shared" si="178"/>
        <v>0.99974279869706795</v>
      </c>
      <c r="FP159" s="2">
        <f t="shared" si="178"/>
        <v>0.99976218592007815</v>
      </c>
      <c r="FQ159" s="2">
        <f t="shared" si="178"/>
        <v>0.99975324698475854</v>
      </c>
      <c r="FR159" s="2">
        <f t="shared" si="178"/>
        <v>0.99975522229933989</v>
      </c>
      <c r="FS159" s="2">
        <f t="shared" si="178"/>
        <v>0.99973352093880374</v>
      </c>
      <c r="FT159" s="2">
        <f t="shared" si="178"/>
        <v>0.99976350444588247</v>
      </c>
      <c r="FU159" s="2">
        <f t="shared" si="178"/>
        <v>0.99971386869515744</v>
      </c>
      <c r="FW159" s="2">
        <f t="shared" si="169"/>
        <v>0.3181327560253378</v>
      </c>
      <c r="FX159" s="2">
        <f t="shared" si="169"/>
        <v>0.30886014845470017</v>
      </c>
      <c r="FY159" s="2">
        <f t="shared" si="169"/>
        <v>0.47262813361781281</v>
      </c>
      <c r="FZ159" s="2">
        <f t="shared" si="169"/>
        <v>0.35544084343516008</v>
      </c>
      <c r="GA159" s="2">
        <f t="shared" si="169"/>
        <v>0.35997075083673935</v>
      </c>
      <c r="GB159" s="2">
        <f t="shared" si="169"/>
        <v>0.38462378785146789</v>
      </c>
      <c r="GC159" s="2">
        <f t="shared" si="169"/>
        <v>0.39673019460291403</v>
      </c>
      <c r="GD159" s="2">
        <f t="shared" si="169"/>
        <v>0.43250919639448687</v>
      </c>
      <c r="GE159" s="2">
        <f t="shared" si="169"/>
        <v>0.40809104684948244</v>
      </c>
      <c r="GF159" s="2">
        <f t="shared" si="169"/>
        <v>0.38931769657448506</v>
      </c>
      <c r="GG159" s="2">
        <f t="shared" si="169"/>
        <v>0.37529240364727695</v>
      </c>
      <c r="GH159" s="2">
        <f t="shared" si="169"/>
        <v>0.35807273394492722</v>
      </c>
      <c r="GI159" s="2">
        <f t="shared" si="169"/>
        <v>0.31483255196195259</v>
      </c>
      <c r="GJ159" s="2">
        <f t="shared" si="169"/>
        <v>0.29616965908939885</v>
      </c>
      <c r="GK159" s="2">
        <f t="shared" si="169"/>
        <v>0.27260336080890785</v>
      </c>
      <c r="GM159" s="86">
        <f t="shared" si="170"/>
        <v>1.0402044516325604E-303</v>
      </c>
      <c r="GN159" s="86">
        <f t="shared" si="170"/>
        <v>7.578529990518403E-253</v>
      </c>
      <c r="GO159" s="86">
        <f t="shared" si="170"/>
        <v>5.2810742138988915E-299</v>
      </c>
      <c r="GP159" s="86">
        <f t="shared" si="170"/>
        <v>0</v>
      </c>
      <c r="GQ159" s="86">
        <f t="shared" si="170"/>
        <v>2.3491823042251573E-271</v>
      </c>
      <c r="GR159" s="86">
        <f t="shared" si="170"/>
        <v>4.0712918476703281E-291</v>
      </c>
      <c r="GS159" s="86">
        <f t="shared" si="170"/>
        <v>8.3873143029107699E-249</v>
      </c>
      <c r="GT159" s="86">
        <f t="shared" si="170"/>
        <v>4.4158261374146585E-217</v>
      </c>
      <c r="GU159" s="86">
        <f t="shared" si="170"/>
        <v>9.9851247382768442E-271</v>
      </c>
      <c r="GV159" s="86">
        <f t="shared" si="170"/>
        <v>1.9611766147019653E-299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7.6894845798959682E-300</v>
      </c>
      <c r="HA159" s="86">
        <f t="shared" si="170"/>
        <v>1.2468194535245771E-264</v>
      </c>
      <c r="HC159" s="86">
        <f t="shared" si="181"/>
        <v>1.3443535399300896E-200</v>
      </c>
      <c r="HD159" s="86">
        <f t="shared" si="181"/>
        <v>1.8638496995432015E-138</v>
      </c>
      <c r="HE159" s="86">
        <f t="shared" si="181"/>
        <v>2.1487057413968799E-215</v>
      </c>
      <c r="HF159" s="86">
        <f t="shared" si="180"/>
        <v>6.8736549414441859E-245</v>
      </c>
      <c r="HG159" s="86">
        <f t="shared" si="180"/>
        <v>1.0019300805519721E-246</v>
      </c>
      <c r="HH159" s="86">
        <f t="shared" si="180"/>
        <v>5.6648697170011016E-269</v>
      </c>
      <c r="HI159" s="86">
        <f t="shared" si="180"/>
        <v>0</v>
      </c>
      <c r="HJ159" s="86">
        <f t="shared" si="180"/>
        <v>0</v>
      </c>
      <c r="HK159" s="86">
        <f t="shared" si="180"/>
        <v>0</v>
      </c>
      <c r="HL159" s="86">
        <f t="shared" si="161"/>
        <v>9.433520639695004E-255</v>
      </c>
      <c r="HM159" s="86">
        <f t="shared" si="161"/>
        <v>3.5557506529119422E-293</v>
      </c>
      <c r="HN159" s="86">
        <f t="shared" si="161"/>
        <v>2.063914888907519E-210</v>
      </c>
      <c r="HO159" s="86">
        <f t="shared" si="161"/>
        <v>2.2560464811105533E-152</v>
      </c>
      <c r="HP159" s="86">
        <f t="shared" si="161"/>
        <v>1.5769685201700922E-190</v>
      </c>
      <c r="HQ159" s="86">
        <f t="shared" si="161"/>
        <v>5.651302415271245E-140</v>
      </c>
      <c r="HS159" s="86">
        <f t="shared" si="171"/>
        <v>9.4436941471663443E-4</v>
      </c>
      <c r="HT159" s="86">
        <f t="shared" si="171"/>
        <v>5.5009944714707172E-4</v>
      </c>
      <c r="HU159" s="86">
        <f t="shared" si="171"/>
        <v>2.196679863761538E-5</v>
      </c>
      <c r="HV159" s="86">
        <f t="shared" si="171"/>
        <v>3.7006987777989846E-5</v>
      </c>
      <c r="HW159" s="86">
        <f t="shared" si="171"/>
        <v>4.9958097453633452E-5</v>
      </c>
      <c r="HX159" s="86">
        <f t="shared" si="171"/>
        <v>2.2863296953136053E-5</v>
      </c>
      <c r="HY159" s="86">
        <f t="shared" si="171"/>
        <v>1.2628892684242963E-5</v>
      </c>
      <c r="HZ159" s="86">
        <f t="shared" si="171"/>
        <v>9.1597640436518783E-6</v>
      </c>
      <c r="IA159" s="86">
        <f t="shared" si="171"/>
        <v>3.3736052047469043E-6</v>
      </c>
      <c r="IB159" s="86">
        <f t="shared" si="171"/>
        <v>3.5886895656922179E-5</v>
      </c>
      <c r="IC159" s="86">
        <f t="shared" si="171"/>
        <v>1.2914970328793859E-5</v>
      </c>
      <c r="ID159" s="86">
        <f t="shared" si="171"/>
        <v>2.9763706543094541E-5</v>
      </c>
      <c r="IE159" s="86">
        <f t="shared" si="171"/>
        <v>9.9654675818066661E-5</v>
      </c>
      <c r="IF159" s="86">
        <f t="shared" si="171"/>
        <v>1.8481374534273852E-8</v>
      </c>
      <c r="IG159" s="86">
        <f t="shared" si="171"/>
        <v>5.6359645489062046E-8</v>
      </c>
      <c r="II159" s="86">
        <f t="shared" si="172"/>
        <v>1.0544415989016658E-2</v>
      </c>
      <c r="IJ159" s="86">
        <f t="shared" si="172"/>
        <v>4.5014117620588816E-3</v>
      </c>
      <c r="IK159" s="86">
        <f t="shared" si="172"/>
        <v>0.38771700486071303</v>
      </c>
      <c r="IL159" s="86">
        <f t="shared" si="172"/>
        <v>1.9430662300751758E-2</v>
      </c>
      <c r="IM159" s="86">
        <f t="shared" si="172"/>
        <v>2.411195481216713E-2</v>
      </c>
      <c r="IN159" s="86">
        <f t="shared" si="172"/>
        <v>5.5945403485824892E-2</v>
      </c>
      <c r="IO159" s="86">
        <f t="shared" si="172"/>
        <v>7.8313452169344253E-2</v>
      </c>
      <c r="IP159" s="86">
        <f t="shared" si="172"/>
        <v>0.20412226906789388</v>
      </c>
      <c r="IQ159" s="86">
        <f t="shared" si="172"/>
        <v>0.10157797600372993</v>
      </c>
      <c r="IR159" s="86">
        <f t="shared" si="172"/>
        <v>7.3531061768672412E-2</v>
      </c>
      <c r="IS159" s="86">
        <f t="shared" si="172"/>
        <v>3.6646159119763752E-2</v>
      </c>
      <c r="IT159" s="86">
        <f t="shared" si="172"/>
        <v>1.7672457857066538E-2</v>
      </c>
      <c r="IU159" s="86">
        <f t="shared" si="172"/>
        <v>2.2094007005103462E-3</v>
      </c>
      <c r="IV159" s="86">
        <f t="shared" si="172"/>
        <v>1.7919798744132995E-2</v>
      </c>
      <c r="IW159" s="86">
        <f t="shared" si="172"/>
        <v>1.4780321801881225E-2</v>
      </c>
      <c r="IY159" s="86">
        <f t="shared" si="173"/>
        <v>1.1488785403733293E-2</v>
      </c>
      <c r="IZ159" s="86">
        <f t="shared" si="173"/>
        <v>5.0515112092059536E-3</v>
      </c>
      <c r="JA159" s="86">
        <f t="shared" si="173"/>
        <v>0.38773897165935067</v>
      </c>
      <c r="JB159" s="86">
        <f t="shared" si="173"/>
        <v>1.9467669288529749E-2</v>
      </c>
      <c r="JC159" s="86">
        <f t="shared" si="173"/>
        <v>2.4161912909620765E-2</v>
      </c>
      <c r="JD159" s="86">
        <f t="shared" si="173"/>
        <v>5.5968266782778026E-2</v>
      </c>
      <c r="JE159" s="86">
        <f t="shared" si="173"/>
        <v>7.8326081062028499E-2</v>
      </c>
      <c r="JF159" s="86">
        <f t="shared" si="173"/>
        <v>0.20413142883193752</v>
      </c>
      <c r="JG159" s="86">
        <f t="shared" si="173"/>
        <v>0.10158134960893468</v>
      </c>
      <c r="JH159" s="86">
        <f t="shared" si="173"/>
        <v>7.3566948664329335E-2</v>
      </c>
      <c r="JI159" s="86">
        <f t="shared" si="173"/>
        <v>3.6659074090092544E-2</v>
      </c>
      <c r="JJ159" s="86">
        <f t="shared" si="173"/>
        <v>1.7702221563609632E-2</v>
      </c>
      <c r="JK159" s="86">
        <f t="shared" si="173"/>
        <v>2.3090553763284128E-3</v>
      </c>
      <c r="JL159" s="86">
        <f t="shared" si="173"/>
        <v>1.791981722550753E-2</v>
      </c>
      <c r="JM159" s="86">
        <f t="shared" si="173"/>
        <v>1.4780378161526714E-2</v>
      </c>
    </row>
    <row r="160" spans="2:273" x14ac:dyDescent="0.25">
      <c r="B160" s="2">
        <v>133</v>
      </c>
      <c r="C160" s="37">
        <v>87.641000000000005</v>
      </c>
      <c r="D160" s="37">
        <v>89.914000000000001</v>
      </c>
      <c r="E160" s="37">
        <v>90.414000000000001</v>
      </c>
      <c r="F160" s="37">
        <v>89.016999999999996</v>
      </c>
      <c r="G160" s="37">
        <v>87.965999999999994</v>
      </c>
      <c r="H160" s="37">
        <v>87.361999999999995</v>
      </c>
      <c r="I160" s="37">
        <v>90.052000000000007</v>
      </c>
      <c r="J160" s="37">
        <v>95.552000000000007</v>
      </c>
      <c r="K160" s="37">
        <v>95.620999999999995</v>
      </c>
      <c r="L160" s="37">
        <v>99.945999999999998</v>
      </c>
      <c r="M160" s="37">
        <v>97.536000000000001</v>
      </c>
      <c r="N160" s="37">
        <v>94.356999999999999</v>
      </c>
      <c r="O160" s="37">
        <v>93.018000000000001</v>
      </c>
      <c r="P160" s="37">
        <v>98.168999999999997</v>
      </c>
      <c r="Q160" s="37">
        <v>103.1</v>
      </c>
      <c r="S160" s="4">
        <f t="shared" si="174"/>
        <v>87.797276188250677</v>
      </c>
      <c r="T160" s="4">
        <f t="shared" si="174"/>
        <v>90.420434823042996</v>
      </c>
      <c r="U160" s="4">
        <f t="shared" si="174"/>
        <v>90.918788337015613</v>
      </c>
      <c r="V160" s="4">
        <f t="shared" si="174"/>
        <v>90.397785980632818</v>
      </c>
      <c r="W160" s="4">
        <f t="shared" si="174"/>
        <v>89.731709120370979</v>
      </c>
      <c r="X160" s="4">
        <f t="shared" si="174"/>
        <v>88.452899073807146</v>
      </c>
      <c r="Y160" s="4">
        <f t="shared" si="174"/>
        <v>90.644813102919358</v>
      </c>
      <c r="Z160" s="4">
        <f t="shared" si="174"/>
        <v>96.879782814627291</v>
      </c>
      <c r="AA160" s="4">
        <f t="shared" si="174"/>
        <v>96.29635921932713</v>
      </c>
      <c r="AB160" s="4">
        <f t="shared" si="174"/>
        <v>98.703229329046351</v>
      </c>
      <c r="AC160" s="4">
        <f t="shared" si="174"/>
        <v>96.746239146124623</v>
      </c>
      <c r="AD160" s="4">
        <f t="shared" si="174"/>
        <v>95.558714342067432</v>
      </c>
      <c r="AE160" s="4">
        <f t="shared" si="174"/>
        <v>92.262723593326527</v>
      </c>
      <c r="AF160" s="4">
        <f t="shared" si="174"/>
        <v>97.611238329239242</v>
      </c>
      <c r="AG160" s="4">
        <f t="shared" si="174"/>
        <v>102.14229956765179</v>
      </c>
      <c r="AI160" s="4">
        <f t="shared" si="175"/>
        <v>-0.15627618825067202</v>
      </c>
      <c r="AJ160" s="4">
        <f t="shared" si="175"/>
        <v>-0.50643482304299425</v>
      </c>
      <c r="AK160" s="4">
        <f t="shared" si="175"/>
        <v>-0.50478833701561143</v>
      </c>
      <c r="AL160" s="4">
        <f t="shared" si="175"/>
        <v>-1.3807859806328224</v>
      </c>
      <c r="AM160" s="4">
        <f t="shared" si="175"/>
        <v>-1.7657091203709854</v>
      </c>
      <c r="AN160" s="4">
        <f t="shared" si="175"/>
        <v>-1.0908990738071509</v>
      </c>
      <c r="AO160" s="4">
        <f t="shared" si="175"/>
        <v>-0.59281310291935085</v>
      </c>
      <c r="AP160" s="4">
        <f t="shared" si="175"/>
        <v>-1.3277828146272839</v>
      </c>
      <c r="AQ160" s="4">
        <f t="shared" si="175"/>
        <v>-0.6753592193271345</v>
      </c>
      <c r="AR160" s="4">
        <f t="shared" si="175"/>
        <v>1.2427706709536466</v>
      </c>
      <c r="AS160" s="4">
        <f t="shared" si="175"/>
        <v>0.78976085387537864</v>
      </c>
      <c r="AT160" s="4">
        <f t="shared" si="175"/>
        <v>-1.201714342067433</v>
      </c>
      <c r="AU160" s="4">
        <f t="shared" si="175"/>
        <v>0.75527640667347384</v>
      </c>
      <c r="AV160" s="4">
        <f t="shared" si="175"/>
        <v>0.55776167076075467</v>
      </c>
      <c r="AW160" s="4">
        <f t="shared" si="175"/>
        <v>0.95770043234820434</v>
      </c>
      <c r="AY160" s="2">
        <f t="shared" si="167"/>
        <v>87.797276188250677</v>
      </c>
      <c r="AZ160" s="2">
        <f t="shared" si="167"/>
        <v>90.350225973474082</v>
      </c>
      <c r="BA160" s="2">
        <f t="shared" si="167"/>
        <v>88.724208096095921</v>
      </c>
      <c r="BB160" s="2">
        <f t="shared" si="167"/>
        <v>89.311869412374477</v>
      </c>
      <c r="BC160" s="2">
        <f t="shared" si="167"/>
        <v>87.994388498378413</v>
      </c>
      <c r="BD160" s="2">
        <f t="shared" si="167"/>
        <v>84.509276715668051</v>
      </c>
      <c r="BE160" s="2">
        <f t="shared" si="167"/>
        <v>85.434808980229775</v>
      </c>
      <c r="BF160" s="2">
        <f t="shared" si="167"/>
        <v>87.74978626918822</v>
      </c>
      <c r="BG160" s="2">
        <f t="shared" si="167"/>
        <v>89.212797979613981</v>
      </c>
      <c r="BH160" s="2">
        <f t="shared" si="167"/>
        <v>92.653595621672281</v>
      </c>
      <c r="BI160" s="2">
        <f t="shared" si="167"/>
        <v>91.942977288095676</v>
      </c>
      <c r="BJ160" s="2">
        <f t="shared" si="167"/>
        <v>92.740477207064174</v>
      </c>
      <c r="BK160" s="2">
        <f t="shared" si="167"/>
        <v>91.500300218648334</v>
      </c>
      <c r="BL160" s="2">
        <f t="shared" si="167"/>
        <v>92.965205353926365</v>
      </c>
      <c r="BM160" s="2">
        <f t="shared" si="167"/>
        <v>94.428252467130889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93.018000000000001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93.018000000000001</v>
      </c>
      <c r="DH160" s="2" t="str">
        <f t="shared" si="210"/>
        <v/>
      </c>
      <c r="DI160" s="2" t="str">
        <f t="shared" si="211"/>
        <v/>
      </c>
      <c r="DK160" s="2">
        <f t="shared" si="176"/>
        <v>118.47916923076923</v>
      </c>
      <c r="DL160" s="2">
        <f t="shared" si="176"/>
        <v>130.22461669766932</v>
      </c>
      <c r="DM160" s="2">
        <f t="shared" si="176"/>
        <v>131.3252100539811</v>
      </c>
      <c r="DN160" s="2">
        <f t="shared" si="176"/>
        <v>117.52808827392118</v>
      </c>
      <c r="DO160" s="2">
        <f t="shared" si="176"/>
        <v>124.31684400189664</v>
      </c>
      <c r="DP160" s="2">
        <f t="shared" si="176"/>
        <v>124.77790924369751</v>
      </c>
      <c r="DQ160" s="2">
        <f t="shared" si="176"/>
        <v>120.29805263157891</v>
      </c>
      <c r="DR160" s="2">
        <f t="shared" si="176"/>
        <v>127.66478520625888</v>
      </c>
      <c r="DS160" s="2">
        <f t="shared" si="176"/>
        <v>122.28553749463751</v>
      </c>
      <c r="DT160" s="2">
        <f t="shared" si="176"/>
        <v>124.35796334391071</v>
      </c>
      <c r="DU160" s="2">
        <f t="shared" si="176"/>
        <v>132.29137168597165</v>
      </c>
      <c r="DV160" s="2">
        <f t="shared" si="176"/>
        <v>135.64382076813652</v>
      </c>
      <c r="DW160" s="2">
        <f t="shared" si="176"/>
        <v>129.53072522522521</v>
      </c>
      <c r="DX160" s="2">
        <f t="shared" si="176"/>
        <v>123.23609957099957</v>
      </c>
      <c r="DY160" s="2">
        <f t="shared" si="176"/>
        <v>117.31846447669977</v>
      </c>
      <c r="EA160" s="2">
        <f t="shared" ref="EA160:EJ185" si="213">CE$228*$B160+CE$229</f>
        <v>88.017747370627916</v>
      </c>
      <c r="EB160" s="2">
        <f t="shared" si="213"/>
        <v>90.53293648569759</v>
      </c>
      <c r="EC160" s="2">
        <f t="shared" si="213"/>
        <v>88.447759719741711</v>
      </c>
      <c r="ED160" s="2">
        <f t="shared" si="213"/>
        <v>89.44055812058663</v>
      </c>
      <c r="EE160" s="2">
        <f t="shared" si="213"/>
        <v>88.366588655194406</v>
      </c>
      <c r="EF160" s="2">
        <f t="shared" si="213"/>
        <v>84.090585067832109</v>
      </c>
      <c r="EG160" s="2">
        <f t="shared" si="213"/>
        <v>85.576985219581772</v>
      </c>
      <c r="EH160" s="2">
        <f t="shared" si="213"/>
        <v>87.576914716703442</v>
      </c>
      <c r="EI160" s="2">
        <f t="shared" si="213"/>
        <v>89.060998575425572</v>
      </c>
      <c r="EJ160" s="2">
        <f t="shared" si="213"/>
        <v>92.879486904003173</v>
      </c>
      <c r="EK160" s="2">
        <f t="shared" si="212"/>
        <v>92.046775942115119</v>
      </c>
      <c r="EL160" s="2">
        <f t="shared" si="179"/>
        <v>92.733121191313174</v>
      </c>
      <c r="EM160" s="2">
        <f t="shared" si="179"/>
        <v>91.449401807941115</v>
      </c>
      <c r="EN160" s="2">
        <f t="shared" si="179"/>
        <v>93.257057406672374</v>
      </c>
      <c r="EO160" s="2">
        <f t="shared" si="179"/>
        <v>94.905549208702624</v>
      </c>
      <c r="EQ160" s="2">
        <f t="shared" si="177"/>
        <v>87.349872002205302</v>
      </c>
      <c r="ER160" s="2">
        <f t="shared" si="177"/>
        <v>89.950985913674856</v>
      </c>
      <c r="ES160" s="2">
        <f t="shared" si="177"/>
        <v>88.988308931066953</v>
      </c>
      <c r="ET160" s="2">
        <f t="shared" si="177"/>
        <v>89.085037721309263</v>
      </c>
      <c r="EU160" s="2">
        <f t="shared" si="177"/>
        <v>87.369385259032583</v>
      </c>
      <c r="EV160" s="2">
        <f t="shared" si="177"/>
        <v>85.097187392079292</v>
      </c>
      <c r="EW160" s="2">
        <f t="shared" si="177"/>
        <v>85.219106292379919</v>
      </c>
      <c r="EX160" s="2">
        <f t="shared" si="177"/>
        <v>87.938339211136892</v>
      </c>
      <c r="EY160" s="2">
        <f t="shared" si="177"/>
        <v>89.395496700806504</v>
      </c>
      <c r="EZ160" s="2">
        <f t="shared" si="177"/>
        <v>92.313846073134926</v>
      </c>
      <c r="FA160" s="2">
        <f t="shared" si="177"/>
        <v>91.762591760481357</v>
      </c>
      <c r="FB160" s="2">
        <f t="shared" si="177"/>
        <v>92.727262106948757</v>
      </c>
      <c r="FC160" s="2">
        <f t="shared" si="177"/>
        <v>91.573698560069801</v>
      </c>
      <c r="FD160" s="2">
        <f t="shared" si="177"/>
        <v>92.31218148689257</v>
      </c>
      <c r="FE160" s="2">
        <f t="shared" si="177"/>
        <v>93.246644982329883</v>
      </c>
      <c r="FG160" s="2">
        <f t="shared" si="178"/>
        <v>0.99981736838745117</v>
      </c>
      <c r="FH160" s="2">
        <f t="shared" si="178"/>
        <v>0.999781587355973</v>
      </c>
      <c r="FI160" s="2">
        <f t="shared" si="178"/>
        <v>0.99980088012154611</v>
      </c>
      <c r="FJ160" s="2">
        <f t="shared" si="178"/>
        <v>0.9998121787830957</v>
      </c>
      <c r="FK160" s="2">
        <f t="shared" si="178"/>
        <v>0.99977230864660693</v>
      </c>
      <c r="FL160" s="2">
        <f t="shared" si="178"/>
        <v>0.99976983341969017</v>
      </c>
      <c r="FM160" s="2">
        <f t="shared" si="178"/>
        <v>0.99977638493799315</v>
      </c>
      <c r="FN160" s="2">
        <f t="shared" si="178"/>
        <v>0.99979204696613044</v>
      </c>
      <c r="FO160" s="2">
        <f t="shared" si="178"/>
        <v>0.99976542431516435</v>
      </c>
      <c r="FP160" s="2">
        <f t="shared" si="178"/>
        <v>0.99978310644284885</v>
      </c>
      <c r="FQ160" s="2">
        <f t="shared" si="178"/>
        <v>0.99977495368934266</v>
      </c>
      <c r="FR160" s="2">
        <f t="shared" si="178"/>
        <v>0.99977675527556853</v>
      </c>
      <c r="FS160" s="2">
        <f t="shared" si="178"/>
        <v>0.99975696250916213</v>
      </c>
      <c r="FT160" s="2">
        <f t="shared" si="178"/>
        <v>0.99978430900286164</v>
      </c>
      <c r="FU160" s="2">
        <f t="shared" si="178"/>
        <v>0.9997390385784215</v>
      </c>
      <c r="FW160" s="2">
        <f t="shared" si="169"/>
        <v>0.33843799555887066</v>
      </c>
      <c r="FX160" s="2">
        <f t="shared" si="169"/>
        <v>0.32885898948303399</v>
      </c>
      <c r="FY160" s="2">
        <f t="shared" si="169"/>
        <v>0.49562670343817322</v>
      </c>
      <c r="FZ160" s="2">
        <f t="shared" si="169"/>
        <v>0.37681140822774895</v>
      </c>
      <c r="GA160" s="2">
        <f t="shared" si="169"/>
        <v>0.38145249061002551</v>
      </c>
      <c r="GB160" s="2">
        <f t="shared" si="169"/>
        <v>0.40664200321071675</v>
      </c>
      <c r="GC160" s="2">
        <f t="shared" si="169"/>
        <v>0.41896960563342994</v>
      </c>
      <c r="GD160" s="2">
        <f t="shared" si="169"/>
        <v>0.45524075077707671</v>
      </c>
      <c r="GE160" s="2">
        <f t="shared" si="169"/>
        <v>0.43051283188536377</v>
      </c>
      <c r="GF160" s="2">
        <f t="shared" si="169"/>
        <v>0.41142496856606292</v>
      </c>
      <c r="GG160" s="2">
        <f t="shared" si="169"/>
        <v>0.39712115982909763</v>
      </c>
      <c r="GH160" s="2">
        <f t="shared" si="169"/>
        <v>0.37950836903676338</v>
      </c>
      <c r="GI160" s="2">
        <f t="shared" si="169"/>
        <v>0.33503064804928928</v>
      </c>
      <c r="GJ160" s="2">
        <f t="shared" si="169"/>
        <v>0.31572215568073164</v>
      </c>
      <c r="GK160" s="2">
        <f t="shared" si="169"/>
        <v>0.29124384646255058</v>
      </c>
      <c r="GM160" s="86">
        <f t="shared" si="170"/>
        <v>0</v>
      </c>
      <c r="GN160" s="86">
        <f t="shared" si="170"/>
        <v>8.6689455215021938E-260</v>
      </c>
      <c r="GO160" s="86">
        <f t="shared" si="170"/>
        <v>3.5350984010343043E-307</v>
      </c>
      <c r="GP160" s="86">
        <f t="shared" si="170"/>
        <v>0</v>
      </c>
      <c r="GQ160" s="86">
        <f t="shared" si="170"/>
        <v>8.4935678788489243E-279</v>
      </c>
      <c r="GR160" s="86">
        <f t="shared" si="170"/>
        <v>5.0520304383742445E-299</v>
      </c>
      <c r="GS160" s="86">
        <f t="shared" si="170"/>
        <v>1.4009462968040155E-255</v>
      </c>
      <c r="GT160" s="86">
        <f t="shared" si="170"/>
        <v>6.0503201432516773E-223</v>
      </c>
      <c r="GU160" s="86">
        <f t="shared" si="170"/>
        <v>3.8578688506750284E-278</v>
      </c>
      <c r="GV160" s="86">
        <f t="shared" si="170"/>
        <v>1.2744352996471516E-307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5.6327181606698019E-308</v>
      </c>
      <c r="HA160" s="86">
        <f t="shared" si="170"/>
        <v>6.9501555903726029E-272</v>
      </c>
      <c r="HC160" s="86">
        <f t="shared" si="181"/>
        <v>2.9443242353818289E-208</v>
      </c>
      <c r="HD160" s="86">
        <f t="shared" si="181"/>
        <v>1.0460781289589662E-143</v>
      </c>
      <c r="HE160" s="86">
        <f t="shared" si="181"/>
        <v>1.7358886951183281E-223</v>
      </c>
      <c r="HF160" s="86">
        <f t="shared" si="180"/>
        <v>5.0458026502079393E-254</v>
      </c>
      <c r="HG160" s="86">
        <f t="shared" si="180"/>
        <v>5.358777054796196E-256</v>
      </c>
      <c r="HH160" s="86">
        <f t="shared" si="180"/>
        <v>6.6009147568441398E-279</v>
      </c>
      <c r="HI160" s="86">
        <f t="shared" si="180"/>
        <v>0</v>
      </c>
      <c r="HJ160" s="86">
        <f t="shared" si="180"/>
        <v>0</v>
      </c>
      <c r="HK160" s="86">
        <f t="shared" si="180"/>
        <v>0</v>
      </c>
      <c r="HL160" s="86">
        <f t="shared" si="161"/>
        <v>3.4885245108704038E-264</v>
      </c>
      <c r="HM160" s="86">
        <f t="shared" si="161"/>
        <v>5.6618333773223458E-304</v>
      </c>
      <c r="HN160" s="86">
        <f t="shared" si="161"/>
        <v>2.7151815117655347E-218</v>
      </c>
      <c r="HO160" s="86">
        <f t="shared" si="161"/>
        <v>3.4175006070730204E-158</v>
      </c>
      <c r="HP160" s="86">
        <f t="shared" si="161"/>
        <v>1.0188749793662969E-197</v>
      </c>
      <c r="HQ160" s="86">
        <f t="shared" si="161"/>
        <v>2.8149240701459179E-145</v>
      </c>
      <c r="HS160" s="86">
        <f t="shared" si="171"/>
        <v>5.0130802199634583E-4</v>
      </c>
      <c r="HT160" s="86">
        <f t="shared" si="171"/>
        <v>2.7382866672390086E-4</v>
      </c>
      <c r="HU160" s="86">
        <f t="shared" si="171"/>
        <v>9.0094073614595531E-6</v>
      </c>
      <c r="HV160" s="86">
        <f t="shared" si="171"/>
        <v>1.5140519844201379E-5</v>
      </c>
      <c r="HW160" s="86">
        <f t="shared" si="171"/>
        <v>2.083104796280502E-5</v>
      </c>
      <c r="HX160" s="86">
        <f t="shared" si="171"/>
        <v>9.1248931081729892E-6</v>
      </c>
      <c r="HY160" s="86">
        <f t="shared" si="171"/>
        <v>4.8500095080142669E-6</v>
      </c>
      <c r="HZ160" s="86">
        <f t="shared" si="171"/>
        <v>3.5781087536532301E-6</v>
      </c>
      <c r="IA160" s="86">
        <f t="shared" si="171"/>
        <v>1.1927763285632574E-6</v>
      </c>
      <c r="IB160" s="86">
        <f t="shared" si="171"/>
        <v>1.5114176969376725E-5</v>
      </c>
      <c r="IC160" s="86">
        <f t="shared" si="171"/>
        <v>4.9115679621675069E-6</v>
      </c>
      <c r="ID160" s="86">
        <f t="shared" si="171"/>
        <v>1.1658210913482211E-5</v>
      </c>
      <c r="IE160" s="86">
        <f t="shared" si="171"/>
        <v>4.1788610235017127E-5</v>
      </c>
      <c r="IF160" s="86">
        <f t="shared" si="171"/>
        <v>2.4723434828322362E-9</v>
      </c>
      <c r="IG160" s="86">
        <f t="shared" si="171"/>
        <v>6.912321683959695E-9</v>
      </c>
      <c r="II160" s="86">
        <f t="shared" si="172"/>
        <v>2.2848811610664106E-2</v>
      </c>
      <c r="IJ160" s="86">
        <f t="shared" si="172"/>
        <v>1.1174667669351232E-2</v>
      </c>
      <c r="IK160" s="86">
        <f t="shared" si="172"/>
        <v>0.48421958988482189</v>
      </c>
      <c r="IL160" s="86">
        <f t="shared" si="172"/>
        <v>4.3648812171348618E-2</v>
      </c>
      <c r="IM160" s="86">
        <f t="shared" si="172"/>
        <v>5.2342649497868897E-2</v>
      </c>
      <c r="IN160" s="86">
        <f t="shared" si="172"/>
        <v>0.10776583041448022</v>
      </c>
      <c r="IO160" s="86">
        <f t="shared" si="172"/>
        <v>0.14359041878665008</v>
      </c>
      <c r="IP160" s="86">
        <f t="shared" si="172"/>
        <v>0.30483409251373467</v>
      </c>
      <c r="IQ160" s="86">
        <f t="shared" si="172"/>
        <v>0.17998100174130777</v>
      </c>
      <c r="IR160" s="86">
        <f t="shared" si="172"/>
        <v>0.1325630843448273</v>
      </c>
      <c r="IS160" s="86">
        <f t="shared" si="172"/>
        <v>7.6650062976643063E-2</v>
      </c>
      <c r="IT160" s="86">
        <f t="shared" si="172"/>
        <v>4.1350349542247575E-2</v>
      </c>
      <c r="IU160" s="86">
        <f t="shared" si="172"/>
        <v>6.5856559382226586E-3</v>
      </c>
      <c r="IV160" s="86">
        <f t="shared" si="172"/>
        <v>3.3058242771923443E-2</v>
      </c>
      <c r="IW160" s="86">
        <f t="shared" si="172"/>
        <v>2.6280043265106631E-2</v>
      </c>
      <c r="IY160" s="86">
        <f t="shared" si="173"/>
        <v>2.3350119632660451E-2</v>
      </c>
      <c r="IZ160" s="86">
        <f t="shared" si="173"/>
        <v>1.1448496336075132E-2</v>
      </c>
      <c r="JA160" s="86">
        <f t="shared" si="173"/>
        <v>0.48422859929218337</v>
      </c>
      <c r="JB160" s="86">
        <f t="shared" si="173"/>
        <v>4.3663952691192817E-2</v>
      </c>
      <c r="JC160" s="86">
        <f t="shared" si="173"/>
        <v>5.2363480545831703E-2</v>
      </c>
      <c r="JD160" s="86">
        <f t="shared" si="173"/>
        <v>0.10777495530758839</v>
      </c>
      <c r="JE160" s="86">
        <f t="shared" si="173"/>
        <v>0.14359526879615808</v>
      </c>
      <c r="JF160" s="86">
        <f t="shared" si="173"/>
        <v>0.30483767062248834</v>
      </c>
      <c r="JG160" s="86">
        <f t="shared" si="173"/>
        <v>0.17998219451763633</v>
      </c>
      <c r="JH160" s="86">
        <f t="shared" si="173"/>
        <v>0.13257819852179667</v>
      </c>
      <c r="JI160" s="86">
        <f t="shared" si="173"/>
        <v>7.6654974544605237E-2</v>
      </c>
      <c r="JJ160" s="86">
        <f t="shared" si="173"/>
        <v>4.1362007753161054E-2</v>
      </c>
      <c r="JK160" s="86">
        <f t="shared" si="173"/>
        <v>6.6274445484576757E-3</v>
      </c>
      <c r="JL160" s="86">
        <f t="shared" si="173"/>
        <v>3.3058245244266926E-2</v>
      </c>
      <c r="JM160" s="86">
        <f t="shared" si="173"/>
        <v>2.6280050177428314E-2</v>
      </c>
    </row>
    <row r="161" spans="2:273" x14ac:dyDescent="0.25">
      <c r="B161" s="2">
        <v>134</v>
      </c>
      <c r="C161" s="37">
        <v>86.031000000000006</v>
      </c>
      <c r="D161" s="37">
        <v>89.861999999999995</v>
      </c>
      <c r="E161" s="37">
        <v>91.447999999999993</v>
      </c>
      <c r="F161" s="37">
        <v>88.655000000000001</v>
      </c>
      <c r="G161" s="37">
        <v>91.206999999999994</v>
      </c>
      <c r="H161" s="37">
        <v>89.828000000000003</v>
      </c>
      <c r="I161" s="37">
        <v>92.414000000000001</v>
      </c>
      <c r="J161" s="37">
        <v>98.465999999999994</v>
      </c>
      <c r="K161" s="37">
        <v>98.138000000000005</v>
      </c>
      <c r="L161" s="37">
        <v>100.679</v>
      </c>
      <c r="M161" s="37">
        <v>100.554</v>
      </c>
      <c r="N161" s="37">
        <v>98.695999999999998</v>
      </c>
      <c r="O161" s="37">
        <v>93.763999999999996</v>
      </c>
      <c r="P161" s="37">
        <v>98.763000000000005</v>
      </c>
      <c r="Q161" s="37">
        <v>109.4</v>
      </c>
      <c r="S161" s="4">
        <f t="shared" si="174"/>
        <v>87.681663216649525</v>
      </c>
      <c r="T161" s="4">
        <f t="shared" si="174"/>
        <v>90.35648943384065</v>
      </c>
      <c r="U161" s="4">
        <f t="shared" si="174"/>
        <v>90.47814572005646</v>
      </c>
      <c r="V161" s="4">
        <f t="shared" si="174"/>
        <v>91.078173524583292</v>
      </c>
      <c r="W161" s="4">
        <f t="shared" si="174"/>
        <v>90.748311645438264</v>
      </c>
      <c r="X161" s="4">
        <f t="shared" si="174"/>
        <v>90.122998386669082</v>
      </c>
      <c r="Y161" s="4">
        <f t="shared" si="174"/>
        <v>92.389687057089461</v>
      </c>
      <c r="Z161" s="4">
        <f t="shared" si="174"/>
        <v>97.457752305143828</v>
      </c>
      <c r="AA161" s="4">
        <f t="shared" si="174"/>
        <v>98.184147868974662</v>
      </c>
      <c r="AB161" s="4">
        <f t="shared" si="174"/>
        <v>100.80105181092273</v>
      </c>
      <c r="AC161" s="4">
        <f t="shared" si="174"/>
        <v>99.379607507198756</v>
      </c>
      <c r="AD161" s="4">
        <f t="shared" si="174"/>
        <v>97.639373311351306</v>
      </c>
      <c r="AE161" s="4">
        <f t="shared" si="174"/>
        <v>93.138550675487409</v>
      </c>
      <c r="AF161" s="4">
        <f t="shared" si="174"/>
        <v>100.14428272504398</v>
      </c>
      <c r="AG161" s="4">
        <f t="shared" si="174"/>
        <v>106.25813875095061</v>
      </c>
      <c r="AI161" s="4">
        <f t="shared" si="175"/>
        <v>-1.6506632166495194</v>
      </c>
      <c r="AJ161" s="4">
        <f t="shared" si="175"/>
        <v>-0.49448943384065558</v>
      </c>
      <c r="AK161" s="4">
        <f t="shared" si="175"/>
        <v>0.96985427994353302</v>
      </c>
      <c r="AL161" s="4">
        <f t="shared" si="175"/>
        <v>-2.4231735245832908</v>
      </c>
      <c r="AM161" s="4">
        <f t="shared" si="175"/>
        <v>0.45868835456172974</v>
      </c>
      <c r="AN161" s="4">
        <f t="shared" si="175"/>
        <v>-0.29499838666907863</v>
      </c>
      <c r="AO161" s="4">
        <f t="shared" si="175"/>
        <v>2.4312942910540869E-2</v>
      </c>
      <c r="AP161" s="4">
        <f t="shared" si="175"/>
        <v>1.0082476948561663</v>
      </c>
      <c r="AQ161" s="4">
        <f t="shared" si="175"/>
        <v>-4.6147868974657058E-2</v>
      </c>
      <c r="AR161" s="4">
        <f t="shared" si="175"/>
        <v>-0.1220518109227271</v>
      </c>
      <c r="AS161" s="4">
        <f t="shared" si="175"/>
        <v>1.1743924928012461</v>
      </c>
      <c r="AT161" s="4">
        <f t="shared" si="175"/>
        <v>1.0566266886486915</v>
      </c>
      <c r="AU161" s="4">
        <f t="shared" si="175"/>
        <v>0.62544932451258717</v>
      </c>
      <c r="AV161" s="4">
        <f t="shared" si="175"/>
        <v>-1.3812827250439739</v>
      </c>
      <c r="AW161" s="4">
        <f t="shared" si="175"/>
        <v>3.1418612490493985</v>
      </c>
      <c r="AY161" s="2">
        <f t="shared" ref="AY161:BM177" si="214">IF(OR($B161 &lt; C$230, $B161 &gt; C$233), #N/A, ((1-FG161)*DK161) + (FG161 - FW161)*EA161 + (FW161*EQ161))</f>
        <v>87.681663216649525</v>
      </c>
      <c r="AZ161" s="2">
        <f t="shared" si="214"/>
        <v>90.214944071444293</v>
      </c>
      <c r="BA161" s="2">
        <f t="shared" si="214"/>
        <v>88.591487937853742</v>
      </c>
      <c r="BB161" s="2">
        <f t="shared" si="214"/>
        <v>89.195296525633466</v>
      </c>
      <c r="BC161" s="2">
        <f t="shared" si="214"/>
        <v>87.840759432399153</v>
      </c>
      <c r="BD161" s="2">
        <f t="shared" si="214"/>
        <v>84.39388509960267</v>
      </c>
      <c r="BE161" s="2">
        <f t="shared" si="214"/>
        <v>85.29419504506339</v>
      </c>
      <c r="BF161" s="2">
        <f t="shared" si="214"/>
        <v>87.589726372343989</v>
      </c>
      <c r="BG161" s="2">
        <f t="shared" si="214"/>
        <v>89.054162992141897</v>
      </c>
      <c r="BH161" s="2">
        <f t="shared" si="214"/>
        <v>92.506225455529886</v>
      </c>
      <c r="BI161" s="2">
        <f t="shared" si="214"/>
        <v>91.806457536425285</v>
      </c>
      <c r="BJ161" s="2">
        <f t="shared" si="214"/>
        <v>92.616475330638195</v>
      </c>
      <c r="BK161" s="2">
        <f t="shared" si="214"/>
        <v>91.353381461843171</v>
      </c>
      <c r="BL161" s="2">
        <f t="shared" si="214"/>
        <v>92.810516588414274</v>
      </c>
      <c r="BM161" s="2">
        <f t="shared" si="214"/>
        <v>94.260100507898073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118.63588663967612</v>
      </c>
      <c r="DL161" s="2">
        <f t="shared" si="176"/>
        <v>130.45146952620638</v>
      </c>
      <c r="DM161" s="2">
        <f t="shared" si="176"/>
        <v>131.54741794871794</v>
      </c>
      <c r="DN161" s="2">
        <f t="shared" si="176"/>
        <v>117.63225469043151</v>
      </c>
      <c r="DO161" s="2">
        <f t="shared" si="176"/>
        <v>124.47920056899005</v>
      </c>
      <c r="DP161" s="2">
        <f t="shared" si="176"/>
        <v>124.96471260504205</v>
      </c>
      <c r="DQ161" s="2">
        <f t="shared" si="176"/>
        <v>120.43996514935986</v>
      </c>
      <c r="DR161" s="2">
        <f t="shared" si="176"/>
        <v>127.85179374110953</v>
      </c>
      <c r="DS161" s="2">
        <f t="shared" si="176"/>
        <v>122.40622784212785</v>
      </c>
      <c r="DT161" s="2">
        <f t="shared" si="176"/>
        <v>124.47434347302769</v>
      </c>
      <c r="DU161" s="2">
        <f t="shared" si="176"/>
        <v>132.49943976833976</v>
      </c>
      <c r="DV161" s="2">
        <f t="shared" si="176"/>
        <v>135.90179800853483</v>
      </c>
      <c r="DW161" s="2">
        <f t="shared" si="176"/>
        <v>129.73585585585585</v>
      </c>
      <c r="DX161" s="2">
        <f t="shared" si="176"/>
        <v>123.37936392106393</v>
      </c>
      <c r="DY161" s="2">
        <f t="shared" si="176"/>
        <v>117.39881818181819</v>
      </c>
      <c r="EA161" s="2">
        <f t="shared" si="213"/>
        <v>87.923011181383018</v>
      </c>
      <c r="EB161" s="2">
        <f t="shared" si="213"/>
        <v>90.416122300058362</v>
      </c>
      <c r="EC161" s="2">
        <f t="shared" si="213"/>
        <v>88.296172093236237</v>
      </c>
      <c r="ED161" s="2">
        <f t="shared" si="213"/>
        <v>89.336149918522537</v>
      </c>
      <c r="EE161" s="2">
        <f t="shared" si="213"/>
        <v>88.246509538984498</v>
      </c>
      <c r="EF161" s="2">
        <f t="shared" si="213"/>
        <v>83.941892561231001</v>
      </c>
      <c r="EG161" s="2">
        <f t="shared" si="213"/>
        <v>85.449292027072133</v>
      </c>
      <c r="EH161" s="2">
        <f t="shared" si="213"/>
        <v>87.40485838852095</v>
      </c>
      <c r="EI161" s="2">
        <f t="shared" si="213"/>
        <v>88.891416775132456</v>
      </c>
      <c r="EJ161" s="2">
        <f t="shared" si="213"/>
        <v>92.751926097908893</v>
      </c>
      <c r="EK161" s="2">
        <f t="shared" si="212"/>
        <v>91.920500655919142</v>
      </c>
      <c r="EL161" s="2">
        <f t="shared" si="179"/>
        <v>92.610077726420229</v>
      </c>
      <c r="EM161" s="2">
        <f t="shared" si="179"/>
        <v>91.299326188714076</v>
      </c>
      <c r="EN161" s="2">
        <f t="shared" si="179"/>
        <v>93.131266926403313</v>
      </c>
      <c r="EO161" s="2">
        <f t="shared" si="179"/>
        <v>94.785448540848961</v>
      </c>
      <c r="EQ161" s="2">
        <f t="shared" si="177"/>
        <v>87.237163465956101</v>
      </c>
      <c r="ER161" s="2">
        <f t="shared" si="177"/>
        <v>89.817683259378768</v>
      </c>
      <c r="ES161" s="2">
        <f t="shared" si="177"/>
        <v>88.850427838038399</v>
      </c>
      <c r="ET161" s="2">
        <f t="shared" si="177"/>
        <v>88.970685563381849</v>
      </c>
      <c r="EU161" s="2">
        <f t="shared" si="177"/>
        <v>87.222052780813797</v>
      </c>
      <c r="EV161" s="2">
        <f t="shared" si="177"/>
        <v>84.97531400915112</v>
      </c>
      <c r="EW161" s="2">
        <f t="shared" si="177"/>
        <v>85.081869116601084</v>
      </c>
      <c r="EX161" s="2">
        <f t="shared" si="177"/>
        <v>87.775438793503483</v>
      </c>
      <c r="EY161" s="2">
        <f t="shared" si="177"/>
        <v>89.23468260652345</v>
      </c>
      <c r="EZ161" s="2">
        <f t="shared" si="177"/>
        <v>92.171197186397279</v>
      </c>
      <c r="FA161" s="2">
        <f t="shared" si="177"/>
        <v>91.628699388586952</v>
      </c>
      <c r="FB161" s="2">
        <f t="shared" si="177"/>
        <v>92.604057089479809</v>
      </c>
      <c r="FC161" s="2">
        <f t="shared" si="177"/>
        <v>91.427288325414509</v>
      </c>
      <c r="FD161" s="2">
        <f t="shared" si="177"/>
        <v>92.158797000236532</v>
      </c>
      <c r="FE161" s="2">
        <f t="shared" si="177"/>
        <v>93.076803746440518</v>
      </c>
      <c r="FG161" s="2">
        <f t="shared" si="178"/>
        <v>0.99983343531311808</v>
      </c>
      <c r="FH161" s="2">
        <f t="shared" si="178"/>
        <v>0.99980080147300865</v>
      </c>
      <c r="FI161" s="2">
        <f t="shared" si="178"/>
        <v>0.99981839733076905</v>
      </c>
      <c r="FJ161" s="2">
        <f t="shared" si="178"/>
        <v>0.99982870218341491</v>
      </c>
      <c r="FK161" s="2">
        <f t="shared" si="178"/>
        <v>0.99979233885731755</v>
      </c>
      <c r="FL161" s="2">
        <f t="shared" si="178"/>
        <v>0.99979008133259262</v>
      </c>
      <c r="FM161" s="2">
        <f t="shared" si="178"/>
        <v>0.99979605662687754</v>
      </c>
      <c r="FN161" s="2">
        <f t="shared" si="178"/>
        <v>0.99981034110872902</v>
      </c>
      <c r="FO161" s="2">
        <f t="shared" si="178"/>
        <v>0.99978606001703407</v>
      </c>
      <c r="FP161" s="2">
        <f t="shared" si="178"/>
        <v>0.99980218694977174</v>
      </c>
      <c r="FQ161" s="2">
        <f t="shared" si="178"/>
        <v>0.99979475126106265</v>
      </c>
      <c r="FR161" s="2">
        <f t="shared" si="178"/>
        <v>0.99979639439204093</v>
      </c>
      <c r="FS161" s="2">
        <f t="shared" si="178"/>
        <v>0.99977834243391328</v>
      </c>
      <c r="FT161" s="2">
        <f t="shared" si="178"/>
        <v>0.99980328373928473</v>
      </c>
      <c r="FU161" s="2">
        <f t="shared" si="178"/>
        <v>0.99976199488984652</v>
      </c>
      <c r="FW161" s="2">
        <f t="shared" ref="FW161:GK177" si="216">POWER(10,($B161-C$232)/C$229)/(1+POWER(10,($B161-C$232)/C$229))</f>
        <v>0.35935622394547545</v>
      </c>
      <c r="FX161" s="2">
        <f t="shared" si="216"/>
        <v>0.34949793812179408</v>
      </c>
      <c r="FY161" s="2">
        <f t="shared" si="216"/>
        <v>0.51864379506825897</v>
      </c>
      <c r="FZ161" s="2">
        <f t="shared" si="216"/>
        <v>0.39867213260309303</v>
      </c>
      <c r="GA161" s="2">
        <f t="shared" si="216"/>
        <v>0.40340817248846528</v>
      </c>
      <c r="GB161" s="2">
        <f t="shared" si="216"/>
        <v>0.42904188174838648</v>
      </c>
      <c r="GC161" s="2">
        <f t="shared" si="216"/>
        <v>0.44154322795259476</v>
      </c>
      <c r="GD161" s="2">
        <f t="shared" si="216"/>
        <v>0.47816036823940317</v>
      </c>
      <c r="GE161" s="2">
        <f t="shared" si="216"/>
        <v>0.45322325927467005</v>
      </c>
      <c r="GF161" s="2">
        <f t="shared" si="216"/>
        <v>0.43389565342064529</v>
      </c>
      <c r="GG161" s="2">
        <f t="shared" si="216"/>
        <v>0.41936725187279378</v>
      </c>
      <c r="GH161" s="2">
        <f t="shared" si="216"/>
        <v>0.40142477176006647</v>
      </c>
      <c r="GI161" s="2">
        <f t="shared" si="216"/>
        <v>0.35585155647136602</v>
      </c>
      <c r="GJ161" s="2">
        <f t="shared" si="216"/>
        <v>0.33594934067663479</v>
      </c>
      <c r="GK161" s="2">
        <f t="shared" si="216"/>
        <v>0.31061466503748614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7.9747039027496377E-267</v>
      </c>
      <c r="GO161" s="86">
        <f t="shared" si="217"/>
        <v>0</v>
      </c>
      <c r="GP161" s="86">
        <f t="shared" si="217"/>
        <v>0</v>
      </c>
      <c r="GQ161" s="86">
        <f t="shared" si="217"/>
        <v>2.4319724496359183E-286</v>
      </c>
      <c r="GR161" s="86">
        <f t="shared" si="217"/>
        <v>4.9050488072914185E-307</v>
      </c>
      <c r="GS161" s="86">
        <f t="shared" si="217"/>
        <v>1.8946643248174863E-262</v>
      </c>
      <c r="GT161" s="86">
        <f t="shared" si="217"/>
        <v>6.9153575369644302E-229</v>
      </c>
      <c r="GU161" s="86">
        <f t="shared" si="217"/>
        <v>1.1819057922496624E-285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0</v>
      </c>
      <c r="HA161" s="86">
        <f t="shared" si="217"/>
        <v>3.086557401571938E-279</v>
      </c>
      <c r="HC161" s="86">
        <f t="shared" si="181"/>
        <v>4.62140040050308E-216</v>
      </c>
      <c r="HD161" s="86">
        <f t="shared" si="181"/>
        <v>4.6761196483681027E-149</v>
      </c>
      <c r="HE161" s="86">
        <f t="shared" si="181"/>
        <v>9.9192937400477551E-232</v>
      </c>
      <c r="HF161" s="86">
        <f t="shared" si="180"/>
        <v>2.5134695182396149E-263</v>
      </c>
      <c r="HG161" s="86">
        <f t="shared" si="180"/>
        <v>1.9280081000765806E-265</v>
      </c>
      <c r="HH161" s="86">
        <f t="shared" si="180"/>
        <v>5.0670521326631522E-289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8.6700293373297365E-274</v>
      </c>
      <c r="HM161" s="86">
        <f t="shared" si="161"/>
        <v>0</v>
      </c>
      <c r="HN161" s="86">
        <f t="shared" si="161"/>
        <v>2.5519878439742739E-226</v>
      </c>
      <c r="HO161" s="86">
        <f t="shared" si="161"/>
        <v>4.0166890520215436E-164</v>
      </c>
      <c r="HP161" s="86">
        <f t="shared" si="161"/>
        <v>4.8319529874640474E-205</v>
      </c>
      <c r="HQ161" s="86">
        <f t="shared" si="161"/>
        <v>1.1145357887421582E-150</v>
      </c>
      <c r="HS161" s="86">
        <f t="shared" ref="HS161:IG177" si="218" xml:space="preserve"> _xlfn.NORM.DIST($B161, C$9, ABS(C$13), TRUE) * _xlfn.NORM.DIST(($B161 - C$9)*C$17, 0, ABS(C$13), TRUE) * 2</f>
        <v>2.586723413811454E-4</v>
      </c>
      <c r="HT161" s="86">
        <f t="shared" si="218"/>
        <v>1.3201919972851843E-4</v>
      </c>
      <c r="HU161" s="86">
        <f t="shared" si="218"/>
        <v>3.5615609823404594E-6</v>
      </c>
      <c r="HV161" s="86">
        <f t="shared" si="218"/>
        <v>5.9585452523420667E-6</v>
      </c>
      <c r="HW161" s="86">
        <f t="shared" si="218"/>
        <v>8.3596243874096065E-6</v>
      </c>
      <c r="HX161" s="86">
        <f t="shared" si="218"/>
        <v>3.5018473579261279E-6</v>
      </c>
      <c r="HY161" s="86">
        <f t="shared" si="218"/>
        <v>1.7889791263893408E-6</v>
      </c>
      <c r="HZ161" s="86">
        <f t="shared" si="218"/>
        <v>1.3457493536219891E-6</v>
      </c>
      <c r="IA161" s="86">
        <f t="shared" si="218"/>
        <v>4.0410777449003636E-7</v>
      </c>
      <c r="IB161" s="86">
        <f t="shared" si="218"/>
        <v>6.1387039925777149E-6</v>
      </c>
      <c r="IC161" s="86">
        <f t="shared" si="218"/>
        <v>1.7924420642282268E-6</v>
      </c>
      <c r="ID161" s="86">
        <f t="shared" si="218"/>
        <v>4.3796680457538862E-6</v>
      </c>
      <c r="IE161" s="86">
        <f t="shared" si="218"/>
        <v>1.6827897690622988E-5</v>
      </c>
      <c r="IF161" s="86">
        <f t="shared" si="218"/>
        <v>2.9573962913173122E-10</v>
      </c>
      <c r="IG161" s="86">
        <f t="shared" si="218"/>
        <v>7.4387763812727938E-10</v>
      </c>
      <c r="II161" s="86">
        <f t="shared" ref="II161:IW177" si="219" xml:space="preserve"> _xlfn.NORM.DIST($B161, C$10, ABS(C$14), TRUE) * _xlfn.NORM.DIST(($B161 - C$10)*C$18, 0, ABS(C$14), TRUE) * 2</f>
        <v>4.5348534218095447E-2</v>
      </c>
      <c r="IJ161" s="86">
        <f t="shared" si="219"/>
        <v>2.5116653795955214E-2</v>
      </c>
      <c r="IK161" s="86">
        <f t="shared" si="219"/>
        <v>0.55397954536337835</v>
      </c>
      <c r="IL161" s="86">
        <f t="shared" si="219"/>
        <v>8.7237676370093928E-2</v>
      </c>
      <c r="IM161" s="86">
        <f t="shared" si="219"/>
        <v>0.10128865134363263</v>
      </c>
      <c r="IN161" s="86">
        <f t="shared" si="219"/>
        <v>0.18511001029343932</v>
      </c>
      <c r="IO161" s="86">
        <f t="shared" si="219"/>
        <v>0.23443219383984576</v>
      </c>
      <c r="IP161" s="86">
        <f t="shared" si="219"/>
        <v>0.41121181060765943</v>
      </c>
      <c r="IQ161" s="86">
        <f t="shared" si="219"/>
        <v>0.28268556079982288</v>
      </c>
      <c r="IR161" s="86">
        <f t="shared" si="219"/>
        <v>0.21511522594977583</v>
      </c>
      <c r="IS161" s="86">
        <f t="shared" si="219"/>
        <v>0.14193220897909367</v>
      </c>
      <c r="IT161" s="86">
        <f t="shared" si="219"/>
        <v>8.5319681682244713E-2</v>
      </c>
      <c r="IU161" s="86">
        <f t="shared" si="219"/>
        <v>1.7318777325541025E-2</v>
      </c>
      <c r="IV161" s="86">
        <f t="shared" si="219"/>
        <v>5.7320622815829496E-2</v>
      </c>
      <c r="IW161" s="86">
        <f t="shared" si="219"/>
        <v>4.4397130700567965E-2</v>
      </c>
      <c r="IY161" s="86">
        <f t="shared" ref="IY161:JM177" si="220">GM161+HC161+HS161+II161</f>
        <v>4.5607206559476594E-2</v>
      </c>
      <c r="IZ161" s="86">
        <f t="shared" si="220"/>
        <v>2.5248672995683733E-2</v>
      </c>
      <c r="JA161" s="86">
        <f t="shared" si="220"/>
        <v>0.5539831069243607</v>
      </c>
      <c r="JB161" s="86">
        <f t="shared" si="220"/>
        <v>8.7243634915346271E-2</v>
      </c>
      <c r="JC161" s="86">
        <f t="shared" si="220"/>
        <v>0.10129701096802005</v>
      </c>
      <c r="JD161" s="86">
        <f t="shared" si="220"/>
        <v>0.18511351214079724</v>
      </c>
      <c r="JE161" s="86">
        <f t="shared" si="220"/>
        <v>0.23443398281897215</v>
      </c>
      <c r="JF161" s="86">
        <f t="shared" si="220"/>
        <v>0.41121315635701305</v>
      </c>
      <c r="JG161" s="86">
        <f t="shared" si="220"/>
        <v>0.28268596490759734</v>
      </c>
      <c r="JH161" s="86">
        <f t="shared" si="220"/>
        <v>0.21512136465376841</v>
      </c>
      <c r="JI161" s="86">
        <f t="shared" si="220"/>
        <v>0.14193400142115789</v>
      </c>
      <c r="JJ161" s="86">
        <f t="shared" si="220"/>
        <v>8.532406135029047E-2</v>
      </c>
      <c r="JK161" s="86">
        <f t="shared" si="220"/>
        <v>1.7335605223231649E-2</v>
      </c>
      <c r="JL161" s="86">
        <f t="shared" si="220"/>
        <v>5.7320623111569123E-2</v>
      </c>
      <c r="JM161" s="86">
        <f t="shared" si="220"/>
        <v>4.4397131444445605E-2</v>
      </c>
    </row>
    <row r="162" spans="2:273" x14ac:dyDescent="0.25">
      <c r="B162" s="2">
        <v>135</v>
      </c>
      <c r="C162" s="37">
        <v>86.281000000000006</v>
      </c>
      <c r="D162" s="37">
        <v>92.171999999999997</v>
      </c>
      <c r="E162" s="37">
        <v>90.879000000000005</v>
      </c>
      <c r="F162" s="37">
        <v>90.947999999999993</v>
      </c>
      <c r="G162" s="37">
        <v>92.414000000000001</v>
      </c>
      <c r="H162" s="37">
        <v>91.19</v>
      </c>
      <c r="I162" s="37">
        <v>93.102999999999994</v>
      </c>
      <c r="J162" s="37">
        <v>98.516999999999996</v>
      </c>
      <c r="K162" s="37">
        <v>97.724000000000004</v>
      </c>
      <c r="L162" s="37">
        <v>100.839</v>
      </c>
      <c r="M162" s="37">
        <v>100.696</v>
      </c>
      <c r="N162" s="37">
        <v>100.857</v>
      </c>
      <c r="O162" s="37">
        <v>95.454999999999998</v>
      </c>
      <c r="P162" s="37">
        <v>105.508</v>
      </c>
      <c r="Q162" s="37">
        <v>114.383</v>
      </c>
      <c r="S162" s="4">
        <f t="shared" si="174"/>
        <v>87.564947868965845</v>
      </c>
      <c r="T162" s="4">
        <f t="shared" si="174"/>
        <v>90.334506606235038</v>
      </c>
      <c r="U162" s="4">
        <f t="shared" si="174"/>
        <v>89.885101713665762</v>
      </c>
      <c r="V162" s="4">
        <f t="shared" si="174"/>
        <v>91.937959421556528</v>
      </c>
      <c r="W162" s="4">
        <f t="shared" si="174"/>
        <v>91.954217543472254</v>
      </c>
      <c r="X162" s="4">
        <f t="shared" si="174"/>
        <v>91.555101256944624</v>
      </c>
      <c r="Y162" s="4">
        <f t="shared" si="174"/>
        <v>93.565456179962609</v>
      </c>
      <c r="Z162" s="4">
        <f t="shared" si="174"/>
        <v>96.783178491179839</v>
      </c>
      <c r="AA162" s="4">
        <f t="shared" si="174"/>
        <v>99.060123177442776</v>
      </c>
      <c r="AB162" s="4">
        <f t="shared" si="174"/>
        <v>102.39463446980993</v>
      </c>
      <c r="AC162" s="4">
        <f t="shared" si="174"/>
        <v>102.04120953976231</v>
      </c>
      <c r="AD162" s="4">
        <f t="shared" si="174"/>
        <v>100.25724988259174</v>
      </c>
      <c r="AE162" s="4">
        <f t="shared" si="174"/>
        <v>94.852217829956231</v>
      </c>
      <c r="AF162" s="4">
        <f t="shared" si="174"/>
        <v>103.44975275025017</v>
      </c>
      <c r="AG162" s="4">
        <f t="shared" si="174"/>
        <v>111.7115268092808</v>
      </c>
      <c r="AI162" s="4">
        <f t="shared" si="175"/>
        <v>-1.2839478689658392</v>
      </c>
      <c r="AJ162" s="4">
        <f t="shared" si="175"/>
        <v>1.8374933937649587</v>
      </c>
      <c r="AK162" s="4">
        <f t="shared" si="175"/>
        <v>0.99389828633424315</v>
      </c>
      <c r="AL162" s="4">
        <f t="shared" si="175"/>
        <v>-0.98995942155653438</v>
      </c>
      <c r="AM162" s="4">
        <f t="shared" si="175"/>
        <v>0.45978245652774774</v>
      </c>
      <c r="AN162" s="4">
        <f t="shared" si="175"/>
        <v>-0.36510125694462658</v>
      </c>
      <c r="AO162" s="4">
        <f t="shared" si="175"/>
        <v>-0.46245617996261501</v>
      </c>
      <c r="AP162" s="4">
        <f t="shared" si="175"/>
        <v>1.7338215088201565</v>
      </c>
      <c r="AQ162" s="4">
        <f t="shared" si="175"/>
        <v>-1.3361231774427722</v>
      </c>
      <c r="AR162" s="4">
        <f t="shared" si="175"/>
        <v>-1.5556344698099309</v>
      </c>
      <c r="AS162" s="4">
        <f t="shared" si="175"/>
        <v>-1.3452095397623083</v>
      </c>
      <c r="AT162" s="4">
        <f t="shared" si="175"/>
        <v>0.59975011740826289</v>
      </c>
      <c r="AU162" s="4">
        <f t="shared" si="175"/>
        <v>0.602782170043767</v>
      </c>
      <c r="AV162" s="4">
        <f t="shared" si="175"/>
        <v>2.0582472497498259</v>
      </c>
      <c r="AW162" s="4">
        <f t="shared" si="175"/>
        <v>2.6714731907191975</v>
      </c>
      <c r="AY162" s="2">
        <f t="shared" si="214"/>
        <v>87.564947868965845</v>
      </c>
      <c r="AZ162" s="2">
        <f t="shared" si="214"/>
        <v>90.078680051760927</v>
      </c>
      <c r="BA162" s="2">
        <f t="shared" si="214"/>
        <v>88.459408082303412</v>
      </c>
      <c r="BB162" s="2">
        <f t="shared" si="214"/>
        <v>89.07816889768938</v>
      </c>
      <c r="BC162" s="2">
        <f t="shared" si="214"/>
        <v>87.685572401882297</v>
      </c>
      <c r="BD162" s="2">
        <f t="shared" si="214"/>
        <v>84.280067287655498</v>
      </c>
      <c r="BE162" s="2">
        <f t="shared" si="214"/>
        <v>85.153108564070692</v>
      </c>
      <c r="BF162" s="2">
        <f t="shared" si="214"/>
        <v>87.430173758546147</v>
      </c>
      <c r="BG162" s="2">
        <f t="shared" si="214"/>
        <v>88.896044754043629</v>
      </c>
      <c r="BH162" s="2">
        <f t="shared" si="214"/>
        <v>92.358057637539474</v>
      </c>
      <c r="BI162" s="2">
        <f t="shared" si="214"/>
        <v>91.669557283254022</v>
      </c>
      <c r="BJ162" s="2">
        <f t="shared" si="214"/>
        <v>92.492524364433962</v>
      </c>
      <c r="BK162" s="2">
        <f t="shared" si="214"/>
        <v>91.206746791872988</v>
      </c>
      <c r="BL162" s="2">
        <f t="shared" si="214"/>
        <v>92.654132023317061</v>
      </c>
      <c r="BM162" s="2">
        <f t="shared" si="214"/>
        <v>94.088849882418643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118.792604048583</v>
      </c>
      <c r="DL162" s="2">
        <f t="shared" si="176"/>
        <v>130.67832235474341</v>
      </c>
      <c r="DM162" s="2">
        <f t="shared" si="176"/>
        <v>131.76962584345478</v>
      </c>
      <c r="DN162" s="2">
        <f t="shared" si="176"/>
        <v>117.73642110694182</v>
      </c>
      <c r="DO162" s="2">
        <f t="shared" si="176"/>
        <v>124.64155713608346</v>
      </c>
      <c r="DP162" s="2">
        <f t="shared" si="176"/>
        <v>125.15151596638658</v>
      </c>
      <c r="DQ162" s="2">
        <f t="shared" si="176"/>
        <v>120.58187766714079</v>
      </c>
      <c r="DR162" s="2">
        <f t="shared" si="176"/>
        <v>128.03880227596017</v>
      </c>
      <c r="DS162" s="2">
        <f t="shared" si="176"/>
        <v>122.5269181896182</v>
      </c>
      <c r="DT162" s="2">
        <f t="shared" si="176"/>
        <v>124.59072360214466</v>
      </c>
      <c r="DU162" s="2">
        <f t="shared" si="176"/>
        <v>132.70750785070783</v>
      </c>
      <c r="DV162" s="2">
        <f t="shared" si="176"/>
        <v>136.1597752489331</v>
      </c>
      <c r="DW162" s="2">
        <f t="shared" si="176"/>
        <v>129.94098648648645</v>
      </c>
      <c r="DX162" s="2">
        <f t="shared" si="176"/>
        <v>123.52262827112827</v>
      </c>
      <c r="DY162" s="2">
        <f t="shared" si="176"/>
        <v>117.4791718869366</v>
      </c>
      <c r="EA162" s="2">
        <f t="shared" si="213"/>
        <v>87.828274992138105</v>
      </c>
      <c r="EB162" s="2">
        <f t="shared" si="213"/>
        <v>90.299308114419119</v>
      </c>
      <c r="EC162" s="2">
        <f t="shared" si="213"/>
        <v>88.144584466730777</v>
      </c>
      <c r="ED162" s="2">
        <f t="shared" si="213"/>
        <v>89.231741716458444</v>
      </c>
      <c r="EE162" s="2">
        <f t="shared" si="213"/>
        <v>88.126430422774604</v>
      </c>
      <c r="EF162" s="2">
        <f t="shared" si="213"/>
        <v>83.793200054629892</v>
      </c>
      <c r="EG162" s="2">
        <f t="shared" si="213"/>
        <v>85.321598834562508</v>
      </c>
      <c r="EH162" s="2">
        <f t="shared" si="213"/>
        <v>87.232802060338472</v>
      </c>
      <c r="EI162" s="2">
        <f t="shared" si="213"/>
        <v>88.721834974839339</v>
      </c>
      <c r="EJ162" s="2">
        <f t="shared" si="213"/>
        <v>92.624365291814627</v>
      </c>
      <c r="EK162" s="2">
        <f t="shared" si="212"/>
        <v>91.794225369723165</v>
      </c>
      <c r="EL162" s="2">
        <f t="shared" si="179"/>
        <v>92.48703426152727</v>
      </c>
      <c r="EM162" s="2">
        <f t="shared" si="179"/>
        <v>91.149250569487037</v>
      </c>
      <c r="EN162" s="2">
        <f t="shared" si="179"/>
        <v>93.005476446134239</v>
      </c>
      <c r="EO162" s="2">
        <f t="shared" si="179"/>
        <v>94.665347872995284</v>
      </c>
      <c r="EQ162" s="2">
        <f t="shared" si="177"/>
        <v>87.1244549297069</v>
      </c>
      <c r="ER162" s="2">
        <f t="shared" si="177"/>
        <v>89.68438060508268</v>
      </c>
      <c r="ES162" s="2">
        <f t="shared" si="177"/>
        <v>88.712546745009831</v>
      </c>
      <c r="ET162" s="2">
        <f t="shared" si="177"/>
        <v>88.856333405454421</v>
      </c>
      <c r="EU162" s="2">
        <f t="shared" si="177"/>
        <v>87.074720302595011</v>
      </c>
      <c r="EV162" s="2">
        <f t="shared" si="177"/>
        <v>84.853440626222948</v>
      </c>
      <c r="EW162" s="2">
        <f t="shared" si="177"/>
        <v>84.944631940822234</v>
      </c>
      <c r="EX162" s="2">
        <f t="shared" si="177"/>
        <v>87.612538375870059</v>
      </c>
      <c r="EY162" s="2">
        <f t="shared" si="177"/>
        <v>89.073868512240381</v>
      </c>
      <c r="EZ162" s="2">
        <f t="shared" si="177"/>
        <v>92.028548299659619</v>
      </c>
      <c r="FA162" s="2">
        <f t="shared" si="177"/>
        <v>91.494807016692533</v>
      </c>
      <c r="FB162" s="2">
        <f t="shared" si="177"/>
        <v>92.480852072010862</v>
      </c>
      <c r="FC162" s="2">
        <f t="shared" si="177"/>
        <v>91.280878090759217</v>
      </c>
      <c r="FD162" s="2">
        <f t="shared" si="177"/>
        <v>92.005412513580495</v>
      </c>
      <c r="FE162" s="2">
        <f t="shared" si="177"/>
        <v>92.906962510551139</v>
      </c>
      <c r="FG162" s="2">
        <f t="shared" si="178"/>
        <v>0.99984808897371902</v>
      </c>
      <c r="FH162" s="2">
        <f t="shared" si="178"/>
        <v>0.99981832559993633</v>
      </c>
      <c r="FI162" s="2">
        <f t="shared" si="178"/>
        <v>0.99983437375065254</v>
      </c>
      <c r="FJ162" s="2">
        <f t="shared" si="178"/>
        <v>0.99984377217979592</v>
      </c>
      <c r="FK162" s="2">
        <f t="shared" si="178"/>
        <v>0.99981060732639093</v>
      </c>
      <c r="FL162" s="2">
        <f t="shared" si="178"/>
        <v>0.99980854836372102</v>
      </c>
      <c r="FM162" s="2">
        <f t="shared" si="178"/>
        <v>0.99981399809532934</v>
      </c>
      <c r="FN162" s="2">
        <f t="shared" si="178"/>
        <v>0.9998270261488057</v>
      </c>
      <c r="FO162" s="2">
        <f t="shared" si="178"/>
        <v>0.99980488074356066</v>
      </c>
      <c r="FP162" s="2">
        <f t="shared" si="178"/>
        <v>0.99981958921390301</v>
      </c>
      <c r="FQ162" s="2">
        <f t="shared" si="178"/>
        <v>0.99981280754469215</v>
      </c>
      <c r="FR162" s="2">
        <f t="shared" si="178"/>
        <v>0.99981430615186628</v>
      </c>
      <c r="FS162" s="2">
        <f t="shared" si="178"/>
        <v>0.99979784195432164</v>
      </c>
      <c r="FT162" s="2">
        <f t="shared" si="178"/>
        <v>0.99982058953255248</v>
      </c>
      <c r="FU162" s="2">
        <f t="shared" si="178"/>
        <v>0.99978293221391257</v>
      </c>
      <c r="FW162" s="2">
        <f t="shared" si="216"/>
        <v>0.38082311159400672</v>
      </c>
      <c r="FX162" s="2">
        <f t="shared" si="216"/>
        <v>0.37071669812177094</v>
      </c>
      <c r="FY162" s="2">
        <f t="shared" si="216"/>
        <v>0.54158202992604187</v>
      </c>
      <c r="FZ162" s="2">
        <f t="shared" si="216"/>
        <v>0.42094444385959978</v>
      </c>
      <c r="GA162" s="2">
        <f t="shared" si="216"/>
        <v>0.42575773473707329</v>
      </c>
      <c r="GB162" s="2">
        <f t="shared" si="216"/>
        <v>0.45173626496005337</v>
      </c>
      <c r="GC162" s="2">
        <f t="shared" si="216"/>
        <v>0.46436106836081198</v>
      </c>
      <c r="GD162" s="2">
        <f t="shared" si="216"/>
        <v>0.50117231198211831</v>
      </c>
      <c r="GE162" s="2">
        <f t="shared" si="216"/>
        <v>0.4761300805059257</v>
      </c>
      <c r="GF162" s="2">
        <f t="shared" si="216"/>
        <v>0.4566414413971473</v>
      </c>
      <c r="GG162" s="2">
        <f t="shared" si="216"/>
        <v>0.4419460027486416</v>
      </c>
      <c r="GH162" s="2">
        <f t="shared" si="216"/>
        <v>0.42374249751737814</v>
      </c>
      <c r="GI162" s="2">
        <f t="shared" si="216"/>
        <v>0.37723236284165618</v>
      </c>
      <c r="GJ162" s="2">
        <f t="shared" si="216"/>
        <v>0.35679670836652783</v>
      </c>
      <c r="GK162" s="2">
        <f t="shared" si="216"/>
        <v>0.33067275767089105</v>
      </c>
      <c r="GM162" s="86">
        <f t="shared" si="217"/>
        <v>0</v>
      </c>
      <c r="GN162" s="86">
        <f t="shared" si="217"/>
        <v>5.8996704055445738E-274</v>
      </c>
      <c r="GO162" s="86">
        <f t="shared" si="217"/>
        <v>0</v>
      </c>
      <c r="GP162" s="86">
        <f t="shared" si="217"/>
        <v>0</v>
      </c>
      <c r="GQ162" s="86">
        <f t="shared" si="217"/>
        <v>5.5146771503251093E-294</v>
      </c>
      <c r="GR162" s="86">
        <f t="shared" si="217"/>
        <v>0</v>
      </c>
      <c r="GS162" s="86">
        <f t="shared" si="217"/>
        <v>2.0746900894145053E-269</v>
      </c>
      <c r="GT162" s="86">
        <f t="shared" si="217"/>
        <v>6.593542458275842E-235</v>
      </c>
      <c r="GU162" s="86">
        <f t="shared" si="217"/>
        <v>2.8711614446508226E-293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0</v>
      </c>
      <c r="HA162" s="86">
        <f t="shared" si="217"/>
        <v>1.0920460948980282E-286</v>
      </c>
      <c r="HC162" s="86">
        <f t="shared" si="181"/>
        <v>5.1984262013209279E-224</v>
      </c>
      <c r="HD162" s="86">
        <f t="shared" si="181"/>
        <v>1.6648301614618916E-154</v>
      </c>
      <c r="HE162" s="86">
        <f t="shared" si="181"/>
        <v>4.0091132668106352E-240</v>
      </c>
      <c r="HF162" s="86">
        <f t="shared" si="180"/>
        <v>8.4959644031543921E-273</v>
      </c>
      <c r="HG162" s="86">
        <f t="shared" si="180"/>
        <v>4.6661819532043393E-275</v>
      </c>
      <c r="HH162" s="86">
        <f t="shared" si="180"/>
        <v>2.5623514230384011E-299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1.4481219978971749E-283</v>
      </c>
      <c r="HM162" s="86">
        <f t="shared" si="161"/>
        <v>0</v>
      </c>
      <c r="HN162" s="86">
        <f t="shared" si="161"/>
        <v>1.7136644323410301E-234</v>
      </c>
      <c r="HO162" s="86">
        <f t="shared" si="161"/>
        <v>3.6628686604118215E-170</v>
      </c>
      <c r="HP162" s="86">
        <f t="shared" si="161"/>
        <v>1.6819888363477587E-212</v>
      </c>
      <c r="HQ162" s="86">
        <f t="shared" si="161"/>
        <v>3.5077217595460047E-156</v>
      </c>
      <c r="HS162" s="86">
        <f t="shared" si="218"/>
        <v>1.2972598106965352E-4</v>
      </c>
      <c r="HT162" s="86">
        <f t="shared" si="218"/>
        <v>6.163964904506617E-5</v>
      </c>
      <c r="HU162" s="86">
        <f t="shared" si="218"/>
        <v>1.3569225629797535E-6</v>
      </c>
      <c r="HV162" s="86">
        <f t="shared" si="218"/>
        <v>2.255440591463961E-6</v>
      </c>
      <c r="HW162" s="86">
        <f t="shared" si="218"/>
        <v>3.2283545358221702E-6</v>
      </c>
      <c r="HX162" s="86">
        <f t="shared" si="218"/>
        <v>1.2921073354020907E-6</v>
      </c>
      <c r="HY162" s="86">
        <f t="shared" si="218"/>
        <v>6.3373262085415821E-7</v>
      </c>
      <c r="HZ162" s="86">
        <f t="shared" si="218"/>
        <v>4.872753798701394E-7</v>
      </c>
      <c r="IA162" s="86">
        <f t="shared" si="218"/>
        <v>1.3117900387964713E-7</v>
      </c>
      <c r="IB162" s="86">
        <f t="shared" si="218"/>
        <v>2.4041777483977654E-6</v>
      </c>
      <c r="IC162" s="86">
        <f t="shared" si="218"/>
        <v>6.2765276233519751E-7</v>
      </c>
      <c r="ID162" s="86">
        <f t="shared" si="218"/>
        <v>1.5778294698038508E-6</v>
      </c>
      <c r="IE162" s="86">
        <f t="shared" si="218"/>
        <v>6.5065749205851653E-6</v>
      </c>
      <c r="IF162" s="86">
        <f t="shared" si="218"/>
        <v>3.1629901667229485E-11</v>
      </c>
      <c r="IG162" s="86">
        <f t="shared" si="218"/>
        <v>7.0243646160014269E-11</v>
      </c>
      <c r="II162" s="86">
        <f t="shared" si="219"/>
        <v>8.252275667736006E-2</v>
      </c>
      <c r="IJ162" s="86">
        <f t="shared" si="219"/>
        <v>5.116018363083031E-2</v>
      </c>
      <c r="IK162" s="86">
        <f t="shared" si="219"/>
        <v>0.58555253997171519</v>
      </c>
      <c r="IL162" s="86">
        <f t="shared" si="219"/>
        <v>0.1554698648602936</v>
      </c>
      <c r="IM162" s="86">
        <f t="shared" si="219"/>
        <v>0.17513523041487858</v>
      </c>
      <c r="IN162" s="86">
        <f t="shared" si="219"/>
        <v>0.28451973040180256</v>
      </c>
      <c r="IO162" s="86">
        <f t="shared" si="219"/>
        <v>0.34224310797943103</v>
      </c>
      <c r="IP162" s="86">
        <f t="shared" si="219"/>
        <v>0.50410212810068911</v>
      </c>
      <c r="IQ162" s="86">
        <f t="shared" si="219"/>
        <v>0.39562086344420727</v>
      </c>
      <c r="IR162" s="86">
        <f t="shared" si="219"/>
        <v>0.31528392234173197</v>
      </c>
      <c r="IS162" s="86">
        <f t="shared" si="219"/>
        <v>0.23340140871878928</v>
      </c>
      <c r="IT162" s="86">
        <f t="shared" si="219"/>
        <v>0.15561899970855966</v>
      </c>
      <c r="IU162" s="86">
        <f t="shared" si="219"/>
        <v>4.0224875553913068E-2</v>
      </c>
      <c r="IV162" s="86">
        <f t="shared" si="219"/>
        <v>9.340411130929363E-2</v>
      </c>
      <c r="IW162" s="86">
        <f t="shared" si="219"/>
        <v>7.1255527689657025E-2</v>
      </c>
      <c r="IY162" s="86">
        <f t="shared" si="220"/>
        <v>8.2652482658429713E-2</v>
      </c>
      <c r="IZ162" s="86">
        <f t="shared" si="220"/>
        <v>5.1221823279875373E-2</v>
      </c>
      <c r="JA162" s="86">
        <f t="shared" si="220"/>
        <v>0.58555389689427817</v>
      </c>
      <c r="JB162" s="86">
        <f t="shared" si="220"/>
        <v>0.15547212030088506</v>
      </c>
      <c r="JC162" s="86">
        <f t="shared" si="220"/>
        <v>0.17513845876941439</v>
      </c>
      <c r="JD162" s="86">
        <f t="shared" si="220"/>
        <v>0.28452102250913797</v>
      </c>
      <c r="JE162" s="86">
        <f t="shared" si="220"/>
        <v>0.34224374171205191</v>
      </c>
      <c r="JF162" s="86">
        <f t="shared" si="220"/>
        <v>0.50410261537606893</v>
      </c>
      <c r="JG162" s="86">
        <f t="shared" si="220"/>
        <v>0.39562099462321115</v>
      </c>
      <c r="JH162" s="86">
        <f t="shared" si="220"/>
        <v>0.31528632651948035</v>
      </c>
      <c r="JI162" s="86">
        <f t="shared" si="220"/>
        <v>0.23340203637155163</v>
      </c>
      <c r="JJ162" s="86">
        <f t="shared" si="220"/>
        <v>0.15562057753802946</v>
      </c>
      <c r="JK162" s="86">
        <f t="shared" si="220"/>
        <v>4.0231382128833655E-2</v>
      </c>
      <c r="JL162" s="86">
        <f t="shared" si="220"/>
        <v>9.3404111340923537E-2</v>
      </c>
      <c r="JM162" s="86">
        <f t="shared" si="220"/>
        <v>7.1255527759900669E-2</v>
      </c>
    </row>
    <row r="163" spans="2:273" x14ac:dyDescent="0.25">
      <c r="B163" s="2">
        <v>136</v>
      </c>
      <c r="C163" s="37">
        <v>86.453000000000003</v>
      </c>
      <c r="D163" s="37">
        <v>93.102999999999994</v>
      </c>
      <c r="E163" s="37">
        <v>93.138000000000005</v>
      </c>
      <c r="F163" s="37">
        <v>93.293000000000006</v>
      </c>
      <c r="G163" s="37">
        <v>93.534000000000006</v>
      </c>
      <c r="H163" s="37">
        <v>91.965999999999994</v>
      </c>
      <c r="I163" s="37">
        <v>94.585999999999999</v>
      </c>
      <c r="J163" s="37">
        <v>94.914000000000001</v>
      </c>
      <c r="K163" s="37">
        <v>99.638000000000005</v>
      </c>
      <c r="L163" s="37">
        <v>103.232</v>
      </c>
      <c r="M163" s="37">
        <v>102.714</v>
      </c>
      <c r="N163" s="37">
        <v>102.518</v>
      </c>
      <c r="O163" s="37">
        <v>98.436000000000007</v>
      </c>
      <c r="P163" s="37">
        <v>107.169</v>
      </c>
      <c r="Q163" s="37">
        <v>118.917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87.447150081590181</v>
      </c>
      <c r="T163" s="4">
        <f t="shared" si="221"/>
        <v>90.355689620892733</v>
      </c>
      <c r="U163" s="4">
        <f t="shared" si="221"/>
        <v>89.274400274883277</v>
      </c>
      <c r="V163" s="4">
        <f t="shared" si="221"/>
        <v>92.762220061720811</v>
      </c>
      <c r="W163" s="4">
        <f t="shared" si="221"/>
        <v>93.022065930555414</v>
      </c>
      <c r="X163" s="4">
        <f t="shared" si="221"/>
        <v>92.236430330758495</v>
      </c>
      <c r="Y163" s="4">
        <f t="shared" si="221"/>
        <v>93.68725637463865</v>
      </c>
      <c r="Z163" s="4">
        <f t="shared" si="221"/>
        <v>95.039944833091056</v>
      </c>
      <c r="AA163" s="4">
        <f t="shared" si="221"/>
        <v>98.503808190963312</v>
      </c>
      <c r="AB163" s="4">
        <f t="shared" si="221"/>
        <v>102.91864630967301</v>
      </c>
      <c r="AC163" s="4">
        <f t="shared" si="221"/>
        <v>103.85993594200174</v>
      </c>
      <c r="AD163" s="4">
        <f t="shared" si="221"/>
        <v>102.77017992369443</v>
      </c>
      <c r="AE163" s="4">
        <f t="shared" si="221"/>
        <v>97.546983536848188</v>
      </c>
      <c r="AF163" s="4">
        <f t="shared" si="221"/>
        <v>107.29962839007965</v>
      </c>
      <c r="AG163" s="4">
        <f t="shared" si="221"/>
        <v>118.3387428788905</v>
      </c>
      <c r="AI163" s="4">
        <f t="shared" ref="AI163:AW179" si="222">IF(OR($B163 &lt; C$230, $B163 &gt; C$233), 0, C163-S163)</f>
        <v>-0.99415008159017759</v>
      </c>
      <c r="AJ163" s="4">
        <f t="shared" si="222"/>
        <v>2.7473103791072617</v>
      </c>
      <c r="AK163" s="4">
        <f t="shared" si="222"/>
        <v>3.8635997251167282</v>
      </c>
      <c r="AL163" s="4">
        <f t="shared" si="222"/>
        <v>0.53077993827919556</v>
      </c>
      <c r="AM163" s="4">
        <f t="shared" si="222"/>
        <v>0.51193406944459241</v>
      </c>
      <c r="AN163" s="4">
        <f t="shared" si="222"/>
        <v>-0.27043033075850076</v>
      </c>
      <c r="AO163" s="4">
        <f t="shared" si="222"/>
        <v>0.89874362536134811</v>
      </c>
      <c r="AP163" s="4">
        <f t="shared" si="222"/>
        <v>-0.12594483309105442</v>
      </c>
      <c r="AQ163" s="4">
        <f t="shared" si="222"/>
        <v>1.1341918090366931</v>
      </c>
      <c r="AR163" s="4">
        <f t="shared" si="222"/>
        <v>0.31335369032699134</v>
      </c>
      <c r="AS163" s="4">
        <f t="shared" si="222"/>
        <v>-1.1459359420017421</v>
      </c>
      <c r="AT163" s="4">
        <f t="shared" si="222"/>
        <v>-0.25217992369442754</v>
      </c>
      <c r="AU163" s="4">
        <f t="shared" si="222"/>
        <v>0.88901646315181893</v>
      </c>
      <c r="AV163" s="4">
        <f t="shared" si="222"/>
        <v>-0.1306283900796501</v>
      </c>
      <c r="AW163" s="4">
        <f t="shared" si="222"/>
        <v>0.57825712110950178</v>
      </c>
      <c r="AY163" s="2">
        <f t="shared" si="214"/>
        <v>87.447150081590181</v>
      </c>
      <c r="AZ163" s="2">
        <f t="shared" si="214"/>
        <v>89.941444344716047</v>
      </c>
      <c r="BA163" s="2">
        <f t="shared" si="214"/>
        <v>88.327905184582676</v>
      </c>
      <c r="BB163" s="2">
        <f t="shared" si="214"/>
        <v>88.960504282715746</v>
      </c>
      <c r="BC163" s="2">
        <f t="shared" si="214"/>
        <v>87.528884157816861</v>
      </c>
      <c r="BD163" s="2">
        <f t="shared" si="214"/>
        <v>84.167742248039531</v>
      </c>
      <c r="BE163" s="2">
        <f t="shared" si="214"/>
        <v>85.011574884214866</v>
      </c>
      <c r="BF163" s="2">
        <f t="shared" si="214"/>
        <v>87.271089036896512</v>
      </c>
      <c r="BG163" s="2">
        <f t="shared" si="214"/>
        <v>88.738410106422151</v>
      </c>
      <c r="BH163" s="2">
        <f t="shared" si="214"/>
        <v>92.209132903822294</v>
      </c>
      <c r="BI163" s="2">
        <f t="shared" si="214"/>
        <v>91.532292015429874</v>
      </c>
      <c r="BJ163" s="2">
        <f t="shared" si="214"/>
        <v>92.368619942216668</v>
      </c>
      <c r="BK163" s="2">
        <f t="shared" si="214"/>
        <v>91.060388264805937</v>
      </c>
      <c r="BL163" s="2">
        <f t="shared" si="214"/>
        <v>92.496062196919752</v>
      </c>
      <c r="BM163" s="2">
        <f t="shared" si="214"/>
        <v>93.914489514815699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118.94932145748987</v>
      </c>
      <c r="DL163" s="2">
        <f t="shared" si="223"/>
        <v>130.90517518328045</v>
      </c>
      <c r="DM163" s="2">
        <f t="shared" si="223"/>
        <v>131.99183373819164</v>
      </c>
      <c r="DN163" s="2">
        <f t="shared" si="223"/>
        <v>117.84058752345214</v>
      </c>
      <c r="DO163" s="2">
        <f t="shared" si="223"/>
        <v>124.80391370317686</v>
      </c>
      <c r="DP163" s="2">
        <f t="shared" si="223"/>
        <v>125.33831932773113</v>
      </c>
      <c r="DQ163" s="2">
        <f t="shared" si="223"/>
        <v>120.72379018492174</v>
      </c>
      <c r="DR163" s="2">
        <f t="shared" si="223"/>
        <v>128.2258108108108</v>
      </c>
      <c r="DS163" s="2">
        <f t="shared" si="223"/>
        <v>122.64760853710854</v>
      </c>
      <c r="DT163" s="2">
        <f t="shared" si="223"/>
        <v>124.70710373126163</v>
      </c>
      <c r="DU163" s="2">
        <f t="shared" si="223"/>
        <v>132.9155759330759</v>
      </c>
      <c r="DV163" s="2">
        <f t="shared" si="223"/>
        <v>136.41775248933141</v>
      </c>
      <c r="DW163" s="2">
        <f t="shared" si="223"/>
        <v>130.14611711711709</v>
      </c>
      <c r="DX163" s="2">
        <f t="shared" si="223"/>
        <v>123.66589262119263</v>
      </c>
      <c r="DY163" s="2">
        <f t="shared" si="223"/>
        <v>117.55952559205501</v>
      </c>
      <c r="EA163" s="2">
        <f t="shared" si="213"/>
        <v>87.733538802893193</v>
      </c>
      <c r="EB163" s="2">
        <f t="shared" si="213"/>
        <v>90.182493928779891</v>
      </c>
      <c r="EC163" s="2">
        <f t="shared" si="213"/>
        <v>87.992996840225302</v>
      </c>
      <c r="ED163" s="2">
        <f t="shared" si="213"/>
        <v>89.127333514394351</v>
      </c>
      <c r="EE163" s="2">
        <f t="shared" si="213"/>
        <v>88.00635130656471</v>
      </c>
      <c r="EF163" s="2">
        <f t="shared" si="213"/>
        <v>83.64450754802877</v>
      </c>
      <c r="EG163" s="2">
        <f t="shared" si="213"/>
        <v>85.193905642052869</v>
      </c>
      <c r="EH163" s="2">
        <f t="shared" si="213"/>
        <v>87.060745732155979</v>
      </c>
      <c r="EI163" s="2">
        <f t="shared" si="213"/>
        <v>88.552253174546223</v>
      </c>
      <c r="EJ163" s="2">
        <f t="shared" si="213"/>
        <v>92.496804485720361</v>
      </c>
      <c r="EK163" s="2">
        <f t="shared" si="212"/>
        <v>91.667950083527188</v>
      </c>
      <c r="EL163" s="2">
        <f t="shared" si="179"/>
        <v>92.363990796634312</v>
      </c>
      <c r="EM163" s="2">
        <f t="shared" si="179"/>
        <v>90.999174950260013</v>
      </c>
      <c r="EN163" s="2">
        <f t="shared" si="179"/>
        <v>92.879685965865178</v>
      </c>
      <c r="EO163" s="2">
        <f t="shared" si="179"/>
        <v>94.545247205141621</v>
      </c>
      <c r="EQ163" s="2">
        <f t="shared" ref="EQ163:FE179" si="224">CU$228*$B163+CU$229</f>
        <v>87.011746393457713</v>
      </c>
      <c r="ER163" s="2">
        <f t="shared" si="224"/>
        <v>89.551077950786592</v>
      </c>
      <c r="ES163" s="2">
        <f t="shared" si="224"/>
        <v>88.574665651981277</v>
      </c>
      <c r="ET163" s="2">
        <f t="shared" si="224"/>
        <v>88.741981247527008</v>
      </c>
      <c r="EU163" s="2">
        <f t="shared" si="224"/>
        <v>86.92738782437624</v>
      </c>
      <c r="EV163" s="2">
        <f t="shared" si="224"/>
        <v>84.731567243294776</v>
      </c>
      <c r="EW163" s="2">
        <f t="shared" si="224"/>
        <v>84.807394765043398</v>
      </c>
      <c r="EX163" s="2">
        <f t="shared" si="224"/>
        <v>87.44963795823665</v>
      </c>
      <c r="EY163" s="2">
        <f t="shared" si="224"/>
        <v>88.913054417957312</v>
      </c>
      <c r="EZ163" s="2">
        <f t="shared" si="224"/>
        <v>91.885899412921958</v>
      </c>
      <c r="FA163" s="2">
        <f t="shared" si="224"/>
        <v>91.360914644798129</v>
      </c>
      <c r="FB163" s="2">
        <f t="shared" si="224"/>
        <v>92.357647054541928</v>
      </c>
      <c r="FC163" s="2">
        <f t="shared" si="224"/>
        <v>91.134467856103939</v>
      </c>
      <c r="FD163" s="2">
        <f t="shared" si="224"/>
        <v>91.852028026924444</v>
      </c>
      <c r="FE163" s="2">
        <f t="shared" si="224"/>
        <v>92.73712127466176</v>
      </c>
      <c r="FG163" s="2">
        <f t="shared" ref="FG163:FU179" si="225">POWER(10,($B163-C$231)/C$229)/(1+POWER(10,($B163-C$231)/C$229))</f>
        <v>0.99986145364553092</v>
      </c>
      <c r="FH163" s="2">
        <f t="shared" si="225"/>
        <v>0.99983430832926445</v>
      </c>
      <c r="FI163" s="2">
        <f t="shared" si="225"/>
        <v>0.99984894486393927</v>
      </c>
      <c r="FJ163" s="2">
        <f t="shared" si="225"/>
        <v>0.99985751657593724</v>
      </c>
      <c r="FK163" s="2">
        <f t="shared" si="225"/>
        <v>0.99982726895029694</v>
      </c>
      <c r="FL163" s="2">
        <f t="shared" si="225"/>
        <v>0.99982539109109725</v>
      </c>
      <c r="FM163" s="2">
        <f t="shared" si="225"/>
        <v>0.99983036147046966</v>
      </c>
      <c r="FN163" s="2">
        <f t="shared" si="225"/>
        <v>0.99984224357176066</v>
      </c>
      <c r="FO163" s="2">
        <f t="shared" si="225"/>
        <v>0.99982204606797964</v>
      </c>
      <c r="FP163" s="2">
        <f t="shared" si="225"/>
        <v>0.99983546079561569</v>
      </c>
      <c r="FQ163" s="2">
        <f t="shared" si="225"/>
        <v>0.99982927563972845</v>
      </c>
      <c r="FR163" s="2">
        <f t="shared" si="225"/>
        <v>0.9998306424305593</v>
      </c>
      <c r="FS163" s="2">
        <f t="shared" si="225"/>
        <v>0.9998156263914928</v>
      </c>
      <c r="FT163" s="2">
        <f t="shared" si="225"/>
        <v>0.99983637312595119</v>
      </c>
      <c r="FU163" s="2">
        <f t="shared" si="225"/>
        <v>0.99980202804502571</v>
      </c>
      <c r="FW163" s="2">
        <f t="shared" si="216"/>
        <v>0.40276615601855947</v>
      </c>
      <c r="FX163" s="2">
        <f t="shared" si="216"/>
        <v>0.39244650403883719</v>
      </c>
      <c r="FY163" s="2">
        <f t="shared" si="216"/>
        <v>0.56434535843904376</v>
      </c>
      <c r="FZ163" s="2">
        <f t="shared" si="216"/>
        <v>0.44354324373193071</v>
      </c>
      <c r="GA163" s="2">
        <f t="shared" si="216"/>
        <v>0.44841483360103879</v>
      </c>
      <c r="GB163" s="2">
        <f t="shared" si="216"/>
        <v>0.4746331698938116</v>
      </c>
      <c r="GC163" s="2">
        <f t="shared" si="216"/>
        <v>0.48732909320327528</v>
      </c>
      <c r="GD163" s="2">
        <f t="shared" si="216"/>
        <v>0.52417929039083733</v>
      </c>
      <c r="GE163" s="2">
        <f t="shared" si="216"/>
        <v>0.49913777353679661</v>
      </c>
      <c r="GF163" s="2">
        <f t="shared" si="216"/>
        <v>0.47956949770752699</v>
      </c>
      <c r="GG163" s="2">
        <f t="shared" si="216"/>
        <v>0.46476733507990042</v>
      </c>
      <c r="GH163" s="2">
        <f t="shared" si="216"/>
        <v>0.44637571663455167</v>
      </c>
      <c r="GI163" s="2">
        <f t="shared" si="216"/>
        <v>0.39910186879191994</v>
      </c>
      <c r="GJ163" s="2">
        <f t="shared" si="216"/>
        <v>0.37820096062787689</v>
      </c>
      <c r="GK163" s="2">
        <f t="shared" si="216"/>
        <v>0.3513659426596959</v>
      </c>
      <c r="GM163" s="86">
        <f t="shared" si="217"/>
        <v>0</v>
      </c>
      <c r="GN163" s="86">
        <f t="shared" si="217"/>
        <v>3.5099732074515534E-281</v>
      </c>
      <c r="GO163" s="86">
        <f t="shared" si="217"/>
        <v>0</v>
      </c>
      <c r="GP163" s="86">
        <f t="shared" si="217"/>
        <v>0</v>
      </c>
      <c r="GQ163" s="86">
        <f t="shared" si="217"/>
        <v>9.9031298471266792E-302</v>
      </c>
      <c r="GR163" s="86">
        <f t="shared" si="217"/>
        <v>0</v>
      </c>
      <c r="GS163" s="86">
        <f t="shared" si="217"/>
        <v>1.8394262302402567E-276</v>
      </c>
      <c r="GT163" s="86">
        <f t="shared" si="217"/>
        <v>5.2443169114276525E-241</v>
      </c>
      <c r="GU163" s="86">
        <f t="shared" si="217"/>
        <v>5.5305676973207017E-301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0</v>
      </c>
      <c r="HA163" s="86">
        <f t="shared" si="217"/>
        <v>3.0781682375276714E-294</v>
      </c>
      <c r="HC163" s="86">
        <f t="shared" si="181"/>
        <v>4.1905910328150355E-232</v>
      </c>
      <c r="HD163" s="86">
        <f t="shared" si="181"/>
        <v>4.7207601954644249E-160</v>
      </c>
      <c r="HE163" s="86">
        <f t="shared" si="181"/>
        <v>1.1460923889529949E-248</v>
      </c>
      <c r="HF163" s="86">
        <f t="shared" si="180"/>
        <v>1.9486892211478131E-282</v>
      </c>
      <c r="HG163" s="86">
        <f t="shared" si="180"/>
        <v>7.5965984430896148E-285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1.6255142158889971E-293</v>
      </c>
      <c r="HM163" s="86">
        <f t="shared" si="161"/>
        <v>0</v>
      </c>
      <c r="HN163" s="86">
        <f t="shared" si="161"/>
        <v>8.2212051008240505E-243</v>
      </c>
      <c r="HO163" s="86">
        <f t="shared" si="161"/>
        <v>2.591568926346475E-176</v>
      </c>
      <c r="HP163" s="86">
        <f t="shared" si="161"/>
        <v>4.297511833482911E-220</v>
      </c>
      <c r="HQ163" s="86">
        <f t="shared" si="161"/>
        <v>8.7751573526839818E-162</v>
      </c>
      <c r="HS163" s="86">
        <f t="shared" si="218"/>
        <v>6.3225031403806129E-5</v>
      </c>
      <c r="HT163" s="86">
        <f t="shared" si="218"/>
        <v>2.7867479006710781E-5</v>
      </c>
      <c r="HU163" s="86">
        <f t="shared" si="218"/>
        <v>4.9819587935311081E-7</v>
      </c>
      <c r="HV163" s="86">
        <f t="shared" si="218"/>
        <v>8.2104766027934632E-7</v>
      </c>
      <c r="HW163" s="86">
        <f t="shared" si="218"/>
        <v>1.1996314069587489E-6</v>
      </c>
      <c r="HX163" s="86">
        <f t="shared" si="218"/>
        <v>4.5834022567209781E-7</v>
      </c>
      <c r="HY163" s="86">
        <f t="shared" si="218"/>
        <v>2.1557686512767366E-7</v>
      </c>
      <c r="HZ163" s="86">
        <f t="shared" si="218"/>
        <v>1.6984252888063491E-7</v>
      </c>
      <c r="IA163" s="86">
        <f t="shared" si="218"/>
        <v>4.0796229476292655E-8</v>
      </c>
      <c r="IB163" s="86">
        <f t="shared" si="218"/>
        <v>9.0784666769559838E-7</v>
      </c>
      <c r="IC163" s="86">
        <f t="shared" si="218"/>
        <v>2.1086227535808711E-7</v>
      </c>
      <c r="ID163" s="86">
        <f t="shared" si="218"/>
        <v>5.4505343017767461E-7</v>
      </c>
      <c r="IE163" s="86">
        <f t="shared" si="218"/>
        <v>2.415297909950636E-6</v>
      </c>
      <c r="IF163" s="86">
        <f t="shared" si="218"/>
        <v>3.024309750744851E-12</v>
      </c>
      <c r="IG163" s="86">
        <f t="shared" si="218"/>
        <v>5.8202070207077281E-12</v>
      </c>
      <c r="II163" s="86">
        <f t="shared" si="219"/>
        <v>0.13788178734330608</v>
      </c>
      <c r="IJ163" s="86">
        <f t="shared" si="219"/>
        <v>9.4560927197178402E-2</v>
      </c>
      <c r="IK163" s="86">
        <f t="shared" si="219"/>
        <v>0.57753048625234249</v>
      </c>
      <c r="IL163" s="86">
        <f t="shared" si="219"/>
        <v>0.2478176891002204</v>
      </c>
      <c r="IM163" s="86">
        <f t="shared" si="219"/>
        <v>0.27145791439608336</v>
      </c>
      <c r="IN163" s="86">
        <f t="shared" si="219"/>
        <v>0.3931383359061188</v>
      </c>
      <c r="IO163" s="86">
        <f t="shared" si="219"/>
        <v>0.44926891298284949</v>
      </c>
      <c r="IP163" s="86">
        <f t="shared" si="219"/>
        <v>0.56588802288409557</v>
      </c>
      <c r="IQ163" s="86">
        <f t="shared" si="219"/>
        <v>0.49674756821500404</v>
      </c>
      <c r="IR163" s="86">
        <f t="shared" si="219"/>
        <v>0.4192512552477044</v>
      </c>
      <c r="IS163" s="86">
        <f t="shared" si="219"/>
        <v>0.34233826785995314</v>
      </c>
      <c r="IT163" s="86">
        <f t="shared" si="219"/>
        <v>0.25176694795932208</v>
      </c>
      <c r="IU163" s="86">
        <f t="shared" si="219"/>
        <v>8.2646994095695189E-2</v>
      </c>
      <c r="IV163" s="86">
        <f t="shared" si="219"/>
        <v>0.14303747696615918</v>
      </c>
      <c r="IW163" s="86">
        <f t="shared" si="219"/>
        <v>0.10864343387807539</v>
      </c>
      <c r="IY163" s="86">
        <f t="shared" si="220"/>
        <v>0.13794501237470988</v>
      </c>
      <c r="IZ163" s="86">
        <f t="shared" si="220"/>
        <v>9.4588794676185112E-2</v>
      </c>
      <c r="JA163" s="86">
        <f t="shared" si="220"/>
        <v>0.57753098444822182</v>
      </c>
      <c r="JB163" s="86">
        <f t="shared" si="220"/>
        <v>0.24781851014788067</v>
      </c>
      <c r="JC163" s="86">
        <f t="shared" si="220"/>
        <v>0.27145911402749029</v>
      </c>
      <c r="JD163" s="86">
        <f t="shared" si="220"/>
        <v>0.39313879424634446</v>
      </c>
      <c r="JE163" s="86">
        <f t="shared" si="220"/>
        <v>0.44926912855971463</v>
      </c>
      <c r="JF163" s="86">
        <f t="shared" si="220"/>
        <v>0.56588819272662449</v>
      </c>
      <c r="JG163" s="86">
        <f t="shared" si="220"/>
        <v>0.49674760901123349</v>
      </c>
      <c r="JH163" s="86">
        <f t="shared" si="220"/>
        <v>0.41925216309437208</v>
      </c>
      <c r="JI163" s="86">
        <f t="shared" si="220"/>
        <v>0.3423384787222285</v>
      </c>
      <c r="JJ163" s="86">
        <f t="shared" si="220"/>
        <v>0.25176749301275225</v>
      </c>
      <c r="JK163" s="86">
        <f t="shared" si="220"/>
        <v>8.2649409393605142E-2</v>
      </c>
      <c r="JL163" s="86">
        <f t="shared" si="220"/>
        <v>0.14303747696918348</v>
      </c>
      <c r="JM163" s="86">
        <f t="shared" si="220"/>
        <v>0.10864343388389559</v>
      </c>
    </row>
    <row r="164" spans="2:273" x14ac:dyDescent="0.25">
      <c r="B164" s="2">
        <v>137</v>
      </c>
      <c r="C164" s="37">
        <v>86.561999999999998</v>
      </c>
      <c r="D164" s="37">
        <v>90.016999999999996</v>
      </c>
      <c r="E164" s="37">
        <v>94.447999999999993</v>
      </c>
      <c r="F164" s="37">
        <v>94.534000000000006</v>
      </c>
      <c r="G164" s="37">
        <v>92.775999999999996</v>
      </c>
      <c r="H164" s="37">
        <v>92.516999999999996</v>
      </c>
      <c r="I164" s="37">
        <v>92.930999999999997</v>
      </c>
      <c r="J164" s="37">
        <v>93.069000000000003</v>
      </c>
      <c r="K164" s="37">
        <v>96.638000000000005</v>
      </c>
      <c r="L164" s="37">
        <v>102.839</v>
      </c>
      <c r="M164" s="37">
        <v>104.982</v>
      </c>
      <c r="N164" s="37">
        <v>104.5</v>
      </c>
      <c r="O164" s="37">
        <v>101.364</v>
      </c>
      <c r="P164" s="37">
        <v>111.18600000000001</v>
      </c>
      <c r="Q164" s="37">
        <v>125.233</v>
      </c>
      <c r="S164" s="4">
        <f t="shared" si="221"/>
        <v>87.328300666811941</v>
      </c>
      <c r="T164" s="4">
        <f t="shared" si="221"/>
        <v>90.403813623876019</v>
      </c>
      <c r="U164" s="4">
        <f t="shared" si="221"/>
        <v>88.748679516382424</v>
      </c>
      <c r="V164" s="4">
        <f t="shared" si="221"/>
        <v>93.262309848297861</v>
      </c>
      <c r="W164" s="4">
        <f t="shared" si="221"/>
        <v>93.562354141084796</v>
      </c>
      <c r="X164" s="4">
        <f t="shared" si="221"/>
        <v>91.867252717950151</v>
      </c>
      <c r="Y164" s="4">
        <f t="shared" si="221"/>
        <v>92.646845969121301</v>
      </c>
      <c r="Z164" s="4">
        <f t="shared" si="221"/>
        <v>92.764292750402845</v>
      </c>
      <c r="AA164" s="4">
        <f t="shared" si="221"/>
        <v>96.67226793138741</v>
      </c>
      <c r="AB164" s="4">
        <f t="shared" si="221"/>
        <v>102.13072988154534</v>
      </c>
      <c r="AC164" s="4">
        <f t="shared" si="221"/>
        <v>104.10109578404936</v>
      </c>
      <c r="AD164" s="4">
        <f t="shared" si="221"/>
        <v>104.30888046940828</v>
      </c>
      <c r="AE164" s="4">
        <f t="shared" si="221"/>
        <v>100.9621926637183</v>
      </c>
      <c r="AF164" s="4">
        <f t="shared" si="221"/>
        <v>111.22520565507092</v>
      </c>
      <c r="AG164" s="4">
        <f t="shared" si="221"/>
        <v>125.65314523120919</v>
      </c>
      <c r="AI164" s="4">
        <f t="shared" si="222"/>
        <v>-0.76630066681194364</v>
      </c>
      <c r="AJ164" s="4">
        <f t="shared" si="222"/>
        <v>-0.38681362387602292</v>
      </c>
      <c r="AK164" s="4">
        <f t="shared" si="222"/>
        <v>5.6993204836175693</v>
      </c>
      <c r="AL164" s="4">
        <f t="shared" si="222"/>
        <v>1.2716901517021455</v>
      </c>
      <c r="AM164" s="4">
        <f t="shared" si="222"/>
        <v>-0.78635414108480006</v>
      </c>
      <c r="AN164" s="4">
        <f t="shared" si="222"/>
        <v>0.64974728204984444</v>
      </c>
      <c r="AO164" s="4">
        <f t="shared" si="222"/>
        <v>0.28415403087869606</v>
      </c>
      <c r="AP164" s="4">
        <f t="shared" si="222"/>
        <v>0.30470724959715767</v>
      </c>
      <c r="AQ164" s="4">
        <f t="shared" si="222"/>
        <v>-3.426793138740436E-2</v>
      </c>
      <c r="AR164" s="4">
        <f t="shared" si="222"/>
        <v>0.70827011845466359</v>
      </c>
      <c r="AS164" s="4">
        <f t="shared" si="222"/>
        <v>0.88090421595063617</v>
      </c>
      <c r="AT164" s="4">
        <f t="shared" si="222"/>
        <v>0.19111953059172038</v>
      </c>
      <c r="AU164" s="4">
        <f t="shared" si="222"/>
        <v>0.40180733628170628</v>
      </c>
      <c r="AV164" s="4">
        <f t="shared" si="222"/>
        <v>-3.9205655070915668E-2</v>
      </c>
      <c r="AW164" s="4">
        <f t="shared" si="222"/>
        <v>-0.42014523120919023</v>
      </c>
      <c r="AY164" s="2">
        <f t="shared" si="214"/>
        <v>87.328300666811941</v>
      </c>
      <c r="AZ164" s="2">
        <f t="shared" si="214"/>
        <v>89.803257282421711</v>
      </c>
      <c r="BA164" s="2">
        <f t="shared" si="214"/>
        <v>88.196912700078968</v>
      </c>
      <c r="BB164" s="2">
        <f t="shared" si="214"/>
        <v>88.842326136373941</v>
      </c>
      <c r="BC164" s="2">
        <f t="shared" si="214"/>
        <v>87.370766750175733</v>
      </c>
      <c r="BD164" s="2">
        <f t="shared" si="214"/>
        <v>84.056815692549122</v>
      </c>
      <c r="BE164" s="2">
        <f t="shared" si="214"/>
        <v>84.86962425367804</v>
      </c>
      <c r="BF164" s="2">
        <f t="shared" si="214"/>
        <v>87.112429599748481</v>
      </c>
      <c r="BG164" s="2">
        <f t="shared" si="214"/>
        <v>88.58122220969355</v>
      </c>
      <c r="BH164" s="2">
        <f t="shared" si="214"/>
        <v>92.059499775462967</v>
      </c>
      <c r="BI164" s="2">
        <f t="shared" si="214"/>
        <v>91.394681582088822</v>
      </c>
      <c r="BJ164" s="2">
        <f t="shared" si="214"/>
        <v>92.244758148158866</v>
      </c>
      <c r="BK164" s="2">
        <f t="shared" si="214"/>
        <v>90.914296187863783</v>
      </c>
      <c r="BL164" s="2">
        <f t="shared" si="214"/>
        <v>92.336333587329676</v>
      </c>
      <c r="BM164" s="2">
        <f t="shared" si="214"/>
        <v>93.737035449567557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119.10603886639676</v>
      </c>
      <c r="DL164" s="2">
        <f t="shared" si="223"/>
        <v>131.13202801181748</v>
      </c>
      <c r="DM164" s="2">
        <f t="shared" si="223"/>
        <v>132.21404163292848</v>
      </c>
      <c r="DN164" s="2">
        <f t="shared" si="223"/>
        <v>117.94475393996245</v>
      </c>
      <c r="DO164" s="2">
        <f t="shared" si="223"/>
        <v>124.96627027027027</v>
      </c>
      <c r="DP164" s="2">
        <f t="shared" si="223"/>
        <v>125.52512268907566</v>
      </c>
      <c r="DQ164" s="2">
        <f t="shared" si="223"/>
        <v>120.86570270270268</v>
      </c>
      <c r="DR164" s="2">
        <f t="shared" si="223"/>
        <v>128.41281934566143</v>
      </c>
      <c r="DS164" s="2">
        <f t="shared" si="223"/>
        <v>122.76829888459889</v>
      </c>
      <c r="DT164" s="2">
        <f t="shared" si="223"/>
        <v>124.8234838603786</v>
      </c>
      <c r="DU164" s="2">
        <f t="shared" si="223"/>
        <v>133.123644015444</v>
      </c>
      <c r="DV164" s="2">
        <f t="shared" si="223"/>
        <v>136.67572972972971</v>
      </c>
      <c r="DW164" s="2">
        <f t="shared" si="223"/>
        <v>130.35124774774772</v>
      </c>
      <c r="DX164" s="2">
        <f t="shared" si="223"/>
        <v>123.80915697125698</v>
      </c>
      <c r="DY164" s="2">
        <f t="shared" si="223"/>
        <v>117.63987929717342</v>
      </c>
      <c r="EA164" s="2">
        <f t="shared" si="213"/>
        <v>87.638802613648295</v>
      </c>
      <c r="EB164" s="2">
        <f t="shared" si="213"/>
        <v>90.065679743140663</v>
      </c>
      <c r="EC164" s="2">
        <f t="shared" si="213"/>
        <v>87.841409213719828</v>
      </c>
      <c r="ED164" s="2">
        <f t="shared" si="213"/>
        <v>89.022925312330258</v>
      </c>
      <c r="EE164" s="2">
        <f t="shared" si="213"/>
        <v>87.886272190354802</v>
      </c>
      <c r="EF164" s="2">
        <f t="shared" si="213"/>
        <v>83.495815041427662</v>
      </c>
      <c r="EG164" s="2">
        <f t="shared" si="213"/>
        <v>85.066212449543229</v>
      </c>
      <c r="EH164" s="2">
        <f t="shared" si="213"/>
        <v>86.888689403973501</v>
      </c>
      <c r="EI164" s="2">
        <f t="shared" si="213"/>
        <v>88.382671374253107</v>
      </c>
      <c r="EJ164" s="2">
        <f t="shared" si="213"/>
        <v>92.369243679626095</v>
      </c>
      <c r="EK164" s="2">
        <f t="shared" si="212"/>
        <v>91.541674797331211</v>
      </c>
      <c r="EL164" s="2">
        <f t="shared" si="179"/>
        <v>92.240947331741367</v>
      </c>
      <c r="EM164" s="2">
        <f t="shared" si="179"/>
        <v>90.849099331032974</v>
      </c>
      <c r="EN164" s="2">
        <f t="shared" si="179"/>
        <v>92.753895485596104</v>
      </c>
      <c r="EO164" s="2">
        <f t="shared" si="179"/>
        <v>94.425146537287958</v>
      </c>
      <c r="EQ164" s="2">
        <f t="shared" si="224"/>
        <v>86.899037857208512</v>
      </c>
      <c r="ER164" s="2">
        <f t="shared" si="224"/>
        <v>89.417775296490504</v>
      </c>
      <c r="ES164" s="2">
        <f t="shared" si="224"/>
        <v>88.436784558952709</v>
      </c>
      <c r="ET164" s="2">
        <f t="shared" si="224"/>
        <v>88.627629089599594</v>
      </c>
      <c r="EU164" s="2">
        <f t="shared" si="224"/>
        <v>86.780055346157454</v>
      </c>
      <c r="EV164" s="2">
        <f t="shared" si="224"/>
        <v>84.609693860366605</v>
      </c>
      <c r="EW164" s="2">
        <f t="shared" si="224"/>
        <v>84.670157589264562</v>
      </c>
      <c r="EX164" s="2">
        <f t="shared" si="224"/>
        <v>87.286737540603241</v>
      </c>
      <c r="EY164" s="2">
        <f t="shared" si="224"/>
        <v>88.752240323674258</v>
      </c>
      <c r="EZ164" s="2">
        <f t="shared" si="224"/>
        <v>91.743250526184312</v>
      </c>
      <c r="FA164" s="2">
        <f t="shared" si="224"/>
        <v>91.227022272903724</v>
      </c>
      <c r="FB164" s="2">
        <f t="shared" si="224"/>
        <v>92.234442037072981</v>
      </c>
      <c r="FC164" s="2">
        <f t="shared" si="224"/>
        <v>90.988057621448647</v>
      </c>
      <c r="FD164" s="2">
        <f t="shared" si="224"/>
        <v>91.698643540268407</v>
      </c>
      <c r="FE164" s="2">
        <f t="shared" si="224"/>
        <v>92.567280038772381</v>
      </c>
      <c r="FG164" s="2">
        <f t="shared" si="225"/>
        <v>0.99987364268260226</v>
      </c>
      <c r="FH164" s="2">
        <f t="shared" si="225"/>
        <v>0.99984888519718473</v>
      </c>
      <c r="FI164" s="2">
        <f t="shared" si="225"/>
        <v>0.99986223424749809</v>
      </c>
      <c r="FJ164" s="2">
        <f t="shared" si="225"/>
        <v>0.99987005194366785</v>
      </c>
      <c r="FK164" s="2">
        <f t="shared" si="225"/>
        <v>0.99984246501608831</v>
      </c>
      <c r="FL164" s="2">
        <f t="shared" si="225"/>
        <v>0.99984075233580061</v>
      </c>
      <c r="FM164" s="2">
        <f t="shared" si="225"/>
        <v>0.99984528551297303</v>
      </c>
      <c r="FN164" s="2">
        <f t="shared" si="225"/>
        <v>0.99985612243032385</v>
      </c>
      <c r="FO164" s="2">
        <f t="shared" si="225"/>
        <v>0.99983770154381935</v>
      </c>
      <c r="FP164" s="2">
        <f t="shared" si="225"/>
        <v>0.99984993628953012</v>
      </c>
      <c r="FQ164" s="2">
        <f t="shared" si="225"/>
        <v>0.99984429519390927</v>
      </c>
      <c r="FR164" s="2">
        <f t="shared" si="225"/>
        <v>0.99984554175926355</v>
      </c>
      <c r="FS164" s="2">
        <f t="shared" si="225"/>
        <v>0.99983184654261714</v>
      </c>
      <c r="FT164" s="2">
        <f t="shared" si="225"/>
        <v>0.99985076836871145</v>
      </c>
      <c r="FU164" s="2">
        <f t="shared" si="225"/>
        <v>0.99981944428600533</v>
      </c>
      <c r="FW164" s="2">
        <f t="shared" si="216"/>
        <v>0.42510549422309452</v>
      </c>
      <c r="FX164" s="2">
        <f t="shared" si="216"/>
        <v>0.41461081989604132</v>
      </c>
      <c r="FY164" s="2">
        <f t="shared" si="216"/>
        <v>0.58684065448956801</v>
      </c>
      <c r="FZ164" s="2">
        <f t="shared" si="216"/>
        <v>0.46637812549411994</v>
      </c>
      <c r="GA164" s="2">
        <f t="shared" si="216"/>
        <v>0.47128810216076217</v>
      </c>
      <c r="GB164" s="2">
        <f t="shared" si="216"/>
        <v>0.49763724080747418</v>
      </c>
      <c r="GC164" s="2">
        <f t="shared" si="216"/>
        <v>0.51035075164412569</v>
      </c>
      <c r="GD164" s="2">
        <f t="shared" si="216"/>
        <v>0.54708409570727312</v>
      </c>
      <c r="GE164" s="2">
        <f t="shared" si="216"/>
        <v>0.52214911854189994</v>
      </c>
      <c r="GF164" s="2">
        <f t="shared" si="216"/>
        <v>0.50258394382645666</v>
      </c>
      <c r="GG164" s="2">
        <f t="shared" si="216"/>
        <v>0.48773715696575126</v>
      </c>
      <c r="GH164" s="2">
        <f t="shared" si="216"/>
        <v>0.46923345594567878</v>
      </c>
      <c r="GI164" s="2">
        <f t="shared" si="216"/>
        <v>0.42138136433117562</v>
      </c>
      <c r="GJ164" s="2">
        <f t="shared" si="216"/>
        <v>0.4000905446963342</v>
      </c>
      <c r="GK164" s="2">
        <f t="shared" si="216"/>
        <v>0.37263314717295526</v>
      </c>
      <c r="GM164" s="86">
        <f t="shared" si="217"/>
        <v>0</v>
      </c>
      <c r="GN164" s="86">
        <f t="shared" si="217"/>
        <v>1.6793482990943901E-288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1.3204373668248771E-283</v>
      </c>
      <c r="GT164" s="86">
        <f t="shared" si="217"/>
        <v>3.4795504922362138E-247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0</v>
      </c>
      <c r="HA164" s="86">
        <f t="shared" si="217"/>
        <v>6.9123635564218724E-302</v>
      </c>
      <c r="HC164" s="86">
        <f t="shared" si="181"/>
        <v>2.4209111432684517E-240</v>
      </c>
      <c r="HD164" s="86">
        <f t="shared" si="181"/>
        <v>1.0661216256233712E-165</v>
      </c>
      <c r="HE164" s="86">
        <f t="shared" si="181"/>
        <v>2.3173409860466486E-257</v>
      </c>
      <c r="HF164" s="86">
        <f t="shared" si="180"/>
        <v>3.0329042999719546E-292</v>
      </c>
      <c r="HG164" s="86">
        <f t="shared" si="180"/>
        <v>8.3191057786698373E-295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1.2262327605627782E-303</v>
      </c>
      <c r="HM164" s="86">
        <f t="shared" si="161"/>
        <v>0</v>
      </c>
      <c r="HN164" s="86">
        <f t="shared" si="161"/>
        <v>2.8177536828938925E-251</v>
      </c>
      <c r="HO164" s="86">
        <f t="shared" si="161"/>
        <v>1.4226153873206762E-182</v>
      </c>
      <c r="HP164" s="86">
        <f t="shared" si="161"/>
        <v>8.0593466417118182E-228</v>
      </c>
      <c r="HQ164" s="86">
        <f t="shared" si="161"/>
        <v>1.7449319182732144E-167</v>
      </c>
      <c r="HS164" s="86">
        <f t="shared" si="218"/>
        <v>2.9942900262828422E-5</v>
      </c>
      <c r="HT164" s="86">
        <f t="shared" si="218"/>
        <v>1.2198429562081812E-5</v>
      </c>
      <c r="HU164" s="86">
        <f t="shared" si="218"/>
        <v>1.762540303391952E-7</v>
      </c>
      <c r="HV164" s="86">
        <f t="shared" si="218"/>
        <v>2.8741509600716507E-7</v>
      </c>
      <c r="HW164" s="86">
        <f t="shared" si="218"/>
        <v>4.2888837378296904E-7</v>
      </c>
      <c r="HX164" s="86">
        <f t="shared" si="218"/>
        <v>1.5628793923826014E-7</v>
      </c>
      <c r="HY164" s="86">
        <f t="shared" si="218"/>
        <v>7.0413296144037197E-8</v>
      </c>
      <c r="HZ164" s="86">
        <f t="shared" si="218"/>
        <v>5.6983028882085252E-8</v>
      </c>
      <c r="IA164" s="86">
        <f t="shared" si="218"/>
        <v>1.2154234771807166E-8</v>
      </c>
      <c r="IB164" s="86">
        <f t="shared" si="218"/>
        <v>3.3050391341456477E-7</v>
      </c>
      <c r="IC164" s="86">
        <f t="shared" si="218"/>
        <v>6.7958431807251602E-8</v>
      </c>
      <c r="ID164" s="86">
        <f t="shared" si="218"/>
        <v>1.8052341007723303E-7</v>
      </c>
      <c r="IE164" s="86">
        <f t="shared" si="218"/>
        <v>8.6066691589116699E-7</v>
      </c>
      <c r="IF164" s="86">
        <f t="shared" si="218"/>
        <v>2.5848922163137542E-13</v>
      </c>
      <c r="IG164" s="86">
        <f t="shared" si="218"/>
        <v>4.2314054818340375E-13</v>
      </c>
      <c r="II164" s="86">
        <f t="shared" si="219"/>
        <v>0.21192105569855943</v>
      </c>
      <c r="IJ164" s="86">
        <f t="shared" si="219"/>
        <v>0.15888284108807421</v>
      </c>
      <c r="IK164" s="86">
        <f t="shared" si="219"/>
        <v>0.53734813815981697</v>
      </c>
      <c r="IL164" s="86">
        <f t="shared" si="219"/>
        <v>0.35478517813442423</v>
      </c>
      <c r="IM164" s="86">
        <f t="shared" si="219"/>
        <v>0.37882537792065668</v>
      </c>
      <c r="IN164" s="86">
        <f t="shared" si="219"/>
        <v>0.4913308148863354</v>
      </c>
      <c r="IO164" s="86">
        <f t="shared" si="219"/>
        <v>0.53417313996852678</v>
      </c>
      <c r="IP164" s="86">
        <f t="shared" si="219"/>
        <v>0.58710802147256369</v>
      </c>
      <c r="IQ164" s="86">
        <f t="shared" si="219"/>
        <v>0.56455536004661888</v>
      </c>
      <c r="IR164" s="86">
        <f t="shared" si="219"/>
        <v>0.50876283536237743</v>
      </c>
      <c r="IS164" s="86">
        <f t="shared" si="219"/>
        <v>0.45044696430357378</v>
      </c>
      <c r="IT164" s="86">
        <f t="shared" si="219"/>
        <v>0.36297762895006502</v>
      </c>
      <c r="IU164" s="86">
        <f t="shared" si="219"/>
        <v>0.15056172825127812</v>
      </c>
      <c r="IV164" s="86">
        <f t="shared" si="219"/>
        <v>0.20590007077506922</v>
      </c>
      <c r="IW164" s="86">
        <f t="shared" si="219"/>
        <v>0.15737956818237386</v>
      </c>
      <c r="IY164" s="86">
        <f t="shared" si="220"/>
        <v>0.21195099859882227</v>
      </c>
      <c r="IZ164" s="86">
        <f t="shared" si="220"/>
        <v>0.15889503951763628</v>
      </c>
      <c r="JA164" s="86">
        <f t="shared" si="220"/>
        <v>0.53734831441384734</v>
      </c>
      <c r="JB164" s="86">
        <f t="shared" si="220"/>
        <v>0.35478546554952023</v>
      </c>
      <c r="JC164" s="86">
        <f t="shared" si="220"/>
        <v>0.37882580680903044</v>
      </c>
      <c r="JD164" s="86">
        <f t="shared" si="220"/>
        <v>0.49133097117427466</v>
      </c>
      <c r="JE164" s="86">
        <f t="shared" si="220"/>
        <v>0.53417321038182297</v>
      </c>
      <c r="JF164" s="86">
        <f t="shared" si="220"/>
        <v>0.58710807845559254</v>
      </c>
      <c r="JG164" s="86">
        <f t="shared" si="220"/>
        <v>0.56455537220085361</v>
      </c>
      <c r="JH164" s="86">
        <f t="shared" si="220"/>
        <v>0.50876316586629089</v>
      </c>
      <c r="JI164" s="86">
        <f t="shared" si="220"/>
        <v>0.45044703226200561</v>
      </c>
      <c r="JJ164" s="86">
        <f t="shared" si="220"/>
        <v>0.36297780947347508</v>
      </c>
      <c r="JK164" s="86">
        <f t="shared" si="220"/>
        <v>0.15056258891819402</v>
      </c>
      <c r="JL164" s="86">
        <f t="shared" si="220"/>
        <v>0.20590007077532771</v>
      </c>
      <c r="JM164" s="86">
        <f t="shared" si="220"/>
        <v>0.157379568182797</v>
      </c>
    </row>
    <row r="165" spans="2:273" x14ac:dyDescent="0.25">
      <c r="B165" s="2">
        <v>138</v>
      </c>
      <c r="C165" s="37">
        <v>84.078000000000003</v>
      </c>
      <c r="D165" s="37">
        <v>89.602999999999994</v>
      </c>
      <c r="E165" s="37">
        <v>92.344999999999999</v>
      </c>
      <c r="F165" s="37">
        <v>95.171999999999997</v>
      </c>
      <c r="G165" s="37">
        <v>93.965999999999994</v>
      </c>
      <c r="H165" s="37">
        <v>91.361999999999995</v>
      </c>
      <c r="I165" s="37">
        <v>89.447999999999993</v>
      </c>
      <c r="J165" s="37">
        <v>88.897000000000006</v>
      </c>
      <c r="K165" s="37">
        <v>93.206999999999994</v>
      </c>
      <c r="L165" s="37">
        <v>99.643000000000001</v>
      </c>
      <c r="M165" s="37">
        <v>102</v>
      </c>
      <c r="N165" s="37">
        <v>104.214</v>
      </c>
      <c r="O165" s="37">
        <v>103.291</v>
      </c>
      <c r="P165" s="37">
        <v>113.39</v>
      </c>
      <c r="Q165" s="37">
        <v>131.6</v>
      </c>
      <c r="S165" s="4">
        <f t="shared" si="221"/>
        <v>87.20844116575563</v>
      </c>
      <c r="T165" s="4">
        <f t="shared" si="221"/>
        <v>90.443199692841731</v>
      </c>
      <c r="U165" s="4">
        <f t="shared" si="221"/>
        <v>88.34868182770667</v>
      </c>
      <c r="V165" s="4">
        <f t="shared" si="221"/>
        <v>93.214613745672409</v>
      </c>
      <c r="W165" s="4">
        <f t="shared" si="221"/>
        <v>93.31953647888507</v>
      </c>
      <c r="X165" s="4">
        <f t="shared" si="221"/>
        <v>90.541306901366539</v>
      </c>
      <c r="Y165" s="4">
        <f t="shared" si="221"/>
        <v>90.783278048087951</v>
      </c>
      <c r="Z165" s="4">
        <f t="shared" si="221"/>
        <v>90.553451477786439</v>
      </c>
      <c r="AA165" s="4">
        <f t="shared" si="221"/>
        <v>94.201486820548652</v>
      </c>
      <c r="AB165" s="4">
        <f t="shared" si="221"/>
        <v>100.25111045436928</v>
      </c>
      <c r="AC165" s="4">
        <f t="shared" si="221"/>
        <v>102.60552724149976</v>
      </c>
      <c r="AD165" s="4">
        <f t="shared" si="221"/>
        <v>104.22590236564577</v>
      </c>
      <c r="AE165" s="4">
        <f t="shared" si="221"/>
        <v>104.30627344343067</v>
      </c>
      <c r="AF165" s="4">
        <f t="shared" si="221"/>
        <v>114.57757437479086</v>
      </c>
      <c r="AG165" s="4">
        <f t="shared" si="221"/>
        <v>132.84742650800948</v>
      </c>
      <c r="AI165" s="4">
        <f t="shared" si="222"/>
        <v>-3.1304411657556273</v>
      </c>
      <c r="AJ165" s="4">
        <f t="shared" si="222"/>
        <v>-0.84019969284173612</v>
      </c>
      <c r="AK165" s="4">
        <f t="shared" si="222"/>
        <v>3.9963181722933285</v>
      </c>
      <c r="AL165" s="4">
        <f t="shared" si="222"/>
        <v>1.9573862543275879</v>
      </c>
      <c r="AM165" s="4">
        <f t="shared" si="222"/>
        <v>0.64646352111492433</v>
      </c>
      <c r="AN165" s="4">
        <f t="shared" si="222"/>
        <v>0.82069309863345552</v>
      </c>
      <c r="AO165" s="4">
        <f t="shared" si="222"/>
        <v>-1.3352780480879574</v>
      </c>
      <c r="AP165" s="4">
        <f t="shared" si="222"/>
        <v>-1.6564514777864332</v>
      </c>
      <c r="AQ165" s="4">
        <f t="shared" si="222"/>
        <v>-0.99448682054865856</v>
      </c>
      <c r="AR165" s="4">
        <f t="shared" si="222"/>
        <v>-0.60811045436928168</v>
      </c>
      <c r="AS165" s="4">
        <f t="shared" si="222"/>
        <v>-0.60552724149975745</v>
      </c>
      <c r="AT165" s="4">
        <f t="shared" si="222"/>
        <v>-1.1902365645767077E-2</v>
      </c>
      <c r="AU165" s="4">
        <f t="shared" si="222"/>
        <v>-1.0152734434306723</v>
      </c>
      <c r="AV165" s="4">
        <f t="shared" si="222"/>
        <v>-1.1875743747908558</v>
      </c>
      <c r="AW165" s="4">
        <f t="shared" si="222"/>
        <v>-1.2474265080094824</v>
      </c>
      <c r="AY165" s="2">
        <f t="shared" si="214"/>
        <v>87.20844116575563</v>
      </c>
      <c r="AZ165" s="2">
        <f t="shared" si="214"/>
        <v>89.664149090922535</v>
      </c>
      <c r="BA165" s="2">
        <f t="shared" si="214"/>
        <v>88.066361968706474</v>
      </c>
      <c r="BB165" s="2">
        <f t="shared" si="214"/>
        <v>88.723663296556879</v>
      </c>
      <c r="BC165" s="2">
        <f t="shared" si="214"/>
        <v>87.211306565807888</v>
      </c>
      <c r="BD165" s="2">
        <f t="shared" si="214"/>
        <v>83.947181386964715</v>
      </c>
      <c r="BE165" s="2">
        <f t="shared" si="214"/>
        <v>84.727291263763448</v>
      </c>
      <c r="BF165" s="2">
        <f t="shared" si="214"/>
        <v>86.954150269219085</v>
      </c>
      <c r="BG165" s="2">
        <f t="shared" si="214"/>
        <v>88.424441065852591</v>
      </c>
      <c r="BH165" s="2">
        <f t="shared" si="214"/>
        <v>91.909213748461042</v>
      </c>
      <c r="BI165" s="2">
        <f t="shared" si="214"/>
        <v>91.256749828996732</v>
      </c>
      <c r="BJ165" s="2">
        <f t="shared" si="214"/>
        <v>92.120935484495178</v>
      </c>
      <c r="BK165" s="2">
        <f t="shared" si="214"/>
        <v>90.768459100502852</v>
      </c>
      <c r="BL165" s="2">
        <f t="shared" si="214"/>
        <v>92.17498888518557</v>
      </c>
      <c r="BM165" s="2">
        <f t="shared" si="214"/>
        <v>93.556532141776898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119.26275627530364</v>
      </c>
      <c r="DL165" s="2">
        <f t="shared" si="223"/>
        <v>131.35888084035452</v>
      </c>
      <c r="DM165" s="2">
        <f t="shared" si="223"/>
        <v>132.43624952766532</v>
      </c>
      <c r="DN165" s="2">
        <f t="shared" si="223"/>
        <v>118.04892035647278</v>
      </c>
      <c r="DO165" s="2">
        <f t="shared" si="223"/>
        <v>125.12862683736368</v>
      </c>
      <c r="DP165" s="2">
        <f t="shared" si="223"/>
        <v>125.7119260504202</v>
      </c>
      <c r="DQ165" s="2">
        <f t="shared" si="223"/>
        <v>121.00761522048361</v>
      </c>
      <c r="DR165" s="2">
        <f t="shared" si="223"/>
        <v>128.59982788051209</v>
      </c>
      <c r="DS165" s="2">
        <f t="shared" si="223"/>
        <v>122.88898923208924</v>
      </c>
      <c r="DT165" s="2">
        <f t="shared" si="223"/>
        <v>124.93986398949556</v>
      </c>
      <c r="DU165" s="2">
        <f t="shared" si="223"/>
        <v>133.33171209781207</v>
      </c>
      <c r="DV165" s="2">
        <f t="shared" si="223"/>
        <v>136.93370697012799</v>
      </c>
      <c r="DW165" s="2">
        <f t="shared" si="223"/>
        <v>130.55637837837835</v>
      </c>
      <c r="DX165" s="2">
        <f t="shared" si="223"/>
        <v>123.95242132132132</v>
      </c>
      <c r="DY165" s="2">
        <f t="shared" si="223"/>
        <v>117.72023300229183</v>
      </c>
      <c r="EA165" s="2">
        <f t="shared" si="213"/>
        <v>87.544066424403383</v>
      </c>
      <c r="EB165" s="2">
        <f t="shared" si="213"/>
        <v>89.948865557501435</v>
      </c>
      <c r="EC165" s="2">
        <f t="shared" si="213"/>
        <v>87.689821587214354</v>
      </c>
      <c r="ED165" s="2">
        <f t="shared" si="213"/>
        <v>88.918517110266151</v>
      </c>
      <c r="EE165" s="2">
        <f t="shared" si="213"/>
        <v>87.766193074144894</v>
      </c>
      <c r="EF165" s="2">
        <f t="shared" si="213"/>
        <v>83.347122534826553</v>
      </c>
      <c r="EG165" s="2">
        <f t="shared" si="213"/>
        <v>84.93851925703359</v>
      </c>
      <c r="EH165" s="2">
        <f t="shared" si="213"/>
        <v>86.716633075791009</v>
      </c>
      <c r="EI165" s="2">
        <f t="shared" si="213"/>
        <v>88.213089573959991</v>
      </c>
      <c r="EJ165" s="2">
        <f t="shared" si="213"/>
        <v>92.241682873531829</v>
      </c>
      <c r="EK165" s="2">
        <f t="shared" si="212"/>
        <v>91.415399511135234</v>
      </c>
      <c r="EL165" s="2">
        <f t="shared" si="179"/>
        <v>92.117903866848422</v>
      </c>
      <c r="EM165" s="2">
        <f t="shared" si="179"/>
        <v>90.699023711805935</v>
      </c>
      <c r="EN165" s="2">
        <f t="shared" si="179"/>
        <v>92.628105005327029</v>
      </c>
      <c r="EO165" s="2">
        <f t="shared" si="179"/>
        <v>94.305045869434281</v>
      </c>
      <c r="EQ165" s="2">
        <f t="shared" si="224"/>
        <v>86.786329320959325</v>
      </c>
      <c r="ER165" s="2">
        <f t="shared" si="224"/>
        <v>89.284472642194416</v>
      </c>
      <c r="ES165" s="2">
        <f t="shared" si="224"/>
        <v>88.298903465924155</v>
      </c>
      <c r="ET165" s="2">
        <f t="shared" si="224"/>
        <v>88.513276931672181</v>
      </c>
      <c r="EU165" s="2">
        <f t="shared" si="224"/>
        <v>86.632722867938682</v>
      </c>
      <c r="EV165" s="2">
        <f t="shared" si="224"/>
        <v>84.487820477438433</v>
      </c>
      <c r="EW165" s="2">
        <f t="shared" si="224"/>
        <v>84.532920413485712</v>
      </c>
      <c r="EX165" s="2">
        <f t="shared" si="224"/>
        <v>87.123837122969832</v>
      </c>
      <c r="EY165" s="2">
        <f t="shared" si="224"/>
        <v>88.591426229391189</v>
      </c>
      <c r="EZ165" s="2">
        <f t="shared" si="224"/>
        <v>91.600601639446651</v>
      </c>
      <c r="FA165" s="2">
        <f t="shared" si="224"/>
        <v>91.093129901009306</v>
      </c>
      <c r="FB165" s="2">
        <f t="shared" si="224"/>
        <v>92.111237019604033</v>
      </c>
      <c r="FC165" s="2">
        <f t="shared" si="224"/>
        <v>90.841647386793355</v>
      </c>
      <c r="FD165" s="2">
        <f t="shared" si="224"/>
        <v>91.545259053612369</v>
      </c>
      <c r="FE165" s="2">
        <f t="shared" si="224"/>
        <v>92.397438802883002</v>
      </c>
      <c r="FG165" s="2">
        <f t="shared" si="225"/>
        <v>0.99988475947564859</v>
      </c>
      <c r="FH165" s="2">
        <f t="shared" si="225"/>
        <v>0.99986217982932435</v>
      </c>
      <c r="FI165" s="2">
        <f t="shared" si="225"/>
        <v>0.99987435461736629</v>
      </c>
      <c r="FJ165" s="2">
        <f t="shared" si="225"/>
        <v>0.99988148460896442</v>
      </c>
      <c r="FK165" s="2">
        <f t="shared" si="225"/>
        <v>0.99985632439555394</v>
      </c>
      <c r="FL165" s="2">
        <f t="shared" si="225"/>
        <v>0.99985476236902848</v>
      </c>
      <c r="FM165" s="2">
        <f t="shared" si="225"/>
        <v>0.99985889678996009</v>
      </c>
      <c r="FN165" s="2">
        <f t="shared" si="225"/>
        <v>0.99986878043571925</v>
      </c>
      <c r="FO165" s="2">
        <f t="shared" si="225"/>
        <v>0.99985197993495123</v>
      </c>
      <c r="FP165" s="2">
        <f t="shared" si="225"/>
        <v>0.99986313846234054</v>
      </c>
      <c r="FQ165" s="2">
        <f t="shared" si="225"/>
        <v>0.99985799358356997</v>
      </c>
      <c r="FR165" s="2">
        <f t="shared" si="225"/>
        <v>0.99985913049571218</v>
      </c>
      <c r="FS165" s="2">
        <f t="shared" si="225"/>
        <v>0.99984663995512524</v>
      </c>
      <c r="FT165" s="2">
        <f t="shared" si="225"/>
        <v>0.99986389734755798</v>
      </c>
      <c r="FU165" s="2">
        <f t="shared" si="225"/>
        <v>0.99983532861560387</v>
      </c>
      <c r="FW165" s="2">
        <f t="shared" si="216"/>
        <v>0.44775494766697455</v>
      </c>
      <c r="FX165" s="2">
        <f t="shared" si="216"/>
        <v>0.43712627763145223</v>
      </c>
      <c r="FY165" s="2">
        <f t="shared" si="216"/>
        <v>0.60897920689703222</v>
      </c>
      <c r="FZ165" s="2">
        <f t="shared" si="216"/>
        <v>0.48935477111144632</v>
      </c>
      <c r="GA165" s="2">
        <f t="shared" si="216"/>
        <v>0.49428258063060249</v>
      </c>
      <c r="GB165" s="2">
        <f t="shared" si="216"/>
        <v>0.52065131903288764</v>
      </c>
      <c r="GC165" s="2">
        <f t="shared" si="216"/>
        <v>0.53332858792600313</v>
      </c>
      <c r="GD165" s="2">
        <f t="shared" si="216"/>
        <v>0.56979123970549095</v>
      </c>
      <c r="GE165" s="2">
        <f t="shared" si="216"/>
        <v>0.54506683401994949</v>
      </c>
      <c r="GF165" s="2">
        <f t="shared" si="216"/>
        <v>0.52558744586840744</v>
      </c>
      <c r="GG165" s="2">
        <f t="shared" si="216"/>
        <v>0.5107588873011466</v>
      </c>
      <c r="GH165" s="2">
        <f t="shared" si="216"/>
        <v>0.49222101547779462</v>
      </c>
      <c r="GI165" s="2">
        <f t="shared" si="216"/>
        <v>0.44398563564046306</v>
      </c>
      <c r="GJ165" s="2">
        <f t="shared" si="216"/>
        <v>0.4223864363659125</v>
      </c>
      <c r="GK165" s="2">
        <f t="shared" si="216"/>
        <v>0.39440488145110641</v>
      </c>
      <c r="GM165" s="86">
        <f t="shared" si="217"/>
        <v>0</v>
      </c>
      <c r="GN165" s="86">
        <f t="shared" si="217"/>
        <v>6.4615515411809473E-296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7.6746343946128616E-291</v>
      </c>
      <c r="GT165" s="86">
        <f t="shared" si="217"/>
        <v>1.9258376074529651E-253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0</v>
      </c>
      <c r="HC165" s="86">
        <f t="shared" si="181"/>
        <v>1.0022542587089432E-248</v>
      </c>
      <c r="HD165" s="86">
        <f t="shared" si="181"/>
        <v>1.9175634747940607E-171</v>
      </c>
      <c r="HE165" s="86">
        <f t="shared" si="181"/>
        <v>3.3140174749804781E-266</v>
      </c>
      <c r="HF165" s="86">
        <f t="shared" si="180"/>
        <v>3.2029980627119046E-302</v>
      </c>
      <c r="HG165" s="86">
        <f t="shared" si="180"/>
        <v>6.1281534055319407E-305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0</v>
      </c>
      <c r="HN165" s="86">
        <f t="shared" si="161"/>
        <v>6.8996009474519601E-260</v>
      </c>
      <c r="HO165" s="86">
        <f t="shared" si="161"/>
        <v>6.05885908977469E-189</v>
      </c>
      <c r="HP165" s="86">
        <f t="shared" si="161"/>
        <v>1.1093455225289743E-235</v>
      </c>
      <c r="HQ165" s="86">
        <f t="shared" si="161"/>
        <v>2.7579808595335425E-173</v>
      </c>
      <c r="HS165" s="86">
        <f t="shared" si="218"/>
        <v>1.3778524362363415E-5</v>
      </c>
      <c r="HT165" s="86">
        <f t="shared" si="218"/>
        <v>5.1693660941560371E-6</v>
      </c>
      <c r="HU165" s="86">
        <f t="shared" si="218"/>
        <v>6.008118834923011E-8</v>
      </c>
      <c r="HV165" s="86">
        <f t="shared" si="218"/>
        <v>9.6742477816868453E-8</v>
      </c>
      <c r="HW165" s="86">
        <f t="shared" si="218"/>
        <v>1.4751361945676927E-7</v>
      </c>
      <c r="HX165" s="86">
        <f t="shared" si="218"/>
        <v>5.1224150824689102E-8</v>
      </c>
      <c r="HY165" s="86">
        <f t="shared" si="218"/>
        <v>2.2081483871252054E-8</v>
      </c>
      <c r="HZ165" s="86">
        <f t="shared" si="218"/>
        <v>1.8400945060894177E-8</v>
      </c>
      <c r="IA165" s="86">
        <f t="shared" si="218"/>
        <v>3.4685958464729537E-9</v>
      </c>
      <c r="IB165" s="86">
        <f t="shared" si="218"/>
        <v>1.1599101515448332E-7</v>
      </c>
      <c r="IC165" s="86">
        <f t="shared" si="218"/>
        <v>2.1009530801580385E-8</v>
      </c>
      <c r="ID165" s="86">
        <f t="shared" si="218"/>
        <v>5.7319564791031741E-8</v>
      </c>
      <c r="IE165" s="86">
        <f t="shared" si="218"/>
        <v>2.9437492265422699E-7</v>
      </c>
      <c r="IF165" s="86">
        <f t="shared" si="218"/>
        <v>1.9746599742030043E-14</v>
      </c>
      <c r="IG165" s="86">
        <f t="shared" si="218"/>
        <v>2.6991460696783286E-14</v>
      </c>
      <c r="II165" s="86">
        <f t="shared" si="219"/>
        <v>0.30035345762328269</v>
      </c>
      <c r="IJ165" s="86">
        <f t="shared" si="219"/>
        <v>0.24325941055871728</v>
      </c>
      <c r="IK165" s="86">
        <f t="shared" si="219"/>
        <v>0.47687127413053854</v>
      </c>
      <c r="IL165" s="86">
        <f t="shared" si="219"/>
        <v>0.45869991388055537</v>
      </c>
      <c r="IM165" s="86">
        <f t="shared" si="219"/>
        <v>0.47870128105118415</v>
      </c>
      <c r="IN165" s="86">
        <f t="shared" si="219"/>
        <v>0.55971692124627181</v>
      </c>
      <c r="IO165" s="86">
        <f t="shared" si="219"/>
        <v>0.5805101526687656</v>
      </c>
      <c r="IP165" s="86">
        <f t="shared" si="219"/>
        <v>0.56899961119706377</v>
      </c>
      <c r="IQ165" s="86">
        <f t="shared" si="219"/>
        <v>0.58710642516989286</v>
      </c>
      <c r="IR165" s="86">
        <f t="shared" si="219"/>
        <v>0.56753219017935974</v>
      </c>
      <c r="IS165" s="86">
        <f t="shared" si="219"/>
        <v>0.53570837510183866</v>
      </c>
      <c r="IT165" s="86">
        <f t="shared" si="219"/>
        <v>0.46924876971972579</v>
      </c>
      <c r="IU165" s="86">
        <f t="shared" si="219"/>
        <v>0.24398040450252598</v>
      </c>
      <c r="IV165" s="86">
        <f t="shared" si="219"/>
        <v>0.27873689976594102</v>
      </c>
      <c r="IW165" s="86">
        <f t="shared" si="219"/>
        <v>0.21665014341009525</v>
      </c>
      <c r="IY165" s="86">
        <f t="shared" si="220"/>
        <v>0.30036723614764504</v>
      </c>
      <c r="IZ165" s="86">
        <f t="shared" si="220"/>
        <v>0.24326457992481143</v>
      </c>
      <c r="JA165" s="86">
        <f t="shared" si="220"/>
        <v>0.47687133421172689</v>
      </c>
      <c r="JB165" s="86">
        <f t="shared" si="220"/>
        <v>0.45870001062303317</v>
      </c>
      <c r="JC165" s="86">
        <f t="shared" si="220"/>
        <v>0.47870142856480358</v>
      </c>
      <c r="JD165" s="86">
        <f t="shared" si="220"/>
        <v>0.55971697247042262</v>
      </c>
      <c r="JE165" s="86">
        <f t="shared" si="220"/>
        <v>0.58051017475024946</v>
      </c>
      <c r="JF165" s="86">
        <f t="shared" si="220"/>
        <v>0.56899962959800887</v>
      </c>
      <c r="JG165" s="86">
        <f t="shared" si="220"/>
        <v>0.58710642863848872</v>
      </c>
      <c r="JH165" s="86">
        <f t="shared" si="220"/>
        <v>0.56753230617037487</v>
      </c>
      <c r="JI165" s="86">
        <f t="shared" si="220"/>
        <v>0.53570839611136944</v>
      </c>
      <c r="JJ165" s="86">
        <f t="shared" si="220"/>
        <v>0.46924882703929061</v>
      </c>
      <c r="JK165" s="86">
        <f t="shared" si="220"/>
        <v>0.24398069887744864</v>
      </c>
      <c r="JL165" s="86">
        <f t="shared" si="220"/>
        <v>0.27873689976596078</v>
      </c>
      <c r="JM165" s="86">
        <f t="shared" si="220"/>
        <v>0.21665014341012223</v>
      </c>
    </row>
    <row r="166" spans="2:273" x14ac:dyDescent="0.25">
      <c r="B166" s="2">
        <v>139</v>
      </c>
      <c r="C166" s="37">
        <v>86.968999999999994</v>
      </c>
      <c r="D166" s="37">
        <v>90.947999999999993</v>
      </c>
      <c r="E166" s="37">
        <v>90.671999999999997</v>
      </c>
      <c r="F166" s="37">
        <v>92.775999999999996</v>
      </c>
      <c r="G166" s="37">
        <v>92.516999999999996</v>
      </c>
      <c r="H166" s="37">
        <v>88.085999999999999</v>
      </c>
      <c r="I166" s="37">
        <v>90.155000000000001</v>
      </c>
      <c r="J166" s="37">
        <v>88.120999999999995</v>
      </c>
      <c r="K166" s="37">
        <v>93.034000000000006</v>
      </c>
      <c r="L166" s="37">
        <v>98.411000000000001</v>
      </c>
      <c r="M166" s="37">
        <v>100.464</v>
      </c>
      <c r="N166" s="37">
        <v>102.268</v>
      </c>
      <c r="O166" s="37">
        <v>105.745</v>
      </c>
      <c r="P166" s="37">
        <v>115.864</v>
      </c>
      <c r="Q166" s="37">
        <v>135.46700000000001</v>
      </c>
      <c r="S166" s="4">
        <f t="shared" si="221"/>
        <v>87.087623428266994</v>
      </c>
      <c r="T166" s="4">
        <f t="shared" si="221"/>
        <v>90.427884145110454</v>
      </c>
      <c r="U166" s="4">
        <f t="shared" si="221"/>
        <v>88.062918217049628</v>
      </c>
      <c r="V166" s="4">
        <f t="shared" si="221"/>
        <v>92.589596633149398</v>
      </c>
      <c r="W166" s="4">
        <f t="shared" si="221"/>
        <v>92.32138533190755</v>
      </c>
      <c r="X166" s="4">
        <f t="shared" si="221"/>
        <v>88.691325976059304</v>
      </c>
      <c r="Y166" s="4">
        <f t="shared" si="221"/>
        <v>88.678280538008167</v>
      </c>
      <c r="Z166" s="4">
        <f t="shared" si="221"/>
        <v>88.80168782168866</v>
      </c>
      <c r="AA166" s="4">
        <f t="shared" si="221"/>
        <v>91.820342503513487</v>
      </c>
      <c r="AB166" s="4">
        <f t="shared" si="221"/>
        <v>97.84074759186197</v>
      </c>
      <c r="AC166" s="4">
        <f t="shared" si="221"/>
        <v>99.895682044805383</v>
      </c>
      <c r="AD166" s="4">
        <f t="shared" si="221"/>
        <v>102.4967087480173</v>
      </c>
      <c r="AE166" s="4">
        <f t="shared" si="221"/>
        <v>106.47450719158533</v>
      </c>
      <c r="AF166" s="4">
        <f t="shared" si="221"/>
        <v>116.68326604031188</v>
      </c>
      <c r="AG166" s="4">
        <f t="shared" si="221"/>
        <v>138.90629038447508</v>
      </c>
      <c r="AI166" s="4">
        <f t="shared" si="222"/>
        <v>-0.11862342826700001</v>
      </c>
      <c r="AJ166" s="4">
        <f t="shared" si="222"/>
        <v>0.52011585488953926</v>
      </c>
      <c r="AK166" s="4">
        <f t="shared" si="222"/>
        <v>2.6090817829503692</v>
      </c>
      <c r="AL166" s="4">
        <f t="shared" si="222"/>
        <v>0.18640336685059822</v>
      </c>
      <c r="AM166" s="4">
        <f t="shared" si="222"/>
        <v>0.19561466809244621</v>
      </c>
      <c r="AN166" s="4">
        <f t="shared" si="222"/>
        <v>-0.60532597605930505</v>
      </c>
      <c r="AO166" s="4">
        <f t="shared" si="222"/>
        <v>1.4767194619918342</v>
      </c>
      <c r="AP166" s="4">
        <f t="shared" si="222"/>
        <v>-0.68068782168866449</v>
      </c>
      <c r="AQ166" s="4">
        <f t="shared" si="222"/>
        <v>1.213657496486519</v>
      </c>
      <c r="AR166" s="4">
        <f t="shared" si="222"/>
        <v>0.5702524081380318</v>
      </c>
      <c r="AS166" s="4">
        <f t="shared" si="222"/>
        <v>0.56831795519461537</v>
      </c>
      <c r="AT166" s="4">
        <f t="shared" si="222"/>
        <v>-0.22870874801729713</v>
      </c>
      <c r="AU166" s="4">
        <f t="shared" si="222"/>
        <v>-0.72950719158532706</v>
      </c>
      <c r="AV166" s="4">
        <f t="shared" si="222"/>
        <v>-0.81926604031187367</v>
      </c>
      <c r="AW166" s="4">
        <f t="shared" si="222"/>
        <v>-3.439290384475072</v>
      </c>
      <c r="AY166" s="2">
        <f t="shared" si="214"/>
        <v>87.087623428266994</v>
      </c>
      <c r="AZ166" s="2">
        <f t="shared" si="214"/>
        <v>89.524159640707211</v>
      </c>
      <c r="BA166" s="2">
        <f t="shared" si="214"/>
        <v>87.936183328694455</v>
      </c>
      <c r="BB166" s="2">
        <f t="shared" si="214"/>
        <v>88.604549525560429</v>
      </c>
      <c r="BC166" s="2">
        <f t="shared" si="214"/>
        <v>87.050602988597234</v>
      </c>
      <c r="BD166" s="2">
        <f t="shared" si="214"/>
        <v>83.838722790942967</v>
      </c>
      <c r="BE166" s="2">
        <f t="shared" si="214"/>
        <v>84.584614186907004</v>
      </c>
      <c r="BF166" s="2">
        <f t="shared" si="214"/>
        <v>86.796204009792959</v>
      </c>
      <c r="BG166" s="2">
        <f t="shared" si="214"/>
        <v>88.268024129281784</v>
      </c>
      <c r="BH166" s="2">
        <f t="shared" si="214"/>
        <v>91.758336307512792</v>
      </c>
      <c r="BI166" s="2">
        <f t="shared" si="214"/>
        <v>91.1185241361419</v>
      </c>
      <c r="BJ166" s="2">
        <f t="shared" si="214"/>
        <v>91.99714883887134</v>
      </c>
      <c r="BK166" s="2">
        <f t="shared" si="214"/>
        <v>90.62286381061017</v>
      </c>
      <c r="BL166" s="2">
        <f t="shared" si="214"/>
        <v>92.01208687738233</v>
      </c>
      <c r="BM166" s="2">
        <f t="shared" si="214"/>
        <v>93.373053125061844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119.41947368421053</v>
      </c>
      <c r="DL166" s="2">
        <f t="shared" si="223"/>
        <v>131.58573366889158</v>
      </c>
      <c r="DM166" s="2">
        <f t="shared" si="223"/>
        <v>132.65845742240217</v>
      </c>
      <c r="DN166" s="2">
        <f t="shared" si="223"/>
        <v>118.1530867729831</v>
      </c>
      <c r="DO166" s="2">
        <f t="shared" si="223"/>
        <v>125.29098340445709</v>
      </c>
      <c r="DP166" s="2">
        <f t="shared" si="223"/>
        <v>125.89872941176473</v>
      </c>
      <c r="DQ166" s="2">
        <f t="shared" si="223"/>
        <v>121.14952773826455</v>
      </c>
      <c r="DR166" s="2">
        <f t="shared" si="223"/>
        <v>128.78683641536273</v>
      </c>
      <c r="DS166" s="2">
        <f t="shared" si="223"/>
        <v>123.0096795795796</v>
      </c>
      <c r="DT166" s="2">
        <f t="shared" si="223"/>
        <v>125.05624411861254</v>
      </c>
      <c r="DU166" s="2">
        <f t="shared" si="223"/>
        <v>133.53978018018017</v>
      </c>
      <c r="DV166" s="2">
        <f t="shared" si="223"/>
        <v>137.19168421052629</v>
      </c>
      <c r="DW166" s="2">
        <f t="shared" si="223"/>
        <v>130.76150900900899</v>
      </c>
      <c r="DX166" s="2">
        <f t="shared" si="223"/>
        <v>124.09568567138567</v>
      </c>
      <c r="DY166" s="2">
        <f t="shared" si="223"/>
        <v>117.80058670741025</v>
      </c>
      <c r="EA166" s="2">
        <f t="shared" si="213"/>
        <v>87.44933023515847</v>
      </c>
      <c r="EB166" s="2">
        <f t="shared" si="213"/>
        <v>89.832051371862207</v>
      </c>
      <c r="EC166" s="2">
        <f t="shared" si="213"/>
        <v>87.53823396070888</v>
      </c>
      <c r="ED166" s="2">
        <f t="shared" si="213"/>
        <v>88.814108908202059</v>
      </c>
      <c r="EE166" s="2">
        <f t="shared" si="213"/>
        <v>87.646113957935</v>
      </c>
      <c r="EF166" s="2">
        <f t="shared" si="213"/>
        <v>83.198430028225445</v>
      </c>
      <c r="EG166" s="2">
        <f t="shared" si="213"/>
        <v>84.810826064523951</v>
      </c>
      <c r="EH166" s="2">
        <f t="shared" si="213"/>
        <v>86.544576747608517</v>
      </c>
      <c r="EI166" s="2">
        <f t="shared" si="213"/>
        <v>88.043507773666875</v>
      </c>
      <c r="EJ166" s="2">
        <f t="shared" si="213"/>
        <v>92.114122067437563</v>
      </c>
      <c r="EK166" s="2">
        <f t="shared" si="212"/>
        <v>91.289124224939258</v>
      </c>
      <c r="EL166" s="2">
        <f t="shared" si="179"/>
        <v>91.994860401955464</v>
      </c>
      <c r="EM166" s="2">
        <f t="shared" si="179"/>
        <v>90.548948092578911</v>
      </c>
      <c r="EN166" s="2">
        <f t="shared" si="179"/>
        <v>92.502314525057969</v>
      </c>
      <c r="EO166" s="2">
        <f t="shared" si="179"/>
        <v>94.184945201580618</v>
      </c>
      <c r="EQ166" s="2">
        <f t="shared" si="224"/>
        <v>86.673620784710124</v>
      </c>
      <c r="ER166" s="2">
        <f t="shared" si="224"/>
        <v>89.151169987898328</v>
      </c>
      <c r="ES166" s="2">
        <f t="shared" si="224"/>
        <v>88.161022372895587</v>
      </c>
      <c r="ET166" s="2">
        <f t="shared" si="224"/>
        <v>88.398924773744753</v>
      </c>
      <c r="EU166" s="2">
        <f t="shared" si="224"/>
        <v>86.485390389719896</v>
      </c>
      <c r="EV166" s="2">
        <f t="shared" si="224"/>
        <v>84.365947094510261</v>
      </c>
      <c r="EW166" s="2">
        <f t="shared" si="224"/>
        <v>84.395683237706876</v>
      </c>
      <c r="EX166" s="2">
        <f t="shared" si="224"/>
        <v>86.960936705336422</v>
      </c>
      <c r="EY166" s="2">
        <f t="shared" si="224"/>
        <v>88.430612135108134</v>
      </c>
      <c r="EZ166" s="2">
        <f t="shared" si="224"/>
        <v>91.457952752708991</v>
      </c>
      <c r="FA166" s="2">
        <f t="shared" si="224"/>
        <v>90.959237529114901</v>
      </c>
      <c r="FB166" s="2">
        <f t="shared" si="224"/>
        <v>91.9880320021351</v>
      </c>
      <c r="FC166" s="2">
        <f t="shared" si="224"/>
        <v>90.695237152138063</v>
      </c>
      <c r="FD166" s="2">
        <f t="shared" si="224"/>
        <v>91.391874566956318</v>
      </c>
      <c r="FE166" s="2">
        <f t="shared" si="224"/>
        <v>92.227597566993637</v>
      </c>
      <c r="FG166" s="2">
        <f t="shared" si="225"/>
        <v>0.99989489832693623</v>
      </c>
      <c r="FH166" s="2">
        <f t="shared" si="225"/>
        <v>0.99987430498619856</v>
      </c>
      <c r="FI166" s="2">
        <f t="shared" si="225"/>
        <v>0.99988540878226762</v>
      </c>
      <c r="FJ166" s="2">
        <f t="shared" si="225"/>
        <v>0.99989191155159118</v>
      </c>
      <c r="FK166" s="2">
        <f t="shared" si="225"/>
        <v>0.99986896463485875</v>
      </c>
      <c r="FL166" s="2">
        <f t="shared" si="225"/>
        <v>0.99986754001352074</v>
      </c>
      <c r="FM166" s="2">
        <f t="shared" si="225"/>
        <v>0.9998713107452275</v>
      </c>
      <c r="FN166" s="2">
        <f t="shared" si="225"/>
        <v>0.99988032495328438</v>
      </c>
      <c r="FO166" s="2">
        <f t="shared" si="225"/>
        <v>0.99986500233800213</v>
      </c>
      <c r="FP166" s="2">
        <f t="shared" si="225"/>
        <v>0.9998751792910312</v>
      </c>
      <c r="FQ166" s="2">
        <f t="shared" si="225"/>
        <v>0.99987048699068937</v>
      </c>
      <c r="FR166" s="2">
        <f t="shared" si="225"/>
        <v>0.99987152389269485</v>
      </c>
      <c r="FS166" s="2">
        <f t="shared" si="225"/>
        <v>0.99986013208936952</v>
      </c>
      <c r="FT166" s="2">
        <f t="shared" si="225"/>
        <v>0.99987587141919876</v>
      </c>
      <c r="FU166" s="2">
        <f t="shared" si="225"/>
        <v>0.99984981573643461</v>
      </c>
      <c r="FW166" s="2">
        <f t="shared" si="216"/>
        <v>0.47062327556413219</v>
      </c>
      <c r="FX166" s="2">
        <f t="shared" si="216"/>
        <v>0.4599038367073166</v>
      </c>
      <c r="FY166" s="2">
        <f t="shared" si="216"/>
        <v>0.63067805846873437</v>
      </c>
      <c r="FZ166" s="2">
        <f t="shared" si="216"/>
        <v>0.51237648450849338</v>
      </c>
      <c r="GA166" s="2">
        <f t="shared" si="216"/>
        <v>0.5173012722354815</v>
      </c>
      <c r="GB166" s="2">
        <f t="shared" si="216"/>
        <v>0.54357807689955862</v>
      </c>
      <c r="GC166" s="2">
        <f t="shared" si="216"/>
        <v>0.5561658859072236</v>
      </c>
      <c r="GD166" s="2">
        <f t="shared" si="216"/>
        <v>0.59220852824291847</v>
      </c>
      <c r="GE166" s="2">
        <f t="shared" si="216"/>
        <v>0.56779521510363773</v>
      </c>
      <c r="GF166" s="2">
        <f t="shared" si="216"/>
        <v>0.54848285476896974</v>
      </c>
      <c r="GG166" s="2">
        <f t="shared" si="216"/>
        <v>0.53373506911358559</v>
      </c>
      <c r="GH166" s="2">
        <f t="shared" si="216"/>
        <v>0.51524151516514338</v>
      </c>
      <c r="GI166" s="2">
        <f t="shared" si="216"/>
        <v>0.46682418603680059</v>
      </c>
      <c r="GJ166" s="2">
        <f t="shared" si="216"/>
        <v>0.44500315788665806</v>
      </c>
      <c r="GK166" s="2">
        <f t="shared" si="216"/>
        <v>0.41660395927523242</v>
      </c>
      <c r="GM166" s="86">
        <f t="shared" si="217"/>
        <v>0</v>
      </c>
      <c r="GN166" s="86">
        <f t="shared" si="217"/>
        <v>1.9993558843096516E-303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3.6116053228011357E-298</v>
      </c>
      <c r="GT166" s="86">
        <f t="shared" si="217"/>
        <v>8.8915354945578272E-260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0</v>
      </c>
      <c r="HC166" s="86">
        <f t="shared" si="181"/>
        <v>2.9735005008879336E-257</v>
      </c>
      <c r="HD166" s="86">
        <f t="shared" si="181"/>
        <v>2.7468600609575475E-177</v>
      </c>
      <c r="HE166" s="86">
        <f t="shared" si="181"/>
        <v>3.3520456927288298E-275</v>
      </c>
      <c r="HF166" s="86">
        <f t="shared" si="180"/>
        <v>0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0</v>
      </c>
      <c r="HN166" s="86">
        <f t="shared" si="161"/>
        <v>1.2069634153057728E-268</v>
      </c>
      <c r="HO166" s="86">
        <f t="shared" si="161"/>
        <v>2.0020196983787647E-195</v>
      </c>
      <c r="HP166" s="86">
        <f t="shared" si="161"/>
        <v>1.1207629575791549E-243</v>
      </c>
      <c r="HQ166" s="86">
        <f t="shared" si="161"/>
        <v>3.464884935100809E-179</v>
      </c>
      <c r="HS166" s="86">
        <f t="shared" si="218"/>
        <v>6.1599932773219356E-6</v>
      </c>
      <c r="HT166" s="86">
        <f t="shared" si="218"/>
        <v>2.120605595233475E-6</v>
      </c>
      <c r="HU166" s="86">
        <f t="shared" si="218"/>
        <v>1.9731860333355831E-8</v>
      </c>
      <c r="HV166" s="86">
        <f t="shared" si="218"/>
        <v>3.1308107553296667E-8</v>
      </c>
      <c r="HW166" s="86">
        <f t="shared" si="218"/>
        <v>4.880635220081784E-8</v>
      </c>
      <c r="HX166" s="86">
        <f t="shared" si="218"/>
        <v>1.6136256314466092E-8</v>
      </c>
      <c r="HY166" s="86">
        <f t="shared" si="218"/>
        <v>6.6479940124516473E-9</v>
      </c>
      <c r="HZ166" s="86">
        <f t="shared" si="218"/>
        <v>5.7187529235182102E-9</v>
      </c>
      <c r="IA166" s="86">
        <f t="shared" si="218"/>
        <v>9.4812969925418896E-10</v>
      </c>
      <c r="IB166" s="86">
        <f t="shared" si="218"/>
        <v>3.923956499920859E-8</v>
      </c>
      <c r="IC166" s="86">
        <f t="shared" si="218"/>
        <v>6.229951463761437E-9</v>
      </c>
      <c r="ID166" s="86">
        <f t="shared" si="218"/>
        <v>1.7446579874604282E-8</v>
      </c>
      <c r="IE166" s="86">
        <f t="shared" si="218"/>
        <v>9.6633375959933849E-8</v>
      </c>
      <c r="IF166" s="86">
        <f t="shared" si="218"/>
        <v>1.3481014675541889E-15</v>
      </c>
      <c r="IG166" s="86">
        <f t="shared" si="218"/>
        <v>1.5105581391796896E-15</v>
      </c>
      <c r="II166" s="86">
        <f t="shared" si="219"/>
        <v>0.3937654003960353</v>
      </c>
      <c r="IJ166" s="86">
        <f t="shared" si="219"/>
        <v>0.3404561054596964</v>
      </c>
      <c r="IK166" s="86">
        <f t="shared" si="219"/>
        <v>0.40775741905020363</v>
      </c>
      <c r="IL166" s="86">
        <f t="shared" si="219"/>
        <v>0.53937254848988592</v>
      </c>
      <c r="IM166" s="86">
        <f t="shared" si="219"/>
        <v>0.55175540164731396</v>
      </c>
      <c r="IN166" s="86">
        <f t="shared" si="219"/>
        <v>0.58676314220128545</v>
      </c>
      <c r="IO166" s="86">
        <f t="shared" si="219"/>
        <v>0.58292865447669695</v>
      </c>
      <c r="IP166" s="86">
        <f t="shared" si="219"/>
        <v>0.52107189248115238</v>
      </c>
      <c r="IQ166" s="86">
        <f t="shared" si="219"/>
        <v>0.56580695368818823</v>
      </c>
      <c r="IR166" s="86">
        <f t="shared" si="219"/>
        <v>0.58711011928109458</v>
      </c>
      <c r="IS166" s="86">
        <f t="shared" si="219"/>
        <v>0.58130517338194909</v>
      </c>
      <c r="IT166" s="86">
        <f t="shared" si="219"/>
        <v>0.54835674649055122</v>
      </c>
      <c r="IU166" s="86">
        <f t="shared" si="219"/>
        <v>0.35322704959741047</v>
      </c>
      <c r="IV166" s="86">
        <f t="shared" si="219"/>
        <v>0.35515059275771826</v>
      </c>
      <c r="IW166" s="86">
        <f t="shared" si="219"/>
        <v>0.28354624464676959</v>
      </c>
      <c r="IY166" s="86">
        <f t="shared" si="220"/>
        <v>0.3937715603893126</v>
      </c>
      <c r="IZ166" s="86">
        <f t="shared" si="220"/>
        <v>0.34045822606529164</v>
      </c>
      <c r="JA166" s="86">
        <f t="shared" si="220"/>
        <v>0.40775743878206394</v>
      </c>
      <c r="JB166" s="86">
        <f t="shared" si="220"/>
        <v>0.53937257979799347</v>
      </c>
      <c r="JC166" s="86">
        <f t="shared" si="220"/>
        <v>0.55175545045366614</v>
      </c>
      <c r="JD166" s="86">
        <f t="shared" si="220"/>
        <v>0.58676315833754178</v>
      </c>
      <c r="JE166" s="86">
        <f t="shared" si="220"/>
        <v>0.58292866112469099</v>
      </c>
      <c r="JF166" s="86">
        <f t="shared" si="220"/>
        <v>0.52107189819990529</v>
      </c>
      <c r="JG166" s="86">
        <f t="shared" si="220"/>
        <v>0.56580695463631792</v>
      </c>
      <c r="JH166" s="86">
        <f t="shared" si="220"/>
        <v>0.58711015852065962</v>
      </c>
      <c r="JI166" s="86">
        <f t="shared" si="220"/>
        <v>0.58130517961190054</v>
      </c>
      <c r="JJ166" s="86">
        <f t="shared" si="220"/>
        <v>0.54835676393713106</v>
      </c>
      <c r="JK166" s="86">
        <f t="shared" si="220"/>
        <v>0.35322714623078644</v>
      </c>
      <c r="JL166" s="86">
        <f t="shared" si="220"/>
        <v>0.3551505927577196</v>
      </c>
      <c r="JM166" s="86">
        <f t="shared" si="220"/>
        <v>0.28354624464677108</v>
      </c>
    </row>
    <row r="167" spans="2:273" x14ac:dyDescent="0.25">
      <c r="B167" s="2">
        <v>140</v>
      </c>
      <c r="C167" s="37">
        <v>85.328000000000003</v>
      </c>
      <c r="D167" s="37">
        <v>89.620999999999995</v>
      </c>
      <c r="E167" s="37">
        <v>87.947999999999993</v>
      </c>
      <c r="F167" s="37">
        <v>92</v>
      </c>
      <c r="G167" s="37">
        <v>91.171999999999997</v>
      </c>
      <c r="H167" s="37">
        <v>86.620999999999995</v>
      </c>
      <c r="I167" s="37">
        <v>86.793000000000006</v>
      </c>
      <c r="J167" s="37">
        <v>87.069000000000003</v>
      </c>
      <c r="K167" s="37">
        <v>91.328000000000003</v>
      </c>
      <c r="L167" s="37">
        <v>96.570999999999998</v>
      </c>
      <c r="M167" s="37">
        <v>99.25</v>
      </c>
      <c r="N167" s="37">
        <v>98.125</v>
      </c>
      <c r="O167" s="37">
        <v>105.655</v>
      </c>
      <c r="P167" s="37">
        <v>115.881</v>
      </c>
      <c r="Q167" s="37">
        <v>141.21700000000001</v>
      </c>
      <c r="S167" s="4">
        <f t="shared" si="221"/>
        <v>86.965908921784418</v>
      </c>
      <c r="T167" s="4">
        <f t="shared" si="221"/>
        <v>90.32029683743491</v>
      </c>
      <c r="U167" s="4">
        <f t="shared" si="221"/>
        <v>87.856202075145319</v>
      </c>
      <c r="V167" s="4">
        <f t="shared" si="221"/>
        <v>91.571251699247995</v>
      </c>
      <c r="W167" s="4">
        <f t="shared" si="221"/>
        <v>90.864456817588959</v>
      </c>
      <c r="X167" s="4">
        <f t="shared" si="221"/>
        <v>86.842139168372739</v>
      </c>
      <c r="Y167" s="4">
        <f t="shared" si="221"/>
        <v>86.842438012020878</v>
      </c>
      <c r="Z167" s="4">
        <f t="shared" si="221"/>
        <v>87.615769288261603</v>
      </c>
      <c r="AA167" s="4">
        <f t="shared" si="221"/>
        <v>89.9919597847273</v>
      </c>
      <c r="AB167" s="4">
        <f t="shared" si="221"/>
        <v>95.508983517102735</v>
      </c>
      <c r="AC167" s="4">
        <f t="shared" si="221"/>
        <v>96.854341228205627</v>
      </c>
      <c r="AD167" s="4">
        <f t="shared" si="221"/>
        <v>99.740434453883381</v>
      </c>
      <c r="AE167" s="4">
        <f t="shared" si="221"/>
        <v>106.5954483088359</v>
      </c>
      <c r="AF167" s="4">
        <f t="shared" si="221"/>
        <v>117.05055197613844</v>
      </c>
      <c r="AG167" s="4">
        <f t="shared" si="221"/>
        <v>142.82218706379109</v>
      </c>
      <c r="AI167" s="4">
        <f t="shared" si="222"/>
        <v>-1.6379089217844154</v>
      </c>
      <c r="AJ167" s="4">
        <f t="shared" si="222"/>
        <v>-0.69929683743491466</v>
      </c>
      <c r="AK167" s="4">
        <f t="shared" si="222"/>
        <v>9.1797924854674307E-2</v>
      </c>
      <c r="AL167" s="4">
        <f t="shared" si="222"/>
        <v>0.42874830075200521</v>
      </c>
      <c r="AM167" s="4">
        <f t="shared" si="222"/>
        <v>0.30754318241103817</v>
      </c>
      <c r="AN167" s="4">
        <f t="shared" si="222"/>
        <v>-0.22113916837274417</v>
      </c>
      <c r="AO167" s="4">
        <f t="shared" si="222"/>
        <v>-4.9438012020871724E-2</v>
      </c>
      <c r="AP167" s="4">
        <f t="shared" si="222"/>
        <v>-0.54676928826160065</v>
      </c>
      <c r="AQ167" s="4">
        <f t="shared" si="222"/>
        <v>1.3360402152727033</v>
      </c>
      <c r="AR167" s="4">
        <f t="shared" si="222"/>
        <v>1.0620164828972634</v>
      </c>
      <c r="AS167" s="4">
        <f t="shared" si="222"/>
        <v>2.3956587717943734</v>
      </c>
      <c r="AT167" s="4">
        <f t="shared" si="222"/>
        <v>-1.6154344538833811</v>
      </c>
      <c r="AU167" s="4">
        <f t="shared" si="222"/>
        <v>-0.94044830883589725</v>
      </c>
      <c r="AV167" s="4">
        <f t="shared" si="222"/>
        <v>-1.1695519761384361</v>
      </c>
      <c r="AW167" s="4">
        <f t="shared" si="222"/>
        <v>-1.6051870637910781</v>
      </c>
      <c r="AY167" s="2">
        <f t="shared" si="214"/>
        <v>86.965908921784418</v>
      </c>
      <c r="AZ167" s="2">
        <f t="shared" si="214"/>
        <v>89.383337951220312</v>
      </c>
      <c r="BA167" s="2">
        <f t="shared" si="214"/>
        <v>87.806307219312131</v>
      </c>
      <c r="BB167" s="2">
        <f t="shared" si="214"/>
        <v>88.485022926198582</v>
      </c>
      <c r="BC167" s="2">
        <f t="shared" si="214"/>
        <v>86.888766721121215</v>
      </c>
      <c r="BD167" s="2">
        <f t="shared" si="214"/>
        <v>83.731314969971265</v>
      </c>
      <c r="BE167" s="2">
        <f t="shared" si="214"/>
        <v>84.441634233424253</v>
      </c>
      <c r="BF167" s="2">
        <f t="shared" si="214"/>
        <v>86.638542679824823</v>
      </c>
      <c r="BG167" s="2">
        <f t="shared" si="214"/>
        <v>88.111926983051745</v>
      </c>
      <c r="BH167" s="2">
        <f t="shared" si="214"/>
        <v>91.606933797238668</v>
      </c>
      <c r="BI167" s="2">
        <f t="shared" si="214"/>
        <v>90.980034872904781</v>
      </c>
      <c r="BJ167" s="2">
        <f t="shared" si="214"/>
        <v>91.873395451476</v>
      </c>
      <c r="BK167" s="2">
        <f t="shared" si="214"/>
        <v>90.477495486086838</v>
      </c>
      <c r="BL167" s="2">
        <f t="shared" si="214"/>
        <v>91.847701922340065</v>
      </c>
      <c r="BM167" s="2">
        <f t="shared" si="214"/>
        <v>93.186700986599405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119.57619109311742</v>
      </c>
      <c r="DL167" s="2">
        <f t="shared" si="223"/>
        <v>131.81258649742861</v>
      </c>
      <c r="DM167" s="2">
        <f t="shared" si="223"/>
        <v>132.88066531713901</v>
      </c>
      <c r="DN167" s="2">
        <f t="shared" si="223"/>
        <v>118.25725318949341</v>
      </c>
      <c r="DO167" s="2">
        <f t="shared" si="223"/>
        <v>125.45333997155051</v>
      </c>
      <c r="DP167" s="2">
        <f t="shared" si="223"/>
        <v>126.08553277310928</v>
      </c>
      <c r="DQ167" s="2">
        <f t="shared" si="223"/>
        <v>121.29144025604549</v>
      </c>
      <c r="DR167" s="2">
        <f t="shared" si="223"/>
        <v>128.97384495021336</v>
      </c>
      <c r="DS167" s="2">
        <f t="shared" si="223"/>
        <v>123.13036992706994</v>
      </c>
      <c r="DT167" s="2">
        <f t="shared" si="223"/>
        <v>125.17262424772952</v>
      </c>
      <c r="DU167" s="2">
        <f t="shared" si="223"/>
        <v>133.74784826254825</v>
      </c>
      <c r="DV167" s="2">
        <f t="shared" si="223"/>
        <v>137.44966145092457</v>
      </c>
      <c r="DW167" s="2">
        <f t="shared" si="223"/>
        <v>130.96663963963962</v>
      </c>
      <c r="DX167" s="2">
        <f t="shared" si="223"/>
        <v>124.23895002145002</v>
      </c>
      <c r="DY167" s="2">
        <f t="shared" si="223"/>
        <v>117.88094041252866</v>
      </c>
      <c r="EA167" s="2">
        <f t="shared" si="213"/>
        <v>87.354594045913572</v>
      </c>
      <c r="EB167" s="2">
        <f t="shared" si="213"/>
        <v>89.715237186222978</v>
      </c>
      <c r="EC167" s="2">
        <f t="shared" si="213"/>
        <v>87.386646334203405</v>
      </c>
      <c r="ED167" s="2">
        <f t="shared" si="213"/>
        <v>88.709700706137966</v>
      </c>
      <c r="EE167" s="2">
        <f t="shared" si="213"/>
        <v>87.526034841725107</v>
      </c>
      <c r="EF167" s="2">
        <f t="shared" si="213"/>
        <v>83.049737521624337</v>
      </c>
      <c r="EG167" s="2">
        <f t="shared" si="213"/>
        <v>84.683132872014312</v>
      </c>
      <c r="EH167" s="2">
        <f t="shared" si="213"/>
        <v>86.372520419426024</v>
      </c>
      <c r="EI167" s="2">
        <f t="shared" si="213"/>
        <v>87.873925973373773</v>
      </c>
      <c r="EJ167" s="2">
        <f t="shared" si="213"/>
        <v>91.986561261343297</v>
      </c>
      <c r="EK167" s="2">
        <f t="shared" si="212"/>
        <v>91.162848938743281</v>
      </c>
      <c r="EL167" s="2">
        <f t="shared" si="179"/>
        <v>91.871816937062505</v>
      </c>
      <c r="EM167" s="2">
        <f t="shared" si="179"/>
        <v>90.398872473351872</v>
      </c>
      <c r="EN167" s="2">
        <f t="shared" si="179"/>
        <v>92.376524044788908</v>
      </c>
      <c r="EO167" s="2">
        <f t="shared" si="179"/>
        <v>94.064844533726955</v>
      </c>
      <c r="EQ167" s="2">
        <f t="shared" si="224"/>
        <v>86.560912248460923</v>
      </c>
      <c r="ER167" s="2">
        <f t="shared" si="224"/>
        <v>89.017867333602254</v>
      </c>
      <c r="ES167" s="2">
        <f t="shared" si="224"/>
        <v>88.023141279867033</v>
      </c>
      <c r="ET167" s="2">
        <f t="shared" si="224"/>
        <v>88.284572615817339</v>
      </c>
      <c r="EU167" s="2">
        <f t="shared" si="224"/>
        <v>86.338057911501124</v>
      </c>
      <c r="EV167" s="2">
        <f t="shared" si="224"/>
        <v>84.244073711582089</v>
      </c>
      <c r="EW167" s="2">
        <f t="shared" si="224"/>
        <v>84.258446061928026</v>
      </c>
      <c r="EX167" s="2">
        <f t="shared" si="224"/>
        <v>86.798036287703013</v>
      </c>
      <c r="EY167" s="2">
        <f t="shared" si="224"/>
        <v>88.269798040825066</v>
      </c>
      <c r="EZ167" s="2">
        <f t="shared" si="224"/>
        <v>91.31530386597133</v>
      </c>
      <c r="FA167" s="2">
        <f t="shared" si="224"/>
        <v>90.825345157220482</v>
      </c>
      <c r="FB167" s="2">
        <f t="shared" si="224"/>
        <v>91.864826984666152</v>
      </c>
      <c r="FC167" s="2">
        <f t="shared" si="224"/>
        <v>90.548826917482785</v>
      </c>
      <c r="FD167" s="2">
        <f t="shared" si="224"/>
        <v>91.238490080300281</v>
      </c>
      <c r="FE167" s="2">
        <f t="shared" si="224"/>
        <v>92.057756331104258</v>
      </c>
      <c r="FG167" s="2">
        <f t="shared" si="225"/>
        <v>0.99990414524848503</v>
      </c>
      <c r="FH167" s="2">
        <f t="shared" si="225"/>
        <v>0.99988536351710366</v>
      </c>
      <c r="FI167" s="2">
        <f t="shared" si="225"/>
        <v>0.99989549051358639</v>
      </c>
      <c r="FJ167" s="2">
        <f t="shared" si="225"/>
        <v>0.99990142122589754</v>
      </c>
      <c r="FK167" s="2">
        <f t="shared" si="225"/>
        <v>0.99988049294877279</v>
      </c>
      <c r="FL167" s="2">
        <f t="shared" si="225"/>
        <v>0.99987919364854683</v>
      </c>
      <c r="FM167" s="2">
        <f t="shared" si="225"/>
        <v>0.99988263267575817</v>
      </c>
      <c r="FN167" s="2">
        <f t="shared" si="225"/>
        <v>0.99989085391087484</v>
      </c>
      <c r="FO167" s="2">
        <f t="shared" si="225"/>
        <v>0.9998768792065007</v>
      </c>
      <c r="FP167" s="2">
        <f t="shared" si="225"/>
        <v>0.99988616091016458</v>
      </c>
      <c r="FQ167" s="2">
        <f t="shared" si="225"/>
        <v>0.99988188138562195</v>
      </c>
      <c r="FR167" s="2">
        <f t="shared" si="225"/>
        <v>0.9998828270729575</v>
      </c>
      <c r="FS167" s="2">
        <f t="shared" si="225"/>
        <v>0.99987243737953158</v>
      </c>
      <c r="FT167" s="2">
        <f t="shared" si="225"/>
        <v>0.99988679215238274</v>
      </c>
      <c r="FU167" s="2">
        <f t="shared" si="225"/>
        <v>0.99986302851370601</v>
      </c>
      <c r="FW167" s="2">
        <f t="shared" si="216"/>
        <v>0.49361560081753553</v>
      </c>
      <c r="FX167" s="2">
        <f t="shared" si="216"/>
        <v>0.48285013440364677</v>
      </c>
      <c r="FY167" s="2">
        <f t="shared" si="216"/>
        <v>0.65186115204312922</v>
      </c>
      <c r="FZ167" s="2">
        <f t="shared" si="216"/>
        <v>0.53534580899904782</v>
      </c>
      <c r="GA167" s="2">
        <f t="shared" si="216"/>
        <v>0.54024677135771937</v>
      </c>
      <c r="GB167" s="2">
        <f t="shared" si="216"/>
        <v>0.56632165769391385</v>
      </c>
      <c r="GC167" s="2">
        <f t="shared" si="216"/>
        <v>0.57876828720631746</v>
      </c>
      <c r="GD167" s="2">
        <f t="shared" si="216"/>
        <v>0.6142485202563075</v>
      </c>
      <c r="GE167" s="2">
        <f t="shared" si="216"/>
        <v>0.59024171578150997</v>
      </c>
      <c r="GF167" s="2">
        <f t="shared" si="216"/>
        <v>0.57117483986565643</v>
      </c>
      <c r="GG167" s="2">
        <f t="shared" si="216"/>
        <v>0.55656901414373439</v>
      </c>
      <c r="GH167" s="2">
        <f t="shared" si="216"/>
        <v>0.53819751883450695</v>
      </c>
      <c r="GI167" s="2">
        <f t="shared" si="216"/>
        <v>0.48980263622299824</v>
      </c>
      <c r="GJ167" s="2">
        <f t="shared" si="216"/>
        <v>0.4678500077568189</v>
      </c>
      <c r="GK167" s="2">
        <f t="shared" si="216"/>
        <v>0.43914645705457422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1.3760806148708958E-305</v>
      </c>
      <c r="GT167" s="86">
        <f t="shared" si="217"/>
        <v>3.4244654851167702E-266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0</v>
      </c>
      <c r="HC167" s="86">
        <f t="shared" si="181"/>
        <v>6.3218609915433589E-266</v>
      </c>
      <c r="HD167" s="86">
        <f t="shared" si="181"/>
        <v>3.1337398169655064E-183</v>
      </c>
      <c r="HE167" s="86">
        <f t="shared" si="181"/>
        <v>2.3980117522293139E-284</v>
      </c>
      <c r="HF167" s="86">
        <f t="shared" si="180"/>
        <v>0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1.5083753064862099E-277</v>
      </c>
      <c r="HO167" s="86">
        <f t="shared" si="161"/>
        <v>5.1323437621497706E-202</v>
      </c>
      <c r="HP167" s="86">
        <f t="shared" si="161"/>
        <v>8.3106796010330239E-252</v>
      </c>
      <c r="HQ167" s="86">
        <f t="shared" si="161"/>
        <v>3.4599277603322609E-185</v>
      </c>
      <c r="HS167" s="86">
        <f t="shared" si="218"/>
        <v>2.6754330857822022E-6</v>
      </c>
      <c r="HT167" s="86">
        <f t="shared" si="218"/>
        <v>8.4204865232566641E-7</v>
      </c>
      <c r="HU167" s="86">
        <f t="shared" si="218"/>
        <v>6.2430914296240429E-9</v>
      </c>
      <c r="HV167" s="86">
        <f t="shared" si="218"/>
        <v>9.7408521886670832E-9</v>
      </c>
      <c r="HW167" s="86">
        <f t="shared" si="218"/>
        <v>1.553263014178267E-8</v>
      </c>
      <c r="HX167" s="86">
        <f t="shared" si="218"/>
        <v>4.8851652893996698E-9</v>
      </c>
      <c r="HY167" s="86">
        <f t="shared" si="218"/>
        <v>1.9213755662494557E-9</v>
      </c>
      <c r="HZ167" s="86">
        <f t="shared" si="218"/>
        <v>1.7104194616357247E-9</v>
      </c>
      <c r="IA167" s="86">
        <f t="shared" si="218"/>
        <v>2.4822290293493725E-10</v>
      </c>
      <c r="IB167" s="86">
        <f t="shared" si="218"/>
        <v>1.2795204315342381E-8</v>
      </c>
      <c r="IC167" s="86">
        <f t="shared" si="218"/>
        <v>1.7718131191669327E-9</v>
      </c>
      <c r="ID167" s="86">
        <f t="shared" si="218"/>
        <v>5.090052024299182E-9</v>
      </c>
      <c r="IE167" s="86">
        <f t="shared" si="218"/>
        <v>3.0442279910620109E-8</v>
      </c>
      <c r="IF167" s="86">
        <f t="shared" si="218"/>
        <v>8.2239809780248401E-17</v>
      </c>
      <c r="IG167" s="86">
        <f t="shared" si="218"/>
        <v>7.4162845005445383E-17</v>
      </c>
      <c r="II167" s="86">
        <f t="shared" si="219"/>
        <v>0.47939618168323883</v>
      </c>
      <c r="IJ167" s="86">
        <f t="shared" si="219"/>
        <v>0.43734376004650227</v>
      </c>
      <c r="IK167" s="86">
        <f t="shared" si="219"/>
        <v>0.33871230057571033</v>
      </c>
      <c r="IL167" s="86">
        <f t="shared" si="219"/>
        <v>0.58191761033647971</v>
      </c>
      <c r="IM167" s="86">
        <f t="shared" si="219"/>
        <v>0.58531084390778065</v>
      </c>
      <c r="IN167" s="86">
        <f t="shared" si="219"/>
        <v>0.57236673747666034</v>
      </c>
      <c r="IO167" s="86">
        <f t="shared" si="219"/>
        <v>0.54753658022146778</v>
      </c>
      <c r="IP167" s="86">
        <f t="shared" si="219"/>
        <v>0.45602629628856989</v>
      </c>
      <c r="IQ167" s="86">
        <f t="shared" si="219"/>
        <v>0.51226182296939093</v>
      </c>
      <c r="IR167" s="86">
        <f t="shared" si="219"/>
        <v>0.56896446440210502</v>
      </c>
      <c r="IS167" s="86">
        <f t="shared" si="219"/>
        <v>0.58206951759769887</v>
      </c>
      <c r="IT167" s="86">
        <f t="shared" si="219"/>
        <v>0.58508764523348122</v>
      </c>
      <c r="IU167" s="86">
        <f t="shared" si="219"/>
        <v>0.45956699286486247</v>
      </c>
      <c r="IV167" s="86">
        <f t="shared" si="219"/>
        <v>0.42640790779466203</v>
      </c>
      <c r="IW167" s="86">
        <f t="shared" si="219"/>
        <v>0.35304507631212467</v>
      </c>
      <c r="IY167" s="86">
        <f t="shared" si="220"/>
        <v>0.47939885711632463</v>
      </c>
      <c r="IZ167" s="86">
        <f t="shared" si="220"/>
        <v>0.43734460209515458</v>
      </c>
      <c r="JA167" s="86">
        <f t="shared" si="220"/>
        <v>0.33871230681880177</v>
      </c>
      <c r="JB167" s="86">
        <f t="shared" si="220"/>
        <v>0.58191762007733194</v>
      </c>
      <c r="JC167" s="86">
        <f t="shared" si="220"/>
        <v>0.58531085944041084</v>
      </c>
      <c r="JD167" s="86">
        <f t="shared" si="220"/>
        <v>0.57236674236182561</v>
      </c>
      <c r="JE167" s="86">
        <f t="shared" si="220"/>
        <v>0.5475365821428434</v>
      </c>
      <c r="JF167" s="86">
        <f t="shared" si="220"/>
        <v>0.45602629799898936</v>
      </c>
      <c r="JG167" s="86">
        <f t="shared" si="220"/>
        <v>0.51226182321761382</v>
      </c>
      <c r="JH167" s="86">
        <f t="shared" si="220"/>
        <v>0.56896447719730936</v>
      </c>
      <c r="JI167" s="86">
        <f t="shared" si="220"/>
        <v>0.58206951936951201</v>
      </c>
      <c r="JJ167" s="86">
        <f t="shared" si="220"/>
        <v>0.58508765032353327</v>
      </c>
      <c r="JK167" s="86">
        <f t="shared" si="220"/>
        <v>0.45956702330714239</v>
      </c>
      <c r="JL167" s="86">
        <f t="shared" si="220"/>
        <v>0.42640790779466209</v>
      </c>
      <c r="JM167" s="86">
        <f t="shared" si="220"/>
        <v>0.35304507631212473</v>
      </c>
    </row>
    <row r="168" spans="2:273" x14ac:dyDescent="0.25">
      <c r="B168" s="2">
        <v>141</v>
      </c>
      <c r="C168" s="37">
        <v>84.546999999999997</v>
      </c>
      <c r="D168" s="37">
        <v>89.534000000000006</v>
      </c>
      <c r="E168" s="37">
        <v>87.602999999999994</v>
      </c>
      <c r="F168" s="37">
        <v>88.379000000000005</v>
      </c>
      <c r="G168" s="37">
        <v>86.897000000000006</v>
      </c>
      <c r="H168" s="37">
        <v>85.328000000000003</v>
      </c>
      <c r="I168" s="37">
        <v>85.828000000000003</v>
      </c>
      <c r="J168" s="37">
        <v>85.379000000000005</v>
      </c>
      <c r="K168" s="37">
        <v>88.620999999999995</v>
      </c>
      <c r="L168" s="37">
        <v>93.054000000000002</v>
      </c>
      <c r="M168" s="37">
        <v>93.481999999999999</v>
      </c>
      <c r="N168" s="37">
        <v>98.268000000000001</v>
      </c>
      <c r="O168" s="37">
        <v>106</v>
      </c>
      <c r="P168" s="37">
        <v>116.57599999999999</v>
      </c>
      <c r="Q168" s="37">
        <v>143.4</v>
      </c>
      <c r="S168" s="4">
        <f t="shared" si="221"/>
        <v>86.843367784413672</v>
      </c>
      <c r="T168" s="4">
        <f t="shared" si="221"/>
        <v>90.109479359502558</v>
      </c>
      <c r="U168" s="4">
        <f t="shared" si="221"/>
        <v>87.693886721596158</v>
      </c>
      <c r="V168" s="4">
        <f t="shared" si="221"/>
        <v>90.449928338896385</v>
      </c>
      <c r="W168" s="4">
        <f t="shared" si="221"/>
        <v>89.345786309888268</v>
      </c>
      <c r="X168" s="4">
        <f t="shared" si="221"/>
        <v>85.361137081978782</v>
      </c>
      <c r="Y168" s="4">
        <f t="shared" si="221"/>
        <v>85.519318343394048</v>
      </c>
      <c r="Z168" s="4">
        <f t="shared" si="221"/>
        <v>86.89737770148723</v>
      </c>
      <c r="AA168" s="4">
        <f t="shared" si="221"/>
        <v>88.812021619762959</v>
      </c>
      <c r="AB168" s="4">
        <f t="shared" si="221"/>
        <v>93.656536643695333</v>
      </c>
      <c r="AC168" s="4">
        <f t="shared" si="221"/>
        <v>94.241473988071903</v>
      </c>
      <c r="AD168" s="4">
        <f t="shared" si="221"/>
        <v>96.838310153422668</v>
      </c>
      <c r="AE168" s="4">
        <f t="shared" si="221"/>
        <v>104.55349072677498</v>
      </c>
      <c r="AF168" s="4">
        <f t="shared" si="221"/>
        <v>115.54193893606944</v>
      </c>
      <c r="AG168" s="4">
        <f t="shared" si="221"/>
        <v>143.85684547207993</v>
      </c>
      <c r="AI168" s="4">
        <f t="shared" si="222"/>
        <v>-2.2963677844136754</v>
      </c>
      <c r="AJ168" s="4">
        <f t="shared" si="222"/>
        <v>-0.5754793595025518</v>
      </c>
      <c r="AK168" s="4">
        <f t="shared" si="222"/>
        <v>-9.0886721596163511E-2</v>
      </c>
      <c r="AL168" s="4">
        <f t="shared" si="222"/>
        <v>-2.0709283388963797</v>
      </c>
      <c r="AM168" s="4">
        <f t="shared" si="222"/>
        <v>-2.4487863098882627</v>
      </c>
      <c r="AN168" s="4">
        <f t="shared" si="222"/>
        <v>-3.3137081978779293E-2</v>
      </c>
      <c r="AO168" s="4">
        <f t="shared" si="222"/>
        <v>0.30868165660595537</v>
      </c>
      <c r="AP168" s="4">
        <f t="shared" si="222"/>
        <v>-1.5183777014872248</v>
      </c>
      <c r="AQ168" s="4">
        <f t="shared" si="222"/>
        <v>-0.19102161976296372</v>
      </c>
      <c r="AR168" s="4">
        <f t="shared" si="222"/>
        <v>-0.60253664369533055</v>
      </c>
      <c r="AS168" s="4">
        <f t="shared" si="222"/>
        <v>-0.75947398807190325</v>
      </c>
      <c r="AT168" s="4">
        <f t="shared" si="222"/>
        <v>1.4296898465773324</v>
      </c>
      <c r="AU168" s="4">
        <f t="shared" si="222"/>
        <v>1.4465092732250184</v>
      </c>
      <c r="AV168" s="4">
        <f t="shared" si="222"/>
        <v>1.034061063930551</v>
      </c>
      <c r="AW168" s="4">
        <f t="shared" si="222"/>
        <v>-0.45684547207991955</v>
      </c>
      <c r="AY168" s="2">
        <f t="shared" si="214"/>
        <v>86.843367784413672</v>
      </c>
      <c r="AZ168" s="2">
        <f t="shared" si="214"/>
        <v>89.241741456673481</v>
      </c>
      <c r="BA168" s="2">
        <f t="shared" si="214"/>
        <v>87.676665234564922</v>
      </c>
      <c r="BB168" s="2">
        <f t="shared" si="214"/>
        <v>88.365125250722599</v>
      </c>
      <c r="BC168" s="2">
        <f t="shared" si="214"/>
        <v>86.725917823977568</v>
      </c>
      <c r="BD168" s="2">
        <f t="shared" si="214"/>
        <v>83.624826709076402</v>
      </c>
      <c r="BE168" s="2">
        <f t="shared" si="214"/>
        <v>84.298394753411372</v>
      </c>
      <c r="BF168" s="2">
        <f t="shared" si="214"/>
        <v>86.481117793758401</v>
      </c>
      <c r="BG168" s="2">
        <f t="shared" si="214"/>
        <v>87.956104054954352</v>
      </c>
      <c r="BH168" s="2">
        <f t="shared" si="214"/>
        <v>91.455076191253269</v>
      </c>
      <c r="BI168" s="2">
        <f t="shared" si="214"/>
        <v>90.841314789256188</v>
      </c>
      <c r="BJ168" s="2">
        <f t="shared" si="214"/>
        <v>91.749672882152538</v>
      </c>
      <c r="BK168" s="2">
        <f t="shared" si="214"/>
        <v>90.332337799532354</v>
      </c>
      <c r="BL168" s="2">
        <f t="shared" si="214"/>
        <v>91.681923015876293</v>
      </c>
      <c r="BM168" s="2">
        <f t="shared" si="214"/>
        <v>92.99760660668511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119.73290850202429</v>
      </c>
      <c r="DL168" s="2">
        <f t="shared" si="223"/>
        <v>132.03943932596565</v>
      </c>
      <c r="DM168" s="2">
        <f t="shared" si="223"/>
        <v>133.10287321187585</v>
      </c>
      <c r="DN168" s="2">
        <f t="shared" si="223"/>
        <v>118.36141960600374</v>
      </c>
      <c r="DO168" s="2">
        <f t="shared" si="223"/>
        <v>125.6156965386439</v>
      </c>
      <c r="DP168" s="2">
        <f t="shared" si="223"/>
        <v>126.27233613445381</v>
      </c>
      <c r="DQ168" s="2">
        <f t="shared" si="223"/>
        <v>121.43335277382643</v>
      </c>
      <c r="DR168" s="2">
        <f t="shared" si="223"/>
        <v>129.16085348506402</v>
      </c>
      <c r="DS168" s="2">
        <f t="shared" si="223"/>
        <v>123.25106027456029</v>
      </c>
      <c r="DT168" s="2">
        <f t="shared" si="223"/>
        <v>125.28900437684649</v>
      </c>
      <c r="DU168" s="2">
        <f t="shared" si="223"/>
        <v>133.95591634491632</v>
      </c>
      <c r="DV168" s="2">
        <f t="shared" si="223"/>
        <v>137.70763869132287</v>
      </c>
      <c r="DW168" s="2">
        <f t="shared" si="223"/>
        <v>131.17177027027026</v>
      </c>
      <c r="DX168" s="2">
        <f t="shared" si="223"/>
        <v>124.38221437151438</v>
      </c>
      <c r="DY168" s="2">
        <f t="shared" si="223"/>
        <v>117.96129411764707</v>
      </c>
      <c r="EA168" s="2">
        <f t="shared" si="213"/>
        <v>87.25985785666866</v>
      </c>
      <c r="EB168" s="2">
        <f t="shared" si="213"/>
        <v>89.59842300058375</v>
      </c>
      <c r="EC168" s="2">
        <f t="shared" si="213"/>
        <v>87.235058707697931</v>
      </c>
      <c r="ED168" s="2">
        <f t="shared" si="213"/>
        <v>88.605292504073873</v>
      </c>
      <c r="EE168" s="2">
        <f t="shared" si="213"/>
        <v>87.405955725515199</v>
      </c>
      <c r="EF168" s="2">
        <f t="shared" si="213"/>
        <v>82.901045015023215</v>
      </c>
      <c r="EG168" s="2">
        <f t="shared" si="213"/>
        <v>84.555439679504687</v>
      </c>
      <c r="EH168" s="2">
        <f t="shared" si="213"/>
        <v>86.200464091243546</v>
      </c>
      <c r="EI168" s="2">
        <f t="shared" si="213"/>
        <v>87.704344173080656</v>
      </c>
      <c r="EJ168" s="2">
        <f t="shared" si="213"/>
        <v>91.859000455249031</v>
      </c>
      <c r="EK168" s="2">
        <f t="shared" si="212"/>
        <v>91.036573652547304</v>
      </c>
      <c r="EL168" s="2">
        <f t="shared" si="179"/>
        <v>91.74877347216956</v>
      </c>
      <c r="EM168" s="2">
        <f t="shared" si="179"/>
        <v>90.248796854124834</v>
      </c>
      <c r="EN168" s="2">
        <f t="shared" si="179"/>
        <v>92.250733564519834</v>
      </c>
      <c r="EO168" s="2">
        <f t="shared" si="179"/>
        <v>93.944743865873278</v>
      </c>
      <c r="EQ168" s="2">
        <f t="shared" si="224"/>
        <v>86.448203712211736</v>
      </c>
      <c r="ER168" s="2">
        <f t="shared" si="224"/>
        <v>88.884564679306152</v>
      </c>
      <c r="ES168" s="2">
        <f t="shared" si="224"/>
        <v>87.885260186838465</v>
      </c>
      <c r="ET168" s="2">
        <f t="shared" si="224"/>
        <v>88.170220457889926</v>
      </c>
      <c r="EU168" s="2">
        <f t="shared" si="224"/>
        <v>86.190725433282338</v>
      </c>
      <c r="EV168" s="2">
        <f t="shared" si="224"/>
        <v>84.122200328653918</v>
      </c>
      <c r="EW168" s="2">
        <f t="shared" si="224"/>
        <v>84.121208886149191</v>
      </c>
      <c r="EX168" s="2">
        <f t="shared" si="224"/>
        <v>86.635135870069604</v>
      </c>
      <c r="EY168" s="2">
        <f t="shared" si="224"/>
        <v>88.108983946541997</v>
      </c>
      <c r="EZ168" s="2">
        <f t="shared" si="224"/>
        <v>91.17265497923367</v>
      </c>
      <c r="FA168" s="2">
        <f t="shared" si="224"/>
        <v>90.691452785326078</v>
      </c>
      <c r="FB168" s="2">
        <f t="shared" si="224"/>
        <v>91.741621967197204</v>
      </c>
      <c r="FC168" s="2">
        <f t="shared" si="224"/>
        <v>90.402416682827493</v>
      </c>
      <c r="FD168" s="2">
        <f t="shared" si="224"/>
        <v>91.085105593644244</v>
      </c>
      <c r="FE168" s="2">
        <f t="shared" si="224"/>
        <v>91.887915095214879</v>
      </c>
      <c r="FG168" s="2">
        <f t="shared" si="225"/>
        <v>0.9999125786902876</v>
      </c>
      <c r="FH168" s="2">
        <f t="shared" si="225"/>
        <v>0.99989544923043361</v>
      </c>
      <c r="FI168" s="2">
        <f t="shared" si="225"/>
        <v>0.99990468533909005</v>
      </c>
      <c r="FJ168" s="2">
        <f t="shared" si="225"/>
        <v>0.99991009430965838</v>
      </c>
      <c r="FK168" s="2">
        <f t="shared" si="225"/>
        <v>0.99989100712780576</v>
      </c>
      <c r="FL168" s="2">
        <f t="shared" si="225"/>
        <v>0.9998898221268594</v>
      </c>
      <c r="FM168" s="2">
        <f t="shared" si="225"/>
        <v>0.99989295862268335</v>
      </c>
      <c r="FN168" s="2">
        <f t="shared" si="225"/>
        <v>0.99990045662766258</v>
      </c>
      <c r="FO168" s="2">
        <f t="shared" si="225"/>
        <v>0.99988771128532172</v>
      </c>
      <c r="FP168" s="2">
        <f t="shared" si="225"/>
        <v>0.99989617647616835</v>
      </c>
      <c r="FQ168" s="2">
        <f t="shared" si="225"/>
        <v>0.99989227342373821</v>
      </c>
      <c r="FR168" s="2">
        <f t="shared" si="225"/>
        <v>0.99989313591869511</v>
      </c>
      <c r="FS168" s="2">
        <f t="shared" si="225"/>
        <v>0.99988366020162334</v>
      </c>
      <c r="FT168" s="2">
        <f t="shared" si="225"/>
        <v>0.99989675218741492</v>
      </c>
      <c r="FU168" s="2">
        <f t="shared" si="225"/>
        <v>0.99987507901426864</v>
      </c>
      <c r="FW168" s="2">
        <f t="shared" si="216"/>
        <v>0.51663496297839628</v>
      </c>
      <c r="FX168" s="2">
        <f t="shared" si="216"/>
        <v>0.50586898557401172</v>
      </c>
      <c r="FY168" s="2">
        <f t="shared" si="216"/>
        <v>0.67246025379519214</v>
      </c>
      <c r="FZ168" s="2">
        <f t="shared" si="216"/>
        <v>0.55816617185648465</v>
      </c>
      <c r="GA168" s="2">
        <f t="shared" si="216"/>
        <v>0.56302290628182161</v>
      </c>
      <c r="GB168" s="2">
        <f t="shared" si="216"/>
        <v>0.58878926326297176</v>
      </c>
      <c r="GC168" s="2">
        <f t="shared" si="216"/>
        <v>0.60104532588921489</v>
      </c>
      <c r="GD168" s="2">
        <f t="shared" si="216"/>
        <v>0.63582982365244456</v>
      </c>
      <c r="GE168" s="2">
        <f t="shared" si="216"/>
        <v>0.61231842013993198</v>
      </c>
      <c r="GF168" s="2">
        <f t="shared" si="216"/>
        <v>0.59357145787537546</v>
      </c>
      <c r="GG168" s="2">
        <f t="shared" si="216"/>
        <v>0.5791664199969826</v>
      </c>
      <c r="GH168" s="2">
        <f t="shared" si="216"/>
        <v>0.56099267804223363</v>
      </c>
      <c r="GI168" s="2">
        <f t="shared" si="216"/>
        <v>0.51282425971063628</v>
      </c>
      <c r="GJ168" s="2">
        <f t="shared" si="216"/>
        <v>0.49083246803197833</v>
      </c>
      <c r="GK168" s="2">
        <f t="shared" si="216"/>
        <v>0.46194289183116599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1.100186077008639E-272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0</v>
      </c>
      <c r="HC168" s="86">
        <f t="shared" si="181"/>
        <v>9.631738237543043E-275</v>
      </c>
      <c r="HD168" s="86">
        <f t="shared" si="181"/>
        <v>2.8472459239344231E-189</v>
      </c>
      <c r="HE168" s="86">
        <f t="shared" si="181"/>
        <v>1.213319221392598E-293</v>
      </c>
      <c r="HF168" s="86">
        <f t="shared" si="180"/>
        <v>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1.3466851722648013E-286</v>
      </c>
      <c r="HO168" s="86">
        <f t="shared" si="161"/>
        <v>1.0207725619492691E-208</v>
      </c>
      <c r="HP168" s="86">
        <f t="shared" si="161"/>
        <v>4.5230485394330766E-260</v>
      </c>
      <c r="HQ168" s="86">
        <f t="shared" si="161"/>
        <v>2.7461353059994151E-191</v>
      </c>
      <c r="HS168" s="86">
        <f t="shared" si="218"/>
        <v>1.1287937534079715E-6</v>
      </c>
      <c r="HT168" s="86">
        <f t="shared" si="218"/>
        <v>3.2362160786431177E-7</v>
      </c>
      <c r="HU168" s="86">
        <f t="shared" si="218"/>
        <v>1.9028645290080176E-9</v>
      </c>
      <c r="HV168" s="86">
        <f t="shared" si="218"/>
        <v>2.9134584670381959E-9</v>
      </c>
      <c r="HW168" s="86">
        <f t="shared" si="218"/>
        <v>4.754543564022802E-9</v>
      </c>
      <c r="HX168" s="86">
        <f t="shared" si="218"/>
        <v>1.4212696991406442E-9</v>
      </c>
      <c r="HY168" s="86">
        <f t="shared" si="218"/>
        <v>5.3304779419761602E-10</v>
      </c>
      <c r="HZ168" s="86">
        <f t="shared" si="218"/>
        <v>4.9228845351375187E-10</v>
      </c>
      <c r="IA168" s="86">
        <f t="shared" si="218"/>
        <v>6.2237249205939995E-11</v>
      </c>
      <c r="IB168" s="86">
        <f t="shared" si="218"/>
        <v>4.021304602595426E-9</v>
      </c>
      <c r="IC168" s="86">
        <f t="shared" si="218"/>
        <v>4.8326829593167925E-10</v>
      </c>
      <c r="ID168" s="86">
        <f t="shared" si="218"/>
        <v>1.4233378208527357E-9</v>
      </c>
      <c r="IE168" s="86">
        <f t="shared" si="218"/>
        <v>9.2027410314454678E-9</v>
      </c>
      <c r="IF168" s="86">
        <f t="shared" si="218"/>
        <v>4.4825265496872962E-18</v>
      </c>
      <c r="IG168" s="86">
        <f t="shared" si="218"/>
        <v>3.1940249505689968E-18</v>
      </c>
      <c r="II168" s="86">
        <f t="shared" si="219"/>
        <v>0.54463451530349061</v>
      </c>
      <c r="IJ168" s="86">
        <f t="shared" si="219"/>
        <v>0.51831594767260958</v>
      </c>
      <c r="IK168" s="86">
        <f t="shared" si="219"/>
        <v>0.27493395441421881</v>
      </c>
      <c r="IL168" s="86">
        <f t="shared" si="219"/>
        <v>0.58207815822227793</v>
      </c>
      <c r="IM168" s="86">
        <f t="shared" si="219"/>
        <v>0.57751639477990679</v>
      </c>
      <c r="IN168" s="86">
        <f t="shared" si="219"/>
        <v>0.52582777858671537</v>
      </c>
      <c r="IO168" s="86">
        <f t="shared" si="219"/>
        <v>0.48719987586823771</v>
      </c>
      <c r="IP168" s="86">
        <f t="shared" si="219"/>
        <v>0.38524582249684081</v>
      </c>
      <c r="IQ168" s="86">
        <f t="shared" si="219"/>
        <v>0.44154473574694603</v>
      </c>
      <c r="IR168" s="86">
        <f t="shared" si="219"/>
        <v>0.5221459387373758</v>
      </c>
      <c r="IS168" s="86">
        <f t="shared" si="219"/>
        <v>0.54468826186828678</v>
      </c>
      <c r="IT168" s="86">
        <f t="shared" si="219"/>
        <v>0.57682864945215651</v>
      </c>
      <c r="IU168" s="86">
        <f t="shared" si="219"/>
        <v>0.54140887194638931</v>
      </c>
      <c r="IV168" s="86">
        <f t="shared" si="219"/>
        <v>0.48321030711376733</v>
      </c>
      <c r="IW168" s="86">
        <f t="shared" si="219"/>
        <v>0.41858041284449987</v>
      </c>
      <c r="IY168" s="86">
        <f t="shared" si="220"/>
        <v>0.54463564409724396</v>
      </c>
      <c r="IZ168" s="86">
        <f t="shared" si="220"/>
        <v>0.51831627129421742</v>
      </c>
      <c r="JA168" s="86">
        <f t="shared" si="220"/>
        <v>0.27493395631708334</v>
      </c>
      <c r="JB168" s="86">
        <f t="shared" si="220"/>
        <v>0.5820781611357364</v>
      </c>
      <c r="JC168" s="86">
        <f t="shared" si="220"/>
        <v>0.57751639953445033</v>
      </c>
      <c r="JD168" s="86">
        <f t="shared" si="220"/>
        <v>0.52582778000798502</v>
      </c>
      <c r="JE168" s="86">
        <f t="shared" si="220"/>
        <v>0.48719987640128548</v>
      </c>
      <c r="JF168" s="86">
        <f t="shared" si="220"/>
        <v>0.38524582298912924</v>
      </c>
      <c r="JG168" s="86">
        <f t="shared" si="220"/>
        <v>0.4415447358091833</v>
      </c>
      <c r="JH168" s="86">
        <f t="shared" si="220"/>
        <v>0.52214594275868043</v>
      </c>
      <c r="JI168" s="86">
        <f t="shared" si="220"/>
        <v>0.5446882623515551</v>
      </c>
      <c r="JJ168" s="86">
        <f t="shared" si="220"/>
        <v>0.57682865087549429</v>
      </c>
      <c r="JK168" s="86">
        <f t="shared" si="220"/>
        <v>0.54140888114913033</v>
      </c>
      <c r="JL168" s="86">
        <f t="shared" si="220"/>
        <v>0.48321030711376733</v>
      </c>
      <c r="JM168" s="86">
        <f t="shared" si="220"/>
        <v>0.41858041284449987</v>
      </c>
    </row>
    <row r="169" spans="2:273" x14ac:dyDescent="0.25">
      <c r="B169" s="2">
        <v>142</v>
      </c>
      <c r="C169" s="37">
        <v>86.233999999999995</v>
      </c>
      <c r="D169" s="37">
        <v>90.328000000000003</v>
      </c>
      <c r="E169" s="37">
        <v>84.155000000000001</v>
      </c>
      <c r="F169" s="37">
        <v>87.947999999999993</v>
      </c>
      <c r="G169" s="37">
        <v>88.914000000000001</v>
      </c>
      <c r="H169" s="37">
        <v>82.861999999999995</v>
      </c>
      <c r="I169" s="37">
        <v>85.759</v>
      </c>
      <c r="J169" s="37">
        <v>86.034000000000006</v>
      </c>
      <c r="K169" s="37">
        <v>87.897000000000006</v>
      </c>
      <c r="L169" s="37">
        <v>91.143000000000001</v>
      </c>
      <c r="M169" s="37">
        <v>90.588999999999999</v>
      </c>
      <c r="N169" s="37">
        <v>96</v>
      </c>
      <c r="O169" s="37">
        <v>102.218</v>
      </c>
      <c r="P169" s="37">
        <v>114.254</v>
      </c>
      <c r="Q169" s="37">
        <v>141.483</v>
      </c>
      <c r="S169" s="4">
        <f t="shared" si="221"/>
        <v>86.720077650229712</v>
      </c>
      <c r="T169" s="4">
        <f t="shared" si="221"/>
        <v>89.816938614489402</v>
      </c>
      <c r="U169" s="4">
        <f t="shared" si="221"/>
        <v>87.552400698403702</v>
      </c>
      <c r="V169" s="4">
        <f t="shared" si="221"/>
        <v>89.472644559484479</v>
      </c>
      <c r="W169" s="4">
        <f t="shared" si="221"/>
        <v>88.069650207698885</v>
      </c>
      <c r="X169" s="4">
        <f t="shared" si="221"/>
        <v>84.362493072942641</v>
      </c>
      <c r="Y169" s="4">
        <f t="shared" si="221"/>
        <v>84.693085018374703</v>
      </c>
      <c r="Z169" s="4">
        <f t="shared" si="221"/>
        <v>86.478820438625249</v>
      </c>
      <c r="AA169" s="4">
        <f t="shared" si="221"/>
        <v>88.13555075462034</v>
      </c>
      <c r="AB169" s="4">
        <f t="shared" si="221"/>
        <v>92.394633088934498</v>
      </c>
      <c r="AC169" s="4">
        <f t="shared" si="221"/>
        <v>92.403562487774394</v>
      </c>
      <c r="AD169" s="4">
        <f t="shared" si="221"/>
        <v>94.46574506088119</v>
      </c>
      <c r="AE169" s="4">
        <f t="shared" si="221"/>
        <v>101.0679371560623</v>
      </c>
      <c r="AF169" s="4">
        <f t="shared" si="221"/>
        <v>112.43062366908718</v>
      </c>
      <c r="AG169" s="4">
        <f t="shared" si="221"/>
        <v>141.75724358352534</v>
      </c>
      <c r="AI169" s="4">
        <f t="shared" si="222"/>
        <v>-0.48607765022971705</v>
      </c>
      <c r="AJ169" s="4">
        <f t="shared" si="222"/>
        <v>0.51106138551060099</v>
      </c>
      <c r="AK169" s="4">
        <f t="shared" si="222"/>
        <v>-3.3974006984037004</v>
      </c>
      <c r="AL169" s="4">
        <f t="shared" si="222"/>
        <v>-1.5246445594844857</v>
      </c>
      <c r="AM169" s="4">
        <f t="shared" si="222"/>
        <v>0.84434979230111651</v>
      </c>
      <c r="AN169" s="4">
        <f t="shared" si="222"/>
        <v>-1.5004930729426462</v>
      </c>
      <c r="AO169" s="4">
        <f t="shared" si="222"/>
        <v>1.0659149816252977</v>
      </c>
      <c r="AP169" s="4">
        <f t="shared" si="222"/>
        <v>-0.44482043862524279</v>
      </c>
      <c r="AQ169" s="4">
        <f t="shared" si="222"/>
        <v>-0.23855075462033426</v>
      </c>
      <c r="AR169" s="4">
        <f t="shared" si="222"/>
        <v>-1.2516330889344971</v>
      </c>
      <c r="AS169" s="4">
        <f t="shared" si="222"/>
        <v>-1.8145624877743955</v>
      </c>
      <c r="AT169" s="4">
        <f t="shared" si="222"/>
        <v>1.5342549391188101</v>
      </c>
      <c r="AU169" s="4">
        <f t="shared" si="222"/>
        <v>1.1500628439377039</v>
      </c>
      <c r="AV169" s="4">
        <f t="shared" si="222"/>
        <v>1.8233763309128221</v>
      </c>
      <c r="AW169" s="4">
        <f t="shared" si="222"/>
        <v>-0.27424358352533318</v>
      </c>
      <c r="AY169" s="2">
        <f t="shared" si="214"/>
        <v>86.720077650229712</v>
      </c>
      <c r="AZ169" s="2">
        <f t="shared" si="214"/>
        <v>89.099435052282374</v>
      </c>
      <c r="BA169" s="2">
        <f t="shared" si="214"/>
        <v>87.547191094540125</v>
      </c>
      <c r="BB169" s="2">
        <f t="shared" si="214"/>
        <v>88.244901126681697</v>
      </c>
      <c r="BC169" s="2">
        <f t="shared" si="214"/>
        <v>86.562183542635481</v>
      </c>
      <c r="BD169" s="2">
        <f t="shared" si="214"/>
        <v>83.519122749421115</v>
      </c>
      <c r="BE169" s="2">
        <f t="shared" si="214"/>
        <v>84.154940412353071</v>
      </c>
      <c r="BF169" s="2">
        <f t="shared" si="214"/>
        <v>86.323881267592753</v>
      </c>
      <c r="BG169" s="2">
        <f t="shared" si="214"/>
        <v>87.800509346403459</v>
      </c>
      <c r="BH169" s="2">
        <f t="shared" si="214"/>
        <v>91.302835803743065</v>
      </c>
      <c r="BI169" s="2">
        <f t="shared" si="214"/>
        <v>90.702398364430721</v>
      </c>
      <c r="BJ169" s="2">
        <f t="shared" si="214"/>
        <v>91.625978977780434</v>
      </c>
      <c r="BK169" s="2">
        <f t="shared" si="214"/>
        <v>90.187373121203166</v>
      </c>
      <c r="BL169" s="2">
        <f t="shared" si="214"/>
        <v>91.514852466441468</v>
      </c>
      <c r="BM169" s="2">
        <f t="shared" si="214"/>
        <v>92.80592765285725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119.88962591093117</v>
      </c>
      <c r="DL169" s="2">
        <f t="shared" si="223"/>
        <v>132.26629215450268</v>
      </c>
      <c r="DM169" s="2">
        <f t="shared" si="223"/>
        <v>133.32508110661269</v>
      </c>
      <c r="DN169" s="2">
        <f t="shared" si="223"/>
        <v>118.46558602251406</v>
      </c>
      <c r="DO169" s="2">
        <f t="shared" si="223"/>
        <v>125.77805310573731</v>
      </c>
      <c r="DP169" s="2">
        <f t="shared" si="223"/>
        <v>126.45913949579835</v>
      </c>
      <c r="DQ169" s="2">
        <f t="shared" si="223"/>
        <v>121.57526529160737</v>
      </c>
      <c r="DR169" s="2">
        <f t="shared" si="223"/>
        <v>129.34786201991466</v>
      </c>
      <c r="DS169" s="2">
        <f t="shared" si="223"/>
        <v>123.37175062205063</v>
      </c>
      <c r="DT169" s="2">
        <f t="shared" si="223"/>
        <v>125.40538450596345</v>
      </c>
      <c r="DU169" s="2">
        <f t="shared" si="223"/>
        <v>134.16398442728439</v>
      </c>
      <c r="DV169" s="2">
        <f t="shared" si="223"/>
        <v>137.96561593172117</v>
      </c>
      <c r="DW169" s="2">
        <f t="shared" si="223"/>
        <v>131.37690090090086</v>
      </c>
      <c r="DX169" s="2">
        <f t="shared" si="223"/>
        <v>124.52547872157872</v>
      </c>
      <c r="DY169" s="2">
        <f t="shared" si="223"/>
        <v>118.04164782276548</v>
      </c>
      <c r="EA169" s="2">
        <f t="shared" si="213"/>
        <v>87.165121667423762</v>
      </c>
      <c r="EB169" s="2">
        <f t="shared" si="213"/>
        <v>89.481608814944522</v>
      </c>
      <c r="EC169" s="2">
        <f t="shared" si="213"/>
        <v>87.083471081192471</v>
      </c>
      <c r="ED169" s="2">
        <f t="shared" si="213"/>
        <v>88.50088430200978</v>
      </c>
      <c r="EE169" s="2">
        <f t="shared" si="213"/>
        <v>87.285876609305305</v>
      </c>
      <c r="EF169" s="2">
        <f t="shared" si="213"/>
        <v>82.752352508422106</v>
      </c>
      <c r="EG169" s="2">
        <f t="shared" si="213"/>
        <v>84.427746486995048</v>
      </c>
      <c r="EH169" s="2">
        <f t="shared" si="213"/>
        <v>86.028407763061054</v>
      </c>
      <c r="EI169" s="2">
        <f t="shared" si="213"/>
        <v>87.53476237278754</v>
      </c>
      <c r="EJ169" s="2">
        <f t="shared" si="213"/>
        <v>91.731439649154765</v>
      </c>
      <c r="EK169" s="2">
        <f t="shared" si="212"/>
        <v>90.910298366351327</v>
      </c>
      <c r="EL169" s="2">
        <f t="shared" si="179"/>
        <v>91.625730007276616</v>
      </c>
      <c r="EM169" s="2">
        <f t="shared" si="179"/>
        <v>90.098721234897795</v>
      </c>
      <c r="EN169" s="2">
        <f t="shared" si="179"/>
        <v>92.124943084250759</v>
      </c>
      <c r="EO169" s="2">
        <f t="shared" si="179"/>
        <v>93.824643198019615</v>
      </c>
      <c r="EQ169" s="2">
        <f t="shared" si="224"/>
        <v>86.335495175962535</v>
      </c>
      <c r="ER169" s="2">
        <f t="shared" si="224"/>
        <v>88.751262025010078</v>
      </c>
      <c r="ES169" s="2">
        <f t="shared" si="224"/>
        <v>87.747379093809911</v>
      </c>
      <c r="ET169" s="2">
        <f t="shared" si="224"/>
        <v>88.055868299962498</v>
      </c>
      <c r="EU169" s="2">
        <f t="shared" si="224"/>
        <v>86.043392955063553</v>
      </c>
      <c r="EV169" s="2">
        <f t="shared" si="224"/>
        <v>84.000326945725746</v>
      </c>
      <c r="EW169" s="2">
        <f t="shared" si="224"/>
        <v>83.983971710370341</v>
      </c>
      <c r="EX169" s="2">
        <f t="shared" si="224"/>
        <v>86.472235452436195</v>
      </c>
      <c r="EY169" s="2">
        <f t="shared" si="224"/>
        <v>87.948169852258943</v>
      </c>
      <c r="EZ169" s="2">
        <f t="shared" si="224"/>
        <v>91.030006092496023</v>
      </c>
      <c r="FA169" s="2">
        <f t="shared" si="224"/>
        <v>90.557560413431673</v>
      </c>
      <c r="FB169" s="2">
        <f t="shared" si="224"/>
        <v>91.618416949728257</v>
      </c>
      <c r="FC169" s="2">
        <f t="shared" si="224"/>
        <v>90.256006448172201</v>
      </c>
      <c r="FD169" s="2">
        <f t="shared" si="224"/>
        <v>90.931721106988206</v>
      </c>
      <c r="FE169" s="2">
        <f t="shared" si="224"/>
        <v>91.7180738593255</v>
      </c>
      <c r="FG169" s="2">
        <f t="shared" si="225"/>
        <v>0.9999202702046599</v>
      </c>
      <c r="FH169" s="2">
        <f t="shared" si="225"/>
        <v>0.99990464768771459</v>
      </c>
      <c r="FI169" s="2">
        <f t="shared" si="225"/>
        <v>0.99991307126705919</v>
      </c>
      <c r="FJ169" s="2">
        <f t="shared" si="225"/>
        <v>0.99991800438724388</v>
      </c>
      <c r="FK169" s="2">
        <f t="shared" si="225"/>
        <v>0.99990059636584649</v>
      </c>
      <c r="FL169" s="2">
        <f t="shared" si="225"/>
        <v>0.99989951561129686</v>
      </c>
      <c r="FM169" s="2">
        <f t="shared" si="225"/>
        <v>0.99990237618415956</v>
      </c>
      <c r="FN169" s="2">
        <f t="shared" si="225"/>
        <v>0.99990921457027648</v>
      </c>
      <c r="FO169" s="2">
        <f t="shared" si="225"/>
        <v>0.99989759046325044</v>
      </c>
      <c r="FP169" s="2">
        <f t="shared" si="225"/>
        <v>0.99990531095586832</v>
      </c>
      <c r="FQ169" s="2">
        <f t="shared" si="225"/>
        <v>0.99990175126348535</v>
      </c>
      <c r="FR169" s="2">
        <f t="shared" si="225"/>
        <v>0.99990253788308747</v>
      </c>
      <c r="FS169" s="2">
        <f t="shared" si="225"/>
        <v>0.99989389575668097</v>
      </c>
      <c r="FT169" s="2">
        <f t="shared" si="225"/>
        <v>0.99990583602033212</v>
      </c>
      <c r="FU169" s="2">
        <f t="shared" si="225"/>
        <v>0.99988606945466052</v>
      </c>
      <c r="FW169" s="2">
        <f t="shared" si="216"/>
        <v>0.53958394509744745</v>
      </c>
      <c r="FX169" s="2">
        <f t="shared" si="216"/>
        <v>0.52886298190431169</v>
      </c>
      <c r="FY169" s="2">
        <f t="shared" si="216"/>
        <v>0.69241563596535738</v>
      </c>
      <c r="FZ169" s="2">
        <f t="shared" si="216"/>
        <v>0.58074349735235287</v>
      </c>
      <c r="GA169" s="2">
        <f t="shared" si="216"/>
        <v>0.58553633797623883</v>
      </c>
      <c r="GB169" s="2">
        <f t="shared" si="216"/>
        <v>0.6108926340459232</v>
      </c>
      <c r="GC169" s="2">
        <f t="shared" si="216"/>
        <v>0.62291182765995357</v>
      </c>
      <c r="GD169" s="2">
        <f t="shared" si="216"/>
        <v>0.65687818998419911</v>
      </c>
      <c r="GE169" s="2">
        <f t="shared" si="216"/>
        <v>0.63394335435321714</v>
      </c>
      <c r="GF169" s="2">
        <f t="shared" si="216"/>
        <v>0.61558560317410349</v>
      </c>
      <c r="GG169" s="2">
        <f t="shared" si="216"/>
        <v>0.601436902861472</v>
      </c>
      <c r="GH169" s="2">
        <f t="shared" si="216"/>
        <v>0.58353333713539735</v>
      </c>
      <c r="GI169" s="2">
        <f t="shared" si="216"/>
        <v>0.53579160133312198</v>
      </c>
      <c r="GJ169" s="2">
        <f t="shared" si="216"/>
        <v>0.51385374462756694</v>
      </c>
      <c r="GK169" s="2">
        <f t="shared" si="216"/>
        <v>0.48489958670858357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2.9484602572656915E-279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1.0515825713355043E-283</v>
      </c>
      <c r="HD169" s="86">
        <f t="shared" si="181"/>
        <v>2.0602450821819165E-195</v>
      </c>
      <c r="HE169" s="86">
        <f t="shared" si="181"/>
        <v>4.3418776052566579E-303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8.5893532150063182E-296</v>
      </c>
      <c r="HO169" s="86">
        <f t="shared" si="161"/>
        <v>1.575085936728415E-215</v>
      </c>
      <c r="HP169" s="86">
        <f t="shared" si="161"/>
        <v>1.8067338569207836E-268</v>
      </c>
      <c r="HQ169" s="86">
        <f t="shared" si="161"/>
        <v>1.7324062755929822E-197</v>
      </c>
      <c r="HS169" s="86">
        <f t="shared" si="218"/>
        <v>4.6260943220262123E-7</v>
      </c>
      <c r="HT169" s="86">
        <f t="shared" si="218"/>
        <v>1.2037377981076184E-7</v>
      </c>
      <c r="HU169" s="86">
        <f t="shared" si="218"/>
        <v>5.5868753486496291E-10</v>
      </c>
      <c r="HV169" s="86">
        <f t="shared" si="218"/>
        <v>8.3765667866971374E-10</v>
      </c>
      <c r="HW169" s="86">
        <f t="shared" si="218"/>
        <v>1.3997195549318525E-9</v>
      </c>
      <c r="HX169" s="86">
        <f t="shared" si="218"/>
        <v>3.9734619397694047E-10</v>
      </c>
      <c r="HY169" s="86">
        <f t="shared" si="218"/>
        <v>1.4194740490960398E-10</v>
      </c>
      <c r="HZ169" s="86">
        <f t="shared" si="218"/>
        <v>1.3634209331304064E-10</v>
      </c>
      <c r="IA169" s="86">
        <f t="shared" si="218"/>
        <v>1.4944102293024569E-11</v>
      </c>
      <c r="IB169" s="86">
        <f t="shared" si="218"/>
        <v>1.2180330148410747E-9</v>
      </c>
      <c r="IC169" s="86">
        <f t="shared" si="218"/>
        <v>1.2640677046181661E-10</v>
      </c>
      <c r="ID169" s="86">
        <f t="shared" si="218"/>
        <v>3.8145170371745063E-10</v>
      </c>
      <c r="IE169" s="86">
        <f t="shared" si="218"/>
        <v>2.6694173194507071E-9</v>
      </c>
      <c r="IF169" s="86">
        <f t="shared" si="218"/>
        <v>2.1827320736796718E-19</v>
      </c>
      <c r="IG169" s="86">
        <f t="shared" si="218"/>
        <v>1.2065809752271197E-19</v>
      </c>
      <c r="II169" s="86">
        <f t="shared" si="219"/>
        <v>0.58074943881746333</v>
      </c>
      <c r="IJ169" s="86">
        <f t="shared" si="219"/>
        <v>0.57033786460171731</v>
      </c>
      <c r="IK169" s="86">
        <f t="shared" si="219"/>
        <v>0.21884973334147589</v>
      </c>
      <c r="IL169" s="86">
        <f t="shared" si="219"/>
        <v>0.54615523404569488</v>
      </c>
      <c r="IM169" s="86">
        <f t="shared" si="219"/>
        <v>0.53619219086823033</v>
      </c>
      <c r="IN169" s="86">
        <f t="shared" si="219"/>
        <v>0.46045388205276361</v>
      </c>
      <c r="IO169" s="86">
        <f t="shared" si="219"/>
        <v>0.41556088196339103</v>
      </c>
      <c r="IP169" s="86">
        <f t="shared" si="219"/>
        <v>0.31661531060653453</v>
      </c>
      <c r="IQ169" s="86">
        <f t="shared" si="219"/>
        <v>0.36652808571591289</v>
      </c>
      <c r="IR169" s="86">
        <f t="shared" si="219"/>
        <v>0.45864790323849919</v>
      </c>
      <c r="IS169" s="86">
        <f t="shared" si="219"/>
        <v>0.4826201066587183</v>
      </c>
      <c r="IT169" s="86">
        <f t="shared" si="219"/>
        <v>0.53242738511741727</v>
      </c>
      <c r="IU169" s="86">
        <f t="shared" si="219"/>
        <v>0.58302870079532154</v>
      </c>
      <c r="IV169" s="86">
        <f t="shared" si="219"/>
        <v>0.51791274848427904</v>
      </c>
      <c r="IW169" s="86">
        <f t="shared" si="219"/>
        <v>0.47315097585630372</v>
      </c>
      <c r="IY169" s="86">
        <f t="shared" si="220"/>
        <v>0.58074990142689553</v>
      </c>
      <c r="IZ169" s="86">
        <f t="shared" si="220"/>
        <v>0.57033798497549715</v>
      </c>
      <c r="JA169" s="86">
        <f t="shared" si="220"/>
        <v>0.21884973390016343</v>
      </c>
      <c r="JB169" s="86">
        <f t="shared" si="220"/>
        <v>0.5461552348833516</v>
      </c>
      <c r="JC169" s="86">
        <f t="shared" si="220"/>
        <v>0.5361921922679499</v>
      </c>
      <c r="JD169" s="86">
        <f t="shared" si="220"/>
        <v>0.46045388245010982</v>
      </c>
      <c r="JE169" s="86">
        <f t="shared" si="220"/>
        <v>0.41556088210533842</v>
      </c>
      <c r="JF169" s="86">
        <f t="shared" si="220"/>
        <v>0.31661531074287663</v>
      </c>
      <c r="JG169" s="86">
        <f t="shared" si="220"/>
        <v>0.36652808573085699</v>
      </c>
      <c r="JH169" s="86">
        <f t="shared" si="220"/>
        <v>0.4586479044565322</v>
      </c>
      <c r="JI169" s="86">
        <f t="shared" si="220"/>
        <v>0.48262010678512507</v>
      </c>
      <c r="JJ169" s="86">
        <f t="shared" si="220"/>
        <v>0.53242738549886903</v>
      </c>
      <c r="JK169" s="86">
        <f t="shared" si="220"/>
        <v>0.5830287034647389</v>
      </c>
      <c r="JL169" s="86">
        <f t="shared" si="220"/>
        <v>0.51791274848427904</v>
      </c>
      <c r="JM169" s="86">
        <f t="shared" si="220"/>
        <v>0.47315097585630372</v>
      </c>
    </row>
    <row r="170" spans="2:273" x14ac:dyDescent="0.25">
      <c r="B170" s="2">
        <v>143</v>
      </c>
      <c r="C170" s="37">
        <v>85.358999999999995</v>
      </c>
      <c r="D170" s="37">
        <v>90.552000000000007</v>
      </c>
      <c r="E170" s="37">
        <v>88.741</v>
      </c>
      <c r="F170" s="37">
        <v>85.897000000000006</v>
      </c>
      <c r="G170" s="37">
        <v>89.414000000000001</v>
      </c>
      <c r="H170" s="37">
        <v>82.016999999999996</v>
      </c>
      <c r="I170" s="37">
        <v>83.275999999999996</v>
      </c>
      <c r="J170" s="37">
        <v>83.844999999999999</v>
      </c>
      <c r="K170" s="37">
        <v>84.69</v>
      </c>
      <c r="L170" s="37">
        <v>91.338999999999999</v>
      </c>
      <c r="M170" s="37">
        <v>91.356999999999999</v>
      </c>
      <c r="N170" s="37">
        <v>91.981999999999999</v>
      </c>
      <c r="O170" s="37">
        <v>97.472999999999999</v>
      </c>
      <c r="P170" s="37">
        <v>108.051</v>
      </c>
      <c r="Q170" s="37">
        <v>139.6</v>
      </c>
      <c r="S170" s="4">
        <f t="shared" si="221"/>
        <v>86.596122286253191</v>
      </c>
      <c r="T170" s="4">
        <f t="shared" si="221"/>
        <v>89.485940647172541</v>
      </c>
      <c r="U170" s="4">
        <f t="shared" si="221"/>
        <v>87.419202317900343</v>
      </c>
      <c r="V170" s="4">
        <f t="shared" si="221"/>
        <v>88.75439506022839</v>
      </c>
      <c r="W170" s="4">
        <f t="shared" si="221"/>
        <v>87.154717292491569</v>
      </c>
      <c r="X170" s="4">
        <f t="shared" si="221"/>
        <v>83.770398106316563</v>
      </c>
      <c r="Y170" s="4">
        <f t="shared" si="221"/>
        <v>84.21680991895721</v>
      </c>
      <c r="Z170" s="4">
        <f t="shared" si="221"/>
        <v>86.21716335860468</v>
      </c>
      <c r="AA170" s="4">
        <f t="shared" si="221"/>
        <v>87.757809669503331</v>
      </c>
      <c r="AB170" s="4">
        <f t="shared" si="221"/>
        <v>91.62607469078722</v>
      </c>
      <c r="AC170" s="4">
        <f t="shared" si="221"/>
        <v>91.298652065028293</v>
      </c>
      <c r="AD170" s="4">
        <f t="shared" si="221"/>
        <v>92.868838413704282</v>
      </c>
      <c r="AE170" s="4">
        <f t="shared" si="221"/>
        <v>97.256729921052695</v>
      </c>
      <c r="AF170" s="4">
        <f t="shared" si="221"/>
        <v>108.30982984592963</v>
      </c>
      <c r="AG170" s="4">
        <f t="shared" si="221"/>
        <v>136.83979607083776</v>
      </c>
      <c r="AI170" s="4">
        <f t="shared" si="222"/>
        <v>-1.2371222862531965</v>
      </c>
      <c r="AJ170" s="4">
        <f t="shared" si="222"/>
        <v>1.066059352827466</v>
      </c>
      <c r="AK170" s="4">
        <f t="shared" si="222"/>
        <v>1.3217976820996569</v>
      </c>
      <c r="AL170" s="4">
        <f t="shared" si="222"/>
        <v>-2.8573950602283844</v>
      </c>
      <c r="AM170" s="4">
        <f t="shared" si="222"/>
        <v>2.259282707508433</v>
      </c>
      <c r="AN170" s="4">
        <f t="shared" si="222"/>
        <v>-1.7533981063165669</v>
      </c>
      <c r="AO170" s="4">
        <f t="shared" si="222"/>
        <v>-0.94080991895721411</v>
      </c>
      <c r="AP170" s="4">
        <f t="shared" si="222"/>
        <v>-2.3721633586046806</v>
      </c>
      <c r="AQ170" s="4">
        <f t="shared" si="222"/>
        <v>-3.0678096695033332</v>
      </c>
      <c r="AR170" s="4">
        <f t="shared" si="222"/>
        <v>-0.2870746907872217</v>
      </c>
      <c r="AS170" s="4">
        <f t="shared" si="222"/>
        <v>5.834793497170665E-2</v>
      </c>
      <c r="AT170" s="4">
        <f t="shared" si="222"/>
        <v>-0.8868384137042824</v>
      </c>
      <c r="AU170" s="4">
        <f t="shared" si="222"/>
        <v>0.21627007894730355</v>
      </c>
      <c r="AV170" s="4">
        <f t="shared" si="222"/>
        <v>-0.25882984592962544</v>
      </c>
      <c r="AW170" s="4">
        <f t="shared" si="222"/>
        <v>2.7602039291622305</v>
      </c>
      <c r="AY170" s="2">
        <f t="shared" si="214"/>
        <v>86.596122286253191</v>
      </c>
      <c r="AZ170" s="2">
        <f t="shared" si="214"/>
        <v>88.956489951103592</v>
      </c>
      <c r="BA170" s="2">
        <f t="shared" si="214"/>
        <v>87.417821507267433</v>
      </c>
      <c r="BB170" s="2">
        <f t="shared" si="214"/>
        <v>88.124397227664275</v>
      </c>
      <c r="BC170" s="2">
        <f t="shared" si="214"/>
        <v>86.397696001053447</v>
      </c>
      <c r="BD170" s="2">
        <f t="shared" si="214"/>
        <v>83.414066065274696</v>
      </c>
      <c r="BE170" s="2">
        <f t="shared" si="214"/>
        <v>84.011316369351334</v>
      </c>
      <c r="BF170" s="2">
        <f t="shared" si="214"/>
        <v>86.166786122408467</v>
      </c>
      <c r="BG170" s="2">
        <f t="shared" si="214"/>
        <v>87.645097147860952</v>
      </c>
      <c r="BH170" s="2">
        <f t="shared" si="214"/>
        <v>91.150285989696187</v>
      </c>
      <c r="BI170" s="2">
        <f t="shared" si="214"/>
        <v>90.563321136172249</v>
      </c>
      <c r="BJ170" s="2">
        <f t="shared" si="214"/>
        <v>91.502311840279802</v>
      </c>
      <c r="BK170" s="2">
        <f t="shared" si="214"/>
        <v>90.042582753091253</v>
      </c>
      <c r="BL170" s="2">
        <f t="shared" si="214"/>
        <v>91.346604217895447</v>
      </c>
      <c r="BM170" s="2">
        <f t="shared" si="214"/>
        <v>92.611846354030575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120.04634331983806</v>
      </c>
      <c r="DL170" s="2">
        <f t="shared" si="223"/>
        <v>132.49314498303971</v>
      </c>
      <c r="DM170" s="2">
        <f t="shared" si="223"/>
        <v>133.54728900134953</v>
      </c>
      <c r="DN170" s="2">
        <f t="shared" si="223"/>
        <v>118.56975243902437</v>
      </c>
      <c r="DO170" s="2">
        <f t="shared" si="223"/>
        <v>125.94040967283073</v>
      </c>
      <c r="DP170" s="2">
        <f t="shared" si="223"/>
        <v>126.64594285714288</v>
      </c>
      <c r="DQ170" s="2">
        <f t="shared" si="223"/>
        <v>121.7171778093883</v>
      </c>
      <c r="DR170" s="2">
        <f t="shared" si="223"/>
        <v>129.53487055476529</v>
      </c>
      <c r="DS170" s="2">
        <f t="shared" si="223"/>
        <v>123.49244096954098</v>
      </c>
      <c r="DT170" s="2">
        <f t="shared" si="223"/>
        <v>125.52176463508043</v>
      </c>
      <c r="DU170" s="2">
        <f t="shared" si="223"/>
        <v>134.37205250965249</v>
      </c>
      <c r="DV170" s="2">
        <f t="shared" si="223"/>
        <v>138.22359317211945</v>
      </c>
      <c r="DW170" s="2">
        <f t="shared" si="223"/>
        <v>131.5820315315315</v>
      </c>
      <c r="DX170" s="2">
        <f t="shared" si="223"/>
        <v>124.66874307164308</v>
      </c>
      <c r="DY170" s="2">
        <f t="shared" si="223"/>
        <v>118.1220015278839</v>
      </c>
      <c r="EA170" s="2">
        <f t="shared" si="213"/>
        <v>87.070385478178849</v>
      </c>
      <c r="EB170" s="2">
        <f t="shared" si="213"/>
        <v>89.364794629305294</v>
      </c>
      <c r="EC170" s="2">
        <f t="shared" si="213"/>
        <v>86.931883454686982</v>
      </c>
      <c r="ED170" s="2">
        <f t="shared" si="213"/>
        <v>88.396476099945687</v>
      </c>
      <c r="EE170" s="2">
        <f t="shared" si="213"/>
        <v>87.165797493095397</v>
      </c>
      <c r="EF170" s="2">
        <f t="shared" si="213"/>
        <v>82.603660001820998</v>
      </c>
      <c r="EG170" s="2">
        <f t="shared" si="213"/>
        <v>84.300053294485409</v>
      </c>
      <c r="EH170" s="2">
        <f t="shared" si="213"/>
        <v>85.856351434878576</v>
      </c>
      <c r="EI170" s="2">
        <f t="shared" si="213"/>
        <v>87.365180572494424</v>
      </c>
      <c r="EJ170" s="2">
        <f t="shared" si="213"/>
        <v>91.6038788430605</v>
      </c>
      <c r="EK170" s="2">
        <f t="shared" si="212"/>
        <v>90.78402308015535</v>
      </c>
      <c r="EL170" s="2">
        <f t="shared" si="179"/>
        <v>91.502686542383657</v>
      </c>
      <c r="EM170" s="2">
        <f t="shared" si="179"/>
        <v>89.948645615670756</v>
      </c>
      <c r="EN170" s="2">
        <f t="shared" si="179"/>
        <v>91.999152603981699</v>
      </c>
      <c r="EO170" s="2">
        <f t="shared" si="179"/>
        <v>93.704542530165952</v>
      </c>
      <c r="EQ170" s="2">
        <f t="shared" si="224"/>
        <v>86.222786639713348</v>
      </c>
      <c r="ER170" s="2">
        <f t="shared" si="224"/>
        <v>88.61795937071399</v>
      </c>
      <c r="ES170" s="2">
        <f t="shared" si="224"/>
        <v>87.609498000781343</v>
      </c>
      <c r="ET170" s="2">
        <f t="shared" si="224"/>
        <v>87.941516142035084</v>
      </c>
      <c r="EU170" s="2">
        <f t="shared" si="224"/>
        <v>85.896060476844781</v>
      </c>
      <c r="EV170" s="2">
        <f t="shared" si="224"/>
        <v>83.878453562797574</v>
      </c>
      <c r="EW170" s="2">
        <f t="shared" si="224"/>
        <v>83.846734534591505</v>
      </c>
      <c r="EX170" s="2">
        <f t="shared" si="224"/>
        <v>86.309335034802785</v>
      </c>
      <c r="EY170" s="2">
        <f t="shared" si="224"/>
        <v>87.787355757975874</v>
      </c>
      <c r="EZ170" s="2">
        <f t="shared" si="224"/>
        <v>90.887357205758363</v>
      </c>
      <c r="FA170" s="2">
        <f t="shared" si="224"/>
        <v>90.423668041537255</v>
      </c>
      <c r="FB170" s="2">
        <f t="shared" si="224"/>
        <v>91.495211932259309</v>
      </c>
      <c r="FC170" s="2">
        <f t="shared" si="224"/>
        <v>90.109596213516909</v>
      </c>
      <c r="FD170" s="2">
        <f t="shared" si="224"/>
        <v>90.778336620332169</v>
      </c>
      <c r="FE170" s="2">
        <f t="shared" si="224"/>
        <v>91.548232623436121</v>
      </c>
      <c r="FG170" s="2">
        <f t="shared" si="225"/>
        <v>0.99992728505230877</v>
      </c>
      <c r="FH170" s="2">
        <f t="shared" si="225"/>
        <v>0.99991303692802047</v>
      </c>
      <c r="FI170" s="2">
        <f t="shared" si="225"/>
        <v>0.99992071944690653</v>
      </c>
      <c r="FJ170" s="2">
        <f t="shared" si="225"/>
        <v>0.99992521857285932</v>
      </c>
      <c r="FK170" s="2">
        <f t="shared" si="225"/>
        <v>0.99990934201524584</v>
      </c>
      <c r="FL170" s="2">
        <f t="shared" si="225"/>
        <v>0.99990835633804587</v>
      </c>
      <c r="FM170" s="2">
        <f t="shared" si="225"/>
        <v>0.9999109652569802</v>
      </c>
      <c r="FN170" s="2">
        <f t="shared" si="225"/>
        <v>0.99991720204263546</v>
      </c>
      <c r="FO170" s="2">
        <f t="shared" si="225"/>
        <v>0.99990660055081515</v>
      </c>
      <c r="FP170" s="2">
        <f t="shared" si="225"/>
        <v>0.99991364184588127</v>
      </c>
      <c r="FQ170" s="2">
        <f t="shared" si="225"/>
        <v>0.99991039531272885</v>
      </c>
      <c r="FR170" s="2">
        <f t="shared" si="225"/>
        <v>0.99991111273068667</v>
      </c>
      <c r="FS170" s="2">
        <f t="shared" si="225"/>
        <v>0.99990323087655264</v>
      </c>
      <c r="FT170" s="2">
        <f t="shared" si="225"/>
        <v>0.99991412071832098</v>
      </c>
      <c r="FU170" s="2">
        <f t="shared" si="225"/>
        <v>0.99989609306608562</v>
      </c>
      <c r="FW170" s="2">
        <f t="shared" si="216"/>
        <v>0.56236631687477201</v>
      </c>
      <c r="FX170" s="2">
        <f t="shared" si="216"/>
        <v>0.55173513475394653</v>
      </c>
      <c r="FY170" s="2">
        <f t="shared" si="216"/>
        <v>0.71167651318228486</v>
      </c>
      <c r="FZ170" s="2">
        <f t="shared" si="216"/>
        <v>0.60298773150816187</v>
      </c>
      <c r="GA170" s="2">
        <f t="shared" si="216"/>
        <v>0.60769805902034968</v>
      </c>
      <c r="GB170" s="2">
        <f t="shared" si="216"/>
        <v>0.63254937274258083</v>
      </c>
      <c r="GC170" s="2">
        <f t="shared" si="216"/>
        <v>0.64428912950381145</v>
      </c>
      <c r="GD170" s="2">
        <f t="shared" si="216"/>
        <v>0.67732738098550749</v>
      </c>
      <c r="GE170" s="2">
        <f t="shared" si="216"/>
        <v>0.65504160039516912</v>
      </c>
      <c r="GF170" s="2">
        <f t="shared" si="216"/>
        <v>0.63713629234118407</v>
      </c>
      <c r="GG170" s="2">
        <f t="shared" si="216"/>
        <v>0.62329539387109967</v>
      </c>
      <c r="GH170" s="2">
        <f t="shared" si="216"/>
        <v>0.60573004326540247</v>
      </c>
      <c r="GI170" s="2">
        <f t="shared" si="216"/>
        <v>0.55860812176174512</v>
      </c>
      <c r="GJ170" s="2">
        <f t="shared" si="216"/>
        <v>0.53681638823997035</v>
      </c>
      <c r="GK170" s="2">
        <f t="shared" si="216"/>
        <v>0.50792018161007324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6.5914157708168066E-286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8.2273017300229077E-293</v>
      </c>
      <c r="HD170" s="86">
        <f t="shared" si="181"/>
        <v>1.1872469208827144E-201</v>
      </c>
      <c r="HE170" s="86">
        <f t="shared" si="181"/>
        <v>0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3.9137141185793817E-305</v>
      </c>
      <c r="HO170" s="86">
        <f t="shared" ref="HO170:HQ227" si="226" xml:space="preserve"> _xlfn.NORM.DIST($B170, O$8, ABS(O$12), TRUE) * _xlfn.NORM.DIST(($B170 - O$8)*O$16, 0, ABS(O$12), TRUE) * 2</f>
        <v>1.8855492256246122E-222</v>
      </c>
      <c r="HP170" s="86">
        <f t="shared" si="226"/>
        <v>5.2969003780254016E-277</v>
      </c>
      <c r="HQ170" s="86">
        <f t="shared" si="226"/>
        <v>8.6865413012290244E-204</v>
      </c>
      <c r="HS170" s="86">
        <f t="shared" si="218"/>
        <v>1.8414869867620764E-7</v>
      </c>
      <c r="HT170" s="86">
        <f t="shared" si="218"/>
        <v>4.3330502984420162E-8</v>
      </c>
      <c r="HU170" s="86">
        <f t="shared" si="218"/>
        <v>1.580015325116262E-10</v>
      </c>
      <c r="HV170" s="86">
        <f t="shared" si="218"/>
        <v>2.3149646856508968E-10</v>
      </c>
      <c r="HW170" s="86">
        <f t="shared" si="218"/>
        <v>3.9629351859809207E-10</v>
      </c>
      <c r="HX170" s="86">
        <f t="shared" si="218"/>
        <v>1.0674156277782814E-10</v>
      </c>
      <c r="HY170" s="86">
        <f t="shared" si="218"/>
        <v>3.6280506862396351E-11</v>
      </c>
      <c r="HZ170" s="86">
        <f t="shared" si="218"/>
        <v>3.6333970211519928E-11</v>
      </c>
      <c r="IA170" s="86">
        <f t="shared" si="218"/>
        <v>3.4362005649014258E-12</v>
      </c>
      <c r="IB170" s="86">
        <f t="shared" si="218"/>
        <v>3.5555030441617669E-10</v>
      </c>
      <c r="IC170" s="86">
        <f t="shared" si="218"/>
        <v>3.1705934729236707E-11</v>
      </c>
      <c r="ID170" s="86">
        <f t="shared" si="218"/>
        <v>9.7969570631422358E-11</v>
      </c>
      <c r="IE170" s="86">
        <f t="shared" si="218"/>
        <v>7.4292819852418269E-10</v>
      </c>
      <c r="IF170" s="86">
        <f t="shared" si="218"/>
        <v>9.4945397799166824E-21</v>
      </c>
      <c r="IG170" s="86">
        <f t="shared" si="218"/>
        <v>3.997639708208031E-21</v>
      </c>
      <c r="II170" s="86">
        <f t="shared" si="219"/>
        <v>0.58514172061900438</v>
      </c>
      <c r="IJ170" s="86">
        <f t="shared" si="219"/>
        <v>0.58709850813316067</v>
      </c>
      <c r="IK170" s="86">
        <f t="shared" si="219"/>
        <v>0.17115138487960296</v>
      </c>
      <c r="IL170" s="86">
        <f t="shared" si="219"/>
        <v>0.4865090836083365</v>
      </c>
      <c r="IM170" s="86">
        <f t="shared" si="219"/>
        <v>0.4739774113845413</v>
      </c>
      <c r="IN170" s="86">
        <f t="shared" si="219"/>
        <v>0.38846588394886078</v>
      </c>
      <c r="IO170" s="86">
        <f t="shared" si="219"/>
        <v>0.34310303213462295</v>
      </c>
      <c r="IP170" s="86">
        <f t="shared" si="219"/>
        <v>0.25448394161049781</v>
      </c>
      <c r="IQ170" s="86">
        <f t="shared" si="219"/>
        <v>0.29553737852288392</v>
      </c>
      <c r="IR170" s="86">
        <f t="shared" si="219"/>
        <v>0.38928863311334966</v>
      </c>
      <c r="IS170" s="86">
        <f t="shared" si="219"/>
        <v>0.40983707698369276</v>
      </c>
      <c r="IT170" s="86">
        <f t="shared" si="219"/>
        <v>0.46627051734562402</v>
      </c>
      <c r="IU170" s="86">
        <f t="shared" si="219"/>
        <v>0.58040722705454539</v>
      </c>
      <c r="IV170" s="86">
        <f t="shared" si="219"/>
        <v>0.52639891808179262</v>
      </c>
      <c r="IW170" s="86">
        <f t="shared" si="219"/>
        <v>0.51069608601157535</v>
      </c>
      <c r="IY170" s="86">
        <f t="shared" si="220"/>
        <v>0.585141904767703</v>
      </c>
      <c r="IZ170" s="86">
        <f t="shared" si="220"/>
        <v>0.58709855146366363</v>
      </c>
      <c r="JA170" s="86">
        <f t="shared" si="220"/>
        <v>0.17115138503760449</v>
      </c>
      <c r="JB170" s="86">
        <f t="shared" si="220"/>
        <v>0.48650908383983299</v>
      </c>
      <c r="JC170" s="86">
        <f t="shared" si="220"/>
        <v>0.4739774117808348</v>
      </c>
      <c r="JD170" s="86">
        <f t="shared" si="220"/>
        <v>0.38846588405560234</v>
      </c>
      <c r="JE170" s="86">
        <f t="shared" si="220"/>
        <v>0.34310303217090349</v>
      </c>
      <c r="JF170" s="86">
        <f t="shared" si="220"/>
        <v>0.2544839416468318</v>
      </c>
      <c r="JG170" s="86">
        <f t="shared" si="220"/>
        <v>0.29553737852632012</v>
      </c>
      <c r="JH170" s="86">
        <f t="shared" si="220"/>
        <v>0.38928863346889997</v>
      </c>
      <c r="JI170" s="86">
        <f t="shared" si="220"/>
        <v>0.40983707701539868</v>
      </c>
      <c r="JJ170" s="86">
        <f t="shared" si="220"/>
        <v>0.4662705174435936</v>
      </c>
      <c r="JK170" s="86">
        <f t="shared" si="220"/>
        <v>0.58040722779747356</v>
      </c>
      <c r="JL170" s="86">
        <f t="shared" si="220"/>
        <v>0.52639891808179262</v>
      </c>
      <c r="JM170" s="86">
        <f t="shared" si="220"/>
        <v>0.51069608601157535</v>
      </c>
    </row>
    <row r="171" spans="2:273" x14ac:dyDescent="0.25">
      <c r="B171" s="2">
        <v>144</v>
      </c>
      <c r="C171" s="37">
        <v>84.858999999999995</v>
      </c>
      <c r="D171" s="37">
        <v>88.31</v>
      </c>
      <c r="E171" s="37">
        <v>88.224000000000004</v>
      </c>
      <c r="F171" s="37">
        <v>86.552000000000007</v>
      </c>
      <c r="G171" s="37">
        <v>87.069000000000003</v>
      </c>
      <c r="H171" s="37">
        <v>84.414000000000001</v>
      </c>
      <c r="I171" s="37">
        <v>81.155000000000001</v>
      </c>
      <c r="J171" s="37">
        <v>86.120999999999995</v>
      </c>
      <c r="K171" s="37">
        <v>87.947999999999993</v>
      </c>
      <c r="L171" s="37">
        <v>91.320999999999998</v>
      </c>
      <c r="M171" s="37">
        <v>87.106999999999999</v>
      </c>
      <c r="N171" s="37">
        <v>91.945999999999998</v>
      </c>
      <c r="O171" s="37">
        <v>94.254999999999995</v>
      </c>
      <c r="P171" s="37">
        <v>103.661</v>
      </c>
      <c r="Q171" s="37">
        <v>134.55000000000001</v>
      </c>
      <c r="S171" s="4">
        <f t="shared" si="221"/>
        <v>86.471590089694899</v>
      </c>
      <c r="T171" s="4">
        <f t="shared" si="221"/>
        <v>89.161484913060477</v>
      </c>
      <c r="U171" s="4">
        <f t="shared" si="221"/>
        <v>87.28881748844654</v>
      </c>
      <c r="V171" s="4">
        <f t="shared" si="221"/>
        <v>88.285215201293965</v>
      </c>
      <c r="W171" s="4">
        <f t="shared" si="221"/>
        <v>86.564231943484458</v>
      </c>
      <c r="X171" s="4">
        <f t="shared" si="221"/>
        <v>83.440426543375921</v>
      </c>
      <c r="Y171" s="4">
        <f t="shared" si="221"/>
        <v>83.935521269299187</v>
      </c>
      <c r="Z171" s="4">
        <f t="shared" si="221"/>
        <v>86.024090771440214</v>
      </c>
      <c r="AA171" s="4">
        <f t="shared" si="221"/>
        <v>87.522397273457969</v>
      </c>
      <c r="AB171" s="4">
        <f t="shared" si="221"/>
        <v>91.179625128596498</v>
      </c>
      <c r="AC171" s="4">
        <f t="shared" si="221"/>
        <v>90.698601196604713</v>
      </c>
      <c r="AD171" s="4">
        <f t="shared" si="221"/>
        <v>91.94542170098272</v>
      </c>
      <c r="AE171" s="4">
        <f t="shared" si="221"/>
        <v>94.040646484211024</v>
      </c>
      <c r="AF171" s="4">
        <f t="shared" si="221"/>
        <v>103.89628586378454</v>
      </c>
      <c r="AG171" s="4">
        <f t="shared" si="221"/>
        <v>129.904820051499</v>
      </c>
      <c r="AI171" s="4">
        <f t="shared" si="222"/>
        <v>-1.6125900896949048</v>
      </c>
      <c r="AJ171" s="4">
        <f t="shared" si="222"/>
        <v>-0.85148491306047447</v>
      </c>
      <c r="AK171" s="4">
        <f t="shared" si="222"/>
        <v>0.93518251155346377</v>
      </c>
      <c r="AL171" s="4">
        <f t="shared" si="222"/>
        <v>-1.7332152012939588</v>
      </c>
      <c r="AM171" s="4">
        <f t="shared" si="222"/>
        <v>0.50476805651554457</v>
      </c>
      <c r="AN171" s="4">
        <f t="shared" si="222"/>
        <v>0.97357345662408079</v>
      </c>
      <c r="AO171" s="4">
        <f t="shared" si="222"/>
        <v>-2.7805212692991859</v>
      </c>
      <c r="AP171" s="4">
        <f t="shared" si="222"/>
        <v>9.6909228559781013E-2</v>
      </c>
      <c r="AQ171" s="4">
        <f t="shared" si="222"/>
        <v>0.42560272654202436</v>
      </c>
      <c r="AR171" s="4">
        <f t="shared" si="222"/>
        <v>0.14137487140349947</v>
      </c>
      <c r="AS171" s="4">
        <f t="shared" si="222"/>
        <v>-3.5916011966047137</v>
      </c>
      <c r="AT171" s="4">
        <f t="shared" si="222"/>
        <v>5.782990172775726E-4</v>
      </c>
      <c r="AU171" s="4">
        <f t="shared" si="222"/>
        <v>0.21435351578897155</v>
      </c>
      <c r="AV171" s="4">
        <f t="shared" si="222"/>
        <v>-0.23528586378454008</v>
      </c>
      <c r="AW171" s="4">
        <f t="shared" si="222"/>
        <v>4.6451799485010099</v>
      </c>
      <c r="AY171" s="2">
        <f t="shared" si="214"/>
        <v>86.471590089694899</v>
      </c>
      <c r="AZ171" s="2">
        <f t="shared" si="214"/>
        <v>88.812982391050639</v>
      </c>
      <c r="BA171" s="2">
        <f t="shared" si="214"/>
        <v>87.28849690112024</v>
      </c>
      <c r="BB171" s="2">
        <f t="shared" si="214"/>
        <v>88.003661418910369</v>
      </c>
      <c r="BC171" s="2">
        <f t="shared" si="214"/>
        <v>86.232589845742709</v>
      </c>
      <c r="BD171" s="2">
        <f t="shared" si="214"/>
        <v>83.309520100224532</v>
      </c>
      <c r="BE171" s="2">
        <f t="shared" si="214"/>
        <v>83.867567485519174</v>
      </c>
      <c r="BF171" s="2">
        <f t="shared" si="214"/>
        <v>86.009787124346303</v>
      </c>
      <c r="BG171" s="2">
        <f t="shared" si="214"/>
        <v>87.489822716483943</v>
      </c>
      <c r="BH171" s="2">
        <f t="shared" si="214"/>
        <v>90.997499878610313</v>
      </c>
      <c r="BI171" s="2">
        <f t="shared" si="214"/>
        <v>90.42411903386369</v>
      </c>
      <c r="BJ171" s="2">
        <f t="shared" si="214"/>
        <v>91.378669795630216</v>
      </c>
      <c r="BK171" s="2">
        <f t="shared" si="214"/>
        <v>89.897947195041425</v>
      </c>
      <c r="BL171" s="2">
        <f t="shared" si="214"/>
        <v>91.177301875635379</v>
      </c>
      <c r="BM171" s="2">
        <f t="shared" si="214"/>
        <v>92.415566615630837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120.20306072874494</v>
      </c>
      <c r="DL171" s="2">
        <f t="shared" si="223"/>
        <v>132.71999781157677</v>
      </c>
      <c r="DM171" s="2">
        <f t="shared" si="223"/>
        <v>133.76949689608637</v>
      </c>
      <c r="DN171" s="2">
        <f t="shared" si="223"/>
        <v>118.67391885553469</v>
      </c>
      <c r="DO171" s="2">
        <f t="shared" si="223"/>
        <v>126.10276623992414</v>
      </c>
      <c r="DP171" s="2">
        <f t="shared" si="223"/>
        <v>126.83274621848743</v>
      </c>
      <c r="DQ171" s="2">
        <f t="shared" si="223"/>
        <v>121.85909032716924</v>
      </c>
      <c r="DR171" s="2">
        <f t="shared" si="223"/>
        <v>129.72187908961592</v>
      </c>
      <c r="DS171" s="2">
        <f t="shared" si="223"/>
        <v>123.61313131703133</v>
      </c>
      <c r="DT171" s="2">
        <f t="shared" si="223"/>
        <v>125.63814476419739</v>
      </c>
      <c r="DU171" s="2">
        <f t="shared" si="223"/>
        <v>134.58012059202056</v>
      </c>
      <c r="DV171" s="2">
        <f t="shared" si="223"/>
        <v>138.48157041251775</v>
      </c>
      <c r="DW171" s="2">
        <f t="shared" si="223"/>
        <v>131.78716216216213</v>
      </c>
      <c r="DX171" s="2">
        <f t="shared" si="223"/>
        <v>124.81200742170742</v>
      </c>
      <c r="DY171" s="2">
        <f t="shared" si="223"/>
        <v>118.20235523300229</v>
      </c>
      <c r="EA171" s="2">
        <f t="shared" si="213"/>
        <v>86.975649288933937</v>
      </c>
      <c r="EB171" s="2">
        <f t="shared" si="213"/>
        <v>89.247980443666066</v>
      </c>
      <c r="EC171" s="2">
        <f t="shared" si="213"/>
        <v>86.780295828181522</v>
      </c>
      <c r="ED171" s="2">
        <f t="shared" si="213"/>
        <v>88.29206789788158</v>
      </c>
      <c r="EE171" s="2">
        <f t="shared" si="213"/>
        <v>87.045718376885503</v>
      </c>
      <c r="EF171" s="2">
        <f t="shared" si="213"/>
        <v>82.45496749521989</v>
      </c>
      <c r="EG171" s="2">
        <f t="shared" si="213"/>
        <v>84.172360101975784</v>
      </c>
      <c r="EH171" s="2">
        <f t="shared" si="213"/>
        <v>85.684295106696084</v>
      </c>
      <c r="EI171" s="2">
        <f t="shared" si="213"/>
        <v>87.195598772201308</v>
      </c>
      <c r="EJ171" s="2">
        <f t="shared" si="213"/>
        <v>91.476318036966234</v>
      </c>
      <c r="EK171" s="2">
        <f t="shared" si="212"/>
        <v>90.657747793959373</v>
      </c>
      <c r="EL171" s="2">
        <f t="shared" si="179"/>
        <v>91.379643077490698</v>
      </c>
      <c r="EM171" s="2">
        <f t="shared" si="179"/>
        <v>89.798569996443717</v>
      </c>
      <c r="EN171" s="2">
        <f t="shared" si="179"/>
        <v>91.873362123712639</v>
      </c>
      <c r="EO171" s="2">
        <f t="shared" si="179"/>
        <v>93.584441862312275</v>
      </c>
      <c r="EQ171" s="2">
        <f t="shared" si="224"/>
        <v>86.110078103464147</v>
      </c>
      <c r="ER171" s="2">
        <f t="shared" si="224"/>
        <v>88.484656716417902</v>
      </c>
      <c r="ES171" s="2">
        <f t="shared" si="224"/>
        <v>87.471616907752789</v>
      </c>
      <c r="ET171" s="2">
        <f t="shared" si="224"/>
        <v>87.827163984107671</v>
      </c>
      <c r="EU171" s="2">
        <f t="shared" si="224"/>
        <v>85.748727998625995</v>
      </c>
      <c r="EV171" s="2">
        <f t="shared" si="224"/>
        <v>83.756580179869388</v>
      </c>
      <c r="EW171" s="2">
        <f t="shared" si="224"/>
        <v>83.709497358812655</v>
      </c>
      <c r="EX171" s="2">
        <f t="shared" si="224"/>
        <v>86.146434617169376</v>
      </c>
      <c r="EY171" s="2">
        <f t="shared" si="224"/>
        <v>87.626541663692819</v>
      </c>
      <c r="EZ171" s="2">
        <f t="shared" si="224"/>
        <v>90.744708319020702</v>
      </c>
      <c r="FA171" s="2">
        <f t="shared" si="224"/>
        <v>90.28977566964285</v>
      </c>
      <c r="FB171" s="2">
        <f t="shared" si="224"/>
        <v>91.372006914790376</v>
      </c>
      <c r="FC171" s="2">
        <f t="shared" si="224"/>
        <v>89.963185978861617</v>
      </c>
      <c r="FD171" s="2">
        <f t="shared" si="224"/>
        <v>90.624952133676118</v>
      </c>
      <c r="FE171" s="2">
        <f t="shared" si="224"/>
        <v>91.378391387546742</v>
      </c>
      <c r="FG171" s="2">
        <f t="shared" si="225"/>
        <v>0.99993368275521621</v>
      </c>
      <c r="FH171" s="2">
        <f t="shared" si="225"/>
        <v>0.99992068812885182</v>
      </c>
      <c r="FI171" s="2">
        <f t="shared" si="225"/>
        <v>0.99992769477183963</v>
      </c>
      <c r="FJ171" s="2">
        <f t="shared" si="225"/>
        <v>0.9999317980790996</v>
      </c>
      <c r="FK171" s="2">
        <f t="shared" si="225"/>
        <v>0.99991731827568453</v>
      </c>
      <c r="FL171" s="2">
        <f t="shared" si="225"/>
        <v>0.99991641931297426</v>
      </c>
      <c r="FM171" s="2">
        <f t="shared" si="225"/>
        <v>0.99991879871314837</v>
      </c>
      <c r="FN171" s="2">
        <f t="shared" si="225"/>
        <v>0.99992448681526902</v>
      </c>
      <c r="FO171" s="2">
        <f t="shared" si="225"/>
        <v>0.99991481798991588</v>
      </c>
      <c r="FP171" s="2">
        <f t="shared" si="225"/>
        <v>0.99992123982891135</v>
      </c>
      <c r="FQ171" s="2">
        <f t="shared" si="225"/>
        <v>0.9999182789096428</v>
      </c>
      <c r="FR171" s="2">
        <f t="shared" si="225"/>
        <v>0.99991893321287273</v>
      </c>
      <c r="FS171" s="2">
        <f t="shared" si="225"/>
        <v>0.99991174475903988</v>
      </c>
      <c r="FT171" s="2">
        <f t="shared" si="225"/>
        <v>0.99992167657238595</v>
      </c>
      <c r="FU171" s="2">
        <f t="shared" si="225"/>
        <v>0.99990523488357841</v>
      </c>
      <c r="FW171" s="2">
        <f t="shared" si="216"/>
        <v>0.5848886355225057</v>
      </c>
      <c r="FX171" s="2">
        <f t="shared" si="216"/>
        <v>0.57439050301251726</v>
      </c>
      <c r="FY171" s="2">
        <f t="shared" si="216"/>
        <v>0.73020123782061863</v>
      </c>
      <c r="FZ171" s="2">
        <f t="shared" si="216"/>
        <v>0.62481422711425916</v>
      </c>
      <c r="GA171" s="2">
        <f t="shared" si="216"/>
        <v>0.62942474276662885</v>
      </c>
      <c r="GB171" s="2">
        <f t="shared" si="216"/>
        <v>0.65368407192450617</v>
      </c>
      <c r="GC171" s="2">
        <f t="shared" si="216"/>
        <v>0.66510608597337872</v>
      </c>
      <c r="GD171" s="2">
        <f t="shared" si="216"/>
        <v>0.69711979204260521</v>
      </c>
      <c r="GE171" s="2">
        <f t="shared" si="216"/>
        <v>0.67554618351070872</v>
      </c>
      <c r="GF171" s="2">
        <f t="shared" si="216"/>
        <v>0.65814974550339456</v>
      </c>
      <c r="GG171" s="2">
        <f t="shared" si="216"/>
        <v>0.64466335522677842</v>
      </c>
      <c r="GH171" s="2">
        <f t="shared" si="216"/>
        <v>0.62749891078549913</v>
      </c>
      <c r="GI171" s="2">
        <f t="shared" si="216"/>
        <v>0.58117980935575642</v>
      </c>
      <c r="GJ171" s="2">
        <f t="shared" si="216"/>
        <v>0.55962393865297133</v>
      </c>
      <c r="GK171" s="2">
        <f t="shared" si="216"/>
        <v>0.53090723875325374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1.2291786116166828E-292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4.6125738803387832E-302</v>
      </c>
      <c r="HD171" s="86">
        <f t="shared" si="181"/>
        <v>5.4486390938208217E-208</v>
      </c>
      <c r="HE171" s="86">
        <f t="shared" si="181"/>
        <v>0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1.7511621483373918E-229</v>
      </c>
      <c r="HP171" s="86">
        <f t="shared" si="226"/>
        <v>1.1397529893212302E-285</v>
      </c>
      <c r="HQ171" s="86">
        <f t="shared" si="226"/>
        <v>3.461863409554877E-210</v>
      </c>
      <c r="HS171" s="86">
        <f t="shared" si="218"/>
        <v>7.119573350059161E-8</v>
      </c>
      <c r="HT171" s="86">
        <f t="shared" si="218"/>
        <v>1.5093797659972035E-8</v>
      </c>
      <c r="HU171" s="86">
        <f t="shared" si="218"/>
        <v>4.3039256537668255E-11</v>
      </c>
      <c r="HV171" s="86">
        <f t="shared" si="218"/>
        <v>6.1492400071168773E-11</v>
      </c>
      <c r="HW171" s="86">
        <f t="shared" si="218"/>
        <v>1.0789814544743622E-10</v>
      </c>
      <c r="HX171" s="86">
        <f t="shared" si="218"/>
        <v>2.7551702908076387E-11</v>
      </c>
      <c r="HY171" s="86">
        <f t="shared" si="218"/>
        <v>8.8998516099154265E-12</v>
      </c>
      <c r="HZ171" s="86">
        <f t="shared" si="218"/>
        <v>9.3164233771101514E-12</v>
      </c>
      <c r="IA171" s="86">
        <f t="shared" si="218"/>
        <v>7.5658271251609372E-13</v>
      </c>
      <c r="IB171" s="86">
        <f t="shared" si="218"/>
        <v>1.0001663794576922E-10</v>
      </c>
      <c r="IC171" s="86">
        <f t="shared" si="218"/>
        <v>7.6256591012167733E-12</v>
      </c>
      <c r="ID171" s="86">
        <f t="shared" si="218"/>
        <v>2.4112335918358581E-11</v>
      </c>
      <c r="IE171" s="86">
        <f t="shared" si="218"/>
        <v>1.9837296610428183E-10</v>
      </c>
      <c r="IF171" s="86">
        <f t="shared" si="218"/>
        <v>3.6889772482405968E-22</v>
      </c>
      <c r="IG171" s="86">
        <f t="shared" si="218"/>
        <v>1.161563999950782E-22</v>
      </c>
      <c r="II171" s="86">
        <f t="shared" si="219"/>
        <v>0.56123494491539661</v>
      </c>
      <c r="IJ171" s="86">
        <f t="shared" si="219"/>
        <v>0.57022566709207212</v>
      </c>
      <c r="IK171" s="86">
        <f t="shared" si="219"/>
        <v>0.13159968281855999</v>
      </c>
      <c r="IL171" s="86">
        <f t="shared" si="219"/>
        <v>0.41607678667751341</v>
      </c>
      <c r="IM171" s="86">
        <f t="shared" si="219"/>
        <v>0.40320876710540587</v>
      </c>
      <c r="IN171" s="86">
        <f t="shared" si="219"/>
        <v>0.31840865392307294</v>
      </c>
      <c r="IO171" s="86">
        <f t="shared" si="219"/>
        <v>0.27611398018956912</v>
      </c>
      <c r="IP171" s="86">
        <f t="shared" si="219"/>
        <v>0.20064944041023289</v>
      </c>
      <c r="IQ171" s="86">
        <f t="shared" si="219"/>
        <v>0.23272609093145283</v>
      </c>
      <c r="IR171" s="86">
        <f t="shared" si="219"/>
        <v>0.32167292661785946</v>
      </c>
      <c r="IS171" s="86">
        <f t="shared" si="219"/>
        <v>0.33686077945194554</v>
      </c>
      <c r="IT171" s="86">
        <f t="shared" si="219"/>
        <v>0.3920884062320133</v>
      </c>
      <c r="IU171" s="86">
        <f t="shared" si="219"/>
        <v>0.54089117983587442</v>
      </c>
      <c r="IV171" s="86">
        <f t="shared" si="219"/>
        <v>0.50892335748295925</v>
      </c>
      <c r="IW171" s="86">
        <f t="shared" si="219"/>
        <v>0.52733242252675427</v>
      </c>
      <c r="IY171" s="86">
        <f t="shared" si="220"/>
        <v>0.56123501611113014</v>
      </c>
      <c r="IZ171" s="86">
        <f t="shared" si="220"/>
        <v>0.57022568218586978</v>
      </c>
      <c r="JA171" s="86">
        <f t="shared" si="220"/>
        <v>0.13159968286159926</v>
      </c>
      <c r="JB171" s="86">
        <f t="shared" si="220"/>
        <v>0.41607678673900583</v>
      </c>
      <c r="JC171" s="86">
        <f t="shared" si="220"/>
        <v>0.40320876721330401</v>
      </c>
      <c r="JD171" s="86">
        <f t="shared" si="220"/>
        <v>0.31840865395062462</v>
      </c>
      <c r="JE171" s="86">
        <f t="shared" si="220"/>
        <v>0.27611398019846894</v>
      </c>
      <c r="JF171" s="86">
        <f t="shared" si="220"/>
        <v>0.20064944041954932</v>
      </c>
      <c r="JG171" s="86">
        <f t="shared" si="220"/>
        <v>0.23272609093220942</v>
      </c>
      <c r="JH171" s="86">
        <f t="shared" si="220"/>
        <v>0.32167292671787612</v>
      </c>
      <c r="JI171" s="86">
        <f t="shared" si="220"/>
        <v>0.33686077945957121</v>
      </c>
      <c r="JJ171" s="86">
        <f t="shared" si="220"/>
        <v>0.39208840625612562</v>
      </c>
      <c r="JK171" s="86">
        <f t="shared" si="220"/>
        <v>0.54089118003424741</v>
      </c>
      <c r="JL171" s="86">
        <f t="shared" si="220"/>
        <v>0.50892335748295925</v>
      </c>
      <c r="JM171" s="86">
        <f t="shared" si="220"/>
        <v>0.52733242252675427</v>
      </c>
    </row>
    <row r="172" spans="2:273" x14ac:dyDescent="0.25">
      <c r="B172" s="2">
        <v>145</v>
      </c>
      <c r="C172" s="37">
        <v>84.343999999999994</v>
      </c>
      <c r="D172" s="37">
        <v>87.983000000000004</v>
      </c>
      <c r="E172" s="37">
        <v>90.328000000000003</v>
      </c>
      <c r="F172" s="37">
        <v>88.155000000000001</v>
      </c>
      <c r="G172" s="37">
        <v>84.052000000000007</v>
      </c>
      <c r="H172" s="37">
        <v>81.965999999999994</v>
      </c>
      <c r="I172" s="37">
        <v>83.016999999999996</v>
      </c>
      <c r="J172" s="37">
        <v>85.914000000000001</v>
      </c>
      <c r="K172" s="37">
        <v>88.155000000000001</v>
      </c>
      <c r="L172" s="37">
        <v>89.536000000000001</v>
      </c>
      <c r="M172" s="37">
        <v>91.445999999999998</v>
      </c>
      <c r="N172" s="37">
        <v>92</v>
      </c>
      <c r="O172" s="37">
        <v>88.981999999999999</v>
      </c>
      <c r="P172" s="37">
        <v>101.84699999999999</v>
      </c>
      <c r="Q172" s="37">
        <v>126.617</v>
      </c>
      <c r="S172" s="4">
        <f t="shared" si="221"/>
        <v>86.34657250021948</v>
      </c>
      <c r="T172" s="4">
        <f t="shared" si="221"/>
        <v>88.873538862099707</v>
      </c>
      <c r="U172" s="4">
        <f t="shared" si="221"/>
        <v>87.159227199021842</v>
      </c>
      <c r="V172" s="4">
        <f t="shared" si="221"/>
        <v>87.992287323950336</v>
      </c>
      <c r="W172" s="4">
        <f t="shared" si="221"/>
        <v>86.193694611885775</v>
      </c>
      <c r="X172" s="4">
        <f t="shared" si="221"/>
        <v>83.247150944834331</v>
      </c>
      <c r="Y172" s="4">
        <f t="shared" si="221"/>
        <v>83.743190696666105</v>
      </c>
      <c r="Z172" s="4">
        <f t="shared" si="221"/>
        <v>85.856386815715567</v>
      </c>
      <c r="AA172" s="4">
        <f t="shared" si="221"/>
        <v>87.342727520758629</v>
      </c>
      <c r="AB172" s="4">
        <f t="shared" si="221"/>
        <v>90.90576546348494</v>
      </c>
      <c r="AC172" s="4">
        <f t="shared" si="221"/>
        <v>90.373270710459607</v>
      </c>
      <c r="AD172" s="4">
        <f t="shared" si="221"/>
        <v>91.457545382450135</v>
      </c>
      <c r="AE172" s="4">
        <f t="shared" si="221"/>
        <v>91.812729965837647</v>
      </c>
      <c r="AF172" s="4">
        <f t="shared" si="221"/>
        <v>99.817806615201008</v>
      </c>
      <c r="AG172" s="4">
        <f t="shared" si="221"/>
        <v>122.01295626349332</v>
      </c>
      <c r="AI172" s="4">
        <f t="shared" si="222"/>
        <v>-2.0025725002194861</v>
      </c>
      <c r="AJ172" s="4">
        <f t="shared" si="222"/>
        <v>-0.89053886209970301</v>
      </c>
      <c r="AK172" s="4">
        <f t="shared" si="222"/>
        <v>3.1687728009781608</v>
      </c>
      <c r="AL172" s="4">
        <f t="shared" si="222"/>
        <v>0.16271267604966511</v>
      </c>
      <c r="AM172" s="4">
        <f t="shared" si="222"/>
        <v>-2.141694611885768</v>
      </c>
      <c r="AN172" s="4">
        <f t="shared" si="222"/>
        <v>-1.2811509448343372</v>
      </c>
      <c r="AO172" s="4">
        <f t="shared" si="222"/>
        <v>-0.72619069666610869</v>
      </c>
      <c r="AP172" s="4">
        <f t="shared" si="222"/>
        <v>5.7613184284434737E-2</v>
      </c>
      <c r="AQ172" s="4">
        <f t="shared" si="222"/>
        <v>0.81227247924137203</v>
      </c>
      <c r="AR172" s="4">
        <f t="shared" si="222"/>
        <v>-1.3697654634849386</v>
      </c>
      <c r="AS172" s="4">
        <f t="shared" si="222"/>
        <v>1.0727292895403906</v>
      </c>
      <c r="AT172" s="4">
        <f t="shared" si="222"/>
        <v>0.54245461754986479</v>
      </c>
      <c r="AU172" s="4">
        <f t="shared" si="222"/>
        <v>-2.8307299658376479</v>
      </c>
      <c r="AV172" s="4">
        <f t="shared" si="222"/>
        <v>2.0291933847989867</v>
      </c>
      <c r="AW172" s="4">
        <f t="shared" si="222"/>
        <v>4.6040437365066822</v>
      </c>
      <c r="AY172" s="2">
        <f t="shared" si="214"/>
        <v>86.34657250021948</v>
      </c>
      <c r="AZ172" s="2">
        <f t="shared" si="214"/>
        <v>88.668992238687053</v>
      </c>
      <c r="BA172" s="2">
        <f t="shared" si="214"/>
        <v>87.159162015316596</v>
      </c>
      <c r="BB172" s="2">
        <f t="shared" si="214"/>
        <v>87.882741907982705</v>
      </c>
      <c r="BC172" s="2">
        <f t="shared" si="214"/>
        <v>86.066999923252354</v>
      </c>
      <c r="BD172" s="2">
        <f t="shared" si="214"/>
        <v>83.205350887564748</v>
      </c>
      <c r="BE172" s="2">
        <f t="shared" si="214"/>
        <v>83.723737587181205</v>
      </c>
      <c r="BF172" s="2">
        <f t="shared" si="214"/>
        <v>85.852841343955291</v>
      </c>
      <c r="BG172" s="2">
        <f t="shared" si="214"/>
        <v>87.334642894994886</v>
      </c>
      <c r="BH172" s="2">
        <f t="shared" si="214"/>
        <v>90.844549182624505</v>
      </c>
      <c r="BI172" s="2">
        <f t="shared" si="214"/>
        <v>90.284827737675954</v>
      </c>
      <c r="BJ172" s="2">
        <f t="shared" si="214"/>
        <v>91.255051364299518</v>
      </c>
      <c r="BK172" s="2">
        <f t="shared" si="214"/>
        <v>89.753446432444235</v>
      </c>
      <c r="BL172" s="2">
        <f t="shared" si="214"/>
        <v>91.007076506339246</v>
      </c>
      <c r="BM172" s="2">
        <f t="shared" si="214"/>
        <v>92.217310569687029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120.35977813765183</v>
      </c>
      <c r="DL172" s="2">
        <f t="shared" si="223"/>
        <v>132.94685064011381</v>
      </c>
      <c r="DM172" s="2">
        <f t="shared" si="223"/>
        <v>133.99170479082321</v>
      </c>
      <c r="DN172" s="2">
        <f t="shared" si="223"/>
        <v>118.77808527204502</v>
      </c>
      <c r="DO172" s="2">
        <f t="shared" si="223"/>
        <v>126.26512280701755</v>
      </c>
      <c r="DP172" s="2">
        <f t="shared" si="223"/>
        <v>127.01954957983196</v>
      </c>
      <c r="DQ172" s="2">
        <f t="shared" si="223"/>
        <v>122.00100284495018</v>
      </c>
      <c r="DR172" s="2">
        <f t="shared" si="223"/>
        <v>129.90888762446656</v>
      </c>
      <c r="DS172" s="2">
        <f t="shared" si="223"/>
        <v>123.73382166452167</v>
      </c>
      <c r="DT172" s="2">
        <f t="shared" si="223"/>
        <v>125.75452489331437</v>
      </c>
      <c r="DU172" s="2">
        <f t="shared" si="223"/>
        <v>134.78818867438866</v>
      </c>
      <c r="DV172" s="2">
        <f t="shared" si="223"/>
        <v>138.73954765291603</v>
      </c>
      <c r="DW172" s="2">
        <f t="shared" si="223"/>
        <v>131.99229279279277</v>
      </c>
      <c r="DX172" s="2">
        <f t="shared" si="223"/>
        <v>124.95527177177178</v>
      </c>
      <c r="DY172" s="2">
        <f t="shared" si="223"/>
        <v>118.28270893812071</v>
      </c>
      <c r="EA172" s="2">
        <f t="shared" si="213"/>
        <v>86.880913099689039</v>
      </c>
      <c r="EB172" s="2">
        <f t="shared" si="213"/>
        <v>89.131166258026838</v>
      </c>
      <c r="EC172" s="2">
        <f t="shared" si="213"/>
        <v>86.628708201676048</v>
      </c>
      <c r="ED172" s="2">
        <f t="shared" si="213"/>
        <v>88.187659695817487</v>
      </c>
      <c r="EE172" s="2">
        <f t="shared" si="213"/>
        <v>86.925639260675609</v>
      </c>
      <c r="EF172" s="2">
        <f t="shared" si="213"/>
        <v>82.306274988618782</v>
      </c>
      <c r="EG172" s="2">
        <f t="shared" si="213"/>
        <v>84.044666909466144</v>
      </c>
      <c r="EH172" s="2">
        <f t="shared" si="213"/>
        <v>85.512238778513591</v>
      </c>
      <c r="EI172" s="2">
        <f t="shared" si="213"/>
        <v>87.026016971908206</v>
      </c>
      <c r="EJ172" s="2">
        <f t="shared" si="213"/>
        <v>91.348757230871968</v>
      </c>
      <c r="EK172" s="2">
        <f t="shared" si="212"/>
        <v>90.531472507763397</v>
      </c>
      <c r="EL172" s="2">
        <f t="shared" si="179"/>
        <v>91.256599612597753</v>
      </c>
      <c r="EM172" s="2">
        <f t="shared" si="179"/>
        <v>89.648494377216693</v>
      </c>
      <c r="EN172" s="2">
        <f t="shared" si="179"/>
        <v>91.747571643443564</v>
      </c>
      <c r="EO172" s="2">
        <f t="shared" si="179"/>
        <v>93.464341194458612</v>
      </c>
      <c r="EQ172" s="2">
        <f t="shared" si="224"/>
        <v>85.997369567214946</v>
      </c>
      <c r="ER172" s="2">
        <f t="shared" si="224"/>
        <v>88.351354062121814</v>
      </c>
      <c r="ES172" s="2">
        <f t="shared" si="224"/>
        <v>87.333735814724221</v>
      </c>
      <c r="ET172" s="2">
        <f t="shared" si="224"/>
        <v>87.712811826180257</v>
      </c>
      <c r="EU172" s="2">
        <f t="shared" si="224"/>
        <v>85.601395520407209</v>
      </c>
      <c r="EV172" s="2">
        <f t="shared" si="224"/>
        <v>83.634706796941231</v>
      </c>
      <c r="EW172" s="2">
        <f t="shared" si="224"/>
        <v>83.572260183033819</v>
      </c>
      <c r="EX172" s="2">
        <f t="shared" si="224"/>
        <v>85.983534199535967</v>
      </c>
      <c r="EY172" s="2">
        <f t="shared" si="224"/>
        <v>87.465727569409751</v>
      </c>
      <c r="EZ172" s="2">
        <f t="shared" si="224"/>
        <v>90.602059432283042</v>
      </c>
      <c r="FA172" s="2">
        <f t="shared" si="224"/>
        <v>90.155883297748431</v>
      </c>
      <c r="FB172" s="2">
        <f t="shared" si="224"/>
        <v>91.248801897321428</v>
      </c>
      <c r="FC172" s="2">
        <f t="shared" si="224"/>
        <v>89.816775744206325</v>
      </c>
      <c r="FD172" s="2">
        <f t="shared" si="224"/>
        <v>90.47156764702008</v>
      </c>
      <c r="FE172" s="2">
        <f t="shared" si="224"/>
        <v>91.208550151657363</v>
      </c>
      <c r="FG172" s="2">
        <f t="shared" si="225"/>
        <v>0.9999395176009942</v>
      </c>
      <c r="FH172" s="2">
        <f t="shared" si="225"/>
        <v>0.99992766620903573</v>
      </c>
      <c r="FI172" s="2">
        <f t="shared" si="225"/>
        <v>0.99993405642863764</v>
      </c>
      <c r="FJ172" s="2">
        <f t="shared" si="225"/>
        <v>0.99993779873560229</v>
      </c>
      <c r="FK172" s="2">
        <f t="shared" si="225"/>
        <v>0.99992459282261326</v>
      </c>
      <c r="FL172" s="2">
        <f t="shared" si="225"/>
        <v>0.99992377294688317</v>
      </c>
      <c r="FM172" s="2">
        <f t="shared" si="225"/>
        <v>0.99992594301709681</v>
      </c>
      <c r="FN172" s="2">
        <f t="shared" si="225"/>
        <v>0.99993113069941997</v>
      </c>
      <c r="FO172" s="2">
        <f t="shared" si="225"/>
        <v>0.99992231250121011</v>
      </c>
      <c r="FP172" s="2">
        <f t="shared" si="225"/>
        <v>0.99992816937246842</v>
      </c>
      <c r="FQ172" s="2">
        <f t="shared" si="225"/>
        <v>0.99992546894386947</v>
      </c>
      <c r="FR172" s="2">
        <f t="shared" si="225"/>
        <v>0.99992606568405484</v>
      </c>
      <c r="FS172" s="2">
        <f t="shared" si="225"/>
        <v>0.99991950963856613</v>
      </c>
      <c r="FT172" s="2">
        <f t="shared" si="225"/>
        <v>0.99992856769275662</v>
      </c>
      <c r="FU172" s="2">
        <f t="shared" si="225"/>
        <v>0.99991357246597168</v>
      </c>
      <c r="FW172" s="2">
        <f t="shared" si="216"/>
        <v>0.6070617483228119</v>
      </c>
      <c r="FX172" s="2">
        <f t="shared" si="216"/>
        <v>0.59673774831742443</v>
      </c>
      <c r="FY172" s="2">
        <f t="shared" si="216"/>
        <v>0.74795726966654641</v>
      </c>
      <c r="FZ172" s="2">
        <f t="shared" si="216"/>
        <v>0.64614494578757975</v>
      </c>
      <c r="GA172" s="2">
        <f t="shared" si="216"/>
        <v>0.65063990158088369</v>
      </c>
      <c r="GB172" s="2">
        <f t="shared" si="216"/>
        <v>0.67422921686866555</v>
      </c>
      <c r="GC172" s="2">
        <f t="shared" si="216"/>
        <v>0.68529983993094978</v>
      </c>
      <c r="GD172" s="2">
        <f t="shared" si="216"/>
        <v>0.71620682958335047</v>
      </c>
      <c r="GE172" s="2">
        <f t="shared" si="216"/>
        <v>0.69539871745523751</v>
      </c>
      <c r="GF172" s="2">
        <f t="shared" si="216"/>
        <v>0.67856023827425771</v>
      </c>
      <c r="GG172" s="2">
        <f t="shared" si="216"/>
        <v>0.66546978246328026</v>
      </c>
      <c r="GH172" s="2">
        <f t="shared" si="216"/>
        <v>0.64876279799701575</v>
      </c>
      <c r="GI172" s="2">
        <f t="shared" si="216"/>
        <v>0.60341670266352199</v>
      </c>
      <c r="GJ172" s="2">
        <f t="shared" si="216"/>
        <v>0.58218253377333551</v>
      </c>
      <c r="GK172" s="2">
        <f t="shared" si="216"/>
        <v>0.55376388654467235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1.9120654587345033E-299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0</v>
      </c>
      <c r="HD172" s="86">
        <f t="shared" si="181"/>
        <v>1.9913911787198129E-214</v>
      </c>
      <c r="HE172" s="86">
        <f t="shared" si="181"/>
        <v>0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1.2617298686389791E-236</v>
      </c>
      <c r="HP172" s="86">
        <f t="shared" si="226"/>
        <v>1.7999389179041974E-294</v>
      </c>
      <c r="HQ172" s="86">
        <f t="shared" si="226"/>
        <v>1.0965680766586372E-216</v>
      </c>
      <c r="HS172" s="86">
        <f t="shared" si="218"/>
        <v>2.6733083418732675E-8</v>
      </c>
      <c r="HT172" s="86">
        <f t="shared" si="218"/>
        <v>5.087725955734352E-9</v>
      </c>
      <c r="HU172" s="86">
        <f t="shared" si="218"/>
        <v>1.1291738425252458E-11</v>
      </c>
      <c r="HV172" s="86">
        <f t="shared" si="218"/>
        <v>1.5699169451560862E-11</v>
      </c>
      <c r="HW172" s="86">
        <f t="shared" si="218"/>
        <v>2.8249525430478468E-11</v>
      </c>
      <c r="HX172" s="86">
        <f t="shared" si="218"/>
        <v>6.8327233133260605E-12</v>
      </c>
      <c r="HY172" s="86">
        <f t="shared" si="218"/>
        <v>2.0952520601262424E-12</v>
      </c>
      <c r="HZ172" s="86">
        <f t="shared" si="218"/>
        <v>2.2983773432262828E-12</v>
      </c>
      <c r="IA172" s="86">
        <f t="shared" si="218"/>
        <v>1.5950895748125104E-13</v>
      </c>
      <c r="IB172" s="86">
        <f t="shared" si="218"/>
        <v>2.7111497905844114E-11</v>
      </c>
      <c r="IC172" s="86">
        <f t="shared" si="218"/>
        <v>1.758574954359913E-12</v>
      </c>
      <c r="ID172" s="86">
        <f t="shared" si="218"/>
        <v>5.6867224367669431E-12</v>
      </c>
      <c r="IE172" s="86">
        <f t="shared" si="218"/>
        <v>5.0815906294994728E-11</v>
      </c>
      <c r="IF172" s="86">
        <f t="shared" si="218"/>
        <v>1.2801548911584224E-23</v>
      </c>
      <c r="IG172" s="86">
        <f t="shared" si="218"/>
        <v>2.9596445395457272E-24</v>
      </c>
      <c r="II172" s="86">
        <f t="shared" si="219"/>
        <v>0.51641699545692477</v>
      </c>
      <c r="IJ172" s="86">
        <f t="shared" si="219"/>
        <v>0.5273629463450743</v>
      </c>
      <c r="IK172" s="86">
        <f t="shared" si="219"/>
        <v>9.9505405323313326E-2</v>
      </c>
      <c r="IL172" s="86">
        <f t="shared" si="219"/>
        <v>0.34480872874308427</v>
      </c>
      <c r="IM172" s="86">
        <f t="shared" si="219"/>
        <v>0.33295664844718909</v>
      </c>
      <c r="IN172" s="86">
        <f t="shared" si="219"/>
        <v>0.25500034848183201</v>
      </c>
      <c r="IO172" s="86">
        <f t="shared" si="219"/>
        <v>0.21749428069098936</v>
      </c>
      <c r="IP172" s="86">
        <f t="shared" si="219"/>
        <v>0.15541306368440272</v>
      </c>
      <c r="IQ172" s="86">
        <f t="shared" si="219"/>
        <v>0.17948978016618516</v>
      </c>
      <c r="IR172" s="86">
        <f t="shared" si="219"/>
        <v>0.26009583979169082</v>
      </c>
      <c r="IS172" s="86">
        <f t="shared" si="219"/>
        <v>0.26985281883718132</v>
      </c>
      <c r="IT172" s="86">
        <f t="shared" si="219"/>
        <v>0.31958796976393472</v>
      </c>
      <c r="IU172" s="86">
        <f t="shared" si="219"/>
        <v>0.47797757406263697</v>
      </c>
      <c r="IV172" s="86">
        <f t="shared" si="219"/>
        <v>0.469674781438844</v>
      </c>
      <c r="IW172" s="86">
        <f t="shared" si="219"/>
        <v>0.52207131613132773</v>
      </c>
      <c r="IY172" s="86">
        <f t="shared" si="220"/>
        <v>0.51641702219000818</v>
      </c>
      <c r="IZ172" s="86">
        <f t="shared" si="220"/>
        <v>0.52736295143280021</v>
      </c>
      <c r="JA172" s="86">
        <f t="shared" si="220"/>
        <v>9.9505405334605071E-2</v>
      </c>
      <c r="JB172" s="86">
        <f t="shared" si="220"/>
        <v>0.34480872875878343</v>
      </c>
      <c r="JC172" s="86">
        <f t="shared" si="220"/>
        <v>0.3329566484754386</v>
      </c>
      <c r="JD172" s="86">
        <f t="shared" si="220"/>
        <v>0.25500034848866471</v>
      </c>
      <c r="JE172" s="86">
        <f t="shared" si="220"/>
        <v>0.2174942806930846</v>
      </c>
      <c r="JF172" s="86">
        <f t="shared" si="220"/>
        <v>0.1554130636867011</v>
      </c>
      <c r="JG172" s="86">
        <f t="shared" si="220"/>
        <v>0.17948978016634468</v>
      </c>
      <c r="JH172" s="86">
        <f t="shared" si="220"/>
        <v>0.2600958398188023</v>
      </c>
      <c r="JI172" s="86">
        <f t="shared" si="220"/>
        <v>0.26985281883893991</v>
      </c>
      <c r="JJ172" s="86">
        <f t="shared" si="220"/>
        <v>0.31958796976962145</v>
      </c>
      <c r="JK172" s="86">
        <f t="shared" si="220"/>
        <v>0.47797757411345287</v>
      </c>
      <c r="JL172" s="86">
        <f t="shared" si="220"/>
        <v>0.469674781438844</v>
      </c>
      <c r="JM172" s="86">
        <f t="shared" si="220"/>
        <v>0.52207131613132773</v>
      </c>
    </row>
    <row r="173" spans="2:273" x14ac:dyDescent="0.25">
      <c r="B173" s="2">
        <v>146</v>
      </c>
      <c r="C173" s="37">
        <v>84.561999999999998</v>
      </c>
      <c r="D173" s="37">
        <v>86.897000000000006</v>
      </c>
      <c r="E173" s="37">
        <v>87.897000000000006</v>
      </c>
      <c r="F173" s="37">
        <v>87.361999999999995</v>
      </c>
      <c r="G173" s="37">
        <v>83.259</v>
      </c>
      <c r="H173" s="37">
        <v>83.724000000000004</v>
      </c>
      <c r="I173" s="37">
        <v>81.930999999999997</v>
      </c>
      <c r="J173" s="37">
        <v>85.483000000000004</v>
      </c>
      <c r="K173" s="37">
        <v>87.102999999999994</v>
      </c>
      <c r="L173" s="37">
        <v>90.5</v>
      </c>
      <c r="M173" s="37">
        <v>91</v>
      </c>
      <c r="N173" s="37">
        <v>91.143000000000001</v>
      </c>
      <c r="O173" s="37">
        <v>87.963999999999999</v>
      </c>
      <c r="P173" s="37">
        <v>96.034000000000006</v>
      </c>
      <c r="Q173" s="37">
        <v>116.167</v>
      </c>
      <c r="S173" s="4">
        <f t="shared" si="221"/>
        <v>86.221162384727251</v>
      </c>
      <c r="T173" s="4">
        <f t="shared" si="221"/>
        <v>88.631611758791692</v>
      </c>
      <c r="U173" s="4">
        <f t="shared" si="221"/>
        <v>87.029777947740627</v>
      </c>
      <c r="V173" s="4">
        <f t="shared" si="221"/>
        <v>87.79877786269634</v>
      </c>
      <c r="W173" s="4">
        <f t="shared" si="221"/>
        <v>85.943249709573365</v>
      </c>
      <c r="X173" s="4">
        <f t="shared" si="221"/>
        <v>83.113026302906619</v>
      </c>
      <c r="Y173" s="4">
        <f t="shared" si="221"/>
        <v>83.584688091454268</v>
      </c>
      <c r="Z173" s="4">
        <f t="shared" si="221"/>
        <v>85.696675636342363</v>
      </c>
      <c r="AA173" s="4">
        <f t="shared" si="221"/>
        <v>87.18123921382184</v>
      </c>
      <c r="AB173" s="4">
        <f t="shared" si="221"/>
        <v>90.709565457150347</v>
      </c>
      <c r="AC173" s="4">
        <f t="shared" si="221"/>
        <v>90.170072756401581</v>
      </c>
      <c r="AD173" s="4">
        <f t="shared" si="221"/>
        <v>91.19375681134278</v>
      </c>
      <c r="AE173" s="4">
        <f t="shared" si="221"/>
        <v>90.494732854814501</v>
      </c>
      <c r="AF173" s="4">
        <f t="shared" si="221"/>
        <v>96.471399746907679</v>
      </c>
      <c r="AG173" s="4">
        <f t="shared" si="221"/>
        <v>114.21010513313537</v>
      </c>
      <c r="AI173" s="4">
        <f t="shared" si="222"/>
        <v>-1.659162384727253</v>
      </c>
      <c r="AJ173" s="4">
        <f t="shared" si="222"/>
        <v>-1.7346117587916865</v>
      </c>
      <c r="AK173" s="4">
        <f t="shared" si="222"/>
        <v>0.86722205225937898</v>
      </c>
      <c r="AL173" s="4">
        <f t="shared" si="222"/>
        <v>-0.43677786269634566</v>
      </c>
      <c r="AM173" s="4">
        <f t="shared" si="222"/>
        <v>-2.6842497095733648</v>
      </c>
      <c r="AN173" s="4">
        <f t="shared" si="222"/>
        <v>0.61097369709338523</v>
      </c>
      <c r="AO173" s="4">
        <f t="shared" si="222"/>
        <v>-1.6536880914542706</v>
      </c>
      <c r="AP173" s="4">
        <f t="shared" si="222"/>
        <v>-0.21367563634235864</v>
      </c>
      <c r="AQ173" s="4">
        <f t="shared" si="222"/>
        <v>-7.823921382184551E-2</v>
      </c>
      <c r="AR173" s="4">
        <f t="shared" si="222"/>
        <v>-0.20956545715034736</v>
      </c>
      <c r="AS173" s="4">
        <f t="shared" si="222"/>
        <v>0.8299272435984193</v>
      </c>
      <c r="AT173" s="4">
        <f t="shared" si="222"/>
        <v>-5.0756811342779429E-2</v>
      </c>
      <c r="AU173" s="4">
        <f t="shared" si="222"/>
        <v>-2.5307328548145023</v>
      </c>
      <c r="AV173" s="4">
        <f t="shared" si="222"/>
        <v>-0.43739974690767269</v>
      </c>
      <c r="AW173" s="4">
        <f t="shared" si="222"/>
        <v>1.95689486686463</v>
      </c>
      <c r="AY173" s="2">
        <f t="shared" si="214"/>
        <v>86.221162384727251</v>
      </c>
      <c r="AZ173" s="2">
        <f t="shared" si="214"/>
        <v>88.524601540513785</v>
      </c>
      <c r="BA173" s="2">
        <f t="shared" si="214"/>
        <v>87.029766343435384</v>
      </c>
      <c r="BB173" s="2">
        <f t="shared" si="214"/>
        <v>87.761686429084449</v>
      </c>
      <c r="BC173" s="2">
        <f t="shared" si="214"/>
        <v>85.901059068496608</v>
      </c>
      <c r="BD173" s="2">
        <f t="shared" si="214"/>
        <v>83.101428989823219</v>
      </c>
      <c r="BE173" s="2">
        <f t="shared" si="214"/>
        <v>83.579868804406161</v>
      </c>
      <c r="BF173" s="2">
        <f t="shared" si="214"/>
        <v>85.695908622886407</v>
      </c>
      <c r="BG173" s="2">
        <f t="shared" si="214"/>
        <v>87.179516655020223</v>
      </c>
      <c r="BH173" s="2">
        <f t="shared" si="214"/>
        <v>90.691503114030724</v>
      </c>
      <c r="BI173" s="2">
        <f t="shared" si="214"/>
        <v>90.145482083465893</v>
      </c>
      <c r="BJ173" s="2">
        <f t="shared" si="214"/>
        <v>91.131455233455085</v>
      </c>
      <c r="BK173" s="2">
        <f t="shared" si="214"/>
        <v>89.609060234309013</v>
      </c>
      <c r="BL173" s="2">
        <f t="shared" si="214"/>
        <v>90.836064291747206</v>
      </c>
      <c r="BM173" s="2">
        <f t="shared" si="214"/>
        <v>92.017314681625535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120.5164955465587</v>
      </c>
      <c r="DL173" s="2">
        <f t="shared" si="223"/>
        <v>133.17370346865084</v>
      </c>
      <c r="DM173" s="2">
        <f t="shared" si="223"/>
        <v>134.21391268556005</v>
      </c>
      <c r="DN173" s="2">
        <f t="shared" si="223"/>
        <v>118.88225168855533</v>
      </c>
      <c r="DO173" s="2">
        <f t="shared" si="223"/>
        <v>126.42747937411096</v>
      </c>
      <c r="DP173" s="2">
        <f t="shared" si="223"/>
        <v>127.2063529411765</v>
      </c>
      <c r="DQ173" s="2">
        <f t="shared" si="223"/>
        <v>122.14291536273112</v>
      </c>
      <c r="DR173" s="2">
        <f t="shared" si="223"/>
        <v>130.09589615931722</v>
      </c>
      <c r="DS173" s="2">
        <f t="shared" si="223"/>
        <v>123.85451201201202</v>
      </c>
      <c r="DT173" s="2">
        <f t="shared" si="223"/>
        <v>125.87090502243134</v>
      </c>
      <c r="DU173" s="2">
        <f t="shared" si="223"/>
        <v>134.99625675675674</v>
      </c>
      <c r="DV173" s="2">
        <f t="shared" si="223"/>
        <v>138.99752489331433</v>
      </c>
      <c r="DW173" s="2">
        <f t="shared" si="223"/>
        <v>132.1974234234234</v>
      </c>
      <c r="DX173" s="2">
        <f t="shared" si="223"/>
        <v>125.09853612183613</v>
      </c>
      <c r="DY173" s="2">
        <f t="shared" si="223"/>
        <v>118.36306264323912</v>
      </c>
      <c r="EA173" s="2">
        <f t="shared" si="213"/>
        <v>86.786176910444127</v>
      </c>
      <c r="EB173" s="2">
        <f t="shared" si="213"/>
        <v>89.014352072387595</v>
      </c>
      <c r="EC173" s="2">
        <f t="shared" si="213"/>
        <v>86.477120575170574</v>
      </c>
      <c r="ED173" s="2">
        <f t="shared" si="213"/>
        <v>88.083251493753394</v>
      </c>
      <c r="EE173" s="2">
        <f t="shared" si="213"/>
        <v>86.805560144465701</v>
      </c>
      <c r="EF173" s="2">
        <f t="shared" si="213"/>
        <v>82.157582482017659</v>
      </c>
      <c r="EG173" s="2">
        <f t="shared" si="213"/>
        <v>83.916973716956505</v>
      </c>
      <c r="EH173" s="2">
        <f t="shared" si="213"/>
        <v>85.340182450331113</v>
      </c>
      <c r="EI173" s="2">
        <f t="shared" si="213"/>
        <v>86.85643517161509</v>
      </c>
      <c r="EJ173" s="2">
        <f t="shared" si="213"/>
        <v>91.221196424777702</v>
      </c>
      <c r="EK173" s="2">
        <f t="shared" si="212"/>
        <v>90.40519722156742</v>
      </c>
      <c r="EL173" s="2">
        <f t="shared" si="179"/>
        <v>91.133556147704809</v>
      </c>
      <c r="EM173" s="2">
        <f t="shared" si="179"/>
        <v>89.498418757989654</v>
      </c>
      <c r="EN173" s="2">
        <f t="shared" si="179"/>
        <v>91.621781163174489</v>
      </c>
      <c r="EO173" s="2">
        <f t="shared" si="179"/>
        <v>93.344240526604949</v>
      </c>
      <c r="EQ173" s="2">
        <f t="shared" si="224"/>
        <v>85.884661030965759</v>
      </c>
      <c r="ER173" s="2">
        <f t="shared" si="224"/>
        <v>88.218051407825726</v>
      </c>
      <c r="ES173" s="2">
        <f t="shared" si="224"/>
        <v>87.195854721695667</v>
      </c>
      <c r="ET173" s="2">
        <f t="shared" si="224"/>
        <v>87.598459668252829</v>
      </c>
      <c r="EU173" s="2">
        <f t="shared" si="224"/>
        <v>85.454063042188437</v>
      </c>
      <c r="EV173" s="2">
        <f t="shared" si="224"/>
        <v>83.512833414013045</v>
      </c>
      <c r="EW173" s="2">
        <f t="shared" si="224"/>
        <v>83.435023007254983</v>
      </c>
      <c r="EX173" s="2">
        <f t="shared" si="224"/>
        <v>85.820633781902558</v>
      </c>
      <c r="EY173" s="2">
        <f t="shared" si="224"/>
        <v>87.304913475126682</v>
      </c>
      <c r="EZ173" s="2">
        <f t="shared" si="224"/>
        <v>90.459410545545381</v>
      </c>
      <c r="FA173" s="2">
        <f t="shared" si="224"/>
        <v>90.021990925854027</v>
      </c>
      <c r="FB173" s="2">
        <f t="shared" si="224"/>
        <v>91.12559687985248</v>
      </c>
      <c r="FC173" s="2">
        <f t="shared" si="224"/>
        <v>89.670365509551033</v>
      </c>
      <c r="FD173" s="2">
        <f t="shared" si="224"/>
        <v>90.318183160364043</v>
      </c>
      <c r="FE173" s="2">
        <f t="shared" si="224"/>
        <v>91.038708915767984</v>
      </c>
      <c r="FG173" s="2">
        <f t="shared" si="225"/>
        <v>0.99994483910296139</v>
      </c>
      <c r="FH173" s="2">
        <f t="shared" si="225"/>
        <v>0.99993403037871931</v>
      </c>
      <c r="FI173" s="2">
        <f t="shared" si="225"/>
        <v>0.99993985839917088</v>
      </c>
      <c r="FJ173" s="2">
        <f t="shared" si="225"/>
        <v>0.99994327146217032</v>
      </c>
      <c r="FK173" s="2">
        <f t="shared" si="225"/>
        <v>0.99993122738055074</v>
      </c>
      <c r="FL173" s="2">
        <f t="shared" si="225"/>
        <v>0.99993047963502146</v>
      </c>
      <c r="FM173" s="2">
        <f t="shared" si="225"/>
        <v>0.99993245878874948</v>
      </c>
      <c r="FN173" s="2">
        <f t="shared" si="225"/>
        <v>0.99993719007075954</v>
      </c>
      <c r="FO173" s="2">
        <f t="shared" si="225"/>
        <v>0.99992914767469887</v>
      </c>
      <c r="FP173" s="2">
        <f t="shared" si="225"/>
        <v>0.99993448927504491</v>
      </c>
      <c r="FQ173" s="2">
        <f t="shared" si="225"/>
        <v>0.99993202642317469</v>
      </c>
      <c r="FR173" s="2">
        <f t="shared" si="225"/>
        <v>0.99993257066380159</v>
      </c>
      <c r="FS173" s="2">
        <f t="shared" si="225"/>
        <v>0.99992659139800844</v>
      </c>
      <c r="FT173" s="2">
        <f t="shared" si="225"/>
        <v>0.99993485255204462</v>
      </c>
      <c r="FU173" s="2">
        <f t="shared" si="225"/>
        <v>0.99992117655271984</v>
      </c>
      <c r="FW173" s="2">
        <f t="shared" si="216"/>
        <v>0.62880214675557844</v>
      </c>
      <c r="FX173" s="2">
        <f t="shared" si="216"/>
        <v>0.61869056436426473</v>
      </c>
      <c r="FY173" s="2">
        <f t="shared" si="216"/>
        <v>0.76492094305922576</v>
      </c>
      <c r="FZ173" s="2">
        <f t="shared" si="216"/>
        <v>0.66690944423988197</v>
      </c>
      <c r="GA173" s="2">
        <f t="shared" si="216"/>
        <v>0.67127482375911096</v>
      </c>
      <c r="GB173" s="2">
        <f t="shared" si="216"/>
        <v>0.69412584683218193</v>
      </c>
      <c r="GC173" s="2">
        <f t="shared" si="216"/>
        <v>0.70481634763161993</v>
      </c>
      <c r="GD173" s="2">
        <f t="shared" si="216"/>
        <v>0.7345490503477522</v>
      </c>
      <c r="GE173" s="2">
        <f t="shared" si="216"/>
        <v>0.71454980345785157</v>
      </c>
      <c r="GF173" s="2">
        <f t="shared" si="216"/>
        <v>0.69831071010763779</v>
      </c>
      <c r="GG173" s="2">
        <f t="shared" si="216"/>
        <v>0.68565197088794683</v>
      </c>
      <c r="GH173" s="2">
        <f t="shared" si="216"/>
        <v>0.66945226482095133</v>
      </c>
      <c r="GI173" s="2">
        <f t="shared" si="216"/>
        <v>0.6252342722628168</v>
      </c>
      <c r="GJ173" s="2">
        <f t="shared" si="216"/>
        <v>0.60440242688315138</v>
      </c>
      <c r="GK173" s="2">
        <f t="shared" si="216"/>
        <v>0.5763954432631343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2.4810793399269753E-306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0</v>
      </c>
      <c r="HD173" s="86">
        <f t="shared" si="181"/>
        <v>5.7962022701925271E-221</v>
      </c>
      <c r="HE173" s="86">
        <f t="shared" si="181"/>
        <v>0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7.0526895212883647E-244</v>
      </c>
      <c r="HP173" s="86">
        <f t="shared" si="226"/>
        <v>2.086218590208598E-303</v>
      </c>
      <c r="HQ173" s="86">
        <f t="shared" si="226"/>
        <v>2.7607099340091651E-223</v>
      </c>
      <c r="HS173" s="86">
        <f t="shared" si="218"/>
        <v>9.7484178207209685E-9</v>
      </c>
      <c r="HT173" s="86">
        <f t="shared" si="218"/>
        <v>1.6593899439816481E-9</v>
      </c>
      <c r="HU173" s="86">
        <f t="shared" si="218"/>
        <v>2.8532002388856953E-12</v>
      </c>
      <c r="HV173" s="86">
        <f t="shared" si="218"/>
        <v>3.8520421742539262E-12</v>
      </c>
      <c r="HW173" s="86">
        <f t="shared" si="218"/>
        <v>7.1119580227784881E-12</v>
      </c>
      <c r="HX173" s="86">
        <f t="shared" si="218"/>
        <v>1.6279884682971339E-12</v>
      </c>
      <c r="HY173" s="86">
        <f t="shared" si="218"/>
        <v>4.733865272628616E-13</v>
      </c>
      <c r="HZ173" s="86">
        <f t="shared" si="218"/>
        <v>5.4552264270100331E-13</v>
      </c>
      <c r="IA173" s="86">
        <f t="shared" si="218"/>
        <v>3.2199370487249554E-14</v>
      </c>
      <c r="IB173" s="86">
        <f t="shared" si="218"/>
        <v>7.0815303063314878E-12</v>
      </c>
      <c r="IC173" s="86">
        <f t="shared" si="218"/>
        <v>3.8884151681718078E-13</v>
      </c>
      <c r="ID173" s="86">
        <f t="shared" si="218"/>
        <v>1.2851072043649707E-12</v>
      </c>
      <c r="IE173" s="86">
        <f t="shared" si="218"/>
        <v>1.2487530284170944E-11</v>
      </c>
      <c r="IF173" s="86">
        <f t="shared" si="218"/>
        <v>3.9674591351286994E-25</v>
      </c>
      <c r="IG173" s="86">
        <f t="shared" si="218"/>
        <v>6.6124021781988593E-26</v>
      </c>
      <c r="II173" s="86">
        <f t="shared" si="219"/>
        <v>0.45929389272429522</v>
      </c>
      <c r="IJ173" s="86">
        <f t="shared" si="219"/>
        <v>0.46863187459497491</v>
      </c>
      <c r="IK173" s="86">
        <f t="shared" si="219"/>
        <v>7.3982259189624922E-2</v>
      </c>
      <c r="IL173" s="86">
        <f t="shared" si="219"/>
        <v>0.27872946702504131</v>
      </c>
      <c r="IM173" s="86">
        <f t="shared" si="219"/>
        <v>0.26850563793713145</v>
      </c>
      <c r="IN173" s="86">
        <f t="shared" si="219"/>
        <v>0.20018262791036387</v>
      </c>
      <c r="IO173" s="86">
        <f t="shared" si="219"/>
        <v>0.16804107376463984</v>
      </c>
      <c r="IP173" s="86">
        <f t="shared" si="219"/>
        <v>0.11831213236160275</v>
      </c>
      <c r="IQ173" s="86">
        <f t="shared" si="219"/>
        <v>0.13573936017664037</v>
      </c>
      <c r="IR173" s="86">
        <f t="shared" si="219"/>
        <v>0.20641273076550581</v>
      </c>
      <c r="IS173" s="86">
        <f t="shared" si="219"/>
        <v>0.21155361523443192</v>
      </c>
      <c r="IT173" s="86">
        <f t="shared" si="219"/>
        <v>0.25410287223134426</v>
      </c>
      <c r="IU173" s="86">
        <f t="shared" si="219"/>
        <v>0.40528419983984093</v>
      </c>
      <c r="IV173" s="86">
        <f t="shared" si="219"/>
        <v>0.41535088351440375</v>
      </c>
      <c r="IW173" s="86">
        <f t="shared" si="219"/>
        <v>0.49682001708057977</v>
      </c>
      <c r="IY173" s="86">
        <f t="shared" si="220"/>
        <v>0.45929390247271301</v>
      </c>
      <c r="IZ173" s="86">
        <f t="shared" si="220"/>
        <v>0.46863187625436487</v>
      </c>
      <c r="JA173" s="86">
        <f t="shared" si="220"/>
        <v>7.3982259192478125E-2</v>
      </c>
      <c r="JB173" s="86">
        <f t="shared" si="220"/>
        <v>0.27872946702889334</v>
      </c>
      <c r="JC173" s="86">
        <f t="shared" si="220"/>
        <v>0.26850563794424342</v>
      </c>
      <c r="JD173" s="86">
        <f t="shared" si="220"/>
        <v>0.20018262791199185</v>
      </c>
      <c r="JE173" s="86">
        <f t="shared" si="220"/>
        <v>0.16804107376511324</v>
      </c>
      <c r="JF173" s="86">
        <f t="shared" si="220"/>
        <v>0.11831213236214827</v>
      </c>
      <c r="JG173" s="86">
        <f t="shared" si="220"/>
        <v>0.13573936017667257</v>
      </c>
      <c r="JH173" s="86">
        <f t="shared" si="220"/>
        <v>0.20641273077258734</v>
      </c>
      <c r="JI173" s="86">
        <f t="shared" si="220"/>
        <v>0.21155361523482075</v>
      </c>
      <c r="JJ173" s="86">
        <f t="shared" si="220"/>
        <v>0.25410287223262934</v>
      </c>
      <c r="JK173" s="86">
        <f t="shared" si="220"/>
        <v>0.40528419985232844</v>
      </c>
      <c r="JL173" s="86">
        <f t="shared" si="220"/>
        <v>0.41535088351440375</v>
      </c>
      <c r="JM173" s="86">
        <f t="shared" si="220"/>
        <v>0.49682001708057977</v>
      </c>
    </row>
    <row r="174" spans="2:273" x14ac:dyDescent="0.25">
      <c r="B174" s="2">
        <v>147</v>
      </c>
      <c r="C174" s="37">
        <v>85.5</v>
      </c>
      <c r="D174" s="37">
        <v>85.552000000000007</v>
      </c>
      <c r="E174" s="37">
        <v>89.69</v>
      </c>
      <c r="F174" s="37">
        <v>88.828000000000003</v>
      </c>
      <c r="G174" s="37">
        <v>87.102999999999994</v>
      </c>
      <c r="H174" s="37">
        <v>82.947999999999993</v>
      </c>
      <c r="I174" s="37">
        <v>85.793000000000006</v>
      </c>
      <c r="J174" s="37">
        <v>86.052000000000007</v>
      </c>
      <c r="K174" s="37">
        <v>86.930999999999997</v>
      </c>
      <c r="L174" s="37">
        <v>89.554000000000002</v>
      </c>
      <c r="M174" s="37">
        <v>89.088999999999999</v>
      </c>
      <c r="N174" s="37">
        <v>88.963999999999999</v>
      </c>
      <c r="O174" s="37">
        <v>91.018000000000001</v>
      </c>
      <c r="P174" s="37">
        <v>92.507999999999996</v>
      </c>
      <c r="Q174" s="37">
        <v>105.85</v>
      </c>
      <c r="S174" s="4">
        <f t="shared" si="221"/>
        <v>86.0954524513796</v>
      </c>
      <c r="T174" s="4">
        <f t="shared" si="221"/>
        <v>88.429776710199405</v>
      </c>
      <c r="U174" s="4">
        <f t="shared" si="221"/>
        <v>86.900266240003873</v>
      </c>
      <c r="V174" s="4">
        <f t="shared" si="221"/>
        <v>87.651467222972656</v>
      </c>
      <c r="W174" s="4">
        <f t="shared" si="221"/>
        <v>85.747139387898272</v>
      </c>
      <c r="X174" s="4">
        <f t="shared" si="221"/>
        <v>83.000426135901265</v>
      </c>
      <c r="Y174" s="4">
        <f t="shared" si="221"/>
        <v>83.437033920697601</v>
      </c>
      <c r="Z174" s="4">
        <f t="shared" si="221"/>
        <v>85.53909672856264</v>
      </c>
      <c r="AA174" s="4">
        <f t="shared" si="221"/>
        <v>87.024720539793435</v>
      </c>
      <c r="AB174" s="4">
        <f t="shared" si="221"/>
        <v>90.543104499838606</v>
      </c>
      <c r="AC174" s="4">
        <f t="shared" si="221"/>
        <v>90.012013337451123</v>
      </c>
      <c r="AD174" s="4">
        <f t="shared" si="221"/>
        <v>91.024380603995155</v>
      </c>
      <c r="AE174" s="4">
        <f t="shared" si="221"/>
        <v>89.794198958479967</v>
      </c>
      <c r="AF174" s="4">
        <f t="shared" si="221"/>
        <v>93.990495640952545</v>
      </c>
      <c r="AG174" s="4">
        <f t="shared" si="221"/>
        <v>107.29968480225473</v>
      </c>
      <c r="AI174" s="4">
        <f t="shared" si="222"/>
        <v>-0.59545245137960023</v>
      </c>
      <c r="AJ174" s="4">
        <f t="shared" si="222"/>
        <v>-2.8777767101993987</v>
      </c>
      <c r="AK174" s="4">
        <f t="shared" si="222"/>
        <v>2.7897337599961247</v>
      </c>
      <c r="AL174" s="4">
        <f t="shared" si="222"/>
        <v>1.1765327770273473</v>
      </c>
      <c r="AM174" s="4">
        <f t="shared" si="222"/>
        <v>1.355860612101722</v>
      </c>
      <c r="AN174" s="4">
        <f t="shared" si="222"/>
        <v>-5.2426135901271209E-2</v>
      </c>
      <c r="AO174" s="4">
        <f t="shared" si="222"/>
        <v>2.3559660793024051</v>
      </c>
      <c r="AP174" s="4">
        <f t="shared" si="222"/>
        <v>0.51290327143736647</v>
      </c>
      <c r="AQ174" s="4">
        <f t="shared" si="222"/>
        <v>-9.3720539793437752E-2</v>
      </c>
      <c r="AR174" s="4">
        <f t="shared" si="222"/>
        <v>-0.9891044998386036</v>
      </c>
      <c r="AS174" s="4">
        <f t="shared" si="222"/>
        <v>-0.92301333745112402</v>
      </c>
      <c r="AT174" s="4">
        <f t="shared" si="222"/>
        <v>-2.0603806039951564</v>
      </c>
      <c r="AU174" s="4">
        <f t="shared" si="222"/>
        <v>1.2238010415200336</v>
      </c>
      <c r="AV174" s="4">
        <f t="shared" si="222"/>
        <v>-1.4824956409525498</v>
      </c>
      <c r="AW174" s="4">
        <f t="shared" si="222"/>
        <v>-1.4496848022547368</v>
      </c>
      <c r="AY174" s="2">
        <f t="shared" si="214"/>
        <v>86.0954524513796</v>
      </c>
      <c r="AZ174" s="2">
        <f t="shared" si="214"/>
        <v>88.379893073436278</v>
      </c>
      <c r="BA174" s="2">
        <f t="shared" si="214"/>
        <v>86.90026443157268</v>
      </c>
      <c r="BB174" s="2">
        <f t="shared" si="214"/>
        <v>87.640541486440583</v>
      </c>
      <c r="BC174" s="2">
        <f t="shared" si="214"/>
        <v>85.734896071631894</v>
      </c>
      <c r="BD174" s="2">
        <f t="shared" si="214"/>
        <v>82.997631205347503</v>
      </c>
      <c r="BE174" s="2">
        <f t="shared" si="214"/>
        <v>83.436001000459868</v>
      </c>
      <c r="BF174" s="2">
        <f t="shared" si="214"/>
        <v>85.538951941100507</v>
      </c>
      <c r="BG174" s="2">
        <f t="shared" si="214"/>
        <v>87.024405552934567</v>
      </c>
      <c r="BH174" s="2">
        <f t="shared" si="214"/>
        <v>90.538427439615944</v>
      </c>
      <c r="BI174" s="2">
        <f t="shared" si="214"/>
        <v>90.006115529781212</v>
      </c>
      <c r="BJ174" s="2">
        <f t="shared" si="214"/>
        <v>91.00788023128041</v>
      </c>
      <c r="BK174" s="2">
        <f t="shared" si="214"/>
        <v>89.464768450473443</v>
      </c>
      <c r="BL174" s="2">
        <f t="shared" si="214"/>
        <v>90.66440412204372</v>
      </c>
      <c r="BM174" s="2">
        <f t="shared" si="214"/>
        <v>91.815825555948038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120.67321295546559</v>
      </c>
      <c r="DL174" s="2">
        <f t="shared" si="223"/>
        <v>133.40055629718788</v>
      </c>
      <c r="DM174" s="2">
        <f t="shared" si="223"/>
        <v>134.43612058029689</v>
      </c>
      <c r="DN174" s="2">
        <f t="shared" si="223"/>
        <v>118.98641810506565</v>
      </c>
      <c r="DO174" s="2">
        <f t="shared" si="223"/>
        <v>126.58983594120437</v>
      </c>
      <c r="DP174" s="2">
        <f t="shared" si="223"/>
        <v>127.39315630252104</v>
      </c>
      <c r="DQ174" s="2">
        <f t="shared" si="223"/>
        <v>122.28482788051205</v>
      </c>
      <c r="DR174" s="2">
        <f t="shared" si="223"/>
        <v>130.28290469416785</v>
      </c>
      <c r="DS174" s="2">
        <f t="shared" si="223"/>
        <v>123.97520235950236</v>
      </c>
      <c r="DT174" s="2">
        <f t="shared" si="223"/>
        <v>125.98728515154832</v>
      </c>
      <c r="DU174" s="2">
        <f t="shared" si="223"/>
        <v>135.20432483912481</v>
      </c>
      <c r="DV174" s="2">
        <f t="shared" si="223"/>
        <v>139.25550213371264</v>
      </c>
      <c r="DW174" s="2">
        <f t="shared" si="223"/>
        <v>132.40255405405404</v>
      </c>
      <c r="DX174" s="2">
        <f t="shared" si="223"/>
        <v>125.24180047190048</v>
      </c>
      <c r="DY174" s="2">
        <f t="shared" si="223"/>
        <v>118.44341634835753</v>
      </c>
      <c r="EA174" s="2">
        <f t="shared" si="213"/>
        <v>86.691440721199214</v>
      </c>
      <c r="EB174" s="2">
        <f t="shared" si="213"/>
        <v>88.897537886748367</v>
      </c>
      <c r="EC174" s="2">
        <f t="shared" si="213"/>
        <v>86.325532948665099</v>
      </c>
      <c r="ED174" s="2">
        <f t="shared" si="213"/>
        <v>87.978843291689302</v>
      </c>
      <c r="EE174" s="2">
        <f t="shared" si="213"/>
        <v>86.685481028255793</v>
      </c>
      <c r="EF174" s="2">
        <f t="shared" si="213"/>
        <v>82.008889975416551</v>
      </c>
      <c r="EG174" s="2">
        <f t="shared" si="213"/>
        <v>83.789280524446866</v>
      </c>
      <c r="EH174" s="2">
        <f t="shared" si="213"/>
        <v>85.168126122148621</v>
      </c>
      <c r="EI174" s="2">
        <f t="shared" si="213"/>
        <v>86.686853371321973</v>
      </c>
      <c r="EJ174" s="2">
        <f t="shared" si="213"/>
        <v>91.093635618683436</v>
      </c>
      <c r="EK174" s="2">
        <f t="shared" si="212"/>
        <v>90.278921935371443</v>
      </c>
      <c r="EL174" s="2">
        <f t="shared" si="179"/>
        <v>91.01051268281185</v>
      </c>
      <c r="EM174" s="2">
        <f t="shared" si="179"/>
        <v>89.348343138762615</v>
      </c>
      <c r="EN174" s="2">
        <f t="shared" si="179"/>
        <v>91.495990682905429</v>
      </c>
      <c r="EO174" s="2">
        <f t="shared" si="179"/>
        <v>93.224139858751272</v>
      </c>
      <c r="EQ174" s="2">
        <f t="shared" si="224"/>
        <v>85.771952494716558</v>
      </c>
      <c r="ER174" s="2">
        <f t="shared" si="224"/>
        <v>88.084748753529638</v>
      </c>
      <c r="ES174" s="2">
        <f t="shared" si="224"/>
        <v>87.057973628667099</v>
      </c>
      <c r="ET174" s="2">
        <f t="shared" si="224"/>
        <v>87.484107510325416</v>
      </c>
      <c r="EU174" s="2">
        <f t="shared" si="224"/>
        <v>85.306730563969651</v>
      </c>
      <c r="EV174" s="2">
        <f t="shared" si="224"/>
        <v>83.390960031084887</v>
      </c>
      <c r="EW174" s="2">
        <f t="shared" si="224"/>
        <v>83.297785831476133</v>
      </c>
      <c r="EX174" s="2">
        <f t="shared" si="224"/>
        <v>85.657733364269134</v>
      </c>
      <c r="EY174" s="2">
        <f t="shared" si="224"/>
        <v>87.144099380843613</v>
      </c>
      <c r="EZ174" s="2">
        <f t="shared" si="224"/>
        <v>90.316761658807735</v>
      </c>
      <c r="FA174" s="2">
        <f t="shared" si="224"/>
        <v>89.888098553959622</v>
      </c>
      <c r="FB174" s="2">
        <f t="shared" si="224"/>
        <v>91.002391862383547</v>
      </c>
      <c r="FC174" s="2">
        <f t="shared" si="224"/>
        <v>89.523955274895755</v>
      </c>
      <c r="FD174" s="2">
        <f t="shared" si="224"/>
        <v>90.164798673707992</v>
      </c>
      <c r="FE174" s="2">
        <f t="shared" si="224"/>
        <v>90.868867679878619</v>
      </c>
      <c r="FG174" s="2">
        <f t="shared" si="225"/>
        <v>0.99994969241982135</v>
      </c>
      <c r="FH174" s="2">
        <f t="shared" si="225"/>
        <v>0.99993983464108727</v>
      </c>
      <c r="FI174" s="2">
        <f t="shared" si="225"/>
        <v>0.99994514991789152</v>
      </c>
      <c r="FJ174" s="2">
        <f t="shared" si="225"/>
        <v>0.99994826270035198</v>
      </c>
      <c r="FK174" s="2">
        <f t="shared" si="225"/>
        <v>0.9999372782460666</v>
      </c>
      <c r="FL174" s="2">
        <f t="shared" si="225"/>
        <v>0.99993659628574061</v>
      </c>
      <c r="FM174" s="2">
        <f t="shared" si="225"/>
        <v>0.99993840131716183</v>
      </c>
      <c r="FN174" s="2">
        <f t="shared" si="225"/>
        <v>0.99994271634713006</v>
      </c>
      <c r="FO174" s="2">
        <f t="shared" si="225"/>
        <v>0.99993538150848482</v>
      </c>
      <c r="FP174" s="2">
        <f t="shared" si="225"/>
        <v>0.9999402531643522</v>
      </c>
      <c r="FQ174" s="2">
        <f t="shared" si="225"/>
        <v>0.99993800699036917</v>
      </c>
      <c r="FR174" s="2">
        <f t="shared" si="225"/>
        <v>0.99993850334963374</v>
      </c>
      <c r="FS174" s="2">
        <f t="shared" si="225"/>
        <v>0.99993305012684175</v>
      </c>
      <c r="FT174" s="2">
        <f t="shared" si="225"/>
        <v>0.99994058448072265</v>
      </c>
      <c r="FU174" s="2">
        <f t="shared" si="225"/>
        <v>0.9999281116630957</v>
      </c>
      <c r="FW174" s="2">
        <f t="shared" si="216"/>
        <v>0.65003313075284896</v>
      </c>
      <c r="FX174" s="2">
        <f t="shared" si="216"/>
        <v>0.64016893450200618</v>
      </c>
      <c r="FY174" s="2">
        <f t="shared" si="216"/>
        <v>0.78107706036224811</v>
      </c>
      <c r="FZ174" s="2">
        <f t="shared" si="216"/>
        <v>0.68704562362792865</v>
      </c>
      <c r="GA174" s="2">
        <f t="shared" si="216"/>
        <v>0.69126927057615484</v>
      </c>
      <c r="GB174" s="2">
        <f t="shared" si="216"/>
        <v>0.71332396996339875</v>
      </c>
      <c r="GC174" s="2">
        <f t="shared" si="216"/>
        <v>0.72361065965861437</v>
      </c>
      <c r="GD174" s="2">
        <f t="shared" si="216"/>
        <v>0.75211607990516971</v>
      </c>
      <c r="GE174" s="2">
        <f t="shared" si="216"/>
        <v>0.732959189956636</v>
      </c>
      <c r="GF174" s="2">
        <f t="shared" si="216"/>
        <v>0.71735312675488339</v>
      </c>
      <c r="GG174" s="2">
        <f t="shared" si="216"/>
        <v>0.70515603628819412</v>
      </c>
      <c r="GH174" s="2">
        <f t="shared" si="216"/>
        <v>0.68950629176786371</v>
      </c>
      <c r="GI174" s="2">
        <f t="shared" si="216"/>
        <v>0.64655461889627086</v>
      </c>
      <c r="GJ174" s="2">
        <f t="shared" si="216"/>
        <v>0.62619936110967911</v>
      </c>
      <c r="GK174" s="2">
        <f t="shared" si="216"/>
        <v>0.5987109631307892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0</v>
      </c>
      <c r="HD174" s="86">
        <f t="shared" si="181"/>
        <v>1.3435254955487526E-227</v>
      </c>
      <c r="HE174" s="86">
        <f t="shared" si="181"/>
        <v>0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3.0583590444707831E-251</v>
      </c>
      <c r="HP174" s="86">
        <f t="shared" si="226"/>
        <v>0</v>
      </c>
      <c r="HQ174" s="86">
        <f t="shared" si="226"/>
        <v>5.5241121163719037E-230</v>
      </c>
      <c r="HS174" s="86">
        <f t="shared" si="218"/>
        <v>3.4521597904865637E-9</v>
      </c>
      <c r="HT174" s="86">
        <f t="shared" si="218"/>
        <v>5.2366492042279996E-10</v>
      </c>
      <c r="HU174" s="86">
        <f t="shared" si="218"/>
        <v>6.9432552815911794E-13</v>
      </c>
      <c r="HV174" s="86">
        <f t="shared" si="218"/>
        <v>9.0833676088085281E-13</v>
      </c>
      <c r="HW174" s="86">
        <f t="shared" si="218"/>
        <v>1.7215918181133264E-12</v>
      </c>
      <c r="HX174" s="86">
        <f t="shared" si="218"/>
        <v>3.7265235834309949E-13</v>
      </c>
      <c r="HY174" s="86">
        <f t="shared" si="218"/>
        <v>1.0263723666335496E-13</v>
      </c>
      <c r="HZ174" s="86">
        <f t="shared" si="218"/>
        <v>1.2456852245220985E-13</v>
      </c>
      <c r="IA174" s="86">
        <f t="shared" si="218"/>
        <v>6.2233962741433389E-15</v>
      </c>
      <c r="IB174" s="86">
        <f t="shared" si="218"/>
        <v>1.782282864536766E-12</v>
      </c>
      <c r="IC174" s="86">
        <f t="shared" si="218"/>
        <v>8.2431947177292454E-14</v>
      </c>
      <c r="ID174" s="86">
        <f t="shared" si="218"/>
        <v>2.7826123157390712E-13</v>
      </c>
      <c r="IE174" s="86">
        <f t="shared" si="218"/>
        <v>2.9436960191218827E-12</v>
      </c>
      <c r="IF174" s="86">
        <f t="shared" si="218"/>
        <v>1.0980634413962121E-26</v>
      </c>
      <c r="IG174" s="86">
        <f t="shared" si="218"/>
        <v>1.2953009567604642E-27</v>
      </c>
      <c r="II174" s="86">
        <f t="shared" si="219"/>
        <v>0.39748641771529458</v>
      </c>
      <c r="IJ174" s="86">
        <f t="shared" si="219"/>
        <v>0.40342824851915132</v>
      </c>
      <c r="IK174" s="86">
        <f t="shared" si="219"/>
        <v>5.4079587907127621E-2</v>
      </c>
      <c r="IL174" s="86">
        <f t="shared" si="219"/>
        <v>0.22067305668511078</v>
      </c>
      <c r="IM174" s="86">
        <f t="shared" si="219"/>
        <v>0.21222255498611731</v>
      </c>
      <c r="IN174" s="86">
        <f t="shared" si="219"/>
        <v>0.15427684532768982</v>
      </c>
      <c r="IO174" s="86">
        <f t="shared" si="219"/>
        <v>0.1274514815829402</v>
      </c>
      <c r="IP174" s="86">
        <f t="shared" si="219"/>
        <v>8.8529829654836023E-2</v>
      </c>
      <c r="IQ174" s="86">
        <f t="shared" si="219"/>
        <v>0.100687352777363</v>
      </c>
      <c r="IR174" s="86">
        <f t="shared" si="219"/>
        <v>0.1610144645965968</v>
      </c>
      <c r="IS174" s="86">
        <f t="shared" si="219"/>
        <v>0.16262879931951682</v>
      </c>
      <c r="IT174" s="86">
        <f t="shared" si="219"/>
        <v>0.19778518444302651</v>
      </c>
      <c r="IU174" s="86">
        <f t="shared" si="219"/>
        <v>0.33289774334565281</v>
      </c>
      <c r="IV174" s="86">
        <f t="shared" si="219"/>
        <v>0.35337233002934454</v>
      </c>
      <c r="IW174" s="86">
        <f t="shared" si="219"/>
        <v>0.45572691275452731</v>
      </c>
      <c r="IY174" s="86">
        <f t="shared" si="220"/>
        <v>0.39748642116745436</v>
      </c>
      <c r="IZ174" s="86">
        <f t="shared" si="220"/>
        <v>0.40342824904281627</v>
      </c>
      <c r="JA174" s="86">
        <f t="shared" si="220"/>
        <v>5.4079587907821948E-2</v>
      </c>
      <c r="JB174" s="86">
        <f t="shared" si="220"/>
        <v>0.22067305668601911</v>
      </c>
      <c r="JC174" s="86">
        <f t="shared" si="220"/>
        <v>0.2122225549878389</v>
      </c>
      <c r="JD174" s="86">
        <f t="shared" si="220"/>
        <v>0.15427684532806246</v>
      </c>
      <c r="JE174" s="86">
        <f t="shared" si="220"/>
        <v>0.12745148158304284</v>
      </c>
      <c r="JF174" s="86">
        <f t="shared" si="220"/>
        <v>8.852982965496059E-2</v>
      </c>
      <c r="JG174" s="86">
        <f t="shared" si="220"/>
        <v>0.10068735277736922</v>
      </c>
      <c r="JH174" s="86">
        <f t="shared" si="220"/>
        <v>0.16101446459837909</v>
      </c>
      <c r="JI174" s="86">
        <f t="shared" si="220"/>
        <v>0.16262879931959925</v>
      </c>
      <c r="JJ174" s="86">
        <f t="shared" si="220"/>
        <v>0.19778518444330476</v>
      </c>
      <c r="JK174" s="86">
        <f t="shared" si="220"/>
        <v>0.33289774334859651</v>
      </c>
      <c r="JL174" s="86">
        <f t="shared" si="220"/>
        <v>0.35337233002934454</v>
      </c>
      <c r="JM174" s="86">
        <f t="shared" si="220"/>
        <v>0.45572691275452731</v>
      </c>
    </row>
    <row r="175" spans="2:273" x14ac:dyDescent="0.25">
      <c r="B175" s="2">
        <v>148</v>
      </c>
      <c r="C175" s="37">
        <v>84.766000000000005</v>
      </c>
      <c r="D175" s="37">
        <v>88.947999999999993</v>
      </c>
      <c r="E175" s="37">
        <v>86.361999999999995</v>
      </c>
      <c r="F175" s="37">
        <v>86.671999999999997</v>
      </c>
      <c r="G175" s="37">
        <v>84.81</v>
      </c>
      <c r="H175" s="37">
        <v>84.379000000000005</v>
      </c>
      <c r="I175" s="37">
        <v>83.397000000000006</v>
      </c>
      <c r="J175" s="37">
        <v>86.897000000000006</v>
      </c>
      <c r="K175" s="37">
        <v>87.241</v>
      </c>
      <c r="L175" s="37">
        <v>89.106999999999999</v>
      </c>
      <c r="M175" s="37">
        <v>89.695999999999998</v>
      </c>
      <c r="N175" s="37">
        <v>90.981999999999999</v>
      </c>
      <c r="O175" s="37">
        <v>86.617999999999995</v>
      </c>
      <c r="P175" s="37">
        <v>90.016999999999996</v>
      </c>
      <c r="Q175" s="37">
        <v>98.216999999999999</v>
      </c>
      <c r="S175" s="4">
        <f t="shared" si="221"/>
        <v>85.969533745516685</v>
      </c>
      <c r="T175" s="4">
        <f t="shared" si="221"/>
        <v>88.255662578855961</v>
      </c>
      <c r="U175" s="4">
        <f t="shared" si="221"/>
        <v>86.770616285152343</v>
      </c>
      <c r="V175" s="4">
        <f t="shared" si="221"/>
        <v>87.522150597603499</v>
      </c>
      <c r="W175" s="4">
        <f t="shared" si="221"/>
        <v>85.571728993253132</v>
      </c>
      <c r="X175" s="4">
        <f t="shared" si="221"/>
        <v>82.894426927435944</v>
      </c>
      <c r="Y175" s="4">
        <f t="shared" si="221"/>
        <v>83.292362783137662</v>
      </c>
      <c r="Z175" s="4">
        <f t="shared" si="221"/>
        <v>85.381961525924055</v>
      </c>
      <c r="AA175" s="4">
        <f t="shared" si="221"/>
        <v>86.86932351078346</v>
      </c>
      <c r="AB175" s="4">
        <f t="shared" si="221"/>
        <v>90.386446256248362</v>
      </c>
      <c r="AC175" s="4">
        <f t="shared" si="221"/>
        <v>89.867979511603778</v>
      </c>
      <c r="AD175" s="4">
        <f t="shared" si="221"/>
        <v>90.888085858460798</v>
      </c>
      <c r="AE175" s="4">
        <f t="shared" si="221"/>
        <v>89.426480299621957</v>
      </c>
      <c r="AF175" s="4">
        <f t="shared" si="221"/>
        <v>92.302894573516184</v>
      </c>
      <c r="AG175" s="4">
        <f t="shared" si="221"/>
        <v>101.72812099189882</v>
      </c>
      <c r="AI175" s="4">
        <f t="shared" si="222"/>
        <v>-1.2035337455166797</v>
      </c>
      <c r="AJ175" s="4">
        <f t="shared" si="222"/>
        <v>0.69233742114403185</v>
      </c>
      <c r="AK175" s="4">
        <f t="shared" si="222"/>
        <v>-0.40861628515234827</v>
      </c>
      <c r="AL175" s="4">
        <f t="shared" si="222"/>
        <v>-0.85015059760350198</v>
      </c>
      <c r="AM175" s="4">
        <f t="shared" si="222"/>
        <v>-0.76172899325312926</v>
      </c>
      <c r="AN175" s="4">
        <f t="shared" si="222"/>
        <v>1.4845730725640607</v>
      </c>
      <c r="AO175" s="4">
        <f t="shared" si="222"/>
        <v>0.10463721686234351</v>
      </c>
      <c r="AP175" s="4">
        <f t="shared" si="222"/>
        <v>1.5150384740759506</v>
      </c>
      <c r="AQ175" s="4">
        <f t="shared" si="222"/>
        <v>0.37167648921654006</v>
      </c>
      <c r="AR175" s="4">
        <f t="shared" si="222"/>
        <v>-1.2794462562483631</v>
      </c>
      <c r="AS175" s="4">
        <f t="shared" si="222"/>
        <v>-0.17197951160378011</v>
      </c>
      <c r="AT175" s="4">
        <f t="shared" si="222"/>
        <v>9.3914141539201523E-2</v>
      </c>
      <c r="AU175" s="4">
        <f t="shared" si="222"/>
        <v>-2.8084802996219622</v>
      </c>
      <c r="AV175" s="4">
        <f t="shared" si="222"/>
        <v>-2.2858945735161882</v>
      </c>
      <c r="AW175" s="4">
        <f t="shared" si="222"/>
        <v>-3.5111209918988209</v>
      </c>
      <c r="AY175" s="2">
        <f t="shared" si="214"/>
        <v>85.969533745516685</v>
      </c>
      <c r="AZ175" s="2">
        <f t="shared" si="214"/>
        <v>88.234948943961783</v>
      </c>
      <c r="BA175" s="2">
        <f t="shared" si="214"/>
        <v>86.770616038485656</v>
      </c>
      <c r="BB175" s="2">
        <f t="shared" si="214"/>
        <v>87.519351677754344</v>
      </c>
      <c r="BC175" s="2">
        <f t="shared" si="214"/>
        <v>85.568633878331525</v>
      </c>
      <c r="BD175" s="2">
        <f t="shared" si="214"/>
        <v>82.893842004582723</v>
      </c>
      <c r="BE175" s="2">
        <f t="shared" si="214"/>
        <v>83.29217130243785</v>
      </c>
      <c r="BF175" s="2">
        <f t="shared" si="214"/>
        <v>85.38193768271681</v>
      </c>
      <c r="BG175" s="2">
        <f t="shared" si="214"/>
        <v>86.869274091204687</v>
      </c>
      <c r="BH175" s="2">
        <f t="shared" si="214"/>
        <v>90.38538369093655</v>
      </c>
      <c r="BI175" s="2">
        <f t="shared" si="214"/>
        <v>89.866759699312894</v>
      </c>
      <c r="BJ175" s="2">
        <f t="shared" si="214"/>
        <v>90.884325303651238</v>
      </c>
      <c r="BK175" s="2">
        <f t="shared" si="214"/>
        <v>89.320551297319611</v>
      </c>
      <c r="BL175" s="2">
        <f t="shared" si="214"/>
        <v>90.492235214275269</v>
      </c>
      <c r="BM175" s="2">
        <f t="shared" si="214"/>
        <v>91.613095594561315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120.82993036437247</v>
      </c>
      <c r="DL175" s="2">
        <f t="shared" si="223"/>
        <v>133.62740912572491</v>
      </c>
      <c r="DM175" s="2">
        <f t="shared" si="223"/>
        <v>134.65832847503373</v>
      </c>
      <c r="DN175" s="2">
        <f t="shared" si="223"/>
        <v>119.09058452157596</v>
      </c>
      <c r="DO175" s="2">
        <f t="shared" si="223"/>
        <v>126.75219250829778</v>
      </c>
      <c r="DP175" s="2">
        <f t="shared" si="223"/>
        <v>127.57995966386558</v>
      </c>
      <c r="DQ175" s="2">
        <f t="shared" si="223"/>
        <v>122.42674039829299</v>
      </c>
      <c r="DR175" s="2">
        <f t="shared" si="223"/>
        <v>130.46991322901849</v>
      </c>
      <c r="DS175" s="2">
        <f t="shared" si="223"/>
        <v>124.09589270699271</v>
      </c>
      <c r="DT175" s="2">
        <f t="shared" si="223"/>
        <v>126.10366528066528</v>
      </c>
      <c r="DU175" s="2">
        <f t="shared" si="223"/>
        <v>135.41239292149291</v>
      </c>
      <c r="DV175" s="2">
        <f t="shared" si="223"/>
        <v>139.51347937411091</v>
      </c>
      <c r="DW175" s="2">
        <f t="shared" si="223"/>
        <v>132.60768468468467</v>
      </c>
      <c r="DX175" s="2">
        <f t="shared" si="223"/>
        <v>125.38506482196482</v>
      </c>
      <c r="DY175" s="2">
        <f t="shared" si="223"/>
        <v>118.52377005347594</v>
      </c>
      <c r="EA175" s="2">
        <f t="shared" si="213"/>
        <v>86.596704531954316</v>
      </c>
      <c r="EB175" s="2">
        <f t="shared" si="213"/>
        <v>88.780723701109139</v>
      </c>
      <c r="EC175" s="2">
        <f t="shared" si="213"/>
        <v>86.173945322159625</v>
      </c>
      <c r="ED175" s="2">
        <f t="shared" si="213"/>
        <v>87.874435089625194</v>
      </c>
      <c r="EE175" s="2">
        <f t="shared" si="213"/>
        <v>86.5654019120459</v>
      </c>
      <c r="EF175" s="2">
        <f t="shared" si="213"/>
        <v>81.860197468815443</v>
      </c>
      <c r="EG175" s="2">
        <f t="shared" si="213"/>
        <v>83.661587331937227</v>
      </c>
      <c r="EH175" s="2">
        <f t="shared" si="213"/>
        <v>84.996069793966143</v>
      </c>
      <c r="EI175" s="2">
        <f t="shared" si="213"/>
        <v>86.517271571028857</v>
      </c>
      <c r="EJ175" s="2">
        <f t="shared" si="213"/>
        <v>90.96607481258917</v>
      </c>
      <c r="EK175" s="2">
        <f t="shared" si="212"/>
        <v>90.152646649175466</v>
      </c>
      <c r="EL175" s="2">
        <f t="shared" si="179"/>
        <v>90.887469217918891</v>
      </c>
      <c r="EM175" s="2">
        <f t="shared" si="179"/>
        <v>89.198267519535591</v>
      </c>
      <c r="EN175" s="2">
        <f t="shared" si="179"/>
        <v>91.370200202636369</v>
      </c>
      <c r="EO175" s="2">
        <f t="shared" si="179"/>
        <v>93.104039190897609</v>
      </c>
      <c r="EQ175" s="2">
        <f t="shared" si="224"/>
        <v>85.659243958467357</v>
      </c>
      <c r="ER175" s="2">
        <f t="shared" si="224"/>
        <v>87.95144609923355</v>
      </c>
      <c r="ES175" s="2">
        <f t="shared" si="224"/>
        <v>86.920092535638545</v>
      </c>
      <c r="ET175" s="2">
        <f t="shared" si="224"/>
        <v>87.369755352398002</v>
      </c>
      <c r="EU175" s="2">
        <f t="shared" si="224"/>
        <v>85.15939808575088</v>
      </c>
      <c r="EV175" s="2">
        <f t="shared" si="224"/>
        <v>83.269086648156701</v>
      </c>
      <c r="EW175" s="2">
        <f t="shared" si="224"/>
        <v>83.160548655697298</v>
      </c>
      <c r="EX175" s="2">
        <f t="shared" si="224"/>
        <v>85.494832946635725</v>
      </c>
      <c r="EY175" s="2">
        <f t="shared" si="224"/>
        <v>86.983285286560559</v>
      </c>
      <c r="EZ175" s="2">
        <f t="shared" si="224"/>
        <v>90.174112772070075</v>
      </c>
      <c r="FA175" s="2">
        <f t="shared" si="224"/>
        <v>89.754206182065204</v>
      </c>
      <c r="FB175" s="2">
        <f t="shared" si="224"/>
        <v>90.879186844914599</v>
      </c>
      <c r="FC175" s="2">
        <f t="shared" si="224"/>
        <v>89.377545040240463</v>
      </c>
      <c r="FD175" s="2">
        <f t="shared" si="224"/>
        <v>90.011414187051955</v>
      </c>
      <c r="FE175" s="2">
        <f t="shared" si="224"/>
        <v>90.69902644398924</v>
      </c>
      <c r="FG175" s="2">
        <f t="shared" si="225"/>
        <v>0.99995411873848083</v>
      </c>
      <c r="FH175" s="2">
        <f t="shared" si="225"/>
        <v>0.99994512825003234</v>
      </c>
      <c r="FI175" s="2">
        <f t="shared" si="225"/>
        <v>0.99994997588915047</v>
      </c>
      <c r="FJ175" s="2">
        <f t="shared" si="225"/>
        <v>0.99995281480711984</v>
      </c>
      <c r="FK175" s="2">
        <f t="shared" si="225"/>
        <v>0.9999427967648542</v>
      </c>
      <c r="FL175" s="2">
        <f t="shared" si="225"/>
        <v>0.9999421748027425</v>
      </c>
      <c r="FM175" s="2">
        <f t="shared" si="225"/>
        <v>0.99994382102907065</v>
      </c>
      <c r="FN175" s="2">
        <f t="shared" si="225"/>
        <v>0.99994775642433931</v>
      </c>
      <c r="FO175" s="2">
        <f t="shared" si="225"/>
        <v>0.99994106690023787</v>
      </c>
      <c r="FP175" s="2">
        <f t="shared" si="225"/>
        <v>0.99994550995181375</v>
      </c>
      <c r="FQ175" s="2">
        <f t="shared" si="225"/>
        <v>0.99994346139485057</v>
      </c>
      <c r="FR175" s="2">
        <f t="shared" si="225"/>
        <v>0.99994391408479877</v>
      </c>
      <c r="FS175" s="2">
        <f t="shared" si="225"/>
        <v>0.99993894063029376</v>
      </c>
      <c r="FT175" s="2">
        <f t="shared" si="225"/>
        <v>0.99994581211910305</v>
      </c>
      <c r="FU175" s="2">
        <f t="shared" si="225"/>
        <v>0.9999344366428059</v>
      </c>
      <c r="FW175" s="2">
        <f t="shared" si="216"/>
        <v>0.67068575234693462</v>
      </c>
      <c r="FX175" s="2">
        <f t="shared" si="216"/>
        <v>0.66110018167246243</v>
      </c>
      <c r="FY175" s="2">
        <f t="shared" si="216"/>
        <v>0.79641834403968825</v>
      </c>
      <c r="FZ175" s="2">
        <f t="shared" si="216"/>
        <v>0.70650023292348896</v>
      </c>
      <c r="GA175" s="2">
        <f t="shared" si="216"/>
        <v>0.71057192694792937</v>
      </c>
      <c r="GB175" s="2">
        <f t="shared" si="216"/>
        <v>0.7317827382149662</v>
      </c>
      <c r="GC175" s="2">
        <f t="shared" si="216"/>
        <v>0.74164696964156607</v>
      </c>
      <c r="GD175" s="2">
        <f t="shared" si="216"/>
        <v>0.76888633516326177</v>
      </c>
      <c r="GE175" s="2">
        <f t="shared" si="216"/>
        <v>0.75059570971727918</v>
      </c>
      <c r="GF175" s="2">
        <f t="shared" si="216"/>
        <v>0.73564860541611699</v>
      </c>
      <c r="GG175" s="2">
        <f t="shared" si="216"/>
        <v>0.72393719161662251</v>
      </c>
      <c r="GH175" s="2">
        <f t="shared" si="216"/>
        <v>0.70887275262714444</v>
      </c>
      <c r="GI175" s="2">
        <f t="shared" si="216"/>
        <v>0.66730745529185664</v>
      </c>
      <c r="GJ175" s="2">
        <f t="shared" si="216"/>
        <v>0.64749575849543783</v>
      </c>
      <c r="GK175" s="2">
        <f t="shared" si="216"/>
        <v>0.62062465205199369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0</v>
      </c>
      <c r="HD175" s="86">
        <f t="shared" si="181"/>
        <v>2.4800524067002587E-234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1.0288796876182706E-258</v>
      </c>
      <c r="HP175" s="86">
        <f t="shared" si="226"/>
        <v>0</v>
      </c>
      <c r="HQ175" s="86">
        <f t="shared" si="226"/>
        <v>8.7853256762421915E-237</v>
      </c>
      <c r="HS175" s="86">
        <f t="shared" si="218"/>
        <v>1.1871410230244175E-9</v>
      </c>
      <c r="HT175" s="86">
        <f t="shared" si="218"/>
        <v>1.5988986694169688E-10</v>
      </c>
      <c r="HU175" s="86">
        <f t="shared" si="218"/>
        <v>1.6271913359831968E-13</v>
      </c>
      <c r="HV175" s="86">
        <f t="shared" si="218"/>
        <v>2.0583911613479209E-13</v>
      </c>
      <c r="HW175" s="86">
        <f t="shared" si="218"/>
        <v>4.0069839402660274E-13</v>
      </c>
      <c r="HX175" s="86">
        <f t="shared" si="218"/>
        <v>8.1947492746016447E-14</v>
      </c>
      <c r="HY175" s="86">
        <f t="shared" si="218"/>
        <v>2.1354429701203139E-14</v>
      </c>
      <c r="HZ175" s="86">
        <f t="shared" si="218"/>
        <v>2.7364892058073109E-14</v>
      </c>
      <c r="IA175" s="86">
        <f t="shared" si="218"/>
        <v>1.1516235958737249E-15</v>
      </c>
      <c r="IB175" s="86">
        <f t="shared" si="218"/>
        <v>4.3220201324633443E-13</v>
      </c>
      <c r="IC175" s="86">
        <f t="shared" si="218"/>
        <v>1.6753820002138045E-14</v>
      </c>
      <c r="ID175" s="86">
        <f t="shared" si="218"/>
        <v>5.7727782817435409E-14</v>
      </c>
      <c r="IE175" s="86">
        <f t="shared" si="218"/>
        <v>6.6562596801408194E-13</v>
      </c>
      <c r="IF175" s="86">
        <f t="shared" si="218"/>
        <v>2.7138228804080183E-28</v>
      </c>
      <c r="IG175" s="86">
        <f t="shared" si="218"/>
        <v>2.2245614908502234E-29</v>
      </c>
      <c r="II175" s="86">
        <f t="shared" si="219"/>
        <v>0.33654555081725457</v>
      </c>
      <c r="IJ175" s="86">
        <f t="shared" si="219"/>
        <v>0.33868551952042253</v>
      </c>
      <c r="IK175" s="86">
        <f t="shared" si="219"/>
        <v>3.8859090462363764E-2</v>
      </c>
      <c r="IL175" s="86">
        <f t="shared" si="219"/>
        <v>0.17146578967783954</v>
      </c>
      <c r="IM175" s="86">
        <f t="shared" si="219"/>
        <v>0.16469393292454396</v>
      </c>
      <c r="IN175" s="86">
        <f t="shared" si="219"/>
        <v>0.11678629830541651</v>
      </c>
      <c r="IO175" s="86">
        <f t="shared" si="219"/>
        <v>9.4909471991164993E-2</v>
      </c>
      <c r="IP175" s="86">
        <f t="shared" si="219"/>
        <v>6.5105678893039171E-2</v>
      </c>
      <c r="IQ175" s="86">
        <f t="shared" si="219"/>
        <v>7.325207438017485E-2</v>
      </c>
      <c r="IR175" s="86">
        <f t="shared" si="219"/>
        <v>0.12352648054227745</v>
      </c>
      <c r="IS175" s="86">
        <f t="shared" si="219"/>
        <v>0.122681164785129</v>
      </c>
      <c r="IT175" s="86">
        <f t="shared" si="219"/>
        <v>0.15095650033616945</v>
      </c>
      <c r="IU175" s="86">
        <f t="shared" si="219"/>
        <v>0.26665108311215585</v>
      </c>
      <c r="IV175" s="86">
        <f t="shared" si="219"/>
        <v>0.29036272225598553</v>
      </c>
      <c r="IW175" s="86">
        <f t="shared" si="219"/>
        <v>0.40413992874041155</v>
      </c>
      <c r="IY175" s="86">
        <f t="shared" si="220"/>
        <v>0.33654555200439557</v>
      </c>
      <c r="IZ175" s="86">
        <f t="shared" si="220"/>
        <v>0.33868551968031241</v>
      </c>
      <c r="JA175" s="86">
        <f t="shared" si="220"/>
        <v>3.8859090462526481E-2</v>
      </c>
      <c r="JB175" s="86">
        <f t="shared" si="220"/>
        <v>0.17146578967804538</v>
      </c>
      <c r="JC175" s="86">
        <f t="shared" si="220"/>
        <v>0.16469393292494466</v>
      </c>
      <c r="JD175" s="86">
        <f t="shared" si="220"/>
        <v>0.11678629830549846</v>
      </c>
      <c r="JE175" s="86">
        <f t="shared" si="220"/>
        <v>9.490947199118635E-2</v>
      </c>
      <c r="JF175" s="86">
        <f t="shared" si="220"/>
        <v>6.5105678893066538E-2</v>
      </c>
      <c r="JG175" s="86">
        <f t="shared" si="220"/>
        <v>7.3252074380176002E-2</v>
      </c>
      <c r="JH175" s="86">
        <f t="shared" si="220"/>
        <v>0.12352648054270965</v>
      </c>
      <c r="JI175" s="86">
        <f t="shared" si="220"/>
        <v>0.12268116478514575</v>
      </c>
      <c r="JJ175" s="86">
        <f t="shared" si="220"/>
        <v>0.15095650033622718</v>
      </c>
      <c r="JK175" s="86">
        <f t="shared" si="220"/>
        <v>0.26665108311282149</v>
      </c>
      <c r="JL175" s="86">
        <f t="shared" si="220"/>
        <v>0.29036272225598553</v>
      </c>
      <c r="JM175" s="86">
        <f t="shared" si="220"/>
        <v>0.40413992874041155</v>
      </c>
    </row>
    <row r="176" spans="2:273" x14ac:dyDescent="0.25">
      <c r="B176" s="2">
        <v>149</v>
      </c>
      <c r="C176" s="37">
        <v>86.156000000000006</v>
      </c>
      <c r="D176" s="37">
        <v>86.052000000000007</v>
      </c>
      <c r="E176" s="37">
        <v>87.828000000000003</v>
      </c>
      <c r="F176" s="37">
        <v>87.69</v>
      </c>
      <c r="G176" s="37">
        <v>85.120999999999995</v>
      </c>
      <c r="H176" s="37">
        <v>81.69</v>
      </c>
      <c r="I176" s="37">
        <v>83.275999999999996</v>
      </c>
      <c r="J176" s="37">
        <v>84.206999999999994</v>
      </c>
      <c r="K176" s="37">
        <v>86.947999999999993</v>
      </c>
      <c r="L176" s="37">
        <v>88.268000000000001</v>
      </c>
      <c r="M176" s="37">
        <v>88.768000000000001</v>
      </c>
      <c r="N176" s="37">
        <v>90</v>
      </c>
      <c r="O176" s="37">
        <v>87.8</v>
      </c>
      <c r="P176" s="37">
        <v>88.593000000000004</v>
      </c>
      <c r="Q176" s="37">
        <v>95.016999999999996</v>
      </c>
      <c r="S176" s="4">
        <f t="shared" si="221"/>
        <v>85.843494273227108</v>
      </c>
      <c r="T176" s="4">
        <f t="shared" si="221"/>
        <v>88.097508712408242</v>
      </c>
      <c r="U176" s="4">
        <f t="shared" si="221"/>
        <v>86.640786199032092</v>
      </c>
      <c r="V176" s="4">
        <f t="shared" si="221"/>
        <v>87.39878251864792</v>
      </c>
      <c r="W176" s="4">
        <f t="shared" si="221"/>
        <v>85.403069508605213</v>
      </c>
      <c r="X176" s="4">
        <f t="shared" si="221"/>
        <v>82.79006094916879</v>
      </c>
      <c r="Y176" s="4">
        <f t="shared" si="221"/>
        <v>83.148444431945109</v>
      </c>
      <c r="Z176" s="4">
        <f t="shared" si="221"/>
        <v>85.22483922772895</v>
      </c>
      <c r="AA176" s="4">
        <f t="shared" si="221"/>
        <v>86.714096634022354</v>
      </c>
      <c r="AB176" s="4">
        <f t="shared" si="221"/>
        <v>90.232640291341653</v>
      </c>
      <c r="AC176" s="4">
        <f t="shared" si="221"/>
        <v>89.727661502809198</v>
      </c>
      <c r="AD176" s="4">
        <f t="shared" si="221"/>
        <v>90.761526791397117</v>
      </c>
      <c r="AE176" s="4">
        <f t="shared" si="221"/>
        <v>89.205825004181307</v>
      </c>
      <c r="AF176" s="4">
        <f t="shared" si="221"/>
        <v>91.228415881689386</v>
      </c>
      <c r="AG176" s="4">
        <f t="shared" si="221"/>
        <v>97.593865327214374</v>
      </c>
      <c r="AI176" s="4">
        <f t="shared" si="222"/>
        <v>0.31250572677289767</v>
      </c>
      <c r="AJ176" s="4">
        <f t="shared" si="222"/>
        <v>-2.0455087124082354</v>
      </c>
      <c r="AK176" s="4">
        <f t="shared" si="222"/>
        <v>1.1872138009679105</v>
      </c>
      <c r="AL176" s="4">
        <f t="shared" si="222"/>
        <v>0.29121748135207781</v>
      </c>
      <c r="AM176" s="4">
        <f t="shared" si="222"/>
        <v>-0.28206950860521829</v>
      </c>
      <c r="AN176" s="4">
        <f t="shared" si="222"/>
        <v>-1.1000609491687925</v>
      </c>
      <c r="AO176" s="4">
        <f t="shared" si="222"/>
        <v>0.12755556805488766</v>
      </c>
      <c r="AP176" s="4">
        <f t="shared" si="222"/>
        <v>-1.0178392277289561</v>
      </c>
      <c r="AQ176" s="4">
        <f t="shared" si="222"/>
        <v>0.23390336597763906</v>
      </c>
      <c r="AR176" s="4">
        <f t="shared" si="222"/>
        <v>-1.9646402913416523</v>
      </c>
      <c r="AS176" s="4">
        <f t="shared" si="222"/>
        <v>-0.95966150280919749</v>
      </c>
      <c r="AT176" s="4">
        <f t="shared" si="222"/>
        <v>-0.76152679139711665</v>
      </c>
      <c r="AU176" s="4">
        <f t="shared" si="222"/>
        <v>-1.4058250041813096</v>
      </c>
      <c r="AV176" s="4">
        <f t="shared" si="222"/>
        <v>-2.6354158816893829</v>
      </c>
      <c r="AW176" s="4">
        <f t="shared" si="222"/>
        <v>-2.576865327214378</v>
      </c>
      <c r="AY176" s="2">
        <f t="shared" si="214"/>
        <v>85.843494273227108</v>
      </c>
      <c r="AZ176" s="2">
        <f t="shared" si="214"/>
        <v>88.089849280758642</v>
      </c>
      <c r="BA176" s="2">
        <f t="shared" si="214"/>
        <v>86.640786169589603</v>
      </c>
      <c r="BB176" s="2">
        <f t="shared" si="214"/>
        <v>87.398159113532216</v>
      </c>
      <c r="BC176" s="2">
        <f t="shared" si="214"/>
        <v>85.402388063485972</v>
      </c>
      <c r="BD176" s="2">
        <f t="shared" si="214"/>
        <v>82.78995467394391</v>
      </c>
      <c r="BE176" s="2">
        <f t="shared" si="214"/>
        <v>83.148413738020551</v>
      </c>
      <c r="BF176" s="2">
        <f t="shared" si="214"/>
        <v>85.224835803053935</v>
      </c>
      <c r="BG176" s="2">
        <f t="shared" si="214"/>
        <v>86.714089982990146</v>
      </c>
      <c r="BH176" s="2">
        <f t="shared" si="214"/>
        <v>90.232428541098017</v>
      </c>
      <c r="BI176" s="2">
        <f t="shared" si="214"/>
        <v>89.727444002817975</v>
      </c>
      <c r="BJ176" s="2">
        <f t="shared" si="214"/>
        <v>90.760789493344305</v>
      </c>
      <c r="BK176" s="2">
        <f t="shared" si="214"/>
        <v>89.176389622557821</v>
      </c>
      <c r="BL176" s="2">
        <f t="shared" si="214"/>
        <v>90.319694836077872</v>
      </c>
      <c r="BM176" s="2">
        <f t="shared" si="214"/>
        <v>91.409378663595106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120.98664777327936</v>
      </c>
      <c r="DL176" s="2">
        <f t="shared" si="223"/>
        <v>133.85426195426197</v>
      </c>
      <c r="DM176" s="2">
        <f t="shared" si="223"/>
        <v>134.8805363697706</v>
      </c>
      <c r="DN176" s="2">
        <f t="shared" si="223"/>
        <v>119.19475093808629</v>
      </c>
      <c r="DO176" s="2">
        <f t="shared" si="223"/>
        <v>126.91454907539119</v>
      </c>
      <c r="DP176" s="2">
        <f t="shared" si="223"/>
        <v>127.76676302521011</v>
      </c>
      <c r="DQ176" s="2">
        <f t="shared" si="223"/>
        <v>122.56865291607394</v>
      </c>
      <c r="DR176" s="2">
        <f t="shared" si="223"/>
        <v>130.65692176386912</v>
      </c>
      <c r="DS176" s="2">
        <f t="shared" si="223"/>
        <v>124.21658305448307</v>
      </c>
      <c r="DT176" s="2">
        <f t="shared" si="223"/>
        <v>126.22004540978226</v>
      </c>
      <c r="DU176" s="2">
        <f t="shared" si="223"/>
        <v>135.62046100386098</v>
      </c>
      <c r="DV176" s="2">
        <f t="shared" si="223"/>
        <v>139.77145661450922</v>
      </c>
      <c r="DW176" s="2">
        <f t="shared" si="223"/>
        <v>132.81281531531531</v>
      </c>
      <c r="DX176" s="2">
        <f t="shared" si="223"/>
        <v>125.52832917202917</v>
      </c>
      <c r="DY176" s="2">
        <f t="shared" si="223"/>
        <v>118.60412375859435</v>
      </c>
      <c r="EA176" s="2">
        <f t="shared" si="213"/>
        <v>86.501968342709404</v>
      </c>
      <c r="EB176" s="2">
        <f t="shared" si="213"/>
        <v>88.663909515469911</v>
      </c>
      <c r="EC176" s="2">
        <f t="shared" si="213"/>
        <v>86.022357695654151</v>
      </c>
      <c r="ED176" s="2">
        <f t="shared" si="213"/>
        <v>87.770026887561102</v>
      </c>
      <c r="EE176" s="2">
        <f t="shared" si="213"/>
        <v>86.445322795836006</v>
      </c>
      <c r="EF176" s="2">
        <f t="shared" si="213"/>
        <v>81.711504962214335</v>
      </c>
      <c r="EG176" s="2">
        <f t="shared" si="213"/>
        <v>83.533894139427588</v>
      </c>
      <c r="EH176" s="2">
        <f t="shared" si="213"/>
        <v>84.824013465783651</v>
      </c>
      <c r="EI176" s="2">
        <f t="shared" si="213"/>
        <v>86.347689770735741</v>
      </c>
      <c r="EJ176" s="2">
        <f t="shared" si="213"/>
        <v>90.838514006494904</v>
      </c>
      <c r="EK176" s="2">
        <f t="shared" si="212"/>
        <v>90.026371362979503</v>
      </c>
      <c r="EL176" s="2">
        <f t="shared" si="179"/>
        <v>90.764425753025947</v>
      </c>
      <c r="EM176" s="2">
        <f t="shared" si="179"/>
        <v>89.048191900308552</v>
      </c>
      <c r="EN176" s="2">
        <f t="shared" si="179"/>
        <v>91.244409722367294</v>
      </c>
      <c r="EO176" s="2">
        <f t="shared" si="179"/>
        <v>92.983938523043946</v>
      </c>
      <c r="EQ176" s="2">
        <f t="shared" si="224"/>
        <v>85.54653542221817</v>
      </c>
      <c r="ER176" s="2">
        <f t="shared" si="224"/>
        <v>87.818143444937462</v>
      </c>
      <c r="ES176" s="2">
        <f t="shared" si="224"/>
        <v>86.782211442609992</v>
      </c>
      <c r="ET176" s="2">
        <f t="shared" si="224"/>
        <v>87.255403194470574</v>
      </c>
      <c r="EU176" s="2">
        <f t="shared" si="224"/>
        <v>85.012065607532094</v>
      </c>
      <c r="EV176" s="2">
        <f t="shared" si="224"/>
        <v>83.14721326522853</v>
      </c>
      <c r="EW176" s="2">
        <f t="shared" si="224"/>
        <v>83.023311479918448</v>
      </c>
      <c r="EX176" s="2">
        <f t="shared" si="224"/>
        <v>85.331932529002316</v>
      </c>
      <c r="EY176" s="2">
        <f t="shared" si="224"/>
        <v>86.82247119227749</v>
      </c>
      <c r="EZ176" s="2">
        <f t="shared" si="224"/>
        <v>90.031463885332414</v>
      </c>
      <c r="FA176" s="2">
        <f t="shared" si="224"/>
        <v>89.620313810170799</v>
      </c>
      <c r="FB176" s="2">
        <f t="shared" si="224"/>
        <v>90.755981827445652</v>
      </c>
      <c r="FC176" s="2">
        <f t="shared" si="224"/>
        <v>89.231134805585171</v>
      </c>
      <c r="FD176" s="2">
        <f t="shared" si="224"/>
        <v>89.858029700395917</v>
      </c>
      <c r="FE176" s="2">
        <f t="shared" si="224"/>
        <v>90.529185208099861</v>
      </c>
      <c r="FG176" s="2">
        <f t="shared" si="225"/>
        <v>0.99995815562324319</v>
      </c>
      <c r="FH176" s="2">
        <f t="shared" si="225"/>
        <v>0.99994995612763726</v>
      </c>
      <c r="FI176" s="2">
        <f t="shared" si="225"/>
        <v>0.99995437726786396</v>
      </c>
      <c r="FJ176" s="2">
        <f t="shared" si="225"/>
        <v>0.99995696641396992</v>
      </c>
      <c r="FK176" s="2">
        <f t="shared" si="225"/>
        <v>0.99994782976691421</v>
      </c>
      <c r="FL176" s="2">
        <f t="shared" si="225"/>
        <v>0.99994726252498545</v>
      </c>
      <c r="FM176" s="2">
        <f t="shared" si="225"/>
        <v>0.99994876391630139</v>
      </c>
      <c r="FN176" s="2">
        <f t="shared" si="225"/>
        <v>0.99995235307368413</v>
      </c>
      <c r="FO176" s="2">
        <f t="shared" si="225"/>
        <v>0.99994625209551169</v>
      </c>
      <c r="FP176" s="2">
        <f t="shared" si="225"/>
        <v>0.99995030424714915</v>
      </c>
      <c r="FQ176" s="2">
        <f t="shared" si="225"/>
        <v>0.99994843592274152</v>
      </c>
      <c r="FR176" s="2">
        <f t="shared" si="225"/>
        <v>0.99994884878497248</v>
      </c>
      <c r="FS176" s="2">
        <f t="shared" si="225"/>
        <v>0.99994431289380115</v>
      </c>
      <c r="FT176" s="2">
        <f t="shared" si="225"/>
        <v>0.99995057982962754</v>
      </c>
      <c r="FU176" s="2">
        <f t="shared" si="225"/>
        <v>0.99994020516262605</v>
      </c>
      <c r="FW176" s="2">
        <f t="shared" si="216"/>
        <v>0.69069951981708333</v>
      </c>
      <c r="FX176" s="2">
        <f t="shared" si="216"/>
        <v>0.68141978618026444</v>
      </c>
      <c r="FY176" s="2">
        <f t="shared" si="216"/>
        <v>0.81094478089473421</v>
      </c>
      <c r="FZ176" s="2">
        <f t="shared" si="216"/>
        <v>0.72522912879011114</v>
      </c>
      <c r="GA176" s="2">
        <f t="shared" si="216"/>
        <v>0.72914061052401735</v>
      </c>
      <c r="GB176" s="2">
        <f t="shared" si="216"/>
        <v>0.74947039830384277</v>
      </c>
      <c r="GC176" s="2">
        <f t="shared" si="216"/>
        <v>0.7588984513249859</v>
      </c>
      <c r="GD176" s="2">
        <f t="shared" si="216"/>
        <v>0.78484658075169544</v>
      </c>
      <c r="GE176" s="2">
        <f t="shared" si="216"/>
        <v>0.76743701851666435</v>
      </c>
      <c r="GF176" s="2">
        <f t="shared" si="216"/>
        <v>0.75316732046509827</v>
      </c>
      <c r="GG176" s="2">
        <f t="shared" si="216"/>
        <v>0.74195979175450644</v>
      </c>
      <c r="GH176" s="2">
        <f t="shared" si="216"/>
        <v>0.72750864472543531</v>
      </c>
      <c r="GI176" s="2">
        <f t="shared" si="216"/>
        <v>0.68743085077418697</v>
      </c>
      <c r="GJ176" s="2">
        <f t="shared" si="216"/>
        <v>0.66822169156213329</v>
      </c>
      <c r="GK176" s="2">
        <f t="shared" si="216"/>
        <v>0.642057108004921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0</v>
      </c>
      <c r="HD176" s="86">
        <f t="shared" si="181"/>
        <v>3.6457395018168539E-241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2.6852230185193336E-266</v>
      </c>
      <c r="HP176" s="86">
        <f t="shared" si="226"/>
        <v>0</v>
      </c>
      <c r="HQ176" s="86">
        <f t="shared" si="226"/>
        <v>1.1104632562546176E-243</v>
      </c>
      <c r="HS176" s="86">
        <f t="shared" si="218"/>
        <v>3.9641729898043334E-10</v>
      </c>
      <c r="HT176" s="86">
        <f t="shared" si="218"/>
        <v>4.7231774672231645E-11</v>
      </c>
      <c r="HU176" s="86">
        <f t="shared" si="218"/>
        <v>3.6723571893337045E-14</v>
      </c>
      <c r="HV176" s="86">
        <f t="shared" si="218"/>
        <v>4.482485665747209E-14</v>
      </c>
      <c r="HW176" s="86">
        <f t="shared" si="218"/>
        <v>8.9667700602043732E-14</v>
      </c>
      <c r="HX176" s="86">
        <f t="shared" si="218"/>
        <v>1.731139303945649E-14</v>
      </c>
      <c r="HY176" s="86">
        <f t="shared" si="218"/>
        <v>4.2633460975231204E-15</v>
      </c>
      <c r="HZ176" s="86">
        <f t="shared" si="218"/>
        <v>5.7830352775672889E-15</v>
      </c>
      <c r="IA176" s="86">
        <f t="shared" si="218"/>
        <v>2.0402479889744487E-16</v>
      </c>
      <c r="IB176" s="86">
        <f t="shared" si="218"/>
        <v>1.0098186199207649E-13</v>
      </c>
      <c r="IC176" s="86">
        <f t="shared" si="218"/>
        <v>3.2644707386204249E-15</v>
      </c>
      <c r="ID176" s="86">
        <f t="shared" si="218"/>
        <v>1.1474134624794339E-14</v>
      </c>
      <c r="IE176" s="86">
        <f t="shared" si="218"/>
        <v>1.4436808183899672E-13</v>
      </c>
      <c r="IF176" s="86">
        <f t="shared" si="218"/>
        <v>5.9889532017962831E-30</v>
      </c>
      <c r="IG176" s="86">
        <f t="shared" si="218"/>
        <v>3.3492933156283019E-31</v>
      </c>
      <c r="II176" s="86">
        <f t="shared" si="219"/>
        <v>0.27986933134438402</v>
      </c>
      <c r="IJ176" s="86">
        <f t="shared" si="219"/>
        <v>0.278609681551512</v>
      </c>
      <c r="IK176" s="86">
        <f t="shared" si="219"/>
        <v>2.7443312614658662E-2</v>
      </c>
      <c r="IL176" s="86">
        <f t="shared" si="219"/>
        <v>0.13086640146559136</v>
      </c>
      <c r="IM176" s="86">
        <f t="shared" si="219"/>
        <v>0.12557646326339686</v>
      </c>
      <c r="IN176" s="86">
        <f t="shared" si="219"/>
        <v>8.6840752952953876E-2</v>
      </c>
      <c r="IO176" s="86">
        <f t="shared" si="219"/>
        <v>6.9385495289237903E-2</v>
      </c>
      <c r="IP176" s="86">
        <f t="shared" si="219"/>
        <v>4.7048427578199326E-2</v>
      </c>
      <c r="IQ176" s="86">
        <f t="shared" si="219"/>
        <v>5.2259118136643884E-2</v>
      </c>
      <c r="IR176" s="86">
        <f t="shared" si="219"/>
        <v>9.321032591285848E-2</v>
      </c>
      <c r="IS176" s="86">
        <f t="shared" si="219"/>
        <v>9.0827160326267573E-2</v>
      </c>
      <c r="IT176" s="86">
        <f t="shared" si="219"/>
        <v>0.11303585814500798</v>
      </c>
      <c r="IU176" s="86">
        <f t="shared" si="219"/>
        <v>0.20909896788568483</v>
      </c>
      <c r="IV176" s="86">
        <f t="shared" si="219"/>
        <v>0.23125710772165539</v>
      </c>
      <c r="IW176" s="86">
        <f t="shared" si="219"/>
        <v>0.34752422241212372</v>
      </c>
      <c r="IY176" s="86">
        <f t="shared" si="220"/>
        <v>0.27986933174080131</v>
      </c>
      <c r="IZ176" s="86">
        <f t="shared" si="220"/>
        <v>0.27860968159874377</v>
      </c>
      <c r="JA176" s="86">
        <f t="shared" si="220"/>
        <v>2.7443312614695386E-2</v>
      </c>
      <c r="JB176" s="86">
        <f t="shared" si="220"/>
        <v>0.13086640146563619</v>
      </c>
      <c r="JC176" s="86">
        <f t="shared" si="220"/>
        <v>0.12557646326348654</v>
      </c>
      <c r="JD176" s="86">
        <f t="shared" si="220"/>
        <v>8.6840752952971181E-2</v>
      </c>
      <c r="JE176" s="86">
        <f t="shared" si="220"/>
        <v>6.9385495289242163E-2</v>
      </c>
      <c r="JF176" s="86">
        <f t="shared" si="220"/>
        <v>4.7048427578205106E-2</v>
      </c>
      <c r="JG176" s="86">
        <f t="shared" si="220"/>
        <v>5.2259118136644085E-2</v>
      </c>
      <c r="JH176" s="86">
        <f t="shared" si="220"/>
        <v>9.3210325912959469E-2</v>
      </c>
      <c r="JI176" s="86">
        <f t="shared" si="220"/>
        <v>9.0827160326270834E-2</v>
      </c>
      <c r="JJ176" s="86">
        <f t="shared" si="220"/>
        <v>0.11303585814501946</v>
      </c>
      <c r="JK176" s="86">
        <f t="shared" si="220"/>
        <v>0.20909896788582918</v>
      </c>
      <c r="JL176" s="86">
        <f t="shared" si="220"/>
        <v>0.23125710772165539</v>
      </c>
      <c r="JM176" s="86">
        <f t="shared" si="220"/>
        <v>0.34752422241212372</v>
      </c>
    </row>
    <row r="177" spans="2:273" x14ac:dyDescent="0.25">
      <c r="B177" s="2">
        <v>150</v>
      </c>
      <c r="C177" s="37">
        <v>85.811999999999998</v>
      </c>
      <c r="D177" s="37">
        <v>85.879000000000005</v>
      </c>
      <c r="E177" s="37">
        <v>87.275999999999996</v>
      </c>
      <c r="F177" s="37">
        <v>87.224000000000004</v>
      </c>
      <c r="G177" s="37">
        <v>85.361999999999995</v>
      </c>
      <c r="H177" s="37">
        <v>84.259</v>
      </c>
      <c r="I177" s="37">
        <v>81.828000000000003</v>
      </c>
      <c r="J177" s="37">
        <v>84.759</v>
      </c>
      <c r="K177" s="37">
        <v>85.534000000000006</v>
      </c>
      <c r="L177" s="37">
        <v>87.554000000000002</v>
      </c>
      <c r="M177" s="37">
        <v>90.606999999999999</v>
      </c>
      <c r="N177" s="37">
        <v>89.393000000000001</v>
      </c>
      <c r="O177" s="37">
        <v>90.673000000000002</v>
      </c>
      <c r="P177" s="37">
        <v>88.796999999999997</v>
      </c>
      <c r="Q177" s="37">
        <v>90.382999999999996</v>
      </c>
      <c r="S177" s="4">
        <f t="shared" si="221"/>
        <v>85.717417789335684</v>
      </c>
      <c r="T177" s="4">
        <f t="shared" si="221"/>
        <v>87.94719259816938</v>
      </c>
      <c r="U177" s="4">
        <f t="shared" si="221"/>
        <v>86.510745002981565</v>
      </c>
      <c r="V177" s="4">
        <f t="shared" si="221"/>
        <v>87.277123634728923</v>
      </c>
      <c r="W177" s="4">
        <f t="shared" si="221"/>
        <v>85.23639623613424</v>
      </c>
      <c r="X177" s="4">
        <f t="shared" si="221"/>
        <v>82.685888919883155</v>
      </c>
      <c r="Y177" s="4">
        <f t="shared" si="221"/>
        <v>83.004763231922212</v>
      </c>
      <c r="Z177" s="4">
        <f t="shared" si="221"/>
        <v>85.067620332064266</v>
      </c>
      <c r="AA177" s="4">
        <f t="shared" si="221"/>
        <v>86.558825089698189</v>
      </c>
      <c r="AB177" s="4">
        <f t="shared" si="221"/>
        <v>90.079650357892831</v>
      </c>
      <c r="AC177" s="4">
        <f t="shared" si="221"/>
        <v>89.588228775079145</v>
      </c>
      <c r="AD177" s="4">
        <f t="shared" si="221"/>
        <v>90.637396244257943</v>
      </c>
      <c r="AE177" s="4">
        <f t="shared" si="221"/>
        <v>89.039331347737615</v>
      </c>
      <c r="AF177" s="4">
        <f t="shared" si="221"/>
        <v>90.56719595603127</v>
      </c>
      <c r="AG177" s="4">
        <f t="shared" si="221"/>
        <v>94.742722129896734</v>
      </c>
      <c r="AI177" s="4">
        <f t="shared" si="222"/>
        <v>9.4582210664313493E-2</v>
      </c>
      <c r="AJ177" s="4">
        <f t="shared" si="222"/>
        <v>-2.0681925981693752</v>
      </c>
      <c r="AK177" s="4">
        <f t="shared" si="222"/>
        <v>0.76525499701843103</v>
      </c>
      <c r="AL177" s="4">
        <f t="shared" si="222"/>
        <v>-5.3123634728919455E-2</v>
      </c>
      <c r="AM177" s="4">
        <f t="shared" si="222"/>
        <v>0.12560376386575456</v>
      </c>
      <c r="AN177" s="4">
        <f t="shared" si="222"/>
        <v>1.5731110801168455</v>
      </c>
      <c r="AO177" s="4">
        <f t="shared" si="222"/>
        <v>-1.1767632319222088</v>
      </c>
      <c r="AP177" s="4">
        <f t="shared" si="222"/>
        <v>-0.30862033206426531</v>
      </c>
      <c r="AQ177" s="4">
        <f t="shared" si="222"/>
        <v>-1.024825089698183</v>
      </c>
      <c r="AR177" s="4">
        <f t="shared" si="222"/>
        <v>-2.5256503578928289</v>
      </c>
      <c r="AS177" s="4">
        <f t="shared" si="222"/>
        <v>1.0187712249208545</v>
      </c>
      <c r="AT177" s="4">
        <f t="shared" si="222"/>
        <v>-1.2443962442579419</v>
      </c>
      <c r="AU177" s="4">
        <f t="shared" si="222"/>
        <v>1.6336686522623864</v>
      </c>
      <c r="AV177" s="4">
        <f t="shared" si="222"/>
        <v>-1.770195956031273</v>
      </c>
      <c r="AW177" s="4">
        <f t="shared" si="222"/>
        <v>-4.3597221298967384</v>
      </c>
      <c r="AY177" s="2">
        <f t="shared" si="214"/>
        <v>85.717417789335684</v>
      </c>
      <c r="AZ177" s="2">
        <f t="shared" si="214"/>
        <v>87.944671058052549</v>
      </c>
      <c r="BA177" s="2">
        <f t="shared" si="214"/>
        <v>86.510744999906677</v>
      </c>
      <c r="BB177" s="2">
        <f t="shared" si="214"/>
        <v>87.277002942482511</v>
      </c>
      <c r="BC177" s="2">
        <f t="shared" si="214"/>
        <v>85.236265602807421</v>
      </c>
      <c r="BD177" s="2">
        <f t="shared" si="214"/>
        <v>82.685872159907987</v>
      </c>
      <c r="BE177" s="2">
        <f t="shared" si="214"/>
        <v>83.004758978349287</v>
      </c>
      <c r="BF177" s="2">
        <f t="shared" si="214"/>
        <v>85.06761990310315</v>
      </c>
      <c r="BG177" s="2">
        <f t="shared" si="214"/>
        <v>86.558824322040323</v>
      </c>
      <c r="BH177" s="2">
        <f t="shared" si="214"/>
        <v>90.07961335050166</v>
      </c>
      <c r="BI177" s="2">
        <f t="shared" si="214"/>
        <v>89.588195349244629</v>
      </c>
      <c r="BJ177" s="2">
        <f t="shared" si="214"/>
        <v>90.637271921864226</v>
      </c>
      <c r="BK177" s="2">
        <f t="shared" si="214"/>
        <v>89.032265141282792</v>
      </c>
      <c r="BL177" s="2">
        <f t="shared" si="214"/>
        <v>90.146916205464066</v>
      </c>
      <c r="BM177" s="2">
        <f t="shared" si="214"/>
        <v>91.204925917307804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121.14336518218624</v>
      </c>
      <c r="DL177" s="2">
        <f t="shared" si="223"/>
        <v>134.08111478279898</v>
      </c>
      <c r="DM177" s="2">
        <f t="shared" si="223"/>
        <v>135.10274426450741</v>
      </c>
      <c r="DN177" s="2">
        <f t="shared" si="223"/>
        <v>119.29891735459661</v>
      </c>
      <c r="DO177" s="2">
        <f t="shared" si="223"/>
        <v>127.07690564248459</v>
      </c>
      <c r="DP177" s="2">
        <f t="shared" si="223"/>
        <v>127.95356638655466</v>
      </c>
      <c r="DQ177" s="2">
        <f t="shared" si="223"/>
        <v>122.71056543385487</v>
      </c>
      <c r="DR177" s="2">
        <f t="shared" si="223"/>
        <v>130.84393029871978</v>
      </c>
      <c r="DS177" s="2">
        <f t="shared" si="223"/>
        <v>124.33727340197342</v>
      </c>
      <c r="DT177" s="2">
        <f t="shared" si="223"/>
        <v>126.33642553889922</v>
      </c>
      <c r="DU177" s="2">
        <f t="shared" si="223"/>
        <v>135.82852908622905</v>
      </c>
      <c r="DV177" s="2">
        <f t="shared" si="223"/>
        <v>140.0294338549075</v>
      </c>
      <c r="DW177" s="2">
        <f t="shared" si="223"/>
        <v>133.01794594594591</v>
      </c>
      <c r="DX177" s="2">
        <f t="shared" si="223"/>
        <v>125.67159352209353</v>
      </c>
      <c r="DY177" s="2">
        <f t="shared" si="223"/>
        <v>118.68447746371277</v>
      </c>
      <c r="EA177" s="2">
        <f t="shared" si="213"/>
        <v>86.407232153464491</v>
      </c>
      <c r="EB177" s="2">
        <f t="shared" si="213"/>
        <v>88.547095329830682</v>
      </c>
      <c r="EC177" s="2">
        <f t="shared" si="213"/>
        <v>85.870770069148676</v>
      </c>
      <c r="ED177" s="2">
        <f t="shared" si="213"/>
        <v>87.665618685497009</v>
      </c>
      <c r="EE177" s="2">
        <f t="shared" si="213"/>
        <v>86.325243679626098</v>
      </c>
      <c r="EF177" s="2">
        <f t="shared" si="213"/>
        <v>81.562812455613226</v>
      </c>
      <c r="EG177" s="2">
        <f t="shared" si="213"/>
        <v>83.406200946917963</v>
      </c>
      <c r="EH177" s="2">
        <f t="shared" si="213"/>
        <v>84.651957137601158</v>
      </c>
      <c r="EI177" s="2">
        <f t="shared" si="213"/>
        <v>86.178107970442625</v>
      </c>
      <c r="EJ177" s="2">
        <f t="shared" si="213"/>
        <v>90.710953200400638</v>
      </c>
      <c r="EK177" s="2">
        <f t="shared" si="212"/>
        <v>89.900096076783527</v>
      </c>
      <c r="EL177" s="2">
        <f t="shared" si="179"/>
        <v>90.641382288132988</v>
      </c>
      <c r="EM177" s="2">
        <f t="shared" si="179"/>
        <v>88.898116281081514</v>
      </c>
      <c r="EN177" s="2">
        <f t="shared" si="179"/>
        <v>91.11861924209822</v>
      </c>
      <c r="EO177" s="2">
        <f t="shared" si="179"/>
        <v>92.863837855190269</v>
      </c>
      <c r="EQ177" s="2">
        <f t="shared" si="224"/>
        <v>85.433826885968969</v>
      </c>
      <c r="ER177" s="2">
        <f t="shared" si="224"/>
        <v>87.684840790641374</v>
      </c>
      <c r="ES177" s="2">
        <f t="shared" si="224"/>
        <v>86.644330349581423</v>
      </c>
      <c r="ET177" s="2">
        <f t="shared" si="224"/>
        <v>87.141051036543161</v>
      </c>
      <c r="EU177" s="2">
        <f t="shared" si="224"/>
        <v>84.864733129313322</v>
      </c>
      <c r="EV177" s="2">
        <f t="shared" si="224"/>
        <v>83.025339882300358</v>
      </c>
      <c r="EW177" s="2">
        <f t="shared" si="224"/>
        <v>82.886074304139612</v>
      </c>
      <c r="EX177" s="2">
        <f t="shared" si="224"/>
        <v>85.169032111368907</v>
      </c>
      <c r="EY177" s="2">
        <f t="shared" si="224"/>
        <v>86.661657097994436</v>
      </c>
      <c r="EZ177" s="2">
        <f t="shared" si="224"/>
        <v>89.888814998594768</v>
      </c>
      <c r="FA177" s="2">
        <f t="shared" si="224"/>
        <v>89.486421438276381</v>
      </c>
      <c r="FB177" s="2">
        <f t="shared" si="224"/>
        <v>90.632776809976704</v>
      </c>
      <c r="FC177" s="2">
        <f t="shared" si="224"/>
        <v>89.084724570929879</v>
      </c>
      <c r="FD177" s="2">
        <f t="shared" si="224"/>
        <v>89.70464521373988</v>
      </c>
      <c r="FE177" s="2">
        <f t="shared" si="224"/>
        <v>90.359343972210482</v>
      </c>
      <c r="FG177" s="2">
        <f t="shared" si="225"/>
        <v>0.99996183733432242</v>
      </c>
      <c r="FH177" s="2">
        <f t="shared" si="225"/>
        <v>0.9999543592449911</v>
      </c>
      <c r="FI177" s="2">
        <f t="shared" si="225"/>
        <v>0.99995839140674136</v>
      </c>
      <c r="FJ177" s="2">
        <f t="shared" si="225"/>
        <v>0.99996075275447494</v>
      </c>
      <c r="FK177" s="2">
        <f t="shared" si="225"/>
        <v>0.99995241996352191</v>
      </c>
      <c r="FL177" s="2">
        <f t="shared" si="225"/>
        <v>0.99995190262795908</v>
      </c>
      <c r="FM177" s="2">
        <f t="shared" si="225"/>
        <v>0.99995327192564032</v>
      </c>
      <c r="FN177" s="2">
        <f t="shared" si="225"/>
        <v>0.99995654530455791</v>
      </c>
      <c r="FO177" s="2">
        <f t="shared" si="225"/>
        <v>0.99995098109669223</v>
      </c>
      <c r="FP177" s="2">
        <f t="shared" si="225"/>
        <v>0.99995467673654559</v>
      </c>
      <c r="FQ177" s="2">
        <f t="shared" si="225"/>
        <v>0.99995297278925266</v>
      </c>
      <c r="FR177" s="2">
        <f t="shared" si="225"/>
        <v>0.99995334932748559</v>
      </c>
      <c r="FS177" s="2">
        <f t="shared" si="225"/>
        <v>0.99994921250668267</v>
      </c>
      <c r="FT177" s="2">
        <f t="shared" si="225"/>
        <v>0.99995492807294495</v>
      </c>
      <c r="FU177" s="2">
        <f t="shared" si="225"/>
        <v>0.99994546617325875</v>
      </c>
      <c r="FW177" s="2">
        <f t="shared" si="216"/>
        <v>0.71002285547391186</v>
      </c>
      <c r="FX177" s="2">
        <f t="shared" si="216"/>
        <v>0.7010719588358526</v>
      </c>
      <c r="FY177" s="2">
        <f t="shared" si="216"/>
        <v>0.82466289144462823</v>
      </c>
      <c r="FZ177" s="2">
        <f t="shared" si="216"/>
        <v>0.74319730473586976</v>
      </c>
      <c r="GA177" s="2">
        <f t="shared" si="216"/>
        <v>0.74694225395892666</v>
      </c>
      <c r="GB177" s="2">
        <f t="shared" si="216"/>
        <v>0.76636404247306811</v>
      </c>
      <c r="GC177" s="2">
        <f t="shared" si="216"/>
        <v>0.77534691105397791</v>
      </c>
      <c r="GD177" s="2">
        <f t="shared" si="216"/>
        <v>0.7999913520514127</v>
      </c>
      <c r="GE177" s="2">
        <f t="shared" si="216"/>
        <v>0.783469164912315</v>
      </c>
      <c r="GF177" s="2">
        <f t="shared" si="216"/>
        <v>0.76988821487330494</v>
      </c>
      <c r="GG177" s="2">
        <f t="shared" si="216"/>
        <v>0.75919716705548512</v>
      </c>
      <c r="GH177" s="2">
        <f t="shared" si="216"/>
        <v>0.74538009068513644</v>
      </c>
      <c r="GI177" s="2">
        <f t="shared" si="216"/>
        <v>0.70687172983686242</v>
      </c>
      <c r="GJ177" s="2">
        <f t="shared" si="216"/>
        <v>0.68831561701343091</v>
      </c>
      <c r="GK177" s="2">
        <f t="shared" si="216"/>
        <v>0.66293635111370897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0</v>
      </c>
      <c r="HD177" s="86">
        <f t="shared" si="181"/>
        <v>4.2679332624035568E-248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5.4366717944052153E-274</v>
      </c>
      <c r="HP177" s="86">
        <f t="shared" si="226"/>
        <v>0</v>
      </c>
      <c r="HQ177" s="86">
        <f t="shared" si="226"/>
        <v>1.1155752057851727E-250</v>
      </c>
      <c r="HS177" s="86">
        <f t="shared" si="218"/>
        <v>1.2853666658688343E-10</v>
      </c>
      <c r="HT177" s="86">
        <f t="shared" si="218"/>
        <v>1.3498268230986944E-11</v>
      </c>
      <c r="HU177" s="86">
        <f t="shared" si="218"/>
        <v>7.9812173995976301E-15</v>
      </c>
      <c r="HV177" s="86">
        <f t="shared" si="218"/>
        <v>9.3800634397328457E-15</v>
      </c>
      <c r="HW177" s="86">
        <f t="shared" si="218"/>
        <v>1.9291729929130775E-14</v>
      </c>
      <c r="HX177" s="86">
        <f t="shared" si="218"/>
        <v>3.5130087564599245E-15</v>
      </c>
      <c r="HY177" s="86">
        <f t="shared" si="218"/>
        <v>8.167316677249964E-16</v>
      </c>
      <c r="HZ177" s="86">
        <f t="shared" si="218"/>
        <v>1.1756614743678747E-15</v>
      </c>
      <c r="IA177" s="86">
        <f t="shared" si="218"/>
        <v>3.4604444447764559E-17</v>
      </c>
      <c r="IB177" s="86">
        <f t="shared" si="218"/>
        <v>2.2731765206009125E-14</v>
      </c>
      <c r="IC177" s="86">
        <f t="shared" si="218"/>
        <v>6.0978772198198227E-16</v>
      </c>
      <c r="ID177" s="86">
        <f t="shared" si="218"/>
        <v>2.1849579549494114E-15</v>
      </c>
      <c r="IE177" s="86">
        <f t="shared" si="218"/>
        <v>3.0033071045076978E-14</v>
      </c>
      <c r="IF177" s="86">
        <f t="shared" si="218"/>
        <v>1.1800866731583285E-31</v>
      </c>
      <c r="IG177" s="86">
        <f t="shared" si="218"/>
        <v>4.4205041572738158E-33</v>
      </c>
      <c r="II177" s="86">
        <f t="shared" si="219"/>
        <v>0.22916421056751343</v>
      </c>
      <c r="IJ177" s="86">
        <f t="shared" si="219"/>
        <v>0.22525178115453398</v>
      </c>
      <c r="IK177" s="86">
        <f t="shared" si="219"/>
        <v>1.9045893124602555E-2</v>
      </c>
      <c r="IL177" s="86">
        <f t="shared" si="219"/>
        <v>9.8126257263408942E-2</v>
      </c>
      <c r="IM177" s="86">
        <f t="shared" si="219"/>
        <v>9.4089407092478622E-2</v>
      </c>
      <c r="IN177" s="86">
        <f t="shared" si="219"/>
        <v>6.3422191917597029E-2</v>
      </c>
      <c r="IO177" s="86">
        <f t="shared" si="219"/>
        <v>4.979044917317263E-2</v>
      </c>
      <c r="IP177" s="86">
        <f t="shared" si="219"/>
        <v>3.3403701076325183E-2</v>
      </c>
      <c r="IQ177" s="86">
        <f t="shared" si="219"/>
        <v>3.6552173713418977E-2</v>
      </c>
      <c r="IR177" s="86">
        <f t="shared" si="219"/>
        <v>6.9173014716982506E-2</v>
      </c>
      <c r="IS177" s="86">
        <f t="shared" si="219"/>
        <v>6.5987345390202123E-2</v>
      </c>
      <c r="IT177" s="86">
        <f t="shared" si="219"/>
        <v>8.3042677314469293E-2</v>
      </c>
      <c r="IU177" s="86">
        <f t="shared" si="219"/>
        <v>0.16082558531047011</v>
      </c>
      <c r="IV177" s="86">
        <f t="shared" si="219"/>
        <v>0.17907158133822534</v>
      </c>
      <c r="IW177" s="86">
        <f t="shared" si="219"/>
        <v>0.29062088516508233</v>
      </c>
      <c r="IY177" s="86">
        <f t="shared" si="220"/>
        <v>0.22916421069605009</v>
      </c>
      <c r="IZ177" s="86">
        <f t="shared" si="220"/>
        <v>0.22525178116803224</v>
      </c>
      <c r="JA177" s="86">
        <f t="shared" si="220"/>
        <v>1.9045893124610535E-2</v>
      </c>
      <c r="JB177" s="86">
        <f t="shared" si="220"/>
        <v>9.8126257263418323E-2</v>
      </c>
      <c r="JC177" s="86">
        <f t="shared" si="220"/>
        <v>9.4089407092497912E-2</v>
      </c>
      <c r="JD177" s="86">
        <f t="shared" si="220"/>
        <v>6.342219191760054E-2</v>
      </c>
      <c r="JE177" s="86">
        <f t="shared" si="220"/>
        <v>4.9790449173173448E-2</v>
      </c>
      <c r="JF177" s="86">
        <f t="shared" si="220"/>
        <v>3.3403701076326356E-2</v>
      </c>
      <c r="JG177" s="86">
        <f t="shared" si="220"/>
        <v>3.6552173713419012E-2</v>
      </c>
      <c r="JH177" s="86">
        <f t="shared" si="220"/>
        <v>6.9173014717005238E-2</v>
      </c>
      <c r="JI177" s="86">
        <f t="shared" si="220"/>
        <v>6.5987345390202734E-2</v>
      </c>
      <c r="JJ177" s="86">
        <f t="shared" si="220"/>
        <v>8.3042677314471472E-2</v>
      </c>
      <c r="JK177" s="86">
        <f t="shared" si="220"/>
        <v>0.16082558531050015</v>
      </c>
      <c r="JL177" s="86">
        <f t="shared" si="220"/>
        <v>0.17907158133822534</v>
      </c>
      <c r="JM177" s="86">
        <f t="shared" si="220"/>
        <v>0.29062088516508233</v>
      </c>
    </row>
    <row r="178" spans="2:273" x14ac:dyDescent="0.25">
      <c r="B178" s="2">
        <v>151</v>
      </c>
      <c r="C178" s="37">
        <v>85.061999999999998</v>
      </c>
      <c r="D178" s="37">
        <v>85.379000000000005</v>
      </c>
      <c r="E178" s="37">
        <v>89.206999999999994</v>
      </c>
      <c r="F178" s="37">
        <v>85.447999999999993</v>
      </c>
      <c r="G178" s="37">
        <v>86.120999999999995</v>
      </c>
      <c r="H178" s="37">
        <v>85.224000000000004</v>
      </c>
      <c r="I178" s="37">
        <v>84.793000000000006</v>
      </c>
      <c r="J178" s="37">
        <v>85.430999999999997</v>
      </c>
      <c r="K178" s="37">
        <v>86.69</v>
      </c>
      <c r="L178" s="37">
        <v>88.125</v>
      </c>
      <c r="M178" s="37">
        <v>88.268000000000001</v>
      </c>
      <c r="N178" s="37">
        <v>89.213999999999999</v>
      </c>
      <c r="O178" s="37">
        <v>87.126999999999995</v>
      </c>
      <c r="P178" s="37">
        <v>89.254000000000005</v>
      </c>
      <c r="Q178" s="37">
        <v>89.8</v>
      </c>
      <c r="S178" s="4">
        <f t="shared" si="221"/>
        <v>85.591382776296868</v>
      </c>
      <c r="T178" s="4">
        <f t="shared" si="221"/>
        <v>87.800225936714682</v>
      </c>
      <c r="U178" s="4">
        <f t="shared" si="221"/>
        <v>86.380467703317493</v>
      </c>
      <c r="V178" s="4">
        <f t="shared" si="221"/>
        <v>87.155939293302964</v>
      </c>
      <c r="W178" s="4">
        <f t="shared" si="221"/>
        <v>85.070385751281407</v>
      </c>
      <c r="X178" s="4">
        <f t="shared" si="221"/>
        <v>82.581509912911258</v>
      </c>
      <c r="Y178" s="4">
        <f t="shared" si="221"/>
        <v>82.86123469221576</v>
      </c>
      <c r="Z178" s="4">
        <f t="shared" si="221"/>
        <v>84.910267267348104</v>
      </c>
      <c r="AA178" s="4">
        <f t="shared" si="221"/>
        <v>86.403451739490393</v>
      </c>
      <c r="AB178" s="4">
        <f t="shared" si="221"/>
        <v>89.926989547915213</v>
      </c>
      <c r="AC178" s="4">
        <f t="shared" si="221"/>
        <v>89.449042368362029</v>
      </c>
      <c r="AD178" s="4">
        <f t="shared" si="221"/>
        <v>90.513789798430068</v>
      </c>
      <c r="AE178" s="4">
        <f t="shared" si="221"/>
        <v>88.889625633635404</v>
      </c>
      <c r="AF178" s="4">
        <f t="shared" si="221"/>
        <v>90.153087602486906</v>
      </c>
      <c r="AG178" s="4">
        <f t="shared" si="221"/>
        <v>92.892813521101573</v>
      </c>
      <c r="AI178" s="4">
        <f t="shared" si="222"/>
        <v>-0.52938277629687036</v>
      </c>
      <c r="AJ178" s="4">
        <f t="shared" si="222"/>
        <v>-2.4212259367146771</v>
      </c>
      <c r="AK178" s="4">
        <f t="shared" si="222"/>
        <v>2.8265322966825011</v>
      </c>
      <c r="AL178" s="4">
        <f t="shared" si="222"/>
        <v>-1.7079392933029709</v>
      </c>
      <c r="AM178" s="4">
        <f t="shared" si="222"/>
        <v>1.0506142487185883</v>
      </c>
      <c r="AN178" s="4">
        <f t="shared" si="222"/>
        <v>2.6424900870887456</v>
      </c>
      <c r="AO178" s="4">
        <f t="shared" si="222"/>
        <v>1.9317653077842465</v>
      </c>
      <c r="AP178" s="4">
        <f t="shared" si="222"/>
        <v>0.52073273265189357</v>
      </c>
      <c r="AQ178" s="4">
        <f t="shared" si="222"/>
        <v>0.2865482605096048</v>
      </c>
      <c r="AR178" s="4">
        <f t="shared" si="222"/>
        <v>-1.8019895479152126</v>
      </c>
      <c r="AS178" s="4">
        <f t="shared" si="222"/>
        <v>-1.1810423683620286</v>
      </c>
      <c r="AT178" s="4">
        <f t="shared" si="222"/>
        <v>-1.2997897984300693</v>
      </c>
      <c r="AU178" s="4">
        <f t="shared" si="222"/>
        <v>-1.7626256336354089</v>
      </c>
      <c r="AV178" s="4">
        <f t="shared" si="222"/>
        <v>-0.89908760248690101</v>
      </c>
      <c r="AW178" s="4">
        <f t="shared" si="222"/>
        <v>-3.0928135211015757</v>
      </c>
      <c r="AY178" s="2">
        <f t="shared" ref="AY178:BM194" si="227">IF(OR($B178 &lt; C$230, $B178 &gt; C$233), #N/A, ((1-FG178)*DK178) + (FG178 - FW178)*EA178 + (FW178*EQ178))</f>
        <v>85.591382776296868</v>
      </c>
      <c r="AZ178" s="2">
        <f t="shared" si="227"/>
        <v>87.7994870786315</v>
      </c>
      <c r="BA178" s="2">
        <f t="shared" si="227"/>
        <v>86.380467703036544</v>
      </c>
      <c r="BB178" s="2">
        <f t="shared" si="227"/>
        <v>87.155918987658865</v>
      </c>
      <c r="BC178" s="2">
        <f t="shared" si="227"/>
        <v>85.070363951676981</v>
      </c>
      <c r="BD178" s="2">
        <f t="shared" si="227"/>
        <v>82.581507619226599</v>
      </c>
      <c r="BE178" s="2">
        <f t="shared" si="227"/>
        <v>82.861234182716998</v>
      </c>
      <c r="BF178" s="2">
        <f t="shared" si="227"/>
        <v>84.910267220500202</v>
      </c>
      <c r="BG178" s="2">
        <f t="shared" si="227"/>
        <v>86.403451663519149</v>
      </c>
      <c r="BH178" s="2">
        <f t="shared" si="227"/>
        <v>89.926983876806815</v>
      </c>
      <c r="BI178" s="2">
        <f t="shared" si="227"/>
        <v>89.449037941814254</v>
      </c>
      <c r="BJ178" s="2">
        <f t="shared" si="227"/>
        <v>90.5137717738898</v>
      </c>
      <c r="BK178" s="2">
        <f t="shared" si="227"/>
        <v>88.888160637445708</v>
      </c>
      <c r="BL178" s="2">
        <f t="shared" si="227"/>
        <v>89.974026624530694</v>
      </c>
      <c r="BM178" s="2">
        <f t="shared" si="227"/>
        <v>90.999981912171535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121.30008259109312</v>
      </c>
      <c r="DL178" s="2">
        <f t="shared" si="223"/>
        <v>134.30796761133604</v>
      </c>
      <c r="DM178" s="2">
        <f t="shared" si="223"/>
        <v>135.32495215924428</v>
      </c>
      <c r="DN178" s="2">
        <f t="shared" si="223"/>
        <v>119.40308377110692</v>
      </c>
      <c r="DO178" s="2">
        <f t="shared" si="223"/>
        <v>127.239262209578</v>
      </c>
      <c r="DP178" s="2">
        <f t="shared" si="223"/>
        <v>128.1403697478992</v>
      </c>
      <c r="DQ178" s="2">
        <f t="shared" si="223"/>
        <v>122.85247795163582</v>
      </c>
      <c r="DR178" s="2">
        <f t="shared" si="223"/>
        <v>131.03093883357042</v>
      </c>
      <c r="DS178" s="2">
        <f t="shared" si="223"/>
        <v>124.45796374946376</v>
      </c>
      <c r="DT178" s="2">
        <f t="shared" si="223"/>
        <v>126.4528056680162</v>
      </c>
      <c r="DU178" s="2">
        <f t="shared" si="223"/>
        <v>136.03659716859715</v>
      </c>
      <c r="DV178" s="2">
        <f t="shared" si="223"/>
        <v>140.2874110953058</v>
      </c>
      <c r="DW178" s="2">
        <f t="shared" si="223"/>
        <v>133.22307657657655</v>
      </c>
      <c r="DX178" s="2">
        <f t="shared" si="223"/>
        <v>125.81485787215787</v>
      </c>
      <c r="DY178" s="2">
        <f t="shared" si="223"/>
        <v>118.76483116883118</v>
      </c>
      <c r="DZ178" s="5"/>
      <c r="EA178" s="2">
        <f t="shared" si="213"/>
        <v>86.312495964219593</v>
      </c>
      <c r="EB178" s="2">
        <f t="shared" si="213"/>
        <v>88.430281144191454</v>
      </c>
      <c r="EC178" s="2">
        <f t="shared" si="213"/>
        <v>85.719182442643216</v>
      </c>
      <c r="ED178" s="2">
        <f t="shared" si="213"/>
        <v>87.561210483432916</v>
      </c>
      <c r="EE178" s="2">
        <f t="shared" si="213"/>
        <v>86.205164563416204</v>
      </c>
      <c r="EF178" s="2">
        <f t="shared" si="213"/>
        <v>81.414119949012104</v>
      </c>
      <c r="EG178" s="2">
        <f t="shared" si="213"/>
        <v>83.278507754408324</v>
      </c>
      <c r="EH178" s="2">
        <f t="shared" si="213"/>
        <v>84.479900809418666</v>
      </c>
      <c r="EI178" s="2">
        <f t="shared" si="213"/>
        <v>86.008526170149509</v>
      </c>
      <c r="EJ178" s="2">
        <f t="shared" si="213"/>
        <v>90.583392394306372</v>
      </c>
      <c r="EK178" s="2">
        <f t="shared" si="212"/>
        <v>89.77382079058755</v>
      </c>
      <c r="EL178" s="2">
        <f t="shared" si="179"/>
        <v>90.518338823240043</v>
      </c>
      <c r="EM178" s="2">
        <f t="shared" si="179"/>
        <v>88.748040661854475</v>
      </c>
      <c r="EN178" s="2">
        <f t="shared" si="179"/>
        <v>90.992828761829159</v>
      </c>
      <c r="EO178" s="2">
        <f t="shared" si="179"/>
        <v>92.743737187336606</v>
      </c>
      <c r="EP178" s="5"/>
      <c r="EQ178" s="2">
        <f t="shared" si="224"/>
        <v>85.321118349719768</v>
      </c>
      <c r="ER178" s="2">
        <f t="shared" si="224"/>
        <v>87.551538136345286</v>
      </c>
      <c r="ES178" s="2">
        <f t="shared" si="224"/>
        <v>86.506449256552855</v>
      </c>
      <c r="ET178" s="2">
        <f t="shared" si="224"/>
        <v>87.026698878615747</v>
      </c>
      <c r="EU178" s="2">
        <f t="shared" si="224"/>
        <v>84.717400651094536</v>
      </c>
      <c r="EV178" s="2">
        <f t="shared" si="224"/>
        <v>82.903466499372186</v>
      </c>
      <c r="EW178" s="2">
        <f t="shared" si="224"/>
        <v>82.748837128360762</v>
      </c>
      <c r="EX178" s="2">
        <f t="shared" si="224"/>
        <v>85.006131693735497</v>
      </c>
      <c r="EY178" s="2">
        <f t="shared" si="224"/>
        <v>86.500843003711367</v>
      </c>
      <c r="EZ178" s="2">
        <f t="shared" si="224"/>
        <v>89.746166111857093</v>
      </c>
      <c r="FA178" s="2">
        <f t="shared" si="224"/>
        <v>89.352529066381976</v>
      </c>
      <c r="FB178" s="2">
        <f t="shared" si="224"/>
        <v>90.509571792507757</v>
      </c>
      <c r="FC178" s="2">
        <f t="shared" si="224"/>
        <v>88.938314336274601</v>
      </c>
      <c r="FD178" s="2">
        <f t="shared" si="224"/>
        <v>89.551260727083843</v>
      </c>
      <c r="FE178" s="2">
        <f t="shared" si="224"/>
        <v>90.189502736321103</v>
      </c>
      <c r="FG178" s="2">
        <f t="shared" si="225"/>
        <v>0.99996519511837201</v>
      </c>
      <c r="FH178" s="2">
        <f t="shared" si="225"/>
        <v>0.99995837496955386</v>
      </c>
      <c r="FI178" s="2">
        <f t="shared" si="225"/>
        <v>0.9999620523730075</v>
      </c>
      <c r="FJ178" s="2">
        <f t="shared" si="225"/>
        <v>0.99996420596305757</v>
      </c>
      <c r="FK178" s="2">
        <f t="shared" si="225"/>
        <v>0.99995660630932615</v>
      </c>
      <c r="FL178" s="2">
        <f t="shared" si="225"/>
        <v>0.99995613448971321</v>
      </c>
      <c r="FM178" s="2">
        <f t="shared" si="225"/>
        <v>0.99995738331446049</v>
      </c>
      <c r="FN178" s="2">
        <f t="shared" si="225"/>
        <v>0.99996036869520388</v>
      </c>
      <c r="FO178" s="2">
        <f t="shared" si="225"/>
        <v>0.99995529403602723</v>
      </c>
      <c r="FP178" s="2">
        <f t="shared" si="225"/>
        <v>0.99995866452761062</v>
      </c>
      <c r="FQ178" s="2">
        <f t="shared" si="225"/>
        <v>0.99995711049658187</v>
      </c>
      <c r="FR178" s="2">
        <f t="shared" si="225"/>
        <v>0.99995745390636237</v>
      </c>
      <c r="FS178" s="2">
        <f t="shared" si="225"/>
        <v>0.99995368104860305</v>
      </c>
      <c r="FT178" s="2">
        <f t="shared" si="225"/>
        <v>0.99995889375095426</v>
      </c>
      <c r="FU178" s="2">
        <f t="shared" si="225"/>
        <v>0.99995026432024947</v>
      </c>
      <c r="FV178" s="5"/>
      <c r="FW178" s="2">
        <f t="shared" ref="FW178:GK194" si="229">POWER(10,($B178-C$232)/C$229)/(1+POWER(10,($B178-C$232)/C$229))</f>
        <v>0.72861331158677767</v>
      </c>
      <c r="FX178" s="2">
        <f t="shared" si="229"/>
        <v>0.72000996879250512</v>
      </c>
      <c r="FY178" s="2">
        <f t="shared" si="229"/>
        <v>0.83758495531239663</v>
      </c>
      <c r="FZ178" s="2">
        <f t="shared" si="229"/>
        <v>0.76037871077065045</v>
      </c>
      <c r="GA178" s="2">
        <f t="shared" si="229"/>
        <v>0.76395268312827647</v>
      </c>
      <c r="GB178" s="2">
        <f t="shared" si="229"/>
        <v>0.78244918829773902</v>
      </c>
      <c r="GC178" s="2">
        <f t="shared" si="229"/>
        <v>0.79098228697534689</v>
      </c>
      <c r="GD178" s="2">
        <f t="shared" si="229"/>
        <v>0.81432227844502514</v>
      </c>
      <c r="GE178" s="2">
        <f t="shared" si="229"/>
        <v>0.79868602370072039</v>
      </c>
      <c r="GF178" s="2">
        <f t="shared" si="229"/>
        <v>0.78579854745710798</v>
      </c>
      <c r="GG178" s="2">
        <f t="shared" si="229"/>
        <v>0.77563127283136934</v>
      </c>
      <c r="GH178" s="2">
        <f t="shared" si="229"/>
        <v>0.76246213381828931</v>
      </c>
      <c r="GI178" s="2">
        <f t="shared" si="229"/>
        <v>0.72558612737712636</v>
      </c>
      <c r="GJ178" s="2">
        <f t="shared" si="229"/>
        <v>0.70772486328028161</v>
      </c>
      <c r="GK178" s="2">
        <f t="shared" si="229"/>
        <v>0.68319861994982511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0</v>
      </c>
      <c r="HD178" s="86">
        <f t="shared" si="181"/>
        <v>3.9788201244582E-255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8.5392614648776256E-282</v>
      </c>
      <c r="HP178" s="86">
        <f t="shared" si="226"/>
        <v>0</v>
      </c>
      <c r="HQ178" s="86">
        <f t="shared" si="226"/>
        <v>8.9071618437423743E-258</v>
      </c>
      <c r="HS178" s="86">
        <f t="shared" ref="HS178:IG194" si="231" xml:space="preserve"> _xlfn.NORM.DIST($B178, C$9, ABS(C$13), TRUE) * _xlfn.NORM.DIST(($B178 - C$9)*C$17, 0, ABS(C$13), TRUE) * 2</f>
        <v>4.0468015035594611E-11</v>
      </c>
      <c r="HT178" s="86">
        <f t="shared" si="231"/>
        <v>3.7319685987490504E-12</v>
      </c>
      <c r="HU178" s="86">
        <f t="shared" si="231"/>
        <v>1.6703184608544048E-15</v>
      </c>
      <c r="HV178" s="86">
        <f t="shared" si="231"/>
        <v>1.8861462033337218E-15</v>
      </c>
      <c r="HW178" s="86">
        <f t="shared" si="231"/>
        <v>3.9903380924935882E-15</v>
      </c>
      <c r="HX178" s="86">
        <f t="shared" si="231"/>
        <v>6.8480128077327555E-16</v>
      </c>
      <c r="HY178" s="86">
        <f t="shared" si="231"/>
        <v>1.5012807057097327E-16</v>
      </c>
      <c r="HZ178" s="86">
        <f t="shared" si="231"/>
        <v>2.2991195402653402E-16</v>
      </c>
      <c r="IA178" s="86">
        <f t="shared" si="231"/>
        <v>5.618823511213532E-18</v>
      </c>
      <c r="IB178" s="86">
        <f t="shared" si="231"/>
        <v>4.9299645469480053E-15</v>
      </c>
      <c r="IC178" s="86">
        <f t="shared" si="231"/>
        <v>1.0919399969190728E-16</v>
      </c>
      <c r="ID178" s="86">
        <f t="shared" si="231"/>
        <v>3.986029679000866E-16</v>
      </c>
      <c r="IE178" s="86">
        <f t="shared" si="231"/>
        <v>5.9924036386902845E-15</v>
      </c>
      <c r="IF178" s="86">
        <f t="shared" si="231"/>
        <v>2.0761103235082241E-33</v>
      </c>
      <c r="IG178" s="86">
        <f t="shared" si="231"/>
        <v>5.1141922174234315E-35</v>
      </c>
      <c r="II178" s="86">
        <f t="shared" ref="II178:IW194" si="232" xml:space="preserve"> _xlfn.NORM.DIST($B178, C$10, ABS(C$14), TRUE) * _xlfn.NORM.DIST(($B178 - C$10)*C$18, 0, ABS(C$14), TRUE) * 2</f>
        <v>0.18502383518964163</v>
      </c>
      <c r="IJ178" s="86">
        <f t="shared" si="232"/>
        <v>0.17927317306650406</v>
      </c>
      <c r="IK178" s="86">
        <f t="shared" si="232"/>
        <v>1.2987592713273958E-2</v>
      </c>
      <c r="IL178" s="86">
        <f t="shared" si="232"/>
        <v>7.2279674690575016E-2</v>
      </c>
      <c r="IM178" s="86">
        <f t="shared" si="232"/>
        <v>6.926827318777018E-2</v>
      </c>
      <c r="IN178" s="86">
        <f t="shared" si="232"/>
        <v>4.5485026257465977E-2</v>
      </c>
      <c r="IO178" s="86">
        <f t="shared" si="232"/>
        <v>3.5063896983179528E-2</v>
      </c>
      <c r="IP178" s="86">
        <f t="shared" si="232"/>
        <v>2.3296885920763965E-2</v>
      </c>
      <c r="IQ178" s="86">
        <f t="shared" si="232"/>
        <v>2.5060458553114538E-2</v>
      </c>
      <c r="IR178" s="86">
        <f t="shared" si="232"/>
        <v>5.0479143582536544E-2</v>
      </c>
      <c r="IS178" s="86">
        <f t="shared" si="232"/>
        <v>4.7036164289318998E-2</v>
      </c>
      <c r="IT178" s="86">
        <f t="shared" si="232"/>
        <v>5.9846947724641456E-2</v>
      </c>
      <c r="IU178" s="86">
        <f t="shared" si="232"/>
        <v>0.12140918726236652</v>
      </c>
      <c r="IV178" s="86">
        <f t="shared" si="232"/>
        <v>0.13514156679746939</v>
      </c>
      <c r="IW178" s="86">
        <f t="shared" si="232"/>
        <v>0.23698124989605945</v>
      </c>
      <c r="IY178" s="86">
        <f t="shared" ref="IY178:JM194" si="233">GM178+HC178+HS178+II178</f>
        <v>0.18502383523010965</v>
      </c>
      <c r="IZ178" s="86">
        <f t="shared" si="233"/>
        <v>0.17927317307023602</v>
      </c>
      <c r="JA178" s="86">
        <f t="shared" si="233"/>
        <v>1.2987592713275629E-2</v>
      </c>
      <c r="JB178" s="86">
        <f t="shared" si="233"/>
        <v>7.2279674690576903E-2</v>
      </c>
      <c r="JC178" s="86">
        <f t="shared" si="233"/>
        <v>6.9268273187774176E-2</v>
      </c>
      <c r="JD178" s="86">
        <f t="shared" si="233"/>
        <v>4.5485026257466664E-2</v>
      </c>
      <c r="JE178" s="86">
        <f t="shared" si="233"/>
        <v>3.5063896983179681E-2</v>
      </c>
      <c r="JF178" s="86">
        <f t="shared" si="233"/>
        <v>2.3296885920764194E-2</v>
      </c>
      <c r="JG178" s="86">
        <f t="shared" si="233"/>
        <v>2.5060458553114544E-2</v>
      </c>
      <c r="JH178" s="86">
        <f t="shared" si="233"/>
        <v>5.0479143582541471E-2</v>
      </c>
      <c r="JI178" s="86">
        <f t="shared" si="233"/>
        <v>4.7036164289319109E-2</v>
      </c>
      <c r="JJ178" s="86">
        <f t="shared" si="233"/>
        <v>5.9846947724641851E-2</v>
      </c>
      <c r="JK178" s="86">
        <f t="shared" si="233"/>
        <v>0.12140918726237251</v>
      </c>
      <c r="JL178" s="86">
        <f t="shared" si="233"/>
        <v>0.13514156679746939</v>
      </c>
      <c r="JM178" s="86">
        <f t="shared" si="233"/>
        <v>0.23698124989605945</v>
      </c>
    </row>
    <row r="179" spans="2:273" x14ac:dyDescent="0.25">
      <c r="B179" s="2">
        <v>152</v>
      </c>
      <c r="C179" s="37">
        <v>86.046999999999997</v>
      </c>
      <c r="D179" s="37">
        <v>85.552000000000007</v>
      </c>
      <c r="E179" s="37">
        <v>86.947999999999993</v>
      </c>
      <c r="F179" s="37">
        <v>85.741</v>
      </c>
      <c r="G179" s="37">
        <v>82.930999999999997</v>
      </c>
      <c r="H179" s="37">
        <v>84.241</v>
      </c>
      <c r="I179" s="37">
        <v>81.552000000000007</v>
      </c>
      <c r="J179" s="37">
        <v>86.259</v>
      </c>
      <c r="K179" s="37">
        <v>84.706999999999994</v>
      </c>
      <c r="L179" s="37">
        <v>91.356999999999999</v>
      </c>
      <c r="M179" s="37">
        <v>89.981999999999999</v>
      </c>
      <c r="N179" s="37">
        <v>90.268000000000001</v>
      </c>
      <c r="O179" s="37">
        <v>88.144999999999996</v>
      </c>
      <c r="P179" s="37">
        <v>89.084999999999994</v>
      </c>
      <c r="Q179" s="37">
        <v>88</v>
      </c>
      <c r="S179" s="4">
        <f t="shared" si="221"/>
        <v>85.46546162976253</v>
      </c>
      <c r="T179" s="4">
        <f t="shared" si="221"/>
        <v>87.654557793948086</v>
      </c>
      <c r="U179" s="4">
        <f t="shared" si="221"/>
        <v>86.249934204066051</v>
      </c>
      <c r="V179" s="4">
        <f t="shared" si="221"/>
        <v>87.034942461089145</v>
      </c>
      <c r="W179" s="4">
        <f t="shared" si="221"/>
        <v>84.904773592910985</v>
      </c>
      <c r="X179" s="4">
        <f t="shared" si="221"/>
        <v>82.476784964683532</v>
      </c>
      <c r="Y179" s="4">
        <f t="shared" si="221"/>
        <v>82.717862990029218</v>
      </c>
      <c r="Z179" s="4">
        <f t="shared" si="221"/>
        <v>84.752758552460179</v>
      </c>
      <c r="AA179" s="4">
        <f t="shared" si="221"/>
        <v>86.247950030615272</v>
      </c>
      <c r="AB179" s="4">
        <f t="shared" si="221"/>
        <v>89.774580900261185</v>
      </c>
      <c r="AC179" s="4">
        <f t="shared" si="221"/>
        <v>89.309993661399972</v>
      </c>
      <c r="AD179" s="4">
        <f t="shared" si="221"/>
        <v>90.390290530683529</v>
      </c>
      <c r="AE179" s="4">
        <f t="shared" si="221"/>
        <v>88.744322370062548</v>
      </c>
      <c r="AF179" s="4">
        <f t="shared" si="221"/>
        <v>89.871400468537345</v>
      </c>
      <c r="AG179" s="4">
        <f t="shared" si="221"/>
        <v>91.74169732691135</v>
      </c>
      <c r="AI179" s="4">
        <f t="shared" si="222"/>
        <v>0.58153837023746746</v>
      </c>
      <c r="AJ179" s="4">
        <f t="shared" si="222"/>
        <v>-2.1025577939480797</v>
      </c>
      <c r="AK179" s="4">
        <f t="shared" si="222"/>
        <v>0.69806579593394247</v>
      </c>
      <c r="AL179" s="4">
        <f t="shared" si="222"/>
        <v>-1.293942461089145</v>
      </c>
      <c r="AM179" s="4">
        <f t="shared" si="222"/>
        <v>-1.9737735929109874</v>
      </c>
      <c r="AN179" s="4">
        <f t="shared" si="222"/>
        <v>1.7642150353164681</v>
      </c>
      <c r="AO179" s="4">
        <f t="shared" si="222"/>
        <v>-1.1658629900292112</v>
      </c>
      <c r="AP179" s="4">
        <f t="shared" si="222"/>
        <v>1.5062414475398214</v>
      </c>
      <c r="AQ179" s="4">
        <f t="shared" si="222"/>
        <v>-1.5409500306152779</v>
      </c>
      <c r="AR179" s="4">
        <f t="shared" si="222"/>
        <v>1.5824190997388143</v>
      </c>
      <c r="AS179" s="4">
        <f t="shared" si="222"/>
        <v>0.67200633860002768</v>
      </c>
      <c r="AT179" s="4">
        <f t="shared" si="222"/>
        <v>-0.12229053068352869</v>
      </c>
      <c r="AU179" s="4">
        <f t="shared" si="222"/>
        <v>-0.59932237006255207</v>
      </c>
      <c r="AV179" s="4">
        <f t="shared" si="222"/>
        <v>-0.78640046853735157</v>
      </c>
      <c r="AW179" s="4">
        <f t="shared" si="222"/>
        <v>-3.7416973269113498</v>
      </c>
      <c r="AY179" s="2">
        <f t="shared" si="227"/>
        <v>85.46546162976253</v>
      </c>
      <c r="AZ179" s="2">
        <f t="shared" si="227"/>
        <v>87.65436513574096</v>
      </c>
      <c r="BA179" s="2">
        <f t="shared" si="227"/>
        <v>86.249934204043598</v>
      </c>
      <c r="BB179" s="2">
        <f t="shared" si="227"/>
        <v>87.034939492902765</v>
      </c>
      <c r="BC179" s="2">
        <f t="shared" si="227"/>
        <v>84.904770426799104</v>
      </c>
      <c r="BD179" s="2">
        <f t="shared" si="227"/>
        <v>82.476784692330426</v>
      </c>
      <c r="BE179" s="2">
        <f t="shared" si="227"/>
        <v>82.717862937288999</v>
      </c>
      <c r="BF179" s="2">
        <f t="shared" si="227"/>
        <v>84.75275854799979</v>
      </c>
      <c r="BG179" s="2">
        <f t="shared" si="227"/>
        <v>86.247950024169782</v>
      </c>
      <c r="BH179" s="2">
        <f t="shared" si="227"/>
        <v>89.774580138378255</v>
      </c>
      <c r="BI179" s="2">
        <f t="shared" si="227"/>
        <v>89.309993156366488</v>
      </c>
      <c r="BJ179" s="2">
        <f t="shared" si="227"/>
        <v>90.39028828426224</v>
      </c>
      <c r="BK179" s="2">
        <f t="shared" si="227"/>
        <v>88.744060126956924</v>
      </c>
      <c r="BL179" s="2">
        <f t="shared" si="227"/>
        <v>89.801145889906067</v>
      </c>
      <c r="BM179" s="2">
        <f t="shared" si="227"/>
        <v>90.794781122139781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>
        <f t="shared" si="199"/>
        <v>86.947999999999993</v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121.4568</v>
      </c>
      <c r="DL179" s="2">
        <f t="shared" si="223"/>
        <v>134.53482043987307</v>
      </c>
      <c r="DM179" s="2">
        <f t="shared" si="223"/>
        <v>135.54716005398112</v>
      </c>
      <c r="DN179" s="2">
        <f t="shared" si="223"/>
        <v>119.50725018761725</v>
      </c>
      <c r="DO179" s="2">
        <f t="shared" si="223"/>
        <v>127.40161877667141</v>
      </c>
      <c r="DP179" s="2">
        <f t="shared" si="223"/>
        <v>128.32717310924374</v>
      </c>
      <c r="DQ179" s="2">
        <f t="shared" si="223"/>
        <v>122.99439046941676</v>
      </c>
      <c r="DR179" s="2">
        <f t="shared" si="223"/>
        <v>131.21794736842105</v>
      </c>
      <c r="DS179" s="2">
        <f t="shared" si="223"/>
        <v>124.57865409695411</v>
      </c>
      <c r="DT179" s="2">
        <f t="shared" si="223"/>
        <v>126.56918579713317</v>
      </c>
      <c r="DU179" s="2">
        <f t="shared" si="223"/>
        <v>136.24466525096523</v>
      </c>
      <c r="DV179" s="2">
        <f t="shared" si="223"/>
        <v>140.5453883357041</v>
      </c>
      <c r="DW179" s="2">
        <f t="shared" si="223"/>
        <v>133.42820720720718</v>
      </c>
      <c r="DX179" s="2">
        <f t="shared" si="223"/>
        <v>125.95812222222223</v>
      </c>
      <c r="DY179" s="2">
        <f t="shared" si="223"/>
        <v>118.84518487394959</v>
      </c>
      <c r="EA179" s="2">
        <f t="shared" si="213"/>
        <v>86.217759774974681</v>
      </c>
      <c r="EB179" s="2">
        <f t="shared" si="213"/>
        <v>88.313466958552226</v>
      </c>
      <c r="EC179" s="2">
        <f t="shared" si="213"/>
        <v>85.567594816137742</v>
      </c>
      <c r="ED179" s="2">
        <f t="shared" si="213"/>
        <v>87.456802281368823</v>
      </c>
      <c r="EE179" s="2">
        <f t="shared" si="213"/>
        <v>86.085085447206296</v>
      </c>
      <c r="EF179" s="2">
        <f t="shared" si="213"/>
        <v>81.26542744241101</v>
      </c>
      <c r="EG179" s="2">
        <f t="shared" si="213"/>
        <v>83.150814561898684</v>
      </c>
      <c r="EH179" s="2">
        <f t="shared" si="213"/>
        <v>84.307844481236188</v>
      </c>
      <c r="EI179" s="2">
        <f t="shared" si="213"/>
        <v>85.838944369856407</v>
      </c>
      <c r="EJ179" s="2">
        <f t="shared" si="213"/>
        <v>90.455831588212092</v>
      </c>
      <c r="EK179" s="2">
        <f t="shared" si="212"/>
        <v>89.647545504391573</v>
      </c>
      <c r="EL179" s="2">
        <f t="shared" si="179"/>
        <v>90.395295358347084</v>
      </c>
      <c r="EM179" s="2">
        <f t="shared" si="179"/>
        <v>88.597965042627436</v>
      </c>
      <c r="EN179" s="2">
        <f t="shared" si="179"/>
        <v>90.867038281560085</v>
      </c>
      <c r="EO179" s="2">
        <f t="shared" si="179"/>
        <v>92.623636519482943</v>
      </c>
      <c r="EQ179" s="2">
        <f t="shared" si="224"/>
        <v>85.208409813470581</v>
      </c>
      <c r="ER179" s="2">
        <f t="shared" si="224"/>
        <v>87.418235482049198</v>
      </c>
      <c r="ES179" s="2">
        <f t="shared" si="224"/>
        <v>86.368568163524301</v>
      </c>
      <c r="ET179" s="2">
        <f t="shared" si="224"/>
        <v>86.912346720688333</v>
      </c>
      <c r="EU179" s="2">
        <f t="shared" si="224"/>
        <v>84.57006817287575</v>
      </c>
      <c r="EV179" s="2">
        <f t="shared" si="224"/>
        <v>82.781593116444014</v>
      </c>
      <c r="EW179" s="2">
        <f t="shared" si="224"/>
        <v>82.611599952581926</v>
      </c>
      <c r="EX179" s="2">
        <f t="shared" si="224"/>
        <v>84.843231276102088</v>
      </c>
      <c r="EY179" s="2">
        <f t="shared" si="224"/>
        <v>86.340028909428298</v>
      </c>
      <c r="EZ179" s="2">
        <f t="shared" si="224"/>
        <v>89.603517225119447</v>
      </c>
      <c r="FA179" s="2">
        <f t="shared" si="224"/>
        <v>89.218636694487572</v>
      </c>
      <c r="FB179" s="2">
        <f t="shared" si="224"/>
        <v>90.386366775038823</v>
      </c>
      <c r="FC179" s="2">
        <f t="shared" si="224"/>
        <v>88.791904101619309</v>
      </c>
      <c r="FD179" s="2">
        <f t="shared" si="224"/>
        <v>89.397876240427792</v>
      </c>
      <c r="FE179" s="2">
        <f t="shared" si="224"/>
        <v>90.019661500431738</v>
      </c>
      <c r="FG179" s="2">
        <f t="shared" si="225"/>
        <v>0.99996825747348284</v>
      </c>
      <c r="FH179" s="2">
        <f t="shared" si="225"/>
        <v>0.99996203738200462</v>
      </c>
      <c r="FI179" s="2">
        <f t="shared" si="225"/>
        <v>0.999965391237297</v>
      </c>
      <c r="FJ179" s="2">
        <f t="shared" si="225"/>
        <v>0.99996735534751036</v>
      </c>
      <c r="FK179" s="2">
        <f t="shared" si="225"/>
        <v>0.99996042433263899</v>
      </c>
      <c r="FL179" s="2">
        <f t="shared" si="225"/>
        <v>0.9999599940247339</v>
      </c>
      <c r="FM179" s="2">
        <f t="shared" si="225"/>
        <v>0.99996113297510669</v>
      </c>
      <c r="FN179" s="2">
        <f t="shared" si="225"/>
        <v>0.99996385569440838</v>
      </c>
      <c r="FO179" s="2">
        <f t="shared" si="225"/>
        <v>0.99995922751588873</v>
      </c>
      <c r="FP179" s="2">
        <f t="shared" si="225"/>
        <v>0.99996230146401865</v>
      </c>
      <c r="FQ179" s="2">
        <f t="shared" si="225"/>
        <v>0.99996088416037232</v>
      </c>
      <c r="FR179" s="2">
        <f t="shared" si="225"/>
        <v>0.99996119735616884</v>
      </c>
      <c r="FS179" s="2">
        <f t="shared" si="225"/>
        <v>0.99995775644209206</v>
      </c>
      <c r="FT179" s="2">
        <f t="shared" si="225"/>
        <v>0.99996251051970919</v>
      </c>
      <c r="FU179" s="2">
        <f t="shared" si="225"/>
        <v>0.99995464032246173</v>
      </c>
      <c r="FW179" s="2">
        <f t="shared" si="229"/>
        <v>0.74643755893963137</v>
      </c>
      <c r="FX179" s="2">
        <f t="shared" si="229"/>
        <v>0.73819623610438834</v>
      </c>
      <c r="FY179" s="2">
        <f t="shared" si="229"/>
        <v>0.84972822031249928</v>
      </c>
      <c r="FZ179" s="2">
        <f t="shared" si="229"/>
        <v>0.77675589109882459</v>
      </c>
      <c r="GA179" s="2">
        <f t="shared" si="229"/>
        <v>0.78015621987480321</v>
      </c>
      <c r="GB179" s="2">
        <f t="shared" si="229"/>
        <v>0.79771922000389572</v>
      </c>
      <c r="GC179" s="2">
        <f t="shared" si="229"/>
        <v>0.80580202828123793</v>
      </c>
      <c r="GD179" s="2">
        <f t="shared" si="229"/>
        <v>0.82784733938109734</v>
      </c>
      <c r="GE179" s="2">
        <f t="shared" si="229"/>
        <v>0.81308862664599268</v>
      </c>
      <c r="GF179" s="2">
        <f t="shared" si="229"/>
        <v>0.80089330882563936</v>
      </c>
      <c r="GG179" s="2">
        <f t="shared" si="229"/>
        <v>0.79125218613291026</v>
      </c>
      <c r="GH179" s="2">
        <f t="shared" si="229"/>
        <v>0.77873835531255109</v>
      </c>
      <c r="GI179" s="2">
        <f t="shared" si="229"/>
        <v>0.7435392135454818</v>
      </c>
      <c r="GJ179" s="2">
        <f t="shared" si="229"/>
        <v>0.72640587510095189</v>
      </c>
      <c r="GK179" s="2">
        <f t="shared" si="229"/>
        <v>0.70278892267863591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2.953882979553564E-262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1.0404938284010371E-289</v>
      </c>
      <c r="HP179" s="86">
        <f t="shared" si="226"/>
        <v>0</v>
      </c>
      <c r="HQ179" s="86">
        <f t="shared" si="226"/>
        <v>5.6522747469895103E-265</v>
      </c>
      <c r="HS179" s="86">
        <f t="shared" si="231"/>
        <v>1.237070372464829E-11</v>
      </c>
      <c r="HT179" s="86">
        <f t="shared" si="231"/>
        <v>9.9816120724278046E-13</v>
      </c>
      <c r="HU179" s="86">
        <f t="shared" si="231"/>
        <v>3.3660774414190301E-16</v>
      </c>
      <c r="HV179" s="86">
        <f t="shared" si="231"/>
        <v>3.6443104955747945E-16</v>
      </c>
      <c r="HW179" s="86">
        <f t="shared" si="231"/>
        <v>7.9348580444931441E-16</v>
      </c>
      <c r="HX179" s="86">
        <f t="shared" si="231"/>
        <v>1.2822600323777895E-16</v>
      </c>
      <c r="HY179" s="86">
        <f t="shared" si="231"/>
        <v>2.6478077578228367E-17</v>
      </c>
      <c r="HZ179" s="86">
        <f t="shared" si="231"/>
        <v>4.3249675972265152E-17</v>
      </c>
      <c r="IA179" s="86">
        <f t="shared" si="231"/>
        <v>8.7339828743417476E-19</v>
      </c>
      <c r="IB179" s="86">
        <f t="shared" si="231"/>
        <v>1.0300628792046256E-15</v>
      </c>
      <c r="IC179" s="86">
        <f t="shared" si="231"/>
        <v>1.8743952187714552E-17</v>
      </c>
      <c r="ID179" s="86">
        <f t="shared" si="231"/>
        <v>6.9662560327919139E-17</v>
      </c>
      <c r="IE179" s="86">
        <f t="shared" si="231"/>
        <v>1.1467303254871961E-15</v>
      </c>
      <c r="IF179" s="86">
        <f t="shared" si="231"/>
        <v>3.2609341621539528E-35</v>
      </c>
      <c r="IG179" s="86">
        <f t="shared" si="231"/>
        <v>5.1861789517920923E-37</v>
      </c>
      <c r="II179" s="86">
        <f t="shared" si="232"/>
        <v>0.14739544131397858</v>
      </c>
      <c r="IJ179" s="86">
        <f t="shared" si="232"/>
        <v>0.14055547491988116</v>
      </c>
      <c r="IK179" s="86">
        <f t="shared" si="232"/>
        <v>8.7009178504937057E-3</v>
      </c>
      <c r="IL179" s="86">
        <f t="shared" si="232"/>
        <v>5.2293824202853584E-2</v>
      </c>
      <c r="IM179" s="86">
        <f t="shared" si="232"/>
        <v>5.0097690860827201E-2</v>
      </c>
      <c r="IN179" s="86">
        <f t="shared" si="232"/>
        <v>3.2027835557299246E-2</v>
      </c>
      <c r="IO179" s="86">
        <f t="shared" si="232"/>
        <v>2.4228911629925378E-2</v>
      </c>
      <c r="IP179" s="86">
        <f t="shared" si="232"/>
        <v>1.5958466781308769E-2</v>
      </c>
      <c r="IQ179" s="86">
        <f t="shared" si="232"/>
        <v>1.683883619621139E-2</v>
      </c>
      <c r="IR179" s="86">
        <f t="shared" si="232"/>
        <v>3.6217618290087641E-2</v>
      </c>
      <c r="IS179" s="86">
        <f t="shared" si="232"/>
        <v>3.2888622291131431E-2</v>
      </c>
      <c r="IT179" s="86">
        <f t="shared" si="232"/>
        <v>4.2301235178733784E-2</v>
      </c>
      <c r="IU179" s="86">
        <f t="shared" si="232"/>
        <v>8.9967966969916269E-2</v>
      </c>
      <c r="IV179" s="86">
        <f t="shared" si="232"/>
        <v>9.9573735449613857E-2</v>
      </c>
      <c r="IW179" s="86">
        <f t="shared" si="232"/>
        <v>0.18886252095872022</v>
      </c>
      <c r="IY179" s="86">
        <f t="shared" si="233"/>
        <v>0.1473954413263493</v>
      </c>
      <c r="IZ179" s="86">
        <f t="shared" si="233"/>
        <v>0.14055547492087933</v>
      </c>
      <c r="JA179" s="86">
        <f t="shared" si="233"/>
        <v>8.7009178504940422E-3</v>
      </c>
      <c r="JB179" s="86">
        <f t="shared" si="233"/>
        <v>5.2293824202853952E-2</v>
      </c>
      <c r="JC179" s="86">
        <f t="shared" si="233"/>
        <v>5.0097690860827992E-2</v>
      </c>
      <c r="JD179" s="86">
        <f t="shared" si="233"/>
        <v>3.2027835557299371E-2</v>
      </c>
      <c r="JE179" s="86">
        <f t="shared" si="233"/>
        <v>2.4228911629925406E-2</v>
      </c>
      <c r="JF179" s="86">
        <f t="shared" si="233"/>
        <v>1.595846678130881E-2</v>
      </c>
      <c r="JG179" s="86">
        <f t="shared" si="233"/>
        <v>1.683883619621139E-2</v>
      </c>
      <c r="JH179" s="86">
        <f t="shared" si="233"/>
        <v>3.6217618290088668E-2</v>
      </c>
      <c r="JI179" s="86">
        <f t="shared" si="233"/>
        <v>3.2888622291131452E-2</v>
      </c>
      <c r="JJ179" s="86">
        <f t="shared" si="233"/>
        <v>4.2301235178733854E-2</v>
      </c>
      <c r="JK179" s="86">
        <f t="shared" si="233"/>
        <v>8.9967966969917421E-2</v>
      </c>
      <c r="JL179" s="86">
        <f t="shared" si="233"/>
        <v>9.9573735449613857E-2</v>
      </c>
      <c r="JM179" s="86">
        <f t="shared" si="233"/>
        <v>0.18886252095872022</v>
      </c>
    </row>
    <row r="180" spans="2:273" x14ac:dyDescent="0.25">
      <c r="B180" s="2">
        <v>153</v>
      </c>
      <c r="C180" s="37">
        <v>86.171999999999997</v>
      </c>
      <c r="D180" s="37">
        <v>86.241</v>
      </c>
      <c r="E180" s="37">
        <v>85.81</v>
      </c>
      <c r="F180" s="37">
        <v>83.879000000000005</v>
      </c>
      <c r="G180" s="37">
        <v>85.344999999999999</v>
      </c>
      <c r="H180" s="37">
        <v>82.897000000000006</v>
      </c>
      <c r="I180" s="37">
        <v>83.759</v>
      </c>
      <c r="J180" s="37">
        <v>87.171999999999997</v>
      </c>
      <c r="K180" s="37">
        <v>85.983000000000004</v>
      </c>
      <c r="L180" s="37">
        <v>89.304000000000002</v>
      </c>
      <c r="M180" s="37">
        <v>89.125</v>
      </c>
      <c r="N180" s="37">
        <v>89.338999999999999</v>
      </c>
      <c r="O180" s="37">
        <v>90.454999999999998</v>
      </c>
      <c r="P180" s="37">
        <v>90.338999999999999</v>
      </c>
      <c r="Q180" s="37">
        <v>87.45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85.339720056213764</v>
      </c>
      <c r="T180" s="4">
        <f t="shared" si="234"/>
        <v>87.509412058610565</v>
      </c>
      <c r="U180" s="4">
        <f t="shared" si="234"/>
        <v>86.1191288740049</v>
      </c>
      <c r="V180" s="4">
        <f t="shared" si="234"/>
        <v>86.914093351611413</v>
      </c>
      <c r="W180" s="4">
        <f t="shared" si="234"/>
        <v>84.739562274658155</v>
      </c>
      <c r="X180" s="4">
        <f t="shared" si="234"/>
        <v>82.371637553730665</v>
      </c>
      <c r="Y180" s="4">
        <f t="shared" si="234"/>
        <v>82.57466528221741</v>
      </c>
      <c r="Z180" s="4">
        <f t="shared" si="234"/>
        <v>84.595078091911702</v>
      </c>
      <c r="AA180" s="4">
        <f t="shared" si="234"/>
        <v>86.092300812630967</v>
      </c>
      <c r="AB180" s="4">
        <f t="shared" si="234"/>
        <v>89.622436505646121</v>
      </c>
      <c r="AC180" s="4">
        <f t="shared" si="234"/>
        <v>89.171079545130596</v>
      </c>
      <c r="AD180" s="4">
        <f t="shared" si="234"/>
        <v>90.2668209679982</v>
      </c>
      <c r="AE180" s="4">
        <f t="shared" si="234"/>
        <v>88.599989502040131</v>
      </c>
      <c r="AF180" s="4">
        <f t="shared" si="234"/>
        <v>89.653761434726988</v>
      </c>
      <c r="AG180" s="4">
        <f t="shared" si="234"/>
        <v>91.032351115762836</v>
      </c>
      <c r="AI180" s="4">
        <f t="shared" ref="AI180:AW196" si="235">IF(OR($B180 &lt; C$230, $B180 &gt; C$233), 0, C180-S180)</f>
        <v>0.83227994378623293</v>
      </c>
      <c r="AJ180" s="4">
        <f t="shared" si="235"/>
        <v>-1.2684120586105649</v>
      </c>
      <c r="AK180" s="4">
        <f t="shared" si="235"/>
        <v>-0.30912887400489808</v>
      </c>
      <c r="AL180" s="4">
        <f t="shared" si="235"/>
        <v>-3.0350933516114083</v>
      </c>
      <c r="AM180" s="4">
        <f t="shared" si="235"/>
        <v>0.6054377253418437</v>
      </c>
      <c r="AN180" s="4">
        <f t="shared" si="235"/>
        <v>0.52536244626934092</v>
      </c>
      <c r="AO180" s="4">
        <f t="shared" si="235"/>
        <v>1.1843347177825905</v>
      </c>
      <c r="AP180" s="4">
        <f t="shared" si="235"/>
        <v>2.5769219080882948</v>
      </c>
      <c r="AQ180" s="4">
        <f t="shared" si="235"/>
        <v>-0.1093008126309627</v>
      </c>
      <c r="AR180" s="4">
        <f t="shared" si="235"/>
        <v>-0.31843650564611892</v>
      </c>
      <c r="AS180" s="4">
        <f t="shared" si="235"/>
        <v>-4.6079545130595534E-2</v>
      </c>
      <c r="AT180" s="4">
        <f t="shared" si="235"/>
        <v>-0.92782096799820124</v>
      </c>
      <c r="AU180" s="4">
        <f t="shared" si="235"/>
        <v>1.8550104979598672</v>
      </c>
      <c r="AV180" s="4">
        <f t="shared" si="235"/>
        <v>0.68523856527301064</v>
      </c>
      <c r="AW180" s="4">
        <f t="shared" si="235"/>
        <v>-3.5823511157628332</v>
      </c>
      <c r="AY180" s="2">
        <f t="shared" si="227"/>
        <v>85.339720056213764</v>
      </c>
      <c r="AZ180" s="2">
        <f t="shared" si="227"/>
        <v>87.509367363609812</v>
      </c>
      <c r="BA180" s="2">
        <f t="shared" si="227"/>
        <v>86.119128874003337</v>
      </c>
      <c r="BB180" s="2">
        <f t="shared" si="227"/>
        <v>86.914092974717107</v>
      </c>
      <c r="BC180" s="2">
        <f t="shared" si="227"/>
        <v>84.73956187452319</v>
      </c>
      <c r="BD180" s="2">
        <f t="shared" si="227"/>
        <v>82.37163752567659</v>
      </c>
      <c r="BE180" s="2">
        <f t="shared" si="227"/>
        <v>82.574665277500273</v>
      </c>
      <c r="BF180" s="2">
        <f t="shared" si="227"/>
        <v>84.595078091541524</v>
      </c>
      <c r="BG180" s="2">
        <f t="shared" si="227"/>
        <v>86.092300812162236</v>
      </c>
      <c r="BH180" s="2">
        <f t="shared" si="227"/>
        <v>89.622436415927666</v>
      </c>
      <c r="BI180" s="2">
        <f t="shared" si="227"/>
        <v>89.171079495497906</v>
      </c>
      <c r="BJ180" s="2">
        <f t="shared" si="227"/>
        <v>90.266820727371865</v>
      </c>
      <c r="BK180" s="2">
        <f t="shared" si="227"/>
        <v>88.599948980681603</v>
      </c>
      <c r="BL180" s="2">
        <f t="shared" si="227"/>
        <v>89.628385006816018</v>
      </c>
      <c r="BM180" s="2">
        <f t="shared" si="227"/>
        <v>90.589544939550379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85.81</v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121.61351740890689</v>
      </c>
      <c r="DL180" s="2">
        <f t="shared" si="236"/>
        <v>134.76167326841011</v>
      </c>
      <c r="DM180" s="2">
        <f t="shared" si="236"/>
        <v>135.76936794871796</v>
      </c>
      <c r="DN180" s="2">
        <f t="shared" si="236"/>
        <v>119.61141660412756</v>
      </c>
      <c r="DO180" s="2">
        <f t="shared" si="236"/>
        <v>127.56397534376482</v>
      </c>
      <c r="DP180" s="2">
        <f t="shared" si="236"/>
        <v>128.51397647058826</v>
      </c>
      <c r="DQ180" s="2">
        <f t="shared" si="236"/>
        <v>123.13630298719769</v>
      </c>
      <c r="DR180" s="2">
        <f t="shared" si="236"/>
        <v>131.40495590327168</v>
      </c>
      <c r="DS180" s="2">
        <f t="shared" si="236"/>
        <v>124.69934444444445</v>
      </c>
      <c r="DT180" s="2">
        <f t="shared" si="236"/>
        <v>126.68556592625013</v>
      </c>
      <c r="DU180" s="2">
        <f t="shared" si="236"/>
        <v>136.4527333333333</v>
      </c>
      <c r="DV180" s="2">
        <f t="shared" si="236"/>
        <v>140.80336557610238</v>
      </c>
      <c r="DW180" s="2">
        <f t="shared" si="236"/>
        <v>133.63333783783781</v>
      </c>
      <c r="DX180" s="2">
        <f t="shared" si="236"/>
        <v>126.10138657228657</v>
      </c>
      <c r="DY180" s="2">
        <f t="shared" si="236"/>
        <v>118.925538579068</v>
      </c>
      <c r="EA180" s="2">
        <f t="shared" si="213"/>
        <v>86.123023585729783</v>
      </c>
      <c r="EB180" s="2">
        <f t="shared" si="213"/>
        <v>88.196652772912998</v>
      </c>
      <c r="EC180" s="2">
        <f t="shared" si="213"/>
        <v>85.416007189632268</v>
      </c>
      <c r="ED180" s="2">
        <f t="shared" si="213"/>
        <v>87.35239407930473</v>
      </c>
      <c r="EE180" s="2">
        <f t="shared" si="213"/>
        <v>85.965006330996403</v>
      </c>
      <c r="EF180" s="2">
        <f t="shared" si="213"/>
        <v>81.116734935809887</v>
      </c>
      <c r="EG180" s="2">
        <f t="shared" si="213"/>
        <v>83.02312136938906</v>
      </c>
      <c r="EH180" s="2">
        <f t="shared" si="213"/>
        <v>84.135788153053696</v>
      </c>
      <c r="EI180" s="2">
        <f t="shared" si="213"/>
        <v>85.66936256956329</v>
      </c>
      <c r="EJ180" s="2">
        <f t="shared" si="213"/>
        <v>90.328270782117826</v>
      </c>
      <c r="EK180" s="2">
        <f t="shared" si="212"/>
        <v>89.521270218195596</v>
      </c>
      <c r="EL180" s="2">
        <f t="shared" si="179"/>
        <v>90.27225189345414</v>
      </c>
      <c r="EM180" s="2">
        <f t="shared" si="179"/>
        <v>88.447889423400412</v>
      </c>
      <c r="EN180" s="2">
        <f t="shared" si="179"/>
        <v>90.741247801291024</v>
      </c>
      <c r="EO180" s="2">
        <f t="shared" si="179"/>
        <v>92.503535851629266</v>
      </c>
      <c r="EQ180" s="2">
        <f t="shared" ref="EQ180:FE196" si="237">CU$228*$B180+CU$229</f>
        <v>85.09570127722138</v>
      </c>
      <c r="ER180" s="2">
        <f t="shared" si="237"/>
        <v>87.28493282775311</v>
      </c>
      <c r="ES180" s="2">
        <f t="shared" si="237"/>
        <v>86.230687070495748</v>
      </c>
      <c r="ET180" s="2">
        <f t="shared" si="237"/>
        <v>86.79799456276092</v>
      </c>
      <c r="EU180" s="2">
        <f t="shared" si="237"/>
        <v>84.422735694656978</v>
      </c>
      <c r="EV180" s="2">
        <f t="shared" si="237"/>
        <v>82.659719733515843</v>
      </c>
      <c r="EW180" s="2">
        <f t="shared" si="237"/>
        <v>82.474362776803076</v>
      </c>
      <c r="EX180" s="2">
        <f t="shared" si="237"/>
        <v>84.680330858468679</v>
      </c>
      <c r="EY180" s="2">
        <f t="shared" si="237"/>
        <v>86.179214815145244</v>
      </c>
      <c r="EZ180" s="2">
        <f t="shared" si="237"/>
        <v>89.460868338381786</v>
      </c>
      <c r="FA180" s="2">
        <f t="shared" si="237"/>
        <v>89.084744322593167</v>
      </c>
      <c r="FB180" s="2">
        <f t="shared" si="237"/>
        <v>90.263161757569875</v>
      </c>
      <c r="FC180" s="2">
        <f t="shared" si="237"/>
        <v>88.645493866964017</v>
      </c>
      <c r="FD180" s="2">
        <f t="shared" si="237"/>
        <v>89.244491753771754</v>
      </c>
      <c r="FE180" s="2">
        <f t="shared" si="237"/>
        <v>89.849820264542359</v>
      </c>
      <c r="FG180" s="2">
        <f t="shared" ref="FG180:FU196" si="238">POWER(10,($B180-C$231)/C$229)/(1+POWER(10,($B180-C$231)/C$229))</f>
        <v>0.99997105039089162</v>
      </c>
      <c r="FH180" s="2">
        <f t="shared" si="238"/>
        <v>0.99996537756524861</v>
      </c>
      <c r="FI180" s="2">
        <f t="shared" si="238"/>
        <v>0.99996843633716059</v>
      </c>
      <c r="FJ180" s="2">
        <f t="shared" si="238"/>
        <v>0.99997022763756493</v>
      </c>
      <c r="FK180" s="2">
        <f t="shared" si="238"/>
        <v>0.99996390643670596</v>
      </c>
      <c r="FL180" s="2">
        <f t="shared" si="238"/>
        <v>0.99996351398848415</v>
      </c>
      <c r="FM180" s="2">
        <f t="shared" si="238"/>
        <v>0.99996455273077844</v>
      </c>
      <c r="FN180" s="2">
        <f t="shared" si="238"/>
        <v>0.99996703589668356</v>
      </c>
      <c r="FO180" s="2">
        <f t="shared" si="238"/>
        <v>0.99996281491914019</v>
      </c>
      <c r="FP180" s="2">
        <f t="shared" si="238"/>
        <v>0.99996561841251119</v>
      </c>
      <c r="FQ180" s="2">
        <f t="shared" si="238"/>
        <v>0.99996432580748662</v>
      </c>
      <c r="FR180" s="2">
        <f t="shared" si="238"/>
        <v>0.99996461144740634</v>
      </c>
      <c r="FS180" s="2">
        <f t="shared" si="238"/>
        <v>0.99996147327409213</v>
      </c>
      <c r="FT180" s="2">
        <f t="shared" si="238"/>
        <v>0.99996580907482846</v>
      </c>
      <c r="FU180" s="2">
        <f t="shared" si="238"/>
        <v>0.99995863131730633</v>
      </c>
      <c r="FW180" s="2">
        <f t="shared" si="229"/>
        <v>0.76347117057942437</v>
      </c>
      <c r="FX180" s="2">
        <f t="shared" si="229"/>
        <v>0.75560220805105227</v>
      </c>
      <c r="FY180" s="2">
        <f t="shared" si="229"/>
        <v>0.86111411899074664</v>
      </c>
      <c r="FZ180" s="2">
        <f t="shared" si="229"/>
        <v>0.79231947141013892</v>
      </c>
      <c r="GA180" s="2">
        <f t="shared" si="229"/>
        <v>0.79554514141978983</v>
      </c>
      <c r="GB180" s="2">
        <f t="shared" si="229"/>
        <v>0.81217472487700948</v>
      </c>
      <c r="GC180" s="2">
        <f t="shared" si="229"/>
        <v>0.81981038787367877</v>
      </c>
      <c r="GD180" s="2">
        <f t="shared" si="229"/>
        <v>0.84058008344745083</v>
      </c>
      <c r="GE180" s="2">
        <f t="shared" si="229"/>
        <v>0.82668442322122992</v>
      </c>
      <c r="GF180" s="2">
        <f t="shared" si="229"/>
        <v>0.8151745395925859</v>
      </c>
      <c r="GG180" s="2">
        <f t="shared" si="229"/>
        <v>0.80605748316995085</v>
      </c>
      <c r="GH180" s="2">
        <f t="shared" si="229"/>
        <v>0.7942003451174241</v>
      </c>
      <c r="GI180" s="2">
        <f t="shared" si="229"/>
        <v>0.76070510958275939</v>
      </c>
      <c r="GJ180" s="2">
        <f t="shared" si="229"/>
        <v>0.74432422850755076</v>
      </c>
      <c r="GK180" s="2">
        <f t="shared" si="229"/>
        <v>0.72166134338009669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1.7463538806776871E-269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9.8353171288974364E-298</v>
      </c>
      <c r="HP180" s="86">
        <f t="shared" si="226"/>
        <v>0</v>
      </c>
      <c r="HQ180" s="86">
        <f t="shared" si="226"/>
        <v>2.8506789760161157E-272</v>
      </c>
      <c r="HS180" s="86">
        <f t="shared" si="231"/>
        <v>3.6716610032908786E-12</v>
      </c>
      <c r="HT180" s="86">
        <f t="shared" si="231"/>
        <v>2.5825795370925263E-13</v>
      </c>
      <c r="HU180" s="86">
        <f t="shared" si="231"/>
        <v>6.5318031976314433E-17</v>
      </c>
      <c r="HV180" s="86">
        <f t="shared" si="231"/>
        <v>6.765725350512324E-17</v>
      </c>
      <c r="HW180" s="86">
        <f t="shared" si="231"/>
        <v>1.5168686027352244E-16</v>
      </c>
      <c r="HX180" s="86">
        <f t="shared" si="231"/>
        <v>2.3062305839424313E-17</v>
      </c>
      <c r="HY180" s="86">
        <f t="shared" si="231"/>
        <v>4.4806614338386826E-18</v>
      </c>
      <c r="HZ180" s="86">
        <f t="shared" si="231"/>
        <v>7.8259326206480706E-18</v>
      </c>
      <c r="IA180" s="86">
        <f t="shared" si="231"/>
        <v>1.2996376384860658E-19</v>
      </c>
      <c r="IB180" s="86">
        <f t="shared" si="231"/>
        <v>2.0733956553967472E-16</v>
      </c>
      <c r="IC180" s="86">
        <f t="shared" si="231"/>
        <v>3.0842865944033345E-18</v>
      </c>
      <c r="ID180" s="86">
        <f t="shared" si="231"/>
        <v>1.1662933892088087E-17</v>
      </c>
      <c r="IE180" s="86">
        <f t="shared" si="231"/>
        <v>2.1045903099206361E-16</v>
      </c>
      <c r="IF180" s="86">
        <f t="shared" si="231"/>
        <v>4.5726891097884314E-37</v>
      </c>
      <c r="IG180" s="86">
        <f t="shared" si="231"/>
        <v>4.609601764150301E-39</v>
      </c>
      <c r="II180" s="86">
        <f t="shared" si="232"/>
        <v>0.11588166749523596</v>
      </c>
      <c r="IJ180" s="86">
        <f t="shared" si="232"/>
        <v>0.10858230844246942</v>
      </c>
      <c r="IK180" s="86">
        <f t="shared" si="232"/>
        <v>5.7261362475244174E-3</v>
      </c>
      <c r="IL180" s="86">
        <f t="shared" si="232"/>
        <v>3.7154413568951966E-2</v>
      </c>
      <c r="IM180" s="86">
        <f t="shared" si="232"/>
        <v>3.5588923122356092E-2</v>
      </c>
      <c r="IN180" s="86">
        <f t="shared" si="232"/>
        <v>2.2138388020743329E-2</v>
      </c>
      <c r="IO180" s="86">
        <f t="shared" si="232"/>
        <v>1.642465745167945E-2</v>
      </c>
      <c r="IP180" s="86">
        <f t="shared" si="232"/>
        <v>1.0735348413797006E-2</v>
      </c>
      <c r="IQ180" s="86">
        <f t="shared" si="232"/>
        <v>1.1086946654908763E-2</v>
      </c>
      <c r="IR180" s="86">
        <f t="shared" si="232"/>
        <v>2.5544291294208078E-2</v>
      </c>
      <c r="IS180" s="86">
        <f t="shared" si="232"/>
        <v>2.2553985403194407E-2</v>
      </c>
      <c r="IT180" s="86">
        <f t="shared" si="232"/>
        <v>2.9319046753411244E-2</v>
      </c>
      <c r="IU180" s="86">
        <f t="shared" si="232"/>
        <v>6.5435397606371418E-2</v>
      </c>
      <c r="IV180" s="86">
        <f t="shared" si="232"/>
        <v>7.1712211328443742E-2</v>
      </c>
      <c r="IW180" s="86">
        <f t="shared" si="232"/>
        <v>0.14737720802792806</v>
      </c>
      <c r="IY180" s="86">
        <f t="shared" si="233"/>
        <v>0.11588166749890762</v>
      </c>
      <c r="IZ180" s="86">
        <f t="shared" si="233"/>
        <v>0.10858230844272768</v>
      </c>
      <c r="JA180" s="86">
        <f t="shared" si="233"/>
        <v>5.7261362475244824E-3</v>
      </c>
      <c r="JB180" s="86">
        <f t="shared" si="233"/>
        <v>3.7154413568952036E-2</v>
      </c>
      <c r="JC180" s="86">
        <f t="shared" si="233"/>
        <v>3.5588923122356245E-2</v>
      </c>
      <c r="JD180" s="86">
        <f t="shared" si="233"/>
        <v>2.2138388020743353E-2</v>
      </c>
      <c r="JE180" s="86">
        <f t="shared" si="233"/>
        <v>1.6424657451679453E-2</v>
      </c>
      <c r="JF180" s="86">
        <f t="shared" si="233"/>
        <v>1.0735348413797014E-2</v>
      </c>
      <c r="JG180" s="86">
        <f t="shared" si="233"/>
        <v>1.1086946654908763E-2</v>
      </c>
      <c r="JH180" s="86">
        <f t="shared" si="233"/>
        <v>2.5544291294208286E-2</v>
      </c>
      <c r="JI180" s="86">
        <f t="shared" si="233"/>
        <v>2.2553985403194411E-2</v>
      </c>
      <c r="JJ180" s="86">
        <f t="shared" si="233"/>
        <v>2.9319046753411255E-2</v>
      </c>
      <c r="JK180" s="86">
        <f t="shared" si="233"/>
        <v>6.5435397606371626E-2</v>
      </c>
      <c r="JL180" s="86">
        <f t="shared" si="233"/>
        <v>7.1712211328443742E-2</v>
      </c>
      <c r="JM180" s="86">
        <f t="shared" si="233"/>
        <v>0.14737720802792806</v>
      </c>
    </row>
    <row r="181" spans="2:273" x14ac:dyDescent="0.25">
      <c r="B181" s="2">
        <v>154</v>
      </c>
      <c r="C181" s="37">
        <v>86</v>
      </c>
      <c r="D181" s="37">
        <v>84.620999999999995</v>
      </c>
      <c r="E181" s="37">
        <v>84.414000000000001</v>
      </c>
      <c r="F181" s="37">
        <v>85.861999999999995</v>
      </c>
      <c r="G181" s="37">
        <v>83.965999999999994</v>
      </c>
      <c r="H181" s="37">
        <v>82.741</v>
      </c>
      <c r="I181" s="37">
        <v>82.983000000000004</v>
      </c>
      <c r="J181" s="37">
        <v>85.034000000000006</v>
      </c>
      <c r="K181" s="37">
        <v>85.793000000000006</v>
      </c>
      <c r="L181" s="37">
        <v>89.570999999999998</v>
      </c>
      <c r="M181" s="37">
        <v>88.320999999999998</v>
      </c>
      <c r="N181" s="37">
        <v>90.179000000000002</v>
      </c>
      <c r="O181" s="37">
        <v>86.817999999999998</v>
      </c>
      <c r="P181" s="37">
        <v>87.474999999999994</v>
      </c>
      <c r="Q181" s="37">
        <v>88.216999999999999</v>
      </c>
      <c r="S181" s="4">
        <f t="shared" si="234"/>
        <v>85.214216678653983</v>
      </c>
      <c r="T181" s="4">
        <f t="shared" si="234"/>
        <v>87.364559000915463</v>
      </c>
      <c r="U181" s="4">
        <f t="shared" si="234"/>
        <v>85.988040183023699</v>
      </c>
      <c r="V181" s="4">
        <f t="shared" si="234"/>
        <v>86.793404212718087</v>
      </c>
      <c r="W181" s="4">
        <f t="shared" si="234"/>
        <v>84.574804644485894</v>
      </c>
      <c r="X181" s="4">
        <f t="shared" si="234"/>
        <v>82.266010577357434</v>
      </c>
      <c r="Y181" s="4">
        <f t="shared" si="234"/>
        <v>82.431657782485559</v>
      </c>
      <c r="Z181" s="4">
        <f t="shared" si="234"/>
        <v>84.437213280349809</v>
      </c>
      <c r="AA181" s="4">
        <f t="shared" si="234"/>
        <v>85.936488698109628</v>
      </c>
      <c r="AB181" s="4">
        <f t="shared" si="234"/>
        <v>89.470581383224925</v>
      </c>
      <c r="AC181" s="4">
        <f t="shared" si="234"/>
        <v>89.032312614189451</v>
      </c>
      <c r="AD181" s="4">
        <f t="shared" si="234"/>
        <v>90.143368430895919</v>
      </c>
      <c r="AE181" s="4">
        <f t="shared" si="234"/>
        <v>88.455819411053682</v>
      </c>
      <c r="AF181" s="4">
        <f t="shared" si="234"/>
        <v>89.464281525161354</v>
      </c>
      <c r="AG181" s="4">
        <f t="shared" si="234"/>
        <v>90.577992690414817</v>
      </c>
      <c r="AI181" s="4">
        <f t="shared" si="235"/>
        <v>0.78578332134601681</v>
      </c>
      <c r="AJ181" s="4">
        <f t="shared" si="235"/>
        <v>-2.743559000915468</v>
      </c>
      <c r="AK181" s="4">
        <f t="shared" si="235"/>
        <v>-1.5740401830236976</v>
      </c>
      <c r="AL181" s="4">
        <f t="shared" si="235"/>
        <v>-0.93140421271809259</v>
      </c>
      <c r="AM181" s="4">
        <f t="shared" si="235"/>
        <v>-0.60880464448590033</v>
      </c>
      <c r="AN181" s="4">
        <f t="shared" si="235"/>
        <v>0.47498942264256527</v>
      </c>
      <c r="AO181" s="4">
        <f t="shared" si="235"/>
        <v>0.55134221751444557</v>
      </c>
      <c r="AP181" s="4">
        <f t="shared" si="235"/>
        <v>0.59678671965019703</v>
      </c>
      <c r="AQ181" s="4">
        <f t="shared" si="235"/>
        <v>-0.14348869810962128</v>
      </c>
      <c r="AR181" s="4">
        <f t="shared" si="235"/>
        <v>0.10041861677507313</v>
      </c>
      <c r="AS181" s="4">
        <f t="shared" si="235"/>
        <v>-0.71131261418945257</v>
      </c>
      <c r="AT181" s="4">
        <f t="shared" si="235"/>
        <v>3.5631569104083383E-2</v>
      </c>
      <c r="AU181" s="4">
        <f t="shared" si="235"/>
        <v>-1.6378194110536839</v>
      </c>
      <c r="AV181" s="4">
        <f t="shared" si="235"/>
        <v>-1.9892815251613598</v>
      </c>
      <c r="AW181" s="4">
        <f t="shared" si="235"/>
        <v>-2.3609926904148182</v>
      </c>
      <c r="AY181" s="2">
        <f t="shared" si="227"/>
        <v>85.214216678653983</v>
      </c>
      <c r="AZ181" s="2">
        <f t="shared" si="227"/>
        <v>87.364549777403369</v>
      </c>
      <c r="BA181" s="2">
        <f t="shared" si="227"/>
        <v>85.9880401830236</v>
      </c>
      <c r="BB181" s="2">
        <f t="shared" si="227"/>
        <v>86.793404171153199</v>
      </c>
      <c r="BC181" s="2">
        <f t="shared" si="227"/>
        <v>84.574804600489585</v>
      </c>
      <c r="BD181" s="2">
        <f t="shared" si="227"/>
        <v>82.266010574850995</v>
      </c>
      <c r="BE181" s="2">
        <f t="shared" si="227"/>
        <v>82.431657782121064</v>
      </c>
      <c r="BF181" s="2">
        <f t="shared" si="227"/>
        <v>84.437213280323036</v>
      </c>
      <c r="BG181" s="2">
        <f t="shared" si="227"/>
        <v>85.93648869808041</v>
      </c>
      <c r="BH181" s="2">
        <f t="shared" si="227"/>
        <v>89.470581373965445</v>
      </c>
      <c r="BI181" s="2">
        <f t="shared" si="227"/>
        <v>89.032312609988608</v>
      </c>
      <c r="BJ181" s="2">
        <f t="shared" si="227"/>
        <v>90.143368408747591</v>
      </c>
      <c r="BK181" s="2">
        <f t="shared" si="227"/>
        <v>88.455814007479717</v>
      </c>
      <c r="BL181" s="2">
        <f t="shared" si="227"/>
        <v>89.455845218003532</v>
      </c>
      <c r="BM181" s="2">
        <f t="shared" si="227"/>
        <v>90.384479217392482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84.414000000000001</v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>
        <f t="shared" si="204"/>
        <v>85.034000000000006</v>
      </c>
      <c r="DC181" s="2">
        <f t="shared" si="205"/>
        <v>85.793000000000006</v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121.77023481781376</v>
      </c>
      <c r="DL181" s="2">
        <f t="shared" si="236"/>
        <v>134.98852609694717</v>
      </c>
      <c r="DM181" s="2">
        <f t="shared" si="236"/>
        <v>135.9915758434548</v>
      </c>
      <c r="DN181" s="2">
        <f t="shared" si="236"/>
        <v>119.71558302063788</v>
      </c>
      <c r="DO181" s="2">
        <f t="shared" si="236"/>
        <v>127.72633191085824</v>
      </c>
      <c r="DP181" s="2">
        <f t="shared" si="236"/>
        <v>128.70077983193281</v>
      </c>
      <c r="DQ181" s="2">
        <f t="shared" si="236"/>
        <v>123.27821550497863</v>
      </c>
      <c r="DR181" s="2">
        <f t="shared" si="236"/>
        <v>131.59196443812232</v>
      </c>
      <c r="DS181" s="2">
        <f t="shared" si="236"/>
        <v>124.8200347919348</v>
      </c>
      <c r="DT181" s="2">
        <f t="shared" si="236"/>
        <v>126.80194605536711</v>
      </c>
      <c r="DU181" s="2">
        <f t="shared" si="236"/>
        <v>136.6608014157014</v>
      </c>
      <c r="DV181" s="2">
        <f t="shared" si="236"/>
        <v>141.06134281650068</v>
      </c>
      <c r="DW181" s="2">
        <f t="shared" si="236"/>
        <v>133.83846846846845</v>
      </c>
      <c r="DX181" s="2">
        <f t="shared" si="236"/>
        <v>126.24465092235093</v>
      </c>
      <c r="DY181" s="2">
        <f t="shared" si="236"/>
        <v>119.00589228418642</v>
      </c>
      <c r="EA181" s="2">
        <f t="shared" si="213"/>
        <v>86.02828739648487</v>
      </c>
      <c r="EB181" s="2">
        <f t="shared" si="213"/>
        <v>88.07983858727377</v>
      </c>
      <c r="EC181" s="2">
        <f t="shared" si="213"/>
        <v>85.264419563126793</v>
      </c>
      <c r="ED181" s="2">
        <f t="shared" si="213"/>
        <v>87.247985877240623</v>
      </c>
      <c r="EE181" s="2">
        <f t="shared" si="213"/>
        <v>85.844927214786495</v>
      </c>
      <c r="EF181" s="2">
        <f t="shared" si="213"/>
        <v>80.968042429208779</v>
      </c>
      <c r="EG181" s="2">
        <f t="shared" si="213"/>
        <v>82.89542817687942</v>
      </c>
      <c r="EH181" s="2">
        <f t="shared" si="213"/>
        <v>83.963731824871218</v>
      </c>
      <c r="EI181" s="2">
        <f t="shared" si="213"/>
        <v>85.499780769270174</v>
      </c>
      <c r="EJ181" s="2">
        <f t="shared" si="213"/>
        <v>90.20070997602356</v>
      </c>
      <c r="EK181" s="2">
        <f t="shared" si="212"/>
        <v>89.394994931999619</v>
      </c>
      <c r="EL181" s="2">
        <f t="shared" si="179"/>
        <v>90.149208428561181</v>
      </c>
      <c r="EM181" s="2">
        <f t="shared" si="179"/>
        <v>88.297813804173373</v>
      </c>
      <c r="EN181" s="2">
        <f t="shared" si="179"/>
        <v>90.61545732102195</v>
      </c>
      <c r="EO181" s="2">
        <f t="shared" si="179"/>
        <v>92.383435183775603</v>
      </c>
      <c r="EQ181" s="2">
        <f t="shared" si="237"/>
        <v>84.982992740972179</v>
      </c>
      <c r="ER181" s="2">
        <f t="shared" si="237"/>
        <v>87.151630173457022</v>
      </c>
      <c r="ES181" s="2">
        <f t="shared" si="237"/>
        <v>86.092805977467179</v>
      </c>
      <c r="ET181" s="2">
        <f t="shared" si="237"/>
        <v>86.683642404833492</v>
      </c>
      <c r="EU181" s="2">
        <f t="shared" si="237"/>
        <v>84.275403216438193</v>
      </c>
      <c r="EV181" s="2">
        <f t="shared" si="237"/>
        <v>82.537846350587671</v>
      </c>
      <c r="EW181" s="2">
        <f t="shared" si="237"/>
        <v>82.33712560102424</v>
      </c>
      <c r="EX181" s="2">
        <f t="shared" si="237"/>
        <v>84.51743044083527</v>
      </c>
      <c r="EY181" s="2">
        <f t="shared" si="237"/>
        <v>86.018400720862175</v>
      </c>
      <c r="EZ181" s="2">
        <f t="shared" si="237"/>
        <v>89.318219451644126</v>
      </c>
      <c r="FA181" s="2">
        <f t="shared" si="237"/>
        <v>88.950851950698748</v>
      </c>
      <c r="FB181" s="2">
        <f t="shared" si="237"/>
        <v>90.139956740100928</v>
      </c>
      <c r="FC181" s="2">
        <f t="shared" si="237"/>
        <v>88.499083632308725</v>
      </c>
      <c r="FD181" s="2">
        <f t="shared" si="237"/>
        <v>89.091107267115717</v>
      </c>
      <c r="FE181" s="2">
        <f t="shared" si="237"/>
        <v>89.67997902865298</v>
      </c>
      <c r="FG181" s="2">
        <f t="shared" si="238"/>
        <v>0.99997359757544435</v>
      </c>
      <c r="FH181" s="2">
        <f t="shared" si="238"/>
        <v>0.99996842386802831</v>
      </c>
      <c r="FI181" s="2">
        <f t="shared" si="238"/>
        <v>0.99997121351741314</v>
      </c>
      <c r="FJ181" s="2">
        <f t="shared" si="238"/>
        <v>0.99997284721161539</v>
      </c>
      <c r="FK181" s="2">
        <f t="shared" si="238"/>
        <v>0.99996708217450303</v>
      </c>
      <c r="FL181" s="2">
        <f t="shared" si="238"/>
        <v>0.99996672425518518</v>
      </c>
      <c r="FM181" s="2">
        <f t="shared" si="238"/>
        <v>0.999967671605413</v>
      </c>
      <c r="FN181" s="2">
        <f t="shared" si="238"/>
        <v>0.99996993629326647</v>
      </c>
      <c r="FO181" s="2">
        <f t="shared" si="238"/>
        <v>0.99996608669223308</v>
      </c>
      <c r="FP181" s="2">
        <f t="shared" si="238"/>
        <v>0.99996864352467618</v>
      </c>
      <c r="FQ181" s="2">
        <f t="shared" si="238"/>
        <v>0.99996746464761599</v>
      </c>
      <c r="FR181" s="2">
        <f t="shared" si="238"/>
        <v>0.99996772515594767</v>
      </c>
      <c r="FS181" s="2">
        <f t="shared" si="238"/>
        <v>0.99996486308925525</v>
      </c>
      <c r="FT181" s="2">
        <f t="shared" si="238"/>
        <v>0.99996881741182531</v>
      </c>
      <c r="FU181" s="2">
        <f t="shared" si="238"/>
        <v>0.99996227117564074</v>
      </c>
      <c r="FW181" s="2">
        <f t="shared" si="229"/>
        <v>0.77969822920544463</v>
      </c>
      <c r="FX181" s="2">
        <f t="shared" si="229"/>
        <v>0.77220804520669462</v>
      </c>
      <c r="FY181" s="2">
        <f t="shared" si="229"/>
        <v>0.87176751211075165</v>
      </c>
      <c r="FZ181" s="2">
        <f t="shared" si="229"/>
        <v>0.80706752917561608</v>
      </c>
      <c r="GA181" s="2">
        <f t="shared" si="229"/>
        <v>0.81011902997745866</v>
      </c>
      <c r="GB181" s="2">
        <f t="shared" si="229"/>
        <v>0.82582275760553081</v>
      </c>
      <c r="GC181" s="2">
        <f t="shared" si="229"/>
        <v>0.8330176602342122</v>
      </c>
      <c r="GD181" s="2">
        <f t="shared" si="229"/>
        <v>0.85253883723803014</v>
      </c>
      <c r="GE181" s="2">
        <f t="shared" si="229"/>
        <v>0.83948650181626105</v>
      </c>
      <c r="GF181" s="2">
        <f t="shared" si="229"/>
        <v>0.82865058333435138</v>
      </c>
      <c r="GG181" s="2">
        <f t="shared" si="229"/>
        <v>0.82005153073429327</v>
      </c>
      <c r="GH181" s="2">
        <f t="shared" si="229"/>
        <v>0.80884706002431661</v>
      </c>
      <c r="GI181" s="2">
        <f t="shared" si="229"/>
        <v>0.77706652227563022</v>
      </c>
      <c r="GJ181" s="2">
        <f t="shared" si="229"/>
        <v>0.76145443791933931</v>
      </c>
      <c r="GK181" s="2">
        <f t="shared" si="229"/>
        <v>0.73977911445001687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8.2218394675677169E-277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7.2121482376082567E-306</v>
      </c>
      <c r="HP181" s="86">
        <f t="shared" si="226"/>
        <v>0</v>
      </c>
      <c r="HQ181" s="86">
        <f t="shared" si="226"/>
        <v>1.1426475187876086E-279</v>
      </c>
      <c r="HS181" s="86">
        <f t="shared" si="231"/>
        <v>1.0580476281604955E-12</v>
      </c>
      <c r="HT181" s="86">
        <f t="shared" si="231"/>
        <v>6.4637623775480772E-14</v>
      </c>
      <c r="HU181" s="86">
        <f t="shared" si="231"/>
        <v>1.2204398700389417E-17</v>
      </c>
      <c r="HV181" s="86">
        <f t="shared" si="231"/>
        <v>1.2068730877016896E-17</v>
      </c>
      <c r="HW181" s="86">
        <f t="shared" si="231"/>
        <v>2.78756647033122E-17</v>
      </c>
      <c r="HX181" s="86">
        <f t="shared" si="231"/>
        <v>3.9841346664563027E-18</v>
      </c>
      <c r="HY181" s="86">
        <f t="shared" si="231"/>
        <v>7.2747609362671318E-19</v>
      </c>
      <c r="HZ181" s="86">
        <f t="shared" si="231"/>
        <v>1.3621088631503004E-18</v>
      </c>
      <c r="IA181" s="86">
        <f t="shared" si="231"/>
        <v>1.8512515909600701E-20</v>
      </c>
      <c r="IB181" s="86">
        <f t="shared" si="231"/>
        <v>4.0205829030024257E-17</v>
      </c>
      <c r="IC181" s="86">
        <f t="shared" si="231"/>
        <v>4.8648452727814578E-19</v>
      </c>
      <c r="ID181" s="86">
        <f t="shared" si="231"/>
        <v>1.8704860566801276E-18</v>
      </c>
      <c r="IE181" s="86">
        <f t="shared" si="231"/>
        <v>3.7043143463798146E-17</v>
      </c>
      <c r="IF181" s="86">
        <f t="shared" si="231"/>
        <v>5.7243160229005962E-39</v>
      </c>
      <c r="IG181" s="86">
        <f t="shared" si="231"/>
        <v>3.5909267230701499E-41</v>
      </c>
      <c r="II181" s="86">
        <f t="shared" si="232"/>
        <v>8.991351210830191E-2</v>
      </c>
      <c r="IJ181" s="86">
        <f t="shared" si="232"/>
        <v>8.2649658121325756E-2</v>
      </c>
      <c r="IK181" s="86">
        <f t="shared" si="232"/>
        <v>3.7014654092933415E-3</v>
      </c>
      <c r="IL181" s="86">
        <f t="shared" si="232"/>
        <v>2.5919229166975956E-2</v>
      </c>
      <c r="IM181" s="86">
        <f t="shared" si="232"/>
        <v>2.4828682400307757E-2</v>
      </c>
      <c r="IN181" s="86">
        <f t="shared" si="232"/>
        <v>1.5019554656924025E-2</v>
      </c>
      <c r="IO181" s="86">
        <f t="shared" si="232"/>
        <v>1.0921512653648029E-2</v>
      </c>
      <c r="IP181" s="86">
        <f t="shared" si="232"/>
        <v>7.0911966196535118E-3</v>
      </c>
      <c r="IQ181" s="86">
        <f t="shared" si="232"/>
        <v>7.1519532444888788E-3</v>
      </c>
      <c r="IR181" s="86">
        <f t="shared" si="232"/>
        <v>1.7708119126430315E-2</v>
      </c>
      <c r="IS181" s="86">
        <f t="shared" si="232"/>
        <v>1.5166755497235564E-2</v>
      </c>
      <c r="IT181" s="86">
        <f t="shared" si="232"/>
        <v>1.99229600928694E-2</v>
      </c>
      <c r="IU181" s="86">
        <f t="shared" si="232"/>
        <v>4.670315279153394E-2</v>
      </c>
      <c r="IV181" s="86">
        <f t="shared" si="232"/>
        <v>5.0515039122063191E-2</v>
      </c>
      <c r="IW181" s="86">
        <f t="shared" si="232"/>
        <v>0.11276529252826235</v>
      </c>
      <c r="IY181" s="86">
        <f t="shared" si="233"/>
        <v>8.9913512109359953E-2</v>
      </c>
      <c r="IZ181" s="86">
        <f t="shared" si="233"/>
        <v>8.2649658121390399E-2</v>
      </c>
      <c r="JA181" s="86">
        <f t="shared" si="233"/>
        <v>3.7014654092933537E-3</v>
      </c>
      <c r="JB181" s="86">
        <f t="shared" si="233"/>
        <v>2.5919229166975966E-2</v>
      </c>
      <c r="JC181" s="86">
        <f t="shared" si="233"/>
        <v>2.4828682400307785E-2</v>
      </c>
      <c r="JD181" s="86">
        <f t="shared" si="233"/>
        <v>1.5019554656924028E-2</v>
      </c>
      <c r="JE181" s="86">
        <f t="shared" si="233"/>
        <v>1.0921512653648029E-2</v>
      </c>
      <c r="JF181" s="86">
        <f t="shared" si="233"/>
        <v>7.0911966196535135E-3</v>
      </c>
      <c r="JG181" s="86">
        <f t="shared" si="233"/>
        <v>7.1519532444888788E-3</v>
      </c>
      <c r="JH181" s="86">
        <f t="shared" si="233"/>
        <v>1.7708119126430357E-2</v>
      </c>
      <c r="JI181" s="86">
        <f t="shared" si="233"/>
        <v>1.5166755497235564E-2</v>
      </c>
      <c r="JJ181" s="86">
        <f t="shared" si="233"/>
        <v>1.9922960092869403E-2</v>
      </c>
      <c r="JK181" s="86">
        <f t="shared" si="233"/>
        <v>4.6703152791533975E-2</v>
      </c>
      <c r="JL181" s="86">
        <f t="shared" si="233"/>
        <v>5.0515039122063191E-2</v>
      </c>
      <c r="JM181" s="86">
        <f t="shared" si="233"/>
        <v>0.11276529252826235</v>
      </c>
    </row>
    <row r="182" spans="2:273" x14ac:dyDescent="0.25">
      <c r="B182" s="2">
        <v>155</v>
      </c>
      <c r="C182" s="37">
        <v>84.483999999999995</v>
      </c>
      <c r="D182" s="37">
        <v>87.379000000000005</v>
      </c>
      <c r="E182" s="37">
        <v>86.069000000000003</v>
      </c>
      <c r="F182" s="37">
        <v>86.638000000000005</v>
      </c>
      <c r="G182" s="37">
        <v>83.085999999999999</v>
      </c>
      <c r="H182" s="37">
        <v>79.879000000000005</v>
      </c>
      <c r="I182" s="37">
        <v>82.861999999999995</v>
      </c>
      <c r="J182" s="37">
        <v>85.259</v>
      </c>
      <c r="K182" s="37">
        <v>87.671999999999997</v>
      </c>
      <c r="L182" s="37">
        <v>88.945999999999998</v>
      </c>
      <c r="M182" s="37">
        <v>87.286000000000001</v>
      </c>
      <c r="N182" s="37">
        <v>90.286000000000001</v>
      </c>
      <c r="O182" s="37">
        <v>90.108999999999995</v>
      </c>
      <c r="P182" s="37">
        <v>89.948999999999998</v>
      </c>
      <c r="Q182" s="37">
        <v>88.85</v>
      </c>
      <c r="S182" s="4">
        <f t="shared" si="234"/>
        <v>85.089002838427888</v>
      </c>
      <c r="T182" s="4">
        <f t="shared" si="234"/>
        <v>87.219963688446683</v>
      </c>
      <c r="U182" s="4">
        <f t="shared" si="234"/>
        <v>85.85666032706493</v>
      </c>
      <c r="V182" s="4">
        <f t="shared" si="234"/>
        <v>86.67289408068244</v>
      </c>
      <c r="W182" s="4">
        <f t="shared" si="234"/>
        <v>84.410554532930519</v>
      </c>
      <c r="X182" s="4">
        <f t="shared" si="234"/>
        <v>82.159858223959702</v>
      </c>
      <c r="Y182" s="4">
        <f t="shared" si="234"/>
        <v>82.288853726201808</v>
      </c>
      <c r="Z182" s="4">
        <f t="shared" si="234"/>
        <v>84.279154540992565</v>
      </c>
      <c r="AA182" s="4">
        <f t="shared" si="234"/>
        <v>85.780501438885068</v>
      </c>
      <c r="AB182" s="4">
        <f t="shared" si="234"/>
        <v>89.319038282815896</v>
      </c>
      <c r="AC182" s="4">
        <f t="shared" si="234"/>
        <v>88.893705378020044</v>
      </c>
      <c r="AD182" s="4">
        <f t="shared" si="234"/>
        <v>90.019930660368317</v>
      </c>
      <c r="AE182" s="4">
        <f t="shared" si="234"/>
        <v>88.31164412081371</v>
      </c>
      <c r="AF182" s="4">
        <f t="shared" si="234"/>
        <v>89.286198033540771</v>
      </c>
      <c r="AG182" s="4">
        <f t="shared" si="234"/>
        <v>90.258786872983634</v>
      </c>
      <c r="AI182" s="4">
        <f t="shared" si="235"/>
        <v>-0.60500283842789315</v>
      </c>
      <c r="AJ182" s="4">
        <f t="shared" si="235"/>
        <v>0.15903631155332221</v>
      </c>
      <c r="AK182" s="4">
        <f t="shared" si="235"/>
        <v>0.21233967293507305</v>
      </c>
      <c r="AL182" s="4">
        <f t="shared" si="235"/>
        <v>-3.4894080682434492E-2</v>
      </c>
      <c r="AM182" s="4">
        <f t="shared" si="235"/>
        <v>-1.3245545329305202</v>
      </c>
      <c r="AN182" s="4">
        <f t="shared" si="235"/>
        <v>-2.2808582239596973</v>
      </c>
      <c r="AO182" s="4">
        <f t="shared" si="235"/>
        <v>0.57314627379818717</v>
      </c>
      <c r="AP182" s="4">
        <f t="shared" si="235"/>
        <v>0.97984545900743569</v>
      </c>
      <c r="AQ182" s="4">
        <f t="shared" si="235"/>
        <v>1.8914985611149291</v>
      </c>
      <c r="AR182" s="4">
        <f t="shared" si="235"/>
        <v>-0.37303828281589801</v>
      </c>
      <c r="AS182" s="4">
        <f t="shared" si="235"/>
        <v>-1.607705378020043</v>
      </c>
      <c r="AT182" s="4">
        <f t="shared" si="235"/>
        <v>0.26606933963168444</v>
      </c>
      <c r="AU182" s="4">
        <f t="shared" si="235"/>
        <v>1.7973558791862843</v>
      </c>
      <c r="AV182" s="4">
        <f t="shared" si="235"/>
        <v>0.66280196645922729</v>
      </c>
      <c r="AW182" s="4">
        <f t="shared" si="235"/>
        <v>-1.4087868729836401</v>
      </c>
      <c r="AY182" s="2">
        <f t="shared" si="227"/>
        <v>85.089002838427888</v>
      </c>
      <c r="AZ182" s="2">
        <f t="shared" si="227"/>
        <v>87.219961995562116</v>
      </c>
      <c r="BA182" s="2">
        <f t="shared" si="227"/>
        <v>85.85666032706493</v>
      </c>
      <c r="BB182" s="2">
        <f t="shared" si="227"/>
        <v>86.67289407670188</v>
      </c>
      <c r="BC182" s="2">
        <f t="shared" si="227"/>
        <v>84.410554528722386</v>
      </c>
      <c r="BD182" s="2">
        <f t="shared" si="227"/>
        <v>82.159858223765497</v>
      </c>
      <c r="BE182" s="2">
        <f t="shared" si="227"/>
        <v>82.288853726177479</v>
      </c>
      <c r="BF182" s="2">
        <f t="shared" si="227"/>
        <v>84.279154540990874</v>
      </c>
      <c r="BG182" s="2">
        <f t="shared" si="227"/>
        <v>85.780501438883505</v>
      </c>
      <c r="BH182" s="2">
        <f t="shared" si="227"/>
        <v>89.319038281978465</v>
      </c>
      <c r="BI182" s="2">
        <f t="shared" si="227"/>
        <v>88.893705377713871</v>
      </c>
      <c r="BJ182" s="2">
        <f t="shared" si="227"/>
        <v>90.019930658616801</v>
      </c>
      <c r="BK182" s="2">
        <f t="shared" si="227"/>
        <v>88.311643499073199</v>
      </c>
      <c r="BL182" s="2">
        <f t="shared" si="227"/>
        <v>89.283617344392653</v>
      </c>
      <c r="BM182" s="2">
        <f t="shared" si="227"/>
        <v>90.179772379974338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>
        <f t="shared" si="199"/>
        <v>86.069000000000003</v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>
        <f t="shared" si="203"/>
        <v>82.861999999999995</v>
      </c>
      <c r="DB182" s="2">
        <f t="shared" si="204"/>
        <v>85.259</v>
      </c>
      <c r="DC182" s="2">
        <f t="shared" si="205"/>
        <v>87.671999999999997</v>
      </c>
      <c r="DD182" s="2" t="str">
        <f t="shared" si="206"/>
        <v/>
      </c>
      <c r="DE182" s="2">
        <f t="shared" si="207"/>
        <v>87.286000000000001</v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121.92695222672066</v>
      </c>
      <c r="DL182" s="2">
        <f t="shared" si="236"/>
        <v>135.21537892548417</v>
      </c>
      <c r="DM182" s="2">
        <f t="shared" si="236"/>
        <v>136.21378373819164</v>
      </c>
      <c r="DN182" s="2">
        <f t="shared" si="236"/>
        <v>119.8197494371482</v>
      </c>
      <c r="DO182" s="2">
        <f t="shared" si="236"/>
        <v>127.88868847795163</v>
      </c>
      <c r="DP182" s="2">
        <f t="shared" si="236"/>
        <v>128.88758319327735</v>
      </c>
      <c r="DQ182" s="2">
        <f t="shared" si="236"/>
        <v>123.42012802275957</v>
      </c>
      <c r="DR182" s="2">
        <f t="shared" si="236"/>
        <v>131.77897297297298</v>
      </c>
      <c r="DS182" s="2">
        <f t="shared" si="236"/>
        <v>124.94072513942515</v>
      </c>
      <c r="DT182" s="2">
        <f t="shared" si="236"/>
        <v>126.91832618448409</v>
      </c>
      <c r="DU182" s="2">
        <f t="shared" si="236"/>
        <v>136.86886949806947</v>
      </c>
      <c r="DV182" s="2">
        <f t="shared" si="236"/>
        <v>141.31932005689896</v>
      </c>
      <c r="DW182" s="2">
        <f t="shared" si="236"/>
        <v>134.04359909909908</v>
      </c>
      <c r="DX182" s="2">
        <f t="shared" si="236"/>
        <v>126.38791527241527</v>
      </c>
      <c r="DY182" s="2">
        <f t="shared" si="236"/>
        <v>119.08624598930483</v>
      </c>
      <c r="EA182" s="2">
        <f t="shared" si="213"/>
        <v>85.933551207239958</v>
      </c>
      <c r="EB182" s="2">
        <f t="shared" si="213"/>
        <v>87.963024401634527</v>
      </c>
      <c r="EC182" s="2">
        <f t="shared" si="213"/>
        <v>85.112831936621319</v>
      </c>
      <c r="ED182" s="2">
        <f t="shared" si="213"/>
        <v>87.14357767517653</v>
      </c>
      <c r="EE182" s="2">
        <f t="shared" si="213"/>
        <v>85.724848098576601</v>
      </c>
      <c r="EF182" s="2">
        <f t="shared" si="213"/>
        <v>80.819349922607671</v>
      </c>
      <c r="EG182" s="2">
        <f t="shared" si="213"/>
        <v>82.767734984369781</v>
      </c>
      <c r="EH182" s="2">
        <f t="shared" si="213"/>
        <v>83.791675496688725</v>
      </c>
      <c r="EI182" s="2">
        <f t="shared" si="213"/>
        <v>85.330198968977058</v>
      </c>
      <c r="EJ182" s="2">
        <f t="shared" si="213"/>
        <v>90.073149169929295</v>
      </c>
      <c r="EK182" s="2">
        <f t="shared" si="212"/>
        <v>89.268719645803642</v>
      </c>
      <c r="EL182" s="2">
        <f t="shared" si="179"/>
        <v>90.026164963668236</v>
      </c>
      <c r="EM182" s="2">
        <f t="shared" si="179"/>
        <v>88.147738184946334</v>
      </c>
      <c r="EN182" s="2">
        <f t="shared" si="179"/>
        <v>90.489666840752889</v>
      </c>
      <c r="EO182" s="2">
        <f t="shared" si="179"/>
        <v>92.26333451592194</v>
      </c>
      <c r="EQ182" s="2">
        <f t="shared" si="237"/>
        <v>84.870284204722992</v>
      </c>
      <c r="ER182" s="2">
        <f t="shared" si="237"/>
        <v>87.018327519160948</v>
      </c>
      <c r="ES182" s="2">
        <f t="shared" si="237"/>
        <v>85.954924884438611</v>
      </c>
      <c r="ET182" s="2">
        <f t="shared" si="237"/>
        <v>86.569290246906078</v>
      </c>
      <c r="EU182" s="2">
        <f t="shared" si="237"/>
        <v>84.128070738219407</v>
      </c>
      <c r="EV182" s="2">
        <f t="shared" si="237"/>
        <v>82.415972967659499</v>
      </c>
      <c r="EW182" s="2">
        <f t="shared" si="237"/>
        <v>82.199888425245405</v>
      </c>
      <c r="EX182" s="2">
        <f t="shared" si="237"/>
        <v>84.354530023201846</v>
      </c>
      <c r="EY182" s="2">
        <f t="shared" si="237"/>
        <v>85.857586626579121</v>
      </c>
      <c r="EZ182" s="2">
        <f t="shared" si="237"/>
        <v>89.175570564906479</v>
      </c>
      <c r="FA182" s="2">
        <f t="shared" si="237"/>
        <v>88.816959578804344</v>
      </c>
      <c r="FB182" s="2">
        <f t="shared" si="237"/>
        <v>90.016751722631994</v>
      </c>
      <c r="FC182" s="2">
        <f t="shared" si="237"/>
        <v>88.352673397653433</v>
      </c>
      <c r="FD182" s="2">
        <f t="shared" si="237"/>
        <v>88.937722780459666</v>
      </c>
      <c r="FE182" s="2">
        <f t="shared" si="237"/>
        <v>89.510137792763601</v>
      </c>
      <c r="FG182" s="2">
        <f t="shared" si="238"/>
        <v>0.99997592064668062</v>
      </c>
      <c r="FH182" s="2">
        <f t="shared" si="238"/>
        <v>0.99997120214536617</v>
      </c>
      <c r="FI182" s="2">
        <f t="shared" si="238"/>
        <v>0.9999737463493561</v>
      </c>
      <c r="FJ182" s="2">
        <f t="shared" si="238"/>
        <v>0.99997523630351026</v>
      </c>
      <c r="FK182" s="2">
        <f t="shared" si="238"/>
        <v>0.99996997849938407</v>
      </c>
      <c r="FL182" s="2">
        <f t="shared" si="238"/>
        <v>0.99996965207118538</v>
      </c>
      <c r="FM182" s="2">
        <f t="shared" si="238"/>
        <v>0.99997051606984921</v>
      </c>
      <c r="FN182" s="2">
        <f t="shared" si="238"/>
        <v>0.99997258150105817</v>
      </c>
      <c r="FO182" s="2">
        <f t="shared" si="238"/>
        <v>0.99996907060342477</v>
      </c>
      <c r="FP182" s="2">
        <f t="shared" si="238"/>
        <v>0.99997140247571925</v>
      </c>
      <c r="FQ182" s="2">
        <f t="shared" si="238"/>
        <v>0.99997032732101776</v>
      </c>
      <c r="FR182" s="2">
        <f t="shared" si="238"/>
        <v>0.99997056490879499</v>
      </c>
      <c r="FS182" s="2">
        <f t="shared" si="238"/>
        <v>0.9999679546574658</v>
      </c>
      <c r="FT182" s="2">
        <f t="shared" si="238"/>
        <v>0.99997156106355678</v>
      </c>
      <c r="FU182" s="2">
        <f t="shared" si="238"/>
        <v>0.99996559078899905</v>
      </c>
      <c r="FW182" s="2">
        <f t="shared" si="229"/>
        <v>0.79511079026350673</v>
      </c>
      <c r="FX182" s="2">
        <f t="shared" si="229"/>
        <v>0.78800214790579604</v>
      </c>
      <c r="FY182" s="2">
        <f t="shared" si="229"/>
        <v>0.88171597426623682</v>
      </c>
      <c r="FZ182" s="2">
        <f t="shared" si="229"/>
        <v>0.82100488024713414</v>
      </c>
      <c r="GA182" s="2">
        <f t="shared" si="229"/>
        <v>0.82388404562539619</v>
      </c>
      <c r="GB182" s="2">
        <f t="shared" si="229"/>
        <v>0.83867606319863697</v>
      </c>
      <c r="GC182" s="2">
        <f t="shared" si="229"/>
        <v>0.84543939343297725</v>
      </c>
      <c r="GD182" s="2">
        <f t="shared" si="229"/>
        <v>0.863745926765209</v>
      </c>
      <c r="GE182" s="2">
        <f t="shared" si="229"/>
        <v>0.85151279852822326</v>
      </c>
      <c r="GF182" s="2">
        <f t="shared" si="229"/>
        <v>0.84133530430566872</v>
      </c>
      <c r="GG182" s="2">
        <f t="shared" si="229"/>
        <v>0.83324472336867439</v>
      </c>
      <c r="GH182" s="2">
        <f t="shared" si="229"/>
        <v>0.82268410210502974</v>
      </c>
      <c r="GI182" s="2">
        <f t="shared" si="229"/>
        <v>0.79261422864959652</v>
      </c>
      <c r="GJ182" s="2">
        <f t="shared" si="229"/>
        <v>0.77777958320078922</v>
      </c>
      <c r="GK182" s="2">
        <f t="shared" si="229"/>
        <v>0.75711447483379191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3.0824878796346993E-284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0</v>
      </c>
      <c r="HQ182" s="86">
        <f t="shared" si="226"/>
        <v>3.6400977571279783E-287</v>
      </c>
      <c r="HS182" s="86">
        <f t="shared" si="231"/>
        <v>2.9601371675049523E-13</v>
      </c>
      <c r="HT182" s="86">
        <f t="shared" si="231"/>
        <v>1.5648935898805195E-14</v>
      </c>
      <c r="HU182" s="86">
        <f t="shared" si="231"/>
        <v>2.1956582318537149E-18</v>
      </c>
      <c r="HV182" s="86">
        <f t="shared" si="231"/>
        <v>2.0684595842069307E-18</v>
      </c>
      <c r="HW182" s="86">
        <f t="shared" si="231"/>
        <v>4.9244847477214958E-18</v>
      </c>
      <c r="HX182" s="86">
        <f t="shared" si="231"/>
        <v>6.6108938893975101E-19</v>
      </c>
      <c r="HY182" s="86">
        <f t="shared" si="231"/>
        <v>1.1332002580139984E-19</v>
      </c>
      <c r="HZ182" s="86">
        <f t="shared" si="231"/>
        <v>2.2803478763172143E-19</v>
      </c>
      <c r="IA182" s="86">
        <f t="shared" si="231"/>
        <v>2.5242516793803559E-21</v>
      </c>
      <c r="IB182" s="86">
        <f t="shared" si="231"/>
        <v>7.5106021649104845E-18</v>
      </c>
      <c r="IC182" s="86">
        <f t="shared" si="231"/>
        <v>7.3551972155443796E-20</v>
      </c>
      <c r="ID182" s="86">
        <f t="shared" si="231"/>
        <v>2.8736173447859961E-19</v>
      </c>
      <c r="IE182" s="86">
        <f t="shared" si="231"/>
        <v>6.2527469757741949E-18</v>
      </c>
      <c r="IF182" s="86">
        <f t="shared" si="231"/>
        <v>6.3971009477074173E-41</v>
      </c>
      <c r="IG182" s="86">
        <f t="shared" si="231"/>
        <v>2.4516589519193404E-43</v>
      </c>
      <c r="II182" s="86">
        <f t="shared" si="232"/>
        <v>6.8846241545385461E-2</v>
      </c>
      <c r="IJ182" s="86">
        <f t="shared" si="232"/>
        <v>6.1979245299294557E-2</v>
      </c>
      <c r="IK182" s="86">
        <f t="shared" si="232"/>
        <v>2.3499576088078151E-3</v>
      </c>
      <c r="IL182" s="86">
        <f t="shared" si="232"/>
        <v>1.7750764668994057E-2</v>
      </c>
      <c r="IM182" s="86">
        <f t="shared" si="232"/>
        <v>1.700857036298167E-2</v>
      </c>
      <c r="IN182" s="86">
        <f t="shared" si="232"/>
        <v>1.0000000018137696E-2</v>
      </c>
      <c r="IO182" s="86">
        <f t="shared" si="232"/>
        <v>7.1225324911403454E-3</v>
      </c>
      <c r="IP182" s="86">
        <f t="shared" si="232"/>
        <v>4.5988853128980335E-3</v>
      </c>
      <c r="IQ182" s="86">
        <f t="shared" si="232"/>
        <v>4.5195165013710977E-3</v>
      </c>
      <c r="IR182" s="86">
        <f t="shared" si="232"/>
        <v>1.2064221893377278E-2</v>
      </c>
      <c r="IS182" s="86">
        <f t="shared" si="232"/>
        <v>9.9997295704905668E-3</v>
      </c>
      <c r="IT182" s="86">
        <f t="shared" si="232"/>
        <v>1.3270688838335031E-2</v>
      </c>
      <c r="IU182" s="86">
        <f t="shared" si="232"/>
        <v>3.2704372845299347E-2</v>
      </c>
      <c r="IV182" s="86">
        <f t="shared" si="232"/>
        <v>3.4814680263909249E-2</v>
      </c>
      <c r="IW182" s="86">
        <f t="shared" si="232"/>
        <v>8.4684190329669562E-2</v>
      </c>
      <c r="IY182" s="86">
        <f t="shared" si="233"/>
        <v>6.8846241545681475E-2</v>
      </c>
      <c r="IZ182" s="86">
        <f t="shared" si="233"/>
        <v>6.1979245299310204E-2</v>
      </c>
      <c r="JA182" s="86">
        <f t="shared" si="233"/>
        <v>2.3499576088078173E-3</v>
      </c>
      <c r="JB182" s="86">
        <f t="shared" si="233"/>
        <v>1.775076466899406E-2</v>
      </c>
      <c r="JC182" s="86">
        <f t="shared" si="233"/>
        <v>1.7008570362981673E-2</v>
      </c>
      <c r="JD182" s="86">
        <f t="shared" si="233"/>
        <v>1.0000000018137696E-2</v>
      </c>
      <c r="JE182" s="86">
        <f t="shared" si="233"/>
        <v>7.1225324911403454E-3</v>
      </c>
      <c r="JF182" s="86">
        <f t="shared" si="233"/>
        <v>4.5988853128980335E-3</v>
      </c>
      <c r="JG182" s="86">
        <f t="shared" si="233"/>
        <v>4.5195165013710977E-3</v>
      </c>
      <c r="JH182" s="86">
        <f t="shared" si="233"/>
        <v>1.2064221893377285E-2</v>
      </c>
      <c r="JI182" s="86">
        <f t="shared" si="233"/>
        <v>9.9997295704905668E-3</v>
      </c>
      <c r="JJ182" s="86">
        <f t="shared" si="233"/>
        <v>1.3270688838335031E-2</v>
      </c>
      <c r="JK182" s="86">
        <f t="shared" si="233"/>
        <v>3.2704372845299354E-2</v>
      </c>
      <c r="JL182" s="86">
        <f t="shared" si="233"/>
        <v>3.4814680263909249E-2</v>
      </c>
      <c r="JM182" s="86">
        <f t="shared" si="233"/>
        <v>8.4684190329669562E-2</v>
      </c>
    </row>
    <row r="183" spans="2:273" x14ac:dyDescent="0.25">
      <c r="B183" s="2">
        <v>156</v>
      </c>
      <c r="C183" s="37">
        <v>83.453000000000003</v>
      </c>
      <c r="D183" s="37">
        <v>86.793000000000006</v>
      </c>
      <c r="E183" s="37">
        <v>87.706999999999994</v>
      </c>
      <c r="F183" s="37">
        <v>86.275999999999996</v>
      </c>
      <c r="G183" s="37">
        <v>84.69</v>
      </c>
      <c r="H183" s="37">
        <v>81.914000000000001</v>
      </c>
      <c r="I183" s="37">
        <v>82.585999999999999</v>
      </c>
      <c r="J183" s="37">
        <v>83.844999999999999</v>
      </c>
      <c r="K183" s="37">
        <v>85.224000000000004</v>
      </c>
      <c r="L183" s="37">
        <v>88.195999999999998</v>
      </c>
      <c r="M183" s="37">
        <v>89.179000000000002</v>
      </c>
      <c r="N183" s="37">
        <v>89.875</v>
      </c>
      <c r="O183" s="37">
        <v>88.691000000000003</v>
      </c>
      <c r="P183" s="37">
        <v>89.135999999999996</v>
      </c>
      <c r="Q183" s="37">
        <v>87.483000000000004</v>
      </c>
      <c r="S183" s="4">
        <f t="shared" si="234"/>
        <v>84.964122575043703</v>
      </c>
      <c r="T183" s="4">
        <f t="shared" si="234"/>
        <v>87.075647407398165</v>
      </c>
      <c r="U183" s="4">
        <f t="shared" si="234"/>
        <v>85.724984842028505</v>
      </c>
      <c r="V183" s="4">
        <f t="shared" si="234"/>
        <v>86.552580050867576</v>
      </c>
      <c r="W183" s="4">
        <f t="shared" si="234"/>
        <v>84.246857554712378</v>
      </c>
      <c r="X183" s="4">
        <f t="shared" si="234"/>
        <v>82.053144256553708</v>
      </c>
      <c r="Y183" s="4">
        <f t="shared" si="234"/>
        <v>82.146263279847659</v>
      </c>
      <c r="Z183" s="4">
        <f t="shared" si="234"/>
        <v>84.120895047267425</v>
      </c>
      <c r="AA183" s="4">
        <f t="shared" si="234"/>
        <v>85.62432966644117</v>
      </c>
      <c r="AB183" s="4">
        <f t="shared" si="234"/>
        <v>89.167825314854227</v>
      </c>
      <c r="AC183" s="4">
        <f t="shared" si="234"/>
        <v>88.755268029643233</v>
      </c>
      <c r="AD183" s="4">
        <f t="shared" si="234"/>
        <v>89.896506827301309</v>
      </c>
      <c r="AE183" s="4">
        <f t="shared" si="234"/>
        <v>88.167427301543739</v>
      </c>
      <c r="AF183" s="4">
        <f t="shared" si="234"/>
        <v>89.112507671988624</v>
      </c>
      <c r="AG183" s="4">
        <f t="shared" si="234"/>
        <v>90.005731915299663</v>
      </c>
      <c r="AI183" s="4">
        <f t="shared" si="235"/>
        <v>-1.5111225750437001</v>
      </c>
      <c r="AJ183" s="4">
        <f t="shared" si="235"/>
        <v>-0.28264740739815863</v>
      </c>
      <c r="AK183" s="4">
        <f t="shared" si="235"/>
        <v>1.9820151579714889</v>
      </c>
      <c r="AL183" s="4">
        <f t="shared" si="235"/>
        <v>-0.27658005086757953</v>
      </c>
      <c r="AM183" s="4">
        <f t="shared" si="235"/>
        <v>0.44314244528762003</v>
      </c>
      <c r="AN183" s="4">
        <f t="shared" si="235"/>
        <v>-0.13914425655370621</v>
      </c>
      <c r="AO183" s="4">
        <f t="shared" si="235"/>
        <v>0.43973672015233944</v>
      </c>
      <c r="AP183" s="4">
        <f t="shared" si="235"/>
        <v>-0.27589504726742575</v>
      </c>
      <c r="AQ183" s="4">
        <f t="shared" si="235"/>
        <v>-0.40032966644116641</v>
      </c>
      <c r="AR183" s="4">
        <f t="shared" si="235"/>
        <v>-0.97182531485422885</v>
      </c>
      <c r="AS183" s="4">
        <f t="shared" si="235"/>
        <v>0.42373197035676924</v>
      </c>
      <c r="AT183" s="4">
        <f t="shared" si="235"/>
        <v>-2.1506827301308817E-2</v>
      </c>
      <c r="AU183" s="4">
        <f t="shared" si="235"/>
        <v>0.5235726984562632</v>
      </c>
      <c r="AV183" s="4">
        <f t="shared" si="235"/>
        <v>2.349232801137191E-2</v>
      </c>
      <c r="AW183" s="4">
        <f t="shared" si="235"/>
        <v>-2.5227319152996586</v>
      </c>
      <c r="AY183" s="2">
        <f t="shared" si="227"/>
        <v>84.964122575043703</v>
      </c>
      <c r="AZ183" s="2">
        <f t="shared" si="227"/>
        <v>87.07564713109501</v>
      </c>
      <c r="BA183" s="2">
        <f t="shared" si="227"/>
        <v>85.724984842028505</v>
      </c>
      <c r="BB183" s="2">
        <f t="shared" si="227"/>
        <v>86.552580050536591</v>
      </c>
      <c r="BC183" s="2">
        <f t="shared" si="227"/>
        <v>84.246857554362307</v>
      </c>
      <c r="BD183" s="2">
        <f t="shared" si="227"/>
        <v>82.053144256540662</v>
      </c>
      <c r="BE183" s="2">
        <f t="shared" si="227"/>
        <v>82.146263279846252</v>
      </c>
      <c r="BF183" s="2">
        <f t="shared" si="227"/>
        <v>84.120895047267325</v>
      </c>
      <c r="BG183" s="2">
        <f t="shared" si="227"/>
        <v>85.624329666441099</v>
      </c>
      <c r="BH183" s="2">
        <f t="shared" si="227"/>
        <v>89.167825314787862</v>
      </c>
      <c r="BI183" s="2">
        <f t="shared" si="227"/>
        <v>88.75526802962402</v>
      </c>
      <c r="BJ183" s="2">
        <f t="shared" si="227"/>
        <v>89.896506827182321</v>
      </c>
      <c r="BK183" s="2">
        <f t="shared" si="227"/>
        <v>88.167427239828839</v>
      </c>
      <c r="BL183" s="2">
        <f t="shared" si="227"/>
        <v>89.111781422099511</v>
      </c>
      <c r="BM183" s="2">
        <f t="shared" si="227"/>
        <v>89.975594102293016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>
        <f t="shared" si="199"/>
        <v>87.706999999999994</v>
      </c>
      <c r="CX183" s="2" t="str">
        <f t="shared" si="200"/>
        <v/>
      </c>
      <c r="CY183" s="2" t="str">
        <f t="shared" si="201"/>
        <v/>
      </c>
      <c r="CZ183" s="2">
        <f t="shared" si="202"/>
        <v>81.914000000000001</v>
      </c>
      <c r="DA183" s="2">
        <f t="shared" si="203"/>
        <v>82.585999999999999</v>
      </c>
      <c r="DB183" s="2">
        <f t="shared" si="204"/>
        <v>83.844999999999999</v>
      </c>
      <c r="DC183" s="2">
        <f t="shared" si="205"/>
        <v>85.224000000000004</v>
      </c>
      <c r="DD183" s="2">
        <f t="shared" si="206"/>
        <v>88.195999999999998</v>
      </c>
      <c r="DE183" s="2">
        <f t="shared" si="207"/>
        <v>89.179000000000002</v>
      </c>
      <c r="DF183" s="2">
        <f t="shared" si="208"/>
        <v>89.875</v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122.08366963562753</v>
      </c>
      <c r="DL183" s="2">
        <f t="shared" si="236"/>
        <v>135.44223175402124</v>
      </c>
      <c r="DM183" s="2">
        <f t="shared" si="236"/>
        <v>136.43599163292848</v>
      </c>
      <c r="DN183" s="2">
        <f t="shared" si="236"/>
        <v>119.92391585365851</v>
      </c>
      <c r="DO183" s="2">
        <f t="shared" si="236"/>
        <v>128.05104504504504</v>
      </c>
      <c r="DP183" s="2">
        <f t="shared" si="236"/>
        <v>129.07438655462187</v>
      </c>
      <c r="DQ183" s="2">
        <f t="shared" si="236"/>
        <v>123.56204054054051</v>
      </c>
      <c r="DR183" s="2">
        <f t="shared" si="236"/>
        <v>131.96598150782361</v>
      </c>
      <c r="DS183" s="2">
        <f t="shared" si="236"/>
        <v>125.06141548691549</v>
      </c>
      <c r="DT183" s="2">
        <f t="shared" si="236"/>
        <v>127.03470631360105</v>
      </c>
      <c r="DU183" s="2">
        <f t="shared" si="236"/>
        <v>137.07693758043757</v>
      </c>
      <c r="DV183" s="2">
        <f t="shared" si="236"/>
        <v>141.57729729729726</v>
      </c>
      <c r="DW183" s="2">
        <f t="shared" si="236"/>
        <v>134.24872972972972</v>
      </c>
      <c r="DX183" s="2">
        <f t="shared" si="236"/>
        <v>126.53117962247963</v>
      </c>
      <c r="DY183" s="2">
        <f t="shared" si="236"/>
        <v>119.16659969442324</v>
      </c>
      <c r="EA183" s="2">
        <f t="shared" si="213"/>
        <v>85.83881501799506</v>
      </c>
      <c r="EB183" s="2">
        <f t="shared" si="213"/>
        <v>87.846210215995313</v>
      </c>
      <c r="EC183" s="2">
        <f t="shared" si="213"/>
        <v>84.961244310115845</v>
      </c>
      <c r="ED183" s="2">
        <f t="shared" si="213"/>
        <v>87.039169473112437</v>
      </c>
      <c r="EE183" s="2">
        <f t="shared" si="213"/>
        <v>85.604768982366693</v>
      </c>
      <c r="EF183" s="2">
        <f t="shared" si="213"/>
        <v>80.670657416006563</v>
      </c>
      <c r="EG183" s="2">
        <f t="shared" si="213"/>
        <v>82.640041791860142</v>
      </c>
      <c r="EH183" s="2">
        <f t="shared" si="213"/>
        <v>83.619619168506233</v>
      </c>
      <c r="EI183" s="2">
        <f t="shared" si="213"/>
        <v>85.160617168683942</v>
      </c>
      <c r="EJ183" s="2">
        <f t="shared" si="213"/>
        <v>89.945588363835029</v>
      </c>
      <c r="EK183" s="2">
        <f t="shared" si="212"/>
        <v>89.142444359607666</v>
      </c>
      <c r="EL183" s="2">
        <f t="shared" si="179"/>
        <v>89.903121498775278</v>
      </c>
      <c r="EM183" s="2">
        <f t="shared" si="179"/>
        <v>87.997662565719295</v>
      </c>
      <c r="EN183" s="2">
        <f t="shared" si="179"/>
        <v>90.363876360483815</v>
      </c>
      <c r="EO183" s="2">
        <f t="shared" si="179"/>
        <v>92.143233848068263</v>
      </c>
      <c r="EQ183" s="2">
        <f t="shared" si="237"/>
        <v>84.757575668473791</v>
      </c>
      <c r="ER183" s="2">
        <f t="shared" si="237"/>
        <v>86.885024864864846</v>
      </c>
      <c r="ES183" s="2">
        <f t="shared" si="237"/>
        <v>85.817043791410057</v>
      </c>
      <c r="ET183" s="2">
        <f t="shared" si="237"/>
        <v>86.454938088978651</v>
      </c>
      <c r="EU183" s="2">
        <f t="shared" si="237"/>
        <v>83.980738260000635</v>
      </c>
      <c r="EV183" s="2">
        <f t="shared" si="237"/>
        <v>82.294099584731327</v>
      </c>
      <c r="EW183" s="2">
        <f t="shared" si="237"/>
        <v>82.062651249466555</v>
      </c>
      <c r="EX183" s="2">
        <f t="shared" si="237"/>
        <v>84.191629605568437</v>
      </c>
      <c r="EY183" s="2">
        <f t="shared" si="237"/>
        <v>85.696772532296052</v>
      </c>
      <c r="EZ183" s="2">
        <f t="shared" si="237"/>
        <v>89.032921678168819</v>
      </c>
      <c r="FA183" s="2">
        <f t="shared" si="237"/>
        <v>88.683067206909925</v>
      </c>
      <c r="FB183" s="2">
        <f t="shared" si="237"/>
        <v>89.893546705163047</v>
      </c>
      <c r="FC183" s="2">
        <f t="shared" si="237"/>
        <v>88.206263162998141</v>
      </c>
      <c r="FD183" s="2">
        <f t="shared" si="237"/>
        <v>88.784338293803629</v>
      </c>
      <c r="FE183" s="2">
        <f t="shared" si="237"/>
        <v>89.340296556874222</v>
      </c>
      <c r="FG183" s="2">
        <f t="shared" si="238"/>
        <v>0.9999780393222395</v>
      </c>
      <c r="FH183" s="2">
        <f t="shared" si="238"/>
        <v>0.99997373597787331</v>
      </c>
      <c r="FI183" s="2">
        <f t="shared" si="238"/>
        <v>0.99997605633072928</v>
      </c>
      <c r="FJ183" s="2">
        <f t="shared" si="238"/>
        <v>0.99997741519116801</v>
      </c>
      <c r="FK183" s="2">
        <f t="shared" si="238"/>
        <v>0.99997261999369846</v>
      </c>
      <c r="FL183" s="2">
        <f t="shared" si="238"/>
        <v>0.99997232228606159</v>
      </c>
      <c r="FM183" s="2">
        <f t="shared" si="238"/>
        <v>0.99997311026635649</v>
      </c>
      <c r="FN183" s="2">
        <f t="shared" si="238"/>
        <v>0.9999749939714383</v>
      </c>
      <c r="FO183" s="2">
        <f t="shared" si="238"/>
        <v>0.99997179197830188</v>
      </c>
      <c r="FP183" s="2">
        <f t="shared" si="238"/>
        <v>0.9999739186822495</v>
      </c>
      <c r="FQ183" s="2">
        <f t="shared" si="238"/>
        <v>0.99997293812448029</v>
      </c>
      <c r="FR183" s="2">
        <f t="shared" si="238"/>
        <v>0.99997315480823534</v>
      </c>
      <c r="FS183" s="2">
        <f t="shared" si="238"/>
        <v>0.99997077421785163</v>
      </c>
      <c r="FT183" s="2">
        <f t="shared" si="238"/>
        <v>0.99997406331680216</v>
      </c>
      <c r="FU183" s="2">
        <f t="shared" si="238"/>
        <v>0.99996861833158113</v>
      </c>
      <c r="FW183" s="2">
        <f t="shared" si="229"/>
        <v>0.80970823426998628</v>
      </c>
      <c r="FX183" s="2">
        <f t="shared" si="229"/>
        <v>0.80298055620112729</v>
      </c>
      <c r="FY183" s="2">
        <f t="shared" si="229"/>
        <v>0.89098913268075519</v>
      </c>
      <c r="FZ183" s="2">
        <f t="shared" si="229"/>
        <v>0.83414231333854305</v>
      </c>
      <c r="GA183" s="2">
        <f t="shared" si="229"/>
        <v>0.83685215346814079</v>
      </c>
      <c r="GB183" s="2">
        <f t="shared" si="229"/>
        <v>0.85075228583618046</v>
      </c>
      <c r="GC183" s="2">
        <f t="shared" si="229"/>
        <v>0.85709560050787892</v>
      </c>
      <c r="GD183" s="2">
        <f t="shared" si="229"/>
        <v>0.87422692986492301</v>
      </c>
      <c r="GE183" s="2">
        <f t="shared" si="229"/>
        <v>0.86278531665886526</v>
      </c>
      <c r="GF183" s="2">
        <f t="shared" si="229"/>
        <v>0.85324729646405451</v>
      </c>
      <c r="GG183" s="2">
        <f t="shared" si="229"/>
        <v>0.84565269515680075</v>
      </c>
      <c r="GH183" s="2">
        <f t="shared" si="229"/>
        <v>0.83572294877853504</v>
      </c>
      <c r="GI183" s="2">
        <f t="shared" si="229"/>
        <v>0.80734644432180436</v>
      </c>
      <c r="GJ183" s="2">
        <f t="shared" si="229"/>
        <v>0.79329078842949685</v>
      </c>
      <c r="GK183" s="2">
        <f t="shared" si="229"/>
        <v>0.77364834057990339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9.2029564047641588E-292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0</v>
      </c>
      <c r="HQ183" s="86">
        <f t="shared" si="226"/>
        <v>9.2161295959351289E-295</v>
      </c>
      <c r="HS183" s="86">
        <f t="shared" si="231"/>
        <v>8.0403061668430321E-14</v>
      </c>
      <c r="HT183" s="86">
        <f t="shared" si="231"/>
        <v>3.6647282257835016E-15</v>
      </c>
      <c r="HU183" s="86">
        <f t="shared" si="231"/>
        <v>3.8033777274228585E-19</v>
      </c>
      <c r="HV183" s="86">
        <f t="shared" si="231"/>
        <v>3.4061302218212058E-19</v>
      </c>
      <c r="HW183" s="86">
        <f t="shared" si="231"/>
        <v>8.3626729769542033E-19</v>
      </c>
      <c r="HX183" s="86">
        <f t="shared" si="231"/>
        <v>1.0535910990426485E-19</v>
      </c>
      <c r="HY183" s="86">
        <f t="shared" si="231"/>
        <v>1.6935458354949085E-20</v>
      </c>
      <c r="HZ183" s="86">
        <f t="shared" si="231"/>
        <v>3.671940200910472E-20</v>
      </c>
      <c r="IA183" s="86">
        <f t="shared" si="231"/>
        <v>3.2946955426239856E-22</v>
      </c>
      <c r="IB183" s="86">
        <f t="shared" si="231"/>
        <v>1.3515449070610195E-18</v>
      </c>
      <c r="IC183" s="86">
        <f t="shared" si="231"/>
        <v>1.0659122047093171E-20</v>
      </c>
      <c r="ID183" s="86">
        <f t="shared" si="231"/>
        <v>4.2288412104394959E-20</v>
      </c>
      <c r="IE183" s="86">
        <f t="shared" si="231"/>
        <v>1.0121528627586192E-18</v>
      </c>
      <c r="IF183" s="86">
        <f t="shared" si="231"/>
        <v>6.3817078888009772E-43</v>
      </c>
      <c r="IG183" s="86">
        <f t="shared" si="231"/>
        <v>1.4669264814175837E-45</v>
      </c>
      <c r="II183" s="86">
        <f t="shared" si="232"/>
        <v>5.2015505601492089E-2</v>
      </c>
      <c r="IJ183" s="86">
        <f t="shared" si="232"/>
        <v>4.5784273518720275E-2</v>
      </c>
      <c r="IK183" s="86">
        <f t="shared" si="232"/>
        <v>1.4651528222251293E-3</v>
      </c>
      <c r="IL183" s="86">
        <f t="shared" si="232"/>
        <v>1.1932540714613195E-2</v>
      </c>
      <c r="IM183" s="86">
        <f t="shared" si="232"/>
        <v>1.1439225204554038E-2</v>
      </c>
      <c r="IN183" s="86">
        <f t="shared" si="232"/>
        <v>6.5331012403194314E-3</v>
      </c>
      <c r="IO183" s="86">
        <f t="shared" si="232"/>
        <v>4.5550962620667891E-3</v>
      </c>
      <c r="IP183" s="86">
        <f t="shared" si="232"/>
        <v>2.927997291861861E-3</v>
      </c>
      <c r="IQ183" s="86">
        <f t="shared" si="232"/>
        <v>2.7974404503170393E-3</v>
      </c>
      <c r="IR183" s="86">
        <f t="shared" si="232"/>
        <v>8.0764958665749502E-3</v>
      </c>
      <c r="IS183" s="86">
        <f t="shared" si="232"/>
        <v>6.4632401667098398E-3</v>
      </c>
      <c r="IT183" s="86">
        <f t="shared" si="232"/>
        <v>8.663701866369276E-3</v>
      </c>
      <c r="IU183" s="86">
        <f t="shared" si="232"/>
        <v>2.2465403616470023E-2</v>
      </c>
      <c r="IV183" s="86">
        <f t="shared" si="232"/>
        <v>2.3477718470912304E-2</v>
      </c>
      <c r="IW183" s="86">
        <f t="shared" si="232"/>
        <v>6.2456174311668861E-2</v>
      </c>
      <c r="IY183" s="86">
        <f t="shared" si="233"/>
        <v>5.201550560157249E-2</v>
      </c>
      <c r="IZ183" s="86">
        <f t="shared" si="233"/>
        <v>4.5784273518723939E-2</v>
      </c>
      <c r="JA183" s="86">
        <f t="shared" si="233"/>
        <v>1.4651528222251297E-3</v>
      </c>
      <c r="JB183" s="86">
        <f t="shared" si="233"/>
        <v>1.1932540714613195E-2</v>
      </c>
      <c r="JC183" s="86">
        <f t="shared" si="233"/>
        <v>1.1439225204554038E-2</v>
      </c>
      <c r="JD183" s="86">
        <f t="shared" si="233"/>
        <v>6.5331012403194314E-3</v>
      </c>
      <c r="JE183" s="86">
        <f t="shared" si="233"/>
        <v>4.5550962620667891E-3</v>
      </c>
      <c r="JF183" s="86">
        <f t="shared" si="233"/>
        <v>2.927997291861861E-3</v>
      </c>
      <c r="JG183" s="86">
        <f t="shared" si="233"/>
        <v>2.7974404503170393E-3</v>
      </c>
      <c r="JH183" s="86">
        <f t="shared" si="233"/>
        <v>8.0764958665749519E-3</v>
      </c>
      <c r="JI183" s="86">
        <f t="shared" si="233"/>
        <v>6.4632401667098398E-3</v>
      </c>
      <c r="JJ183" s="86">
        <f t="shared" si="233"/>
        <v>8.663701866369276E-3</v>
      </c>
      <c r="JK183" s="86">
        <f t="shared" si="233"/>
        <v>2.2465403616470023E-2</v>
      </c>
      <c r="JL183" s="86">
        <f t="shared" si="233"/>
        <v>2.3477718470912304E-2</v>
      </c>
      <c r="JM183" s="86">
        <f t="shared" si="233"/>
        <v>6.2456174311668861E-2</v>
      </c>
    </row>
    <row r="184" spans="2:273" x14ac:dyDescent="0.25">
      <c r="B184" s="2">
        <v>157</v>
      </c>
      <c r="C184" s="37">
        <v>84.983999999999995</v>
      </c>
      <c r="D184" s="37">
        <v>84.671999999999997</v>
      </c>
      <c r="E184" s="37">
        <v>87.706999999999994</v>
      </c>
      <c r="F184" s="37">
        <v>86.206999999999994</v>
      </c>
      <c r="G184" s="37">
        <v>83.534000000000006</v>
      </c>
      <c r="H184" s="37">
        <v>81.638000000000005</v>
      </c>
      <c r="I184" s="37">
        <v>80.293000000000006</v>
      </c>
      <c r="J184" s="37">
        <v>83.914000000000001</v>
      </c>
      <c r="K184" s="37">
        <v>85.569000000000003</v>
      </c>
      <c r="L184" s="37">
        <v>89.179000000000002</v>
      </c>
      <c r="M184" s="37">
        <v>88.25</v>
      </c>
      <c r="N184" s="37">
        <v>89.463999999999999</v>
      </c>
      <c r="O184" s="37">
        <v>89.090999999999994</v>
      </c>
      <c r="P184" s="37">
        <v>86.305000000000007</v>
      </c>
      <c r="Q184" s="37">
        <v>88.75</v>
      </c>
      <c r="S184" s="4">
        <f t="shared" si="234"/>
        <v>84.83961276153488</v>
      </c>
      <c r="T184" s="4">
        <f t="shared" si="234"/>
        <v>86.931641873726633</v>
      </c>
      <c r="U184" s="4" t="e">
        <f t="shared" si="234"/>
        <v>#N/A</v>
      </c>
      <c r="V184" s="4">
        <f t="shared" si="234"/>
        <v>86.432475984719431</v>
      </c>
      <c r="W184" s="4">
        <f t="shared" si="234"/>
        <v>84.083750052695038</v>
      </c>
      <c r="X184" s="4">
        <f t="shared" si="234"/>
        <v>81.945841218001718</v>
      </c>
      <c r="Y184" s="4">
        <f t="shared" si="234"/>
        <v>82.003893740973581</v>
      </c>
      <c r="Z184" s="4">
        <f t="shared" si="234"/>
        <v>83.962430455194436</v>
      </c>
      <c r="AA184" s="4">
        <f t="shared" si="234"/>
        <v>85.467966651526382</v>
      </c>
      <c r="AB184" s="4">
        <f t="shared" si="234"/>
        <v>89.016955912108997</v>
      </c>
      <c r="AC184" s="4">
        <f t="shared" si="234"/>
        <v>88.617008312356674</v>
      </c>
      <c r="AD184" s="4">
        <f t="shared" si="234"/>
        <v>89.773096281362086</v>
      </c>
      <c r="AE184" s="4">
        <f t="shared" si="234"/>
        <v>88.023156490782256</v>
      </c>
      <c r="AF184" s="4">
        <f t="shared" si="234"/>
        <v>88.940594593542372</v>
      </c>
      <c r="AG184" s="4">
        <f t="shared" si="234"/>
        <v>89.782830609744678</v>
      </c>
      <c r="AI184" s="4">
        <f t="shared" si="235"/>
        <v>0.14438723846511436</v>
      </c>
      <c r="AJ184" s="4">
        <f t="shared" si="235"/>
        <v>-2.2596418737266362</v>
      </c>
      <c r="AK184" s="4">
        <f t="shared" si="235"/>
        <v>0</v>
      </c>
      <c r="AL184" s="4">
        <f t="shared" si="235"/>
        <v>-0.22547598471943786</v>
      </c>
      <c r="AM184" s="4">
        <f t="shared" si="235"/>
        <v>-0.54975005269503185</v>
      </c>
      <c r="AN184" s="4">
        <f t="shared" si="235"/>
        <v>-0.30784121800171249</v>
      </c>
      <c r="AO184" s="4">
        <f t="shared" si="235"/>
        <v>-1.7108937409735745</v>
      </c>
      <c r="AP184" s="4">
        <f t="shared" si="235"/>
        <v>-4.8430455194434785E-2</v>
      </c>
      <c r="AQ184" s="4">
        <f t="shared" si="235"/>
        <v>0.10103334847362078</v>
      </c>
      <c r="AR184" s="4">
        <f t="shared" si="235"/>
        <v>0.16204408789100455</v>
      </c>
      <c r="AS184" s="4">
        <f t="shared" si="235"/>
        <v>-0.36700831235667408</v>
      </c>
      <c r="AT184" s="4">
        <f t="shared" si="235"/>
        <v>-0.30909628136208767</v>
      </c>
      <c r="AU184" s="4">
        <f t="shared" si="235"/>
        <v>1.0678435092177381</v>
      </c>
      <c r="AV184" s="4">
        <f t="shared" si="235"/>
        <v>-2.6355945935423648</v>
      </c>
      <c r="AW184" s="4">
        <f t="shared" si="235"/>
        <v>-1.0328306097446784</v>
      </c>
      <c r="AY184" s="2">
        <f t="shared" si="227"/>
        <v>84.83961276153488</v>
      </c>
      <c r="AZ184" s="2">
        <f t="shared" si="227"/>
        <v>86.931641833629698</v>
      </c>
      <c r="BA184" s="2" t="e">
        <f t="shared" si="227"/>
        <v>#N/A</v>
      </c>
      <c r="BB184" s="2">
        <f t="shared" si="227"/>
        <v>86.432475984695543</v>
      </c>
      <c r="BC184" s="2">
        <f t="shared" si="227"/>
        <v>84.083750052669714</v>
      </c>
      <c r="BD184" s="2">
        <f t="shared" si="227"/>
        <v>81.945841218000965</v>
      </c>
      <c r="BE184" s="2">
        <f t="shared" si="227"/>
        <v>82.00389374097351</v>
      </c>
      <c r="BF184" s="2">
        <f t="shared" si="227"/>
        <v>83.962430455194436</v>
      </c>
      <c r="BG184" s="2">
        <f t="shared" si="227"/>
        <v>85.467966651526382</v>
      </c>
      <c r="BH184" s="2">
        <f t="shared" si="227"/>
        <v>89.016955912104393</v>
      </c>
      <c r="BI184" s="2">
        <f t="shared" si="227"/>
        <v>88.617008312355637</v>
      </c>
      <c r="BJ184" s="2">
        <f t="shared" si="227"/>
        <v>89.773096281355137</v>
      </c>
      <c r="BK184" s="2">
        <f t="shared" si="227"/>
        <v>88.023156485498376</v>
      </c>
      <c r="BL184" s="2">
        <f t="shared" si="227"/>
        <v>88.940406610639457</v>
      </c>
      <c r="BM184" s="2">
        <f t="shared" si="227"/>
        <v>89.772094535115059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>
        <f t="shared" si="200"/>
        <v>86.206999999999994</v>
      </c>
      <c r="CY184" s="2">
        <f t="shared" si="201"/>
        <v>83.534000000000006</v>
      </c>
      <c r="CZ184" s="2">
        <f t="shared" si="202"/>
        <v>81.638000000000005</v>
      </c>
      <c r="DA184" s="2">
        <f t="shared" si="203"/>
        <v>80.293000000000006</v>
      </c>
      <c r="DB184" s="2">
        <f t="shared" si="204"/>
        <v>83.914000000000001</v>
      </c>
      <c r="DC184" s="2">
        <f t="shared" si="205"/>
        <v>85.569000000000003</v>
      </c>
      <c r="DD184" s="2">
        <f t="shared" si="206"/>
        <v>89.179000000000002</v>
      </c>
      <c r="DE184" s="2">
        <f t="shared" si="207"/>
        <v>88.25</v>
      </c>
      <c r="DF184" s="2">
        <f t="shared" si="208"/>
        <v>89.463999999999999</v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122.24038704453442</v>
      </c>
      <c r="DL184" s="2">
        <f t="shared" si="236"/>
        <v>135.66908458255827</v>
      </c>
      <c r="DM184" s="2">
        <f t="shared" si="236"/>
        <v>136.65819952766532</v>
      </c>
      <c r="DN184" s="2">
        <f t="shared" si="236"/>
        <v>120.02808227016884</v>
      </c>
      <c r="DO184" s="2">
        <f t="shared" si="236"/>
        <v>128.21340161213845</v>
      </c>
      <c r="DP184" s="2">
        <f t="shared" si="236"/>
        <v>129.26118991596641</v>
      </c>
      <c r="DQ184" s="2">
        <f t="shared" si="236"/>
        <v>123.70395305832145</v>
      </c>
      <c r="DR184" s="2">
        <f t="shared" si="236"/>
        <v>132.15299004267425</v>
      </c>
      <c r="DS184" s="2">
        <f t="shared" si="236"/>
        <v>125.18210583440585</v>
      </c>
      <c r="DT184" s="2">
        <f t="shared" si="236"/>
        <v>127.15108644271803</v>
      </c>
      <c r="DU184" s="2">
        <f t="shared" si="236"/>
        <v>137.28500566280564</v>
      </c>
      <c r="DV184" s="2">
        <f t="shared" si="236"/>
        <v>141.83527453769557</v>
      </c>
      <c r="DW184" s="2">
        <f t="shared" si="236"/>
        <v>134.45386036036035</v>
      </c>
      <c r="DX184" s="2">
        <f t="shared" si="236"/>
        <v>126.67444397254397</v>
      </c>
      <c r="DY184" s="2">
        <f t="shared" si="236"/>
        <v>119.24695339954164</v>
      </c>
      <c r="EA184" s="2">
        <f t="shared" si="213"/>
        <v>85.744078828750148</v>
      </c>
      <c r="EB184" s="2">
        <f t="shared" si="213"/>
        <v>87.729396030356071</v>
      </c>
      <c r="EC184" s="2">
        <f t="shared" si="213"/>
        <v>84.80965668361037</v>
      </c>
      <c r="ED184" s="2">
        <f t="shared" si="213"/>
        <v>86.934761271048345</v>
      </c>
      <c r="EE184" s="2">
        <f t="shared" si="213"/>
        <v>85.484689866156799</v>
      </c>
      <c r="EF184" s="2">
        <f t="shared" si="213"/>
        <v>80.521964909405455</v>
      </c>
      <c r="EG184" s="2">
        <f t="shared" si="213"/>
        <v>82.512348599350503</v>
      </c>
      <c r="EH184" s="2">
        <f t="shared" si="213"/>
        <v>83.447562840323755</v>
      </c>
      <c r="EI184" s="2">
        <f t="shared" si="213"/>
        <v>84.99103536839084</v>
      </c>
      <c r="EJ184" s="2">
        <f t="shared" si="213"/>
        <v>89.818027557740763</v>
      </c>
      <c r="EK184" s="2">
        <f t="shared" si="212"/>
        <v>89.016169073411689</v>
      </c>
      <c r="EL184" s="2">
        <f t="shared" si="179"/>
        <v>89.780078033882333</v>
      </c>
      <c r="EM184" s="2">
        <f t="shared" si="179"/>
        <v>87.847586946492271</v>
      </c>
      <c r="EN184" s="2">
        <f t="shared" si="179"/>
        <v>90.238085880214754</v>
      </c>
      <c r="EO184" s="2">
        <f t="shared" si="179"/>
        <v>92.0231331802146</v>
      </c>
      <c r="EQ184" s="2">
        <f t="shared" si="237"/>
        <v>84.64486713222459</v>
      </c>
      <c r="ER184" s="2">
        <f t="shared" si="237"/>
        <v>86.751722210568772</v>
      </c>
      <c r="ES184" s="2">
        <f t="shared" si="237"/>
        <v>85.679162698381504</v>
      </c>
      <c r="ET184" s="2">
        <f t="shared" si="237"/>
        <v>86.340585931051237</v>
      </c>
      <c r="EU184" s="2">
        <f t="shared" si="237"/>
        <v>83.833405781781849</v>
      </c>
      <c r="EV184" s="2">
        <f t="shared" si="237"/>
        <v>82.172226201803156</v>
      </c>
      <c r="EW184" s="2">
        <f t="shared" si="237"/>
        <v>81.925414073687719</v>
      </c>
      <c r="EX184" s="2">
        <f t="shared" si="237"/>
        <v>84.028729187935028</v>
      </c>
      <c r="EY184" s="2">
        <f t="shared" si="237"/>
        <v>85.535958438012983</v>
      </c>
      <c r="EZ184" s="2">
        <f t="shared" si="237"/>
        <v>88.890272791431158</v>
      </c>
      <c r="FA184" s="2">
        <f t="shared" si="237"/>
        <v>88.549174835015521</v>
      </c>
      <c r="FB184" s="2">
        <f t="shared" si="237"/>
        <v>89.770341687694099</v>
      </c>
      <c r="FC184" s="2">
        <f t="shared" si="237"/>
        <v>88.059852928342849</v>
      </c>
      <c r="FD184" s="2">
        <f t="shared" si="237"/>
        <v>88.630953807147591</v>
      </c>
      <c r="FE184" s="2">
        <f t="shared" si="237"/>
        <v>89.170455320984843</v>
      </c>
      <c r="FG184" s="2">
        <f t="shared" si="238"/>
        <v>0.99997997158514185</v>
      </c>
      <c r="FH184" s="2">
        <f t="shared" si="238"/>
        <v>0.99997604687178099</v>
      </c>
      <c r="FI184" s="2">
        <f t="shared" si="238"/>
        <v>0.99997816306808551</v>
      </c>
      <c r="FJ184" s="2">
        <f t="shared" si="238"/>
        <v>0.99997940236860838</v>
      </c>
      <c r="FK184" s="2">
        <f t="shared" si="238"/>
        <v>0.99997502907731284</v>
      </c>
      <c r="FL184" s="2">
        <f t="shared" si="238"/>
        <v>0.9999747575634057</v>
      </c>
      <c r="FM184" s="2">
        <f t="shared" si="238"/>
        <v>0.99997547621342631</v>
      </c>
      <c r="FN184" s="2">
        <f t="shared" si="238"/>
        <v>0.99997719418072384</v>
      </c>
      <c r="FO184" s="2">
        <f t="shared" si="238"/>
        <v>0.99997427391460236</v>
      </c>
      <c r="FP184" s="2">
        <f t="shared" si="238"/>
        <v>0.99997621350091992</v>
      </c>
      <c r="FQ184" s="2">
        <f t="shared" si="238"/>
        <v>0.99997531921742411</v>
      </c>
      <c r="FR184" s="2">
        <f t="shared" si="238"/>
        <v>0.99997551683629471</v>
      </c>
      <c r="FS184" s="2">
        <f t="shared" si="238"/>
        <v>0.9999733457013491</v>
      </c>
      <c r="FT184" s="2">
        <f t="shared" si="238"/>
        <v>0.9999763454098034</v>
      </c>
      <c r="FU184" s="2">
        <f t="shared" si="238"/>
        <v>0.99997137949921666</v>
      </c>
      <c r="FW184" s="2">
        <f t="shared" si="229"/>
        <v>0.82349654145620654</v>
      </c>
      <c r="FX184" s="2">
        <f t="shared" si="229"/>
        <v>0.81714625682300346</v>
      </c>
      <c r="FY184" s="2">
        <f t="shared" si="229"/>
        <v>0.89961806650557408</v>
      </c>
      <c r="FZ184" s="2">
        <f t="shared" si="229"/>
        <v>0.84649580102518429</v>
      </c>
      <c r="GA184" s="2">
        <f t="shared" si="229"/>
        <v>0.84904033298142023</v>
      </c>
      <c r="GB184" s="2">
        <f t="shared" si="229"/>
        <v>0.86207318704763691</v>
      </c>
      <c r="GC184" s="2">
        <f t="shared" si="229"/>
        <v>0.8680099912644762</v>
      </c>
      <c r="GD184" s="2">
        <f t="shared" si="229"/>
        <v>0.88400997375673529</v>
      </c>
      <c r="GE184" s="2">
        <f t="shared" si="229"/>
        <v>0.8733293757493199</v>
      </c>
      <c r="GF184" s="2">
        <f t="shared" si="229"/>
        <v>0.86440910629563128</v>
      </c>
      <c r="GG184" s="2">
        <f t="shared" si="229"/>
        <v>0.85729553129404978</v>
      </c>
      <c r="GH184" s="2">
        <f t="shared" si="229"/>
        <v>0.84798016271131837</v>
      </c>
      <c r="GI184" s="2">
        <f t="shared" si="229"/>
        <v>0.8212681087930328</v>
      </c>
      <c r="GJ184" s="2">
        <f t="shared" si="229"/>
        <v>0.80798658582925875</v>
      </c>
      <c r="GK184" s="2">
        <f t="shared" si="229"/>
        <v>0.78936981867116895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2.1879882745574419E-299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1.8544575647202234E-302</v>
      </c>
      <c r="HS184" s="86">
        <f t="shared" si="231"/>
        <v>2.1202068011026436E-14</v>
      </c>
      <c r="HT184" s="86">
        <f t="shared" si="231"/>
        <v>8.3013108805628414E-16</v>
      </c>
      <c r="HU184" s="86">
        <f t="shared" si="231"/>
        <v>6.3434039180075126E-20</v>
      </c>
      <c r="HV184" s="86">
        <f t="shared" si="231"/>
        <v>5.3888410651748408E-20</v>
      </c>
      <c r="HW184" s="86">
        <f t="shared" si="231"/>
        <v>1.3651149556473647E-19</v>
      </c>
      <c r="HX184" s="86">
        <f t="shared" si="231"/>
        <v>1.6127279675292408E-20</v>
      </c>
      <c r="HY184" s="86">
        <f t="shared" si="231"/>
        <v>2.4281815123082074E-21</v>
      </c>
      <c r="HZ184" s="86">
        <f t="shared" si="231"/>
        <v>5.6870550100259235E-21</v>
      </c>
      <c r="IA184" s="86">
        <f t="shared" si="231"/>
        <v>4.1162831540112617E-23</v>
      </c>
      <c r="IB184" s="86">
        <f t="shared" si="231"/>
        <v>2.3428679266865686E-19</v>
      </c>
      <c r="IC184" s="86">
        <f t="shared" si="231"/>
        <v>1.4806137007996998E-21</v>
      </c>
      <c r="ID184" s="86">
        <f t="shared" si="231"/>
        <v>5.9610475687269896E-21</v>
      </c>
      <c r="IE184" s="86">
        <f t="shared" si="231"/>
        <v>1.5711720067153908E-19</v>
      </c>
      <c r="IF184" s="86">
        <f t="shared" si="231"/>
        <v>5.6829278469327912E-45</v>
      </c>
      <c r="IG184" s="86">
        <f t="shared" si="231"/>
        <v>7.6919590192306859E-48</v>
      </c>
      <c r="II184" s="86">
        <f t="shared" si="232"/>
        <v>3.8773319013442775E-2</v>
      </c>
      <c r="IJ184" s="86">
        <f t="shared" si="232"/>
        <v>3.3311389610848605E-2</v>
      </c>
      <c r="IK184" s="86">
        <f t="shared" si="232"/>
        <v>8.9703143768594441E-4</v>
      </c>
      <c r="IL184" s="86">
        <f t="shared" si="232"/>
        <v>7.872500264141026E-3</v>
      </c>
      <c r="IM184" s="86">
        <f t="shared" si="232"/>
        <v>7.5523950213383121E-3</v>
      </c>
      <c r="IN184" s="86">
        <f t="shared" si="232"/>
        <v>4.1875941369776152E-3</v>
      </c>
      <c r="IO184" s="86">
        <f t="shared" si="232"/>
        <v>2.856426926567976E-3</v>
      </c>
      <c r="IP184" s="86">
        <f t="shared" si="232"/>
        <v>1.8299232605234969E-3</v>
      </c>
      <c r="IQ184" s="86">
        <f t="shared" si="232"/>
        <v>1.6958322965660655E-3</v>
      </c>
      <c r="IR184" s="86">
        <f t="shared" si="232"/>
        <v>5.3124666652619957E-3</v>
      </c>
      <c r="IS184" s="86">
        <f t="shared" si="232"/>
        <v>4.0947217101782434E-3</v>
      </c>
      <c r="IT184" s="86">
        <f t="shared" si="232"/>
        <v>5.5427422842021226E-3</v>
      </c>
      <c r="IU184" s="86">
        <f t="shared" si="232"/>
        <v>1.5135630956586875E-2</v>
      </c>
      <c r="IV184" s="86">
        <f t="shared" si="232"/>
        <v>1.5491142720554655E-2</v>
      </c>
      <c r="IW184" s="86">
        <f t="shared" si="232"/>
        <v>4.5252167097794629E-2</v>
      </c>
      <c r="IY184" s="86">
        <f t="shared" si="233"/>
        <v>3.877331901346398E-2</v>
      </c>
      <c r="IZ184" s="86">
        <f t="shared" si="233"/>
        <v>3.3311389610849437E-2</v>
      </c>
      <c r="JA184" s="86">
        <f t="shared" si="233"/>
        <v>8.9703143768594452E-4</v>
      </c>
      <c r="JB184" s="86">
        <f t="shared" si="233"/>
        <v>7.872500264141026E-3</v>
      </c>
      <c r="JC184" s="86">
        <f t="shared" si="233"/>
        <v>7.5523950213383121E-3</v>
      </c>
      <c r="JD184" s="86">
        <f t="shared" si="233"/>
        <v>4.1875941369776152E-3</v>
      </c>
      <c r="JE184" s="86">
        <f t="shared" si="233"/>
        <v>2.856426926567976E-3</v>
      </c>
      <c r="JF184" s="86">
        <f t="shared" si="233"/>
        <v>1.8299232605234969E-3</v>
      </c>
      <c r="JG184" s="86">
        <f t="shared" si="233"/>
        <v>1.6958322965660655E-3</v>
      </c>
      <c r="JH184" s="86">
        <f t="shared" si="233"/>
        <v>5.3124666652619957E-3</v>
      </c>
      <c r="JI184" s="86">
        <f t="shared" si="233"/>
        <v>4.0947217101782434E-3</v>
      </c>
      <c r="JJ184" s="86">
        <f t="shared" si="233"/>
        <v>5.5427422842021226E-3</v>
      </c>
      <c r="JK184" s="86">
        <f t="shared" si="233"/>
        <v>1.5135630956586875E-2</v>
      </c>
      <c r="JL184" s="86">
        <f t="shared" si="233"/>
        <v>1.5491142720554655E-2</v>
      </c>
      <c r="JM184" s="86">
        <f t="shared" si="233"/>
        <v>4.5252167097794629E-2</v>
      </c>
    </row>
    <row r="185" spans="2:273" x14ac:dyDescent="0.25">
      <c r="B185" s="2">
        <v>158</v>
      </c>
      <c r="C185" s="37">
        <v>85.766000000000005</v>
      </c>
      <c r="D185" s="37">
        <v>85.241</v>
      </c>
      <c r="E185" s="37">
        <v>85.844999999999999</v>
      </c>
      <c r="F185" s="37">
        <v>87.275999999999996</v>
      </c>
      <c r="G185" s="37">
        <v>83.620999999999995</v>
      </c>
      <c r="H185" s="37">
        <v>84.620999999999995</v>
      </c>
      <c r="I185" s="37">
        <v>81.224000000000004</v>
      </c>
      <c r="J185" s="37">
        <v>83.793000000000006</v>
      </c>
      <c r="K185" s="37">
        <v>85.724000000000004</v>
      </c>
      <c r="L185" s="37">
        <v>89.820999999999998</v>
      </c>
      <c r="M185" s="37">
        <v>88.606999999999999</v>
      </c>
      <c r="N185" s="37">
        <v>90.036000000000001</v>
      </c>
      <c r="O185" s="37">
        <v>89.036000000000001</v>
      </c>
      <c r="P185" s="37">
        <v>89.338999999999999</v>
      </c>
      <c r="Q185" s="37">
        <v>88.582999999999998</v>
      </c>
      <c r="S185" s="4">
        <f t="shared" si="234"/>
        <v>84.7155033703513</v>
      </c>
      <c r="T185" s="4">
        <f t="shared" si="234"/>
        <v>86.787976466073843</v>
      </c>
      <c r="U185" s="4" t="e">
        <f t="shared" si="234"/>
        <v>#N/A</v>
      </c>
      <c r="V185" s="4">
        <f t="shared" si="234"/>
        <v>86.312592518785266</v>
      </c>
      <c r="W185" s="4">
        <f t="shared" si="234"/>
        <v>83.921259507374984</v>
      </c>
      <c r="X185" s="4">
        <f t="shared" si="234"/>
        <v>81.837929696549097</v>
      </c>
      <c r="Y185" s="4">
        <f t="shared" si="234"/>
        <v>81.86174978984323</v>
      </c>
      <c r="Z185" s="4">
        <f t="shared" si="234"/>
        <v>83.803758632830167</v>
      </c>
      <c r="AA185" s="4" t="e">
        <f t="shared" si="234"/>
        <v>#N/A</v>
      </c>
      <c r="AB185" s="4">
        <f t="shared" si="234"/>
        <v>88.866439178651092</v>
      </c>
      <c r="AC185" s="4">
        <f t="shared" si="234"/>
        <v>88.478931677492582</v>
      </c>
      <c r="AD185" s="4">
        <f t="shared" si="234"/>
        <v>89.649698402686909</v>
      </c>
      <c r="AE185" s="4">
        <f t="shared" si="234"/>
        <v>87.878823915948189</v>
      </c>
      <c r="AF185" s="4">
        <f t="shared" si="234"/>
        <v>88.769596086292097</v>
      </c>
      <c r="AG185" s="4">
        <f t="shared" si="234"/>
        <v>89.572975402790007</v>
      </c>
      <c r="AI185" s="4">
        <f t="shared" si="235"/>
        <v>1.0504966296487055</v>
      </c>
      <c r="AJ185" s="4">
        <f t="shared" si="235"/>
        <v>-1.5469764660738434</v>
      </c>
      <c r="AK185" s="4">
        <f t="shared" si="235"/>
        <v>0</v>
      </c>
      <c r="AL185" s="4">
        <f t="shared" si="235"/>
        <v>0.96340748121473041</v>
      </c>
      <c r="AM185" s="4">
        <f t="shared" si="235"/>
        <v>-0.30025950737498874</v>
      </c>
      <c r="AN185" s="4">
        <f t="shared" si="235"/>
        <v>2.7830703034508986</v>
      </c>
      <c r="AO185" s="4">
        <f t="shared" si="235"/>
        <v>-0.63774978984322672</v>
      </c>
      <c r="AP185" s="4">
        <f t="shared" si="235"/>
        <v>-1.0758632830160764E-2</v>
      </c>
      <c r="AQ185" s="4">
        <f t="shared" si="235"/>
        <v>0</v>
      </c>
      <c r="AR185" s="4">
        <f t="shared" si="235"/>
        <v>0.95456082134890607</v>
      </c>
      <c r="AS185" s="4">
        <f t="shared" si="235"/>
        <v>0.12806832250741707</v>
      </c>
      <c r="AT185" s="4">
        <f t="shared" si="235"/>
        <v>0.38630159731309277</v>
      </c>
      <c r="AU185" s="4">
        <f t="shared" si="235"/>
        <v>1.1571760840518124</v>
      </c>
      <c r="AV185" s="4">
        <f t="shared" si="235"/>
        <v>0.56940391370790167</v>
      </c>
      <c r="AW185" s="4">
        <f t="shared" si="235"/>
        <v>-0.98997540279000873</v>
      </c>
      <c r="AY185" s="2">
        <f t="shared" si="227"/>
        <v>84.7155033703513</v>
      </c>
      <c r="AZ185" s="2">
        <f t="shared" si="227"/>
        <v>86.787976460900779</v>
      </c>
      <c r="BA185" s="2" t="e">
        <f t="shared" si="227"/>
        <v>#N/A</v>
      </c>
      <c r="BB185" s="2">
        <f t="shared" si="227"/>
        <v>86.312592518783774</v>
      </c>
      <c r="BC185" s="2">
        <f t="shared" si="227"/>
        <v>83.921259507373392</v>
      </c>
      <c r="BD185" s="2">
        <f t="shared" si="227"/>
        <v>81.837929696549054</v>
      </c>
      <c r="BE185" s="2">
        <f t="shared" si="227"/>
        <v>81.86174978984323</v>
      </c>
      <c r="BF185" s="2">
        <f t="shared" si="227"/>
        <v>83.803758632830167</v>
      </c>
      <c r="BG185" s="2" t="e">
        <f t="shared" si="227"/>
        <v>#N/A</v>
      </c>
      <c r="BH185" s="2">
        <f t="shared" si="227"/>
        <v>88.866439178650808</v>
      </c>
      <c r="BI185" s="2">
        <f t="shared" si="227"/>
        <v>88.47893167749254</v>
      </c>
      <c r="BJ185" s="2">
        <f t="shared" si="227"/>
        <v>89.649698402686568</v>
      </c>
      <c r="BK185" s="2">
        <f t="shared" si="227"/>
        <v>87.878823915558044</v>
      </c>
      <c r="BL185" s="2">
        <f t="shared" si="227"/>
        <v>88.76955134015985</v>
      </c>
      <c r="BM185" s="2">
        <f t="shared" si="227"/>
        <v>89.569404033920208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>
        <f t="shared" si="200"/>
        <v>87.275999999999996</v>
      </c>
      <c r="CY185" s="2">
        <f t="shared" si="201"/>
        <v>83.620999999999995</v>
      </c>
      <c r="CZ185" s="2">
        <f t="shared" si="202"/>
        <v>84.620999999999995</v>
      </c>
      <c r="DA185" s="2">
        <f t="shared" si="203"/>
        <v>81.224000000000004</v>
      </c>
      <c r="DB185" s="2">
        <f t="shared" si="204"/>
        <v>83.793000000000006</v>
      </c>
      <c r="DC185" s="2" t="str">
        <f t="shared" si="205"/>
        <v/>
      </c>
      <c r="DD185" s="2">
        <f t="shared" si="206"/>
        <v>89.820999999999998</v>
      </c>
      <c r="DE185" s="2">
        <f t="shared" si="207"/>
        <v>88.606999999999999</v>
      </c>
      <c r="DF185" s="2">
        <f t="shared" si="208"/>
        <v>90.036000000000001</v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122.3971044534413</v>
      </c>
      <c r="DL185" s="2">
        <f t="shared" si="236"/>
        <v>135.8959374110953</v>
      </c>
      <c r="DM185" s="2">
        <f t="shared" si="236"/>
        <v>136.88040742240216</v>
      </c>
      <c r="DN185" s="2">
        <f t="shared" si="236"/>
        <v>120.13224868667916</v>
      </c>
      <c r="DO185" s="2">
        <f t="shared" si="236"/>
        <v>128.37575817923187</v>
      </c>
      <c r="DP185" s="2">
        <f t="shared" si="236"/>
        <v>129.44799327731096</v>
      </c>
      <c r="DQ185" s="2">
        <f t="shared" si="236"/>
        <v>123.84586557610238</v>
      </c>
      <c r="DR185" s="2">
        <f t="shared" si="236"/>
        <v>132.33999857752488</v>
      </c>
      <c r="DS185" s="2">
        <f t="shared" si="236"/>
        <v>125.30279618189618</v>
      </c>
      <c r="DT185" s="2">
        <f t="shared" si="236"/>
        <v>127.267466571835</v>
      </c>
      <c r="DU185" s="2">
        <f t="shared" si="236"/>
        <v>137.49307374517372</v>
      </c>
      <c r="DV185" s="2">
        <f t="shared" si="236"/>
        <v>142.09325177809384</v>
      </c>
      <c r="DW185" s="2">
        <f t="shared" si="236"/>
        <v>134.65899099099096</v>
      </c>
      <c r="DX185" s="2">
        <f t="shared" si="236"/>
        <v>126.81770832260833</v>
      </c>
      <c r="DY185" s="2">
        <f t="shared" si="236"/>
        <v>119.32730710466005</v>
      </c>
      <c r="EA185" s="2">
        <f t="shared" si="213"/>
        <v>85.649342639505235</v>
      </c>
      <c r="EB185" s="2">
        <f t="shared" si="213"/>
        <v>87.612581844716843</v>
      </c>
      <c r="EC185" s="2">
        <f t="shared" si="213"/>
        <v>84.65806905710491</v>
      </c>
      <c r="ED185" s="2">
        <f t="shared" si="213"/>
        <v>86.830353068984238</v>
      </c>
      <c r="EE185" s="2">
        <f t="shared" si="213"/>
        <v>85.364610749946905</v>
      </c>
      <c r="EF185" s="2">
        <f t="shared" ref="EF185:EO227" si="239">CJ$228*$B185+CJ$229</f>
        <v>80.373272402804332</v>
      </c>
      <c r="EG185" s="2">
        <f t="shared" si="239"/>
        <v>82.384655406840864</v>
      </c>
      <c r="EH185" s="2">
        <f t="shared" si="239"/>
        <v>83.275506512141263</v>
      </c>
      <c r="EI185" s="2">
        <f t="shared" si="239"/>
        <v>84.821453568097724</v>
      </c>
      <c r="EJ185" s="2">
        <f t="shared" si="239"/>
        <v>89.690466751646497</v>
      </c>
      <c r="EK185" s="2">
        <f t="shared" si="212"/>
        <v>88.889893787215712</v>
      </c>
      <c r="EL185" s="2">
        <f t="shared" si="179"/>
        <v>89.657034568989374</v>
      </c>
      <c r="EM185" s="2">
        <f t="shared" si="179"/>
        <v>87.697511327265232</v>
      </c>
      <c r="EN185" s="2">
        <f t="shared" si="179"/>
        <v>90.11229539994568</v>
      </c>
      <c r="EO185" s="2">
        <f t="shared" si="179"/>
        <v>91.903032512360937</v>
      </c>
      <c r="EQ185" s="2">
        <f t="shared" si="237"/>
        <v>84.532158595975403</v>
      </c>
      <c r="ER185" s="2">
        <f t="shared" si="237"/>
        <v>86.61841955627267</v>
      </c>
      <c r="ES185" s="2">
        <f t="shared" si="237"/>
        <v>85.541281605352935</v>
      </c>
      <c r="ET185" s="2">
        <f t="shared" si="237"/>
        <v>86.226233773123823</v>
      </c>
      <c r="EU185" s="2">
        <f t="shared" si="237"/>
        <v>83.686073303563077</v>
      </c>
      <c r="EV185" s="2">
        <f t="shared" si="237"/>
        <v>82.050352818874984</v>
      </c>
      <c r="EW185" s="2">
        <f t="shared" si="237"/>
        <v>81.788176897908869</v>
      </c>
      <c r="EX185" s="2">
        <f t="shared" si="237"/>
        <v>83.865828770301619</v>
      </c>
      <c r="EY185" s="2">
        <f t="shared" si="237"/>
        <v>85.375144343729929</v>
      </c>
      <c r="EZ185" s="2">
        <f t="shared" si="237"/>
        <v>88.747623904693498</v>
      </c>
      <c r="FA185" s="2">
        <f t="shared" si="237"/>
        <v>88.415282463121116</v>
      </c>
      <c r="FB185" s="2">
        <f t="shared" si="237"/>
        <v>89.647136670225152</v>
      </c>
      <c r="FC185" s="2">
        <f t="shared" si="237"/>
        <v>87.913442693687571</v>
      </c>
      <c r="FD185" s="2">
        <f t="shared" si="237"/>
        <v>88.477569320491554</v>
      </c>
      <c r="FE185" s="2">
        <f t="shared" si="237"/>
        <v>89.000614085095464</v>
      </c>
      <c r="FG185" s="2">
        <f t="shared" si="238"/>
        <v>0.99998173383636413</v>
      </c>
      <c r="FH185" s="2">
        <f t="shared" si="238"/>
        <v>0.99997815444138571</v>
      </c>
      <c r="FI185" s="2">
        <f t="shared" si="238"/>
        <v>0.99998008444312969</v>
      </c>
      <c r="FJ185" s="2">
        <f t="shared" si="238"/>
        <v>0.99998121470285994</v>
      </c>
      <c r="FK185" s="2">
        <f t="shared" si="238"/>
        <v>0.9999772261978026</v>
      </c>
      <c r="FL185" s="2">
        <f t="shared" si="238"/>
        <v>0.99997697857308221</v>
      </c>
      <c r="FM185" s="2">
        <f t="shared" si="238"/>
        <v>0.99997763399256079</v>
      </c>
      <c r="FN185" s="2">
        <f t="shared" si="238"/>
        <v>0.9999792008038827</v>
      </c>
      <c r="FO185" s="2">
        <f t="shared" si="238"/>
        <v>0.99997653747815296</v>
      </c>
      <c r="FP185" s="2">
        <f t="shared" si="238"/>
        <v>0.99997830640960494</v>
      </c>
      <c r="FQ185" s="2">
        <f t="shared" si="238"/>
        <v>0.99997749080988507</v>
      </c>
      <c r="FR185" s="2">
        <f t="shared" si="238"/>
        <v>0.99997767104121682</v>
      </c>
      <c r="FS185" s="2">
        <f t="shared" si="238"/>
        <v>0.9999756909337032</v>
      </c>
      <c r="FT185" s="2">
        <f t="shared" si="238"/>
        <v>0.99997842671243864</v>
      </c>
      <c r="FU185" s="2">
        <f t="shared" si="238"/>
        <v>0.99997389772732459</v>
      </c>
      <c r="FW185" s="2">
        <f t="shared" si="229"/>
        <v>0.83648751984661429</v>
      </c>
      <c r="FX185" s="2">
        <f t="shared" si="229"/>
        <v>0.83050842934537727</v>
      </c>
      <c r="FY185" s="2">
        <f t="shared" si="229"/>
        <v>0.90763477065066567</v>
      </c>
      <c r="FZ185" s="2">
        <f t="shared" si="229"/>
        <v>0.85808571213845874</v>
      </c>
      <c r="GA185" s="2">
        <f t="shared" si="229"/>
        <v>0.86046979353898678</v>
      </c>
      <c r="GB185" s="2">
        <f t="shared" si="229"/>
        <v>0.87266389233355712</v>
      </c>
      <c r="GC185" s="2">
        <f t="shared" si="229"/>
        <v>0.87820924121918353</v>
      </c>
      <c r="GD185" s="2">
        <f t="shared" si="229"/>
        <v>0.89312508787838396</v>
      </c>
      <c r="GE185" s="2">
        <f t="shared" si="229"/>
        <v>0.88317290468610399</v>
      </c>
      <c r="GF185" s="2">
        <f t="shared" si="229"/>
        <v>0.87484648762381212</v>
      </c>
      <c r="GG185" s="2">
        <f t="shared" si="229"/>
        <v>0.86819700041312886</v>
      </c>
      <c r="GH185" s="2">
        <f t="shared" si="229"/>
        <v>0.85947660592137332</v>
      </c>
      <c r="GI185" s="2">
        <f t="shared" si="229"/>
        <v>0.83439011920981143</v>
      </c>
      <c r="GJ185" s="2">
        <f t="shared" si="229"/>
        <v>0.82187219810093104</v>
      </c>
      <c r="GK185" s="2">
        <f t="shared" si="229"/>
        <v>0.80427559734499887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4.142403169976969E-307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5.4277526906286277E-15</v>
      </c>
      <c r="HT185" s="86">
        <f t="shared" si="231"/>
        <v>1.8188233457380144E-16</v>
      </c>
      <c r="HU185" s="86">
        <f t="shared" si="231"/>
        <v>1.0186283556900619E-20</v>
      </c>
      <c r="HV185" s="86">
        <f t="shared" si="231"/>
        <v>8.191078690039015E-21</v>
      </c>
      <c r="HW185" s="86">
        <f t="shared" si="231"/>
        <v>2.1420258434443767E-20</v>
      </c>
      <c r="HX185" s="86">
        <f t="shared" si="231"/>
        <v>2.3709323308063765E-21</v>
      </c>
      <c r="HY185" s="86">
        <f t="shared" si="231"/>
        <v>3.3400371153027941E-22</v>
      </c>
      <c r="HZ185" s="86">
        <f t="shared" si="231"/>
        <v>8.471672805015459E-22</v>
      </c>
      <c r="IA185" s="86">
        <f t="shared" si="231"/>
        <v>4.9226037820174983E-24</v>
      </c>
      <c r="IB185" s="86">
        <f t="shared" si="231"/>
        <v>3.9121801790864614E-20</v>
      </c>
      <c r="IC185" s="86">
        <f t="shared" si="231"/>
        <v>1.9712749943659096E-22</v>
      </c>
      <c r="ID185" s="86">
        <f t="shared" si="231"/>
        <v>8.0486660912809237E-22</v>
      </c>
      <c r="IE185" s="86">
        <f t="shared" si="231"/>
        <v>2.3388075077304336E-20</v>
      </c>
      <c r="IF185" s="86">
        <f t="shared" si="231"/>
        <v>4.5172811181688873E-47</v>
      </c>
      <c r="IG185" s="86">
        <f t="shared" si="231"/>
        <v>3.5345364697076079E-50</v>
      </c>
      <c r="II185" s="86">
        <f t="shared" si="232"/>
        <v>2.8512348503560731E-2</v>
      </c>
      <c r="IJ185" s="86">
        <f t="shared" si="232"/>
        <v>2.3868247489748792E-2</v>
      </c>
      <c r="IK185" s="86">
        <f t="shared" si="232"/>
        <v>5.3926502595970556E-4</v>
      </c>
      <c r="IL185" s="86">
        <f t="shared" si="232"/>
        <v>5.0968789374346716E-3</v>
      </c>
      <c r="IM185" s="86">
        <f t="shared" si="232"/>
        <v>4.894197311604169E-3</v>
      </c>
      <c r="IN185" s="86">
        <f t="shared" si="232"/>
        <v>2.6332329371011104E-3</v>
      </c>
      <c r="IO185" s="86">
        <f t="shared" si="232"/>
        <v>1.7561688711200593E-3</v>
      </c>
      <c r="IP185" s="86">
        <f t="shared" si="232"/>
        <v>1.1225394728586915E-3</v>
      </c>
      <c r="IQ185" s="86">
        <f t="shared" si="232"/>
        <v>1.0067321056092388E-3</v>
      </c>
      <c r="IR185" s="86">
        <f t="shared" si="232"/>
        <v>3.433015554246363E-3</v>
      </c>
      <c r="IS185" s="86">
        <f t="shared" si="232"/>
        <v>2.5424996059911532E-3</v>
      </c>
      <c r="IT185" s="86">
        <f t="shared" si="232"/>
        <v>3.4745856803225237E-3</v>
      </c>
      <c r="IU185" s="86">
        <f t="shared" si="232"/>
        <v>1.0000004366915956E-2</v>
      </c>
      <c r="IV185" s="86">
        <f t="shared" si="232"/>
        <v>1.0000004456448807E-2</v>
      </c>
      <c r="IW185" s="86">
        <f t="shared" si="232"/>
        <v>3.2214848483797028E-2</v>
      </c>
      <c r="IY185" s="86">
        <f t="shared" si="233"/>
        <v>2.8512348503566157E-2</v>
      </c>
      <c r="IZ185" s="86">
        <f t="shared" si="233"/>
        <v>2.3868247489748973E-2</v>
      </c>
      <c r="JA185" s="86">
        <f t="shared" si="233"/>
        <v>5.3926502595970556E-4</v>
      </c>
      <c r="JB185" s="86">
        <f t="shared" si="233"/>
        <v>5.0968789374346716E-3</v>
      </c>
      <c r="JC185" s="86">
        <f t="shared" si="233"/>
        <v>4.894197311604169E-3</v>
      </c>
      <c r="JD185" s="86">
        <f t="shared" si="233"/>
        <v>2.6332329371011104E-3</v>
      </c>
      <c r="JE185" s="86">
        <f t="shared" si="233"/>
        <v>1.7561688711200593E-3</v>
      </c>
      <c r="JF185" s="86">
        <f t="shared" si="233"/>
        <v>1.1225394728586915E-3</v>
      </c>
      <c r="JG185" s="86">
        <f t="shared" si="233"/>
        <v>1.0067321056092388E-3</v>
      </c>
      <c r="JH185" s="86">
        <f t="shared" si="233"/>
        <v>3.433015554246363E-3</v>
      </c>
      <c r="JI185" s="86">
        <f t="shared" si="233"/>
        <v>2.5424996059911532E-3</v>
      </c>
      <c r="JJ185" s="86">
        <f t="shared" si="233"/>
        <v>3.4745856803225237E-3</v>
      </c>
      <c r="JK185" s="86">
        <f t="shared" si="233"/>
        <v>1.0000004366915956E-2</v>
      </c>
      <c r="JL185" s="86">
        <f t="shared" si="233"/>
        <v>1.0000004456448807E-2</v>
      </c>
      <c r="JM185" s="86">
        <f t="shared" si="233"/>
        <v>3.2214848483797028E-2</v>
      </c>
    </row>
    <row r="186" spans="2:273" x14ac:dyDescent="0.25">
      <c r="B186" s="2">
        <v>159</v>
      </c>
      <c r="C186" s="37">
        <v>83.671999999999997</v>
      </c>
      <c r="D186" s="37">
        <v>85.620999999999995</v>
      </c>
      <c r="E186" s="37">
        <v>87.085999999999999</v>
      </c>
      <c r="F186" s="37">
        <v>85.275999999999996</v>
      </c>
      <c r="G186" s="37">
        <v>82.016999999999996</v>
      </c>
      <c r="H186" s="37">
        <v>83.138000000000005</v>
      </c>
      <c r="I186" s="37">
        <v>85.379000000000005</v>
      </c>
      <c r="J186" s="37">
        <v>86.016999999999996</v>
      </c>
      <c r="K186" s="37">
        <v>87.569000000000003</v>
      </c>
      <c r="L186" s="37">
        <v>88.161000000000001</v>
      </c>
      <c r="M186" s="37">
        <v>88.393000000000001</v>
      </c>
      <c r="N186" s="37">
        <v>89.643000000000001</v>
      </c>
      <c r="O186" s="37">
        <v>88.963999999999999</v>
      </c>
      <c r="P186" s="37">
        <v>87.846999999999994</v>
      </c>
      <c r="Q186" s="37">
        <v>90.05</v>
      </c>
      <c r="S186" s="4">
        <f t="shared" si="234"/>
        <v>84.591817843841696</v>
      </c>
      <c r="T186" s="4">
        <f t="shared" si="234"/>
        <v>86.644675357369763</v>
      </c>
      <c r="U186" s="4" t="e">
        <f t="shared" si="234"/>
        <v>#N/A</v>
      </c>
      <c r="V186" s="4">
        <f t="shared" si="234"/>
        <v>86.19293728838295</v>
      </c>
      <c r="W186" s="4">
        <f t="shared" si="234"/>
        <v>83.759405223470452</v>
      </c>
      <c r="X186" s="4">
        <f t="shared" si="234"/>
        <v>81.729397559954293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>
        <f t="shared" si="234"/>
        <v>88.716280308124752</v>
      </c>
      <c r="AC186" s="4">
        <f t="shared" si="234"/>
        <v>88.341041488306985</v>
      </c>
      <c r="AD186" s="4">
        <f t="shared" si="234"/>
        <v>89.526312586256793</v>
      </c>
      <c r="AE186" s="4">
        <f t="shared" si="234"/>
        <v>87.734423564091514</v>
      </c>
      <c r="AF186" s="4">
        <f t="shared" si="234"/>
        <v>88.599273454476176</v>
      </c>
      <c r="AG186" s="4">
        <f t="shared" si="234"/>
        <v>89.368742542356912</v>
      </c>
      <c r="AI186" s="4">
        <f t="shared" si="235"/>
        <v>-0.91981784384169885</v>
      </c>
      <c r="AJ186" s="4">
        <f t="shared" si="235"/>
        <v>-1.0236753573697683</v>
      </c>
      <c r="AK186" s="4">
        <f t="shared" si="235"/>
        <v>0</v>
      </c>
      <c r="AL186" s="4">
        <f t="shared" si="235"/>
        <v>-0.91693728838295385</v>
      </c>
      <c r="AM186" s="4">
        <f t="shared" si="235"/>
        <v>-1.7424052234704561</v>
      </c>
      <c r="AN186" s="4">
        <f t="shared" si="235"/>
        <v>1.408602440045712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-0.55528030812475038</v>
      </c>
      <c r="AS186" s="4">
        <f t="shared" si="235"/>
        <v>5.1958511693015907E-2</v>
      </c>
      <c r="AT186" s="4">
        <f t="shared" si="235"/>
        <v>0.11668741374320746</v>
      </c>
      <c r="AU186" s="4">
        <f t="shared" si="235"/>
        <v>1.2295764359084842</v>
      </c>
      <c r="AV186" s="4">
        <f t="shared" si="235"/>
        <v>-0.75227345447618177</v>
      </c>
      <c r="AW186" s="4">
        <f t="shared" si="235"/>
        <v>0.68125745764308476</v>
      </c>
      <c r="AY186" s="2">
        <f t="shared" si="227"/>
        <v>84.591817843841696</v>
      </c>
      <c r="AZ186" s="2">
        <f t="shared" si="227"/>
        <v>86.644675356776503</v>
      </c>
      <c r="BA186" s="2" t="e">
        <f t="shared" si="227"/>
        <v>#N/A</v>
      </c>
      <c r="BB186" s="2">
        <f t="shared" si="227"/>
        <v>86.192937288382865</v>
      </c>
      <c r="BC186" s="2">
        <f t="shared" si="227"/>
        <v>83.759405223470367</v>
      </c>
      <c r="BD186" s="2">
        <f t="shared" si="227"/>
        <v>81.729397559954293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>
        <f t="shared" si="227"/>
        <v>88.716280308124738</v>
      </c>
      <c r="BI186" s="2">
        <f t="shared" si="227"/>
        <v>88.341041488306985</v>
      </c>
      <c r="BJ186" s="2">
        <f t="shared" si="227"/>
        <v>89.526312586256779</v>
      </c>
      <c r="BK186" s="2">
        <f t="shared" si="227"/>
        <v>87.734423564066674</v>
      </c>
      <c r="BL186" s="2">
        <f t="shared" si="227"/>
        <v>88.599263661204517</v>
      </c>
      <c r="BM186" s="2">
        <f t="shared" si="227"/>
        <v>89.367633335920516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>
        <f t="shared" si="200"/>
        <v>85.275999999999996</v>
      </c>
      <c r="CY186" s="2">
        <f t="shared" si="201"/>
        <v>82.016999999999996</v>
      </c>
      <c r="CZ186" s="2">
        <f t="shared" si="202"/>
        <v>83.138000000000005</v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>
        <f t="shared" si="206"/>
        <v>88.161000000000001</v>
      </c>
      <c r="DE186" s="2">
        <f t="shared" si="207"/>
        <v>88.393000000000001</v>
      </c>
      <c r="DF186" s="2">
        <f t="shared" si="208"/>
        <v>89.643000000000001</v>
      </c>
      <c r="DG186" s="2">
        <f t="shared" si="209"/>
        <v>88.963999999999999</v>
      </c>
      <c r="DH186" s="2">
        <f t="shared" si="210"/>
        <v>87.846999999999994</v>
      </c>
      <c r="DI186" s="2" t="str">
        <f t="shared" si="211"/>
        <v/>
      </c>
      <c r="DK186" s="2">
        <f t="shared" si="236"/>
        <v>122.55382186234817</v>
      </c>
      <c r="DL186" s="2">
        <f t="shared" si="236"/>
        <v>136.12279023963234</v>
      </c>
      <c r="DM186" s="2">
        <f t="shared" si="236"/>
        <v>137.102615317139</v>
      </c>
      <c r="DN186" s="2">
        <f t="shared" si="236"/>
        <v>120.23641510318947</v>
      </c>
      <c r="DO186" s="2">
        <f t="shared" si="236"/>
        <v>128.53811474632528</v>
      </c>
      <c r="DP186" s="2">
        <f t="shared" si="236"/>
        <v>129.6347966386555</v>
      </c>
      <c r="DQ186" s="2">
        <f t="shared" si="236"/>
        <v>123.98777809388332</v>
      </c>
      <c r="DR186" s="2">
        <f t="shared" si="236"/>
        <v>132.52700711237554</v>
      </c>
      <c r="DS186" s="2">
        <f t="shared" si="236"/>
        <v>125.42348652938654</v>
      </c>
      <c r="DT186" s="2">
        <f t="shared" si="236"/>
        <v>127.38384670095196</v>
      </c>
      <c r="DU186" s="2">
        <f t="shared" si="236"/>
        <v>137.70114182754179</v>
      </c>
      <c r="DV186" s="2">
        <f t="shared" si="236"/>
        <v>142.35122901849215</v>
      </c>
      <c r="DW186" s="2">
        <f t="shared" si="236"/>
        <v>134.86412162162159</v>
      </c>
      <c r="DX186" s="2">
        <f t="shared" si="236"/>
        <v>126.96097267267268</v>
      </c>
      <c r="DY186" s="2">
        <f t="shared" si="236"/>
        <v>119.40766080977846</v>
      </c>
      <c r="EA186" s="2">
        <f t="shared" ref="EA186:EE227" si="240">CE$228*$B186+CE$229</f>
        <v>85.554606450260337</v>
      </c>
      <c r="EB186" s="2">
        <f t="shared" si="240"/>
        <v>87.495767659077615</v>
      </c>
      <c r="EC186" s="2">
        <f t="shared" si="240"/>
        <v>84.506481430599422</v>
      </c>
      <c r="ED186" s="2">
        <f t="shared" si="240"/>
        <v>86.725944866920145</v>
      </c>
      <c r="EE186" s="2">
        <f t="shared" si="240"/>
        <v>85.244531633736997</v>
      </c>
      <c r="EF186" s="2">
        <f t="shared" si="239"/>
        <v>80.224579896203224</v>
      </c>
      <c r="EG186" s="2">
        <f t="shared" si="239"/>
        <v>82.256962214331239</v>
      </c>
      <c r="EH186" s="2">
        <f t="shared" si="239"/>
        <v>83.103450183958785</v>
      </c>
      <c r="EI186" s="2">
        <f t="shared" si="239"/>
        <v>84.651871767804607</v>
      </c>
      <c r="EJ186" s="2">
        <f t="shared" si="239"/>
        <v>89.562905945552231</v>
      </c>
      <c r="EK186" s="2">
        <f t="shared" si="212"/>
        <v>88.763618501019735</v>
      </c>
      <c r="EL186" s="2">
        <f t="shared" si="179"/>
        <v>89.53399110409643</v>
      </c>
      <c r="EM186" s="2">
        <f t="shared" si="179"/>
        <v>87.547435708038194</v>
      </c>
      <c r="EN186" s="2">
        <f t="shared" si="179"/>
        <v>89.986504919676619</v>
      </c>
      <c r="EO186" s="2">
        <f t="shared" si="179"/>
        <v>91.78293184450726</v>
      </c>
      <c r="EQ186" s="2">
        <f t="shared" si="237"/>
        <v>84.419450059726202</v>
      </c>
      <c r="ER186" s="2">
        <f t="shared" si="237"/>
        <v>86.485116901976596</v>
      </c>
      <c r="ES186" s="2">
        <f t="shared" si="237"/>
        <v>85.403400512324367</v>
      </c>
      <c r="ET186" s="2">
        <f t="shared" si="237"/>
        <v>86.11188161519641</v>
      </c>
      <c r="EU186" s="2">
        <f t="shared" si="237"/>
        <v>83.538740825344291</v>
      </c>
      <c r="EV186" s="2">
        <f t="shared" si="237"/>
        <v>81.928479435946798</v>
      </c>
      <c r="EW186" s="2">
        <f t="shared" si="237"/>
        <v>81.650939722130033</v>
      </c>
      <c r="EX186" s="2">
        <f t="shared" si="237"/>
        <v>83.702928352668209</v>
      </c>
      <c r="EY186" s="2">
        <f t="shared" si="237"/>
        <v>85.21433024944686</v>
      </c>
      <c r="EZ186" s="2">
        <f t="shared" si="237"/>
        <v>88.604975017955837</v>
      </c>
      <c r="FA186" s="2">
        <f t="shared" si="237"/>
        <v>88.281390091226697</v>
      </c>
      <c r="FB186" s="2">
        <f t="shared" si="237"/>
        <v>89.523931652756204</v>
      </c>
      <c r="FC186" s="2">
        <f t="shared" si="237"/>
        <v>87.767032459032279</v>
      </c>
      <c r="FD186" s="2">
        <f t="shared" si="237"/>
        <v>88.324184833835517</v>
      </c>
      <c r="FE186" s="2">
        <f t="shared" si="237"/>
        <v>88.830772849206085</v>
      </c>
      <c r="FG186" s="2">
        <f t="shared" si="238"/>
        <v>0.99998334103399589</v>
      </c>
      <c r="FH186" s="2">
        <f t="shared" si="238"/>
        <v>0.99998007657545573</v>
      </c>
      <c r="FI186" s="2">
        <f t="shared" si="238"/>
        <v>0.99998183676443408</v>
      </c>
      <c r="FJ186" s="2">
        <f t="shared" si="238"/>
        <v>0.99998286757706956</v>
      </c>
      <c r="FK186" s="2">
        <f t="shared" si="238"/>
        <v>0.99997923000392275</v>
      </c>
      <c r="FL186" s="2">
        <f t="shared" si="238"/>
        <v>0.99997900416658358</v>
      </c>
      <c r="FM186" s="2">
        <f t="shared" si="238"/>
        <v>0.99997960191863955</v>
      </c>
      <c r="FN186" s="2">
        <f t="shared" si="238"/>
        <v>0.99998103087297563</v>
      </c>
      <c r="FO186" s="2">
        <f t="shared" si="238"/>
        <v>0.99997860188158161</v>
      </c>
      <c r="FP186" s="2">
        <f t="shared" si="238"/>
        <v>0.99998021517264979</v>
      </c>
      <c r="FQ186" s="2">
        <f t="shared" si="238"/>
        <v>0.99997947133397169</v>
      </c>
      <c r="FR186" s="2">
        <f t="shared" si="238"/>
        <v>0.99997963570754833</v>
      </c>
      <c r="FS186" s="2">
        <f t="shared" si="238"/>
        <v>0.99997782982062211</v>
      </c>
      <c r="FT186" s="2">
        <f t="shared" si="238"/>
        <v>0.99998032489055588</v>
      </c>
      <c r="FU186" s="2">
        <f t="shared" si="238"/>
        <v>0.99997619438971341</v>
      </c>
      <c r="FW186" s="2">
        <f t="shared" si="229"/>
        <v>0.8486980147616956</v>
      </c>
      <c r="FX186" s="2">
        <f t="shared" si="229"/>
        <v>0.84308166112731076</v>
      </c>
      <c r="FY186" s="2">
        <f t="shared" si="229"/>
        <v>0.91507168543604833</v>
      </c>
      <c r="FZ186" s="2">
        <f t="shared" si="229"/>
        <v>0.86893604622673171</v>
      </c>
      <c r="GA186" s="2">
        <f t="shared" si="229"/>
        <v>0.87116521586739315</v>
      </c>
      <c r="GB186" s="2">
        <f t="shared" si="229"/>
        <v>0.88255218103855315</v>
      </c>
      <c r="GC186" s="2">
        <f t="shared" si="229"/>
        <v>0.88772231019693681</v>
      </c>
      <c r="GD186" s="2">
        <f t="shared" si="229"/>
        <v>0.90160361847031867</v>
      </c>
      <c r="GE186" s="2">
        <f t="shared" si="229"/>
        <v>0.89234578934086128</v>
      </c>
      <c r="GF186" s="2">
        <f t="shared" si="229"/>
        <v>0.88458770230622241</v>
      </c>
      <c r="GG186" s="2">
        <f t="shared" si="229"/>
        <v>0.87838382431090944</v>
      </c>
      <c r="GH186" s="2">
        <f t="shared" si="229"/>
        <v>0.87023667821899142</v>
      </c>
      <c r="GI186" s="2">
        <f t="shared" si="229"/>
        <v>0.8467285411669061</v>
      </c>
      <c r="GJ186" s="2">
        <f t="shared" si="229"/>
        <v>0.83495877057245116</v>
      </c>
      <c r="GK186" s="2">
        <f t="shared" si="229"/>
        <v>0.81836924635974684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1.3489314664940593E-15</v>
      </c>
      <c r="HT186" s="86">
        <f t="shared" si="231"/>
        <v>3.8544714014463321E-17</v>
      </c>
      <c r="HU186" s="86">
        <f t="shared" si="231"/>
        <v>1.574861570778541E-21</v>
      </c>
      <c r="HV186" s="86">
        <f t="shared" si="231"/>
        <v>1.1961635996811886E-21</v>
      </c>
      <c r="HW186" s="86">
        <f t="shared" si="231"/>
        <v>3.2307520780492706E-21</v>
      </c>
      <c r="HX186" s="86">
        <f t="shared" si="231"/>
        <v>3.3476387638304788E-22</v>
      </c>
      <c r="HY186" s="86">
        <f t="shared" si="231"/>
        <v>4.4075769129601729E-23</v>
      </c>
      <c r="HZ186" s="86">
        <f t="shared" si="231"/>
        <v>1.2137628362070368E-22</v>
      </c>
      <c r="IA186" s="86">
        <f t="shared" si="231"/>
        <v>5.6347806103749402E-25</v>
      </c>
      <c r="IB186" s="86">
        <f t="shared" si="231"/>
        <v>6.2926875654991743E-21</v>
      </c>
      <c r="IC186" s="86">
        <f t="shared" si="231"/>
        <v>2.515533810211532E-23</v>
      </c>
      <c r="ID186" s="86">
        <f t="shared" si="231"/>
        <v>1.0409196530262715E-22</v>
      </c>
      <c r="IE186" s="86">
        <f t="shared" si="231"/>
        <v>3.3384867578740747E-21</v>
      </c>
      <c r="IF186" s="86">
        <f t="shared" si="231"/>
        <v>3.2050948672709209E-49</v>
      </c>
      <c r="IG186" s="86">
        <f t="shared" si="231"/>
        <v>1.4232538749513974E-52</v>
      </c>
      <c r="II186" s="86">
        <f t="shared" si="232"/>
        <v>2.0681800239650959E-2</v>
      </c>
      <c r="IJ186" s="86">
        <f t="shared" si="232"/>
        <v>1.6840261015456184E-2</v>
      </c>
      <c r="IK186" s="86">
        <f t="shared" si="232"/>
        <v>3.1830040862233322E-4</v>
      </c>
      <c r="IL186" s="86">
        <f t="shared" si="232"/>
        <v>3.2378763640596928E-3</v>
      </c>
      <c r="IM186" s="86">
        <f t="shared" si="232"/>
        <v>3.1127242333332441E-3</v>
      </c>
      <c r="IN186" s="86">
        <f t="shared" si="232"/>
        <v>1.624243239652918E-3</v>
      </c>
      <c r="IO186" s="86">
        <f t="shared" si="232"/>
        <v>1.0584880570630557E-3</v>
      </c>
      <c r="IP186" s="86">
        <f t="shared" si="232"/>
        <v>6.7583759661836798E-4</v>
      </c>
      <c r="IQ186" s="86">
        <f t="shared" si="232"/>
        <v>5.8521229181383134E-4</v>
      </c>
      <c r="IR186" s="86">
        <f t="shared" si="232"/>
        <v>2.1793245139929826E-3</v>
      </c>
      <c r="IS186" s="86">
        <f t="shared" si="232"/>
        <v>1.5470858986998323E-3</v>
      </c>
      <c r="IT186" s="86">
        <f t="shared" si="232"/>
        <v>2.1339746172104922E-3</v>
      </c>
      <c r="IU186" s="86">
        <f t="shared" si="232"/>
        <v>6.4782010279495405E-3</v>
      </c>
      <c r="IV186" s="86">
        <f t="shared" si="232"/>
        <v>6.314668989765751E-3</v>
      </c>
      <c r="IW186" s="86">
        <f t="shared" si="232"/>
        <v>2.2533815572887323E-2</v>
      </c>
      <c r="IY186" s="86">
        <f t="shared" si="233"/>
        <v>2.0681800239652309E-2</v>
      </c>
      <c r="IZ186" s="86">
        <f t="shared" si="233"/>
        <v>1.6840261015456222E-2</v>
      </c>
      <c r="JA186" s="86">
        <f t="shared" si="233"/>
        <v>3.1830040862233322E-4</v>
      </c>
      <c r="JB186" s="86">
        <f t="shared" si="233"/>
        <v>3.2378763640596928E-3</v>
      </c>
      <c r="JC186" s="86">
        <f t="shared" si="233"/>
        <v>3.1127242333332441E-3</v>
      </c>
      <c r="JD186" s="86">
        <f t="shared" si="233"/>
        <v>1.624243239652918E-3</v>
      </c>
      <c r="JE186" s="86">
        <f t="shared" si="233"/>
        <v>1.0584880570630557E-3</v>
      </c>
      <c r="JF186" s="86">
        <f t="shared" si="233"/>
        <v>6.7583759661836798E-4</v>
      </c>
      <c r="JG186" s="86">
        <f t="shared" si="233"/>
        <v>5.8521229181383134E-4</v>
      </c>
      <c r="JH186" s="86">
        <f t="shared" si="233"/>
        <v>2.1793245139929826E-3</v>
      </c>
      <c r="JI186" s="86">
        <f t="shared" si="233"/>
        <v>1.5470858986998323E-3</v>
      </c>
      <c r="JJ186" s="86">
        <f t="shared" si="233"/>
        <v>2.1339746172104922E-3</v>
      </c>
      <c r="JK186" s="86">
        <f t="shared" si="233"/>
        <v>6.4782010279495405E-3</v>
      </c>
      <c r="JL186" s="86">
        <f t="shared" si="233"/>
        <v>6.314668989765751E-3</v>
      </c>
      <c r="JM186" s="86">
        <f t="shared" si="233"/>
        <v>2.2533815572887323E-2</v>
      </c>
    </row>
    <row r="187" spans="2:273" x14ac:dyDescent="0.25">
      <c r="B187" s="2">
        <v>160</v>
      </c>
      <c r="C187" s="37">
        <v>83.983999999999995</v>
      </c>
      <c r="D187" s="37">
        <v>86.293000000000006</v>
      </c>
      <c r="E187" s="37">
        <v>85.585999999999999</v>
      </c>
      <c r="F187" s="37">
        <v>85.983000000000004</v>
      </c>
      <c r="G187" s="37">
        <v>82.102999999999994</v>
      </c>
      <c r="H187" s="37">
        <v>84.430999999999997</v>
      </c>
      <c r="I187" s="37">
        <v>82.655000000000001</v>
      </c>
      <c r="J187" s="37">
        <v>83.828000000000003</v>
      </c>
      <c r="K187" s="37">
        <v>85.447999999999993</v>
      </c>
      <c r="L187" s="37">
        <v>86.786000000000001</v>
      </c>
      <c r="M187" s="37">
        <v>90.088999999999999</v>
      </c>
      <c r="N187" s="37">
        <v>89.195999999999998</v>
      </c>
      <c r="O187" s="37">
        <v>86.344999999999999</v>
      </c>
      <c r="P187" s="37">
        <v>87.558999999999997</v>
      </c>
      <c r="Q187" s="37">
        <v>87.25</v>
      </c>
      <c r="S187" s="4">
        <f t="shared" si="234"/>
        <v>84.468573543829251</v>
      </c>
      <c r="T187" s="4">
        <f t="shared" si="234"/>
        <v>86.501757212751698</v>
      </c>
      <c r="U187" s="4" t="e">
        <f t="shared" si="234"/>
        <v>#N/A</v>
      </c>
      <c r="V187" s="4">
        <f t="shared" si="234"/>
        <v>86.073515195412455</v>
      </c>
      <c r="W187" s="4">
        <f t="shared" si="234"/>
        <v>83.598199092762599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>
        <f t="shared" si="234"/>
        <v>88.566481016512782</v>
      </c>
      <c r="AC187" s="4" t="e">
        <f t="shared" si="234"/>
        <v>#N/A</v>
      </c>
      <c r="AD187" s="4">
        <f t="shared" si="234"/>
        <v>89.402938240298184</v>
      </c>
      <c r="AE187" s="4">
        <f t="shared" si="234"/>
        <v>87.589950733960677</v>
      </c>
      <c r="AF187" s="4">
        <f t="shared" si="234"/>
        <v>88.429583729140262</v>
      </c>
      <c r="AG187" s="4">
        <f t="shared" si="234"/>
        <v>89.167195721444216</v>
      </c>
      <c r="AI187" s="4">
        <f t="shared" si="235"/>
        <v>-0.48457354382925644</v>
      </c>
      <c r="AJ187" s="4">
        <f t="shared" si="235"/>
        <v>-0.20875721275169212</v>
      </c>
      <c r="AK187" s="4">
        <f t="shared" si="235"/>
        <v>0</v>
      </c>
      <c r="AL187" s="4">
        <f t="shared" si="235"/>
        <v>-9.0515195412450566E-2</v>
      </c>
      <c r="AM187" s="4">
        <f t="shared" si="235"/>
        <v>-1.4951990927626042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-1.7804810165127805</v>
      </c>
      <c r="AS187" s="4">
        <f t="shared" si="235"/>
        <v>0</v>
      </c>
      <c r="AT187" s="4">
        <f t="shared" si="235"/>
        <v>-0.20693824029818586</v>
      </c>
      <c r="AU187" s="4">
        <f t="shared" si="235"/>
        <v>-1.2449507339606782</v>
      </c>
      <c r="AV187" s="4">
        <f t="shared" si="235"/>
        <v>-0.8705837291402645</v>
      </c>
      <c r="AW187" s="4">
        <f t="shared" si="235"/>
        <v>-1.9171957214442159</v>
      </c>
      <c r="AY187" s="2">
        <f t="shared" si="227"/>
        <v>84.468573543829251</v>
      </c>
      <c r="AZ187" s="2">
        <f t="shared" si="227"/>
        <v>86.501757212691231</v>
      </c>
      <c r="BA187" s="2" t="e">
        <f t="shared" si="227"/>
        <v>#N/A</v>
      </c>
      <c r="BB187" s="2">
        <f t="shared" si="227"/>
        <v>86.073515195412455</v>
      </c>
      <c r="BC187" s="2">
        <f t="shared" si="227"/>
        <v>83.598199092762599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>
        <f t="shared" si="227"/>
        <v>88.566481016512782</v>
      </c>
      <c r="BI187" s="2" t="e">
        <f t="shared" si="227"/>
        <v>#N/A</v>
      </c>
      <c r="BJ187" s="2">
        <f t="shared" si="227"/>
        <v>89.402938240298184</v>
      </c>
      <c r="BK187" s="2">
        <f t="shared" si="227"/>
        <v>87.589950733959313</v>
      </c>
      <c r="BL187" s="2">
        <f t="shared" si="227"/>
        <v>88.429581758660291</v>
      </c>
      <c r="BM187" s="2">
        <f t="shared" si="227"/>
        <v>89.166874120373137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>
        <f t="shared" si="200"/>
        <v>85.983000000000004</v>
      </c>
      <c r="CY187" s="2">
        <f t="shared" si="201"/>
        <v>82.102999999999994</v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>
        <f t="shared" si="206"/>
        <v>86.786000000000001</v>
      </c>
      <c r="DE187" s="2" t="str">
        <f t="shared" si="207"/>
        <v/>
      </c>
      <c r="DF187" s="2">
        <f t="shared" si="208"/>
        <v>89.195999999999998</v>
      </c>
      <c r="DG187" s="2">
        <f t="shared" si="209"/>
        <v>86.344999999999999</v>
      </c>
      <c r="DH187" s="2">
        <f t="shared" si="210"/>
        <v>87.558999999999997</v>
      </c>
      <c r="DI187" s="2" t="str">
        <f t="shared" si="211"/>
        <v/>
      </c>
      <c r="DK187" s="2">
        <f t="shared" si="236"/>
        <v>122.71053927125506</v>
      </c>
      <c r="DL187" s="2">
        <f t="shared" si="236"/>
        <v>136.34964306816937</v>
      </c>
      <c r="DM187" s="2">
        <f t="shared" si="236"/>
        <v>137.32482321187584</v>
      </c>
      <c r="DN187" s="2">
        <f t="shared" si="236"/>
        <v>120.3405815196998</v>
      </c>
      <c r="DO187" s="2">
        <f t="shared" si="236"/>
        <v>128.70047131341869</v>
      </c>
      <c r="DP187" s="2">
        <f t="shared" si="236"/>
        <v>129.82160000000005</v>
      </c>
      <c r="DQ187" s="2">
        <f t="shared" si="236"/>
        <v>124.12969061166426</v>
      </c>
      <c r="DR187" s="2">
        <f t="shared" si="236"/>
        <v>132.71401564722618</v>
      </c>
      <c r="DS187" s="2">
        <f t="shared" si="236"/>
        <v>125.54417687687689</v>
      </c>
      <c r="DT187" s="2">
        <f t="shared" si="236"/>
        <v>127.50022683006894</v>
      </c>
      <c r="DU187" s="2">
        <f t="shared" si="236"/>
        <v>137.90920990990989</v>
      </c>
      <c r="DV187" s="2">
        <f t="shared" si="236"/>
        <v>142.60920625889042</v>
      </c>
      <c r="DW187" s="2">
        <f t="shared" si="236"/>
        <v>135.06925225225223</v>
      </c>
      <c r="DX187" s="2">
        <f t="shared" si="236"/>
        <v>127.10423702273702</v>
      </c>
      <c r="DY187" s="2">
        <f t="shared" si="236"/>
        <v>119.48801451489688</v>
      </c>
      <c r="EA187" s="2">
        <f t="shared" si="240"/>
        <v>85.459870261015425</v>
      </c>
      <c r="EB187" s="2">
        <f t="shared" si="240"/>
        <v>87.378953473438386</v>
      </c>
      <c r="EC187" s="2">
        <f t="shared" si="240"/>
        <v>84.354893804093962</v>
      </c>
      <c r="ED187" s="2">
        <f t="shared" si="240"/>
        <v>86.621536664856052</v>
      </c>
      <c r="EE187" s="2">
        <f t="shared" si="240"/>
        <v>85.124452517527104</v>
      </c>
      <c r="EF187" s="2">
        <f t="shared" si="239"/>
        <v>80.075887389602116</v>
      </c>
      <c r="EG187" s="2">
        <f t="shared" si="239"/>
        <v>82.129269021821599</v>
      </c>
      <c r="EH187" s="2">
        <f t="shared" si="239"/>
        <v>82.931393855776292</v>
      </c>
      <c r="EI187" s="2">
        <f t="shared" si="239"/>
        <v>84.482289967511491</v>
      </c>
      <c r="EJ187" s="2">
        <f t="shared" si="239"/>
        <v>89.435345139457965</v>
      </c>
      <c r="EK187" s="2">
        <f t="shared" si="212"/>
        <v>88.637343214823758</v>
      </c>
      <c r="EL187" s="2">
        <f t="shared" si="179"/>
        <v>89.410947639203471</v>
      </c>
      <c r="EM187" s="2">
        <f t="shared" si="179"/>
        <v>87.397360088811155</v>
      </c>
      <c r="EN187" s="2">
        <f t="shared" si="179"/>
        <v>89.860714439407545</v>
      </c>
      <c r="EO187" s="2">
        <f t="shared" si="179"/>
        <v>91.662831176653597</v>
      </c>
      <c r="EQ187" s="2">
        <f t="shared" si="237"/>
        <v>84.306741523477001</v>
      </c>
      <c r="ER187" s="2">
        <f t="shared" si="237"/>
        <v>86.351814247680508</v>
      </c>
      <c r="ES187" s="2">
        <f t="shared" si="237"/>
        <v>85.265519419295813</v>
      </c>
      <c r="ET187" s="2">
        <f t="shared" si="237"/>
        <v>85.997529457268996</v>
      </c>
      <c r="EU187" s="2">
        <f t="shared" si="237"/>
        <v>83.39140834712552</v>
      </c>
      <c r="EV187" s="2">
        <f t="shared" si="237"/>
        <v>81.806606053018641</v>
      </c>
      <c r="EW187" s="2">
        <f t="shared" si="237"/>
        <v>81.513702546351197</v>
      </c>
      <c r="EX187" s="2">
        <f t="shared" si="237"/>
        <v>83.5400279350348</v>
      </c>
      <c r="EY187" s="2">
        <f t="shared" si="237"/>
        <v>85.053516155163805</v>
      </c>
      <c r="EZ187" s="2">
        <f t="shared" si="237"/>
        <v>88.462326131218191</v>
      </c>
      <c r="FA187" s="2">
        <f t="shared" si="237"/>
        <v>88.147497719332293</v>
      </c>
      <c r="FB187" s="2">
        <f t="shared" si="237"/>
        <v>89.40072663528727</v>
      </c>
      <c r="FC187" s="2">
        <f t="shared" si="237"/>
        <v>87.620622224376987</v>
      </c>
      <c r="FD187" s="2">
        <f t="shared" si="237"/>
        <v>88.170800347179465</v>
      </c>
      <c r="FE187" s="2">
        <f t="shared" si="237"/>
        <v>88.66093161331672</v>
      </c>
      <c r="FG187" s="2">
        <f t="shared" si="238"/>
        <v>0.99998480682016155</v>
      </c>
      <c r="FH187" s="2">
        <f t="shared" si="238"/>
        <v>0.99998182958900494</v>
      </c>
      <c r="FI187" s="2">
        <f t="shared" si="238"/>
        <v>0.99998343490581232</v>
      </c>
      <c r="FJ187" s="2">
        <f t="shared" si="238"/>
        <v>0.99998437502102877</v>
      </c>
      <c r="FK187" s="2">
        <f t="shared" si="238"/>
        <v>0.99998105750382615</v>
      </c>
      <c r="FL187" s="2">
        <f t="shared" si="238"/>
        <v>0.99998085153696803</v>
      </c>
      <c r="FM187" s="2">
        <f t="shared" si="238"/>
        <v>0.99998139669530783</v>
      </c>
      <c r="FN187" s="2">
        <f t="shared" si="238"/>
        <v>0.99998269992166555</v>
      </c>
      <c r="FO187" s="2">
        <f t="shared" si="238"/>
        <v>0.99998048464731704</v>
      </c>
      <c r="FP187" s="2">
        <f t="shared" si="238"/>
        <v>0.9999819559915899</v>
      </c>
      <c r="FQ187" s="2">
        <f t="shared" si="238"/>
        <v>0.99998127760024647</v>
      </c>
      <c r="FR187" s="2">
        <f t="shared" si="238"/>
        <v>0.99998142751126939</v>
      </c>
      <c r="FS187" s="2">
        <f t="shared" si="238"/>
        <v>0.99997978051665404</v>
      </c>
      <c r="FT187" s="2">
        <f t="shared" si="238"/>
        <v>0.99998205605585699</v>
      </c>
      <c r="FU187" s="2">
        <f t="shared" si="238"/>
        <v>0.99997828897990448</v>
      </c>
      <c r="FW187" s="2">
        <f t="shared" si="229"/>
        <v>0.86014912386701359</v>
      </c>
      <c r="FX187" s="2">
        <f t="shared" si="229"/>
        <v>0.85488515703010381</v>
      </c>
      <c r="FY187" s="2">
        <f t="shared" si="229"/>
        <v>0.92196129114015279</v>
      </c>
      <c r="FZ187" s="2">
        <f t="shared" si="229"/>
        <v>0.87907370642645755</v>
      </c>
      <c r="GA187" s="2">
        <f t="shared" si="229"/>
        <v>0.88115403485646138</v>
      </c>
      <c r="GB187" s="2">
        <f t="shared" si="229"/>
        <v>0.89176783019325301</v>
      </c>
      <c r="GC187" s="2">
        <f t="shared" si="229"/>
        <v>0.89657981919575602</v>
      </c>
      <c r="GD187" s="2">
        <f t="shared" si="229"/>
        <v>0.90947770823412577</v>
      </c>
      <c r="GE187" s="2">
        <f t="shared" si="229"/>
        <v>0.90087928152248131</v>
      </c>
      <c r="GF187" s="2">
        <f t="shared" si="229"/>
        <v>0.89366287670328604</v>
      </c>
      <c r="GG187" s="2">
        <f t="shared" si="229"/>
        <v>0.88788499751524907</v>
      </c>
      <c r="GH187" s="2">
        <f t="shared" si="229"/>
        <v>0.88028759579439908</v>
      </c>
      <c r="GI187" s="2">
        <f t="shared" si="229"/>
        <v>0.85830382134809169</v>
      </c>
      <c r="GJ187" s="2">
        <f t="shared" si="229"/>
        <v>0.84726258158390433</v>
      </c>
      <c r="GK187" s="2">
        <f t="shared" si="229"/>
        <v>0.83166045922600029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3.254468052776342E-16</v>
      </c>
      <c r="HT187" s="86">
        <f t="shared" si="231"/>
        <v>7.9006282398980382E-18</v>
      </c>
      <c r="HU187" s="86">
        <f t="shared" si="231"/>
        <v>2.3442039165271739E-22</v>
      </c>
      <c r="HV187" s="86">
        <f t="shared" si="231"/>
        <v>1.6781718985094105E-22</v>
      </c>
      <c r="HW187" s="86">
        <f t="shared" si="231"/>
        <v>4.6838020747190755E-22</v>
      </c>
      <c r="HX187" s="86">
        <f t="shared" si="231"/>
        <v>4.5395438180146699E-23</v>
      </c>
      <c r="HY187" s="86">
        <f t="shared" si="231"/>
        <v>5.579816351820853E-24</v>
      </c>
      <c r="HZ187" s="86">
        <f t="shared" si="231"/>
        <v>1.6725334253261588E-23</v>
      </c>
      <c r="IA187" s="86">
        <f t="shared" si="231"/>
        <v>6.1736903627956372E-26</v>
      </c>
      <c r="IB187" s="86">
        <f t="shared" si="231"/>
        <v>9.7497337465623828E-22</v>
      </c>
      <c r="IC187" s="86">
        <f t="shared" si="231"/>
        <v>3.0766876984192492E-24</v>
      </c>
      <c r="ID187" s="86">
        <f t="shared" si="231"/>
        <v>1.2894212335222989E-23</v>
      </c>
      <c r="IE187" s="86">
        <f t="shared" si="231"/>
        <v>4.5696306293224347E-22</v>
      </c>
      <c r="IF187" s="86">
        <f t="shared" si="231"/>
        <v>2.0297998252649973E-51</v>
      </c>
      <c r="IG187" s="86">
        <f t="shared" si="231"/>
        <v>5.0219808145704554E-55</v>
      </c>
      <c r="II187" s="86">
        <f t="shared" si="232"/>
        <v>1.4796459575777375E-2</v>
      </c>
      <c r="IJ187" s="86">
        <f t="shared" si="232"/>
        <v>1.1698517140110677E-2</v>
      </c>
      <c r="IK187" s="86">
        <f t="shared" si="232"/>
        <v>1.8445279329278659E-4</v>
      </c>
      <c r="IL187" s="86">
        <f t="shared" si="232"/>
        <v>2.0180734290486508E-3</v>
      </c>
      <c r="IM187" s="86">
        <f t="shared" si="232"/>
        <v>1.9427629036240753E-3</v>
      </c>
      <c r="IN187" s="86">
        <f t="shared" si="232"/>
        <v>9.8267760389568405E-4</v>
      </c>
      <c r="IO187" s="86">
        <f t="shared" si="232"/>
        <v>6.2538075956230469E-4</v>
      </c>
      <c r="IP187" s="86">
        <f t="shared" si="232"/>
        <v>3.9932200063245597E-4</v>
      </c>
      <c r="IQ187" s="86">
        <f t="shared" si="232"/>
        <v>3.3307679472062234E-4</v>
      </c>
      <c r="IR187" s="86">
        <f t="shared" si="232"/>
        <v>1.3589331433582757E-3</v>
      </c>
      <c r="IS187" s="86">
        <f t="shared" si="232"/>
        <v>9.2245132811874086E-4</v>
      </c>
      <c r="IT187" s="86">
        <f t="shared" si="232"/>
        <v>1.2839211139525524E-3</v>
      </c>
      <c r="IU187" s="86">
        <f t="shared" si="232"/>
        <v>4.1144295500825439E-3</v>
      </c>
      <c r="IV187" s="86">
        <f t="shared" si="232"/>
        <v>3.9001138162128978E-3</v>
      </c>
      <c r="IW187" s="86">
        <f t="shared" si="232"/>
        <v>1.5486547269213767E-2</v>
      </c>
      <c r="IY187" s="86">
        <f t="shared" si="233"/>
        <v>1.4796459575777701E-2</v>
      </c>
      <c r="IZ187" s="86">
        <f t="shared" si="233"/>
        <v>1.1698517140110685E-2</v>
      </c>
      <c r="JA187" s="86">
        <f t="shared" si="233"/>
        <v>1.8445279329278659E-4</v>
      </c>
      <c r="JB187" s="86">
        <f t="shared" si="233"/>
        <v>2.0180734290486508E-3</v>
      </c>
      <c r="JC187" s="86">
        <f t="shared" si="233"/>
        <v>1.9427629036240753E-3</v>
      </c>
      <c r="JD187" s="86">
        <f t="shared" si="233"/>
        <v>9.8267760389568405E-4</v>
      </c>
      <c r="JE187" s="86">
        <f t="shared" si="233"/>
        <v>6.2538075956230469E-4</v>
      </c>
      <c r="JF187" s="86">
        <f t="shared" si="233"/>
        <v>3.9932200063245597E-4</v>
      </c>
      <c r="JG187" s="86">
        <f t="shared" si="233"/>
        <v>3.3307679472062234E-4</v>
      </c>
      <c r="JH187" s="86">
        <f t="shared" si="233"/>
        <v>1.3589331433582757E-3</v>
      </c>
      <c r="JI187" s="86">
        <f t="shared" si="233"/>
        <v>9.2245132811874086E-4</v>
      </c>
      <c r="JJ187" s="86">
        <f t="shared" si="233"/>
        <v>1.2839211139525524E-3</v>
      </c>
      <c r="JK187" s="86">
        <f t="shared" si="233"/>
        <v>4.1144295500825439E-3</v>
      </c>
      <c r="JL187" s="86">
        <f t="shared" si="233"/>
        <v>3.9001138162128978E-3</v>
      </c>
      <c r="JM187" s="86">
        <f t="shared" si="233"/>
        <v>1.5486547269213767E-2</v>
      </c>
    </row>
    <row r="188" spans="2:273" x14ac:dyDescent="0.25">
      <c r="B188" s="2">
        <v>161</v>
      </c>
      <c r="C188" s="37">
        <v>85.561999999999998</v>
      </c>
      <c r="D188" s="37">
        <v>86.069000000000003</v>
      </c>
      <c r="E188" s="37">
        <v>84.724000000000004</v>
      </c>
      <c r="F188" s="37">
        <v>84.620999999999995</v>
      </c>
      <c r="G188" s="37">
        <v>83.465999999999994</v>
      </c>
      <c r="H188" s="37">
        <v>81.741</v>
      </c>
      <c r="I188" s="37">
        <v>81.602999999999994</v>
      </c>
      <c r="J188" s="37">
        <v>85.328000000000003</v>
      </c>
      <c r="K188" s="37">
        <v>84.775999999999996</v>
      </c>
      <c r="L188" s="37">
        <v>89.268000000000001</v>
      </c>
      <c r="M188" s="37">
        <v>89.625</v>
      </c>
      <c r="N188" s="37">
        <v>87.445999999999998</v>
      </c>
      <c r="O188" s="37">
        <v>89.072999999999993</v>
      </c>
      <c r="P188" s="37">
        <v>86.507999999999996</v>
      </c>
      <c r="Q188" s="37">
        <v>89.082999999999998</v>
      </c>
      <c r="S188" s="4">
        <f t="shared" si="234"/>
        <v>84.345782256292864</v>
      </c>
      <c r="T188" s="4">
        <f t="shared" si="234"/>
        <v>86.35923549022408</v>
      </c>
      <c r="U188" s="4" t="e">
        <f t="shared" si="234"/>
        <v>#N/A</v>
      </c>
      <c r="V188" s="4">
        <f t="shared" si="234"/>
        <v>85.954328690046268</v>
      </c>
      <c r="W188" s="4">
        <f t="shared" si="234"/>
        <v>83.43764638433278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>
        <f t="shared" si="234"/>
        <v>87.445401899467242</v>
      </c>
      <c r="AF188" s="4">
        <f t="shared" si="234"/>
        <v>88.260534956234537</v>
      </c>
      <c r="AG188" s="4">
        <f t="shared" si="234"/>
        <v>88.967286918080532</v>
      </c>
      <c r="AI188" s="4">
        <f t="shared" si="235"/>
        <v>1.2162177437071335</v>
      </c>
      <c r="AJ188" s="4">
        <f t="shared" si="235"/>
        <v>-0.29023549022407735</v>
      </c>
      <c r="AK188" s="4">
        <f t="shared" si="235"/>
        <v>0</v>
      </c>
      <c r="AL188" s="4">
        <f t="shared" si="235"/>
        <v>-1.3333286900462724</v>
      </c>
      <c r="AM188" s="4">
        <f t="shared" si="235"/>
        <v>2.8353615667214171E-2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1.6275981005327509</v>
      </c>
      <c r="AV188" s="4">
        <f t="shared" si="235"/>
        <v>-1.7525349562345411</v>
      </c>
      <c r="AW188" s="4">
        <f t="shared" si="235"/>
        <v>0.11571308191946628</v>
      </c>
      <c r="AY188" s="2">
        <f t="shared" si="227"/>
        <v>84.345782256292864</v>
      </c>
      <c r="AZ188" s="2">
        <f t="shared" si="227"/>
        <v>86.359235490218609</v>
      </c>
      <c r="BA188" s="2" t="e">
        <f t="shared" si="227"/>
        <v>#N/A</v>
      </c>
      <c r="BB188" s="2">
        <f t="shared" si="227"/>
        <v>85.954328690046268</v>
      </c>
      <c r="BC188" s="2">
        <f t="shared" si="227"/>
        <v>83.43764638433278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>
        <f t="shared" si="227"/>
        <v>87.445401899467171</v>
      </c>
      <c r="BL188" s="2">
        <f t="shared" si="227"/>
        <v>88.260534591790588</v>
      </c>
      <c r="BM188" s="2">
        <f t="shared" si="227"/>
        <v>88.967199883015169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86.069000000000003</v>
      </c>
      <c r="CW188" s="2" t="str">
        <f t="shared" si="199"/>
        <v/>
      </c>
      <c r="CX188" s="2">
        <f t="shared" si="200"/>
        <v>84.620999999999995</v>
      </c>
      <c r="CY188" s="2">
        <f t="shared" si="201"/>
        <v>83.465999999999994</v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>
        <f t="shared" si="209"/>
        <v>89.072999999999993</v>
      </c>
      <c r="DH188" s="2">
        <f t="shared" si="210"/>
        <v>86.507999999999996</v>
      </c>
      <c r="DI188" s="2" t="str">
        <f t="shared" si="211"/>
        <v/>
      </c>
      <c r="DK188" s="2">
        <f t="shared" si="236"/>
        <v>122.86725668016194</v>
      </c>
      <c r="DL188" s="2">
        <f t="shared" si="236"/>
        <v>136.57649589670643</v>
      </c>
      <c r="DM188" s="2">
        <f t="shared" si="236"/>
        <v>137.54703110661268</v>
      </c>
      <c r="DN188" s="2">
        <f t="shared" si="236"/>
        <v>120.44474793621012</v>
      </c>
      <c r="DO188" s="2">
        <f t="shared" si="236"/>
        <v>128.8628278805121</v>
      </c>
      <c r="DP188" s="2">
        <f t="shared" si="236"/>
        <v>130.00840336134456</v>
      </c>
      <c r="DQ188" s="2">
        <f t="shared" si="236"/>
        <v>124.2716031294452</v>
      </c>
      <c r="DR188" s="2">
        <f t="shared" si="236"/>
        <v>132.90102418207681</v>
      </c>
      <c r="DS188" s="2">
        <f t="shared" si="236"/>
        <v>125.66486722436724</v>
      </c>
      <c r="DT188" s="2">
        <f t="shared" si="236"/>
        <v>127.6166069591859</v>
      </c>
      <c r="DU188" s="2">
        <f t="shared" si="236"/>
        <v>138.11727799227796</v>
      </c>
      <c r="DV188" s="2">
        <f t="shared" si="236"/>
        <v>142.86718349928873</v>
      </c>
      <c r="DW188" s="2">
        <f t="shared" si="236"/>
        <v>135.27438288288286</v>
      </c>
      <c r="DX188" s="2">
        <f t="shared" si="236"/>
        <v>127.24750137280138</v>
      </c>
      <c r="DY188" s="2">
        <f t="shared" si="236"/>
        <v>119.56836822001529</v>
      </c>
      <c r="EA188" s="2">
        <f t="shared" si="240"/>
        <v>85.365134071770512</v>
      </c>
      <c r="EB188" s="2">
        <f t="shared" si="240"/>
        <v>87.262139287799158</v>
      </c>
      <c r="EC188" s="2">
        <f t="shared" si="240"/>
        <v>84.203306177588487</v>
      </c>
      <c r="ED188" s="2">
        <f t="shared" si="240"/>
        <v>86.517128462791959</v>
      </c>
      <c r="EE188" s="2">
        <f t="shared" si="240"/>
        <v>85.004373401317196</v>
      </c>
      <c r="EF188" s="2">
        <f t="shared" si="239"/>
        <v>79.927194883001007</v>
      </c>
      <c r="EG188" s="2">
        <f t="shared" si="239"/>
        <v>82.00157582931196</v>
      </c>
      <c r="EH188" s="2">
        <f t="shared" si="239"/>
        <v>82.7593375275938</v>
      </c>
      <c r="EI188" s="2">
        <f t="shared" si="239"/>
        <v>84.312708167218375</v>
      </c>
      <c r="EJ188" s="2">
        <f t="shared" si="239"/>
        <v>89.307784333363699</v>
      </c>
      <c r="EK188" s="2">
        <f t="shared" si="212"/>
        <v>88.511067928627781</v>
      </c>
      <c r="EL188" s="2">
        <f t="shared" si="179"/>
        <v>89.287904174310526</v>
      </c>
      <c r="EM188" s="2">
        <f t="shared" si="179"/>
        <v>87.247284469584116</v>
      </c>
      <c r="EN188" s="2">
        <f t="shared" si="179"/>
        <v>89.734923959138484</v>
      </c>
      <c r="EO188" s="2">
        <f t="shared" si="179"/>
        <v>91.542730508799934</v>
      </c>
      <c r="EQ188" s="2">
        <f t="shared" si="237"/>
        <v>84.194032987227814</v>
      </c>
      <c r="ER188" s="2">
        <f t="shared" si="237"/>
        <v>86.21851159338442</v>
      </c>
      <c r="ES188" s="2">
        <f t="shared" si="237"/>
        <v>85.12763832626726</v>
      </c>
      <c r="ET188" s="2">
        <f t="shared" si="237"/>
        <v>85.883177299341568</v>
      </c>
      <c r="EU188" s="2">
        <f t="shared" si="237"/>
        <v>83.244075868906734</v>
      </c>
      <c r="EV188" s="2">
        <f t="shared" si="237"/>
        <v>81.684732670090455</v>
      </c>
      <c r="EW188" s="2">
        <f t="shared" si="237"/>
        <v>81.376465370572348</v>
      </c>
      <c r="EX188" s="2">
        <f t="shared" si="237"/>
        <v>83.377127517401391</v>
      </c>
      <c r="EY188" s="2">
        <f t="shared" si="237"/>
        <v>84.892702060880737</v>
      </c>
      <c r="EZ188" s="2">
        <f t="shared" si="237"/>
        <v>88.31967724448053</v>
      </c>
      <c r="FA188" s="2">
        <f t="shared" si="237"/>
        <v>88.013605347437874</v>
      </c>
      <c r="FB188" s="2">
        <f t="shared" si="237"/>
        <v>89.277521617818323</v>
      </c>
      <c r="FC188" s="2">
        <f t="shared" si="237"/>
        <v>87.474211989721695</v>
      </c>
      <c r="FD188" s="2">
        <f t="shared" si="237"/>
        <v>88.017415860523428</v>
      </c>
      <c r="FE188" s="2">
        <f t="shared" si="237"/>
        <v>88.491090377427341</v>
      </c>
      <c r="FG188" s="2">
        <f t="shared" si="238"/>
        <v>0.99998614363677929</v>
      </c>
      <c r="FH188" s="2">
        <f t="shared" si="238"/>
        <v>0.99998342836172227</v>
      </c>
      <c r="FI188" s="2">
        <f t="shared" si="238"/>
        <v>0.99998489243252586</v>
      </c>
      <c r="FJ188" s="2">
        <f t="shared" si="238"/>
        <v>0.99998574983022204</v>
      </c>
      <c r="FK188" s="2">
        <f t="shared" si="238"/>
        <v>0.99998272420937084</v>
      </c>
      <c r="FL188" s="2">
        <f t="shared" si="238"/>
        <v>0.99998253636473411</v>
      </c>
      <c r="FM188" s="2">
        <f t="shared" si="238"/>
        <v>0.99998303355670071</v>
      </c>
      <c r="FN188" s="2">
        <f t="shared" si="238"/>
        <v>0.99998422211701987</v>
      </c>
      <c r="FO188" s="2">
        <f t="shared" si="238"/>
        <v>0.99998220175625729</v>
      </c>
      <c r="FP188" s="2">
        <f t="shared" si="238"/>
        <v>0.99998354364261721</v>
      </c>
      <c r="FQ188" s="2">
        <f t="shared" si="238"/>
        <v>0.99998292494035712</v>
      </c>
      <c r="FR188" s="2">
        <f t="shared" si="238"/>
        <v>0.99998306166128359</v>
      </c>
      <c r="FS188" s="2">
        <f t="shared" si="238"/>
        <v>0.99998155957921508</v>
      </c>
      <c r="FT188" s="2">
        <f t="shared" si="238"/>
        <v>0.99998363490260234</v>
      </c>
      <c r="FU188" s="2">
        <f t="shared" si="238"/>
        <v>0.99998019927651338</v>
      </c>
      <c r="FW188" s="2">
        <f t="shared" si="229"/>
        <v>0.8708654376392313</v>
      </c>
      <c r="FX188" s="2">
        <f t="shared" si="229"/>
        <v>0.86594196579554661</v>
      </c>
      <c r="FY188" s="2">
        <f t="shared" si="229"/>
        <v>0.92833576482465485</v>
      </c>
      <c r="FZ188" s="2">
        <f t="shared" si="229"/>
        <v>0.88852782289661025</v>
      </c>
      <c r="GA188" s="2">
        <f t="shared" si="229"/>
        <v>0.8904657750186632</v>
      </c>
      <c r="GB188" s="2">
        <f t="shared" si="229"/>
        <v>0.90034201932988167</v>
      </c>
      <c r="GC188" s="2">
        <f t="shared" si="229"/>
        <v>0.90481349067483507</v>
      </c>
      <c r="GD188" s="2">
        <f t="shared" si="229"/>
        <v>0.91677984177100891</v>
      </c>
      <c r="GE188" s="2">
        <f t="shared" si="229"/>
        <v>0.90880547282274782</v>
      </c>
      <c r="GF188" s="2">
        <f t="shared" si="229"/>
        <v>0.9021034201859417</v>
      </c>
      <c r="GG188" s="2">
        <f t="shared" si="229"/>
        <v>0.89673116523880503</v>
      </c>
      <c r="GH188" s="2">
        <f t="shared" si="229"/>
        <v>0.8896587216032098</v>
      </c>
      <c r="GI188" s="2">
        <f t="shared" si="229"/>
        <v>0.86914002259250767</v>
      </c>
      <c r="GJ188" s="2">
        <f t="shared" si="229"/>
        <v>0.85880425572391783</v>
      </c>
      <c r="GK188" s="2">
        <f t="shared" si="229"/>
        <v>0.84416426668531364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7.6222494256963782E-17</v>
      </c>
      <c r="HT188" s="86">
        <f t="shared" si="231"/>
        <v>1.5662944211726649E-18</v>
      </c>
      <c r="HU188" s="86">
        <f t="shared" si="231"/>
        <v>3.3594508675906082E-23</v>
      </c>
      <c r="HV188" s="86">
        <f t="shared" si="231"/>
        <v>2.2618912451143232E-23</v>
      </c>
      <c r="HW188" s="86">
        <f t="shared" si="231"/>
        <v>6.5268310247571614E-23</v>
      </c>
      <c r="HX188" s="86">
        <f t="shared" si="231"/>
        <v>5.9119839152258579E-24</v>
      </c>
      <c r="HY188" s="86">
        <f t="shared" si="231"/>
        <v>6.7764875109194879E-25</v>
      </c>
      <c r="HZ188" s="86">
        <f t="shared" si="231"/>
        <v>2.2165923856278404E-24</v>
      </c>
      <c r="IA188" s="86">
        <f t="shared" si="231"/>
        <v>6.4742872686429115E-27</v>
      </c>
      <c r="IB188" s="86">
        <f t="shared" si="231"/>
        <v>1.4550636247795461E-22</v>
      </c>
      <c r="IC188" s="86">
        <f t="shared" si="231"/>
        <v>3.6066184470609778E-25</v>
      </c>
      <c r="ID188" s="86">
        <f t="shared" si="231"/>
        <v>1.5298523419166066E-24</v>
      </c>
      <c r="IE188" s="86">
        <f t="shared" si="231"/>
        <v>5.9976497684321615E-23</v>
      </c>
      <c r="IF188" s="86">
        <f t="shared" si="231"/>
        <v>1.14737266732627E-53</v>
      </c>
      <c r="IG188" s="86">
        <f t="shared" si="231"/>
        <v>1.5527431894717485E-57</v>
      </c>
      <c r="II188" s="86">
        <f t="shared" si="232"/>
        <v>1.0440068053332001E-2</v>
      </c>
      <c r="IJ188" s="86">
        <f t="shared" si="232"/>
        <v>8.0006171247916057E-3</v>
      </c>
      <c r="IK188" s="86">
        <f t="shared" si="232"/>
        <v>1.0493519454377928E-4</v>
      </c>
      <c r="IL188" s="86">
        <f t="shared" si="232"/>
        <v>1.2339412948409007E-3</v>
      </c>
      <c r="IM188" s="86">
        <f t="shared" si="232"/>
        <v>1.1898166127193232E-3</v>
      </c>
      <c r="IN188" s="86">
        <f t="shared" si="232"/>
        <v>5.8308722924558219E-4</v>
      </c>
      <c r="IO188" s="86">
        <f t="shared" si="232"/>
        <v>3.6216571789476063E-4</v>
      </c>
      <c r="IP188" s="86">
        <f t="shared" si="232"/>
        <v>2.3153409514775329E-4</v>
      </c>
      <c r="IQ188" s="86">
        <f t="shared" si="232"/>
        <v>1.8559773976258549E-4</v>
      </c>
      <c r="IR188" s="86">
        <f t="shared" si="232"/>
        <v>8.3228239360563013E-4</v>
      </c>
      <c r="IS188" s="86">
        <f t="shared" si="232"/>
        <v>5.3890215914013072E-4</v>
      </c>
      <c r="IT188" s="86">
        <f t="shared" si="232"/>
        <v>7.5667450986326677E-4</v>
      </c>
      <c r="IU188" s="86">
        <f t="shared" si="232"/>
        <v>2.561632893909491E-3</v>
      </c>
      <c r="IV188" s="86">
        <f t="shared" si="232"/>
        <v>2.355727750155277E-3</v>
      </c>
      <c r="IW188" s="86">
        <f t="shared" si="232"/>
        <v>1.0456348758626289E-2</v>
      </c>
      <c r="IY188" s="86">
        <f t="shared" si="233"/>
        <v>1.0440068053332077E-2</v>
      </c>
      <c r="IZ188" s="86">
        <f t="shared" si="233"/>
        <v>8.0006171247916074E-3</v>
      </c>
      <c r="JA188" s="86">
        <f t="shared" si="233"/>
        <v>1.0493519454377928E-4</v>
      </c>
      <c r="JB188" s="86">
        <f t="shared" si="233"/>
        <v>1.2339412948409007E-3</v>
      </c>
      <c r="JC188" s="86">
        <f t="shared" si="233"/>
        <v>1.1898166127193232E-3</v>
      </c>
      <c r="JD188" s="86">
        <f t="shared" si="233"/>
        <v>5.8308722924558219E-4</v>
      </c>
      <c r="JE188" s="86">
        <f t="shared" si="233"/>
        <v>3.6216571789476063E-4</v>
      </c>
      <c r="JF188" s="86">
        <f t="shared" si="233"/>
        <v>2.3153409514775329E-4</v>
      </c>
      <c r="JG188" s="86">
        <f t="shared" si="233"/>
        <v>1.8559773976258549E-4</v>
      </c>
      <c r="JH188" s="86">
        <f t="shared" si="233"/>
        <v>8.3228239360563013E-4</v>
      </c>
      <c r="JI188" s="86">
        <f t="shared" si="233"/>
        <v>5.3890215914013072E-4</v>
      </c>
      <c r="JJ188" s="86">
        <f t="shared" si="233"/>
        <v>7.5667450986326677E-4</v>
      </c>
      <c r="JK188" s="86">
        <f t="shared" si="233"/>
        <v>2.561632893909491E-3</v>
      </c>
      <c r="JL188" s="86">
        <f t="shared" si="233"/>
        <v>2.355727750155277E-3</v>
      </c>
      <c r="JM188" s="86">
        <f t="shared" si="233"/>
        <v>1.0456348758626289E-2</v>
      </c>
    </row>
    <row r="189" spans="2:273" x14ac:dyDescent="0.25">
      <c r="B189" s="2">
        <v>162</v>
      </c>
      <c r="C189" s="37">
        <v>83.016000000000005</v>
      </c>
      <c r="D189" s="37">
        <v>87.241</v>
      </c>
      <c r="E189" s="37">
        <v>85.19</v>
      </c>
      <c r="F189" s="37">
        <v>85.483000000000004</v>
      </c>
      <c r="G189" s="37">
        <v>81.965999999999994</v>
      </c>
      <c r="H189" s="37">
        <v>84.155000000000001</v>
      </c>
      <c r="I189" s="37">
        <v>83.620999999999995</v>
      </c>
      <c r="J189" s="37">
        <v>84.430999999999997</v>
      </c>
      <c r="K189" s="37">
        <v>85.914000000000001</v>
      </c>
      <c r="L189" s="37">
        <v>87.463999999999999</v>
      </c>
      <c r="M189" s="37">
        <v>87.75</v>
      </c>
      <c r="N189" s="37">
        <v>88.106999999999999</v>
      </c>
      <c r="O189" s="37">
        <v>86.344999999999999</v>
      </c>
      <c r="P189" s="37">
        <v>88.644000000000005</v>
      </c>
      <c r="Q189" s="37">
        <v>88.332999999999998</v>
      </c>
      <c r="S189" s="4">
        <f t="shared" si="234"/>
        <v>84.223450729447407</v>
      </c>
      <c r="T189" s="4">
        <f t="shared" si="234"/>
        <v>86.217118884217186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87.300774600962697</v>
      </c>
      <c r="AF189" s="4">
        <f t="shared" si="234"/>
        <v>88.092142686148279</v>
      </c>
      <c r="AG189" s="4">
        <f t="shared" si="234"/>
        <v>88.768689038303179</v>
      </c>
      <c r="AI189" s="4">
        <f t="shared" si="235"/>
        <v>-1.2074507294474017</v>
      </c>
      <c r="AJ189" s="4">
        <f t="shared" si="235"/>
        <v>1.0238811157828138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-0.95577460096269817</v>
      </c>
      <c r="AV189" s="4">
        <f t="shared" si="235"/>
        <v>0.55185731385172687</v>
      </c>
      <c r="AW189" s="4">
        <f t="shared" si="235"/>
        <v>-0.43568903830318106</v>
      </c>
      <c r="AY189" s="2">
        <f t="shared" si="227"/>
        <v>84.223450729447407</v>
      </c>
      <c r="AZ189" s="2">
        <f t="shared" si="227"/>
        <v>86.217118884216745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87.300774600962697</v>
      </c>
      <c r="BL189" s="2">
        <f t="shared" si="227"/>
        <v>88.092142624196796</v>
      </c>
      <c r="BM189" s="2">
        <f t="shared" si="227"/>
        <v>88.768667055063034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83.016000000000005</v>
      </c>
      <c r="CV189" s="2">
        <f t="shared" si="198"/>
        <v>87.241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86.344999999999999</v>
      </c>
      <c r="DH189" s="2">
        <f t="shared" si="210"/>
        <v>88.644000000000005</v>
      </c>
      <c r="DI189" s="2">
        <f t="shared" si="211"/>
        <v>88.332999999999998</v>
      </c>
      <c r="DK189" s="2">
        <f t="shared" si="236"/>
        <v>123.02397408906883</v>
      </c>
      <c r="DL189" s="2">
        <f t="shared" si="236"/>
        <v>136.80334872524347</v>
      </c>
      <c r="DM189" s="2">
        <f t="shared" si="236"/>
        <v>137.76923900134955</v>
      </c>
      <c r="DN189" s="2">
        <f t="shared" si="236"/>
        <v>120.54891435272043</v>
      </c>
      <c r="DO189" s="2">
        <f t="shared" si="236"/>
        <v>129.02518444760551</v>
      </c>
      <c r="DP189" s="2">
        <f t="shared" si="236"/>
        <v>130.19520672268911</v>
      </c>
      <c r="DQ189" s="2">
        <f t="shared" si="236"/>
        <v>124.41351564722615</v>
      </c>
      <c r="DR189" s="2">
        <f t="shared" si="236"/>
        <v>133.08803271692744</v>
      </c>
      <c r="DS189" s="2">
        <f t="shared" si="236"/>
        <v>125.78555757185758</v>
      </c>
      <c r="DT189" s="2">
        <f t="shared" si="236"/>
        <v>127.73298708830288</v>
      </c>
      <c r="DU189" s="2">
        <f t="shared" si="236"/>
        <v>138.32534607464606</v>
      </c>
      <c r="DV189" s="2">
        <f t="shared" si="236"/>
        <v>143.12516073968703</v>
      </c>
      <c r="DW189" s="2">
        <f t="shared" si="236"/>
        <v>135.4795135135135</v>
      </c>
      <c r="DX189" s="2">
        <f t="shared" si="236"/>
        <v>127.39076572286572</v>
      </c>
      <c r="DY189" s="2">
        <f t="shared" si="236"/>
        <v>119.6487219251337</v>
      </c>
      <c r="EA189" s="2">
        <f t="shared" si="240"/>
        <v>85.270397882525614</v>
      </c>
      <c r="EB189" s="2">
        <f t="shared" si="240"/>
        <v>87.14532510215993</v>
      </c>
      <c r="EC189" s="2">
        <f t="shared" si="240"/>
        <v>84.051718551083013</v>
      </c>
      <c r="ED189" s="2">
        <f t="shared" si="240"/>
        <v>86.412720260727866</v>
      </c>
      <c r="EE189" s="2">
        <f t="shared" si="240"/>
        <v>84.884294285107302</v>
      </c>
      <c r="EF189" s="2">
        <f t="shared" si="239"/>
        <v>79.778502376399899</v>
      </c>
      <c r="EG189" s="2">
        <f t="shared" si="239"/>
        <v>81.873882636802335</v>
      </c>
      <c r="EH189" s="2">
        <f t="shared" si="239"/>
        <v>82.587281199411308</v>
      </c>
      <c r="EI189" s="2">
        <f t="shared" si="239"/>
        <v>84.143126366925259</v>
      </c>
      <c r="EJ189" s="2">
        <f t="shared" si="239"/>
        <v>89.180223527269419</v>
      </c>
      <c r="EK189" s="2">
        <f t="shared" si="212"/>
        <v>88.384792642431805</v>
      </c>
      <c r="EL189" s="2">
        <f t="shared" si="179"/>
        <v>89.164860709417567</v>
      </c>
      <c r="EM189" s="2">
        <f t="shared" si="179"/>
        <v>87.097208850357092</v>
      </c>
      <c r="EN189" s="2">
        <f t="shared" si="179"/>
        <v>89.60913347886941</v>
      </c>
      <c r="EO189" s="2">
        <f t="shared" si="179"/>
        <v>91.422629840946257</v>
      </c>
      <c r="EQ189" s="2">
        <f t="shared" si="237"/>
        <v>84.081324450978613</v>
      </c>
      <c r="ER189" s="2">
        <f t="shared" si="237"/>
        <v>86.085208939088332</v>
      </c>
      <c r="ES189" s="2">
        <f t="shared" si="237"/>
        <v>84.989757233238691</v>
      </c>
      <c r="ET189" s="2">
        <f t="shared" si="237"/>
        <v>85.768825141414155</v>
      </c>
      <c r="EU189" s="2">
        <f t="shared" si="237"/>
        <v>83.096743390687948</v>
      </c>
      <c r="EV189" s="2">
        <f t="shared" si="237"/>
        <v>81.562859287162283</v>
      </c>
      <c r="EW189" s="2">
        <f t="shared" si="237"/>
        <v>81.239228194793498</v>
      </c>
      <c r="EX189" s="2">
        <f t="shared" si="237"/>
        <v>83.214227099767982</v>
      </c>
      <c r="EY189" s="2">
        <f t="shared" si="237"/>
        <v>84.731887966597668</v>
      </c>
      <c r="EZ189" s="2">
        <f t="shared" si="237"/>
        <v>88.17702835774287</v>
      </c>
      <c r="FA189" s="2">
        <f t="shared" si="237"/>
        <v>87.87971297554347</v>
      </c>
      <c r="FB189" s="2">
        <f t="shared" si="237"/>
        <v>89.154316600349375</v>
      </c>
      <c r="FC189" s="2">
        <f t="shared" si="237"/>
        <v>87.327801755066417</v>
      </c>
      <c r="FD189" s="2">
        <f t="shared" si="237"/>
        <v>87.864031373867391</v>
      </c>
      <c r="FE189" s="2">
        <f t="shared" si="237"/>
        <v>88.321249141537962</v>
      </c>
      <c r="FG189" s="2">
        <f t="shared" si="238"/>
        <v>0.99998736283114131</v>
      </c>
      <c r="FH189" s="2">
        <f t="shared" si="238"/>
        <v>0.99998488646422745</v>
      </c>
      <c r="FI189" s="2">
        <f t="shared" si="238"/>
        <v>0.99998622171639173</v>
      </c>
      <c r="FJ189" s="2">
        <f t="shared" si="238"/>
        <v>0.9999870036744043</v>
      </c>
      <c r="FK189" s="2">
        <f t="shared" si="238"/>
        <v>0.99998424426773769</v>
      </c>
      <c r="FL189" s="2">
        <f t="shared" si="238"/>
        <v>0.99998407295086922</v>
      </c>
      <c r="FM189" s="2">
        <f t="shared" si="238"/>
        <v>0.99998452639670576</v>
      </c>
      <c r="FN189" s="2">
        <f t="shared" si="238"/>
        <v>0.99998561037972311</v>
      </c>
      <c r="FO189" s="2">
        <f t="shared" si="238"/>
        <v>0.99998376778336462</v>
      </c>
      <c r="FP189" s="2">
        <f t="shared" si="238"/>
        <v>0.99998499160195875</v>
      </c>
      <c r="FQ189" s="2">
        <f t="shared" si="238"/>
        <v>0.99998442733712634</v>
      </c>
      <c r="FR189" s="2">
        <f t="shared" si="238"/>
        <v>0.99998455202846648</v>
      </c>
      <c r="FS189" s="2">
        <f t="shared" si="238"/>
        <v>0.99998318210907389</v>
      </c>
      <c r="FT189" s="2">
        <f t="shared" si="238"/>
        <v>0.99998507483229471</v>
      </c>
      <c r="FU189" s="2">
        <f t="shared" si="238"/>
        <v>0.9999819414940907</v>
      </c>
      <c r="FW189" s="2">
        <f t="shared" si="229"/>
        <v>0.88087432080039274</v>
      </c>
      <c r="FX189" s="2">
        <f t="shared" si="229"/>
        <v>0.87627824064868942</v>
      </c>
      <c r="FY189" s="2">
        <f t="shared" si="229"/>
        <v>0.93422669558533911</v>
      </c>
      <c r="FZ189" s="2">
        <f t="shared" si="229"/>
        <v>0.89732913510546786</v>
      </c>
      <c r="GA189" s="2">
        <f t="shared" si="229"/>
        <v>0.89913144611485163</v>
      </c>
      <c r="GB189" s="2">
        <f t="shared" si="229"/>
        <v>0.90830680004503694</v>
      </c>
      <c r="GC189" s="2">
        <f t="shared" si="229"/>
        <v>0.91245565448161825</v>
      </c>
      <c r="GD189" s="2">
        <f t="shared" si="229"/>
        <v>0.92354245542273539</v>
      </c>
      <c r="GE189" s="2">
        <f t="shared" si="229"/>
        <v>0.91615683427123473</v>
      </c>
      <c r="GF189" s="2">
        <f t="shared" si="229"/>
        <v>0.90994150883035585</v>
      </c>
      <c r="GG189" s="2">
        <f t="shared" si="229"/>
        <v>0.90495406481969376</v>
      </c>
      <c r="GH189" s="2">
        <f t="shared" si="229"/>
        <v>0.89838095538730323</v>
      </c>
      <c r="GI189" s="2">
        <f t="shared" si="229"/>
        <v>0.87926409764690405</v>
      </c>
      <c r="GJ189" s="2">
        <f t="shared" si="229"/>
        <v>0.86960800031140872</v>
      </c>
      <c r="GK189" s="2">
        <f t="shared" si="229"/>
        <v>0.85590024708683998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1.7329755889841203E-17</v>
      </c>
      <c r="HT189" s="86">
        <f t="shared" si="231"/>
        <v>3.0032608828307103E-19</v>
      </c>
      <c r="HU189" s="86">
        <f t="shared" si="231"/>
        <v>4.6350559949920793E-24</v>
      </c>
      <c r="HV189" s="86">
        <f t="shared" si="231"/>
        <v>2.9288007748030116E-24</v>
      </c>
      <c r="HW189" s="86">
        <f t="shared" si="231"/>
        <v>8.7419533698491282E-24</v>
      </c>
      <c r="HX189" s="86">
        <f t="shared" si="231"/>
        <v>7.3942693921820314E-25</v>
      </c>
      <c r="HY189" s="86">
        <f t="shared" si="231"/>
        <v>7.8949213830040448E-26</v>
      </c>
      <c r="HZ189" s="86">
        <f t="shared" si="231"/>
        <v>2.8252769014021168E-25</v>
      </c>
      <c r="IA189" s="86">
        <f t="shared" si="231"/>
        <v>6.4984878662348776E-28</v>
      </c>
      <c r="IB189" s="86">
        <f t="shared" si="231"/>
        <v>2.0916913110336814E-23</v>
      </c>
      <c r="IC189" s="86">
        <f t="shared" si="231"/>
        <v>4.0520435659809117E-26</v>
      </c>
      <c r="ID189" s="86">
        <f t="shared" si="231"/>
        <v>1.7384991664608342E-25</v>
      </c>
      <c r="IE189" s="86">
        <f t="shared" si="231"/>
        <v>7.5481829936012654E-24</v>
      </c>
      <c r="IF189" s="86">
        <f t="shared" si="231"/>
        <v>5.7887630686579551E-56</v>
      </c>
      <c r="IG189" s="86">
        <f t="shared" si="231"/>
        <v>4.2067429984931242E-60</v>
      </c>
      <c r="II189" s="86">
        <f t="shared" si="232"/>
        <v>7.2642318615896533E-3</v>
      </c>
      <c r="IJ189" s="86">
        <f t="shared" si="232"/>
        <v>5.3862588737102332E-3</v>
      </c>
      <c r="IK189" s="86">
        <f t="shared" si="232"/>
        <v>5.860324450836296E-5</v>
      </c>
      <c r="IL189" s="86">
        <f t="shared" si="232"/>
        <v>7.4010988338550458E-4</v>
      </c>
      <c r="IM189" s="86">
        <f t="shared" si="232"/>
        <v>7.1496630579906742E-4</v>
      </c>
      <c r="IN189" s="86">
        <f t="shared" si="232"/>
        <v>3.393013812883605E-4</v>
      </c>
      <c r="IO189" s="86">
        <f t="shared" si="232"/>
        <v>2.055618909493888E-4</v>
      </c>
      <c r="IP189" s="86">
        <f t="shared" si="232"/>
        <v>1.3173173155797338E-4</v>
      </c>
      <c r="IQ189" s="86">
        <f t="shared" si="232"/>
        <v>1.0124347723731803E-4</v>
      </c>
      <c r="IR189" s="86">
        <f t="shared" si="232"/>
        <v>5.0062064918523054E-4</v>
      </c>
      <c r="IS189" s="86">
        <f t="shared" si="232"/>
        <v>3.0844580484897172E-4</v>
      </c>
      <c r="IT189" s="86">
        <f t="shared" si="232"/>
        <v>4.3678104367195019E-4</v>
      </c>
      <c r="IU189" s="86">
        <f t="shared" si="232"/>
        <v>1.5632609142761562E-3</v>
      </c>
      <c r="IV189" s="86">
        <f t="shared" si="232"/>
        <v>1.3913699147567865E-3</v>
      </c>
      <c r="IW189" s="86">
        <f t="shared" si="232"/>
        <v>6.9353691386444538E-3</v>
      </c>
      <c r="IY189" s="86">
        <f t="shared" si="233"/>
        <v>7.2642318615896706E-3</v>
      </c>
      <c r="IZ189" s="86">
        <f t="shared" si="233"/>
        <v>5.3862588737102332E-3</v>
      </c>
      <c r="JA189" s="86">
        <f t="shared" si="233"/>
        <v>5.860324450836296E-5</v>
      </c>
      <c r="JB189" s="86">
        <f t="shared" si="233"/>
        <v>7.4010988338550458E-4</v>
      </c>
      <c r="JC189" s="86">
        <f t="shared" si="233"/>
        <v>7.1496630579906742E-4</v>
      </c>
      <c r="JD189" s="86">
        <f t="shared" si="233"/>
        <v>3.393013812883605E-4</v>
      </c>
      <c r="JE189" s="86">
        <f t="shared" si="233"/>
        <v>2.055618909493888E-4</v>
      </c>
      <c r="JF189" s="86">
        <f t="shared" si="233"/>
        <v>1.3173173155797338E-4</v>
      </c>
      <c r="JG189" s="86">
        <f t="shared" si="233"/>
        <v>1.0124347723731803E-4</v>
      </c>
      <c r="JH189" s="86">
        <f t="shared" si="233"/>
        <v>5.0062064918523054E-4</v>
      </c>
      <c r="JI189" s="86">
        <f t="shared" si="233"/>
        <v>3.0844580484897172E-4</v>
      </c>
      <c r="JJ189" s="86">
        <f t="shared" si="233"/>
        <v>4.3678104367195019E-4</v>
      </c>
      <c r="JK189" s="86">
        <f t="shared" si="233"/>
        <v>1.5632609142761562E-3</v>
      </c>
      <c r="JL189" s="86">
        <f t="shared" si="233"/>
        <v>1.3913699147567865E-3</v>
      </c>
      <c r="JM189" s="86">
        <f t="shared" si="233"/>
        <v>6.9353691386444538E-3</v>
      </c>
    </row>
    <row r="190" spans="2:273" x14ac:dyDescent="0.25">
      <c r="B190" s="2">
        <v>163</v>
      </c>
      <c r="C190" s="37">
        <v>84.188000000000002</v>
      </c>
      <c r="D190" s="37">
        <v>84</v>
      </c>
      <c r="E190" s="37">
        <v>88.706999999999994</v>
      </c>
      <c r="F190" s="37">
        <v>84.465999999999994</v>
      </c>
      <c r="G190" s="37">
        <v>83.620999999999995</v>
      </c>
      <c r="H190" s="37">
        <v>82.241</v>
      </c>
      <c r="I190" s="37">
        <v>82.638000000000005</v>
      </c>
      <c r="J190" s="37">
        <v>85.879000000000005</v>
      </c>
      <c r="K190" s="37">
        <v>83.19</v>
      </c>
      <c r="L190" s="37">
        <v>88.25</v>
      </c>
      <c r="M190" s="37">
        <v>87.838999999999999</v>
      </c>
      <c r="N190" s="37">
        <v>90.554000000000002</v>
      </c>
      <c r="O190" s="37">
        <v>86.745000000000005</v>
      </c>
      <c r="P190" s="37">
        <v>86.932000000000002</v>
      </c>
      <c r="Q190" s="37">
        <v>87.367000000000004</v>
      </c>
      <c r="S190" s="4">
        <f t="shared" si="234"/>
        <v>84.101581226282235</v>
      </c>
      <c r="T190" s="4">
        <f t="shared" si="234"/>
        <v>86.075411808239593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87.924418620393496</v>
      </c>
      <c r="AG190" s="4">
        <f t="shared" si="234"/>
        <v>88.571321481668974</v>
      </c>
      <c r="AI190" s="4">
        <f t="shared" si="235"/>
        <v>8.6418773717767294E-2</v>
      </c>
      <c r="AJ190" s="4">
        <f t="shared" si="235"/>
        <v>-2.0754118082395934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-0.99241862039349371</v>
      </c>
      <c r="AW190" s="4">
        <f t="shared" si="235"/>
        <v>-1.2043214816689698</v>
      </c>
      <c r="AY190" s="2">
        <f t="shared" si="227"/>
        <v>84.101581226282235</v>
      </c>
      <c r="AZ190" s="2">
        <f t="shared" si="227"/>
        <v>86.075411808239565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87.924418610715463</v>
      </c>
      <c r="BM190" s="2">
        <f t="shared" si="227"/>
        <v>88.571316300078024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84.188000000000002</v>
      </c>
      <c r="CV190" s="2">
        <f t="shared" si="198"/>
        <v>84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86.932000000000002</v>
      </c>
      <c r="DI190" s="2">
        <f t="shared" si="211"/>
        <v>87.367000000000004</v>
      </c>
      <c r="DK190" s="2">
        <f t="shared" si="236"/>
        <v>123.18069149797572</v>
      </c>
      <c r="DL190" s="2">
        <f t="shared" si="236"/>
        <v>137.0302015537805</v>
      </c>
      <c r="DM190" s="2">
        <f t="shared" si="236"/>
        <v>137.99144689608636</v>
      </c>
      <c r="DN190" s="2">
        <f t="shared" si="236"/>
        <v>120.65308076923075</v>
      </c>
      <c r="DO190" s="2">
        <f t="shared" si="236"/>
        <v>129.18754101469892</v>
      </c>
      <c r="DP190" s="2">
        <f t="shared" si="236"/>
        <v>130.38201008403365</v>
      </c>
      <c r="DQ190" s="2">
        <f t="shared" si="236"/>
        <v>124.55542816500707</v>
      </c>
      <c r="DR190" s="2">
        <f t="shared" si="236"/>
        <v>133.27504125177808</v>
      </c>
      <c r="DS190" s="2">
        <f t="shared" si="236"/>
        <v>125.90624791934793</v>
      </c>
      <c r="DT190" s="2">
        <f t="shared" si="236"/>
        <v>127.84936721741985</v>
      </c>
      <c r="DU190" s="2">
        <f t="shared" si="236"/>
        <v>138.53341415701414</v>
      </c>
      <c r="DV190" s="2">
        <f t="shared" si="236"/>
        <v>143.38313798008531</v>
      </c>
      <c r="DW190" s="2">
        <f t="shared" si="236"/>
        <v>135.68464414414413</v>
      </c>
      <c r="DX190" s="2">
        <f t="shared" si="236"/>
        <v>127.53403007293008</v>
      </c>
      <c r="DY190" s="2">
        <f t="shared" si="236"/>
        <v>119.72907563025211</v>
      </c>
      <c r="EA190" s="2">
        <f t="shared" si="240"/>
        <v>85.175661693280702</v>
      </c>
      <c r="EB190" s="2">
        <f t="shared" si="240"/>
        <v>87.028510916520702</v>
      </c>
      <c r="EC190" s="2">
        <f t="shared" si="240"/>
        <v>83.900130924577539</v>
      </c>
      <c r="ED190" s="2">
        <f t="shared" si="240"/>
        <v>86.308312058663773</v>
      </c>
      <c r="EE190" s="2">
        <f t="shared" si="240"/>
        <v>84.764215168897394</v>
      </c>
      <c r="EF190" s="2">
        <f t="shared" si="239"/>
        <v>79.629809869798777</v>
      </c>
      <c r="EG190" s="2">
        <f t="shared" si="239"/>
        <v>81.746189444292696</v>
      </c>
      <c r="EH190" s="2">
        <f t="shared" si="239"/>
        <v>82.41522487122883</v>
      </c>
      <c r="EI190" s="2">
        <f t="shared" si="239"/>
        <v>83.973544566632143</v>
      </c>
      <c r="EJ190" s="2">
        <f t="shared" si="239"/>
        <v>89.052662721175153</v>
      </c>
      <c r="EK190" s="2">
        <f t="shared" si="212"/>
        <v>88.258517356235828</v>
      </c>
      <c r="EL190" s="2">
        <f t="shared" si="179"/>
        <v>89.041817244524623</v>
      </c>
      <c r="EM190" s="2">
        <f t="shared" si="179"/>
        <v>86.947133231130053</v>
      </c>
      <c r="EN190" s="2">
        <f t="shared" si="179"/>
        <v>89.483342998600349</v>
      </c>
      <c r="EO190" s="2">
        <f t="shared" si="179"/>
        <v>91.302529173092594</v>
      </c>
      <c r="EQ190" s="2">
        <f t="shared" si="237"/>
        <v>83.968615914729412</v>
      </c>
      <c r="ER190" s="2">
        <f t="shared" si="237"/>
        <v>85.951906284792244</v>
      </c>
      <c r="ES190" s="2">
        <f t="shared" si="237"/>
        <v>84.851876140210138</v>
      </c>
      <c r="ET190" s="2">
        <f t="shared" si="237"/>
        <v>85.654472983486741</v>
      </c>
      <c r="EU190" s="2">
        <f t="shared" si="237"/>
        <v>82.949410912469176</v>
      </c>
      <c r="EV190" s="2">
        <f t="shared" si="237"/>
        <v>81.440985904234111</v>
      </c>
      <c r="EW190" s="2">
        <f t="shared" si="237"/>
        <v>81.101991019014662</v>
      </c>
      <c r="EX190" s="2">
        <f t="shared" si="237"/>
        <v>83.051326682134572</v>
      </c>
      <c r="EY190" s="2">
        <f t="shared" si="237"/>
        <v>84.571073872314614</v>
      </c>
      <c r="EZ190" s="2">
        <f t="shared" si="237"/>
        <v>88.034379471005209</v>
      </c>
      <c r="FA190" s="2">
        <f t="shared" si="237"/>
        <v>87.745820603649065</v>
      </c>
      <c r="FB190" s="2">
        <f t="shared" si="237"/>
        <v>89.031111582880442</v>
      </c>
      <c r="FC190" s="2">
        <f t="shared" si="237"/>
        <v>87.181391520411125</v>
      </c>
      <c r="FD190" s="2">
        <f t="shared" si="237"/>
        <v>87.71064688721134</v>
      </c>
      <c r="FE190" s="2">
        <f t="shared" si="237"/>
        <v>88.151407905648583</v>
      </c>
      <c r="FG190" s="2">
        <f t="shared" si="238"/>
        <v>0.99998847475220687</v>
      </c>
      <c r="FH190" s="2">
        <f t="shared" si="238"/>
        <v>0.99998621627322437</v>
      </c>
      <c r="FI190" s="2">
        <f t="shared" si="238"/>
        <v>0.9999874340407674</v>
      </c>
      <c r="FJ190" s="2">
        <f t="shared" si="238"/>
        <v>0.99998814719663076</v>
      </c>
      <c r="FK190" s="2">
        <f t="shared" si="238"/>
        <v>0.99998563058147394</v>
      </c>
      <c r="FL190" s="2">
        <f t="shared" si="238"/>
        <v>0.9999854743381974</v>
      </c>
      <c r="FM190" s="2">
        <f t="shared" si="238"/>
        <v>0.99998588788685805</v>
      </c>
      <c r="FN190" s="2">
        <f t="shared" si="238"/>
        <v>0.9999868764937172</v>
      </c>
      <c r="FO190" s="2">
        <f t="shared" si="238"/>
        <v>0.99998519602133784</v>
      </c>
      <c r="FP190" s="2">
        <f t="shared" si="238"/>
        <v>0.99998631216022915</v>
      </c>
      <c r="FQ190" s="2">
        <f t="shared" si="238"/>
        <v>0.99998579754320105</v>
      </c>
      <c r="FR190" s="2">
        <f t="shared" si="238"/>
        <v>0.99998591126336522</v>
      </c>
      <c r="FS190" s="2">
        <f t="shared" si="238"/>
        <v>0.99998466187848301</v>
      </c>
      <c r="FT190" s="2">
        <f t="shared" si="238"/>
        <v>0.9999863880673977</v>
      </c>
      <c r="FU190" s="2">
        <f t="shared" si="238"/>
        <v>0.99998353042069876</v>
      </c>
      <c r="FW190" s="2">
        <f t="shared" si="229"/>
        <v>0.89020524612910656</v>
      </c>
      <c r="FX190" s="2">
        <f t="shared" si="229"/>
        <v>0.88592254743686571</v>
      </c>
      <c r="FY190" s="2">
        <f t="shared" si="229"/>
        <v>0.93966485355698492</v>
      </c>
      <c r="FZ190" s="2">
        <f t="shared" si="229"/>
        <v>0.90550943784618676</v>
      </c>
      <c r="GA190" s="2">
        <f t="shared" si="229"/>
        <v>0.90718300315829703</v>
      </c>
      <c r="GB190" s="2">
        <f t="shared" si="229"/>
        <v>0.91569463138262031</v>
      </c>
      <c r="GC190" s="2">
        <f t="shared" si="229"/>
        <v>0.91953881923039826</v>
      </c>
      <c r="GD190" s="2">
        <f t="shared" si="229"/>
        <v>0.92979760855763072</v>
      </c>
      <c r="GE190" s="2">
        <f t="shared" si="229"/>
        <v>0.92296582058508114</v>
      </c>
      <c r="GF190" s="2">
        <f t="shared" si="229"/>
        <v>0.91720963486286489</v>
      </c>
      <c r="GG190" s="2">
        <f t="shared" si="229"/>
        <v>0.91258603281715345</v>
      </c>
      <c r="GH190" s="2">
        <f t="shared" si="229"/>
        <v>0.90648618781811208</v>
      </c>
      <c r="GI190" s="2">
        <f t="shared" si="229"/>
        <v>0.88870521367804955</v>
      </c>
      <c r="GJ190" s="2">
        <f t="shared" si="229"/>
        <v>0.87970088119103118</v>
      </c>
      <c r="GK190" s="2">
        <f t="shared" si="229"/>
        <v>0.86689175516608219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3.8247353071778474E-18</v>
      </c>
      <c r="HT190" s="86">
        <f t="shared" si="231"/>
        <v>5.5694704627144702E-20</v>
      </c>
      <c r="HU190" s="86">
        <f t="shared" si="231"/>
        <v>6.1567237550315705E-25</v>
      </c>
      <c r="HV190" s="86">
        <f t="shared" si="231"/>
        <v>3.6432129818068629E-25</v>
      </c>
      <c r="HW190" s="86">
        <f t="shared" si="231"/>
        <v>1.1254095551790586E-24</v>
      </c>
      <c r="HX190" s="86">
        <f t="shared" si="231"/>
        <v>8.8816207258977122E-26</v>
      </c>
      <c r="HY190" s="86">
        <f t="shared" si="231"/>
        <v>8.8235519617918864E-27</v>
      </c>
      <c r="HZ190" s="86">
        <f t="shared" si="231"/>
        <v>3.4633370084976069E-26</v>
      </c>
      <c r="IA190" s="86">
        <f t="shared" si="231"/>
        <v>6.2430979089948937E-29</v>
      </c>
      <c r="IB190" s="86">
        <f t="shared" si="231"/>
        <v>2.8962340608125335E-24</v>
      </c>
      <c r="IC190" s="86">
        <f t="shared" si="231"/>
        <v>4.3631392751520497E-27</v>
      </c>
      <c r="ID190" s="86">
        <f t="shared" si="231"/>
        <v>1.8921836849051903E-26</v>
      </c>
      <c r="IE190" s="86">
        <f t="shared" si="231"/>
        <v>9.1087379970779942E-25</v>
      </c>
      <c r="IF190" s="86">
        <f t="shared" si="231"/>
        <v>2.6066853230596577E-58</v>
      </c>
      <c r="IG190" s="86">
        <f t="shared" si="231"/>
        <v>9.986299737216228E-63</v>
      </c>
      <c r="II190" s="86">
        <f t="shared" si="232"/>
        <v>4.984072628480894E-3</v>
      </c>
      <c r="IJ190" s="86">
        <f t="shared" si="232"/>
        <v>3.5693203176502021E-3</v>
      </c>
      <c r="IK190" s="86">
        <f t="shared" si="232"/>
        <v>3.2126621521785613E-5</v>
      </c>
      <c r="IL190" s="86">
        <f t="shared" si="232"/>
        <v>4.3541999838960763E-4</v>
      </c>
      <c r="IM190" s="86">
        <f t="shared" si="232"/>
        <v>4.2150579571335146E-4</v>
      </c>
      <c r="IN190" s="86">
        <f t="shared" si="232"/>
        <v>1.9361414819305534E-4</v>
      </c>
      <c r="IO190" s="86">
        <f t="shared" si="232"/>
        <v>1.1434600420828681E-4</v>
      </c>
      <c r="IP190" s="86">
        <f t="shared" si="232"/>
        <v>7.3540152990088213E-5</v>
      </c>
      <c r="IQ190" s="86">
        <f t="shared" si="232"/>
        <v>5.4062815155255482E-5</v>
      </c>
      <c r="IR190" s="86">
        <f t="shared" si="232"/>
        <v>2.9572200087416445E-4</v>
      </c>
      <c r="IS190" s="86">
        <f t="shared" si="232"/>
        <v>1.7294904137234388E-4</v>
      </c>
      <c r="IT190" s="86">
        <f t="shared" si="232"/>
        <v>2.469265075579873E-4</v>
      </c>
      <c r="IU190" s="86">
        <f t="shared" si="232"/>
        <v>9.3500170764111734E-4</v>
      </c>
      <c r="IV190" s="86">
        <f t="shared" si="232"/>
        <v>8.0349370291770143E-4</v>
      </c>
      <c r="IW190" s="86">
        <f t="shared" si="232"/>
        <v>4.5183583914634859E-3</v>
      </c>
      <c r="IY190" s="86">
        <f t="shared" si="233"/>
        <v>4.9840726284808975E-3</v>
      </c>
      <c r="IZ190" s="86">
        <f t="shared" si="233"/>
        <v>3.5693203176502021E-3</v>
      </c>
      <c r="JA190" s="86">
        <f t="shared" si="233"/>
        <v>3.2126621521785613E-5</v>
      </c>
      <c r="JB190" s="86">
        <f t="shared" si="233"/>
        <v>4.3541999838960763E-4</v>
      </c>
      <c r="JC190" s="86">
        <f t="shared" si="233"/>
        <v>4.2150579571335146E-4</v>
      </c>
      <c r="JD190" s="86">
        <f t="shared" si="233"/>
        <v>1.9361414819305534E-4</v>
      </c>
      <c r="JE190" s="86">
        <f t="shared" si="233"/>
        <v>1.1434600420828681E-4</v>
      </c>
      <c r="JF190" s="86">
        <f t="shared" si="233"/>
        <v>7.3540152990088213E-5</v>
      </c>
      <c r="JG190" s="86">
        <f t="shared" si="233"/>
        <v>5.4062815155255482E-5</v>
      </c>
      <c r="JH190" s="86">
        <f t="shared" si="233"/>
        <v>2.9572200087416445E-4</v>
      </c>
      <c r="JI190" s="86">
        <f t="shared" si="233"/>
        <v>1.7294904137234388E-4</v>
      </c>
      <c r="JJ190" s="86">
        <f t="shared" si="233"/>
        <v>2.469265075579873E-4</v>
      </c>
      <c r="JK190" s="86">
        <f t="shared" si="233"/>
        <v>9.3500170764111734E-4</v>
      </c>
      <c r="JL190" s="86">
        <f t="shared" si="233"/>
        <v>8.0349370291770143E-4</v>
      </c>
      <c r="JM190" s="86">
        <f t="shared" si="233"/>
        <v>4.5183583914634859E-3</v>
      </c>
    </row>
    <row r="191" spans="2:273" x14ac:dyDescent="0.25">
      <c r="B191" s="2">
        <v>164</v>
      </c>
      <c r="C191" s="37">
        <v>81.688000000000002</v>
      </c>
      <c r="D191" s="37">
        <v>85.655000000000001</v>
      </c>
      <c r="E191" s="37">
        <v>87.138000000000005</v>
      </c>
      <c r="F191" s="37">
        <v>85.638000000000005</v>
      </c>
      <c r="G191" s="37">
        <v>82.585999999999999</v>
      </c>
      <c r="H191" s="37">
        <v>80.361999999999995</v>
      </c>
      <c r="I191" s="37">
        <v>83.724000000000004</v>
      </c>
      <c r="J191" s="37">
        <v>82.259</v>
      </c>
      <c r="K191" s="37">
        <v>83.224000000000004</v>
      </c>
      <c r="L191" s="37">
        <v>87.429000000000002</v>
      </c>
      <c r="M191" s="37">
        <v>88.820999999999998</v>
      </c>
      <c r="N191" s="37">
        <v>88.963999999999999</v>
      </c>
      <c r="O191" s="37">
        <v>88.454999999999998</v>
      </c>
      <c r="P191" s="37">
        <v>85.034000000000006</v>
      </c>
      <c r="Q191" s="37">
        <v>86.683000000000007</v>
      </c>
      <c r="S191" s="4">
        <f t="shared" si="234"/>
        <v>83.980172075618299</v>
      </c>
      <c r="T191" s="4">
        <f t="shared" si="234"/>
        <v>85.934114886496104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87.757368413618821</v>
      </c>
      <c r="AG191" s="4">
        <f t="shared" si="234"/>
        <v>88.375175066925834</v>
      </c>
      <c r="AI191" s="4">
        <f t="shared" si="235"/>
        <v>-2.2921720756182964</v>
      </c>
      <c r="AJ191" s="4">
        <f t="shared" si="235"/>
        <v>-0.27911488649610305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-2.7233684136188145</v>
      </c>
      <c r="AW191" s="4">
        <f t="shared" si="235"/>
        <v>-1.6921750669258273</v>
      </c>
      <c r="AY191" s="2">
        <f t="shared" si="227"/>
        <v>83.980172075618299</v>
      </c>
      <c r="AZ191" s="2">
        <f t="shared" si="227"/>
        <v>85.934114886496104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87.757368412229525</v>
      </c>
      <c r="BM191" s="2">
        <f t="shared" si="227"/>
        <v>88.375173927291002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81.688000000000002</v>
      </c>
      <c r="CV191" s="2">
        <f t="shared" si="198"/>
        <v>85.655000000000001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85.034000000000006</v>
      </c>
      <c r="DI191" s="2">
        <f t="shared" si="211"/>
        <v>86.683000000000007</v>
      </c>
      <c r="DK191" s="2">
        <f t="shared" si="236"/>
        <v>123.33740890688259</v>
      </c>
      <c r="DL191" s="2">
        <f t="shared" si="236"/>
        <v>137.25705438231753</v>
      </c>
      <c r="DM191" s="2">
        <f t="shared" si="236"/>
        <v>138.21365479082323</v>
      </c>
      <c r="DN191" s="2">
        <f t="shared" si="236"/>
        <v>120.75724718574106</v>
      </c>
      <c r="DO191" s="2">
        <f t="shared" si="236"/>
        <v>129.34989758179233</v>
      </c>
      <c r="DP191" s="2">
        <f t="shared" si="236"/>
        <v>130.5688134453782</v>
      </c>
      <c r="DQ191" s="2">
        <f t="shared" si="236"/>
        <v>124.69734068278802</v>
      </c>
      <c r="DR191" s="2">
        <f t="shared" si="236"/>
        <v>133.46204978662874</v>
      </c>
      <c r="DS191" s="2">
        <f t="shared" si="236"/>
        <v>126.02693826683827</v>
      </c>
      <c r="DT191" s="2">
        <f t="shared" si="236"/>
        <v>127.96574734653683</v>
      </c>
      <c r="DU191" s="2">
        <f t="shared" si="236"/>
        <v>138.74148223938221</v>
      </c>
      <c r="DV191" s="2">
        <f t="shared" si="236"/>
        <v>143.64111522048361</v>
      </c>
      <c r="DW191" s="2">
        <f t="shared" si="236"/>
        <v>135.88977477477476</v>
      </c>
      <c r="DX191" s="2">
        <f t="shared" si="236"/>
        <v>127.67729442299442</v>
      </c>
      <c r="DY191" s="2">
        <f t="shared" si="236"/>
        <v>119.80942933537052</v>
      </c>
      <c r="EA191" s="2">
        <f t="shared" si="240"/>
        <v>85.080925504035804</v>
      </c>
      <c r="EB191" s="2">
        <f t="shared" si="240"/>
        <v>86.911696730881474</v>
      </c>
      <c r="EC191" s="2">
        <f t="shared" si="240"/>
        <v>83.748543298072065</v>
      </c>
      <c r="ED191" s="2">
        <f t="shared" si="240"/>
        <v>86.20390385659968</v>
      </c>
      <c r="EE191" s="2">
        <f t="shared" si="240"/>
        <v>84.6441360526875</v>
      </c>
      <c r="EF191" s="2">
        <f t="shared" si="239"/>
        <v>79.481117363197669</v>
      </c>
      <c r="EG191" s="2">
        <f t="shared" si="239"/>
        <v>81.618496251783057</v>
      </c>
      <c r="EH191" s="2">
        <f t="shared" si="239"/>
        <v>82.243168543046338</v>
      </c>
      <c r="EI191" s="2">
        <f t="shared" si="239"/>
        <v>83.803962766339026</v>
      </c>
      <c r="EJ191" s="2">
        <f t="shared" si="239"/>
        <v>88.925101915080887</v>
      </c>
      <c r="EK191" s="2">
        <f t="shared" si="239"/>
        <v>88.132242070039851</v>
      </c>
      <c r="EL191" s="2">
        <f t="shared" si="179"/>
        <v>88.918773779631664</v>
      </c>
      <c r="EM191" s="2">
        <f t="shared" si="179"/>
        <v>86.797057611903014</v>
      </c>
      <c r="EN191" s="2">
        <f t="shared" si="179"/>
        <v>89.357552518331275</v>
      </c>
      <c r="EO191" s="2">
        <f t="shared" si="179"/>
        <v>91.182428505238917</v>
      </c>
      <c r="EQ191" s="2">
        <f t="shared" si="237"/>
        <v>83.855907378480225</v>
      </c>
      <c r="ER191" s="2">
        <f t="shared" si="237"/>
        <v>85.818603630496156</v>
      </c>
      <c r="ES191" s="2">
        <f t="shared" si="237"/>
        <v>84.713995047181569</v>
      </c>
      <c r="ET191" s="2">
        <f t="shared" si="237"/>
        <v>85.540120825559313</v>
      </c>
      <c r="EU191" s="2">
        <f t="shared" si="237"/>
        <v>82.80207843425039</v>
      </c>
      <c r="EV191" s="2">
        <f t="shared" si="237"/>
        <v>81.319112521305939</v>
      </c>
      <c r="EW191" s="2">
        <f t="shared" si="237"/>
        <v>80.964753843235826</v>
      </c>
      <c r="EX191" s="2">
        <f t="shared" si="237"/>
        <v>82.888426264501163</v>
      </c>
      <c r="EY191" s="2">
        <f t="shared" si="237"/>
        <v>84.410259778031545</v>
      </c>
      <c r="EZ191" s="2">
        <f t="shared" si="237"/>
        <v>87.891730584267549</v>
      </c>
      <c r="FA191" s="2">
        <f t="shared" si="237"/>
        <v>87.611928231754646</v>
      </c>
      <c r="FB191" s="2">
        <f t="shared" si="237"/>
        <v>88.907906565411494</v>
      </c>
      <c r="FC191" s="2">
        <f t="shared" si="237"/>
        <v>87.034981285755833</v>
      </c>
      <c r="FD191" s="2">
        <f t="shared" si="237"/>
        <v>87.557262400555302</v>
      </c>
      <c r="FE191" s="2">
        <f t="shared" si="237"/>
        <v>87.981566669759204</v>
      </c>
      <c r="FG191" s="2">
        <f t="shared" si="238"/>
        <v>0.99998948883842698</v>
      </c>
      <c r="FH191" s="2">
        <f t="shared" si="238"/>
        <v>0.99998742907652771</v>
      </c>
      <c r="FI191" s="2">
        <f t="shared" si="238"/>
        <v>0.99998853969630164</v>
      </c>
      <c r="FJ191" s="2">
        <f t="shared" si="238"/>
        <v>0.99998919010357668</v>
      </c>
      <c r="FK191" s="2">
        <f t="shared" si="238"/>
        <v>0.99998689491797954</v>
      </c>
      <c r="FL191" s="2">
        <f t="shared" si="238"/>
        <v>0.99998675242205548</v>
      </c>
      <c r="FM191" s="2">
        <f t="shared" si="238"/>
        <v>0.99998712958386693</v>
      </c>
      <c r="FN191" s="2">
        <f t="shared" si="238"/>
        <v>0.99998803120619906</v>
      </c>
      <c r="FO191" s="2">
        <f t="shared" si="238"/>
        <v>0.99998649859340771</v>
      </c>
      <c r="FP191" s="2">
        <f t="shared" si="238"/>
        <v>0.99998751652672679</v>
      </c>
      <c r="FQ191" s="2">
        <f t="shared" si="238"/>
        <v>0.99998704718926723</v>
      </c>
      <c r="FR191" s="2">
        <f t="shared" si="238"/>
        <v>0.99998715090354773</v>
      </c>
      <c r="FS191" s="2">
        <f t="shared" si="238"/>
        <v>0.99998601144804233</v>
      </c>
      <c r="FT191" s="2">
        <f t="shared" si="238"/>
        <v>0.99998758575505353</v>
      </c>
      <c r="FU191" s="2">
        <f t="shared" si="238"/>
        <v>0.99998497954339083</v>
      </c>
      <c r="FW191" s="2">
        <f t="shared" si="229"/>
        <v>0.8988891882692398</v>
      </c>
      <c r="FX191" s="2">
        <f t="shared" si="229"/>
        <v>0.89490522964491559</v>
      </c>
      <c r="FY191" s="2">
        <f t="shared" si="229"/>
        <v>0.94468000752222536</v>
      </c>
      <c r="FZ191" s="2">
        <f t="shared" si="229"/>
        <v>0.9131010929634864</v>
      </c>
      <c r="GA191" s="2">
        <f t="shared" si="229"/>
        <v>0.91465287222983527</v>
      </c>
      <c r="GB191" s="2">
        <f t="shared" si="229"/>
        <v>0.92253797994547959</v>
      </c>
      <c r="GC191" s="2">
        <f t="shared" si="229"/>
        <v>0.92609530706704546</v>
      </c>
      <c r="GD191" s="2">
        <f t="shared" si="229"/>
        <v>0.93557671221838745</v>
      </c>
      <c r="GE191" s="2">
        <f t="shared" si="229"/>
        <v>0.92926453617669902</v>
      </c>
      <c r="GF191" s="2">
        <f t="shared" si="229"/>
        <v>0.92394022036663426</v>
      </c>
      <c r="GG191" s="2">
        <f t="shared" si="229"/>
        <v>0.91965957753695204</v>
      </c>
      <c r="GH191" s="2">
        <f t="shared" si="229"/>
        <v>0.91400682042197812</v>
      </c>
      <c r="GI191" s="2">
        <f t="shared" si="229"/>
        <v>0.89749413576333215</v>
      </c>
      <c r="GJ191" s="2">
        <f t="shared" si="229"/>
        <v>0.88911214973586894</v>
      </c>
      <c r="GK191" s="2">
        <f t="shared" si="229"/>
        <v>0.87716518640391394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8.1941485125178224E-19</v>
      </c>
      <c r="HT191" s="86">
        <f t="shared" si="231"/>
        <v>9.9891746582513651E-21</v>
      </c>
      <c r="HU191" s="86">
        <f t="shared" si="231"/>
        <v>7.8731196794349553E-26</v>
      </c>
      <c r="HV191" s="86">
        <f t="shared" si="231"/>
        <v>4.3536150642663254E-26</v>
      </c>
      <c r="HW191" s="86">
        <f t="shared" si="231"/>
        <v>1.3925242300226943E-25</v>
      </c>
      <c r="HX191" s="86">
        <f t="shared" si="231"/>
        <v>1.0245151068963436E-26</v>
      </c>
      <c r="HY191" s="86">
        <f t="shared" si="231"/>
        <v>9.4598862226589028E-28</v>
      </c>
      <c r="HZ191" s="86">
        <f t="shared" si="231"/>
        <v>4.0830221478573806E-27</v>
      </c>
      <c r="IA191" s="86">
        <f t="shared" si="231"/>
        <v>5.7405040750408237E-30</v>
      </c>
      <c r="IB191" s="86">
        <f t="shared" si="231"/>
        <v>3.8626429580494017E-25</v>
      </c>
      <c r="IC191" s="86">
        <f t="shared" si="231"/>
        <v>4.5026623024526646E-28</v>
      </c>
      <c r="ID191" s="86">
        <f t="shared" si="231"/>
        <v>1.9724674685346842E-27</v>
      </c>
      <c r="IE191" s="86">
        <f t="shared" si="231"/>
        <v>1.0539548530376767E-25</v>
      </c>
      <c r="IF191" s="86">
        <f t="shared" si="231"/>
        <v>1.047623129654745E-60</v>
      </c>
      <c r="IG191" s="86">
        <f t="shared" si="231"/>
        <v>2.0771439029675017E-65</v>
      </c>
      <c r="II191" s="86">
        <f t="shared" si="232"/>
        <v>3.3717641037454334E-3</v>
      </c>
      <c r="IJ191" s="86">
        <f t="shared" si="232"/>
        <v>2.3280093804240723E-3</v>
      </c>
      <c r="IK191" s="86">
        <f t="shared" si="232"/>
        <v>1.7287462859052507E-5</v>
      </c>
      <c r="IL191" s="86">
        <f t="shared" si="232"/>
        <v>2.5124646725277125E-4</v>
      </c>
      <c r="IM191" s="86">
        <f t="shared" si="232"/>
        <v>2.4378312985733514E-4</v>
      </c>
      <c r="IN191" s="86">
        <f t="shared" si="232"/>
        <v>1.083328082004943E-4</v>
      </c>
      <c r="IO191" s="86">
        <f t="shared" si="232"/>
        <v>6.233263021793483E-5</v>
      </c>
      <c r="IP191" s="86">
        <f t="shared" si="232"/>
        <v>4.028043419691139E-5</v>
      </c>
      <c r="IQ191" s="86">
        <f t="shared" si="232"/>
        <v>2.8257966445919062E-5</v>
      </c>
      <c r="IR191" s="86">
        <f t="shared" si="232"/>
        <v>1.7154137824106129E-4</v>
      </c>
      <c r="IS191" s="86">
        <f t="shared" si="232"/>
        <v>9.4994444530645115E-5</v>
      </c>
      <c r="IT191" s="86">
        <f t="shared" si="232"/>
        <v>1.3670645947796601E-4</v>
      </c>
      <c r="IU191" s="86">
        <f t="shared" si="232"/>
        <v>5.4805246171747831E-4</v>
      </c>
      <c r="IV191" s="86">
        <f t="shared" si="232"/>
        <v>4.536295461273779E-4</v>
      </c>
      <c r="IW191" s="86">
        <f t="shared" si="232"/>
        <v>2.8911611199502335E-3</v>
      </c>
      <c r="IY191" s="86">
        <f t="shared" si="233"/>
        <v>3.3717641037454343E-3</v>
      </c>
      <c r="IZ191" s="86">
        <f t="shared" si="233"/>
        <v>2.3280093804240723E-3</v>
      </c>
      <c r="JA191" s="86">
        <f t="shared" si="233"/>
        <v>1.7287462859052507E-5</v>
      </c>
      <c r="JB191" s="86">
        <f t="shared" si="233"/>
        <v>2.5124646725277125E-4</v>
      </c>
      <c r="JC191" s="86">
        <f t="shared" si="233"/>
        <v>2.4378312985733514E-4</v>
      </c>
      <c r="JD191" s="86">
        <f t="shared" si="233"/>
        <v>1.083328082004943E-4</v>
      </c>
      <c r="JE191" s="86">
        <f t="shared" si="233"/>
        <v>6.233263021793483E-5</v>
      </c>
      <c r="JF191" s="86">
        <f t="shared" si="233"/>
        <v>4.028043419691139E-5</v>
      </c>
      <c r="JG191" s="86">
        <f t="shared" si="233"/>
        <v>2.8257966445919062E-5</v>
      </c>
      <c r="JH191" s="86">
        <f t="shared" si="233"/>
        <v>1.7154137824106129E-4</v>
      </c>
      <c r="JI191" s="86">
        <f t="shared" si="233"/>
        <v>9.4994444530645115E-5</v>
      </c>
      <c r="JJ191" s="86">
        <f t="shared" si="233"/>
        <v>1.3670645947796601E-4</v>
      </c>
      <c r="JK191" s="86">
        <f t="shared" si="233"/>
        <v>5.4805246171747831E-4</v>
      </c>
      <c r="JL191" s="86">
        <f t="shared" si="233"/>
        <v>4.536295461273779E-4</v>
      </c>
      <c r="JM191" s="86">
        <f t="shared" si="233"/>
        <v>2.8911611199502335E-3</v>
      </c>
    </row>
    <row r="192" spans="2:273" x14ac:dyDescent="0.25">
      <c r="B192" s="2">
        <v>165</v>
      </c>
      <c r="C192" s="37">
        <v>84.453000000000003</v>
      </c>
      <c r="D192" s="37">
        <v>85.293000000000006</v>
      </c>
      <c r="E192" s="37">
        <v>85.620999999999995</v>
      </c>
      <c r="F192" s="37">
        <v>86.671999999999997</v>
      </c>
      <c r="G192" s="37">
        <v>82.569000000000003</v>
      </c>
      <c r="H192" s="37">
        <v>83.430999999999997</v>
      </c>
      <c r="I192" s="37">
        <v>83.793000000000006</v>
      </c>
      <c r="J192" s="37">
        <v>84.879000000000005</v>
      </c>
      <c r="K192" s="37">
        <v>85.69</v>
      </c>
      <c r="L192" s="37">
        <v>89.125</v>
      </c>
      <c r="M192" s="37">
        <v>88.320999999999998</v>
      </c>
      <c r="N192" s="37">
        <v>87.5</v>
      </c>
      <c r="O192" s="37">
        <v>89.344999999999999</v>
      </c>
      <c r="P192" s="37">
        <v>87.355999999999995</v>
      </c>
      <c r="Q192" s="37">
        <v>87.05</v>
      </c>
      <c r="S192" s="4">
        <f t="shared" si="234"/>
        <v>83.859218208776298</v>
      </c>
      <c r="T192" s="4">
        <f t="shared" si="234"/>
        <v>85.793225439346941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87.590991813946275</v>
      </c>
      <c r="AG192" s="4">
        <f t="shared" si="234"/>
        <v>88.180253600771024</v>
      </c>
      <c r="AI192" s="4">
        <f t="shared" si="235"/>
        <v>0.59378179122370511</v>
      </c>
      <c r="AJ192" s="4">
        <f t="shared" si="235"/>
        <v>-0.50022543934693431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-0.2349918139462801</v>
      </c>
      <c r="AW192" s="4">
        <f t="shared" si="235"/>
        <v>-1.1302536007710273</v>
      </c>
      <c r="AY192" s="2">
        <f t="shared" si="227"/>
        <v>83.859218208776298</v>
      </c>
      <c r="AZ192" s="2">
        <f t="shared" si="227"/>
        <v>85.793225439346941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87.590991813763026</v>
      </c>
      <c r="BM192" s="2">
        <f t="shared" si="227"/>
        <v>88.180253366908744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84.453000000000003</v>
      </c>
      <c r="CV192" s="2">
        <f t="shared" si="198"/>
        <v>85.293000000000006</v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87.355999999999995</v>
      </c>
      <c r="DI192" s="2">
        <f t="shared" si="211"/>
        <v>87.05</v>
      </c>
      <c r="DK192" s="2">
        <f t="shared" si="236"/>
        <v>123.49412631578947</v>
      </c>
      <c r="DL192" s="2">
        <f t="shared" si="236"/>
        <v>137.48390721085457</v>
      </c>
      <c r="DM192" s="2">
        <f t="shared" si="236"/>
        <v>138.43586268556004</v>
      </c>
      <c r="DN192" s="2">
        <f t="shared" si="236"/>
        <v>120.86141360225139</v>
      </c>
      <c r="DO192" s="2">
        <f t="shared" si="236"/>
        <v>129.51225414888575</v>
      </c>
      <c r="DP192" s="2">
        <f t="shared" si="236"/>
        <v>130.75561680672271</v>
      </c>
      <c r="DQ192" s="2">
        <f t="shared" si="236"/>
        <v>124.83925320056895</v>
      </c>
      <c r="DR192" s="2">
        <f t="shared" si="236"/>
        <v>133.64905832147937</v>
      </c>
      <c r="DS192" s="2">
        <f t="shared" si="236"/>
        <v>126.14762861432862</v>
      </c>
      <c r="DT192" s="2">
        <f t="shared" si="236"/>
        <v>128.08212747565381</v>
      </c>
      <c r="DU192" s="2">
        <f t="shared" si="236"/>
        <v>138.94955032175031</v>
      </c>
      <c r="DV192" s="2">
        <f t="shared" si="236"/>
        <v>143.89909246088189</v>
      </c>
      <c r="DW192" s="2">
        <f t="shared" si="236"/>
        <v>136.09490540540537</v>
      </c>
      <c r="DX192" s="2">
        <f t="shared" si="236"/>
        <v>127.82055877305878</v>
      </c>
      <c r="DY192" s="2">
        <f t="shared" si="236"/>
        <v>119.88978304048894</v>
      </c>
      <c r="EA192" s="2">
        <f t="shared" si="240"/>
        <v>84.986189314790892</v>
      </c>
      <c r="EB192" s="2">
        <f t="shared" si="240"/>
        <v>86.794882545242245</v>
      </c>
      <c r="EC192" s="2">
        <f t="shared" si="240"/>
        <v>83.59695567156659</v>
      </c>
      <c r="ED192" s="2">
        <f t="shared" si="240"/>
        <v>86.099495654535573</v>
      </c>
      <c r="EE192" s="2">
        <f t="shared" si="240"/>
        <v>84.524056936477592</v>
      </c>
      <c r="EF192" s="2">
        <f t="shared" si="239"/>
        <v>79.33242485659656</v>
      </c>
      <c r="EG192" s="2">
        <f t="shared" si="239"/>
        <v>81.490803059273418</v>
      </c>
      <c r="EH192" s="2">
        <f t="shared" si="239"/>
        <v>82.071112214863859</v>
      </c>
      <c r="EI192" s="2">
        <f t="shared" si="239"/>
        <v>83.634380966045924</v>
      </c>
      <c r="EJ192" s="2">
        <f t="shared" si="239"/>
        <v>88.797541108986621</v>
      </c>
      <c r="EK192" s="2">
        <f t="shared" si="239"/>
        <v>88.005966783843874</v>
      </c>
      <c r="EL192" s="2">
        <f t="shared" si="179"/>
        <v>88.795730314738705</v>
      </c>
      <c r="EM192" s="2">
        <f t="shared" si="179"/>
        <v>86.64698199267599</v>
      </c>
      <c r="EN192" s="2">
        <f t="shared" si="179"/>
        <v>89.231762038062215</v>
      </c>
      <c r="EO192" s="2">
        <f t="shared" si="179"/>
        <v>91.062327837385254</v>
      </c>
      <c r="EQ192" s="2">
        <f t="shared" si="237"/>
        <v>83.743198842231024</v>
      </c>
      <c r="ER192" s="2">
        <f t="shared" si="237"/>
        <v>85.685300976200068</v>
      </c>
      <c r="ES192" s="2">
        <f t="shared" si="237"/>
        <v>84.576113954153016</v>
      </c>
      <c r="ET192" s="2">
        <f t="shared" si="237"/>
        <v>85.4257686676319</v>
      </c>
      <c r="EU192" s="2">
        <f t="shared" si="237"/>
        <v>82.654745956031604</v>
      </c>
      <c r="EV192" s="2">
        <f t="shared" si="237"/>
        <v>81.197239138377768</v>
      </c>
      <c r="EW192" s="2">
        <f t="shared" si="237"/>
        <v>80.827516667456976</v>
      </c>
      <c r="EX192" s="2">
        <f t="shared" si="237"/>
        <v>82.725525846867754</v>
      </c>
      <c r="EY192" s="2">
        <f t="shared" si="237"/>
        <v>84.24944568374849</v>
      </c>
      <c r="EZ192" s="2">
        <f t="shared" si="237"/>
        <v>87.749081697529903</v>
      </c>
      <c r="FA192" s="2">
        <f t="shared" si="237"/>
        <v>87.478035859860242</v>
      </c>
      <c r="FB192" s="2">
        <f t="shared" si="237"/>
        <v>88.784701547942547</v>
      </c>
      <c r="FC192" s="2">
        <f t="shared" si="237"/>
        <v>86.888571051100541</v>
      </c>
      <c r="FD192" s="2">
        <f t="shared" si="237"/>
        <v>87.403877913899265</v>
      </c>
      <c r="FE192" s="2">
        <f t="shared" si="237"/>
        <v>87.811725433869839</v>
      </c>
      <c r="FG192" s="2">
        <f t="shared" si="238"/>
        <v>0.99999041369784514</v>
      </c>
      <c r="FH192" s="2">
        <f t="shared" si="238"/>
        <v>0.99998853516885122</v>
      </c>
      <c r="FI192" s="2">
        <f t="shared" si="238"/>
        <v>0.99998954806826523</v>
      </c>
      <c r="FJ192" s="2">
        <f t="shared" si="238"/>
        <v>0.99999014124791241</v>
      </c>
      <c r="FK192" s="2">
        <f t="shared" si="238"/>
        <v>0.9999880480093648</v>
      </c>
      <c r="FL192" s="2">
        <f t="shared" si="238"/>
        <v>0.9999879180512361</v>
      </c>
      <c r="FM192" s="2">
        <f t="shared" si="238"/>
        <v>0.99998826202768687</v>
      </c>
      <c r="FN192" s="2">
        <f t="shared" si="238"/>
        <v>0.99998908431882394</v>
      </c>
      <c r="FO192" s="2">
        <f t="shared" si="238"/>
        <v>0.99998768655621317</v>
      </c>
      <c r="FP192" s="2">
        <f t="shared" si="238"/>
        <v>0.99998861492455648</v>
      </c>
      <c r="FQ192" s="2">
        <f t="shared" si="238"/>
        <v>0.99998818688274804</v>
      </c>
      <c r="FR192" s="2">
        <f t="shared" si="238"/>
        <v>0.99998828147151086</v>
      </c>
      <c r="FS192" s="2">
        <f t="shared" si="238"/>
        <v>0.99998724227328506</v>
      </c>
      <c r="FT192" s="2">
        <f t="shared" si="238"/>
        <v>0.99998867806167924</v>
      </c>
      <c r="FU192" s="2">
        <f t="shared" si="238"/>
        <v>0.99998630116265552</v>
      </c>
      <c r="FW192" s="2">
        <f t="shared" si="229"/>
        <v>0.90695808183658522</v>
      </c>
      <c r="FX192" s="2">
        <f t="shared" si="229"/>
        <v>0.90325783607721111</v>
      </c>
      <c r="FY192" s="2">
        <f t="shared" si="229"/>
        <v>0.94930078577494736</v>
      </c>
      <c r="FZ192" s="2">
        <f t="shared" si="229"/>
        <v>0.92013660641802308</v>
      </c>
      <c r="GA192" s="2">
        <f t="shared" si="229"/>
        <v>0.92157354129538915</v>
      </c>
      <c r="GB192" s="2">
        <f t="shared" si="229"/>
        <v>0.92886898198997103</v>
      </c>
      <c r="GC192" s="2">
        <f t="shared" si="229"/>
        <v>0.93215694836243368</v>
      </c>
      <c r="GD192" s="2">
        <f t="shared" si="229"/>
        <v>0.94091031031562022</v>
      </c>
      <c r="GE192" s="2">
        <f t="shared" si="229"/>
        <v>0.93508445891889236</v>
      </c>
      <c r="GF192" s="2">
        <f t="shared" si="229"/>
        <v>0.93016529221111066</v>
      </c>
      <c r="GG192" s="2">
        <f t="shared" si="229"/>
        <v>0.92620701489237944</v>
      </c>
      <c r="GH192" s="2">
        <f t="shared" si="229"/>
        <v>0.92097535065803238</v>
      </c>
      <c r="GI192" s="2">
        <f t="shared" si="229"/>
        <v>0.90566267417459589</v>
      </c>
      <c r="GJ192" s="2">
        <f t="shared" si="229"/>
        <v>0.89787262911277299</v>
      </c>
      <c r="GK192" s="2">
        <f t="shared" si="229"/>
        <v>0.88674928990980173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1.7040956367610179E-19</v>
      </c>
      <c r="HT192" s="86">
        <f t="shared" si="231"/>
        <v>1.7327430832434544E-21</v>
      </c>
      <c r="HU192" s="86">
        <f t="shared" si="231"/>
        <v>9.692623359057372E-27</v>
      </c>
      <c r="HV192" s="86">
        <f t="shared" si="231"/>
        <v>4.9978205539713341E-27</v>
      </c>
      <c r="HW192" s="86">
        <f t="shared" si="231"/>
        <v>1.6560724883624803E-26</v>
      </c>
      <c r="HX192" s="86">
        <f t="shared" si="231"/>
        <v>1.1349278667931592E-27</v>
      </c>
      <c r="HY192" s="86">
        <f t="shared" si="231"/>
        <v>9.7290370747788877E-29</v>
      </c>
      <c r="HZ192" s="86">
        <f t="shared" si="231"/>
        <v>4.6293171083386322E-28</v>
      </c>
      <c r="IA192" s="86">
        <f t="shared" si="231"/>
        <v>5.0519240006930306E-31</v>
      </c>
      <c r="IB192" s="86">
        <f t="shared" si="231"/>
        <v>4.961865662614228E-26</v>
      </c>
      <c r="IC192" s="86">
        <f t="shared" si="231"/>
        <v>4.4532756084870867E-29</v>
      </c>
      <c r="ID192" s="86">
        <f t="shared" si="231"/>
        <v>1.9692841865589404E-28</v>
      </c>
      <c r="IE192" s="86">
        <f t="shared" si="231"/>
        <v>1.1693047197896159E-26</v>
      </c>
      <c r="IF192" s="86">
        <f t="shared" si="231"/>
        <v>3.7577487655892573E-63</v>
      </c>
      <c r="IG192" s="86">
        <f t="shared" si="231"/>
        <v>3.7855030030045151E-68</v>
      </c>
      <c r="II192" s="86">
        <f t="shared" si="232"/>
        <v>2.2489521954233418E-3</v>
      </c>
      <c r="IJ192" s="86">
        <f t="shared" si="232"/>
        <v>1.4943548472596887E-3</v>
      </c>
      <c r="IK192" s="86">
        <f t="shared" si="232"/>
        <v>9.1306476142433826E-6</v>
      </c>
      <c r="IL192" s="86">
        <f t="shared" si="232"/>
        <v>1.4218125990635407E-4</v>
      </c>
      <c r="IM192" s="86">
        <f t="shared" si="232"/>
        <v>1.3831137762186413E-4</v>
      </c>
      <c r="IN192" s="86">
        <f t="shared" si="232"/>
        <v>5.9433126169268696E-5</v>
      </c>
      <c r="IO192" s="86">
        <f t="shared" si="232"/>
        <v>3.3296684381581809E-5</v>
      </c>
      <c r="IP192" s="86">
        <f t="shared" si="232"/>
        <v>2.1646004129551392E-5</v>
      </c>
      <c r="IQ192" s="86">
        <f t="shared" si="232"/>
        <v>1.4456702314338698E-5</v>
      </c>
      <c r="IR192" s="86">
        <f t="shared" si="232"/>
        <v>9.7710236095502006E-5</v>
      </c>
      <c r="IS192" s="86">
        <f t="shared" si="232"/>
        <v>5.1108334074029121E-5</v>
      </c>
      <c r="IT192" s="86">
        <f t="shared" si="232"/>
        <v>7.4113684865563336E-5</v>
      </c>
      <c r="IU192" s="86">
        <f t="shared" si="232"/>
        <v>3.147937913392224E-4</v>
      </c>
      <c r="IV192" s="86">
        <f t="shared" si="232"/>
        <v>2.5035684342622716E-4</v>
      </c>
      <c r="IW192" s="86">
        <f t="shared" si="232"/>
        <v>1.8167946271658842E-3</v>
      </c>
      <c r="IY192" s="86">
        <f t="shared" si="233"/>
        <v>2.2489521954233418E-3</v>
      </c>
      <c r="IZ192" s="86">
        <f t="shared" si="233"/>
        <v>1.4943548472596887E-3</v>
      </c>
      <c r="JA192" s="86">
        <f t="shared" si="233"/>
        <v>9.1306476142433826E-6</v>
      </c>
      <c r="JB192" s="86">
        <f t="shared" si="233"/>
        <v>1.4218125990635407E-4</v>
      </c>
      <c r="JC192" s="86">
        <f t="shared" si="233"/>
        <v>1.3831137762186413E-4</v>
      </c>
      <c r="JD192" s="86">
        <f t="shared" si="233"/>
        <v>5.9433126169268696E-5</v>
      </c>
      <c r="JE192" s="86">
        <f t="shared" si="233"/>
        <v>3.3296684381581809E-5</v>
      </c>
      <c r="JF192" s="86">
        <f t="shared" si="233"/>
        <v>2.1646004129551392E-5</v>
      </c>
      <c r="JG192" s="86">
        <f t="shared" si="233"/>
        <v>1.4456702314338698E-5</v>
      </c>
      <c r="JH192" s="86">
        <f t="shared" si="233"/>
        <v>9.7710236095502006E-5</v>
      </c>
      <c r="JI192" s="86">
        <f t="shared" si="233"/>
        <v>5.1108334074029121E-5</v>
      </c>
      <c r="JJ192" s="86">
        <f t="shared" si="233"/>
        <v>7.4113684865563336E-5</v>
      </c>
      <c r="JK192" s="86">
        <f t="shared" si="233"/>
        <v>3.147937913392224E-4</v>
      </c>
      <c r="JL192" s="86">
        <f t="shared" si="233"/>
        <v>2.5035684342622716E-4</v>
      </c>
      <c r="JM192" s="86">
        <f t="shared" si="233"/>
        <v>1.8167946271658842E-3</v>
      </c>
    </row>
    <row r="193" spans="2:273" x14ac:dyDescent="0.25">
      <c r="B193" s="2">
        <v>166</v>
      </c>
      <c r="C193" s="37">
        <v>84.483999999999995</v>
      </c>
      <c r="D193" s="37">
        <v>84.138000000000005</v>
      </c>
      <c r="E193" s="37">
        <v>84.741</v>
      </c>
      <c r="F193" s="37">
        <v>83.793000000000006</v>
      </c>
      <c r="G193" s="37">
        <v>83.31</v>
      </c>
      <c r="H193" s="37">
        <v>81.861999999999995</v>
      </c>
      <c r="I193" s="37">
        <v>81.31</v>
      </c>
      <c r="J193" s="37">
        <v>84.19</v>
      </c>
      <c r="K193" s="37">
        <v>85</v>
      </c>
      <c r="L193" s="37">
        <v>88</v>
      </c>
      <c r="M193" s="37">
        <v>88.481999999999999</v>
      </c>
      <c r="N193" s="37">
        <v>87.411000000000001</v>
      </c>
      <c r="O193" s="37">
        <v>86.944999999999993</v>
      </c>
      <c r="P193" s="37">
        <v>87.542000000000002</v>
      </c>
      <c r="Q193" s="37">
        <v>87.45</v>
      </c>
      <c r="S193" s="4">
        <f t="shared" si="234"/>
        <v>83.738711671855853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87.42528332574669</v>
      </c>
      <c r="AG193" s="4">
        <f t="shared" si="234"/>
        <v>87.98655670554659</v>
      </c>
      <c r="AI193" s="4">
        <f t="shared" si="235"/>
        <v>0.74528832814414159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0.11671667425331123</v>
      </c>
      <c r="AW193" s="4">
        <f t="shared" si="235"/>
        <v>-0.53655670554658741</v>
      </c>
      <c r="AY193" s="2">
        <f t="shared" si="227"/>
        <v>83.738711671855853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87.425283325724479</v>
      </c>
      <c r="BM193" s="2">
        <f t="shared" si="227"/>
        <v>87.986556660774184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84.483999999999995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87.542000000000002</v>
      </c>
      <c r="DI193" s="2">
        <f t="shared" si="211"/>
        <v>87.45</v>
      </c>
      <c r="DK193" s="2">
        <f t="shared" si="236"/>
        <v>123.65084372469636</v>
      </c>
      <c r="DL193" s="2">
        <f t="shared" si="236"/>
        <v>137.71076003939163</v>
      </c>
      <c r="DM193" s="2">
        <f t="shared" si="236"/>
        <v>138.65807058029691</v>
      </c>
      <c r="DN193" s="2">
        <f t="shared" si="236"/>
        <v>120.9655800187617</v>
      </c>
      <c r="DO193" s="2">
        <f t="shared" si="236"/>
        <v>129.67461071597916</v>
      </c>
      <c r="DP193" s="2">
        <f t="shared" si="236"/>
        <v>130.94242016806726</v>
      </c>
      <c r="DQ193" s="2">
        <f t="shared" si="236"/>
        <v>124.9811657183499</v>
      </c>
      <c r="DR193" s="2">
        <f t="shared" si="236"/>
        <v>133.83606685633001</v>
      </c>
      <c r="DS193" s="2">
        <f t="shared" si="236"/>
        <v>126.26831896181898</v>
      </c>
      <c r="DT193" s="2">
        <f t="shared" si="236"/>
        <v>128.19850760477075</v>
      </c>
      <c r="DU193" s="2">
        <f t="shared" si="236"/>
        <v>139.15761840411838</v>
      </c>
      <c r="DV193" s="2">
        <f t="shared" si="236"/>
        <v>144.15706970128019</v>
      </c>
      <c r="DW193" s="2">
        <f t="shared" si="236"/>
        <v>136.300036036036</v>
      </c>
      <c r="DX193" s="2">
        <f t="shared" si="236"/>
        <v>127.96382312312312</v>
      </c>
      <c r="DY193" s="2">
        <f t="shared" si="236"/>
        <v>119.97013674560735</v>
      </c>
      <c r="EA193" s="2">
        <f t="shared" si="240"/>
        <v>84.891453125545979</v>
      </c>
      <c r="EB193" s="2">
        <f t="shared" si="240"/>
        <v>86.678068359603003</v>
      </c>
      <c r="EC193" s="2">
        <f t="shared" si="240"/>
        <v>83.445368045061116</v>
      </c>
      <c r="ED193" s="2">
        <f t="shared" si="240"/>
        <v>85.995087452471481</v>
      </c>
      <c r="EE193" s="2">
        <f t="shared" si="240"/>
        <v>84.403977820267698</v>
      </c>
      <c r="EF193" s="2">
        <f t="shared" si="239"/>
        <v>79.183732349995452</v>
      </c>
      <c r="EG193" s="2">
        <f t="shared" si="239"/>
        <v>81.363109866763779</v>
      </c>
      <c r="EH193" s="2">
        <f t="shared" si="239"/>
        <v>81.899055886681367</v>
      </c>
      <c r="EI193" s="2">
        <f t="shared" si="239"/>
        <v>83.464799165752808</v>
      </c>
      <c r="EJ193" s="2">
        <f t="shared" si="239"/>
        <v>88.669980302892355</v>
      </c>
      <c r="EK193" s="2">
        <f t="shared" si="239"/>
        <v>87.879691497647897</v>
      </c>
      <c r="EL193" s="2">
        <f t="shared" si="179"/>
        <v>88.672686849845761</v>
      </c>
      <c r="EM193" s="2">
        <f t="shared" si="179"/>
        <v>86.496906373448951</v>
      </c>
      <c r="EN193" s="2">
        <f t="shared" si="179"/>
        <v>89.10597155779314</v>
      </c>
      <c r="EO193" s="2">
        <f t="shared" si="179"/>
        <v>90.942227169531591</v>
      </c>
      <c r="EQ193" s="2">
        <f t="shared" si="237"/>
        <v>83.630490305981837</v>
      </c>
      <c r="ER193" s="2">
        <f t="shared" si="237"/>
        <v>85.55199832190398</v>
      </c>
      <c r="ES193" s="2">
        <f t="shared" si="237"/>
        <v>84.438232861124447</v>
      </c>
      <c r="ET193" s="2">
        <f t="shared" si="237"/>
        <v>85.311416509704486</v>
      </c>
      <c r="EU193" s="2">
        <f t="shared" si="237"/>
        <v>82.507413477812833</v>
      </c>
      <c r="EV193" s="2">
        <f t="shared" si="237"/>
        <v>81.075365755449596</v>
      </c>
      <c r="EW193" s="2">
        <f t="shared" si="237"/>
        <v>80.69027949167814</v>
      </c>
      <c r="EX193" s="2">
        <f t="shared" si="237"/>
        <v>82.562625429234345</v>
      </c>
      <c r="EY193" s="2">
        <f t="shared" si="237"/>
        <v>84.088631589465422</v>
      </c>
      <c r="EZ193" s="2">
        <f t="shared" si="237"/>
        <v>87.606432810792242</v>
      </c>
      <c r="FA193" s="2">
        <f t="shared" si="237"/>
        <v>87.344143487965823</v>
      </c>
      <c r="FB193" s="2">
        <f t="shared" si="237"/>
        <v>88.661496530473599</v>
      </c>
      <c r="FC193" s="2">
        <f t="shared" si="237"/>
        <v>86.742160816445249</v>
      </c>
      <c r="FD193" s="2">
        <f t="shared" si="237"/>
        <v>87.250493427243214</v>
      </c>
      <c r="FE193" s="2">
        <f t="shared" si="237"/>
        <v>87.64188419798046</v>
      </c>
      <c r="FG193" s="2">
        <f t="shared" si="238"/>
        <v>0.99999125718115101</v>
      </c>
      <c r="FH193" s="2">
        <f t="shared" si="238"/>
        <v>0.99998954393917305</v>
      </c>
      <c r="FI193" s="2">
        <f t="shared" si="238"/>
        <v>0.99999046771619926</v>
      </c>
      <c r="FJ193" s="2">
        <f t="shared" si="238"/>
        <v>0.99999100870343394</v>
      </c>
      <c r="FK193" s="2">
        <f t="shared" si="238"/>
        <v>0.99998909964352556</v>
      </c>
      <c r="FL193" s="2">
        <f t="shared" si="238"/>
        <v>0.99998898112005286</v>
      </c>
      <c r="FM193" s="2">
        <f t="shared" si="238"/>
        <v>0.99998929483096188</v>
      </c>
      <c r="FN193" s="2">
        <f t="shared" si="238"/>
        <v>0.99999004477088693</v>
      </c>
      <c r="FO193" s="2">
        <f t="shared" si="238"/>
        <v>0.99998876999362951</v>
      </c>
      <c r="FP193" s="2">
        <f t="shared" si="238"/>
        <v>0.99998961667738695</v>
      </c>
      <c r="FQ193" s="2">
        <f t="shared" si="238"/>
        <v>0.99998922629782117</v>
      </c>
      <c r="FR193" s="2">
        <f t="shared" si="238"/>
        <v>0.99998931256397683</v>
      </c>
      <c r="FS193" s="2">
        <f t="shared" si="238"/>
        <v>0.99998836480188935</v>
      </c>
      <c r="FT193" s="2">
        <f t="shared" si="238"/>
        <v>0.99998967425924234</v>
      </c>
      <c r="FU193" s="2">
        <f t="shared" si="238"/>
        <v>0.99998750649679624</v>
      </c>
      <c r="FW193" s="2">
        <f t="shared" si="229"/>
        <v>0.91444434532922958</v>
      </c>
      <c r="FX193" s="2">
        <f t="shared" si="229"/>
        <v>0.91101261395251765</v>
      </c>
      <c r="FY193" s="2">
        <f t="shared" si="229"/>
        <v>0.95355457490688256</v>
      </c>
      <c r="FZ193" s="2">
        <f t="shared" si="229"/>
        <v>0.92664826848175186</v>
      </c>
      <c r="GA193" s="2">
        <f t="shared" si="229"/>
        <v>0.92797721349102191</v>
      </c>
      <c r="GB193" s="2">
        <f t="shared" si="229"/>
        <v>0.93471916356591445</v>
      </c>
      <c r="GC193" s="2">
        <f t="shared" si="229"/>
        <v>0.93775483191567321</v>
      </c>
      <c r="GD193" s="2">
        <f t="shared" si="229"/>
        <v>0.9458279081460238</v>
      </c>
      <c r="GE193" s="2">
        <f t="shared" si="229"/>
        <v>0.94045621690191272</v>
      </c>
      <c r="GF193" s="2">
        <f t="shared" si="229"/>
        <v>0.93591621406545389</v>
      </c>
      <c r="GG193" s="2">
        <f t="shared" si="229"/>
        <v>0.9322601641227698</v>
      </c>
      <c r="GH193" s="2">
        <f t="shared" si="229"/>
        <v>0.92742401974836719</v>
      </c>
      <c r="GI193" s="2">
        <f t="shared" si="229"/>
        <v>0.91324319738655446</v>
      </c>
      <c r="GJ193" s="2">
        <f t="shared" si="229"/>
        <v>0.90601416448497296</v>
      </c>
      <c r="GK193" s="2">
        <f t="shared" si="229"/>
        <v>0.89567453883418313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3.4400620049440063E-20</v>
      </c>
      <c r="HT193" s="86">
        <f t="shared" si="231"/>
        <v>2.9068453881936811E-22</v>
      </c>
      <c r="HU193" s="86">
        <f t="shared" si="231"/>
        <v>1.1487570237417753E-27</v>
      </c>
      <c r="HV193" s="86">
        <f t="shared" si="231"/>
        <v>5.5115172958401056E-28</v>
      </c>
      <c r="HW193" s="86">
        <f t="shared" si="231"/>
        <v>1.8929319737296606E-27</v>
      </c>
      <c r="HX193" s="86">
        <f t="shared" si="231"/>
        <v>1.2073598932607578E-28</v>
      </c>
      <c r="HY193" s="86">
        <f t="shared" si="231"/>
        <v>9.5982091978225244E-30</v>
      </c>
      <c r="HZ193" s="86">
        <f t="shared" si="231"/>
        <v>5.047723525476098E-29</v>
      </c>
      <c r="IA193" s="86">
        <f t="shared" si="231"/>
        <v>4.2551570229278812E-32</v>
      </c>
      <c r="IB193" s="86">
        <f t="shared" si="231"/>
        <v>6.1391736551311539E-27</v>
      </c>
      <c r="IC193" s="86">
        <f t="shared" si="231"/>
        <v>4.2210890885682458E-30</v>
      </c>
      <c r="ID193" s="86">
        <f t="shared" si="231"/>
        <v>1.883013656255203E-29</v>
      </c>
      <c r="IE193" s="86">
        <f t="shared" si="231"/>
        <v>1.2438542984802688E-27</v>
      </c>
      <c r="IF193" s="86">
        <f t="shared" si="231"/>
        <v>1.2029555466008331E-65</v>
      </c>
      <c r="IG193" s="86">
        <f t="shared" si="231"/>
        <v>6.0446029911592235E-71</v>
      </c>
      <c r="II193" s="86">
        <f t="shared" si="232"/>
        <v>1.4788617209566121E-3</v>
      </c>
      <c r="IJ193" s="86">
        <f t="shared" si="232"/>
        <v>9.439822075330656E-4</v>
      </c>
      <c r="IK193" s="86">
        <f t="shared" si="232"/>
        <v>4.733241083557633E-6</v>
      </c>
      <c r="IL193" s="86">
        <f t="shared" si="232"/>
        <v>7.8905835866672065E-5</v>
      </c>
      <c r="IM193" s="86">
        <f t="shared" si="232"/>
        <v>7.6973368065456663E-5</v>
      </c>
      <c r="IN193" s="86">
        <f t="shared" si="232"/>
        <v>3.1968256890916548E-5</v>
      </c>
      <c r="IO193" s="86">
        <f t="shared" si="232"/>
        <v>1.7428277844224543E-5</v>
      </c>
      <c r="IP193" s="86">
        <f t="shared" si="232"/>
        <v>1.1411831307242882E-5</v>
      </c>
      <c r="IQ193" s="86">
        <f t="shared" si="232"/>
        <v>7.2387059760829266E-6</v>
      </c>
      <c r="IR193" s="86">
        <f t="shared" si="232"/>
        <v>5.4648023381516513E-5</v>
      </c>
      <c r="IS193" s="86">
        <f t="shared" si="232"/>
        <v>2.6932304023404896E-5</v>
      </c>
      <c r="IT193" s="86">
        <f t="shared" si="232"/>
        <v>3.9343117424445485E-5</v>
      </c>
      <c r="IU193" s="86">
        <f t="shared" si="232"/>
        <v>1.7717104604810237E-4</v>
      </c>
      <c r="IV193" s="86">
        <f t="shared" si="232"/>
        <v>1.3505805557179922E-4</v>
      </c>
      <c r="IW193" s="86">
        <f t="shared" si="232"/>
        <v>1.12110279699025E-3</v>
      </c>
      <c r="IY193" s="86">
        <f t="shared" si="233"/>
        <v>1.4788617209566121E-3</v>
      </c>
      <c r="IZ193" s="86">
        <f t="shared" si="233"/>
        <v>9.439822075330656E-4</v>
      </c>
      <c r="JA193" s="86">
        <f t="shared" si="233"/>
        <v>4.733241083557633E-6</v>
      </c>
      <c r="JB193" s="86">
        <f t="shared" si="233"/>
        <v>7.8905835866672065E-5</v>
      </c>
      <c r="JC193" s="86">
        <f t="shared" si="233"/>
        <v>7.6973368065456663E-5</v>
      </c>
      <c r="JD193" s="86">
        <f t="shared" si="233"/>
        <v>3.1968256890916548E-5</v>
      </c>
      <c r="JE193" s="86">
        <f t="shared" si="233"/>
        <v>1.7428277844224543E-5</v>
      </c>
      <c r="JF193" s="86">
        <f t="shared" si="233"/>
        <v>1.1411831307242882E-5</v>
      </c>
      <c r="JG193" s="86">
        <f t="shared" si="233"/>
        <v>7.2387059760829266E-6</v>
      </c>
      <c r="JH193" s="86">
        <f t="shared" si="233"/>
        <v>5.4648023381516513E-5</v>
      </c>
      <c r="JI193" s="86">
        <f t="shared" si="233"/>
        <v>2.6932304023404896E-5</v>
      </c>
      <c r="JJ193" s="86">
        <f t="shared" si="233"/>
        <v>3.9343117424445485E-5</v>
      </c>
      <c r="JK193" s="86">
        <f t="shared" si="233"/>
        <v>1.7717104604810237E-4</v>
      </c>
      <c r="JL193" s="86">
        <f t="shared" si="233"/>
        <v>1.3505805557179922E-4</v>
      </c>
      <c r="JM193" s="86">
        <f t="shared" si="233"/>
        <v>1.12110279699025E-3</v>
      </c>
    </row>
    <row r="194" spans="2:273" x14ac:dyDescent="0.25">
      <c r="B194" s="2">
        <v>167</v>
      </c>
      <c r="C194" s="37">
        <v>82.921999999999997</v>
      </c>
      <c r="D194" s="37">
        <v>86.930999999999997</v>
      </c>
      <c r="E194" s="37">
        <v>85.706999999999994</v>
      </c>
      <c r="F194" s="37">
        <v>85.120999999999995</v>
      </c>
      <c r="G194" s="37">
        <v>83.31</v>
      </c>
      <c r="H194" s="37">
        <v>83.483000000000004</v>
      </c>
      <c r="I194" s="37">
        <v>80.602999999999994</v>
      </c>
      <c r="J194" s="37">
        <v>85</v>
      </c>
      <c r="K194" s="37">
        <v>83.155000000000001</v>
      </c>
      <c r="L194" s="37">
        <v>89.5</v>
      </c>
      <c r="M194" s="37">
        <v>89.463999999999999</v>
      </c>
      <c r="N194" s="37">
        <v>88.143000000000001</v>
      </c>
      <c r="O194" s="37">
        <v>86.655000000000001</v>
      </c>
      <c r="P194" s="37">
        <v>87.474999999999994</v>
      </c>
      <c r="Q194" s="37">
        <v>88.5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87.260232952521008</v>
      </c>
      <c r="AG194" s="4">
        <f t="shared" si="234"/>
        <v>87.794075937915593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0.21476704747898623</v>
      </c>
      <c r="AW194" s="4">
        <f t="shared" si="235"/>
        <v>0.7059240620844065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87.260232952518535</v>
      </c>
      <c r="BM194" s="2">
        <f t="shared" si="227"/>
        <v>87.794075929919401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87.474999999999994</v>
      </c>
      <c r="DI194" s="2">
        <f t="shared" si="211"/>
        <v>88.5</v>
      </c>
      <c r="DK194" s="2">
        <f t="shared" si="236"/>
        <v>123.80756113360324</v>
      </c>
      <c r="DL194" s="2">
        <f t="shared" si="236"/>
        <v>137.93761286792866</v>
      </c>
      <c r="DM194" s="2">
        <f t="shared" si="236"/>
        <v>138.88027847503375</v>
      </c>
      <c r="DN194" s="2">
        <f t="shared" si="236"/>
        <v>121.06974643527202</v>
      </c>
      <c r="DO194" s="2">
        <f t="shared" si="236"/>
        <v>129.83696728307254</v>
      </c>
      <c r="DP194" s="2">
        <f t="shared" si="236"/>
        <v>131.1292235294118</v>
      </c>
      <c r="DQ194" s="2">
        <f t="shared" si="236"/>
        <v>125.12307823613084</v>
      </c>
      <c r="DR194" s="2">
        <f t="shared" si="236"/>
        <v>134.02307539118064</v>
      </c>
      <c r="DS194" s="2">
        <f t="shared" si="236"/>
        <v>126.38900930930932</v>
      </c>
      <c r="DT194" s="2">
        <f t="shared" si="236"/>
        <v>128.31488773388773</v>
      </c>
      <c r="DU194" s="2">
        <f t="shared" si="236"/>
        <v>139.36568648648645</v>
      </c>
      <c r="DV194" s="2">
        <f t="shared" si="236"/>
        <v>144.4150469416785</v>
      </c>
      <c r="DW194" s="2">
        <f t="shared" si="236"/>
        <v>136.50516666666664</v>
      </c>
      <c r="DX194" s="2">
        <f t="shared" si="236"/>
        <v>128.10708747318748</v>
      </c>
      <c r="DY194" s="2">
        <f t="shared" si="236"/>
        <v>120.05049045072576</v>
      </c>
      <c r="EA194" s="2">
        <f t="shared" si="240"/>
        <v>84.796716936301081</v>
      </c>
      <c r="EB194" s="2">
        <f t="shared" si="240"/>
        <v>86.561254173963789</v>
      </c>
      <c r="EC194" s="2">
        <f t="shared" si="240"/>
        <v>83.293780418555656</v>
      </c>
      <c r="ED194" s="2">
        <f t="shared" si="240"/>
        <v>85.890679250407388</v>
      </c>
      <c r="EE194" s="2">
        <f t="shared" si="240"/>
        <v>84.283898704057805</v>
      </c>
      <c r="EF194" s="2">
        <f t="shared" si="239"/>
        <v>79.035039843394344</v>
      </c>
      <c r="EG194" s="2">
        <f t="shared" si="239"/>
        <v>81.235416674254139</v>
      </c>
      <c r="EH194" s="2">
        <f t="shared" si="239"/>
        <v>81.726999558498875</v>
      </c>
      <c r="EI194" s="2">
        <f t="shared" si="239"/>
        <v>83.295217365459692</v>
      </c>
      <c r="EJ194" s="2">
        <f t="shared" si="239"/>
        <v>88.54241949679809</v>
      </c>
      <c r="EK194" s="2">
        <f t="shared" si="239"/>
        <v>87.753416211451921</v>
      </c>
      <c r="EL194" s="2">
        <f t="shared" si="179"/>
        <v>88.549643384952816</v>
      </c>
      <c r="EM194" s="2">
        <f t="shared" si="179"/>
        <v>86.346830754221912</v>
      </c>
      <c r="EN194" s="2">
        <f t="shared" si="179"/>
        <v>88.980181077524065</v>
      </c>
      <c r="EO194" s="2">
        <f t="shared" si="179"/>
        <v>90.822126501677914</v>
      </c>
      <c r="EQ194" s="2">
        <f t="shared" si="237"/>
        <v>83.517781769732636</v>
      </c>
      <c r="ER194" s="2">
        <f t="shared" si="237"/>
        <v>85.418695667607892</v>
      </c>
      <c r="ES194" s="2">
        <f t="shared" si="237"/>
        <v>84.300351768095894</v>
      </c>
      <c r="ET194" s="2">
        <f t="shared" si="237"/>
        <v>85.197064351777072</v>
      </c>
      <c r="EU194" s="2">
        <f t="shared" si="237"/>
        <v>82.360080999594047</v>
      </c>
      <c r="EV194" s="2">
        <f t="shared" si="237"/>
        <v>80.953492372521424</v>
      </c>
      <c r="EW194" s="2">
        <f t="shared" si="237"/>
        <v>80.55304231589929</v>
      </c>
      <c r="EX194" s="2">
        <f t="shared" si="237"/>
        <v>82.399725011600921</v>
      </c>
      <c r="EY194" s="2">
        <f t="shared" si="237"/>
        <v>83.927817495182353</v>
      </c>
      <c r="EZ194" s="2">
        <f t="shared" si="237"/>
        <v>87.463783924054582</v>
      </c>
      <c r="FA194" s="2">
        <f t="shared" si="237"/>
        <v>87.210251116071419</v>
      </c>
      <c r="FB194" s="2">
        <f t="shared" si="237"/>
        <v>88.538291513004651</v>
      </c>
      <c r="FC194" s="2">
        <f t="shared" si="237"/>
        <v>86.595750581789957</v>
      </c>
      <c r="FD194" s="2">
        <f t="shared" si="237"/>
        <v>87.097108940587177</v>
      </c>
      <c r="FE194" s="2">
        <f t="shared" si="237"/>
        <v>87.472042962091081</v>
      </c>
      <c r="FG194" s="2">
        <f t="shared" si="238"/>
        <v>0.99999202644830931</v>
      </c>
      <c r="FH194" s="2">
        <f t="shared" si="238"/>
        <v>0.99999046395041558</v>
      </c>
      <c r="FI194" s="2">
        <f t="shared" si="238"/>
        <v>0.99999130644655831</v>
      </c>
      <c r="FJ194" s="2">
        <f t="shared" si="238"/>
        <v>0.99999179983358444</v>
      </c>
      <c r="FK194" s="2">
        <f t="shared" si="238"/>
        <v>0.9999900587472077</v>
      </c>
      <c r="FL194" s="2">
        <f t="shared" si="238"/>
        <v>0.99998995065230734</v>
      </c>
      <c r="FM194" s="2">
        <f t="shared" si="238"/>
        <v>0.99999023676060372</v>
      </c>
      <c r="FN194" s="2">
        <f t="shared" si="238"/>
        <v>0.99999092071518758</v>
      </c>
      <c r="FO194" s="2">
        <f t="shared" si="238"/>
        <v>0.99998975810234381</v>
      </c>
      <c r="FP194" s="2">
        <f t="shared" si="238"/>
        <v>0.99999053028857665</v>
      </c>
      <c r="FQ194" s="2">
        <f t="shared" si="238"/>
        <v>0.99999017425751846</v>
      </c>
      <c r="FR194" s="2">
        <f t="shared" si="238"/>
        <v>0.99999025293333599</v>
      </c>
      <c r="FS194" s="2">
        <f t="shared" si="238"/>
        <v>0.99998938856234143</v>
      </c>
      <c r="FT194" s="2">
        <f t="shared" si="238"/>
        <v>0.99999058280394859</v>
      </c>
      <c r="FU194" s="2">
        <f t="shared" si="238"/>
        <v>0.999988605777131</v>
      </c>
      <c r="FW194" s="2">
        <f t="shared" si="229"/>
        <v>0.92138047009040103</v>
      </c>
      <c r="FX194" s="2">
        <f t="shared" si="229"/>
        <v>0.9182020676500634</v>
      </c>
      <c r="FY194" s="2">
        <f t="shared" si="229"/>
        <v>0.95746745136656763</v>
      </c>
      <c r="FZ194" s="2">
        <f t="shared" si="229"/>
        <v>0.9326678535058156</v>
      </c>
      <c r="GA194" s="2">
        <f t="shared" si="229"/>
        <v>0.93389551908505464</v>
      </c>
      <c r="GB194" s="2">
        <f t="shared" si="229"/>
        <v>0.94011921397544573</v>
      </c>
      <c r="GC194" s="2">
        <f t="shared" si="229"/>
        <v>0.94291910565396031</v>
      </c>
      <c r="GD194" s="2">
        <f t="shared" si="229"/>
        <v>0.95035784287237124</v>
      </c>
      <c r="GE194" s="2">
        <f t="shared" si="229"/>
        <v>0.94540941298556969</v>
      </c>
      <c r="GF194" s="2">
        <f t="shared" si="229"/>
        <v>0.94122347064628531</v>
      </c>
      <c r="GG194" s="2">
        <f t="shared" si="229"/>
        <v>0.93785009893712012</v>
      </c>
      <c r="GH194" s="2">
        <f t="shared" si="229"/>
        <v>0.93338451956474688</v>
      </c>
      <c r="GI194" s="2">
        <f t="shared" si="229"/>
        <v>0.92026821039580531</v>
      </c>
      <c r="GJ194" s="2">
        <f t="shared" si="229"/>
        <v>0.91356913896687453</v>
      </c>
      <c r="GK194" s="2">
        <f t="shared" si="229"/>
        <v>0.90397256380804747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6.7408632596224709E-21</v>
      </c>
      <c r="HT194" s="86">
        <f t="shared" si="231"/>
        <v>4.7161488604769291E-23</v>
      </c>
      <c r="HU194" s="86">
        <f t="shared" si="231"/>
        <v>1.3106981596646279E-28</v>
      </c>
      <c r="HV194" s="86">
        <f t="shared" si="231"/>
        <v>5.8387054186350815E-29</v>
      </c>
      <c r="HW194" s="86">
        <f t="shared" si="231"/>
        <v>2.0795276147671572E-28</v>
      </c>
      <c r="HX194" s="86">
        <f t="shared" si="231"/>
        <v>1.2334425543394792E-29</v>
      </c>
      <c r="HY194" s="86">
        <f t="shared" si="231"/>
        <v>9.0832685974825905E-31</v>
      </c>
      <c r="HZ194" s="86">
        <f t="shared" si="231"/>
        <v>5.2931363235920455E-30</v>
      </c>
      <c r="IA194" s="86">
        <f t="shared" si="231"/>
        <v>3.4302180694163546E-33</v>
      </c>
      <c r="IB194" s="86">
        <f t="shared" si="231"/>
        <v>7.3160139183422499E-28</v>
      </c>
      <c r="IC194" s="86">
        <f t="shared" si="231"/>
        <v>3.8344168157889737E-31</v>
      </c>
      <c r="ID194" s="86">
        <f t="shared" si="231"/>
        <v>1.7244075036172849E-30</v>
      </c>
      <c r="IE194" s="86">
        <f t="shared" si="231"/>
        <v>1.268650385461669E-28</v>
      </c>
      <c r="IF194" s="86">
        <f t="shared" si="231"/>
        <v>3.4368769079991265E-68</v>
      </c>
      <c r="IG194" s="86">
        <f t="shared" si="231"/>
        <v>8.4565216472701841E-74</v>
      </c>
      <c r="II194" s="86">
        <f t="shared" si="232"/>
        <v>9.5868325475531688E-4</v>
      </c>
      <c r="IJ194" s="86">
        <f t="shared" si="232"/>
        <v>5.8679760074241806E-4</v>
      </c>
      <c r="IK194" s="86">
        <f t="shared" si="232"/>
        <v>2.4081646343518489E-6</v>
      </c>
      <c r="IL194" s="86">
        <f t="shared" si="232"/>
        <v>4.2941362694562034E-5</v>
      </c>
      <c r="IM194" s="86">
        <f t="shared" si="232"/>
        <v>4.2017237231905128E-5</v>
      </c>
      <c r="IN194" s="86">
        <f t="shared" si="232"/>
        <v>1.6858116445691438E-5</v>
      </c>
      <c r="IO194" s="86">
        <f t="shared" si="232"/>
        <v>8.9382907917462832E-6</v>
      </c>
      <c r="IP194" s="86">
        <f t="shared" si="232"/>
        <v>5.9021249625793099E-6</v>
      </c>
      <c r="IQ194" s="86">
        <f t="shared" si="232"/>
        <v>3.5472757744165487E-6</v>
      </c>
      <c r="IR194" s="86">
        <f t="shared" si="232"/>
        <v>3.0008966248274495E-5</v>
      </c>
      <c r="IS194" s="86">
        <f t="shared" si="232"/>
        <v>1.3900174334605971E-5</v>
      </c>
      <c r="IT194" s="86">
        <f t="shared" si="232"/>
        <v>2.0449144076005599E-5</v>
      </c>
      <c r="IU194" s="86">
        <f t="shared" si="232"/>
        <v>9.769957547033908E-5</v>
      </c>
      <c r="IV194" s="86">
        <f t="shared" si="232"/>
        <v>7.1211646247454455E-5</v>
      </c>
      <c r="IW194" s="86">
        <f t="shared" si="232"/>
        <v>6.792942367657679E-4</v>
      </c>
      <c r="IY194" s="86">
        <f t="shared" si="233"/>
        <v>9.5868325475531688E-4</v>
      </c>
      <c r="IZ194" s="86">
        <f t="shared" si="233"/>
        <v>5.8679760074241806E-4</v>
      </c>
      <c r="JA194" s="86">
        <f t="shared" si="233"/>
        <v>2.4081646343518489E-6</v>
      </c>
      <c r="JB194" s="86">
        <f t="shared" si="233"/>
        <v>4.2941362694562034E-5</v>
      </c>
      <c r="JC194" s="86">
        <f t="shared" si="233"/>
        <v>4.2017237231905128E-5</v>
      </c>
      <c r="JD194" s="86">
        <f t="shared" si="233"/>
        <v>1.6858116445691438E-5</v>
      </c>
      <c r="JE194" s="86">
        <f t="shared" si="233"/>
        <v>8.9382907917462832E-6</v>
      </c>
      <c r="JF194" s="86">
        <f t="shared" si="233"/>
        <v>5.9021249625793099E-6</v>
      </c>
      <c r="JG194" s="86">
        <f t="shared" si="233"/>
        <v>3.5472757744165487E-6</v>
      </c>
      <c r="JH194" s="86">
        <f t="shared" si="233"/>
        <v>3.0008966248274495E-5</v>
      </c>
      <c r="JI194" s="86">
        <f t="shared" si="233"/>
        <v>1.3900174334605971E-5</v>
      </c>
      <c r="JJ194" s="86">
        <f t="shared" si="233"/>
        <v>2.0449144076005599E-5</v>
      </c>
      <c r="JK194" s="86">
        <f t="shared" si="233"/>
        <v>9.769957547033908E-5</v>
      </c>
      <c r="JL194" s="86">
        <f t="shared" si="233"/>
        <v>7.1211646247454455E-5</v>
      </c>
      <c r="JM194" s="86">
        <f t="shared" si="233"/>
        <v>6.792942367657679E-4</v>
      </c>
    </row>
    <row r="195" spans="2:273" x14ac:dyDescent="0.25">
      <c r="B195" s="2">
        <v>168</v>
      </c>
      <c r="C195" s="37">
        <v>85.203000000000003</v>
      </c>
      <c r="D195" s="37">
        <v>86.569000000000003</v>
      </c>
      <c r="E195" s="37">
        <v>86.069000000000003</v>
      </c>
      <c r="F195" s="37">
        <v>86.724000000000004</v>
      </c>
      <c r="G195" s="37">
        <v>82.638000000000005</v>
      </c>
      <c r="H195" s="37">
        <v>82.275999999999996</v>
      </c>
      <c r="I195" s="37">
        <v>82.069000000000003</v>
      </c>
      <c r="J195" s="37">
        <v>86.241</v>
      </c>
      <c r="K195" s="37">
        <v>84.897000000000006</v>
      </c>
      <c r="L195" s="37">
        <v>87.963999999999999</v>
      </c>
      <c r="M195" s="37">
        <v>88.481999999999999</v>
      </c>
      <c r="N195" s="37">
        <v>85.838999999999999</v>
      </c>
      <c r="O195" s="37">
        <v>86.909000000000006</v>
      </c>
      <c r="P195" s="37">
        <v>87.525000000000006</v>
      </c>
      <c r="Q195" s="37">
        <v>86.933000000000007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87.095826916781277</v>
      </c>
      <c r="AG195" s="4">
        <f t="shared" si="234"/>
        <v>87.602794789885564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0.42917308321872838</v>
      </c>
      <c r="AW195" s="4">
        <f t="shared" si="235"/>
        <v>-0.66979478988555741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87.095826916781022</v>
      </c>
      <c r="BM195" s="2">
        <f t="shared" si="242"/>
        <v>87.602794788553425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87.525000000000006</v>
      </c>
      <c r="DI195" s="2">
        <f t="shared" si="211"/>
        <v>86.933000000000007</v>
      </c>
      <c r="DK195" s="2">
        <f t="shared" si="236"/>
        <v>123.96427854251013</v>
      </c>
      <c r="DL195" s="2">
        <f t="shared" si="236"/>
        <v>138.1644656964657</v>
      </c>
      <c r="DM195" s="2">
        <f t="shared" si="236"/>
        <v>139.10248636977059</v>
      </c>
      <c r="DN195" s="2">
        <f t="shared" si="236"/>
        <v>121.17391285178235</v>
      </c>
      <c r="DO195" s="2">
        <f t="shared" si="236"/>
        <v>129.99932385016595</v>
      </c>
      <c r="DP195" s="2">
        <f t="shared" si="236"/>
        <v>131.31602689075635</v>
      </c>
      <c r="DQ195" s="2">
        <f t="shared" si="236"/>
        <v>125.26499075391177</v>
      </c>
      <c r="DR195" s="2">
        <f t="shared" si="236"/>
        <v>134.2100839260313</v>
      </c>
      <c r="DS195" s="2">
        <f t="shared" si="236"/>
        <v>126.50969965679967</v>
      </c>
      <c r="DT195" s="2">
        <f t="shared" si="236"/>
        <v>128.43126786300471</v>
      </c>
      <c r="DU195" s="2">
        <f t="shared" si="236"/>
        <v>139.57375456885455</v>
      </c>
      <c r="DV195" s="2">
        <f t="shared" si="236"/>
        <v>144.6730241820768</v>
      </c>
      <c r="DW195" s="2">
        <f t="shared" si="236"/>
        <v>136.71029729729727</v>
      </c>
      <c r="DX195" s="2">
        <f t="shared" si="236"/>
        <v>128.25035182325183</v>
      </c>
      <c r="DY195" s="2">
        <f t="shared" si="236"/>
        <v>120.13084415584417</v>
      </c>
      <c r="EA195" s="2">
        <f t="shared" si="240"/>
        <v>84.701980747056169</v>
      </c>
      <c r="EB195" s="2">
        <f t="shared" si="240"/>
        <v>86.444439988324547</v>
      </c>
      <c r="EC195" s="2">
        <f t="shared" si="240"/>
        <v>83.142192792050182</v>
      </c>
      <c r="ED195" s="2">
        <f t="shared" si="240"/>
        <v>85.786271048343295</v>
      </c>
      <c r="EE195" s="2">
        <f t="shared" si="240"/>
        <v>84.163819587847897</v>
      </c>
      <c r="EF195" s="2">
        <f t="shared" si="239"/>
        <v>78.886347336793222</v>
      </c>
      <c r="EG195" s="2">
        <f t="shared" si="239"/>
        <v>81.107723481744515</v>
      </c>
      <c r="EH195" s="2">
        <f t="shared" si="239"/>
        <v>81.554943230316397</v>
      </c>
      <c r="EI195" s="2">
        <f t="shared" si="239"/>
        <v>83.125635565166576</v>
      </c>
      <c r="EJ195" s="2">
        <f t="shared" si="239"/>
        <v>88.414858690703824</v>
      </c>
      <c r="EK195" s="2">
        <f t="shared" si="239"/>
        <v>87.627140925255944</v>
      </c>
      <c r="EL195" s="2">
        <f t="shared" si="179"/>
        <v>88.426599920059857</v>
      </c>
      <c r="EM195" s="2">
        <f t="shared" si="179"/>
        <v>86.196755134994874</v>
      </c>
      <c r="EN195" s="2">
        <f t="shared" si="179"/>
        <v>88.854390597255005</v>
      </c>
      <c r="EO195" s="2">
        <f t="shared" si="179"/>
        <v>90.702025833824251</v>
      </c>
      <c r="EQ195" s="2">
        <f t="shared" si="237"/>
        <v>83.405073233483449</v>
      </c>
      <c r="ER195" s="2">
        <f t="shared" si="237"/>
        <v>85.285393013311804</v>
      </c>
      <c r="ES195" s="2">
        <f t="shared" si="237"/>
        <v>84.162470675067325</v>
      </c>
      <c r="ET195" s="2">
        <f t="shared" si="237"/>
        <v>85.082712193849645</v>
      </c>
      <c r="EU195" s="2">
        <f t="shared" si="237"/>
        <v>82.212748521375261</v>
      </c>
      <c r="EV195" s="2">
        <f t="shared" si="237"/>
        <v>80.831618989593252</v>
      </c>
      <c r="EW195" s="2">
        <f t="shared" si="237"/>
        <v>80.415805140120455</v>
      </c>
      <c r="EX195" s="2">
        <f t="shared" si="237"/>
        <v>82.236824593967512</v>
      </c>
      <c r="EY195" s="2">
        <f t="shared" si="237"/>
        <v>83.767003400899299</v>
      </c>
      <c r="EZ195" s="2">
        <f t="shared" si="237"/>
        <v>87.321135037316935</v>
      </c>
      <c r="FA195" s="2">
        <f t="shared" si="237"/>
        <v>87.076358744177014</v>
      </c>
      <c r="FB195" s="2">
        <f t="shared" si="237"/>
        <v>88.415086495535718</v>
      </c>
      <c r="FC195" s="2">
        <f t="shared" si="237"/>
        <v>86.449340347134665</v>
      </c>
      <c r="FD195" s="2">
        <f t="shared" si="237"/>
        <v>86.943724453931139</v>
      </c>
      <c r="FE195" s="2">
        <f t="shared" si="237"/>
        <v>87.302201726201702</v>
      </c>
      <c r="FG195" s="2">
        <f t="shared" si="238"/>
        <v>0.99999272802932804</v>
      </c>
      <c r="FH195" s="2">
        <f t="shared" si="238"/>
        <v>0.99999130301211692</v>
      </c>
      <c r="FI195" s="2">
        <f t="shared" si="238"/>
        <v>0.99999207137896373</v>
      </c>
      <c r="FJ195" s="2">
        <f t="shared" si="238"/>
        <v>0.99999252135394845</v>
      </c>
      <c r="FK195" s="2">
        <f t="shared" si="238"/>
        <v>0.99999093346176593</v>
      </c>
      <c r="FL195" s="2">
        <f t="shared" si="238"/>
        <v>0.99999083487787177</v>
      </c>
      <c r="FM195" s="2">
        <f t="shared" si="238"/>
        <v>0.99999109581219414</v>
      </c>
      <c r="FN195" s="2">
        <f t="shared" si="238"/>
        <v>0.99999171958722244</v>
      </c>
      <c r="FO195" s="2">
        <f t="shared" si="238"/>
        <v>0.99999065926990438</v>
      </c>
      <c r="FP195" s="2">
        <f t="shared" si="238"/>
        <v>0.99999136351334017</v>
      </c>
      <c r="FQ195" s="2">
        <f t="shared" si="238"/>
        <v>0.99999103880860463</v>
      </c>
      <c r="FR195" s="2">
        <f t="shared" si="238"/>
        <v>0.99999111056192658</v>
      </c>
      <c r="FS195" s="2">
        <f t="shared" si="238"/>
        <v>0.99999032224479811</v>
      </c>
      <c r="FT195" s="2">
        <f t="shared" si="238"/>
        <v>0.99999141140800818</v>
      </c>
      <c r="FU195" s="2">
        <f t="shared" si="238"/>
        <v>0.99998960833481909</v>
      </c>
      <c r="FW195" s="2">
        <f t="shared" ref="FW195:GK211" si="244">POWER(10,($B195-C$232)/C$229)/(1+POWER(10,($B195-C$232)/C$229))</f>
        <v>0.92779867183208509</v>
      </c>
      <c r="FX195" s="2">
        <f t="shared" si="244"/>
        <v>0.92485858136744847</v>
      </c>
      <c r="FY195" s="2">
        <f t="shared" si="244"/>
        <v>0.96106414093520387</v>
      </c>
      <c r="FZ195" s="2">
        <f t="shared" si="244"/>
        <v>0.93822637477597781</v>
      </c>
      <c r="GA195" s="2">
        <f t="shared" si="244"/>
        <v>0.93935928148311942</v>
      </c>
      <c r="GB195" s="2">
        <f t="shared" si="244"/>
        <v>0.94509880737312502</v>
      </c>
      <c r="GC195" s="2">
        <f t="shared" si="244"/>
        <v>0.94767882252333069</v>
      </c>
      <c r="GD195" s="2">
        <f t="shared" si="244"/>
        <v>0.95452719066455849</v>
      </c>
      <c r="GE195" s="2">
        <f t="shared" si="244"/>
        <v>0.94997249178711651</v>
      </c>
      <c r="GF195" s="2">
        <f t="shared" si="244"/>
        <v>0.94611649896298111</v>
      </c>
      <c r="GG195" s="2">
        <f t="shared" si="244"/>
        <v>0.94300694906199201</v>
      </c>
      <c r="GH195" s="2">
        <f t="shared" si="244"/>
        <v>0.9388877539981455</v>
      </c>
      <c r="GI195" s="2">
        <f t="shared" si="244"/>
        <v>0.9267699961130077</v>
      </c>
      <c r="GJ195" s="2">
        <f t="shared" si="244"/>
        <v>0.92057005482456289</v>
      </c>
      <c r="GK195" s="2">
        <f t="shared" si="244"/>
        <v>0.91167565191040389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1.2821438044974596E-21</v>
      </c>
      <c r="HT195" s="86">
        <f t="shared" si="246"/>
        <v>7.399898906737327E-24</v>
      </c>
      <c r="HU195" s="86">
        <f t="shared" si="246"/>
        <v>1.4396615520201265E-29</v>
      </c>
      <c r="HV195" s="86">
        <f t="shared" si="246"/>
        <v>5.9417184660250326E-30</v>
      </c>
      <c r="HW195" s="86">
        <f t="shared" si="246"/>
        <v>2.1956524197963874E-29</v>
      </c>
      <c r="HX195" s="86">
        <f t="shared" si="246"/>
        <v>1.2100690623070108E-30</v>
      </c>
      <c r="HY195" s="86">
        <f t="shared" si="246"/>
        <v>8.2455782848956218E-32</v>
      </c>
      <c r="HZ195" s="86">
        <f t="shared" si="246"/>
        <v>5.3378353029793759E-31</v>
      </c>
      <c r="IA195" s="86">
        <f t="shared" si="246"/>
        <v>2.6464933669486501E-34</v>
      </c>
      <c r="IB195" s="86">
        <f t="shared" si="246"/>
        <v>8.3971954712569378E-29</v>
      </c>
      <c r="IC195" s="86">
        <f t="shared" si="246"/>
        <v>3.3380999580070493E-32</v>
      </c>
      <c r="ID195" s="86">
        <f t="shared" si="246"/>
        <v>1.5123864812545044E-31</v>
      </c>
      <c r="IE195" s="86">
        <f t="shared" si="246"/>
        <v>1.2406230391952811E-29</v>
      </c>
      <c r="IF195" s="86">
        <f t="shared" si="246"/>
        <v>8.7632397723965775E-71</v>
      </c>
      <c r="IG195" s="86">
        <f t="shared" si="246"/>
        <v>1.036546031815113E-76</v>
      </c>
      <c r="II195" s="86">
        <f t="shared" ref="II195:IW211" si="247" xml:space="preserve"> _xlfn.NORM.DIST($B195, C$10, ABS(C$14), TRUE) * _xlfn.NORM.DIST(($B195 - C$10)*C$18, 0, ABS(C$14), TRUE) * 2</f>
        <v>6.1263324970880226E-4</v>
      </c>
      <c r="IJ195" s="86">
        <f t="shared" si="247"/>
        <v>3.5892411108464555E-4</v>
      </c>
      <c r="IK195" s="86">
        <f t="shared" si="247"/>
        <v>1.2024557267240468E-6</v>
      </c>
      <c r="IL195" s="86">
        <f t="shared" si="247"/>
        <v>2.291499766671256E-5</v>
      </c>
      <c r="IM195" s="86">
        <f t="shared" si="247"/>
        <v>2.2495557817989391E-5</v>
      </c>
      <c r="IN195" s="86">
        <f t="shared" si="247"/>
        <v>8.7152200224714526E-6</v>
      </c>
      <c r="IO195" s="86">
        <f t="shared" si="247"/>
        <v>4.4913936367718961E-6</v>
      </c>
      <c r="IP195" s="86">
        <f t="shared" si="247"/>
        <v>2.994467687199736E-6</v>
      </c>
      <c r="IQ195" s="86">
        <f t="shared" si="247"/>
        <v>1.7011858488075695E-6</v>
      </c>
      <c r="IR195" s="86">
        <f t="shared" si="247"/>
        <v>1.6178946476520395E-5</v>
      </c>
      <c r="IS195" s="86">
        <f t="shared" si="247"/>
        <v>7.0260356668056729E-6</v>
      </c>
      <c r="IT195" s="86">
        <f t="shared" si="247"/>
        <v>1.0406253268816982E-5</v>
      </c>
      <c r="IU195" s="86">
        <f t="shared" si="247"/>
        <v>5.2783596048262937E-5</v>
      </c>
      <c r="IV195" s="86">
        <f t="shared" si="247"/>
        <v>3.669614020321851E-5</v>
      </c>
      <c r="IW195" s="86">
        <f t="shared" si="247"/>
        <v>4.0412218848737467E-4</v>
      </c>
      <c r="IY195" s="86">
        <f t="shared" ref="IY195:JM211" si="248">GM195+HC195+HS195+II195</f>
        <v>6.1263324970880226E-4</v>
      </c>
      <c r="IZ195" s="86">
        <f t="shared" si="248"/>
        <v>3.5892411108464555E-4</v>
      </c>
      <c r="JA195" s="86">
        <f t="shared" si="248"/>
        <v>1.2024557267240468E-6</v>
      </c>
      <c r="JB195" s="86">
        <f t="shared" si="248"/>
        <v>2.291499766671256E-5</v>
      </c>
      <c r="JC195" s="86">
        <f t="shared" si="248"/>
        <v>2.2495557817989391E-5</v>
      </c>
      <c r="JD195" s="86">
        <f t="shared" si="248"/>
        <v>8.7152200224714526E-6</v>
      </c>
      <c r="JE195" s="86">
        <f t="shared" si="248"/>
        <v>4.4913936367718961E-6</v>
      </c>
      <c r="JF195" s="86">
        <f t="shared" si="248"/>
        <v>2.994467687199736E-6</v>
      </c>
      <c r="JG195" s="86">
        <f t="shared" si="248"/>
        <v>1.7011858488075695E-6</v>
      </c>
      <c r="JH195" s="86">
        <f t="shared" si="248"/>
        <v>1.6178946476520395E-5</v>
      </c>
      <c r="JI195" s="86">
        <f t="shared" si="248"/>
        <v>7.0260356668056729E-6</v>
      </c>
      <c r="JJ195" s="86">
        <f t="shared" si="248"/>
        <v>1.0406253268816982E-5</v>
      </c>
      <c r="JK195" s="86">
        <f t="shared" si="248"/>
        <v>5.2783596048262937E-5</v>
      </c>
      <c r="JL195" s="86">
        <f t="shared" si="248"/>
        <v>3.669614020321851E-5</v>
      </c>
      <c r="JM195" s="86">
        <f t="shared" si="248"/>
        <v>4.0412218848737467E-4</v>
      </c>
    </row>
    <row r="196" spans="2:273" x14ac:dyDescent="0.25">
      <c r="B196" s="2">
        <v>169</v>
      </c>
      <c r="C196" s="37">
        <v>83.906000000000006</v>
      </c>
      <c r="D196" s="37">
        <v>84.828000000000003</v>
      </c>
      <c r="E196" s="37">
        <v>86.585999999999999</v>
      </c>
      <c r="F196" s="37">
        <v>84.534000000000006</v>
      </c>
      <c r="G196" s="37">
        <v>82.759</v>
      </c>
      <c r="H196" s="37">
        <v>83.155000000000001</v>
      </c>
      <c r="I196" s="37">
        <v>80.516999999999996</v>
      </c>
      <c r="J196" s="37">
        <v>83.655000000000001</v>
      </c>
      <c r="K196" s="37">
        <v>84.534000000000006</v>
      </c>
      <c r="L196" s="37">
        <v>89.5</v>
      </c>
      <c r="M196" s="37">
        <v>88.268000000000001</v>
      </c>
      <c r="N196" s="37">
        <v>88.195999999999998</v>
      </c>
      <c r="O196" s="37">
        <v>87.927000000000007</v>
      </c>
      <c r="P196" s="37">
        <v>86.441000000000003</v>
      </c>
      <c r="Q196" s="37">
        <v>86.167000000000002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86.932048331095785</v>
      </c>
      <c r="AG196" s="4">
        <f t="shared" si="234"/>
        <v>87.412689681724672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-0.49104833109578294</v>
      </c>
      <c r="AW196" s="4">
        <f t="shared" si="235"/>
        <v>-1.2456896817246701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86.932048331095757</v>
      </c>
      <c r="BM196" s="2">
        <f t="shared" si="242"/>
        <v>87.412689681517662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86.441000000000003</v>
      </c>
      <c r="DI196" s="2">
        <f t="shared" si="211"/>
        <v>86.167000000000002</v>
      </c>
      <c r="DK196" s="2">
        <f t="shared" si="236"/>
        <v>124.120995951417</v>
      </c>
      <c r="DL196" s="2">
        <f t="shared" si="236"/>
        <v>138.39131852500273</v>
      </c>
      <c r="DM196" s="2">
        <f t="shared" si="236"/>
        <v>139.32469426450743</v>
      </c>
      <c r="DN196" s="2">
        <f t="shared" si="236"/>
        <v>121.27807926829266</v>
      </c>
      <c r="DO196" s="2">
        <f t="shared" si="236"/>
        <v>130.16168041725936</v>
      </c>
      <c r="DP196" s="2">
        <f t="shared" si="236"/>
        <v>131.50283025210086</v>
      </c>
      <c r="DQ196" s="2">
        <f t="shared" si="236"/>
        <v>125.40690327169271</v>
      </c>
      <c r="DR196" s="2">
        <f t="shared" si="236"/>
        <v>134.39709246088194</v>
      </c>
      <c r="DS196" s="2">
        <f t="shared" si="236"/>
        <v>126.63039000429001</v>
      </c>
      <c r="DT196" s="2">
        <f t="shared" si="236"/>
        <v>128.54764799212168</v>
      </c>
      <c r="DU196" s="2">
        <f t="shared" si="236"/>
        <v>139.78182265122263</v>
      </c>
      <c r="DV196" s="2">
        <f t="shared" si="236"/>
        <v>144.93100142247508</v>
      </c>
      <c r="DW196" s="2">
        <f t="shared" si="236"/>
        <v>136.91542792792791</v>
      </c>
      <c r="DX196" s="2">
        <f t="shared" si="236"/>
        <v>128.39361617331616</v>
      </c>
      <c r="DY196" s="2">
        <f t="shared" si="236"/>
        <v>120.21119786096259</v>
      </c>
      <c r="EA196" s="2">
        <f t="shared" si="240"/>
        <v>84.607244557811271</v>
      </c>
      <c r="EB196" s="2">
        <f t="shared" si="240"/>
        <v>86.327625802685318</v>
      </c>
      <c r="EC196" s="2">
        <f t="shared" si="240"/>
        <v>82.990605165544707</v>
      </c>
      <c r="ED196" s="2">
        <f t="shared" si="240"/>
        <v>85.681862846279188</v>
      </c>
      <c r="EE196" s="2">
        <f t="shared" si="240"/>
        <v>84.043740471637989</v>
      </c>
      <c r="EF196" s="2">
        <f t="shared" si="239"/>
        <v>78.737654830192113</v>
      </c>
      <c r="EG196" s="2">
        <f t="shared" si="239"/>
        <v>80.980030289234875</v>
      </c>
      <c r="EH196" s="2">
        <f t="shared" si="239"/>
        <v>81.382886902133905</v>
      </c>
      <c r="EI196" s="2">
        <f t="shared" si="239"/>
        <v>82.956053764873474</v>
      </c>
      <c r="EJ196" s="2">
        <f t="shared" si="239"/>
        <v>88.287297884609558</v>
      </c>
      <c r="EK196" s="2">
        <f t="shared" si="239"/>
        <v>87.500865639059967</v>
      </c>
      <c r="EL196" s="2">
        <f t="shared" si="179"/>
        <v>88.303556455166898</v>
      </c>
      <c r="EM196" s="2">
        <f t="shared" si="179"/>
        <v>86.046679515767835</v>
      </c>
      <c r="EN196" s="2">
        <f t="shared" si="179"/>
        <v>88.728600116985945</v>
      </c>
      <c r="EO196" s="2">
        <f t="shared" si="179"/>
        <v>90.581925165970574</v>
      </c>
      <c r="EQ196" s="2">
        <f t="shared" si="237"/>
        <v>83.292364697234248</v>
      </c>
      <c r="ER196" s="2">
        <f t="shared" si="237"/>
        <v>85.152090359015716</v>
      </c>
      <c r="ES196" s="2">
        <f t="shared" si="237"/>
        <v>84.024589582038772</v>
      </c>
      <c r="ET196" s="2">
        <f t="shared" si="237"/>
        <v>84.968360035922231</v>
      </c>
      <c r="EU196" s="2">
        <f t="shared" si="237"/>
        <v>82.065416043156489</v>
      </c>
      <c r="EV196" s="2">
        <f t="shared" si="237"/>
        <v>80.709745606665081</v>
      </c>
      <c r="EW196" s="2">
        <f t="shared" si="237"/>
        <v>80.278567964341619</v>
      </c>
      <c r="EX196" s="2">
        <f t="shared" si="237"/>
        <v>82.073924176334103</v>
      </c>
      <c r="EY196" s="2">
        <f t="shared" si="237"/>
        <v>83.60618930661623</v>
      </c>
      <c r="EZ196" s="2">
        <f t="shared" si="237"/>
        <v>87.178486150579275</v>
      </c>
      <c r="FA196" s="2">
        <f t="shared" si="237"/>
        <v>86.942466372282595</v>
      </c>
      <c r="FB196" s="2">
        <f t="shared" si="237"/>
        <v>88.29188147806677</v>
      </c>
      <c r="FC196" s="2">
        <f t="shared" si="237"/>
        <v>86.302930112479388</v>
      </c>
      <c r="FD196" s="2">
        <f t="shared" si="237"/>
        <v>86.790339967275102</v>
      </c>
      <c r="FE196" s="2">
        <f t="shared" si="237"/>
        <v>87.132360490312323</v>
      </c>
      <c r="FG196" s="2">
        <f t="shared" si="238"/>
        <v>0.99999336787968007</v>
      </c>
      <c r="FH196" s="2">
        <f t="shared" si="238"/>
        <v>0.99999206824671116</v>
      </c>
      <c r="FI196" s="2">
        <f t="shared" si="238"/>
        <v>0.99999276900662926</v>
      </c>
      <c r="FJ196" s="2">
        <f t="shared" si="238"/>
        <v>0.99999317938924903</v>
      </c>
      <c r="FK196" s="2">
        <f t="shared" si="238"/>
        <v>0.99999173121225859</v>
      </c>
      <c r="FL196" s="2">
        <f t="shared" si="238"/>
        <v>0.99999164130253426</v>
      </c>
      <c r="FM196" s="2">
        <f t="shared" si="238"/>
        <v>0.99999187927784305</v>
      </c>
      <c r="FN196" s="2">
        <f t="shared" si="238"/>
        <v>0.99999244816829036</v>
      </c>
      <c r="FO196" s="2">
        <f t="shared" si="238"/>
        <v>0.99999148114590375</v>
      </c>
      <c r="FP196" s="2">
        <f t="shared" si="238"/>
        <v>0.99999212342456678</v>
      </c>
      <c r="FQ196" s="2">
        <f t="shared" si="238"/>
        <v>0.99999182728986979</v>
      </c>
      <c r="FR196" s="2">
        <f t="shared" si="238"/>
        <v>0.99999189272977995</v>
      </c>
      <c r="FS196" s="2">
        <f t="shared" si="238"/>
        <v>0.99999117377483948</v>
      </c>
      <c r="FT196" s="2">
        <f t="shared" si="238"/>
        <v>0.99999216710508931</v>
      </c>
      <c r="FU196" s="2">
        <f t="shared" si="238"/>
        <v>0.9999905226800504</v>
      </c>
      <c r="FW196" s="2">
        <f t="shared" si="244"/>
        <v>0.93373060095922167</v>
      </c>
      <c r="FX196" s="2">
        <f t="shared" si="244"/>
        <v>0.93101410246833982</v>
      </c>
      <c r="FY196" s="2">
        <f t="shared" si="244"/>
        <v>0.9643680016343299</v>
      </c>
      <c r="FZ196" s="2">
        <f t="shared" si="244"/>
        <v>0.94335388940549114</v>
      </c>
      <c r="GA196" s="2">
        <f t="shared" si="244"/>
        <v>0.94439833214573354</v>
      </c>
      <c r="GB196" s="2">
        <f t="shared" si="244"/>
        <v>0.94968646715162208</v>
      </c>
      <c r="GC196" s="2">
        <f t="shared" si="244"/>
        <v>0.95206182621099988</v>
      </c>
      <c r="GD196" s="2">
        <f t="shared" si="244"/>
        <v>0.95836170541314969</v>
      </c>
      <c r="GE196" s="2">
        <f t="shared" si="244"/>
        <v>0.95417264379186029</v>
      </c>
      <c r="GF196" s="2">
        <f t="shared" si="244"/>
        <v>0.95062356119626623</v>
      </c>
      <c r="GG196" s="2">
        <f t="shared" si="244"/>
        <v>0.94775974688513043</v>
      </c>
      <c r="GH196" s="2">
        <f t="shared" si="244"/>
        <v>0.94396364971268165</v>
      </c>
      <c r="GI196" s="2">
        <f t="shared" si="244"/>
        <v>0.93278031624787661</v>
      </c>
      <c r="GJ196" s="2">
        <f t="shared" si="244"/>
        <v>0.92704917761459826</v>
      </c>
      <c r="GK196" s="2">
        <f t="shared" si="244"/>
        <v>0.9188163112046307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2.3671469151590944E-22</v>
      </c>
      <c r="HT196" s="86">
        <f t="shared" si="246"/>
        <v>1.1228763450326667E-24</v>
      </c>
      <c r="HU196" s="86">
        <f t="shared" si="246"/>
        <v>1.52228892111682E-30</v>
      </c>
      <c r="HV196" s="86">
        <f t="shared" si="246"/>
        <v>5.8083552421982804E-31</v>
      </c>
      <c r="HW196" s="86">
        <f t="shared" si="246"/>
        <v>2.2280613060194093E-30</v>
      </c>
      <c r="HX196" s="86">
        <f t="shared" si="246"/>
        <v>1.1400030517254174E-31</v>
      </c>
      <c r="HY196" s="86">
        <f t="shared" si="246"/>
        <v>7.1799719679056619E-33</v>
      </c>
      <c r="HZ196" s="86">
        <f t="shared" si="246"/>
        <v>5.1766370771606429E-32</v>
      </c>
      <c r="IA196" s="86">
        <f t="shared" si="246"/>
        <v>1.9541532865686937E-35</v>
      </c>
      <c r="IB196" s="86">
        <f t="shared" si="246"/>
        <v>9.2829242531626668E-30</v>
      </c>
      <c r="IC196" s="86">
        <f t="shared" si="246"/>
        <v>2.7849676454385457E-33</v>
      </c>
      <c r="ID196" s="86">
        <f t="shared" si="246"/>
        <v>1.2703326330040209E-32</v>
      </c>
      <c r="IE196" s="86">
        <f t="shared" si="246"/>
        <v>1.1632103061393922E-30</v>
      </c>
      <c r="IF196" s="86">
        <f t="shared" si="246"/>
        <v>1.9940949269901852E-73</v>
      </c>
      <c r="IG196" s="86">
        <f t="shared" si="246"/>
        <v>1.1131449293906117E-79</v>
      </c>
      <c r="II196" s="86">
        <f t="shared" si="247"/>
        <v>3.8590730680018557E-4</v>
      </c>
      <c r="IJ196" s="86">
        <f t="shared" si="247"/>
        <v>2.1601496158517937E-4</v>
      </c>
      <c r="IK196" s="86">
        <f t="shared" si="247"/>
        <v>5.8924139432109963E-7</v>
      </c>
      <c r="IL196" s="86">
        <f t="shared" si="247"/>
        <v>1.1990025944723207E-5</v>
      </c>
      <c r="IM196" s="86">
        <f t="shared" si="247"/>
        <v>1.1812117635767333E-5</v>
      </c>
      <c r="IN196" s="86">
        <f t="shared" si="247"/>
        <v>4.4168010359535485E-6</v>
      </c>
      <c r="IO196" s="86">
        <f t="shared" si="247"/>
        <v>2.2111383615939802E-6</v>
      </c>
      <c r="IP196" s="86">
        <f t="shared" si="247"/>
        <v>1.4902973627546588E-6</v>
      </c>
      <c r="IQ196" s="86">
        <f t="shared" si="247"/>
        <v>7.9838656940323124E-7</v>
      </c>
      <c r="IR196" s="86">
        <f t="shared" si="247"/>
        <v>8.5635507373668313E-6</v>
      </c>
      <c r="IS196" s="86">
        <f t="shared" si="247"/>
        <v>3.4779536515814679E-6</v>
      </c>
      <c r="IT196" s="86">
        <f t="shared" si="247"/>
        <v>5.1844791485602931E-6</v>
      </c>
      <c r="IU196" s="86">
        <f t="shared" si="247"/>
        <v>2.7937447870193816E-5</v>
      </c>
      <c r="IV196" s="86">
        <f t="shared" si="247"/>
        <v>1.8479930634516515E-5</v>
      </c>
      <c r="IW196" s="86">
        <f t="shared" si="247"/>
        <v>2.3603774162251568E-4</v>
      </c>
      <c r="IY196" s="86">
        <f t="shared" si="248"/>
        <v>3.8590730680018557E-4</v>
      </c>
      <c r="IZ196" s="86">
        <f t="shared" si="248"/>
        <v>2.1601496158517937E-4</v>
      </c>
      <c r="JA196" s="86">
        <f t="shared" si="248"/>
        <v>5.8924139432109963E-7</v>
      </c>
      <c r="JB196" s="86">
        <f t="shared" si="248"/>
        <v>1.1990025944723207E-5</v>
      </c>
      <c r="JC196" s="86">
        <f t="shared" si="248"/>
        <v>1.1812117635767333E-5</v>
      </c>
      <c r="JD196" s="86">
        <f t="shared" si="248"/>
        <v>4.4168010359535485E-6</v>
      </c>
      <c r="JE196" s="86">
        <f t="shared" si="248"/>
        <v>2.2111383615939802E-6</v>
      </c>
      <c r="JF196" s="86">
        <f t="shared" si="248"/>
        <v>1.4902973627546588E-6</v>
      </c>
      <c r="JG196" s="86">
        <f t="shared" si="248"/>
        <v>7.9838656940323124E-7</v>
      </c>
      <c r="JH196" s="86">
        <f t="shared" si="248"/>
        <v>8.5635507373668313E-6</v>
      </c>
      <c r="JI196" s="86">
        <f t="shared" si="248"/>
        <v>3.4779536515814679E-6</v>
      </c>
      <c r="JJ196" s="86">
        <f t="shared" si="248"/>
        <v>5.1844791485602931E-6</v>
      </c>
      <c r="JK196" s="86">
        <f t="shared" si="248"/>
        <v>2.7937447870193816E-5</v>
      </c>
      <c r="JL196" s="86">
        <f t="shared" si="248"/>
        <v>1.8479930634516515E-5</v>
      </c>
      <c r="JM196" s="86">
        <f t="shared" si="248"/>
        <v>2.3603774162251568E-4</v>
      </c>
    </row>
    <row r="197" spans="2:273" x14ac:dyDescent="0.25">
      <c r="B197" s="2">
        <v>170</v>
      </c>
      <c r="C197" s="37">
        <v>82.046999999999997</v>
      </c>
      <c r="D197" s="37">
        <v>84.379000000000005</v>
      </c>
      <c r="E197" s="37">
        <v>85.965999999999994</v>
      </c>
      <c r="F197" s="37">
        <v>85.241</v>
      </c>
      <c r="G197" s="37">
        <v>83.655000000000001</v>
      </c>
      <c r="H197" s="37">
        <v>82.965999999999994</v>
      </c>
      <c r="I197" s="37">
        <v>81.655000000000001</v>
      </c>
      <c r="J197" s="37">
        <v>81.828000000000003</v>
      </c>
      <c r="K197" s="37">
        <v>85.620999999999995</v>
      </c>
      <c r="L197" s="37">
        <v>87</v>
      </c>
      <c r="M197" s="37">
        <v>87.320999999999998</v>
      </c>
      <c r="N197" s="37">
        <v>85.518000000000001</v>
      </c>
      <c r="O197" s="37">
        <v>86.655000000000001</v>
      </c>
      <c r="P197" s="37">
        <v>86.864000000000004</v>
      </c>
      <c r="Q197" s="37">
        <v>86.367000000000004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86.768877812162287</v>
      </c>
      <c r="AG197" s="4">
        <f t="shared" si="249"/>
        <v>87.223731129016301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9.5122187837716865E-2</v>
      </c>
      <c r="AW197" s="4">
        <f t="shared" si="250"/>
        <v>-0.85673112901629622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86.768877812162287</v>
      </c>
      <c r="BM197" s="2">
        <f t="shared" si="242"/>
        <v>87.223731128986302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86.864000000000004</v>
      </c>
      <c r="DI197" s="2">
        <f t="shared" si="211"/>
        <v>86.367000000000004</v>
      </c>
      <c r="DK197" s="2">
        <f t="shared" ref="DK197:DY213" si="251">BO$228*$B197+BO$229</f>
        <v>124.27771336032389</v>
      </c>
      <c r="DL197" s="2">
        <f t="shared" si="251"/>
        <v>138.61817135353976</v>
      </c>
      <c r="DM197" s="2">
        <f t="shared" si="251"/>
        <v>139.54690215924427</v>
      </c>
      <c r="DN197" s="2">
        <f t="shared" si="251"/>
        <v>121.38224568480298</v>
      </c>
      <c r="DO197" s="2">
        <f t="shared" si="251"/>
        <v>130.32403698435277</v>
      </c>
      <c r="DP197" s="2">
        <f t="shared" si="251"/>
        <v>131.68963361344541</v>
      </c>
      <c r="DQ197" s="2">
        <f t="shared" si="251"/>
        <v>125.54881578947365</v>
      </c>
      <c r="DR197" s="2">
        <f t="shared" si="251"/>
        <v>134.58410099573257</v>
      </c>
      <c r="DS197" s="2">
        <f t="shared" si="251"/>
        <v>126.75108035178036</v>
      </c>
      <c r="DT197" s="2">
        <f t="shared" si="251"/>
        <v>128.66402812123866</v>
      </c>
      <c r="DU197" s="2">
        <f t="shared" si="251"/>
        <v>139.9898907335907</v>
      </c>
      <c r="DV197" s="2">
        <f t="shared" si="251"/>
        <v>145.18897866287335</v>
      </c>
      <c r="DW197" s="2">
        <f t="shared" si="251"/>
        <v>137.12055855855854</v>
      </c>
      <c r="DX197" s="2">
        <f t="shared" si="251"/>
        <v>128.53688052338052</v>
      </c>
      <c r="DY197" s="2">
        <f t="shared" si="251"/>
        <v>120.29155156608098</v>
      </c>
      <c r="EA197" s="2">
        <f t="shared" si="240"/>
        <v>84.512508368566358</v>
      </c>
      <c r="EB197" s="2">
        <f t="shared" si="240"/>
        <v>86.21081161704609</v>
      </c>
      <c r="EC197" s="2">
        <f t="shared" si="240"/>
        <v>82.839017539039233</v>
      </c>
      <c r="ED197" s="2">
        <f t="shared" si="240"/>
        <v>85.577454644215095</v>
      </c>
      <c r="EE197" s="2">
        <f t="shared" si="240"/>
        <v>83.923661355428095</v>
      </c>
      <c r="EF197" s="2">
        <f t="shared" si="239"/>
        <v>78.588962323591005</v>
      </c>
      <c r="EG197" s="2">
        <f t="shared" si="239"/>
        <v>80.852337096725236</v>
      </c>
      <c r="EH197" s="2">
        <f t="shared" si="239"/>
        <v>81.210830573951426</v>
      </c>
      <c r="EI197" s="2">
        <f t="shared" si="239"/>
        <v>82.786471964580358</v>
      </c>
      <c r="EJ197" s="2">
        <f t="shared" si="239"/>
        <v>88.159737078515292</v>
      </c>
      <c r="EK197" s="2">
        <f t="shared" si="239"/>
        <v>87.37459035286399</v>
      </c>
      <c r="EL197" s="2">
        <f t="shared" si="179"/>
        <v>88.180512990273954</v>
      </c>
      <c r="EM197" s="2">
        <f t="shared" si="179"/>
        <v>85.896603896540796</v>
      </c>
      <c r="EN197" s="2">
        <f t="shared" si="179"/>
        <v>88.60280963671687</v>
      </c>
      <c r="EO197" s="2">
        <f t="shared" si="179"/>
        <v>90.461824498116911</v>
      </c>
      <c r="EQ197" s="2">
        <f t="shared" ref="EQ197:FE213" si="252">CU$228*$B197+CU$229</f>
        <v>83.179656160985047</v>
      </c>
      <c r="ER197" s="2">
        <f t="shared" si="252"/>
        <v>85.018787704719628</v>
      </c>
      <c r="ES197" s="2">
        <f t="shared" si="252"/>
        <v>83.886708489010203</v>
      </c>
      <c r="ET197" s="2">
        <f t="shared" si="252"/>
        <v>84.854007877994817</v>
      </c>
      <c r="EU197" s="2">
        <f t="shared" si="252"/>
        <v>81.918083564937717</v>
      </c>
      <c r="EV197" s="2">
        <f t="shared" si="252"/>
        <v>80.587872223736909</v>
      </c>
      <c r="EW197" s="2">
        <f t="shared" si="252"/>
        <v>80.141330788562769</v>
      </c>
      <c r="EX197" s="2">
        <f t="shared" si="252"/>
        <v>81.911023758700694</v>
      </c>
      <c r="EY197" s="2">
        <f t="shared" si="252"/>
        <v>83.445375212333175</v>
      </c>
      <c r="EZ197" s="2">
        <f t="shared" si="252"/>
        <v>87.035837263841614</v>
      </c>
      <c r="FA197" s="2">
        <f t="shared" si="252"/>
        <v>86.808574000388191</v>
      </c>
      <c r="FB197" s="2">
        <f t="shared" si="252"/>
        <v>88.168676460597823</v>
      </c>
      <c r="FC197" s="2">
        <f t="shared" si="252"/>
        <v>86.156519877824095</v>
      </c>
      <c r="FD197" s="2">
        <f t="shared" si="252"/>
        <v>86.636955480619065</v>
      </c>
      <c r="FE197" s="2">
        <f t="shared" si="252"/>
        <v>86.962519254422944</v>
      </c>
      <c r="FG197" s="2">
        <f t="shared" ref="FG197:FU213" si="253">POWER(10,($B197-C$231)/C$229)/(1+POWER(10,($B197-C$231)/C$229))</f>
        <v>0.99999395143085068</v>
      </c>
      <c r="FH197" s="2">
        <f t="shared" si="253"/>
        <v>0.99999276614997701</v>
      </c>
      <c r="FI197" s="2">
        <f t="shared" si="253"/>
        <v>0.99999340525147062</v>
      </c>
      <c r="FJ197" s="2">
        <f t="shared" si="253"/>
        <v>0.99999377952533097</v>
      </c>
      <c r="FK197" s="2">
        <f t="shared" si="253"/>
        <v>0.99999245877046472</v>
      </c>
      <c r="FL197" s="2">
        <f t="shared" si="253"/>
        <v>0.99999237677170172</v>
      </c>
      <c r="FM197" s="2">
        <f t="shared" si="253"/>
        <v>0.99999259380807748</v>
      </c>
      <c r="FN197" s="2">
        <f t="shared" si="253"/>
        <v>0.99999311264304724</v>
      </c>
      <c r="FO197" s="2">
        <f t="shared" si="253"/>
        <v>0.9999922307069018</v>
      </c>
      <c r="FP197" s="2">
        <f t="shared" si="253"/>
        <v>0.99999281647284932</v>
      </c>
      <c r="FQ197" s="2">
        <f t="shared" si="253"/>
        <v>0.99999254639441437</v>
      </c>
      <c r="FR197" s="2">
        <f t="shared" si="253"/>
        <v>0.99999260607640728</v>
      </c>
      <c r="FS197" s="2">
        <f t="shared" si="253"/>
        <v>0.99999195038073152</v>
      </c>
      <c r="FT197" s="2">
        <f t="shared" si="253"/>
        <v>0.99999285631001444</v>
      </c>
      <c r="FU197" s="2">
        <f t="shared" si="253"/>
        <v>0.99999135657427018</v>
      </c>
      <c r="FW197" s="2">
        <f t="shared" si="244"/>
        <v>0.93920710707959187</v>
      </c>
      <c r="FX197" s="2">
        <f t="shared" si="244"/>
        <v>0.93669988125742931</v>
      </c>
      <c r="FY197" s="2">
        <f t="shared" si="244"/>
        <v>0.96740102599344036</v>
      </c>
      <c r="FZ197" s="2">
        <f t="shared" si="244"/>
        <v>0.94807934794625948</v>
      </c>
      <c r="GA197" s="2">
        <f t="shared" si="244"/>
        <v>0.94904136907405645</v>
      </c>
      <c r="GB197" s="2">
        <f t="shared" si="244"/>
        <v>0.95390946779166108</v>
      </c>
      <c r="GC197" s="2">
        <f t="shared" si="244"/>
        <v>0.95609467146783367</v>
      </c>
      <c r="GD197" s="2">
        <f t="shared" si="244"/>
        <v>0.9618857842436368</v>
      </c>
      <c r="GE197" s="2">
        <f t="shared" si="244"/>
        <v>0.9580357414743722</v>
      </c>
      <c r="GF197" s="2">
        <f t="shared" si="244"/>
        <v>0.95477165391851082</v>
      </c>
      <c r="GG197" s="2">
        <f t="shared" si="244"/>
        <v>0.95213631383633057</v>
      </c>
      <c r="GH197" s="2">
        <f t="shared" si="244"/>
        <v>0.94864101094888886</v>
      </c>
      <c r="GI197" s="2">
        <f t="shared" si="244"/>
        <v>0.93833016718777795</v>
      </c>
      <c r="GJ197" s="2">
        <f t="shared" si="244"/>
        <v>0.93303823963104193</v>
      </c>
      <c r="GK197" s="2">
        <f t="shared" si="244"/>
        <v>0.92542689895282459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4.2420565494309187E-23</v>
      </c>
      <c r="HT197" s="86">
        <f t="shared" si="246"/>
        <v>1.6477880090042829E-25</v>
      </c>
      <c r="HU197" s="86">
        <f t="shared" si="246"/>
        <v>1.5495610457647215E-31</v>
      </c>
      <c r="HV197" s="86">
        <f t="shared" si="246"/>
        <v>5.4542565826208268E-32</v>
      </c>
      <c r="HW197" s="86">
        <f t="shared" si="246"/>
        <v>2.172956267096531E-31</v>
      </c>
      <c r="HX197" s="86">
        <f t="shared" si="246"/>
        <v>1.0313410185970068E-32</v>
      </c>
      <c r="HY197" s="86">
        <f t="shared" si="246"/>
        <v>5.9971222884662554E-34</v>
      </c>
      <c r="HZ197" s="86">
        <f t="shared" si="246"/>
        <v>4.8278838044593892E-33</v>
      </c>
      <c r="IA197" s="86">
        <f t="shared" si="246"/>
        <v>1.3809602640405163E-36</v>
      </c>
      <c r="IB197" s="86">
        <f t="shared" si="246"/>
        <v>9.8837563780646839E-31</v>
      </c>
      <c r="IC197" s="86">
        <f t="shared" si="246"/>
        <v>2.2266787837704282E-34</v>
      </c>
      <c r="ID197" s="86">
        <f t="shared" si="246"/>
        <v>1.0218790020071952E-33</v>
      </c>
      <c r="IE197" s="86">
        <f t="shared" si="246"/>
        <v>1.0456647616314946E-31</v>
      </c>
      <c r="IF197" s="86">
        <f t="shared" si="246"/>
        <v>4.0495036930805756E-76</v>
      </c>
      <c r="IG197" s="86">
        <f t="shared" si="246"/>
        <v>1.0473092377565351E-82</v>
      </c>
      <c r="II197" s="86">
        <f t="shared" si="247"/>
        <v>2.3960895451606841E-4</v>
      </c>
      <c r="IJ197" s="86">
        <f t="shared" si="247"/>
        <v>1.2791181484306233E-4</v>
      </c>
      <c r="IK197" s="86">
        <f t="shared" si="247"/>
        <v>2.8336447874849719E-7</v>
      </c>
      <c r="IL197" s="86">
        <f t="shared" si="247"/>
        <v>6.151163215928109E-6</v>
      </c>
      <c r="IM197" s="86">
        <f t="shared" si="247"/>
        <v>6.0827699656943889E-6</v>
      </c>
      <c r="IN197" s="86">
        <f t="shared" si="247"/>
        <v>2.194218042965383E-6</v>
      </c>
      <c r="IO197" s="86">
        <f t="shared" si="247"/>
        <v>1.0664529280083471E-6</v>
      </c>
      <c r="IP197" s="86">
        <f t="shared" si="247"/>
        <v>7.2753397691215551E-7</v>
      </c>
      <c r="IQ197" s="86">
        <f t="shared" si="247"/>
        <v>3.666590948086987E-7</v>
      </c>
      <c r="IR197" s="86">
        <f t="shared" si="247"/>
        <v>4.4498461903268228E-6</v>
      </c>
      <c r="IS197" s="86">
        <f t="shared" si="247"/>
        <v>1.6859394217574969E-6</v>
      </c>
      <c r="IT197" s="86">
        <f t="shared" si="247"/>
        <v>2.5286428893525688E-6</v>
      </c>
      <c r="IU197" s="86">
        <f t="shared" si="247"/>
        <v>1.4485480073230914E-5</v>
      </c>
      <c r="IV197" s="86">
        <f t="shared" si="247"/>
        <v>9.0942071878549476E-6</v>
      </c>
      <c r="IW197" s="86">
        <f t="shared" si="247"/>
        <v>1.3534370003248335E-4</v>
      </c>
      <c r="IY197" s="86">
        <f t="shared" si="248"/>
        <v>2.3960895451606841E-4</v>
      </c>
      <c r="IZ197" s="86">
        <f t="shared" si="248"/>
        <v>1.2791181484306233E-4</v>
      </c>
      <c r="JA197" s="86">
        <f t="shared" si="248"/>
        <v>2.8336447874849719E-7</v>
      </c>
      <c r="JB197" s="86">
        <f t="shared" si="248"/>
        <v>6.151163215928109E-6</v>
      </c>
      <c r="JC197" s="86">
        <f t="shared" si="248"/>
        <v>6.0827699656943889E-6</v>
      </c>
      <c r="JD197" s="86">
        <f t="shared" si="248"/>
        <v>2.194218042965383E-6</v>
      </c>
      <c r="JE197" s="86">
        <f t="shared" si="248"/>
        <v>1.0664529280083471E-6</v>
      </c>
      <c r="JF197" s="86">
        <f t="shared" si="248"/>
        <v>7.2753397691215551E-7</v>
      </c>
      <c r="JG197" s="86">
        <f t="shared" si="248"/>
        <v>3.666590948086987E-7</v>
      </c>
      <c r="JH197" s="86">
        <f t="shared" si="248"/>
        <v>4.4498461903268228E-6</v>
      </c>
      <c r="JI197" s="86">
        <f t="shared" si="248"/>
        <v>1.6859394217574969E-6</v>
      </c>
      <c r="JJ197" s="86">
        <f t="shared" si="248"/>
        <v>2.5286428893525688E-6</v>
      </c>
      <c r="JK197" s="86">
        <f t="shared" si="248"/>
        <v>1.4485480073230914E-5</v>
      </c>
      <c r="JL197" s="86">
        <f t="shared" si="248"/>
        <v>9.0942071878549476E-6</v>
      </c>
      <c r="JM197" s="86">
        <f t="shared" si="248"/>
        <v>1.3534370003248335E-4</v>
      </c>
    </row>
    <row r="198" spans="2:273" x14ac:dyDescent="0.25">
      <c r="B198" s="2">
        <v>171</v>
      </c>
      <c r="C198" s="37">
        <v>83.578000000000003</v>
      </c>
      <c r="D198" s="37">
        <v>89.465999999999994</v>
      </c>
      <c r="E198" s="37">
        <v>84.965999999999994</v>
      </c>
      <c r="F198" s="37">
        <v>84.171999999999997</v>
      </c>
      <c r="G198" s="37">
        <v>83.120999999999995</v>
      </c>
      <c r="H198" s="37">
        <v>81.930999999999997</v>
      </c>
      <c r="I198" s="37">
        <v>83.5</v>
      </c>
      <c r="J198" s="37">
        <v>83.965999999999994</v>
      </c>
      <c r="K198" s="37">
        <v>83.171999999999997</v>
      </c>
      <c r="L198" s="37">
        <v>87.143000000000001</v>
      </c>
      <c r="M198" s="37">
        <v>88.5</v>
      </c>
      <c r="N198" s="37">
        <v>87.963999999999999</v>
      </c>
      <c r="O198" s="37">
        <v>86.527000000000001</v>
      </c>
      <c r="P198" s="37">
        <v>86.338999999999999</v>
      </c>
      <c r="Q198" s="37">
        <v>86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86.606294034981914</v>
      </c>
      <c r="AG198" s="4">
        <f t="shared" si="249"/>
        <v>87.035884868060364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-0.26729403498191573</v>
      </c>
      <c r="AW198" s="4">
        <f t="shared" si="250"/>
        <v>-1.0358848680603643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86.606294034981914</v>
      </c>
      <c r="BM198" s="2">
        <f t="shared" si="242"/>
        <v>87.035884868056314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86.338999999999999</v>
      </c>
      <c r="DI198" s="2">
        <f t="shared" si="211"/>
        <v>86</v>
      </c>
      <c r="DK198" s="2">
        <f t="shared" si="251"/>
        <v>124.43443076923077</v>
      </c>
      <c r="DL198" s="2">
        <f t="shared" si="251"/>
        <v>138.84502418207683</v>
      </c>
      <c r="DM198" s="2">
        <f t="shared" si="251"/>
        <v>139.76911005398111</v>
      </c>
      <c r="DN198" s="2">
        <f t="shared" si="251"/>
        <v>121.48641210131331</v>
      </c>
      <c r="DO198" s="2">
        <f t="shared" si="251"/>
        <v>130.48639355144618</v>
      </c>
      <c r="DP198" s="2">
        <f t="shared" si="251"/>
        <v>131.87643697478995</v>
      </c>
      <c r="DQ198" s="2">
        <f t="shared" si="251"/>
        <v>125.69072830725459</v>
      </c>
      <c r="DR198" s="2">
        <f t="shared" si="251"/>
        <v>134.7711095305832</v>
      </c>
      <c r="DS198" s="2">
        <f t="shared" si="251"/>
        <v>126.87177069927071</v>
      </c>
      <c r="DT198" s="2">
        <f t="shared" si="251"/>
        <v>128.78040825035561</v>
      </c>
      <c r="DU198" s="2">
        <f t="shared" si="251"/>
        <v>140.1979588159588</v>
      </c>
      <c r="DV198" s="2">
        <f t="shared" si="251"/>
        <v>145.44695590327166</v>
      </c>
      <c r="DW198" s="2">
        <f t="shared" si="251"/>
        <v>137.32568918918918</v>
      </c>
      <c r="DX198" s="2">
        <f t="shared" si="251"/>
        <v>128.68014487344487</v>
      </c>
      <c r="DY198" s="2">
        <f t="shared" si="251"/>
        <v>120.37190527119941</v>
      </c>
      <c r="EA198" s="2">
        <f t="shared" si="240"/>
        <v>84.417772179321446</v>
      </c>
      <c r="EB198" s="2">
        <f t="shared" si="240"/>
        <v>86.093997431406862</v>
      </c>
      <c r="EC198" s="2">
        <f t="shared" si="240"/>
        <v>82.687429912533759</v>
      </c>
      <c r="ED198" s="2">
        <f t="shared" si="240"/>
        <v>85.473046442151002</v>
      </c>
      <c r="EE198" s="2">
        <f t="shared" si="240"/>
        <v>83.803582239218201</v>
      </c>
      <c r="EF198" s="2">
        <f t="shared" si="239"/>
        <v>78.440269816989897</v>
      </c>
      <c r="EG198" s="2">
        <f t="shared" si="239"/>
        <v>80.724643904215611</v>
      </c>
      <c r="EH198" s="2">
        <f t="shared" si="239"/>
        <v>81.038774245768934</v>
      </c>
      <c r="EI198" s="2">
        <f t="shared" si="239"/>
        <v>82.616890164287241</v>
      </c>
      <c r="EJ198" s="2">
        <f t="shared" si="239"/>
        <v>88.032176272421026</v>
      </c>
      <c r="EK198" s="2">
        <f t="shared" si="239"/>
        <v>87.248315066668013</v>
      </c>
      <c r="EL198" s="2">
        <f t="shared" si="179"/>
        <v>88.057469525381009</v>
      </c>
      <c r="EM198" s="2">
        <f t="shared" si="179"/>
        <v>85.746528277313772</v>
      </c>
      <c r="EN198" s="2">
        <f t="shared" si="179"/>
        <v>88.477019156447795</v>
      </c>
      <c r="EO198" s="2">
        <f t="shared" si="179"/>
        <v>90.341723830263248</v>
      </c>
      <c r="EQ198" s="2">
        <f t="shared" si="252"/>
        <v>83.06694762473586</v>
      </c>
      <c r="ER198" s="2">
        <f t="shared" si="252"/>
        <v>84.88548505042354</v>
      </c>
      <c r="ES198" s="2">
        <f t="shared" si="252"/>
        <v>83.74882739598165</v>
      </c>
      <c r="ET198" s="2">
        <f t="shared" si="252"/>
        <v>84.73965572006739</v>
      </c>
      <c r="EU198" s="2">
        <f t="shared" si="252"/>
        <v>81.770751086718931</v>
      </c>
      <c r="EV198" s="2">
        <f t="shared" si="252"/>
        <v>80.465998840808737</v>
      </c>
      <c r="EW198" s="2">
        <f t="shared" si="252"/>
        <v>80.004093612783919</v>
      </c>
      <c r="EX198" s="2">
        <f t="shared" si="252"/>
        <v>81.748123341067284</v>
      </c>
      <c r="EY198" s="2">
        <f t="shared" si="252"/>
        <v>83.284561118050107</v>
      </c>
      <c r="EZ198" s="2">
        <f t="shared" si="252"/>
        <v>86.893188377103954</v>
      </c>
      <c r="FA198" s="2">
        <f t="shared" si="252"/>
        <v>86.674681628493772</v>
      </c>
      <c r="FB198" s="2">
        <f t="shared" si="252"/>
        <v>88.045471443128889</v>
      </c>
      <c r="FC198" s="2">
        <f t="shared" si="252"/>
        <v>86.010109643168803</v>
      </c>
      <c r="FD198" s="2">
        <f t="shared" si="252"/>
        <v>86.483570993963014</v>
      </c>
      <c r="FE198" s="2">
        <f t="shared" si="252"/>
        <v>86.792678018533564</v>
      </c>
      <c r="FG198" s="2">
        <f t="shared" si="253"/>
        <v>0.99999448363643739</v>
      </c>
      <c r="FH198" s="2">
        <f t="shared" si="253"/>
        <v>0.99999340264616954</v>
      </c>
      <c r="FI198" s="2">
        <f t="shared" si="253"/>
        <v>0.99999398551436836</v>
      </c>
      <c r="FJ198" s="2">
        <f t="shared" si="253"/>
        <v>0.99999432685657086</v>
      </c>
      <c r="FK198" s="2">
        <f t="shared" si="253"/>
        <v>0.99999312231235815</v>
      </c>
      <c r="FL198" s="2">
        <f t="shared" si="253"/>
        <v>0.9999930475284976</v>
      </c>
      <c r="FM198" s="2">
        <f t="shared" si="253"/>
        <v>0.99999324546828661</v>
      </c>
      <c r="FN198" s="2">
        <f t="shared" si="253"/>
        <v>0.99999371865199804</v>
      </c>
      <c r="FO198" s="2">
        <f t="shared" si="253"/>
        <v>0.99999291431563642</v>
      </c>
      <c r="FP198" s="2">
        <f t="shared" si="253"/>
        <v>0.99999344854123273</v>
      </c>
      <c r="FQ198" s="2">
        <f t="shared" si="253"/>
        <v>0.99999320222645538</v>
      </c>
      <c r="FR198" s="2">
        <f t="shared" si="253"/>
        <v>0.99999325665715089</v>
      </c>
      <c r="FS198" s="2">
        <f t="shared" si="253"/>
        <v>0.99999265865477471</v>
      </c>
      <c r="FT198" s="2">
        <f t="shared" si="253"/>
        <v>0.99999348487320494</v>
      </c>
      <c r="FU198" s="2">
        <f t="shared" si="253"/>
        <v>0.99999211709605007</v>
      </c>
      <c r="FW198" s="2">
        <f t="shared" si="244"/>
        <v>0.94425805257907969</v>
      </c>
      <c r="FX198" s="2">
        <f t="shared" si="244"/>
        <v>0.94194626225948319</v>
      </c>
      <c r="FY198" s="2">
        <f t="shared" si="244"/>
        <v>0.97018385903655213</v>
      </c>
      <c r="FZ198" s="2">
        <f t="shared" si="244"/>
        <v>0.95243048336373626</v>
      </c>
      <c r="GA198" s="2">
        <f t="shared" si="244"/>
        <v>0.95331585352645742</v>
      </c>
      <c r="GB198" s="2">
        <f t="shared" si="244"/>
        <v>0.95779376904724756</v>
      </c>
      <c r="GC198" s="2">
        <f t="shared" si="244"/>
        <v>0.95980257405845171</v>
      </c>
      <c r="GD198" s="2">
        <f t="shared" si="244"/>
        <v>0.96512245544300057</v>
      </c>
      <c r="GE198" s="2">
        <f t="shared" si="244"/>
        <v>0.96158630262734324</v>
      </c>
      <c r="GF198" s="2">
        <f t="shared" si="244"/>
        <v>0.95858644858401554</v>
      </c>
      <c r="GG198" s="2">
        <f t="shared" si="244"/>
        <v>0.95616318127768196</v>
      </c>
      <c r="GH198" s="2">
        <f t="shared" si="244"/>
        <v>0.95294741303081321</v>
      </c>
      <c r="GI198" s="2">
        <f t="shared" si="244"/>
        <v>0.9434495858119657</v>
      </c>
      <c r="GJ198" s="2">
        <f t="shared" si="244"/>
        <v>0.93856819812929293</v>
      </c>
      <c r="GK198" s="2">
        <f t="shared" si="244"/>
        <v>0.93153931017631908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7.378807645050366E-24</v>
      </c>
      <c r="HT198" s="86">
        <f t="shared" si="246"/>
        <v>2.3384582597411887E-26</v>
      </c>
      <c r="HU198" s="86">
        <f t="shared" si="246"/>
        <v>1.5184180828934523E-32</v>
      </c>
      <c r="HV198" s="86">
        <f t="shared" si="246"/>
        <v>4.9198873537573156E-33</v>
      </c>
      <c r="HW198" s="86">
        <f t="shared" si="246"/>
        <v>2.0367184857388833E-32</v>
      </c>
      <c r="HX198" s="86">
        <f t="shared" si="246"/>
        <v>8.9597312613479859E-34</v>
      </c>
      <c r="HY198" s="86">
        <f t="shared" si="246"/>
        <v>4.8048257740122005E-35</v>
      </c>
      <c r="HZ198" s="86">
        <f t="shared" si="246"/>
        <v>4.3300080858584134E-34</v>
      </c>
      <c r="IA198" s="86">
        <f t="shared" si="246"/>
        <v>9.3397373356215804E-38</v>
      </c>
      <c r="IB198" s="86">
        <f t="shared" si="246"/>
        <v>1.0135426113770829E-31</v>
      </c>
      <c r="IC198" s="86">
        <f t="shared" si="246"/>
        <v>1.7061122038277153E-35</v>
      </c>
      <c r="ID198" s="86">
        <f t="shared" si="246"/>
        <v>7.8723542989978411E-35</v>
      </c>
      <c r="IE198" s="86">
        <f t="shared" si="246"/>
        <v>9.0123507685615975E-33</v>
      </c>
      <c r="IF198" s="86">
        <f t="shared" si="246"/>
        <v>7.338838367813188E-79</v>
      </c>
      <c r="IG198" s="86">
        <f t="shared" si="246"/>
        <v>8.6328145551099824E-86</v>
      </c>
      <c r="II198" s="86">
        <f t="shared" si="247"/>
        <v>1.4663666869957614E-4</v>
      </c>
      <c r="IJ198" s="86">
        <f t="shared" si="247"/>
        <v>7.4518368806956282E-5</v>
      </c>
      <c r="IK198" s="86">
        <f t="shared" si="247"/>
        <v>1.3372517891984175E-7</v>
      </c>
      <c r="IL198" s="86">
        <f t="shared" si="247"/>
        <v>3.0939485117582013E-6</v>
      </c>
      <c r="IM198" s="86">
        <f t="shared" si="247"/>
        <v>3.0718492392315059E-6</v>
      </c>
      <c r="IN198" s="86">
        <f t="shared" si="247"/>
        <v>1.0685078123761404E-6</v>
      </c>
      <c r="IO198" s="86">
        <f t="shared" si="247"/>
        <v>5.038977531106322E-7</v>
      </c>
      <c r="IP198" s="86">
        <f t="shared" si="247"/>
        <v>3.4837472221169589E-7</v>
      </c>
      <c r="IQ198" s="86">
        <f t="shared" si="247"/>
        <v>1.6477213194616295E-7</v>
      </c>
      <c r="IR198" s="86">
        <f t="shared" si="247"/>
        <v>2.2699056606748009E-6</v>
      </c>
      <c r="IS198" s="86">
        <f t="shared" si="247"/>
        <v>8.0029034241905081E-7</v>
      </c>
      <c r="IT198" s="86">
        <f t="shared" si="247"/>
        <v>1.2073218250318624E-6</v>
      </c>
      <c r="IU198" s="86">
        <f t="shared" si="247"/>
        <v>7.3572600435838173E-6</v>
      </c>
      <c r="IV198" s="86">
        <f t="shared" si="247"/>
        <v>4.3731046695175469E-6</v>
      </c>
      <c r="IW198" s="86">
        <f t="shared" si="247"/>
        <v>7.618303608039678E-5</v>
      </c>
      <c r="IY198" s="86">
        <f t="shared" si="248"/>
        <v>1.4663666869957614E-4</v>
      </c>
      <c r="IZ198" s="86">
        <f t="shared" si="248"/>
        <v>7.4518368806956282E-5</v>
      </c>
      <c r="JA198" s="86">
        <f t="shared" si="248"/>
        <v>1.3372517891984175E-7</v>
      </c>
      <c r="JB198" s="86">
        <f t="shared" si="248"/>
        <v>3.0939485117582013E-6</v>
      </c>
      <c r="JC198" s="86">
        <f t="shared" si="248"/>
        <v>3.0718492392315059E-6</v>
      </c>
      <c r="JD198" s="86">
        <f t="shared" si="248"/>
        <v>1.0685078123761404E-6</v>
      </c>
      <c r="JE198" s="86">
        <f t="shared" si="248"/>
        <v>5.038977531106322E-7</v>
      </c>
      <c r="JF198" s="86">
        <f t="shared" si="248"/>
        <v>3.4837472221169589E-7</v>
      </c>
      <c r="JG198" s="86">
        <f t="shared" si="248"/>
        <v>1.6477213194616295E-7</v>
      </c>
      <c r="JH198" s="86">
        <f t="shared" si="248"/>
        <v>2.2699056606748009E-6</v>
      </c>
      <c r="JI198" s="86">
        <f t="shared" si="248"/>
        <v>8.0029034241905081E-7</v>
      </c>
      <c r="JJ198" s="86">
        <f t="shared" si="248"/>
        <v>1.2073218250318624E-6</v>
      </c>
      <c r="JK198" s="86">
        <f t="shared" si="248"/>
        <v>7.3572600435838173E-6</v>
      </c>
      <c r="JL198" s="86">
        <f t="shared" si="248"/>
        <v>4.3731046695175469E-6</v>
      </c>
      <c r="JM198" s="86">
        <f t="shared" si="248"/>
        <v>7.618303608039678E-5</v>
      </c>
    </row>
    <row r="199" spans="2:273" x14ac:dyDescent="0.25">
      <c r="B199" s="2">
        <v>172</v>
      </c>
      <c r="C199" s="37">
        <v>85.061999999999998</v>
      </c>
      <c r="D199" s="37">
        <v>85.741</v>
      </c>
      <c r="E199" s="37">
        <v>85.569000000000003</v>
      </c>
      <c r="F199" s="37">
        <v>84.483000000000004</v>
      </c>
      <c r="G199" s="37">
        <v>83.620999999999995</v>
      </c>
      <c r="H199" s="37">
        <v>81.552000000000007</v>
      </c>
      <c r="I199" s="37">
        <v>81.397000000000006</v>
      </c>
      <c r="J199" s="37">
        <v>83.085999999999999</v>
      </c>
      <c r="K199" s="37">
        <v>85.914000000000001</v>
      </c>
      <c r="L199" s="37">
        <v>88.106999999999999</v>
      </c>
      <c r="M199" s="37">
        <v>87.911000000000001</v>
      </c>
      <c r="N199" s="37">
        <v>88.070999999999998</v>
      </c>
      <c r="O199" s="37">
        <v>87.364000000000004</v>
      </c>
      <c r="P199" s="37">
        <v>84.728999999999999</v>
      </c>
      <c r="Q199" s="37">
        <v>86.316999999999993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86.444274226731096</v>
      </c>
      <c r="AG199" s="4">
        <f t="shared" si="249"/>
        <v>86.849112885811863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-1.715274226731097</v>
      </c>
      <c r="AW199" s="4">
        <f t="shared" si="250"/>
        <v>-0.53211288581186977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86.444274226731096</v>
      </c>
      <c r="BM199" s="2">
        <f t="shared" si="242"/>
        <v>86.849112885811351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84.728999999999999</v>
      </c>
      <c r="DI199" s="2">
        <f t="shared" si="211"/>
        <v>86.316999999999993</v>
      </c>
      <c r="DK199" s="2">
        <f t="shared" si="251"/>
        <v>124.59114817813766</v>
      </c>
      <c r="DL199" s="2">
        <f t="shared" si="251"/>
        <v>139.07187701061386</v>
      </c>
      <c r="DM199" s="2">
        <f t="shared" si="251"/>
        <v>139.99131794871795</v>
      </c>
      <c r="DN199" s="2">
        <f t="shared" si="251"/>
        <v>121.59057851782362</v>
      </c>
      <c r="DO199" s="2">
        <f t="shared" si="251"/>
        <v>130.6487501185396</v>
      </c>
      <c r="DP199" s="2">
        <f t="shared" si="251"/>
        <v>132.0632403361345</v>
      </c>
      <c r="DQ199" s="2">
        <f t="shared" si="251"/>
        <v>125.83264082503553</v>
      </c>
      <c r="DR199" s="2">
        <f t="shared" si="251"/>
        <v>134.95811806543384</v>
      </c>
      <c r="DS199" s="2">
        <f t="shared" si="251"/>
        <v>126.99246104676106</v>
      </c>
      <c r="DT199" s="2">
        <f t="shared" si="251"/>
        <v>128.89678837947258</v>
      </c>
      <c r="DU199" s="2">
        <f t="shared" si="251"/>
        <v>140.40602689832687</v>
      </c>
      <c r="DV199" s="2">
        <f t="shared" si="251"/>
        <v>145.70493314366996</v>
      </c>
      <c r="DW199" s="2">
        <f t="shared" si="251"/>
        <v>137.53081981981978</v>
      </c>
      <c r="DX199" s="2">
        <f t="shared" si="251"/>
        <v>128.82340922350923</v>
      </c>
      <c r="DY199" s="2">
        <f t="shared" si="251"/>
        <v>120.45225897631781</v>
      </c>
      <c r="EA199" s="2">
        <f t="shared" si="240"/>
        <v>84.323035990076534</v>
      </c>
      <c r="EB199" s="2">
        <f t="shared" si="240"/>
        <v>85.977183245767634</v>
      </c>
      <c r="EC199" s="2">
        <f t="shared" si="240"/>
        <v>82.535842286028284</v>
      </c>
      <c r="ED199" s="2">
        <f t="shared" si="240"/>
        <v>85.368638240086909</v>
      </c>
      <c r="EE199" s="2">
        <f t="shared" si="240"/>
        <v>83.683503123008293</v>
      </c>
      <c r="EF199" s="2">
        <f t="shared" si="239"/>
        <v>78.291577310388789</v>
      </c>
      <c r="EG199" s="2">
        <f t="shared" si="239"/>
        <v>80.596950711705972</v>
      </c>
      <c r="EH199" s="2">
        <f t="shared" si="239"/>
        <v>80.866717917586442</v>
      </c>
      <c r="EI199" s="2">
        <f t="shared" si="239"/>
        <v>82.447308363994125</v>
      </c>
      <c r="EJ199" s="2">
        <f t="shared" si="239"/>
        <v>87.90461546632676</v>
      </c>
      <c r="EK199" s="2">
        <f t="shared" si="239"/>
        <v>87.122039780472051</v>
      </c>
      <c r="EL199" s="2">
        <f t="shared" si="179"/>
        <v>87.93442606048805</v>
      </c>
      <c r="EM199" s="2">
        <f t="shared" si="179"/>
        <v>85.596452658086733</v>
      </c>
      <c r="EN199" s="2">
        <f t="shared" si="179"/>
        <v>88.351228676178735</v>
      </c>
      <c r="EO199" s="2">
        <f t="shared" si="179"/>
        <v>90.221623162409571</v>
      </c>
      <c r="EQ199" s="2">
        <f t="shared" si="252"/>
        <v>82.954239088486659</v>
      </c>
      <c r="ER199" s="2">
        <f t="shared" si="252"/>
        <v>84.752182396127466</v>
      </c>
      <c r="ES199" s="2">
        <f t="shared" si="252"/>
        <v>83.610946302953081</v>
      </c>
      <c r="ET199" s="2">
        <f t="shared" si="252"/>
        <v>84.625303562139976</v>
      </c>
      <c r="EU199" s="2">
        <f t="shared" si="252"/>
        <v>81.623418608500145</v>
      </c>
      <c r="EV199" s="2">
        <f t="shared" si="252"/>
        <v>80.344125457880551</v>
      </c>
      <c r="EW199" s="2">
        <f t="shared" si="252"/>
        <v>79.866856437005083</v>
      </c>
      <c r="EX199" s="2">
        <f t="shared" si="252"/>
        <v>81.585222923433875</v>
      </c>
      <c r="EY199" s="2">
        <f t="shared" si="252"/>
        <v>83.123747023767038</v>
      </c>
      <c r="EZ199" s="2">
        <f t="shared" si="252"/>
        <v>86.750539490366293</v>
      </c>
      <c r="FA199" s="2">
        <f t="shared" si="252"/>
        <v>86.540789256599368</v>
      </c>
      <c r="FB199" s="2">
        <f t="shared" si="252"/>
        <v>87.922266425659942</v>
      </c>
      <c r="FC199" s="2">
        <f t="shared" si="252"/>
        <v>85.863699408513511</v>
      </c>
      <c r="FD199" s="2">
        <f t="shared" si="252"/>
        <v>86.330186507306976</v>
      </c>
      <c r="FE199" s="2">
        <f t="shared" si="252"/>
        <v>86.622836782644185</v>
      </c>
      <c r="FG199" s="2">
        <f t="shared" si="253"/>
        <v>0.99999496901419505</v>
      </c>
      <c r="FH199" s="2">
        <f t="shared" si="253"/>
        <v>0.99999398313830279</v>
      </c>
      <c r="FI199" s="2">
        <f t="shared" si="253"/>
        <v>0.99999451472100798</v>
      </c>
      <c r="FJ199" s="2">
        <f t="shared" si="253"/>
        <v>0.9999948260291166</v>
      </c>
      <c r="FK199" s="2">
        <f t="shared" si="253"/>
        <v>0.99999372747052506</v>
      </c>
      <c r="FL199" s="2">
        <f t="shared" si="253"/>
        <v>0.99999365926675066</v>
      </c>
      <c r="FM199" s="2">
        <f t="shared" si="253"/>
        <v>0.9999938397902014</v>
      </c>
      <c r="FN199" s="2">
        <f t="shared" si="253"/>
        <v>0.99999427133937024</v>
      </c>
      <c r="FO199" s="2">
        <f t="shared" si="253"/>
        <v>0.9999935377750272</v>
      </c>
      <c r="FP199" s="2">
        <f t="shared" si="253"/>
        <v>0.99999402499514634</v>
      </c>
      <c r="FQ199" s="2">
        <f t="shared" si="253"/>
        <v>0.99999380035313568</v>
      </c>
      <c r="FR199" s="2">
        <f t="shared" si="253"/>
        <v>0.99999384999457908</v>
      </c>
      <c r="FS199" s="2">
        <f t="shared" si="253"/>
        <v>0.99999330460925417</v>
      </c>
      <c r="FT199" s="2">
        <f t="shared" si="253"/>
        <v>0.99999405813033693</v>
      </c>
      <c r="FU199" s="2">
        <f t="shared" si="253"/>
        <v>0.99999281070116552</v>
      </c>
      <c r="FW199" s="2">
        <f t="shared" si="244"/>
        <v>0.94891216992077321</v>
      </c>
      <c r="FX199" s="2">
        <f t="shared" si="244"/>
        <v>0.94678252173309285</v>
      </c>
      <c r="FY199" s="2">
        <f t="shared" si="244"/>
        <v>0.97273582877624187</v>
      </c>
      <c r="FZ199" s="2">
        <f t="shared" si="244"/>
        <v>0.95643373416230737</v>
      </c>
      <c r="GA199" s="2">
        <f t="shared" si="244"/>
        <v>0.95724793980095435</v>
      </c>
      <c r="GB199" s="2">
        <f t="shared" si="244"/>
        <v>0.96136397764057513</v>
      </c>
      <c r="GC199" s="2">
        <f t="shared" si="244"/>
        <v>0.96320938571390113</v>
      </c>
      <c r="GD199" s="2">
        <f t="shared" si="244"/>
        <v>0.96809338482967799</v>
      </c>
      <c r="GE199" s="2">
        <f t="shared" si="244"/>
        <v>0.96484747647394375</v>
      </c>
      <c r="GF199" s="2">
        <f t="shared" si="244"/>
        <v>0.96209225853943725</v>
      </c>
      <c r="GG199" s="2">
        <f t="shared" si="244"/>
        <v>0.95986554093619914</v>
      </c>
      <c r="GH199" s="2">
        <f t="shared" si="244"/>
        <v>0.95690912939111206</v>
      </c>
      <c r="GI199" s="2">
        <f t="shared" si="244"/>
        <v>0.94816749991959803</v>
      </c>
      <c r="GJ199" s="2">
        <f t="shared" si="244"/>
        <v>0.94366904325114565</v>
      </c>
      <c r="GK199" s="2">
        <f t="shared" si="244"/>
        <v>0.93718472222652993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1.2458058079559505E-24</v>
      </c>
      <c r="HT199" s="86">
        <f t="shared" si="246"/>
        <v>3.2093169987819944E-27</v>
      </c>
      <c r="HU199" s="86">
        <f t="shared" si="246"/>
        <v>1.4323245863281234E-33</v>
      </c>
      <c r="HV199" s="86">
        <f t="shared" si="246"/>
        <v>4.2629285655875993E-34</v>
      </c>
      <c r="HW199" s="86">
        <f t="shared" si="246"/>
        <v>1.834692381248564E-33</v>
      </c>
      <c r="HX199" s="86">
        <f t="shared" si="246"/>
        <v>7.4744678101797017E-35</v>
      </c>
      <c r="HY199" s="86">
        <f t="shared" si="246"/>
        <v>3.6925230084068118E-36</v>
      </c>
      <c r="HZ199" s="86">
        <f t="shared" si="246"/>
        <v>3.7345635269651131E-35</v>
      </c>
      <c r="IA199" s="86">
        <f t="shared" si="246"/>
        <v>6.0452662559562707E-39</v>
      </c>
      <c r="IB199" s="86">
        <f t="shared" si="246"/>
        <v>1.0010159632890317E-32</v>
      </c>
      <c r="IC199" s="86">
        <f t="shared" si="246"/>
        <v>1.252755733254567E-36</v>
      </c>
      <c r="ID199" s="86">
        <f t="shared" si="246"/>
        <v>5.8080307744556831E-36</v>
      </c>
      <c r="IE199" s="86">
        <f t="shared" si="246"/>
        <v>7.4471628315758651E-34</v>
      </c>
      <c r="IF199" s="86">
        <f t="shared" si="246"/>
        <v>1.186908912705172E-81</v>
      </c>
      <c r="IG199" s="86">
        <f t="shared" si="246"/>
        <v>6.234169608215459E-89</v>
      </c>
      <c r="II199" s="86">
        <f t="shared" si="247"/>
        <v>8.8447328546716595E-5</v>
      </c>
      <c r="IJ199" s="86">
        <f t="shared" si="247"/>
        <v>4.2709397893459047E-5</v>
      </c>
      <c r="IK199" s="86">
        <f t="shared" si="247"/>
        <v>6.1927703367451566E-8</v>
      </c>
      <c r="IL199" s="86">
        <f t="shared" si="247"/>
        <v>1.525705627587392E-6</v>
      </c>
      <c r="IM199" s="86">
        <f t="shared" si="247"/>
        <v>1.5212715293816253E-6</v>
      </c>
      <c r="IN199" s="86">
        <f t="shared" si="247"/>
        <v>5.1001883850129636E-7</v>
      </c>
      <c r="IO199" s="86">
        <f t="shared" si="247"/>
        <v>2.3324007705713913E-7</v>
      </c>
      <c r="IP199" s="86">
        <f t="shared" si="247"/>
        <v>1.6362131089263206E-7</v>
      </c>
      <c r="IQ199" s="86">
        <f t="shared" si="247"/>
        <v>7.2454015368631448E-8</v>
      </c>
      <c r="IR199" s="86">
        <f t="shared" si="247"/>
        <v>1.1366520580372034E-6</v>
      </c>
      <c r="IS199" s="86">
        <f t="shared" si="247"/>
        <v>3.7198421291941536E-7</v>
      </c>
      <c r="IT199" s="86">
        <f t="shared" si="247"/>
        <v>5.6427996778440302E-7</v>
      </c>
      <c r="IU199" s="86">
        <f t="shared" si="247"/>
        <v>3.6602989326233822E-6</v>
      </c>
      <c r="IV199" s="86">
        <f t="shared" si="247"/>
        <v>2.0547225755265646E-6</v>
      </c>
      <c r="IW199" s="86">
        <f t="shared" si="247"/>
        <v>4.209395319115523E-5</v>
      </c>
      <c r="IY199" s="86">
        <f t="shared" si="248"/>
        <v>8.8447328546716595E-5</v>
      </c>
      <c r="IZ199" s="86">
        <f t="shared" si="248"/>
        <v>4.2709397893459047E-5</v>
      </c>
      <c r="JA199" s="86">
        <f t="shared" si="248"/>
        <v>6.1927703367451566E-8</v>
      </c>
      <c r="JB199" s="86">
        <f t="shared" si="248"/>
        <v>1.525705627587392E-6</v>
      </c>
      <c r="JC199" s="86">
        <f t="shared" si="248"/>
        <v>1.5212715293816253E-6</v>
      </c>
      <c r="JD199" s="86">
        <f t="shared" si="248"/>
        <v>5.1001883850129636E-7</v>
      </c>
      <c r="JE199" s="86">
        <f t="shared" si="248"/>
        <v>2.3324007705713913E-7</v>
      </c>
      <c r="JF199" s="86">
        <f t="shared" si="248"/>
        <v>1.6362131089263206E-7</v>
      </c>
      <c r="JG199" s="86">
        <f t="shared" si="248"/>
        <v>7.2454015368631448E-8</v>
      </c>
      <c r="JH199" s="86">
        <f t="shared" si="248"/>
        <v>1.1366520580372034E-6</v>
      </c>
      <c r="JI199" s="86">
        <f t="shared" si="248"/>
        <v>3.7198421291941536E-7</v>
      </c>
      <c r="JJ199" s="86">
        <f t="shared" si="248"/>
        <v>5.6427996778440302E-7</v>
      </c>
      <c r="JK199" s="86">
        <f t="shared" si="248"/>
        <v>3.6602989326233822E-6</v>
      </c>
      <c r="JL199" s="86">
        <f t="shared" si="248"/>
        <v>2.0547225755265646E-6</v>
      </c>
      <c r="JM199" s="86">
        <f t="shared" si="248"/>
        <v>4.209395319115523E-5</v>
      </c>
    </row>
    <row r="200" spans="2:273" x14ac:dyDescent="0.25">
      <c r="B200" s="2">
        <v>173</v>
      </c>
      <c r="C200" s="37">
        <v>83.671999999999997</v>
      </c>
      <c r="D200" s="37">
        <v>84.965999999999994</v>
      </c>
      <c r="E200" s="37">
        <v>84.516999999999996</v>
      </c>
      <c r="F200" s="37">
        <v>84.638000000000005</v>
      </c>
      <c r="G200" s="37">
        <v>81.224000000000004</v>
      </c>
      <c r="H200" s="37">
        <v>82.224000000000004</v>
      </c>
      <c r="I200" s="37">
        <v>82.706999999999994</v>
      </c>
      <c r="J200" s="37">
        <v>82.171999999999997</v>
      </c>
      <c r="K200" s="37">
        <v>83.965999999999994</v>
      </c>
      <c r="L200" s="37">
        <v>87.786000000000001</v>
      </c>
      <c r="M200" s="37">
        <v>86.445999999999998</v>
      </c>
      <c r="N200" s="37">
        <v>87.75</v>
      </c>
      <c r="O200" s="37">
        <v>85.617999999999995</v>
      </c>
      <c r="P200" s="37">
        <v>88.153000000000006</v>
      </c>
      <c r="Q200" s="37">
        <v>86.683000000000007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86.28279460162814</v>
      </c>
      <c r="AG200" s="4">
        <f t="shared" si="249"/>
        <v>86.663374342467932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1.8702053983718656</v>
      </c>
      <c r="AW200" s="4">
        <f t="shared" si="250"/>
        <v>1.962565753207457E-2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86.28279460162814</v>
      </c>
      <c r="BM200" s="2">
        <f t="shared" si="242"/>
        <v>86.663374342467876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88.153000000000006</v>
      </c>
      <c r="DI200" s="2">
        <f t="shared" si="211"/>
        <v>86.683000000000007</v>
      </c>
      <c r="DK200" s="2">
        <f t="shared" si="251"/>
        <v>124.74786558704454</v>
      </c>
      <c r="DL200" s="2">
        <f t="shared" si="251"/>
        <v>139.29872983915089</v>
      </c>
      <c r="DM200" s="2">
        <f t="shared" si="251"/>
        <v>140.21352584345479</v>
      </c>
      <c r="DN200" s="2">
        <f t="shared" si="251"/>
        <v>121.69474493433394</v>
      </c>
      <c r="DO200" s="2">
        <f t="shared" si="251"/>
        <v>130.81110668563301</v>
      </c>
      <c r="DP200" s="2">
        <f t="shared" si="251"/>
        <v>132.25004369747904</v>
      </c>
      <c r="DQ200" s="2">
        <f t="shared" si="251"/>
        <v>125.97455334281646</v>
      </c>
      <c r="DR200" s="2">
        <f t="shared" si="251"/>
        <v>135.1451266002845</v>
      </c>
      <c r="DS200" s="2">
        <f t="shared" si="251"/>
        <v>127.1131513942514</v>
      </c>
      <c r="DT200" s="2">
        <f t="shared" si="251"/>
        <v>129.01316850858956</v>
      </c>
      <c r="DU200" s="2">
        <f t="shared" si="251"/>
        <v>140.61409498069497</v>
      </c>
      <c r="DV200" s="2">
        <f t="shared" si="251"/>
        <v>145.96291038406827</v>
      </c>
      <c r="DW200" s="2">
        <f t="shared" si="251"/>
        <v>137.73595045045042</v>
      </c>
      <c r="DX200" s="2">
        <f t="shared" si="251"/>
        <v>128.96667357357359</v>
      </c>
      <c r="DY200" s="2">
        <f t="shared" si="251"/>
        <v>120.53261268143622</v>
      </c>
      <c r="EA200" s="2">
        <f t="shared" si="240"/>
        <v>84.228299800831635</v>
      </c>
      <c r="EB200" s="2">
        <f t="shared" si="240"/>
        <v>85.860369060128406</v>
      </c>
      <c r="EC200" s="2">
        <f t="shared" si="240"/>
        <v>82.38425465952281</v>
      </c>
      <c r="ED200" s="2">
        <f t="shared" si="240"/>
        <v>85.264230038022816</v>
      </c>
      <c r="EE200" s="2">
        <f t="shared" si="240"/>
        <v>83.5634240067984</v>
      </c>
      <c r="EF200" s="2">
        <f t="shared" si="239"/>
        <v>78.142884803787666</v>
      </c>
      <c r="EG200" s="2">
        <f t="shared" si="239"/>
        <v>80.469257519196333</v>
      </c>
      <c r="EH200" s="2">
        <f t="shared" si="239"/>
        <v>80.69466158940395</v>
      </c>
      <c r="EI200" s="2">
        <f t="shared" si="239"/>
        <v>82.277726563701009</v>
      </c>
      <c r="EJ200" s="2">
        <f t="shared" si="239"/>
        <v>87.777054660232494</v>
      </c>
      <c r="EK200" s="2">
        <f t="shared" si="239"/>
        <v>86.995764494276074</v>
      </c>
      <c r="EL200" s="2">
        <f t="shared" si="179"/>
        <v>87.811382595595092</v>
      </c>
      <c r="EM200" s="2">
        <f t="shared" si="179"/>
        <v>85.446377038859694</v>
      </c>
      <c r="EN200" s="2">
        <f t="shared" si="179"/>
        <v>88.225438195909675</v>
      </c>
      <c r="EO200" s="2">
        <f t="shared" si="179"/>
        <v>90.101522494555908</v>
      </c>
      <c r="EQ200" s="2">
        <f t="shared" si="252"/>
        <v>82.841530552237458</v>
      </c>
      <c r="ER200" s="2">
        <f t="shared" si="252"/>
        <v>84.618879741831364</v>
      </c>
      <c r="ES200" s="2">
        <f t="shared" si="252"/>
        <v>83.473065209924528</v>
      </c>
      <c r="ET200" s="2">
        <f t="shared" si="252"/>
        <v>84.510951404212562</v>
      </c>
      <c r="EU200" s="2">
        <f t="shared" si="252"/>
        <v>81.476086130281374</v>
      </c>
      <c r="EV200" s="2">
        <f t="shared" si="252"/>
        <v>80.222252074952394</v>
      </c>
      <c r="EW200" s="2">
        <f t="shared" si="252"/>
        <v>79.729619261226247</v>
      </c>
      <c r="EX200" s="2">
        <f t="shared" si="252"/>
        <v>81.422322505800466</v>
      </c>
      <c r="EY200" s="2">
        <f t="shared" si="252"/>
        <v>82.962932929483969</v>
      </c>
      <c r="EZ200" s="2">
        <f t="shared" si="252"/>
        <v>86.607890603628647</v>
      </c>
      <c r="FA200" s="2">
        <f t="shared" si="252"/>
        <v>86.406896884704963</v>
      </c>
      <c r="FB200" s="2">
        <f t="shared" si="252"/>
        <v>87.799061408190994</v>
      </c>
      <c r="FC200" s="2">
        <f t="shared" si="252"/>
        <v>85.717289173858234</v>
      </c>
      <c r="FD200" s="2">
        <f t="shared" si="252"/>
        <v>86.176802020650939</v>
      </c>
      <c r="FE200" s="2">
        <f t="shared" si="252"/>
        <v>86.452995546754821</v>
      </c>
      <c r="FG200" s="2">
        <f t="shared" si="253"/>
        <v>0.99999541168438211</v>
      </c>
      <c r="FH200" s="2">
        <f t="shared" si="253"/>
        <v>0.99999451255400806</v>
      </c>
      <c r="FI200" s="2">
        <f t="shared" si="253"/>
        <v>0.99999499736368791</v>
      </c>
      <c r="FJ200" s="2">
        <f t="shared" si="253"/>
        <v>0.99999528128032367</v>
      </c>
      <c r="FK200" s="2">
        <f t="shared" si="253"/>
        <v>0.99999427938197138</v>
      </c>
      <c r="FL200" s="2">
        <f t="shared" si="253"/>
        <v>0.9999942171793208</v>
      </c>
      <c r="FM200" s="2">
        <f t="shared" si="253"/>
        <v>0.99999438181884581</v>
      </c>
      <c r="FN200" s="2">
        <f t="shared" si="253"/>
        <v>0.99999477539677717</v>
      </c>
      <c r="FO200" s="2">
        <f t="shared" si="253"/>
        <v>0.99999410637742725</v>
      </c>
      <c r="FP200" s="2">
        <f t="shared" si="253"/>
        <v>0.99999455072794341</v>
      </c>
      <c r="FQ200" s="2">
        <f t="shared" si="253"/>
        <v>0.99999434585177516</v>
      </c>
      <c r="FR200" s="2">
        <f t="shared" si="253"/>
        <v>0.99999439112535893</v>
      </c>
      <c r="FS200" s="2">
        <f t="shared" si="253"/>
        <v>0.99999389372746872</v>
      </c>
      <c r="FT200" s="2">
        <f t="shared" si="253"/>
        <v>0.99999458094762805</v>
      </c>
      <c r="FU200" s="2">
        <f t="shared" si="253"/>
        <v>0.99999344327738793</v>
      </c>
      <c r="FW200" s="2">
        <f t="shared" si="244"/>
        <v>0.95319695732775822</v>
      </c>
      <c r="FX200" s="2">
        <f t="shared" si="244"/>
        <v>0.95123674605432107</v>
      </c>
      <c r="FY200" s="2">
        <f t="shared" si="244"/>
        <v>0.97507498641811963</v>
      </c>
      <c r="FZ200" s="2">
        <f t="shared" si="244"/>
        <v>0.96011419671625375</v>
      </c>
      <c r="GA200" s="2">
        <f t="shared" si="244"/>
        <v>0.96086243320839648</v>
      </c>
      <c r="GB200" s="2">
        <f t="shared" si="244"/>
        <v>0.96464333201631203</v>
      </c>
      <c r="GC200" s="2">
        <f t="shared" si="244"/>
        <v>0.96633758986287033</v>
      </c>
      <c r="GD200" s="2">
        <f t="shared" si="244"/>
        <v>0.97081889703011204</v>
      </c>
      <c r="GE200" s="2">
        <f t="shared" si="244"/>
        <v>0.96784104855691977</v>
      </c>
      <c r="GF200" s="2">
        <f t="shared" si="244"/>
        <v>0.96531202819088935</v>
      </c>
      <c r="GG200" s="2">
        <f t="shared" si="244"/>
        <v>0.96326722026051237</v>
      </c>
      <c r="GH200" s="2">
        <f t="shared" si="244"/>
        <v>0.96055108720939075</v>
      </c>
      <c r="GI200" s="2">
        <f t="shared" si="244"/>
        <v>0.95251161791820815</v>
      </c>
      <c r="GJ200" s="2">
        <f t="shared" si="244"/>
        <v>0.94836965032327569</v>
      </c>
      <c r="GK200" s="2">
        <f t="shared" si="244"/>
        <v>0.94239339040031112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2.0415737034014452E-25</v>
      </c>
      <c r="HT200" s="86">
        <f t="shared" si="246"/>
        <v>4.2593796244143552E-28</v>
      </c>
      <c r="HU200" s="86">
        <f t="shared" si="246"/>
        <v>1.3006349694012142E-34</v>
      </c>
      <c r="HV200" s="86">
        <f t="shared" si="246"/>
        <v>3.5480565661655624E-35</v>
      </c>
      <c r="HW200" s="86">
        <f t="shared" si="246"/>
        <v>1.5883418911303704E-34</v>
      </c>
      <c r="HX200" s="86">
        <f t="shared" si="246"/>
        <v>5.9876241133247842E-36</v>
      </c>
      <c r="HY200" s="86">
        <f t="shared" si="246"/>
        <v>2.7219241406907028E-37</v>
      </c>
      <c r="HZ200" s="86">
        <f t="shared" si="246"/>
        <v>3.097468091596729E-36</v>
      </c>
      <c r="IA200" s="86">
        <f t="shared" si="246"/>
        <v>3.7447258353275166E-40</v>
      </c>
      <c r="IB200" s="86">
        <f t="shared" si="246"/>
        <v>9.5217206264294385E-34</v>
      </c>
      <c r="IC200" s="86">
        <f t="shared" si="246"/>
        <v>8.8151633865697276E-38</v>
      </c>
      <c r="ID200" s="86">
        <f t="shared" si="246"/>
        <v>4.1036327027538087E-37</v>
      </c>
      <c r="IE200" s="86">
        <f t="shared" si="246"/>
        <v>5.8999282845570589E-35</v>
      </c>
      <c r="IF200" s="86">
        <f t="shared" si="246"/>
        <v>1.7130390119394886E-84</v>
      </c>
      <c r="IG200" s="86">
        <f t="shared" si="246"/>
        <v>3.9441034920056183E-92</v>
      </c>
      <c r="II200" s="86">
        <f t="shared" si="247"/>
        <v>5.2579160126468087E-5</v>
      </c>
      <c r="IJ200" s="86">
        <f t="shared" si="247"/>
        <v>2.4080961038225318E-5</v>
      </c>
      <c r="IK200" s="86">
        <f t="shared" si="247"/>
        <v>2.8141670176750215E-8</v>
      </c>
      <c r="IL200" s="86">
        <f t="shared" si="247"/>
        <v>7.3758915915717236E-7</v>
      </c>
      <c r="IM200" s="86">
        <f t="shared" si="247"/>
        <v>7.387653002304794E-7</v>
      </c>
      <c r="IN200" s="86">
        <f t="shared" si="247"/>
        <v>2.3861128132993006E-7</v>
      </c>
      <c r="IO200" s="86">
        <f t="shared" si="247"/>
        <v>1.0575721494825348E-7</v>
      </c>
      <c r="IP200" s="86">
        <f t="shared" si="247"/>
        <v>7.5373846984742341E-8</v>
      </c>
      <c r="IQ200" s="86">
        <f t="shared" si="247"/>
        <v>3.1173449672531036E-8</v>
      </c>
      <c r="IR200" s="86">
        <f t="shared" si="247"/>
        <v>5.5871509972543626E-7</v>
      </c>
      <c r="IS200" s="86">
        <f t="shared" si="247"/>
        <v>1.693003044622456E-7</v>
      </c>
      <c r="IT200" s="86">
        <f t="shared" si="247"/>
        <v>2.5815840416980741E-7</v>
      </c>
      <c r="IU200" s="86">
        <f t="shared" si="247"/>
        <v>1.7836754249190648E-6</v>
      </c>
      <c r="IV200" s="86">
        <f t="shared" si="247"/>
        <v>9.4326608336159342E-7</v>
      </c>
      <c r="IW200" s="86">
        <f t="shared" si="247"/>
        <v>2.2829770297435078E-5</v>
      </c>
      <c r="IY200" s="86">
        <f t="shared" si="248"/>
        <v>5.2579160126468087E-5</v>
      </c>
      <c r="IZ200" s="86">
        <f t="shared" si="248"/>
        <v>2.4080961038225318E-5</v>
      </c>
      <c r="JA200" s="86">
        <f t="shared" si="248"/>
        <v>2.8141670176750215E-8</v>
      </c>
      <c r="JB200" s="86">
        <f t="shared" si="248"/>
        <v>7.3758915915717236E-7</v>
      </c>
      <c r="JC200" s="86">
        <f t="shared" si="248"/>
        <v>7.387653002304794E-7</v>
      </c>
      <c r="JD200" s="86">
        <f t="shared" si="248"/>
        <v>2.3861128132993006E-7</v>
      </c>
      <c r="JE200" s="86">
        <f t="shared" si="248"/>
        <v>1.0575721494825348E-7</v>
      </c>
      <c r="JF200" s="86">
        <f t="shared" si="248"/>
        <v>7.5373846984742341E-8</v>
      </c>
      <c r="JG200" s="86">
        <f t="shared" si="248"/>
        <v>3.1173449672531036E-8</v>
      </c>
      <c r="JH200" s="86">
        <f t="shared" si="248"/>
        <v>5.5871509972543626E-7</v>
      </c>
      <c r="JI200" s="86">
        <f t="shared" si="248"/>
        <v>1.693003044622456E-7</v>
      </c>
      <c r="JJ200" s="86">
        <f t="shared" si="248"/>
        <v>2.5815840416980741E-7</v>
      </c>
      <c r="JK200" s="86">
        <f t="shared" si="248"/>
        <v>1.7836754249190648E-6</v>
      </c>
      <c r="JL200" s="86">
        <f t="shared" si="248"/>
        <v>9.4326608336159342E-7</v>
      </c>
      <c r="JM200" s="86">
        <f t="shared" si="248"/>
        <v>2.2829770297435078E-5</v>
      </c>
    </row>
    <row r="201" spans="2:273" x14ac:dyDescent="0.25">
      <c r="B201" s="2">
        <v>174</v>
      </c>
      <c r="C201" s="37">
        <v>84.811999999999998</v>
      </c>
      <c r="D201" s="37">
        <v>85.241</v>
      </c>
      <c r="E201" s="37">
        <v>86.171999999999997</v>
      </c>
      <c r="F201" s="37">
        <v>84.534000000000006</v>
      </c>
      <c r="G201" s="37">
        <v>83.206999999999994</v>
      </c>
      <c r="H201" s="37">
        <v>82.930999999999997</v>
      </c>
      <c r="I201" s="37">
        <v>83.120999999999995</v>
      </c>
      <c r="J201" s="37">
        <v>84.361999999999995</v>
      </c>
      <c r="K201" s="37">
        <v>85.447999999999993</v>
      </c>
      <c r="L201" s="37">
        <v>90.070999999999998</v>
      </c>
      <c r="M201" s="37">
        <v>87.445999999999998</v>
      </c>
      <c r="N201" s="37">
        <v>88.018000000000001</v>
      </c>
      <c r="O201" s="37">
        <v>84.635999999999996</v>
      </c>
      <c r="P201" s="37">
        <v>87.406999999999996</v>
      </c>
      <c r="Q201" s="37">
        <v>86.5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86.478626386377556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2.1373613622444054E-2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86.478626386377556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86.5</v>
      </c>
      <c r="DK201" s="2">
        <f t="shared" si="251"/>
        <v>124.90458299595142</v>
      </c>
      <c r="DL201" s="2">
        <f t="shared" si="251"/>
        <v>139.52558266768793</v>
      </c>
      <c r="DM201" s="2">
        <f t="shared" si="251"/>
        <v>140.43573373819163</v>
      </c>
      <c r="DN201" s="2">
        <f t="shared" si="251"/>
        <v>121.79891135084426</v>
      </c>
      <c r="DO201" s="2">
        <f t="shared" si="251"/>
        <v>130.97346325272642</v>
      </c>
      <c r="DP201" s="2">
        <f t="shared" si="251"/>
        <v>132.43684705882356</v>
      </c>
      <c r="DQ201" s="2">
        <f t="shared" si="251"/>
        <v>126.1164658605974</v>
      </c>
      <c r="DR201" s="2">
        <f t="shared" si="251"/>
        <v>135.33213513513513</v>
      </c>
      <c r="DS201" s="2">
        <f t="shared" si="251"/>
        <v>127.23384174174176</v>
      </c>
      <c r="DT201" s="2">
        <f t="shared" si="251"/>
        <v>129.12954863770653</v>
      </c>
      <c r="DU201" s="2">
        <f t="shared" si="251"/>
        <v>140.82216306306304</v>
      </c>
      <c r="DV201" s="2">
        <f t="shared" si="251"/>
        <v>146.22088762446654</v>
      </c>
      <c r="DW201" s="2">
        <f t="shared" si="251"/>
        <v>137.94108108108105</v>
      </c>
      <c r="DX201" s="2">
        <f t="shared" si="251"/>
        <v>129.10993792363791</v>
      </c>
      <c r="DY201" s="2">
        <f t="shared" si="251"/>
        <v>120.61296638655463</v>
      </c>
      <c r="EA201" s="2">
        <f t="shared" si="240"/>
        <v>84.133563611586723</v>
      </c>
      <c r="EB201" s="2">
        <f t="shared" si="240"/>
        <v>85.743554874489178</v>
      </c>
      <c r="EC201" s="2">
        <f t="shared" si="240"/>
        <v>82.23266703301735</v>
      </c>
      <c r="ED201" s="2">
        <f t="shared" si="240"/>
        <v>85.159821835958724</v>
      </c>
      <c r="EE201" s="2">
        <f t="shared" si="240"/>
        <v>83.443344890588492</v>
      </c>
      <c r="EF201" s="2">
        <f t="shared" si="239"/>
        <v>77.994192297186572</v>
      </c>
      <c r="EG201" s="2">
        <f t="shared" si="239"/>
        <v>80.341564326686694</v>
      </c>
      <c r="EH201" s="2">
        <f t="shared" si="239"/>
        <v>80.522605261221472</v>
      </c>
      <c r="EI201" s="2">
        <f t="shared" si="239"/>
        <v>82.108144763407893</v>
      </c>
      <c r="EJ201" s="2">
        <f t="shared" si="239"/>
        <v>87.649493854138228</v>
      </c>
      <c r="EK201" s="2">
        <f t="shared" si="239"/>
        <v>86.869489208080097</v>
      </c>
      <c r="EL201" s="2">
        <f t="shared" si="179"/>
        <v>87.688339130702147</v>
      </c>
      <c r="EM201" s="2">
        <f t="shared" si="179"/>
        <v>85.29630141963267</v>
      </c>
      <c r="EN201" s="2">
        <f t="shared" si="179"/>
        <v>88.0996477156406</v>
      </c>
      <c r="EO201" s="2">
        <f t="shared" si="179"/>
        <v>89.981421826702245</v>
      </c>
      <c r="EQ201" s="2">
        <f t="shared" si="252"/>
        <v>82.728822015988271</v>
      </c>
      <c r="ER201" s="2">
        <f t="shared" si="252"/>
        <v>84.48557708753529</v>
      </c>
      <c r="ES201" s="2">
        <f t="shared" si="252"/>
        <v>83.33518411689596</v>
      </c>
      <c r="ET201" s="2">
        <f t="shared" si="252"/>
        <v>84.396599246285149</v>
      </c>
      <c r="EU201" s="2">
        <f t="shared" si="252"/>
        <v>81.328753652062588</v>
      </c>
      <c r="EV201" s="2">
        <f t="shared" si="252"/>
        <v>80.100378692024208</v>
      </c>
      <c r="EW201" s="2">
        <f t="shared" si="252"/>
        <v>79.592382085447397</v>
      </c>
      <c r="EX201" s="2">
        <f t="shared" si="252"/>
        <v>81.259422088167057</v>
      </c>
      <c r="EY201" s="2">
        <f t="shared" si="252"/>
        <v>82.802118835200915</v>
      </c>
      <c r="EZ201" s="2">
        <f t="shared" si="252"/>
        <v>86.465241716890986</v>
      </c>
      <c r="FA201" s="2">
        <f t="shared" si="252"/>
        <v>86.273004512810559</v>
      </c>
      <c r="FB201" s="2">
        <f t="shared" si="252"/>
        <v>87.675856390722046</v>
      </c>
      <c r="FC201" s="2">
        <f t="shared" si="252"/>
        <v>85.570878939202942</v>
      </c>
      <c r="FD201" s="2">
        <f t="shared" si="252"/>
        <v>86.023417533994888</v>
      </c>
      <c r="FE201" s="2">
        <f t="shared" si="252"/>
        <v>86.283154310865442</v>
      </c>
      <c r="FG201" s="2">
        <f t="shared" si="253"/>
        <v>0.9999958154047327</v>
      </c>
      <c r="FH201" s="2">
        <f t="shared" si="253"/>
        <v>0.99999499538735859</v>
      </c>
      <c r="FI201" s="2">
        <f t="shared" si="253"/>
        <v>0.99999543753944964</v>
      </c>
      <c r="FJ201" s="2">
        <f t="shared" si="253"/>
        <v>0.99999569647472053</v>
      </c>
      <c r="FK201" s="2">
        <f t="shared" si="253"/>
        <v>0.99999478273172393</v>
      </c>
      <c r="FL201" s="2">
        <f t="shared" si="253"/>
        <v>0.99999472600217498</v>
      </c>
      <c r="FM201" s="2">
        <f t="shared" si="253"/>
        <v>0.99999487615535698</v>
      </c>
      <c r="FN201" s="2">
        <f t="shared" si="253"/>
        <v>0.999995235103039</v>
      </c>
      <c r="FO201" s="2">
        <f t="shared" si="253"/>
        <v>0.99999462494954328</v>
      </c>
      <c r="FP201" s="2">
        <f t="shared" si="253"/>
        <v>0.99999503020243485</v>
      </c>
      <c r="FQ201" s="2">
        <f t="shared" si="253"/>
        <v>0.99999484335296618</v>
      </c>
      <c r="FR201" s="2">
        <f t="shared" si="253"/>
        <v>0.99999488464300623</v>
      </c>
      <c r="FS201" s="2">
        <f t="shared" si="253"/>
        <v>0.9999944310102713</v>
      </c>
      <c r="FT201" s="2">
        <f t="shared" si="253"/>
        <v>0.99999505776314124</v>
      </c>
      <c r="FU201" s="2">
        <f t="shared" si="253"/>
        <v>0.99999402019445727</v>
      </c>
      <c r="FW201" s="2">
        <f t="shared" si="244"/>
        <v>0.95713860767780001</v>
      </c>
      <c r="FX201" s="2">
        <f t="shared" si="244"/>
        <v>0.95533574570214885</v>
      </c>
      <c r="FY201" s="2">
        <f t="shared" si="244"/>
        <v>0.97721815386869471</v>
      </c>
      <c r="FZ201" s="2">
        <f t="shared" si="244"/>
        <v>0.96349560221482999</v>
      </c>
      <c r="GA201" s="2">
        <f t="shared" si="244"/>
        <v>0.96418277172822942</v>
      </c>
      <c r="GB201" s="2">
        <f t="shared" si="244"/>
        <v>0.96765370612063439</v>
      </c>
      <c r="GC201" s="2">
        <f t="shared" si="244"/>
        <v>0.96920831434440902</v>
      </c>
      <c r="GD201" s="2">
        <f t="shared" si="244"/>
        <v>0.97331800855202166</v>
      </c>
      <c r="GE201" s="2">
        <f t="shared" si="244"/>
        <v>0.97058746082940928</v>
      </c>
      <c r="GF201" s="2">
        <f t="shared" si="244"/>
        <v>0.96826734038515994</v>
      </c>
      <c r="GG201" s="2">
        <f t="shared" si="244"/>
        <v>0.96639067848500304</v>
      </c>
      <c r="GH201" s="2">
        <f t="shared" si="244"/>
        <v>0.9638968471205076</v>
      </c>
      <c r="GI201" s="2">
        <f t="shared" si="244"/>
        <v>0.95650835256353961</v>
      </c>
      <c r="GJ201" s="2">
        <f t="shared" si="244"/>
        <v>0.95269767117892945</v>
      </c>
      <c r="GK201" s="2">
        <f t="shared" si="244"/>
        <v>0.94719448931265837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3.2473315125673697E-26</v>
      </c>
      <c r="HT201" s="86">
        <f t="shared" si="246"/>
        <v>5.4667225696476479E-29</v>
      </c>
      <c r="HU201" s="86">
        <f t="shared" si="246"/>
        <v>1.1369201443597476E-35</v>
      </c>
      <c r="HV201" s="86">
        <f t="shared" si="246"/>
        <v>2.8366062336772874E-36</v>
      </c>
      <c r="HW201" s="86">
        <f t="shared" si="246"/>
        <v>1.3215074742708105E-35</v>
      </c>
      <c r="HX201" s="86">
        <f t="shared" si="246"/>
        <v>4.6058975066060441E-37</v>
      </c>
      <c r="HY201" s="86">
        <f t="shared" si="246"/>
        <v>1.9245652741703846E-38</v>
      </c>
      <c r="HZ201" s="86">
        <f t="shared" si="246"/>
        <v>2.4705089342300315E-37</v>
      </c>
      <c r="IA201" s="86">
        <f t="shared" si="246"/>
        <v>2.2199599076411256E-41</v>
      </c>
      <c r="IB201" s="86">
        <f t="shared" si="246"/>
        <v>8.7229201698961298E-35</v>
      </c>
      <c r="IC201" s="86">
        <f t="shared" si="246"/>
        <v>5.9442357357745867E-39</v>
      </c>
      <c r="ID201" s="86">
        <f t="shared" si="246"/>
        <v>2.7766408211519567E-38</v>
      </c>
      <c r="IE201" s="86">
        <f t="shared" si="246"/>
        <v>4.481278095610301E-36</v>
      </c>
      <c r="IF201" s="86">
        <f t="shared" si="246"/>
        <v>2.2063398018731393E-87</v>
      </c>
      <c r="IG201" s="86">
        <f t="shared" si="246"/>
        <v>2.1860319904873037E-95</v>
      </c>
      <c r="II201" s="86">
        <f t="shared" si="247"/>
        <v>3.0804529022008036E-5</v>
      </c>
      <c r="IJ201" s="86">
        <f t="shared" si="247"/>
        <v>1.3356676534851658E-5</v>
      </c>
      <c r="IK201" s="86">
        <f t="shared" si="247"/>
        <v>1.2548668051978508E-8</v>
      </c>
      <c r="IL201" s="86">
        <f t="shared" si="247"/>
        <v>3.49566444417656E-7</v>
      </c>
      <c r="IM201" s="86">
        <f t="shared" si="247"/>
        <v>3.5179101916787938E-7</v>
      </c>
      <c r="IN201" s="86">
        <f t="shared" si="247"/>
        <v>1.0941542372667586E-7</v>
      </c>
      <c r="IO201" s="86">
        <f t="shared" si="247"/>
        <v>4.6973169672190574E-8</v>
      </c>
      <c r="IP201" s="86">
        <f t="shared" si="247"/>
        <v>3.4054738511880862E-8</v>
      </c>
      <c r="IQ201" s="86">
        <f t="shared" si="247"/>
        <v>1.3123152482606883E-8</v>
      </c>
      <c r="IR201" s="86">
        <f t="shared" si="247"/>
        <v>2.6957740912664708E-7</v>
      </c>
      <c r="IS201" s="86">
        <f t="shared" si="247"/>
        <v>7.5445482281066112E-8</v>
      </c>
      <c r="IT201" s="86">
        <f t="shared" si="247"/>
        <v>1.1560671425882797E-7</v>
      </c>
      <c r="IU201" s="86">
        <f t="shared" si="247"/>
        <v>8.5132776862890073E-7</v>
      </c>
      <c r="IV201" s="86">
        <f t="shared" si="247"/>
        <v>4.230715847744216E-7</v>
      </c>
      <c r="IW201" s="86">
        <f t="shared" si="247"/>
        <v>1.2153025778233932E-5</v>
      </c>
      <c r="IY201" s="86">
        <f t="shared" si="248"/>
        <v>3.0804529022008036E-5</v>
      </c>
      <c r="IZ201" s="86">
        <f t="shared" si="248"/>
        <v>1.3356676534851658E-5</v>
      </c>
      <c r="JA201" s="86">
        <f t="shared" si="248"/>
        <v>1.2548668051978508E-8</v>
      </c>
      <c r="JB201" s="86">
        <f t="shared" si="248"/>
        <v>3.49566444417656E-7</v>
      </c>
      <c r="JC201" s="86">
        <f t="shared" si="248"/>
        <v>3.5179101916787938E-7</v>
      </c>
      <c r="JD201" s="86">
        <f t="shared" si="248"/>
        <v>1.0941542372667586E-7</v>
      </c>
      <c r="JE201" s="86">
        <f t="shared" si="248"/>
        <v>4.6973169672190574E-8</v>
      </c>
      <c r="JF201" s="86">
        <f t="shared" si="248"/>
        <v>3.4054738511880862E-8</v>
      </c>
      <c r="JG201" s="86">
        <f t="shared" si="248"/>
        <v>1.3123152482606883E-8</v>
      </c>
      <c r="JH201" s="86">
        <f t="shared" si="248"/>
        <v>2.6957740912664708E-7</v>
      </c>
      <c r="JI201" s="86">
        <f t="shared" si="248"/>
        <v>7.5445482281066112E-8</v>
      </c>
      <c r="JJ201" s="86">
        <f t="shared" si="248"/>
        <v>1.1560671425882797E-7</v>
      </c>
      <c r="JK201" s="86">
        <f t="shared" si="248"/>
        <v>8.5132776862890073E-7</v>
      </c>
      <c r="JL201" s="86">
        <f t="shared" si="248"/>
        <v>4.230715847744216E-7</v>
      </c>
      <c r="JM201" s="86">
        <f t="shared" si="248"/>
        <v>1.2153025778233932E-5</v>
      </c>
    </row>
    <row r="202" spans="2:273" x14ac:dyDescent="0.25">
      <c r="B202" s="2">
        <v>175</v>
      </c>
      <c r="C202" s="37">
        <v>85.171999999999997</v>
      </c>
      <c r="D202" s="37">
        <v>86.016999999999996</v>
      </c>
      <c r="E202" s="37">
        <v>85.914000000000001</v>
      </c>
      <c r="F202" s="37">
        <v>85</v>
      </c>
      <c r="G202" s="37">
        <v>83.516999999999996</v>
      </c>
      <c r="H202" s="37">
        <v>83.19</v>
      </c>
      <c r="I202" s="37">
        <v>83.016999999999996</v>
      </c>
      <c r="J202" s="37">
        <v>82</v>
      </c>
      <c r="K202" s="37">
        <v>84.120999999999995</v>
      </c>
      <c r="L202" s="37">
        <v>86.945999999999998</v>
      </c>
      <c r="M202" s="37">
        <v>88.75</v>
      </c>
      <c r="N202" s="37">
        <v>88.75</v>
      </c>
      <c r="O202" s="37">
        <v>88.182000000000002</v>
      </c>
      <c r="P202" s="37">
        <v>88.39</v>
      </c>
      <c r="Q202" s="37">
        <v>86.417000000000002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86.294824865048582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0.1221751349514193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86.294824865048582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86.417000000000002</v>
      </c>
      <c r="DK202" s="2">
        <f t="shared" si="251"/>
        <v>125.0613004048583</v>
      </c>
      <c r="DL202" s="2">
        <f t="shared" si="251"/>
        <v>139.75243549622496</v>
      </c>
      <c r="DM202" s="2">
        <f t="shared" si="251"/>
        <v>140.65794163292847</v>
      </c>
      <c r="DN202" s="2">
        <f t="shared" si="251"/>
        <v>121.90307776735457</v>
      </c>
      <c r="DO202" s="2">
        <f t="shared" si="251"/>
        <v>131.13581981981983</v>
      </c>
      <c r="DP202" s="2">
        <f t="shared" si="251"/>
        <v>132.6236504201681</v>
      </c>
      <c r="DQ202" s="2">
        <f t="shared" si="251"/>
        <v>126.25837837837834</v>
      </c>
      <c r="DR202" s="2">
        <f t="shared" si="251"/>
        <v>135.51914366998577</v>
      </c>
      <c r="DS202" s="2">
        <f t="shared" si="251"/>
        <v>127.35453208923209</v>
      </c>
      <c r="DT202" s="2">
        <f t="shared" si="251"/>
        <v>129.24592876682351</v>
      </c>
      <c r="DU202" s="2">
        <f t="shared" si="251"/>
        <v>141.03023114543112</v>
      </c>
      <c r="DV202" s="2">
        <f t="shared" si="251"/>
        <v>146.47886486486482</v>
      </c>
      <c r="DW202" s="2">
        <f t="shared" si="251"/>
        <v>138.14621171171169</v>
      </c>
      <c r="DX202" s="2">
        <f t="shared" si="251"/>
        <v>129.25320227370227</v>
      </c>
      <c r="DY202" s="2">
        <f t="shared" si="251"/>
        <v>120.69332009167304</v>
      </c>
      <c r="EA202" s="2">
        <f t="shared" si="240"/>
        <v>84.038827422341825</v>
      </c>
      <c r="EB202" s="2">
        <f t="shared" si="240"/>
        <v>85.626740688849949</v>
      </c>
      <c r="EC202" s="2">
        <f t="shared" si="240"/>
        <v>82.081079406511861</v>
      </c>
      <c r="ED202" s="2">
        <f t="shared" si="240"/>
        <v>85.055413633894617</v>
      </c>
      <c r="EE202" s="2">
        <f t="shared" si="240"/>
        <v>83.323265774378598</v>
      </c>
      <c r="EF202" s="2">
        <f t="shared" si="239"/>
        <v>77.84549979058545</v>
      </c>
      <c r="EG202" s="2">
        <f t="shared" si="239"/>
        <v>80.213871134177055</v>
      </c>
      <c r="EH202" s="2">
        <f t="shared" si="239"/>
        <v>80.350548933038979</v>
      </c>
      <c r="EI202" s="2">
        <f t="shared" si="239"/>
        <v>81.938562963114776</v>
      </c>
      <c r="EJ202" s="2">
        <f t="shared" si="239"/>
        <v>87.521933048043962</v>
      </c>
      <c r="EK202" s="2">
        <f t="shared" si="239"/>
        <v>86.74321392188412</v>
      </c>
      <c r="EL202" s="2">
        <f t="shared" si="179"/>
        <v>87.565295665809202</v>
      </c>
      <c r="EM202" s="2">
        <f t="shared" si="179"/>
        <v>85.146225800405631</v>
      </c>
      <c r="EN202" s="2">
        <f t="shared" si="179"/>
        <v>87.973857235371526</v>
      </c>
      <c r="EO202" s="2">
        <f t="shared" si="179"/>
        <v>89.861321158848568</v>
      </c>
      <c r="EQ202" s="2">
        <f t="shared" si="252"/>
        <v>82.61611347973907</v>
      </c>
      <c r="ER202" s="2">
        <f t="shared" si="252"/>
        <v>84.352274433239188</v>
      </c>
      <c r="ES202" s="2">
        <f t="shared" si="252"/>
        <v>83.197303023867406</v>
      </c>
      <c r="ET202" s="2">
        <f t="shared" si="252"/>
        <v>84.282247088357721</v>
      </c>
      <c r="EU202" s="2">
        <f t="shared" si="252"/>
        <v>81.181421173843802</v>
      </c>
      <c r="EV202" s="2">
        <f t="shared" si="252"/>
        <v>79.978505309096036</v>
      </c>
      <c r="EW202" s="2">
        <f t="shared" si="252"/>
        <v>79.455144909668562</v>
      </c>
      <c r="EX202" s="2">
        <f t="shared" si="252"/>
        <v>81.096521670533633</v>
      </c>
      <c r="EY202" s="2">
        <f t="shared" si="252"/>
        <v>82.641304740917846</v>
      </c>
      <c r="EZ202" s="2">
        <f t="shared" si="252"/>
        <v>86.322592830153326</v>
      </c>
      <c r="FA202" s="2">
        <f t="shared" si="252"/>
        <v>86.13911214091614</v>
      </c>
      <c r="FB202" s="2">
        <f t="shared" si="252"/>
        <v>87.552651373253099</v>
      </c>
      <c r="FC202" s="2">
        <f t="shared" si="252"/>
        <v>85.42446870454765</v>
      </c>
      <c r="FD202" s="2">
        <f t="shared" si="252"/>
        <v>85.87003304733885</v>
      </c>
      <c r="FE202" s="2">
        <f t="shared" si="252"/>
        <v>86.113313074976062</v>
      </c>
      <c r="FG202" s="2">
        <f t="shared" si="253"/>
        <v>0.99999618360235276</v>
      </c>
      <c r="FH202" s="2">
        <f t="shared" si="253"/>
        <v>0.99999543573701433</v>
      </c>
      <c r="FI202" s="2">
        <f t="shared" si="253"/>
        <v>0.99999583898485356</v>
      </c>
      <c r="FJ202" s="2">
        <f t="shared" si="253"/>
        <v>0.99999607513681144</v>
      </c>
      <c r="FK202" s="2">
        <f t="shared" si="253"/>
        <v>0.99999524179259602</v>
      </c>
      <c r="FL202" s="2">
        <f t="shared" si="253"/>
        <v>0.9999951900545847</v>
      </c>
      <c r="FM202" s="2">
        <f t="shared" si="253"/>
        <v>0.99999532699603955</v>
      </c>
      <c r="FN202" s="2">
        <f t="shared" si="253"/>
        <v>0.9999956543605012</v>
      </c>
      <c r="FO202" s="2">
        <f t="shared" si="253"/>
        <v>0.99999509789340291</v>
      </c>
      <c r="FP202" s="2">
        <f t="shared" si="253"/>
        <v>0.99999546748876922</v>
      </c>
      <c r="FQ202" s="2">
        <f t="shared" si="253"/>
        <v>0.99999529707987656</v>
      </c>
      <c r="FR202" s="2">
        <f t="shared" si="253"/>
        <v>0.99999533473687463</v>
      </c>
      <c r="FS202" s="2">
        <f t="shared" si="253"/>
        <v>0.99999492101851439</v>
      </c>
      <c r="FT202" s="2">
        <f t="shared" si="253"/>
        <v>0.99999549262445397</v>
      </c>
      <c r="FU202" s="2">
        <f t="shared" si="253"/>
        <v>0.99999454634965834</v>
      </c>
      <c r="FW202" s="2">
        <f t="shared" si="244"/>
        <v>0.96076196572513262</v>
      </c>
      <c r="FX202" s="2">
        <f t="shared" si="244"/>
        <v>0.95910499981465347</v>
      </c>
      <c r="FY202" s="2">
        <f t="shared" si="244"/>
        <v>0.97918097649925206</v>
      </c>
      <c r="FZ202" s="2">
        <f t="shared" si="244"/>
        <v>0.96660031403432134</v>
      </c>
      <c r="GA202" s="2">
        <f t="shared" si="244"/>
        <v>0.9672310272501502</v>
      </c>
      <c r="GB202" s="2">
        <f t="shared" si="244"/>
        <v>0.97041562860180142</v>
      </c>
      <c r="GC202" s="2">
        <f t="shared" si="244"/>
        <v>0.97184135773697455</v>
      </c>
      <c r="GD202" s="2">
        <f t="shared" si="244"/>
        <v>0.97560846995379669</v>
      </c>
      <c r="GE202" s="2">
        <f t="shared" si="244"/>
        <v>0.97310584380045129</v>
      </c>
      <c r="GF202" s="2">
        <f t="shared" si="244"/>
        <v>0.97097843849469578</v>
      </c>
      <c r="GG202" s="2">
        <f t="shared" si="244"/>
        <v>0.9692570196120246</v>
      </c>
      <c r="GH202" s="2">
        <f t="shared" si="244"/>
        <v>0.9669686028582053</v>
      </c>
      <c r="GI202" s="2">
        <f t="shared" si="244"/>
        <v>0.96018277381202954</v>
      </c>
      <c r="GJ202" s="2">
        <f t="shared" si="244"/>
        <v>0.95667945930346288</v>
      </c>
      <c r="GK202" s="2">
        <f t="shared" si="244"/>
        <v>0.95161599466358882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5.0133902689823743E-27</v>
      </c>
      <c r="HT202" s="86">
        <f t="shared" si="246"/>
        <v>6.785018896716123E-30</v>
      </c>
      <c r="HU202" s="86">
        <f t="shared" si="246"/>
        <v>9.566693416745455E-37</v>
      </c>
      <c r="HV202" s="86">
        <f t="shared" si="246"/>
        <v>2.1783628584229459E-37</v>
      </c>
      <c r="HW202" s="86">
        <f t="shared" si="246"/>
        <v>1.0566635869855252E-36</v>
      </c>
      <c r="HX202" s="86">
        <f t="shared" si="246"/>
        <v>3.4021713452153306E-38</v>
      </c>
      <c r="HY202" s="86">
        <f t="shared" si="246"/>
        <v>1.3052383537618006E-39</v>
      </c>
      <c r="HZ202" s="86">
        <f t="shared" si="246"/>
        <v>1.8948529386056032E-38</v>
      </c>
      <c r="IA202" s="86">
        <f t="shared" si="246"/>
        <v>1.2594692888229717E-42</v>
      </c>
      <c r="IB202" s="86">
        <f t="shared" si="246"/>
        <v>7.6962140207328737E-36</v>
      </c>
      <c r="IC202" s="86">
        <f t="shared" si="246"/>
        <v>3.841139347031891E-40</v>
      </c>
      <c r="ID202" s="86">
        <f t="shared" si="246"/>
        <v>1.7991985610167234E-39</v>
      </c>
      <c r="IE202" s="86">
        <f t="shared" si="246"/>
        <v>3.2632675212697991E-37</v>
      </c>
      <c r="IF202" s="86">
        <f t="shared" si="246"/>
        <v>2.5358790929981099E-90</v>
      </c>
      <c r="IG202" s="86">
        <f t="shared" si="246"/>
        <v>1.0614475452718653E-98</v>
      </c>
      <c r="II202" s="86">
        <f t="shared" si="247"/>
        <v>1.7785810310210193E-5</v>
      </c>
      <c r="IJ202" s="86">
        <f t="shared" si="247"/>
        <v>7.2875618028246362E-6</v>
      </c>
      <c r="IK202" s="86">
        <f t="shared" si="247"/>
        <v>5.4905851378926735E-9</v>
      </c>
      <c r="IL202" s="86">
        <f t="shared" si="247"/>
        <v>1.6240622489537857E-7</v>
      </c>
      <c r="IM202" s="86">
        <f t="shared" si="247"/>
        <v>1.6425857587789426E-7</v>
      </c>
      <c r="IN202" s="86">
        <f t="shared" si="247"/>
        <v>4.9174095409697847E-8</v>
      </c>
      <c r="IO202" s="86">
        <f t="shared" si="247"/>
        <v>2.0436689656913702E-8</v>
      </c>
      <c r="IP202" s="86">
        <f t="shared" si="247"/>
        <v>1.5090361862073679E-8</v>
      </c>
      <c r="IQ202" s="86">
        <f t="shared" si="247"/>
        <v>5.4051830588047014E-9</v>
      </c>
      <c r="IR202" s="86">
        <f t="shared" si="247"/>
        <v>1.2767171864340058E-7</v>
      </c>
      <c r="IS202" s="86">
        <f t="shared" si="247"/>
        <v>3.2918337600823606E-8</v>
      </c>
      <c r="IT202" s="86">
        <f t="shared" si="247"/>
        <v>5.0672355491469291E-8</v>
      </c>
      <c r="IU202" s="86">
        <f t="shared" si="247"/>
        <v>3.9796374769667024E-7</v>
      </c>
      <c r="IV202" s="86">
        <f t="shared" si="247"/>
        <v>1.8538490659846879E-7</v>
      </c>
      <c r="IW202" s="86">
        <f t="shared" si="247"/>
        <v>6.3496582423083228E-6</v>
      </c>
      <c r="IY202" s="86">
        <f t="shared" si="248"/>
        <v>1.7785810310210193E-5</v>
      </c>
      <c r="IZ202" s="86">
        <f t="shared" si="248"/>
        <v>7.2875618028246362E-6</v>
      </c>
      <c r="JA202" s="86">
        <f t="shared" si="248"/>
        <v>5.4905851378926735E-9</v>
      </c>
      <c r="JB202" s="86">
        <f t="shared" si="248"/>
        <v>1.6240622489537857E-7</v>
      </c>
      <c r="JC202" s="86">
        <f t="shared" si="248"/>
        <v>1.6425857587789426E-7</v>
      </c>
      <c r="JD202" s="86">
        <f t="shared" si="248"/>
        <v>4.9174095409697847E-8</v>
      </c>
      <c r="JE202" s="86">
        <f t="shared" si="248"/>
        <v>2.0436689656913702E-8</v>
      </c>
      <c r="JF202" s="86">
        <f t="shared" si="248"/>
        <v>1.5090361862073679E-8</v>
      </c>
      <c r="JG202" s="86">
        <f t="shared" si="248"/>
        <v>5.4051830588047014E-9</v>
      </c>
      <c r="JH202" s="86">
        <f t="shared" si="248"/>
        <v>1.2767171864340058E-7</v>
      </c>
      <c r="JI202" s="86">
        <f t="shared" si="248"/>
        <v>3.2918337600823606E-8</v>
      </c>
      <c r="JJ202" s="86">
        <f t="shared" si="248"/>
        <v>5.0672355491469291E-8</v>
      </c>
      <c r="JK202" s="86">
        <f t="shared" si="248"/>
        <v>3.9796374769667024E-7</v>
      </c>
      <c r="JL202" s="86">
        <f t="shared" si="248"/>
        <v>1.8538490659846879E-7</v>
      </c>
      <c r="JM202" s="86">
        <f t="shared" si="248"/>
        <v>6.3496582423083228E-6</v>
      </c>
    </row>
    <row r="203" spans="2:273" x14ac:dyDescent="0.25">
      <c r="B203" s="2">
        <v>176</v>
      </c>
      <c r="C203" s="37">
        <v>82.266000000000005</v>
      </c>
      <c r="D203" s="37">
        <v>85.171999999999997</v>
      </c>
      <c r="E203" s="37">
        <v>84.275999999999996</v>
      </c>
      <c r="F203" s="37">
        <v>84.947999999999993</v>
      </c>
      <c r="G203" s="37">
        <v>82.120999999999995</v>
      </c>
      <c r="H203" s="37">
        <v>83.19</v>
      </c>
      <c r="I203" s="37">
        <v>82.224000000000004</v>
      </c>
      <c r="J203" s="37">
        <v>82.241</v>
      </c>
      <c r="K203" s="37">
        <v>86.5</v>
      </c>
      <c r="L203" s="37">
        <v>87.445999999999998</v>
      </c>
      <c r="M203" s="37">
        <v>89.088999999999999</v>
      </c>
      <c r="N203" s="37">
        <v>87.054000000000002</v>
      </c>
      <c r="O203" s="37">
        <v>86.254999999999995</v>
      </c>
      <c r="P203" s="37">
        <v>84.661000000000001</v>
      </c>
      <c r="Q203" s="37">
        <v>83.917000000000002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86.111924938061236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-2.1949249380612343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86.111924938061236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83.917000000000002</v>
      </c>
      <c r="DK203" s="2">
        <f t="shared" si="251"/>
        <v>125.21801781376519</v>
      </c>
      <c r="DL203" s="2">
        <f t="shared" si="251"/>
        <v>139.97928832476202</v>
      </c>
      <c r="DM203" s="2">
        <f t="shared" si="251"/>
        <v>140.88014952766531</v>
      </c>
      <c r="DN203" s="2">
        <f t="shared" si="251"/>
        <v>122.0072441838649</v>
      </c>
      <c r="DO203" s="2">
        <f t="shared" si="251"/>
        <v>131.29817638691324</v>
      </c>
      <c r="DP203" s="2">
        <f t="shared" si="251"/>
        <v>132.81045378151265</v>
      </c>
      <c r="DQ203" s="2">
        <f t="shared" si="251"/>
        <v>126.40029089615928</v>
      </c>
      <c r="DR203" s="2">
        <f t="shared" si="251"/>
        <v>135.70615220483643</v>
      </c>
      <c r="DS203" s="2">
        <f t="shared" si="251"/>
        <v>127.47522243672245</v>
      </c>
      <c r="DT203" s="2">
        <f t="shared" si="251"/>
        <v>129.36230889594049</v>
      </c>
      <c r="DU203" s="2">
        <f t="shared" si="251"/>
        <v>141.23829922779919</v>
      </c>
      <c r="DV203" s="2">
        <f t="shared" si="251"/>
        <v>146.73684210526312</v>
      </c>
      <c r="DW203" s="2">
        <f t="shared" si="251"/>
        <v>138.35134234234232</v>
      </c>
      <c r="DX203" s="2">
        <f t="shared" si="251"/>
        <v>129.39646662376663</v>
      </c>
      <c r="DY203" s="2">
        <f t="shared" si="251"/>
        <v>120.77367379679146</v>
      </c>
      <c r="EA203" s="2">
        <f t="shared" si="240"/>
        <v>83.944091233096913</v>
      </c>
      <c r="EB203" s="2">
        <f t="shared" si="240"/>
        <v>85.509926503210721</v>
      </c>
      <c r="EC203" s="2">
        <f t="shared" si="240"/>
        <v>81.929491780006401</v>
      </c>
      <c r="ED203" s="2">
        <f t="shared" si="240"/>
        <v>84.951005431830524</v>
      </c>
      <c r="EE203" s="2">
        <f t="shared" si="240"/>
        <v>83.203186658168704</v>
      </c>
      <c r="EF203" s="2">
        <f t="shared" si="239"/>
        <v>77.696807283984342</v>
      </c>
      <c r="EG203" s="2">
        <f t="shared" si="239"/>
        <v>80.086177941667415</v>
      </c>
      <c r="EH203" s="2">
        <f t="shared" si="239"/>
        <v>80.178492604856501</v>
      </c>
      <c r="EI203" s="2">
        <f t="shared" si="239"/>
        <v>81.76898116282166</v>
      </c>
      <c r="EJ203" s="2">
        <f t="shared" si="239"/>
        <v>87.394372241949696</v>
      </c>
      <c r="EK203" s="2">
        <f t="shared" si="239"/>
        <v>86.616938635688143</v>
      </c>
      <c r="EL203" s="2">
        <f t="shared" si="179"/>
        <v>87.442252200916244</v>
      </c>
      <c r="EM203" s="2">
        <f t="shared" si="179"/>
        <v>84.996150181178592</v>
      </c>
      <c r="EN203" s="2">
        <f t="shared" si="179"/>
        <v>87.848066755102465</v>
      </c>
      <c r="EO203" s="2">
        <f t="shared" si="179"/>
        <v>89.741220490994905</v>
      </c>
      <c r="EQ203" s="2">
        <f t="shared" si="252"/>
        <v>82.503404943489869</v>
      </c>
      <c r="ER203" s="2">
        <f t="shared" si="252"/>
        <v>84.218971778943114</v>
      </c>
      <c r="ES203" s="2">
        <f t="shared" si="252"/>
        <v>83.059421930838852</v>
      </c>
      <c r="ET203" s="2">
        <f t="shared" si="252"/>
        <v>84.167894930430307</v>
      </c>
      <c r="EU203" s="2">
        <f t="shared" si="252"/>
        <v>81.03408869562503</v>
      </c>
      <c r="EV203" s="2">
        <f t="shared" si="252"/>
        <v>79.856631926167864</v>
      </c>
      <c r="EW203" s="2">
        <f t="shared" si="252"/>
        <v>79.317907733889712</v>
      </c>
      <c r="EX203" s="2">
        <f t="shared" si="252"/>
        <v>80.933621252900224</v>
      </c>
      <c r="EY203" s="2">
        <f t="shared" si="252"/>
        <v>82.480490646634792</v>
      </c>
      <c r="EZ203" s="2">
        <f t="shared" si="252"/>
        <v>86.179943943415665</v>
      </c>
      <c r="FA203" s="2">
        <f t="shared" si="252"/>
        <v>86.005219769021721</v>
      </c>
      <c r="FB203" s="2">
        <f t="shared" si="252"/>
        <v>87.429446355784165</v>
      </c>
      <c r="FC203" s="2">
        <f t="shared" si="252"/>
        <v>85.278058469892358</v>
      </c>
      <c r="FD203" s="2">
        <f t="shared" si="252"/>
        <v>85.716648560682813</v>
      </c>
      <c r="FE203" s="2">
        <f t="shared" si="252"/>
        <v>85.943471839086683</v>
      </c>
      <c r="FG203" s="2">
        <f t="shared" si="253"/>
        <v>0.99999651940280965</v>
      </c>
      <c r="FH203" s="2">
        <f t="shared" si="253"/>
        <v>0.99999583734101161</v>
      </c>
      <c r="FI203" s="2">
        <f t="shared" si="253"/>
        <v>0.99999620510769427</v>
      </c>
      <c r="FJ203" s="2">
        <f t="shared" si="253"/>
        <v>0.99999642048099291</v>
      </c>
      <c r="FK203" s="2">
        <f t="shared" si="253"/>
        <v>0.99999566046145483</v>
      </c>
      <c r="FL203" s="2">
        <f t="shared" si="253"/>
        <v>0.99999561327578801</v>
      </c>
      <c r="FM203" s="2">
        <f t="shared" si="253"/>
        <v>0.99999573816798337</v>
      </c>
      <c r="FN203" s="2">
        <f t="shared" si="253"/>
        <v>0.99999603672815773</v>
      </c>
      <c r="FO203" s="2">
        <f t="shared" si="253"/>
        <v>0.99999552922371937</v>
      </c>
      <c r="FP203" s="2">
        <f t="shared" si="253"/>
        <v>0.99999586629897941</v>
      </c>
      <c r="FQ203" s="2">
        <f t="shared" si="253"/>
        <v>0.99999571088409589</v>
      </c>
      <c r="FR203" s="2">
        <f t="shared" si="253"/>
        <v>0.99999574522771473</v>
      </c>
      <c r="FS203" s="2">
        <f t="shared" si="253"/>
        <v>0.99999536791176213</v>
      </c>
      <c r="FT203" s="2">
        <f t="shared" si="253"/>
        <v>0.99999588922301463</v>
      </c>
      <c r="FU203" s="2">
        <f t="shared" si="253"/>
        <v>0.99999502620938763</v>
      </c>
      <c r="FW203" s="2">
        <f t="shared" si="244"/>
        <v>0.96409050912979499</v>
      </c>
      <c r="FX203" s="2">
        <f t="shared" si="244"/>
        <v>0.96256862661802878</v>
      </c>
      <c r="FY203" s="2">
        <f t="shared" si="244"/>
        <v>0.98097797944453113</v>
      </c>
      <c r="FZ203" s="2">
        <f t="shared" si="244"/>
        <v>0.96944934177812769</v>
      </c>
      <c r="GA203" s="2">
        <f t="shared" si="244"/>
        <v>0.97002792273538085</v>
      </c>
      <c r="GB203" s="2">
        <f t="shared" si="244"/>
        <v>0.97294831425774631</v>
      </c>
      <c r="GC203" s="2">
        <f t="shared" si="244"/>
        <v>0.97425522635978024</v>
      </c>
      <c r="GD203" s="2">
        <f t="shared" si="244"/>
        <v>0.97770681479252886</v>
      </c>
      <c r="GE203" s="2">
        <f t="shared" si="244"/>
        <v>0.97541405799938563</v>
      </c>
      <c r="GF203" s="2">
        <f t="shared" si="244"/>
        <v>0.97346426012219778</v>
      </c>
      <c r="GG203" s="2">
        <f t="shared" si="244"/>
        <v>0.9718860189546219</v>
      </c>
      <c r="GH203" s="2">
        <f t="shared" si="244"/>
        <v>0.96978719712902228</v>
      </c>
      <c r="GI203" s="2">
        <f t="shared" si="244"/>
        <v>0.96355858620195622</v>
      </c>
      <c r="GJ203" s="2">
        <f t="shared" si="244"/>
        <v>0.96034002387936468</v>
      </c>
      <c r="GK203" s="2">
        <f t="shared" si="244"/>
        <v>0.95568460014723411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7.5123593280164641E-28</v>
      </c>
      <c r="HT203" s="86">
        <f t="shared" si="246"/>
        <v>8.1435727979601713E-31</v>
      </c>
      <c r="HU203" s="86">
        <f t="shared" si="246"/>
        <v>7.7490427269382225E-38</v>
      </c>
      <c r="HV203" s="86">
        <f t="shared" si="246"/>
        <v>1.6068702612772781E-38</v>
      </c>
      <c r="HW203" s="86">
        <f t="shared" si="246"/>
        <v>8.1197392080339509E-38</v>
      </c>
      <c r="HX203" s="86">
        <f t="shared" si="246"/>
        <v>2.4131098855758403E-39</v>
      </c>
      <c r="HY203" s="86">
        <f t="shared" si="246"/>
        <v>8.4907184337510863E-41</v>
      </c>
      <c r="HZ203" s="86">
        <f t="shared" si="246"/>
        <v>1.3975620984289594E-39</v>
      </c>
      <c r="IA203" s="86">
        <f t="shared" si="246"/>
        <v>6.8382402377485378E-44</v>
      </c>
      <c r="IB203" s="86">
        <f t="shared" si="246"/>
        <v>6.5397031820307058E-37</v>
      </c>
      <c r="IC203" s="86">
        <f t="shared" si="246"/>
        <v>2.378588516247212E-41</v>
      </c>
      <c r="ID203" s="86">
        <f t="shared" si="246"/>
        <v>1.1164604217838284E-40</v>
      </c>
      <c r="IE203" s="86">
        <f t="shared" si="246"/>
        <v>2.278219621179592E-38</v>
      </c>
      <c r="IF203" s="86">
        <f t="shared" si="246"/>
        <v>2.6009476285202911E-93</v>
      </c>
      <c r="IG203" s="86">
        <f t="shared" si="246"/>
        <v>4.5151262871412094E-102</v>
      </c>
      <c r="II203" s="86">
        <f t="shared" si="247"/>
        <v>1.0119939321866382E-5</v>
      </c>
      <c r="IJ203" s="86">
        <f t="shared" si="247"/>
        <v>3.9112117564869065E-6</v>
      </c>
      <c r="IK203" s="86">
        <f t="shared" si="247"/>
        <v>2.357239980738094E-9</v>
      </c>
      <c r="IL203" s="86">
        <f t="shared" si="247"/>
        <v>7.3964018418900593E-8</v>
      </c>
      <c r="IM203" s="86">
        <f t="shared" si="247"/>
        <v>7.5201032317579224E-8</v>
      </c>
      <c r="IN203" s="86">
        <f t="shared" si="247"/>
        <v>2.1659713338482708E-8</v>
      </c>
      <c r="IO203" s="86">
        <f t="shared" si="247"/>
        <v>8.7092470845174088E-9</v>
      </c>
      <c r="IP203" s="86">
        <f t="shared" si="247"/>
        <v>6.5580818133841234E-9</v>
      </c>
      <c r="IQ203" s="86">
        <f t="shared" si="247"/>
        <v>2.1781627530237508E-9</v>
      </c>
      <c r="IR203" s="86">
        <f t="shared" si="247"/>
        <v>5.9348902273820188E-8</v>
      </c>
      <c r="IS203" s="86">
        <f t="shared" si="247"/>
        <v>1.4062399545811978E-8</v>
      </c>
      <c r="IT203" s="86">
        <f t="shared" si="247"/>
        <v>2.1738890145528511E-8</v>
      </c>
      <c r="IU203" s="86">
        <f t="shared" si="247"/>
        <v>1.8219694240686884E-7</v>
      </c>
      <c r="IV203" s="86">
        <f t="shared" si="247"/>
        <v>7.9359563145485036E-8</v>
      </c>
      <c r="IW203" s="86">
        <f t="shared" si="247"/>
        <v>3.255986342453205E-6</v>
      </c>
      <c r="IY203" s="86">
        <f t="shared" si="248"/>
        <v>1.0119939321866382E-5</v>
      </c>
      <c r="IZ203" s="86">
        <f t="shared" si="248"/>
        <v>3.9112117564869065E-6</v>
      </c>
      <c r="JA203" s="86">
        <f t="shared" si="248"/>
        <v>2.357239980738094E-9</v>
      </c>
      <c r="JB203" s="86">
        <f t="shared" si="248"/>
        <v>7.3964018418900593E-8</v>
      </c>
      <c r="JC203" s="86">
        <f t="shared" si="248"/>
        <v>7.5201032317579224E-8</v>
      </c>
      <c r="JD203" s="86">
        <f t="shared" si="248"/>
        <v>2.1659713338482708E-8</v>
      </c>
      <c r="JE203" s="86">
        <f t="shared" si="248"/>
        <v>8.7092470845174088E-9</v>
      </c>
      <c r="JF203" s="86">
        <f t="shared" si="248"/>
        <v>6.5580818133841234E-9</v>
      </c>
      <c r="JG203" s="86">
        <f t="shared" si="248"/>
        <v>2.1781627530237508E-9</v>
      </c>
      <c r="JH203" s="86">
        <f t="shared" si="248"/>
        <v>5.9348902273820188E-8</v>
      </c>
      <c r="JI203" s="86">
        <f t="shared" si="248"/>
        <v>1.4062399545811978E-8</v>
      </c>
      <c r="JJ203" s="86">
        <f t="shared" si="248"/>
        <v>2.1738890145528511E-8</v>
      </c>
      <c r="JK203" s="86">
        <f t="shared" si="248"/>
        <v>1.8219694240686884E-7</v>
      </c>
      <c r="JL203" s="86">
        <f t="shared" si="248"/>
        <v>7.9359563145485036E-8</v>
      </c>
      <c r="JM203" s="86">
        <f t="shared" si="248"/>
        <v>3.255986342453205E-6</v>
      </c>
    </row>
    <row r="204" spans="2:273" x14ac:dyDescent="0.25">
      <c r="B204" s="2">
        <v>177</v>
      </c>
      <c r="C204" s="37">
        <v>83.188000000000002</v>
      </c>
      <c r="D204" s="37">
        <v>86.361999999999995</v>
      </c>
      <c r="E204" s="37">
        <v>84.759</v>
      </c>
      <c r="F204" s="37">
        <v>83.241</v>
      </c>
      <c r="G204" s="37">
        <v>80.034000000000006</v>
      </c>
      <c r="H204" s="37">
        <v>82.069000000000003</v>
      </c>
      <c r="I204" s="37">
        <v>81.379000000000005</v>
      </c>
      <c r="J204" s="37">
        <v>83.465999999999994</v>
      </c>
      <c r="K204" s="37">
        <v>83.861999999999995</v>
      </c>
      <c r="L204" s="37">
        <v>84.356999999999999</v>
      </c>
      <c r="M204" s="37">
        <v>86.713999999999999</v>
      </c>
      <c r="N204" s="37">
        <v>86.5</v>
      </c>
      <c r="O204" s="37">
        <v>85.617999999999995</v>
      </c>
      <c r="P204" s="37">
        <v>86.831000000000003</v>
      </c>
      <c r="Q204" s="37">
        <v>86.667000000000002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85.929881598891782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0.73711840110821925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85.929881598891782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86.667000000000002</v>
      </c>
      <c r="DK204" s="2">
        <f t="shared" si="251"/>
        <v>125.37473522267207</v>
      </c>
      <c r="DL204" s="2">
        <f t="shared" si="251"/>
        <v>140.20614115329906</v>
      </c>
      <c r="DM204" s="2">
        <f t="shared" si="251"/>
        <v>141.10235742240218</v>
      </c>
      <c r="DN204" s="2">
        <f t="shared" si="251"/>
        <v>122.11141060037522</v>
      </c>
      <c r="DO204" s="2">
        <f t="shared" si="251"/>
        <v>131.46053295400665</v>
      </c>
      <c r="DP204" s="2">
        <f t="shared" si="251"/>
        <v>132.99725714285717</v>
      </c>
      <c r="DQ204" s="2">
        <f t="shared" si="251"/>
        <v>126.54220341394023</v>
      </c>
      <c r="DR204" s="2">
        <f t="shared" si="251"/>
        <v>135.89316073968706</v>
      </c>
      <c r="DS204" s="2">
        <f t="shared" si="251"/>
        <v>127.5959127842128</v>
      </c>
      <c r="DT204" s="2">
        <f t="shared" si="251"/>
        <v>129.47868902505746</v>
      </c>
      <c r="DU204" s="2">
        <f t="shared" si="251"/>
        <v>141.44636731016729</v>
      </c>
      <c r="DV204" s="2">
        <f t="shared" si="251"/>
        <v>146.99481934566143</v>
      </c>
      <c r="DW204" s="2">
        <f t="shared" si="251"/>
        <v>138.55647297297295</v>
      </c>
      <c r="DX204" s="2">
        <f t="shared" si="251"/>
        <v>129.53973097383098</v>
      </c>
      <c r="DY204" s="2">
        <f t="shared" si="251"/>
        <v>120.85402750190987</v>
      </c>
      <c r="EA204" s="2">
        <f t="shared" si="240"/>
        <v>83.849355043852</v>
      </c>
      <c r="EB204" s="2">
        <f t="shared" si="240"/>
        <v>85.393112317571479</v>
      </c>
      <c r="EC204" s="2">
        <f t="shared" si="240"/>
        <v>81.777904153500927</v>
      </c>
      <c r="ED204" s="2">
        <f t="shared" si="240"/>
        <v>84.846597229766431</v>
      </c>
      <c r="EE204" s="2">
        <f t="shared" si="240"/>
        <v>83.083107541958796</v>
      </c>
      <c r="EF204" s="2">
        <f t="shared" si="239"/>
        <v>77.548114777383233</v>
      </c>
      <c r="EG204" s="2">
        <f t="shared" si="239"/>
        <v>79.95848474915779</v>
      </c>
      <c r="EH204" s="2">
        <f t="shared" si="239"/>
        <v>80.006436276674009</v>
      </c>
      <c r="EI204" s="2">
        <f t="shared" si="239"/>
        <v>81.599399362528558</v>
      </c>
      <c r="EJ204" s="2">
        <f t="shared" si="239"/>
        <v>87.266811435855431</v>
      </c>
      <c r="EK204" s="2">
        <f t="shared" si="239"/>
        <v>86.490663349492166</v>
      </c>
      <c r="EL204" s="2">
        <f t="shared" si="179"/>
        <v>87.319208736023285</v>
      </c>
      <c r="EM204" s="2">
        <f t="shared" si="179"/>
        <v>84.846074561951554</v>
      </c>
      <c r="EN204" s="2">
        <f t="shared" si="179"/>
        <v>87.722276274833405</v>
      </c>
      <c r="EO204" s="2">
        <f t="shared" si="179"/>
        <v>89.621119823141242</v>
      </c>
      <c r="EQ204" s="2">
        <f t="shared" si="252"/>
        <v>82.390696407240682</v>
      </c>
      <c r="ER204" s="2">
        <f t="shared" si="252"/>
        <v>84.085669124647026</v>
      </c>
      <c r="ES204" s="2">
        <f t="shared" si="252"/>
        <v>82.921540837810284</v>
      </c>
      <c r="ET204" s="2">
        <f t="shared" si="252"/>
        <v>84.053542772502894</v>
      </c>
      <c r="EU204" s="2">
        <f t="shared" si="252"/>
        <v>80.886756217406244</v>
      </c>
      <c r="EV204" s="2">
        <f t="shared" si="252"/>
        <v>79.734758543239693</v>
      </c>
      <c r="EW204" s="2">
        <f t="shared" si="252"/>
        <v>79.180670558110876</v>
      </c>
      <c r="EX204" s="2">
        <f t="shared" si="252"/>
        <v>80.770720835266815</v>
      </c>
      <c r="EY204" s="2">
        <f t="shared" si="252"/>
        <v>82.319676552351723</v>
      </c>
      <c r="EZ204" s="2">
        <f t="shared" si="252"/>
        <v>86.037295056678005</v>
      </c>
      <c r="FA204" s="2">
        <f t="shared" si="252"/>
        <v>85.871327397127317</v>
      </c>
      <c r="FB204" s="2">
        <f t="shared" si="252"/>
        <v>87.306241338315218</v>
      </c>
      <c r="FC204" s="2">
        <f t="shared" si="252"/>
        <v>85.131648235237066</v>
      </c>
      <c r="FD204" s="2">
        <f t="shared" si="252"/>
        <v>85.563264074026776</v>
      </c>
      <c r="FE204" s="2">
        <f t="shared" si="252"/>
        <v>85.773630603197304</v>
      </c>
      <c r="FG204" s="2">
        <f t="shared" si="253"/>
        <v>0.99999682565666281</v>
      </c>
      <c r="FH204" s="2">
        <f t="shared" si="253"/>
        <v>0.99999620360849162</v>
      </c>
      <c r="FI204" s="2">
        <f t="shared" si="253"/>
        <v>0.99999653901592733</v>
      </c>
      <c r="FJ204" s="2">
        <f t="shared" si="253"/>
        <v>0.9999967354388376</v>
      </c>
      <c r="FK204" s="2">
        <f t="shared" si="253"/>
        <v>0.99999604229229788</v>
      </c>
      <c r="FL204" s="2">
        <f t="shared" si="253"/>
        <v>0.99999599925842519</v>
      </c>
      <c r="FM204" s="2">
        <f t="shared" si="253"/>
        <v>0.99999611316154779</v>
      </c>
      <c r="FN204" s="2">
        <f t="shared" si="253"/>
        <v>0.99999638545186009</v>
      </c>
      <c r="FO204" s="2">
        <f t="shared" si="253"/>
        <v>0.99999592260196779</v>
      </c>
      <c r="FP204" s="2">
        <f t="shared" si="253"/>
        <v>0.99999623001849136</v>
      </c>
      <c r="FQ204" s="2">
        <f t="shared" si="253"/>
        <v>0.99999608827832798</v>
      </c>
      <c r="FR204" s="2">
        <f t="shared" si="253"/>
        <v>0.99999611960010404</v>
      </c>
      <c r="FS204" s="2">
        <f t="shared" si="253"/>
        <v>0.99999577548359642</v>
      </c>
      <c r="FT204" s="2">
        <f t="shared" si="253"/>
        <v>0.99999625092547517</v>
      </c>
      <c r="FU204" s="2">
        <f t="shared" si="253"/>
        <v>0.99999546384706361</v>
      </c>
      <c r="FW204" s="2">
        <f t="shared" si="244"/>
        <v>0.96714634918552655</v>
      </c>
      <c r="FX204" s="2">
        <f t="shared" si="244"/>
        <v>0.9657493754235339</v>
      </c>
      <c r="FY204" s="2">
        <f t="shared" si="244"/>
        <v>0.982622626006594</v>
      </c>
      <c r="FZ204" s="2">
        <f t="shared" si="244"/>
        <v>0.97206236865737872</v>
      </c>
      <c r="GA204" s="2">
        <f t="shared" si="244"/>
        <v>0.97259286206131179</v>
      </c>
      <c r="GB204" s="2">
        <f t="shared" si="244"/>
        <v>0.97526970496878673</v>
      </c>
      <c r="GC204" s="2">
        <f t="shared" si="244"/>
        <v>0.97646717940207994</v>
      </c>
      <c r="GD204" s="2">
        <f t="shared" si="244"/>
        <v>0.97962841338498718</v>
      </c>
      <c r="GE204" s="2">
        <f t="shared" si="244"/>
        <v>0.97752874240900767</v>
      </c>
      <c r="GF204" s="2">
        <f t="shared" si="244"/>
        <v>0.97574247974853634</v>
      </c>
      <c r="GG204" s="2">
        <f t="shared" si="244"/>
        <v>0.97429616030303212</v>
      </c>
      <c r="GH204" s="2">
        <f t="shared" si="244"/>
        <v>0.97237215044214065</v>
      </c>
      <c r="GI204" s="2">
        <f t="shared" si="244"/>
        <v>0.96665812658429551</v>
      </c>
      <c r="GJ204" s="2">
        <f t="shared" si="244"/>
        <v>0.96370300816405408</v>
      </c>
      <c r="GK204" s="2">
        <f t="shared" si="244"/>
        <v>0.95942566449845113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1.0925917652715739E-28</v>
      </c>
      <c r="HT204" s="86">
        <f t="shared" si="246"/>
        <v>9.4518213870978992E-32</v>
      </c>
      <c r="HU204" s="86">
        <f t="shared" si="246"/>
        <v>6.042068377180769E-39</v>
      </c>
      <c r="HV204" s="86">
        <f t="shared" si="246"/>
        <v>1.1385385258089526E-39</v>
      </c>
      <c r="HW204" s="86">
        <f t="shared" si="246"/>
        <v>5.9962885224769937E-39</v>
      </c>
      <c r="HX204" s="86">
        <f t="shared" si="246"/>
        <v>1.6435161991245466E-40</v>
      </c>
      <c r="HY204" s="86">
        <f t="shared" si="246"/>
        <v>5.2977748369887174E-42</v>
      </c>
      <c r="HZ204" s="86">
        <f t="shared" si="246"/>
        <v>9.9122078572126291E-41</v>
      </c>
      <c r="IA204" s="86">
        <f t="shared" si="246"/>
        <v>3.5531419091243805E-45</v>
      </c>
      <c r="IB204" s="86">
        <f t="shared" si="246"/>
        <v>5.3518215524834672E-38</v>
      </c>
      <c r="IC204" s="86">
        <f t="shared" si="246"/>
        <v>1.411467118695921E-42</v>
      </c>
      <c r="ID204" s="86">
        <f t="shared" si="246"/>
        <v>6.6345159183078546E-42</v>
      </c>
      <c r="IE204" s="86">
        <f t="shared" si="246"/>
        <v>1.524850579411618E-39</v>
      </c>
      <c r="IF204" s="86">
        <f t="shared" si="246"/>
        <v>2.3805522185970579E-96</v>
      </c>
      <c r="IG204" s="86">
        <f t="shared" si="246"/>
        <v>1.6825437204978398E-105</v>
      </c>
      <c r="II204" s="86">
        <f t="shared" si="247"/>
        <v>5.6743372407965756E-6</v>
      </c>
      <c r="IJ204" s="86">
        <f t="shared" si="247"/>
        <v>2.0647739996035033E-6</v>
      </c>
      <c r="IK204" s="86">
        <f t="shared" si="247"/>
        <v>9.9298935068905706E-10</v>
      </c>
      <c r="IL204" s="86">
        <f t="shared" si="247"/>
        <v>3.3019553839256305E-8</v>
      </c>
      <c r="IM204" s="86">
        <f t="shared" si="247"/>
        <v>3.3756715907918868E-8</v>
      </c>
      <c r="IN204" s="86">
        <f t="shared" si="247"/>
        <v>9.3501049183517229E-9</v>
      </c>
      <c r="IO204" s="86">
        <f t="shared" si="247"/>
        <v>3.635375825657814E-9</v>
      </c>
      <c r="IP204" s="86">
        <f t="shared" si="247"/>
        <v>2.7951139583726956E-9</v>
      </c>
      <c r="IQ204" s="86">
        <f t="shared" si="247"/>
        <v>8.587512784535367E-10</v>
      </c>
      <c r="IR204" s="86">
        <f t="shared" si="247"/>
        <v>2.7078636868018804E-8</v>
      </c>
      <c r="IS204" s="86">
        <f t="shared" si="247"/>
        <v>5.8814763240008203E-9</v>
      </c>
      <c r="IT204" s="86">
        <f t="shared" si="247"/>
        <v>9.1278755724521832E-9</v>
      </c>
      <c r="IU204" s="86">
        <f t="shared" si="247"/>
        <v>8.1691264460006539E-8</v>
      </c>
      <c r="IV204" s="86">
        <f t="shared" si="247"/>
        <v>3.3187396262708908E-8</v>
      </c>
      <c r="IW204" s="86">
        <f t="shared" si="247"/>
        <v>1.6385717227211598E-6</v>
      </c>
      <c r="IY204" s="86">
        <f t="shared" si="248"/>
        <v>5.6743372407965756E-6</v>
      </c>
      <c r="IZ204" s="86">
        <f t="shared" si="248"/>
        <v>2.0647739996035033E-6</v>
      </c>
      <c r="JA204" s="86">
        <f t="shared" si="248"/>
        <v>9.9298935068905706E-10</v>
      </c>
      <c r="JB204" s="86">
        <f t="shared" si="248"/>
        <v>3.3019553839256305E-8</v>
      </c>
      <c r="JC204" s="86">
        <f t="shared" si="248"/>
        <v>3.3756715907918868E-8</v>
      </c>
      <c r="JD204" s="86">
        <f t="shared" si="248"/>
        <v>9.3501049183517229E-9</v>
      </c>
      <c r="JE204" s="86">
        <f t="shared" si="248"/>
        <v>3.635375825657814E-9</v>
      </c>
      <c r="JF204" s="86">
        <f t="shared" si="248"/>
        <v>2.7951139583726956E-9</v>
      </c>
      <c r="JG204" s="86">
        <f t="shared" si="248"/>
        <v>8.587512784535367E-10</v>
      </c>
      <c r="JH204" s="86">
        <f t="shared" si="248"/>
        <v>2.7078636868018804E-8</v>
      </c>
      <c r="JI204" s="86">
        <f t="shared" si="248"/>
        <v>5.8814763240008203E-9</v>
      </c>
      <c r="JJ204" s="86">
        <f t="shared" si="248"/>
        <v>9.1278755724521832E-9</v>
      </c>
      <c r="JK204" s="86">
        <f t="shared" si="248"/>
        <v>8.1691264460006539E-8</v>
      </c>
      <c r="JL204" s="86">
        <f t="shared" si="248"/>
        <v>3.3187396262708908E-8</v>
      </c>
      <c r="JM204" s="86">
        <f t="shared" si="248"/>
        <v>1.6385717227211598E-6</v>
      </c>
    </row>
    <row r="205" spans="2:273" x14ac:dyDescent="0.25">
      <c r="B205" s="2">
        <v>178</v>
      </c>
      <c r="C205" s="37">
        <v>82</v>
      </c>
      <c r="D205" s="37">
        <v>83.069000000000003</v>
      </c>
      <c r="E205" s="37">
        <v>84.447999999999993</v>
      </c>
      <c r="F205" s="37">
        <v>84.069000000000003</v>
      </c>
      <c r="G205" s="37">
        <v>81.034000000000006</v>
      </c>
      <c r="H205" s="37">
        <v>81</v>
      </c>
      <c r="I205" s="37">
        <v>82.034000000000006</v>
      </c>
      <c r="J205" s="37">
        <v>83.534000000000006</v>
      </c>
      <c r="K205" s="37">
        <v>84.275999999999996</v>
      </c>
      <c r="L205" s="37">
        <v>88.5</v>
      </c>
      <c r="M205" s="37">
        <v>87</v>
      </c>
      <c r="N205" s="37">
        <v>88.25</v>
      </c>
      <c r="O205" s="37">
        <v>86.617999999999995</v>
      </c>
      <c r="P205" s="37">
        <v>85.948999999999998</v>
      </c>
      <c r="Q205" s="37">
        <v>88.367000000000004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125.53145263157896</v>
      </c>
      <c r="DL205" s="2">
        <f t="shared" si="251"/>
        <v>140.43299398183609</v>
      </c>
      <c r="DM205" s="2">
        <f t="shared" si="251"/>
        <v>141.32456531713899</v>
      </c>
      <c r="DN205" s="2">
        <f t="shared" si="251"/>
        <v>122.21557701688553</v>
      </c>
      <c r="DO205" s="2">
        <f t="shared" si="251"/>
        <v>131.62288952110006</v>
      </c>
      <c r="DP205" s="2">
        <f t="shared" si="251"/>
        <v>133.18406050420171</v>
      </c>
      <c r="DQ205" s="2">
        <f t="shared" si="251"/>
        <v>126.68411593172115</v>
      </c>
      <c r="DR205" s="2">
        <f t="shared" si="251"/>
        <v>136.0801692745377</v>
      </c>
      <c r="DS205" s="2">
        <f t="shared" si="251"/>
        <v>127.71660313170314</v>
      </c>
      <c r="DT205" s="2">
        <f t="shared" si="251"/>
        <v>129.59506915417441</v>
      </c>
      <c r="DU205" s="2">
        <f t="shared" si="251"/>
        <v>141.65443539253536</v>
      </c>
      <c r="DV205" s="2">
        <f t="shared" si="251"/>
        <v>147.25279658605973</v>
      </c>
      <c r="DW205" s="2">
        <f t="shared" si="251"/>
        <v>138.76160360360359</v>
      </c>
      <c r="DX205" s="2">
        <f t="shared" si="251"/>
        <v>129.68299532389534</v>
      </c>
      <c r="DY205" s="2">
        <f t="shared" si="251"/>
        <v>120.93438120702828</v>
      </c>
      <c r="EA205" s="2">
        <f t="shared" si="240"/>
        <v>83.754618854607102</v>
      </c>
      <c r="EB205" s="2">
        <f t="shared" si="240"/>
        <v>85.276298131932265</v>
      </c>
      <c r="EC205" s="2">
        <f t="shared" si="240"/>
        <v>81.626316526995453</v>
      </c>
      <c r="ED205" s="2">
        <f t="shared" si="240"/>
        <v>84.742189027702338</v>
      </c>
      <c r="EE205" s="2">
        <f t="shared" si="240"/>
        <v>82.963028425748888</v>
      </c>
      <c r="EF205" s="2">
        <f t="shared" si="239"/>
        <v>77.399422270782125</v>
      </c>
      <c r="EG205" s="2">
        <f t="shared" si="239"/>
        <v>79.830791556648151</v>
      </c>
      <c r="EH205" s="2">
        <f t="shared" si="239"/>
        <v>79.834379948491517</v>
      </c>
      <c r="EI205" s="2">
        <f t="shared" si="239"/>
        <v>81.429817562235442</v>
      </c>
      <c r="EJ205" s="2">
        <f t="shared" si="239"/>
        <v>87.139250629761165</v>
      </c>
      <c r="EK205" s="2">
        <f t="shared" si="239"/>
        <v>86.36438806329619</v>
      </c>
      <c r="EL205" s="2">
        <f t="shared" si="179"/>
        <v>87.19616527113034</v>
      </c>
      <c r="EM205" s="2">
        <f t="shared" si="179"/>
        <v>84.695998942724515</v>
      </c>
      <c r="EN205" s="2">
        <f t="shared" si="179"/>
        <v>87.59648579456433</v>
      </c>
      <c r="EO205" s="2">
        <f t="shared" si="179"/>
        <v>89.501019155287565</v>
      </c>
      <c r="EQ205" s="2">
        <f t="shared" si="252"/>
        <v>82.277987870991481</v>
      </c>
      <c r="ER205" s="2">
        <f t="shared" si="252"/>
        <v>83.952366470350938</v>
      </c>
      <c r="ES205" s="2">
        <f t="shared" si="252"/>
        <v>82.783659744781716</v>
      </c>
      <c r="ET205" s="2">
        <f t="shared" si="252"/>
        <v>83.939190614575466</v>
      </c>
      <c r="EU205" s="2">
        <f t="shared" si="252"/>
        <v>80.739423739187458</v>
      </c>
      <c r="EV205" s="2">
        <f t="shared" si="252"/>
        <v>79.612885160311521</v>
      </c>
      <c r="EW205" s="2">
        <f t="shared" si="252"/>
        <v>79.04343338233204</v>
      </c>
      <c r="EX205" s="2">
        <f t="shared" si="252"/>
        <v>80.607820417633405</v>
      </c>
      <c r="EY205" s="2">
        <f t="shared" si="252"/>
        <v>82.158862458068654</v>
      </c>
      <c r="EZ205" s="2">
        <f t="shared" si="252"/>
        <v>85.894646169940359</v>
      </c>
      <c r="FA205" s="2">
        <f t="shared" si="252"/>
        <v>85.737435025232912</v>
      </c>
      <c r="FB205" s="2">
        <f t="shared" si="252"/>
        <v>87.18303632084627</v>
      </c>
      <c r="FC205" s="2">
        <f t="shared" si="252"/>
        <v>84.985238000581774</v>
      </c>
      <c r="FD205" s="2">
        <f t="shared" si="252"/>
        <v>85.409879587370739</v>
      </c>
      <c r="FE205" s="2">
        <f t="shared" si="252"/>
        <v>85.60378936730794</v>
      </c>
      <c r="FG205" s="2">
        <f t="shared" si="253"/>
        <v>0.99999710496366001</v>
      </c>
      <c r="FH205" s="2">
        <f t="shared" si="253"/>
        <v>0.99999653764863727</v>
      </c>
      <c r="FI205" s="2">
        <f t="shared" si="253"/>
        <v>0.99999684354404972</v>
      </c>
      <c r="FJ205" s="2">
        <f t="shared" si="253"/>
        <v>0.99999702268397894</v>
      </c>
      <c r="FK205" s="2">
        <f t="shared" si="253"/>
        <v>0.99999639052641975</v>
      </c>
      <c r="FL205" s="2">
        <f t="shared" si="253"/>
        <v>0.99999635127903386</v>
      </c>
      <c r="FM205" s="2">
        <f t="shared" si="253"/>
        <v>0.99999645515998847</v>
      </c>
      <c r="FN205" s="2">
        <f t="shared" si="253"/>
        <v>0.99999670349186853</v>
      </c>
      <c r="FO205" s="2">
        <f t="shared" si="253"/>
        <v>0.9999962813674641</v>
      </c>
      <c r="FP205" s="2">
        <f t="shared" si="253"/>
        <v>0.9999965617348594</v>
      </c>
      <c r="FQ205" s="2">
        <f t="shared" si="253"/>
        <v>0.99999643246620662</v>
      </c>
      <c r="FR205" s="2">
        <f t="shared" si="253"/>
        <v>0.99999646103202555</v>
      </c>
      <c r="FS205" s="2">
        <f t="shared" si="253"/>
        <v>0.9999961471938168</v>
      </c>
      <c r="FT205" s="2">
        <f t="shared" si="253"/>
        <v>0.99999658080226783</v>
      </c>
      <c r="FU205" s="2">
        <f t="shared" si="253"/>
        <v>0.99999586297770182</v>
      </c>
      <c r="FW205" s="2">
        <f t="shared" si="244"/>
        <v>0.96995024756740966</v>
      </c>
      <c r="FX205" s="2">
        <f t="shared" si="244"/>
        <v>0.96866863631125422</v>
      </c>
      <c r="FY205" s="2">
        <f t="shared" si="244"/>
        <v>0.98412737699168029</v>
      </c>
      <c r="FZ205" s="2">
        <f t="shared" si="244"/>
        <v>0.97445778930422744</v>
      </c>
      <c r="GA205" s="2">
        <f t="shared" si="244"/>
        <v>0.97494396972888242</v>
      </c>
      <c r="GB205" s="2">
        <f t="shared" si="244"/>
        <v>0.97739651774108438</v>
      </c>
      <c r="GC205" s="2">
        <f t="shared" si="244"/>
        <v>0.97849328000710101</v>
      </c>
      <c r="GD205" s="2">
        <f t="shared" si="244"/>
        <v>0.98138752973372778</v>
      </c>
      <c r="GE205" s="2">
        <f t="shared" si="244"/>
        <v>0.97946536787204652</v>
      </c>
      <c r="GF205" s="2">
        <f t="shared" si="244"/>
        <v>0.97782955802900628</v>
      </c>
      <c r="GG205" s="2">
        <f t="shared" si="244"/>
        <v>0.97650468117744071</v>
      </c>
      <c r="GH205" s="2">
        <f t="shared" si="244"/>
        <v>0.97474170003818683</v>
      </c>
      <c r="GI205" s="2">
        <f t="shared" si="244"/>
        <v>0.96950237845275489</v>
      </c>
      <c r="GJ205" s="2">
        <f t="shared" si="244"/>
        <v>0.96679068804033685</v>
      </c>
      <c r="GK205" s="2">
        <f t="shared" si="244"/>
        <v>0.96286318401212445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1.5423152191442342E-29</v>
      </c>
      <c r="HT205" s="86">
        <f t="shared" si="246"/>
        <v>1.0608390142213968E-32</v>
      </c>
      <c r="HU205" s="86">
        <f t="shared" si="246"/>
        <v>4.5349426460315179E-40</v>
      </c>
      <c r="HV205" s="86">
        <f t="shared" si="246"/>
        <v>7.7486852393263203E-41</v>
      </c>
      <c r="HW205" s="86">
        <f t="shared" si="246"/>
        <v>4.2555439615057979E-40</v>
      </c>
      <c r="HX205" s="86">
        <f t="shared" si="246"/>
        <v>1.074840331969203E-41</v>
      </c>
      <c r="HY205" s="86">
        <f t="shared" si="246"/>
        <v>3.1705465962486875E-43</v>
      </c>
      <c r="HZ205" s="86">
        <f t="shared" si="246"/>
        <v>6.7603728214624487E-42</v>
      </c>
      <c r="IA205" s="86">
        <f t="shared" si="246"/>
        <v>1.7668082079461876E-46</v>
      </c>
      <c r="IB205" s="86">
        <f t="shared" si="246"/>
        <v>4.2179851587180819E-39</v>
      </c>
      <c r="IC205" s="86">
        <f t="shared" si="246"/>
        <v>8.026228350548839E-44</v>
      </c>
      <c r="ID205" s="86">
        <f t="shared" si="246"/>
        <v>3.7754940044896061E-43</v>
      </c>
      <c r="IE205" s="86">
        <f t="shared" si="246"/>
        <v>9.784634240079938E-41</v>
      </c>
      <c r="IF205" s="86">
        <f t="shared" si="246"/>
        <v>1.9442994859739674E-99</v>
      </c>
      <c r="IG205" s="86">
        <f t="shared" si="246"/>
        <v>5.4926745004947653E-109</v>
      </c>
      <c r="II205" s="86">
        <f t="shared" si="247"/>
        <v>3.1352625315043874E-6</v>
      </c>
      <c r="IJ205" s="86">
        <f t="shared" si="247"/>
        <v>1.0721450089039323E-6</v>
      </c>
      <c r="IK205" s="86">
        <f t="shared" si="247"/>
        <v>4.1042418730325934E-10</v>
      </c>
      <c r="IL205" s="86">
        <f t="shared" si="247"/>
        <v>1.4449190327967887E-8</v>
      </c>
      <c r="IM205" s="86">
        <f t="shared" si="247"/>
        <v>1.485682941394746E-8</v>
      </c>
      <c r="IN205" s="86">
        <f t="shared" si="247"/>
        <v>3.9556454129744076E-9</v>
      </c>
      <c r="IO205" s="86">
        <f t="shared" si="247"/>
        <v>1.4863003283780503E-9</v>
      </c>
      <c r="IP205" s="86">
        <f t="shared" si="247"/>
        <v>1.1683116858980562E-9</v>
      </c>
      <c r="IQ205" s="86">
        <f t="shared" si="247"/>
        <v>3.3123156361592867E-10</v>
      </c>
      <c r="IR205" s="86">
        <f t="shared" si="247"/>
        <v>1.2126263824510017E-8</v>
      </c>
      <c r="IS205" s="86">
        <f t="shared" si="247"/>
        <v>2.4082849210858614E-9</v>
      </c>
      <c r="IT205" s="86">
        <f t="shared" si="247"/>
        <v>3.7510833742214796E-9</v>
      </c>
      <c r="IU205" s="86">
        <f t="shared" si="247"/>
        <v>3.5870226443066142E-8</v>
      </c>
      <c r="IV205" s="86">
        <f t="shared" si="247"/>
        <v>1.3557567660406248E-8</v>
      </c>
      <c r="IW205" s="86">
        <f t="shared" si="247"/>
        <v>8.092531445064592E-7</v>
      </c>
      <c r="IY205" s="86">
        <f t="shared" si="248"/>
        <v>3.1352625315043874E-6</v>
      </c>
      <c r="IZ205" s="86">
        <f t="shared" si="248"/>
        <v>1.0721450089039323E-6</v>
      </c>
      <c r="JA205" s="86">
        <f t="shared" si="248"/>
        <v>4.1042418730325934E-10</v>
      </c>
      <c r="JB205" s="86">
        <f t="shared" si="248"/>
        <v>1.4449190327967887E-8</v>
      </c>
      <c r="JC205" s="86">
        <f t="shared" si="248"/>
        <v>1.485682941394746E-8</v>
      </c>
      <c r="JD205" s="86">
        <f t="shared" si="248"/>
        <v>3.9556454129744076E-9</v>
      </c>
      <c r="JE205" s="86">
        <f t="shared" si="248"/>
        <v>1.4863003283780503E-9</v>
      </c>
      <c r="JF205" s="86">
        <f t="shared" si="248"/>
        <v>1.1683116858980562E-9</v>
      </c>
      <c r="JG205" s="86">
        <f t="shared" si="248"/>
        <v>3.3123156361592867E-10</v>
      </c>
      <c r="JH205" s="86">
        <f t="shared" si="248"/>
        <v>1.2126263824510017E-8</v>
      </c>
      <c r="JI205" s="86">
        <f t="shared" si="248"/>
        <v>2.4082849210858614E-9</v>
      </c>
      <c r="JJ205" s="86">
        <f t="shared" si="248"/>
        <v>3.7510833742214796E-9</v>
      </c>
      <c r="JK205" s="86">
        <f t="shared" si="248"/>
        <v>3.5870226443066142E-8</v>
      </c>
      <c r="JL205" s="86">
        <f t="shared" si="248"/>
        <v>1.3557567660406248E-8</v>
      </c>
      <c r="JM205" s="86">
        <f t="shared" si="248"/>
        <v>8.092531445064592E-7</v>
      </c>
    </row>
    <row r="206" spans="2:273" x14ac:dyDescent="0.25">
      <c r="B206" s="2">
        <v>179</v>
      </c>
      <c r="C206" s="37">
        <v>83.656000000000006</v>
      </c>
      <c r="D206" s="37">
        <v>82.897000000000006</v>
      </c>
      <c r="E206" s="37">
        <v>81.706999999999994</v>
      </c>
      <c r="F206" s="37">
        <v>85.5</v>
      </c>
      <c r="G206" s="37">
        <v>84.241</v>
      </c>
      <c r="H206" s="37">
        <v>81.81</v>
      </c>
      <c r="I206" s="37">
        <v>80.155000000000001</v>
      </c>
      <c r="J206" s="37">
        <v>84.397000000000006</v>
      </c>
      <c r="K206" s="37">
        <v>83.155000000000001</v>
      </c>
      <c r="L206" s="37">
        <v>87.320999999999998</v>
      </c>
      <c r="M206" s="37">
        <v>86.893000000000001</v>
      </c>
      <c r="N206" s="37">
        <v>87.893000000000001</v>
      </c>
      <c r="O206" s="37">
        <v>85.8</v>
      </c>
      <c r="P206" s="37">
        <v>86.644000000000005</v>
      </c>
      <c r="Q206" s="37">
        <v>85.632999999999996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125.68817004048583</v>
      </c>
      <c r="DL206" s="2">
        <f t="shared" si="251"/>
        <v>140.65984681037312</v>
      </c>
      <c r="DM206" s="2">
        <f t="shared" si="251"/>
        <v>141.54677321187586</v>
      </c>
      <c r="DN206" s="2">
        <f t="shared" si="251"/>
        <v>122.31974343339586</v>
      </c>
      <c r="DO206" s="2">
        <f t="shared" si="251"/>
        <v>131.78524608819347</v>
      </c>
      <c r="DP206" s="2">
        <f t="shared" si="251"/>
        <v>133.37086386554626</v>
      </c>
      <c r="DQ206" s="2">
        <f t="shared" si="251"/>
        <v>126.8260284495021</v>
      </c>
      <c r="DR206" s="2">
        <f t="shared" si="251"/>
        <v>136.26717780938833</v>
      </c>
      <c r="DS206" s="2">
        <f t="shared" si="251"/>
        <v>127.83729347919349</v>
      </c>
      <c r="DT206" s="2">
        <f t="shared" si="251"/>
        <v>129.71144928329139</v>
      </c>
      <c r="DU206" s="2">
        <f t="shared" si="251"/>
        <v>141.86250347490346</v>
      </c>
      <c r="DV206" s="2">
        <f t="shared" si="251"/>
        <v>147.51077382645801</v>
      </c>
      <c r="DW206" s="2">
        <f t="shared" si="251"/>
        <v>138.9667342342342</v>
      </c>
      <c r="DX206" s="2">
        <f t="shared" si="251"/>
        <v>129.82625967395967</v>
      </c>
      <c r="DY206" s="2">
        <f t="shared" si="251"/>
        <v>121.01473491214669</v>
      </c>
      <c r="EA206" s="2">
        <f t="shared" si="240"/>
        <v>83.65988266536219</v>
      </c>
      <c r="EB206" s="2">
        <f t="shared" si="240"/>
        <v>85.159483946293022</v>
      </c>
      <c r="EC206" s="2">
        <f t="shared" si="240"/>
        <v>81.474728900489978</v>
      </c>
      <c r="ED206" s="2">
        <f t="shared" si="240"/>
        <v>84.637780825638231</v>
      </c>
      <c r="EE206" s="2">
        <f t="shared" si="240"/>
        <v>82.842949309538994</v>
      </c>
      <c r="EF206" s="2">
        <f t="shared" si="239"/>
        <v>77.250729764181017</v>
      </c>
      <c r="EG206" s="2">
        <f t="shared" si="239"/>
        <v>79.703098364138512</v>
      </c>
      <c r="EH206" s="2">
        <f t="shared" si="239"/>
        <v>79.662323620309039</v>
      </c>
      <c r="EI206" s="2">
        <f t="shared" si="239"/>
        <v>81.260235761942326</v>
      </c>
      <c r="EJ206" s="2">
        <f t="shared" si="239"/>
        <v>87.011689823666899</v>
      </c>
      <c r="EK206" s="2">
        <f t="shared" si="239"/>
        <v>86.238112777100213</v>
      </c>
      <c r="EL206" s="2">
        <f t="shared" si="179"/>
        <v>87.073121806237381</v>
      </c>
      <c r="EM206" s="2">
        <f t="shared" si="179"/>
        <v>84.545923323497476</v>
      </c>
      <c r="EN206" s="2">
        <f t="shared" si="179"/>
        <v>87.470695314295256</v>
      </c>
      <c r="EO206" s="2">
        <f t="shared" si="179"/>
        <v>89.380918487433902</v>
      </c>
      <c r="EQ206" s="2">
        <f t="shared" si="252"/>
        <v>82.16527933474228</v>
      </c>
      <c r="ER206" s="2">
        <f t="shared" si="252"/>
        <v>83.81906381605485</v>
      </c>
      <c r="ES206" s="2">
        <f t="shared" si="252"/>
        <v>82.645778651753162</v>
      </c>
      <c r="ET206" s="2">
        <f t="shared" si="252"/>
        <v>83.824838456648052</v>
      </c>
      <c r="EU206" s="2">
        <f t="shared" si="252"/>
        <v>80.592091260968687</v>
      </c>
      <c r="EV206" s="2">
        <f t="shared" si="252"/>
        <v>79.491011777383349</v>
      </c>
      <c r="EW206" s="2">
        <f t="shared" si="252"/>
        <v>78.90619620655319</v>
      </c>
      <c r="EX206" s="2">
        <f t="shared" si="252"/>
        <v>80.444919999999996</v>
      </c>
      <c r="EY206" s="2">
        <f t="shared" si="252"/>
        <v>81.9980483637856</v>
      </c>
      <c r="EZ206" s="2">
        <f t="shared" si="252"/>
        <v>85.751997283202698</v>
      </c>
      <c r="FA206" s="2">
        <f t="shared" si="252"/>
        <v>85.603542653338508</v>
      </c>
      <c r="FB206" s="2">
        <f t="shared" si="252"/>
        <v>87.059831303377337</v>
      </c>
      <c r="FC206" s="2">
        <f t="shared" si="252"/>
        <v>84.838827765926482</v>
      </c>
      <c r="FD206" s="2">
        <f t="shared" si="252"/>
        <v>85.256495100714687</v>
      </c>
      <c r="FE206" s="2">
        <f t="shared" si="252"/>
        <v>85.43394813141856</v>
      </c>
      <c r="FG206" s="2">
        <f t="shared" si="253"/>
        <v>0.99999735969480508</v>
      </c>
      <c r="FH206" s="2">
        <f t="shared" si="253"/>
        <v>0.99999684229706554</v>
      </c>
      <c r="FI206" s="2">
        <f t="shared" si="253"/>
        <v>0.99999712127715989</v>
      </c>
      <c r="FJ206" s="2">
        <f t="shared" si="253"/>
        <v>0.99999728465480531</v>
      </c>
      <c r="FK206" s="2">
        <f t="shared" si="253"/>
        <v>0.99999670811992492</v>
      </c>
      <c r="FL206" s="2">
        <f t="shared" si="253"/>
        <v>0.99999667232586076</v>
      </c>
      <c r="FM206" s="2">
        <f t="shared" si="253"/>
        <v>0.99999676706647733</v>
      </c>
      <c r="FN206" s="2">
        <f t="shared" si="253"/>
        <v>0.99999699354798011</v>
      </c>
      <c r="FO206" s="2">
        <f t="shared" si="253"/>
        <v>0.99999660856571004</v>
      </c>
      <c r="FP206" s="2">
        <f t="shared" si="253"/>
        <v>0.99999686426397461</v>
      </c>
      <c r="FQ206" s="2">
        <f t="shared" si="253"/>
        <v>0.99999674636948943</v>
      </c>
      <c r="FR206" s="2">
        <f t="shared" si="253"/>
        <v>0.99999677242184215</v>
      </c>
      <c r="FS206" s="2">
        <f t="shared" si="253"/>
        <v>0.99999648619780779</v>
      </c>
      <c r="FT206" s="2">
        <f t="shared" si="253"/>
        <v>0.99999688165366818</v>
      </c>
      <c r="FU206" s="2">
        <f t="shared" si="253"/>
        <v>0.9999962269894479</v>
      </c>
      <c r="FW206" s="2">
        <f t="shared" si="244"/>
        <v>0.97252164585069356</v>
      </c>
      <c r="FX206" s="2">
        <f t="shared" si="244"/>
        <v>0.97134646405183378</v>
      </c>
      <c r="FY206" s="2">
        <f t="shared" si="244"/>
        <v>0.98550375003252022</v>
      </c>
      <c r="FZ206" s="2">
        <f t="shared" si="244"/>
        <v>0.97665275550734332</v>
      </c>
      <c r="GA206" s="2">
        <f t="shared" si="244"/>
        <v>0.97709813800368073</v>
      </c>
      <c r="GB206" s="2">
        <f t="shared" si="244"/>
        <v>0.979344297843318</v>
      </c>
      <c r="GC206" s="2">
        <f t="shared" si="244"/>
        <v>0.98034845047580521</v>
      </c>
      <c r="GD206" s="2">
        <f t="shared" si="244"/>
        <v>0.98299738025380712</v>
      </c>
      <c r="GE206" s="2">
        <f t="shared" si="244"/>
        <v>0.98123829379646343</v>
      </c>
      <c r="GF206" s="2">
        <f t="shared" si="244"/>
        <v>0.97974079579270845</v>
      </c>
      <c r="GG206" s="2">
        <f t="shared" si="244"/>
        <v>0.97852762400000171</v>
      </c>
      <c r="GH206" s="2">
        <f t="shared" si="244"/>
        <v>0.97691284645405141</v>
      </c>
      <c r="GI206" s="2">
        <f t="shared" si="244"/>
        <v>0.97211099955380997</v>
      </c>
      <c r="GJ206" s="2">
        <f t="shared" si="244"/>
        <v>0.96962398700835983</v>
      </c>
      <c r="GK206" s="2">
        <f t="shared" si="244"/>
        <v>0.96601978626713136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2.1130952254818136E-30</v>
      </c>
      <c r="HT206" s="86">
        <f t="shared" si="246"/>
        <v>1.1513673354979432E-33</v>
      </c>
      <c r="HU206" s="86">
        <f t="shared" si="246"/>
        <v>3.2764524092385966E-41</v>
      </c>
      <c r="HV206" s="86">
        <f t="shared" si="246"/>
        <v>5.0654595306095488E-42</v>
      </c>
      <c r="HW206" s="86">
        <f t="shared" si="246"/>
        <v>2.9023975927003826E-41</v>
      </c>
      <c r="HX206" s="86">
        <f t="shared" si="246"/>
        <v>6.7496961058609953E-43</v>
      </c>
      <c r="HY206" s="86">
        <f t="shared" si="246"/>
        <v>1.8199675095328296E-44</v>
      </c>
      <c r="HZ206" s="86">
        <f t="shared" si="246"/>
        <v>4.4337300359094733E-43</v>
      </c>
      <c r="IA206" s="86">
        <f t="shared" si="246"/>
        <v>8.4076043273375965E-48</v>
      </c>
      <c r="IB206" s="86">
        <f t="shared" si="246"/>
        <v>3.2015889928975138E-40</v>
      </c>
      <c r="IC206" s="86">
        <f t="shared" si="246"/>
        <v>4.3735972306871197E-45</v>
      </c>
      <c r="ID206" s="86">
        <f t="shared" si="246"/>
        <v>2.0574726069994697E-44</v>
      </c>
      <c r="IE206" s="86">
        <f t="shared" si="246"/>
        <v>6.0192788374501559E-42</v>
      </c>
      <c r="IF206" s="86">
        <f t="shared" si="246"/>
        <v>1.4170475731267702E-102</v>
      </c>
      <c r="IG206" s="86">
        <f t="shared" si="246"/>
        <v>1.5707915974654962E-112</v>
      </c>
      <c r="II206" s="86">
        <f t="shared" si="247"/>
        <v>1.7070390245165178E-6</v>
      </c>
      <c r="IJ206" s="86">
        <f t="shared" si="247"/>
        <v>5.4757397759236815E-7</v>
      </c>
      <c r="IK206" s="86">
        <f t="shared" si="247"/>
        <v>1.6644135994674408E-10</v>
      </c>
      <c r="IL206" s="86">
        <f t="shared" si="247"/>
        <v>6.1976472466627724E-9</v>
      </c>
      <c r="IM206" s="86">
        <f t="shared" si="247"/>
        <v>6.4107854997507264E-9</v>
      </c>
      <c r="IN206" s="86">
        <f t="shared" si="247"/>
        <v>1.6400065108429462E-9</v>
      </c>
      <c r="IO206" s="86">
        <f t="shared" si="247"/>
        <v>5.9517256619118834E-10</v>
      </c>
      <c r="IP206" s="86">
        <f t="shared" si="247"/>
        <v>4.7890123182889434E-10</v>
      </c>
      <c r="IQ206" s="86">
        <f t="shared" si="247"/>
        <v>1.2498962695062311E-10</v>
      </c>
      <c r="IR206" s="86">
        <f t="shared" si="247"/>
        <v>5.329714068931515E-9</v>
      </c>
      <c r="IS206" s="86">
        <f t="shared" si="247"/>
        <v>9.6541455355635353E-10</v>
      </c>
      <c r="IT206" s="86">
        <f t="shared" si="247"/>
        <v>1.5086471797810397E-9</v>
      </c>
      <c r="IU206" s="86">
        <f t="shared" si="247"/>
        <v>1.5424262894021604E-8</v>
      </c>
      <c r="IV206" s="86">
        <f t="shared" si="247"/>
        <v>5.4101796445116049E-9</v>
      </c>
      <c r="IW206" s="86">
        <f t="shared" si="247"/>
        <v>3.9221639622091964E-7</v>
      </c>
      <c r="IY206" s="86">
        <f t="shared" si="248"/>
        <v>1.7070390245165178E-6</v>
      </c>
      <c r="IZ206" s="86">
        <f t="shared" si="248"/>
        <v>5.4757397759236815E-7</v>
      </c>
      <c r="JA206" s="86">
        <f t="shared" si="248"/>
        <v>1.6644135994674408E-10</v>
      </c>
      <c r="JB206" s="86">
        <f t="shared" si="248"/>
        <v>6.1976472466627724E-9</v>
      </c>
      <c r="JC206" s="86">
        <f t="shared" si="248"/>
        <v>6.4107854997507264E-9</v>
      </c>
      <c r="JD206" s="86">
        <f t="shared" si="248"/>
        <v>1.6400065108429462E-9</v>
      </c>
      <c r="JE206" s="86">
        <f t="shared" si="248"/>
        <v>5.9517256619118834E-10</v>
      </c>
      <c r="JF206" s="86">
        <f t="shared" si="248"/>
        <v>4.7890123182889434E-10</v>
      </c>
      <c r="JG206" s="86">
        <f t="shared" si="248"/>
        <v>1.2498962695062311E-10</v>
      </c>
      <c r="JH206" s="86">
        <f t="shared" si="248"/>
        <v>5.329714068931515E-9</v>
      </c>
      <c r="JI206" s="86">
        <f t="shared" si="248"/>
        <v>9.6541455355635353E-10</v>
      </c>
      <c r="JJ206" s="86">
        <f t="shared" si="248"/>
        <v>1.5086471797810397E-9</v>
      </c>
      <c r="JK206" s="86">
        <f t="shared" si="248"/>
        <v>1.5424262894021604E-8</v>
      </c>
      <c r="JL206" s="86">
        <f t="shared" si="248"/>
        <v>5.4101796445116049E-9</v>
      </c>
      <c r="JM206" s="86">
        <f t="shared" si="248"/>
        <v>3.9221639622091964E-7</v>
      </c>
    </row>
    <row r="207" spans="2:273" x14ac:dyDescent="0.25">
      <c r="B207" s="2">
        <v>180</v>
      </c>
      <c r="C207" s="37">
        <v>84.891000000000005</v>
      </c>
      <c r="D207" s="37">
        <v>84.775999999999996</v>
      </c>
      <c r="E207" s="37">
        <v>84.793000000000006</v>
      </c>
      <c r="F207" s="37">
        <v>83.275999999999996</v>
      </c>
      <c r="G207" s="37">
        <v>82.241</v>
      </c>
      <c r="H207" s="37">
        <v>83.085999999999999</v>
      </c>
      <c r="I207" s="37">
        <v>81</v>
      </c>
      <c r="J207" s="37">
        <v>84.171999999999997</v>
      </c>
      <c r="K207" s="37">
        <v>84.102999999999994</v>
      </c>
      <c r="L207" s="37">
        <v>88.518000000000001</v>
      </c>
      <c r="M207" s="37">
        <v>85.786000000000001</v>
      </c>
      <c r="N207" s="37">
        <v>88.161000000000001</v>
      </c>
      <c r="O207" s="37">
        <v>86.817999999999998</v>
      </c>
      <c r="P207" s="37">
        <v>85.016999999999996</v>
      </c>
      <c r="Q207" s="37">
        <v>85.066999999999993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125.84488744939271</v>
      </c>
      <c r="DL207" s="2">
        <f t="shared" si="251"/>
        <v>140.88669963891016</v>
      </c>
      <c r="DM207" s="2">
        <f t="shared" si="251"/>
        <v>141.7689811066127</v>
      </c>
      <c r="DN207" s="2">
        <f t="shared" si="251"/>
        <v>122.42390984990617</v>
      </c>
      <c r="DO207" s="2">
        <f t="shared" si="251"/>
        <v>131.94760265528686</v>
      </c>
      <c r="DP207" s="2">
        <f t="shared" si="251"/>
        <v>133.5576672268908</v>
      </c>
      <c r="DQ207" s="2">
        <f t="shared" si="251"/>
        <v>126.96794096728304</v>
      </c>
      <c r="DR207" s="2">
        <f t="shared" si="251"/>
        <v>136.45418634423896</v>
      </c>
      <c r="DS207" s="2">
        <f t="shared" si="251"/>
        <v>127.95798382668383</v>
      </c>
      <c r="DT207" s="2">
        <f t="shared" si="251"/>
        <v>129.82782941240836</v>
      </c>
      <c r="DU207" s="2">
        <f t="shared" si="251"/>
        <v>142.07057155727153</v>
      </c>
      <c r="DV207" s="2">
        <f t="shared" si="251"/>
        <v>147.76875106685631</v>
      </c>
      <c r="DW207" s="2">
        <f t="shared" si="251"/>
        <v>139.17186486486486</v>
      </c>
      <c r="DX207" s="2">
        <f t="shared" si="251"/>
        <v>129.96952402402403</v>
      </c>
      <c r="DY207" s="2">
        <f t="shared" si="251"/>
        <v>121.09508861726511</v>
      </c>
      <c r="EA207" s="2">
        <f t="shared" si="240"/>
        <v>83.565146476117292</v>
      </c>
      <c r="EB207" s="2">
        <f t="shared" si="240"/>
        <v>85.042669760653794</v>
      </c>
      <c r="EC207" s="2">
        <f t="shared" si="240"/>
        <v>81.323141273984504</v>
      </c>
      <c r="ED207" s="2">
        <f t="shared" si="240"/>
        <v>84.533372623574138</v>
      </c>
      <c r="EE207" s="2">
        <f t="shared" si="240"/>
        <v>82.722870193329101</v>
      </c>
      <c r="EF207" s="2">
        <f t="shared" si="239"/>
        <v>77.102037257579894</v>
      </c>
      <c r="EG207" s="2">
        <f t="shared" si="239"/>
        <v>79.575405171628887</v>
      </c>
      <c r="EH207" s="2">
        <f t="shared" si="239"/>
        <v>79.490267292126546</v>
      </c>
      <c r="EI207" s="2">
        <f t="shared" si="239"/>
        <v>81.09065396164921</v>
      </c>
      <c r="EJ207" s="2">
        <f t="shared" si="239"/>
        <v>86.884129017572619</v>
      </c>
      <c r="EK207" s="2">
        <f t="shared" si="239"/>
        <v>86.111837490904236</v>
      </c>
      <c r="EL207" s="2">
        <f t="shared" si="179"/>
        <v>86.950078341344437</v>
      </c>
      <c r="EM207" s="2">
        <f t="shared" si="179"/>
        <v>84.395847704270452</v>
      </c>
      <c r="EN207" s="2">
        <f t="shared" si="179"/>
        <v>87.344904834026195</v>
      </c>
      <c r="EO207" s="2">
        <f t="shared" si="179"/>
        <v>89.26081781958024</v>
      </c>
      <c r="EQ207" s="2">
        <f t="shared" si="252"/>
        <v>82.052570798493093</v>
      </c>
      <c r="ER207" s="2">
        <f t="shared" si="252"/>
        <v>83.685761161758762</v>
      </c>
      <c r="ES207" s="2">
        <f t="shared" si="252"/>
        <v>82.507897558724608</v>
      </c>
      <c r="ET207" s="2">
        <f t="shared" si="252"/>
        <v>83.710486298720639</v>
      </c>
      <c r="EU207" s="2">
        <f t="shared" si="252"/>
        <v>80.444758782749901</v>
      </c>
      <c r="EV207" s="2">
        <f t="shared" si="252"/>
        <v>79.369138394455177</v>
      </c>
      <c r="EW207" s="2">
        <f t="shared" si="252"/>
        <v>78.76895903077434</v>
      </c>
      <c r="EX207" s="2">
        <f t="shared" si="252"/>
        <v>80.282019582366587</v>
      </c>
      <c r="EY207" s="2">
        <f t="shared" si="252"/>
        <v>81.837234269502531</v>
      </c>
      <c r="EZ207" s="2">
        <f t="shared" si="252"/>
        <v>85.609348396465037</v>
      </c>
      <c r="FA207" s="2">
        <f t="shared" si="252"/>
        <v>85.469650281444089</v>
      </c>
      <c r="FB207" s="2">
        <f t="shared" si="252"/>
        <v>86.936626285908389</v>
      </c>
      <c r="FC207" s="2">
        <f t="shared" si="252"/>
        <v>84.692417531271204</v>
      </c>
      <c r="FD207" s="2">
        <f t="shared" si="252"/>
        <v>85.10311061405865</v>
      </c>
      <c r="FE207" s="2">
        <f t="shared" si="252"/>
        <v>85.264106895529181</v>
      </c>
      <c r="FG207" s="2">
        <f t="shared" si="253"/>
        <v>0.9999975920124835</v>
      </c>
      <c r="FH207" s="2">
        <f t="shared" si="253"/>
        <v>0.99999712013989617</v>
      </c>
      <c r="FI207" s="2">
        <f t="shared" si="253"/>
        <v>0.99999737457290128</v>
      </c>
      <c r="FJ207" s="2">
        <f t="shared" si="253"/>
        <v>0.99999752357515814</v>
      </c>
      <c r="FK207" s="2">
        <f t="shared" si="253"/>
        <v>0.99999699776882012</v>
      </c>
      <c r="FL207" s="2">
        <f t="shared" si="253"/>
        <v>0.99999696512422653</v>
      </c>
      <c r="FM207" s="2">
        <f t="shared" si="253"/>
        <v>0.99999705152874563</v>
      </c>
      <c r="FN207" s="2">
        <f t="shared" si="253"/>
        <v>0.99999725808244444</v>
      </c>
      <c r="FO207" s="2">
        <f t="shared" si="253"/>
        <v>0.99999690697424359</v>
      </c>
      <c r="FP207" s="2">
        <f t="shared" si="253"/>
        <v>0.99999714017396635</v>
      </c>
      <c r="FQ207" s="2">
        <f t="shared" si="253"/>
        <v>0.99999703265285755</v>
      </c>
      <c r="FR207" s="2">
        <f t="shared" si="253"/>
        <v>0.99999705641289927</v>
      </c>
      <c r="FS207" s="2">
        <f t="shared" si="253"/>
        <v>0.99999679537332253</v>
      </c>
      <c r="FT207" s="2">
        <f t="shared" si="253"/>
        <v>0.99999715603356421</v>
      </c>
      <c r="FU207" s="2">
        <f t="shared" si="253"/>
        <v>0.99999655897233719</v>
      </c>
      <c r="FW207" s="2">
        <f t="shared" si="244"/>
        <v>0.97487870496843321</v>
      </c>
      <c r="FX207" s="2">
        <f t="shared" si="244"/>
        <v>0.97380161324157155</v>
      </c>
      <c r="FY207" s="2">
        <f t="shared" si="244"/>
        <v>0.98676237814263645</v>
      </c>
      <c r="FZ207" s="2">
        <f t="shared" si="244"/>
        <v>0.97866322772745618</v>
      </c>
      <c r="GA207" s="2">
        <f t="shared" si="244"/>
        <v>0.97907107942328031</v>
      </c>
      <c r="GB207" s="2">
        <f t="shared" si="244"/>
        <v>0.98112747534220501</v>
      </c>
      <c r="GC207" s="2">
        <f t="shared" si="244"/>
        <v>0.98204653005974385</v>
      </c>
      <c r="GD207" s="2">
        <f t="shared" si="244"/>
        <v>0.98447019318492812</v>
      </c>
      <c r="GE207" s="2">
        <f t="shared" si="244"/>
        <v>0.98286082677139197</v>
      </c>
      <c r="GF207" s="2">
        <f t="shared" si="244"/>
        <v>0.98149039111561043</v>
      </c>
      <c r="GG207" s="2">
        <f t="shared" si="244"/>
        <v>0.98037989135699688</v>
      </c>
      <c r="GH207" s="2">
        <f t="shared" si="244"/>
        <v>0.978901405625203</v>
      </c>
      <c r="GI207" s="2">
        <f t="shared" si="244"/>
        <v>0.97450235987686307</v>
      </c>
      <c r="GJ207" s="2">
        <f t="shared" si="244"/>
        <v>0.97222250431899482</v>
      </c>
      <c r="GK207" s="2">
        <f t="shared" si="244"/>
        <v>0.96891674121230553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2.8099130083001518E-31</v>
      </c>
      <c r="HT207" s="86">
        <f t="shared" si="246"/>
        <v>1.2083865647452522E-34</v>
      </c>
      <c r="HU207" s="86">
        <f t="shared" si="246"/>
        <v>2.2786586041662236E-42</v>
      </c>
      <c r="HV207" s="86">
        <f t="shared" si="246"/>
        <v>3.1806619366949115E-43</v>
      </c>
      <c r="HW207" s="86">
        <f t="shared" si="246"/>
        <v>1.9023273832746479E-42</v>
      </c>
      <c r="HX207" s="86">
        <f t="shared" si="246"/>
        <v>4.069978612929397E-44</v>
      </c>
      <c r="HY207" s="86">
        <f t="shared" si="246"/>
        <v>1.0020268496059795E-45</v>
      </c>
      <c r="HZ207" s="86">
        <f t="shared" si="246"/>
        <v>2.7961708039344789E-44</v>
      </c>
      <c r="IA207" s="86">
        <f t="shared" si="246"/>
        <v>3.8287638419651512E-49</v>
      </c>
      <c r="IB207" s="86">
        <f t="shared" si="246"/>
        <v>2.3403488740860606E-41</v>
      </c>
      <c r="IC207" s="86">
        <f t="shared" si="246"/>
        <v>2.2837572277600255E-46</v>
      </c>
      <c r="ID207" s="86">
        <f t="shared" si="246"/>
        <v>1.0737107249230877E-45</v>
      </c>
      <c r="IE207" s="86">
        <f t="shared" si="246"/>
        <v>3.549964200074593E-43</v>
      </c>
      <c r="IF207" s="86">
        <f t="shared" si="246"/>
        <v>9.2159085884183565E-106</v>
      </c>
      <c r="IG207" s="86">
        <f t="shared" si="246"/>
        <v>3.935200014239526E-116</v>
      </c>
      <c r="II207" s="86">
        <f t="shared" si="247"/>
        <v>9.1582737820104272E-7</v>
      </c>
      <c r="IJ207" s="86">
        <f t="shared" si="247"/>
        <v>2.7506130265015357E-7</v>
      </c>
      <c r="IK207" s="86">
        <f t="shared" si="247"/>
        <v>6.6225054540031443E-11</v>
      </c>
      <c r="IL207" s="86">
        <f t="shared" si="247"/>
        <v>2.6056212480787588E-9</v>
      </c>
      <c r="IM207" s="86">
        <f t="shared" si="247"/>
        <v>2.7121002518655126E-9</v>
      </c>
      <c r="IN207" s="86">
        <f t="shared" si="247"/>
        <v>6.6633399515858347E-10</v>
      </c>
      <c r="IO207" s="86">
        <f t="shared" si="247"/>
        <v>2.3342608226759338E-10</v>
      </c>
      <c r="IP207" s="86">
        <f t="shared" si="247"/>
        <v>1.9250996676928416E-10</v>
      </c>
      <c r="IQ207" s="86">
        <f t="shared" si="247"/>
        <v>4.6140830184252901E-11</v>
      </c>
      <c r="IR207" s="86">
        <f t="shared" si="247"/>
        <v>2.2990510549125584E-9</v>
      </c>
      <c r="IS207" s="86">
        <f t="shared" si="247"/>
        <v>3.788739564410759E-10</v>
      </c>
      <c r="IT207" s="86">
        <f t="shared" si="247"/>
        <v>5.9381691725171842E-10</v>
      </c>
      <c r="IU207" s="86">
        <f t="shared" si="247"/>
        <v>6.4949396200569628E-9</v>
      </c>
      <c r="IV207" s="86">
        <f t="shared" si="247"/>
        <v>2.1088728032535901E-9</v>
      </c>
      <c r="IW207" s="86">
        <f t="shared" si="247"/>
        <v>1.8654204301842419E-7</v>
      </c>
      <c r="IY207" s="86">
        <f t="shared" si="248"/>
        <v>9.1582737820104272E-7</v>
      </c>
      <c r="IZ207" s="86">
        <f t="shared" si="248"/>
        <v>2.7506130265015357E-7</v>
      </c>
      <c r="JA207" s="86">
        <f t="shared" si="248"/>
        <v>6.6225054540031443E-11</v>
      </c>
      <c r="JB207" s="86">
        <f t="shared" si="248"/>
        <v>2.6056212480787588E-9</v>
      </c>
      <c r="JC207" s="86">
        <f t="shared" si="248"/>
        <v>2.7121002518655126E-9</v>
      </c>
      <c r="JD207" s="86">
        <f t="shared" si="248"/>
        <v>6.6633399515858347E-10</v>
      </c>
      <c r="JE207" s="86">
        <f t="shared" si="248"/>
        <v>2.3342608226759338E-10</v>
      </c>
      <c r="JF207" s="86">
        <f t="shared" si="248"/>
        <v>1.9250996676928416E-10</v>
      </c>
      <c r="JG207" s="86">
        <f t="shared" si="248"/>
        <v>4.6140830184252901E-11</v>
      </c>
      <c r="JH207" s="86">
        <f t="shared" si="248"/>
        <v>2.2990510549125584E-9</v>
      </c>
      <c r="JI207" s="86">
        <f t="shared" si="248"/>
        <v>3.788739564410759E-10</v>
      </c>
      <c r="JJ207" s="86">
        <f t="shared" si="248"/>
        <v>5.9381691725171842E-10</v>
      </c>
      <c r="JK207" s="86">
        <f t="shared" si="248"/>
        <v>6.4949396200569628E-9</v>
      </c>
      <c r="JL207" s="86">
        <f t="shared" si="248"/>
        <v>2.1088728032535901E-9</v>
      </c>
      <c r="JM207" s="86">
        <f t="shared" si="248"/>
        <v>1.8654204301842419E-7</v>
      </c>
    </row>
    <row r="208" spans="2:273" x14ac:dyDescent="0.25">
      <c r="B208" s="2">
        <v>181</v>
      </c>
      <c r="C208" s="37">
        <v>79.891000000000005</v>
      </c>
      <c r="D208" s="37">
        <v>83.793000000000006</v>
      </c>
      <c r="E208" s="37">
        <v>87.138000000000005</v>
      </c>
      <c r="F208" s="37">
        <v>86.534000000000006</v>
      </c>
      <c r="G208" s="37">
        <v>81.259</v>
      </c>
      <c r="H208" s="37">
        <v>81.447999999999993</v>
      </c>
      <c r="I208" s="37">
        <v>81.759</v>
      </c>
      <c r="J208" s="37">
        <v>81.671999999999997</v>
      </c>
      <c r="K208" s="37">
        <v>84.361999999999995</v>
      </c>
      <c r="L208" s="37">
        <v>86.929000000000002</v>
      </c>
      <c r="M208" s="37">
        <v>85.268000000000001</v>
      </c>
      <c r="N208" s="37">
        <v>86.018000000000001</v>
      </c>
      <c r="O208" s="37">
        <v>87.873000000000005</v>
      </c>
      <c r="P208" s="37">
        <v>85.644000000000005</v>
      </c>
      <c r="Q208" s="37">
        <v>86.533000000000001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126.0016048582996</v>
      </c>
      <c r="DL208" s="2">
        <f t="shared" si="251"/>
        <v>141.11355246744722</v>
      </c>
      <c r="DM208" s="2">
        <f t="shared" si="251"/>
        <v>141.99118900134954</v>
      </c>
      <c r="DN208" s="2">
        <f t="shared" si="251"/>
        <v>122.52807626641649</v>
      </c>
      <c r="DO208" s="2">
        <f t="shared" si="251"/>
        <v>132.10995922238027</v>
      </c>
      <c r="DP208" s="2">
        <f t="shared" si="251"/>
        <v>133.74447058823534</v>
      </c>
      <c r="DQ208" s="2">
        <f t="shared" si="251"/>
        <v>127.10985348506398</v>
      </c>
      <c r="DR208" s="2">
        <f t="shared" si="251"/>
        <v>136.6411948790896</v>
      </c>
      <c r="DS208" s="2">
        <f t="shared" si="251"/>
        <v>128.07867417417418</v>
      </c>
      <c r="DT208" s="2">
        <f t="shared" si="251"/>
        <v>129.94420954152534</v>
      </c>
      <c r="DU208" s="2">
        <f t="shared" si="251"/>
        <v>142.27863963963961</v>
      </c>
      <c r="DV208" s="2">
        <f t="shared" si="251"/>
        <v>148.02672830725459</v>
      </c>
      <c r="DW208" s="2">
        <f t="shared" si="251"/>
        <v>139.37699549549546</v>
      </c>
      <c r="DX208" s="2">
        <f t="shared" si="251"/>
        <v>130.11278837408838</v>
      </c>
      <c r="DY208" s="2">
        <f t="shared" si="251"/>
        <v>121.17544232238352</v>
      </c>
      <c r="EA208" s="2">
        <f t="shared" si="240"/>
        <v>83.470410286872379</v>
      </c>
      <c r="EB208" s="2">
        <f t="shared" si="240"/>
        <v>84.925855575014566</v>
      </c>
      <c r="EC208" s="2">
        <f t="shared" si="240"/>
        <v>81.17155364747903</v>
      </c>
      <c r="ED208" s="2">
        <f t="shared" si="240"/>
        <v>84.428964421510045</v>
      </c>
      <c r="EE208" s="2">
        <f t="shared" si="240"/>
        <v>82.602791077119193</v>
      </c>
      <c r="EF208" s="2">
        <f t="shared" si="239"/>
        <v>76.953344750978786</v>
      </c>
      <c r="EG208" s="2">
        <f t="shared" si="239"/>
        <v>79.447711979119248</v>
      </c>
      <c r="EH208" s="2">
        <f t="shared" si="239"/>
        <v>79.318210963944068</v>
      </c>
      <c r="EI208" s="2">
        <f t="shared" si="239"/>
        <v>80.921072161356093</v>
      </c>
      <c r="EJ208" s="2">
        <f t="shared" si="239"/>
        <v>86.756568211478353</v>
      </c>
      <c r="EK208" s="2">
        <f t="shared" si="239"/>
        <v>85.985562204708259</v>
      </c>
      <c r="EL208" s="2">
        <f t="shared" si="179"/>
        <v>86.827034876451478</v>
      </c>
      <c r="EM208" s="2">
        <f t="shared" si="179"/>
        <v>84.245772085043413</v>
      </c>
      <c r="EN208" s="2">
        <f t="shared" si="179"/>
        <v>87.219114353757121</v>
      </c>
      <c r="EO208" s="2">
        <f t="shared" si="179"/>
        <v>89.140717151726562</v>
      </c>
      <c r="EQ208" s="2">
        <f t="shared" si="252"/>
        <v>81.939862262243892</v>
      </c>
      <c r="ER208" s="2">
        <f t="shared" si="252"/>
        <v>83.552458507462674</v>
      </c>
      <c r="ES208" s="2">
        <f t="shared" si="252"/>
        <v>82.37001646569604</v>
      </c>
      <c r="ET208" s="2">
        <f t="shared" si="252"/>
        <v>83.596134140793225</v>
      </c>
      <c r="EU208" s="2">
        <f t="shared" si="252"/>
        <v>80.297426304531129</v>
      </c>
      <c r="EV208" s="2">
        <f t="shared" si="252"/>
        <v>79.247265011527006</v>
      </c>
      <c r="EW208" s="2">
        <f t="shared" si="252"/>
        <v>78.631721854995504</v>
      </c>
      <c r="EX208" s="2">
        <f t="shared" si="252"/>
        <v>80.119119164733178</v>
      </c>
      <c r="EY208" s="2">
        <f t="shared" si="252"/>
        <v>81.676420175219477</v>
      </c>
      <c r="EZ208" s="2">
        <f t="shared" si="252"/>
        <v>85.466699509727377</v>
      </c>
      <c r="FA208" s="2">
        <f t="shared" si="252"/>
        <v>85.335757909549685</v>
      </c>
      <c r="FB208" s="2">
        <f t="shared" si="252"/>
        <v>86.813421268439441</v>
      </c>
      <c r="FC208" s="2">
        <f t="shared" si="252"/>
        <v>84.546007296615912</v>
      </c>
      <c r="FD208" s="2">
        <f t="shared" si="252"/>
        <v>84.949726127402613</v>
      </c>
      <c r="FE208" s="2">
        <f t="shared" si="252"/>
        <v>85.094265659639802</v>
      </c>
      <c r="FG208" s="2">
        <f t="shared" si="253"/>
        <v>0.99999780388881865</v>
      </c>
      <c r="FH208" s="2">
        <f t="shared" si="253"/>
        <v>0.99999737353570395</v>
      </c>
      <c r="FI208" s="2">
        <f t="shared" si="253"/>
        <v>0.99999760558147488</v>
      </c>
      <c r="FJ208" s="2">
        <f t="shared" si="253"/>
        <v>0.99999774147320919</v>
      </c>
      <c r="FK208" s="2">
        <f t="shared" si="253"/>
        <v>0.99999726193189831</v>
      </c>
      <c r="FL208" s="2">
        <f t="shared" si="253"/>
        <v>0.99999723215965941</v>
      </c>
      <c r="FM208" s="2">
        <f t="shared" si="253"/>
        <v>0.99999731096155886</v>
      </c>
      <c r="FN208" s="2">
        <f t="shared" si="253"/>
        <v>0.99999749934086546</v>
      </c>
      <c r="FO208" s="2">
        <f t="shared" si="253"/>
        <v>0.999997179126216</v>
      </c>
      <c r="FP208" s="2">
        <f t="shared" si="253"/>
        <v>0.99999739180700231</v>
      </c>
      <c r="FQ208" s="2">
        <f t="shared" si="253"/>
        <v>0.99999729374653534</v>
      </c>
      <c r="FR208" s="2">
        <f t="shared" si="253"/>
        <v>0.99999731541596215</v>
      </c>
      <c r="FS208" s="2">
        <f t="shared" si="253"/>
        <v>0.99999707734490995</v>
      </c>
      <c r="FT208" s="2">
        <f t="shared" si="253"/>
        <v>0.99999740627113476</v>
      </c>
      <c r="FU208" s="2">
        <f t="shared" si="253"/>
        <v>0.99999686174452274</v>
      </c>
      <c r="FW208" s="2">
        <f t="shared" si="244"/>
        <v>0.97703835216797441</v>
      </c>
      <c r="FX208" s="2">
        <f t="shared" si="244"/>
        <v>0.97605158203076781</v>
      </c>
      <c r="FY208" s="2">
        <f t="shared" si="244"/>
        <v>0.98791306691514691</v>
      </c>
      <c r="FZ208" s="2">
        <f t="shared" si="244"/>
        <v>0.98050403058629221</v>
      </c>
      <c r="GA208" s="2">
        <f t="shared" si="244"/>
        <v>0.98087738293151505</v>
      </c>
      <c r="GB208" s="2">
        <f t="shared" si="244"/>
        <v>0.98275942363108326</v>
      </c>
      <c r="GC208" s="2">
        <f t="shared" si="244"/>
        <v>0.98360033408187719</v>
      </c>
      <c r="GD208" s="2">
        <f t="shared" si="244"/>
        <v>0.98581726779093881</v>
      </c>
      <c r="GE208" s="2">
        <f t="shared" si="244"/>
        <v>0.98434527995784604</v>
      </c>
      <c r="GF208" s="2">
        <f t="shared" si="244"/>
        <v>0.98309149811900465</v>
      </c>
      <c r="GG208" s="2">
        <f t="shared" si="244"/>
        <v>0.98207530382547625</v>
      </c>
      <c r="GH208" s="2">
        <f t="shared" si="244"/>
        <v>0.98072206475820978</v>
      </c>
      <c r="GI208" s="2">
        <f t="shared" si="244"/>
        <v>0.97669358752150404</v>
      </c>
      <c r="GJ208" s="2">
        <f t="shared" si="244"/>
        <v>0.97460455336707408</v>
      </c>
      <c r="GK208" s="2">
        <f t="shared" si="244"/>
        <v>0.97157398620388635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3.6265348806919848E-32</v>
      </c>
      <c r="HT208" s="86">
        <f t="shared" si="246"/>
        <v>1.2263732683790599E-35</v>
      </c>
      <c r="HU208" s="86">
        <f t="shared" si="246"/>
        <v>1.5254414065530511E-43</v>
      </c>
      <c r="HV208" s="86">
        <f t="shared" si="246"/>
        <v>1.9183215595552316E-44</v>
      </c>
      <c r="HW208" s="86">
        <f t="shared" si="246"/>
        <v>1.1982226503368947E-43</v>
      </c>
      <c r="HX208" s="86">
        <f t="shared" si="246"/>
        <v>2.3564874331612017E-45</v>
      </c>
      <c r="HY208" s="86">
        <f t="shared" si="246"/>
        <v>5.2914999752053309E-47</v>
      </c>
      <c r="HZ208" s="86">
        <f t="shared" si="246"/>
        <v>1.6957100762793252E-45</v>
      </c>
      <c r="IA208" s="86">
        <f t="shared" si="246"/>
        <v>1.6685756947708077E-50</v>
      </c>
      <c r="IB208" s="86">
        <f t="shared" si="246"/>
        <v>1.6475841773706965E-42</v>
      </c>
      <c r="IC208" s="86">
        <f t="shared" si="246"/>
        <v>1.1427268050944319E-47</v>
      </c>
      <c r="ID208" s="86">
        <f t="shared" si="246"/>
        <v>5.3657546483565814E-47</v>
      </c>
      <c r="IE208" s="86">
        <f t="shared" si="246"/>
        <v>2.007152359258286E-44</v>
      </c>
      <c r="IF208" s="86">
        <f t="shared" si="246"/>
        <v>5.3483661942223323E-109</v>
      </c>
      <c r="IG208" s="86">
        <f t="shared" si="246"/>
        <v>8.6362477657579244E-120</v>
      </c>
      <c r="II208" s="86">
        <f t="shared" si="247"/>
        <v>4.8414436874210469E-7</v>
      </c>
      <c r="IJ208" s="86">
        <f t="shared" si="247"/>
        <v>1.3589497959539581E-7</v>
      </c>
      <c r="IK208" s="86">
        <f t="shared" si="247"/>
        <v>2.5852905014920164E-11</v>
      </c>
      <c r="IL208" s="86">
        <f t="shared" si="247"/>
        <v>1.0737111462133824E-9</v>
      </c>
      <c r="IM208" s="86">
        <f t="shared" si="247"/>
        <v>1.1248650300023443E-9</v>
      </c>
      <c r="IN208" s="86">
        <f t="shared" si="247"/>
        <v>2.6530651488393433E-10</v>
      </c>
      <c r="IO208" s="86">
        <f t="shared" si="247"/>
        <v>8.9663893177816737E-11</v>
      </c>
      <c r="IP208" s="86">
        <f t="shared" si="247"/>
        <v>7.5887974545280125E-11</v>
      </c>
      <c r="IQ208" s="86">
        <f t="shared" si="247"/>
        <v>1.6663174944140879E-11</v>
      </c>
      <c r="IR208" s="86">
        <f t="shared" si="247"/>
        <v>9.7331353069183363E-10</v>
      </c>
      <c r="IS208" s="86">
        <f t="shared" si="247"/>
        <v>1.4555986271827946E-10</v>
      </c>
      <c r="IT208" s="86">
        <f t="shared" si="247"/>
        <v>2.2873989178031773E-10</v>
      </c>
      <c r="IU208" s="86">
        <f t="shared" si="247"/>
        <v>2.6781538244959648E-9</v>
      </c>
      <c r="IV208" s="86">
        <f t="shared" si="247"/>
        <v>8.029456836343971E-10</v>
      </c>
      <c r="IW208" s="86">
        <f t="shared" si="247"/>
        <v>8.7061345891598734E-8</v>
      </c>
      <c r="IY208" s="86">
        <f t="shared" si="248"/>
        <v>4.8414436874210469E-7</v>
      </c>
      <c r="IZ208" s="86">
        <f t="shared" si="248"/>
        <v>1.3589497959539581E-7</v>
      </c>
      <c r="JA208" s="86">
        <f t="shared" si="248"/>
        <v>2.5852905014920164E-11</v>
      </c>
      <c r="JB208" s="86">
        <f t="shared" si="248"/>
        <v>1.0737111462133824E-9</v>
      </c>
      <c r="JC208" s="86">
        <f t="shared" si="248"/>
        <v>1.1248650300023443E-9</v>
      </c>
      <c r="JD208" s="86">
        <f t="shared" si="248"/>
        <v>2.6530651488393433E-10</v>
      </c>
      <c r="JE208" s="86">
        <f t="shared" si="248"/>
        <v>8.9663893177816737E-11</v>
      </c>
      <c r="JF208" s="86">
        <f t="shared" si="248"/>
        <v>7.5887974545280125E-11</v>
      </c>
      <c r="JG208" s="86">
        <f t="shared" si="248"/>
        <v>1.6663174944140879E-11</v>
      </c>
      <c r="JH208" s="86">
        <f t="shared" si="248"/>
        <v>9.7331353069183363E-10</v>
      </c>
      <c r="JI208" s="86">
        <f t="shared" si="248"/>
        <v>1.4555986271827946E-10</v>
      </c>
      <c r="JJ208" s="86">
        <f t="shared" si="248"/>
        <v>2.2873989178031773E-10</v>
      </c>
      <c r="JK208" s="86">
        <f t="shared" si="248"/>
        <v>2.6781538244959648E-9</v>
      </c>
      <c r="JL208" s="86">
        <f t="shared" si="248"/>
        <v>8.029456836343971E-10</v>
      </c>
      <c r="JM208" s="86">
        <f t="shared" si="248"/>
        <v>8.7061345891598734E-8</v>
      </c>
    </row>
    <row r="209" spans="2:273" x14ac:dyDescent="0.25">
      <c r="B209" s="2">
        <v>182</v>
      </c>
      <c r="C209" s="37">
        <v>82.688000000000002</v>
      </c>
      <c r="D209" s="37">
        <v>81.724000000000004</v>
      </c>
      <c r="E209" s="37">
        <v>82.552000000000007</v>
      </c>
      <c r="F209" s="37">
        <v>85.069000000000003</v>
      </c>
      <c r="G209" s="37">
        <v>82.775999999999996</v>
      </c>
      <c r="H209" s="37">
        <v>80.19</v>
      </c>
      <c r="I209" s="37">
        <v>80.414000000000001</v>
      </c>
      <c r="J209" s="37">
        <v>81.706999999999994</v>
      </c>
      <c r="K209" s="37">
        <v>83.671999999999997</v>
      </c>
      <c r="L209" s="37">
        <v>85.125</v>
      </c>
      <c r="M209" s="37">
        <v>86.625</v>
      </c>
      <c r="N209" s="37">
        <v>85.411000000000001</v>
      </c>
      <c r="O209" s="37">
        <v>84.691000000000003</v>
      </c>
      <c r="P209" s="37">
        <v>86.153000000000006</v>
      </c>
      <c r="Q209" s="37">
        <v>85.016999999999996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126.15832226720647</v>
      </c>
      <c r="DL209" s="2">
        <f t="shared" si="251"/>
        <v>141.34040529598423</v>
      </c>
      <c r="DM209" s="2">
        <f t="shared" si="251"/>
        <v>142.21339689608638</v>
      </c>
      <c r="DN209" s="2">
        <f t="shared" si="251"/>
        <v>122.6322426829268</v>
      </c>
      <c r="DO209" s="2">
        <f t="shared" si="251"/>
        <v>132.27231578947368</v>
      </c>
      <c r="DP209" s="2">
        <f t="shared" si="251"/>
        <v>133.93127394957986</v>
      </c>
      <c r="DQ209" s="2">
        <f t="shared" si="251"/>
        <v>127.25176600284492</v>
      </c>
      <c r="DR209" s="2">
        <f t="shared" si="251"/>
        <v>136.82820341394026</v>
      </c>
      <c r="DS209" s="2">
        <f t="shared" si="251"/>
        <v>128.19936452166453</v>
      </c>
      <c r="DT209" s="2">
        <f t="shared" si="251"/>
        <v>130.06058967064232</v>
      </c>
      <c r="DU209" s="2">
        <f t="shared" si="251"/>
        <v>142.48670772200771</v>
      </c>
      <c r="DV209" s="2">
        <f t="shared" si="251"/>
        <v>148.28470554765289</v>
      </c>
      <c r="DW209" s="2">
        <f t="shared" si="251"/>
        <v>139.5821261261261</v>
      </c>
      <c r="DX209" s="2">
        <f t="shared" si="251"/>
        <v>130.25605272415274</v>
      </c>
      <c r="DY209" s="2">
        <f t="shared" si="251"/>
        <v>121.25579602750193</v>
      </c>
      <c r="EA209" s="2">
        <f t="shared" si="240"/>
        <v>83.375674097627467</v>
      </c>
      <c r="EB209" s="2">
        <f t="shared" si="240"/>
        <v>84.809041389375338</v>
      </c>
      <c r="EC209" s="2">
        <f t="shared" si="240"/>
        <v>81.019966020973555</v>
      </c>
      <c r="ED209" s="2">
        <f t="shared" si="240"/>
        <v>84.324556219445952</v>
      </c>
      <c r="EE209" s="2">
        <f t="shared" si="240"/>
        <v>82.482711960909299</v>
      </c>
      <c r="EF209" s="2">
        <f t="shared" si="239"/>
        <v>76.804652244377678</v>
      </c>
      <c r="EG209" s="2">
        <f t="shared" si="239"/>
        <v>79.320018786609609</v>
      </c>
      <c r="EH209" s="2">
        <f t="shared" si="239"/>
        <v>79.146154635761576</v>
      </c>
      <c r="EI209" s="2">
        <f t="shared" si="239"/>
        <v>80.751490361062991</v>
      </c>
      <c r="EJ209" s="2">
        <f t="shared" si="239"/>
        <v>86.629007405384087</v>
      </c>
      <c r="EK209" s="2">
        <f t="shared" si="239"/>
        <v>85.859286918512282</v>
      </c>
      <c r="EL209" s="2">
        <f t="shared" si="179"/>
        <v>86.703991411558533</v>
      </c>
      <c r="EM209" s="2">
        <f t="shared" si="179"/>
        <v>84.095696465816374</v>
      </c>
      <c r="EN209" s="2">
        <f t="shared" si="179"/>
        <v>87.09332387348806</v>
      </c>
      <c r="EO209" s="2">
        <f t="shared" si="179"/>
        <v>89.020616483872899</v>
      </c>
      <c r="EQ209" s="2">
        <f t="shared" si="252"/>
        <v>81.827153725994691</v>
      </c>
      <c r="ER209" s="2">
        <f t="shared" si="252"/>
        <v>83.419155853166586</v>
      </c>
      <c r="ES209" s="2">
        <f t="shared" si="252"/>
        <v>82.232135372667472</v>
      </c>
      <c r="ET209" s="2">
        <f t="shared" si="252"/>
        <v>83.481781982865797</v>
      </c>
      <c r="EU209" s="2">
        <f t="shared" si="252"/>
        <v>80.150093826312343</v>
      </c>
      <c r="EV209" s="2">
        <f t="shared" si="252"/>
        <v>79.125391628598834</v>
      </c>
      <c r="EW209" s="2">
        <f t="shared" si="252"/>
        <v>78.494484679216669</v>
      </c>
      <c r="EX209" s="2">
        <f t="shared" si="252"/>
        <v>79.956218747099769</v>
      </c>
      <c r="EY209" s="2">
        <f t="shared" si="252"/>
        <v>81.515606080936408</v>
      </c>
      <c r="EZ209" s="2">
        <f t="shared" si="252"/>
        <v>85.324050622989716</v>
      </c>
      <c r="FA209" s="2">
        <f t="shared" si="252"/>
        <v>85.201865537655266</v>
      </c>
      <c r="FB209" s="2">
        <f t="shared" si="252"/>
        <v>86.690216250970494</v>
      </c>
      <c r="FC209" s="2">
        <f t="shared" si="252"/>
        <v>84.39959706196062</v>
      </c>
      <c r="FD209" s="2">
        <f t="shared" si="252"/>
        <v>84.796341640746562</v>
      </c>
      <c r="FE209" s="2">
        <f t="shared" si="252"/>
        <v>84.924424423750423</v>
      </c>
      <c r="FG209" s="2">
        <f t="shared" si="253"/>
        <v>0.99999799712241122</v>
      </c>
      <c r="FH209" s="2">
        <f t="shared" si="253"/>
        <v>0.99999760463553922</v>
      </c>
      <c r="FI209" s="2">
        <f t="shared" si="253"/>
        <v>0.99999781626389106</v>
      </c>
      <c r="FJ209" s="2">
        <f t="shared" si="253"/>
        <v>0.99999794019867649</v>
      </c>
      <c r="FK209" s="2">
        <f t="shared" si="253"/>
        <v>0.99999750285161082</v>
      </c>
      <c r="FL209" s="2">
        <f t="shared" si="253"/>
        <v>0.999997475698993</v>
      </c>
      <c r="FM209" s="2">
        <f t="shared" si="253"/>
        <v>0.99999754756721404</v>
      </c>
      <c r="FN209" s="2">
        <f t="shared" si="253"/>
        <v>0.99999771937126192</v>
      </c>
      <c r="FO209" s="2">
        <f t="shared" si="253"/>
        <v>0.99999742733189401</v>
      </c>
      <c r="FP209" s="2">
        <f t="shared" si="253"/>
        <v>0.99999762129916914</v>
      </c>
      <c r="FQ209" s="2">
        <f t="shared" si="253"/>
        <v>0.99999753186691853</v>
      </c>
      <c r="FR209" s="2">
        <f t="shared" si="253"/>
        <v>0.99999755162967996</v>
      </c>
      <c r="FS209" s="2">
        <f t="shared" si="253"/>
        <v>0.99999733450619277</v>
      </c>
      <c r="FT209" s="2">
        <f t="shared" si="253"/>
        <v>0.99999763449062073</v>
      </c>
      <c r="FU209" s="2">
        <f t="shared" si="253"/>
        <v>0.99999713787619782</v>
      </c>
      <c r="FW209" s="2">
        <f t="shared" si="244"/>
        <v>0.97901633338879357</v>
      </c>
      <c r="FX209" s="2">
        <f t="shared" si="244"/>
        <v>0.97811266220225268</v>
      </c>
      <c r="FY209" s="2">
        <f t="shared" si="244"/>
        <v>0.98896484991919642</v>
      </c>
      <c r="FZ209" s="2">
        <f t="shared" si="244"/>
        <v>0.98218891082326976</v>
      </c>
      <c r="GA209" s="2">
        <f t="shared" si="244"/>
        <v>0.98253057219400353</v>
      </c>
      <c r="GB209" s="2">
        <f t="shared" si="244"/>
        <v>0.98425251880024522</v>
      </c>
      <c r="GC209" s="2">
        <f t="shared" si="244"/>
        <v>0.98502171336049538</v>
      </c>
      <c r="GD209" s="2">
        <f t="shared" si="244"/>
        <v>0.98704903263565402</v>
      </c>
      <c r="GE209" s="2">
        <f t="shared" si="244"/>
        <v>0.9857030323381788</v>
      </c>
      <c r="GF209" s="2">
        <f t="shared" si="244"/>
        <v>0.98455628639241266</v>
      </c>
      <c r="GG209" s="2">
        <f t="shared" si="244"/>
        <v>0.9836266591077294</v>
      </c>
      <c r="GH209" s="2">
        <f t="shared" si="244"/>
        <v>0.98238844050289731</v>
      </c>
      <c r="GI209" s="2">
        <f t="shared" si="244"/>
        <v>0.97870062030657656</v>
      </c>
      <c r="GJ209" s="2">
        <f t="shared" si="244"/>
        <v>0.97678720785856432</v>
      </c>
      <c r="GK209" s="2">
        <f t="shared" si="244"/>
        <v>0.97401016200682922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4.5426934374133941E-33</v>
      </c>
      <c r="HT209" s="86">
        <f t="shared" si="246"/>
        <v>1.203543033154627E-36</v>
      </c>
      <c r="HU209" s="86">
        <f t="shared" si="246"/>
        <v>9.8299272631240738E-45</v>
      </c>
      <c r="HV209" s="86">
        <f t="shared" si="246"/>
        <v>1.1112916427889218E-45</v>
      </c>
      <c r="HW209" s="86">
        <f t="shared" si="246"/>
        <v>7.2528916643583837E-45</v>
      </c>
      <c r="HX209" s="86">
        <f t="shared" si="246"/>
        <v>1.3100889367786237E-46</v>
      </c>
      <c r="HY209" s="86">
        <f t="shared" si="246"/>
        <v>2.6801527307048687E-48</v>
      </c>
      <c r="HZ209" s="86">
        <f t="shared" si="246"/>
        <v>9.8885054228164743E-47</v>
      </c>
      <c r="IA209" s="86">
        <f t="shared" si="246"/>
        <v>6.958761050498724E-52</v>
      </c>
      <c r="IB209" s="86">
        <f t="shared" si="246"/>
        <v>1.117028372821801E-43</v>
      </c>
      <c r="IC209" s="86">
        <f t="shared" si="246"/>
        <v>5.4791575245008971E-49</v>
      </c>
      <c r="ID209" s="86">
        <f t="shared" si="246"/>
        <v>2.5678051635226638E-48</v>
      </c>
      <c r="IE209" s="86">
        <f t="shared" si="246"/>
        <v>1.0879548951639053E-45</v>
      </c>
      <c r="IF209" s="86">
        <f t="shared" si="246"/>
        <v>2.7696844605277053E-112</v>
      </c>
      <c r="IG209" s="86">
        <f t="shared" si="246"/>
        <v>1.6603134332236012E-123</v>
      </c>
      <c r="II209" s="86">
        <f t="shared" si="247"/>
        <v>2.5218441023105426E-7</v>
      </c>
      <c r="IJ209" s="86">
        <f t="shared" si="247"/>
        <v>6.6032076242512537E-8</v>
      </c>
      <c r="IK209" s="86">
        <f t="shared" si="247"/>
        <v>9.9018397308744388E-12</v>
      </c>
      <c r="IL209" s="86">
        <f t="shared" si="247"/>
        <v>4.3365721080541367E-10</v>
      </c>
      <c r="IM209" s="86">
        <f t="shared" si="247"/>
        <v>4.5738994055075262E-10</v>
      </c>
      <c r="IN209" s="86">
        <f t="shared" si="247"/>
        <v>1.0351547091805425E-10</v>
      </c>
      <c r="IO209" s="86">
        <f t="shared" si="247"/>
        <v>3.3731806794337217E-11</v>
      </c>
      <c r="IP209" s="86">
        <f t="shared" si="247"/>
        <v>2.9335807231506788E-11</v>
      </c>
      <c r="IQ209" s="86">
        <f t="shared" si="247"/>
        <v>5.8868535476317106E-12</v>
      </c>
      <c r="IR209" s="86">
        <f t="shared" si="247"/>
        <v>4.0439748798231867E-10</v>
      </c>
      <c r="IS209" s="86">
        <f t="shared" si="247"/>
        <v>5.4745200294232713E-11</v>
      </c>
      <c r="IT209" s="86">
        <f t="shared" si="247"/>
        <v>8.6227705245956012E-11</v>
      </c>
      <c r="IU209" s="86">
        <f t="shared" si="247"/>
        <v>1.0813731189044855E-9</v>
      </c>
      <c r="IV209" s="86">
        <f t="shared" si="247"/>
        <v>2.9861254824824498E-10</v>
      </c>
      <c r="IW209" s="86">
        <f t="shared" si="247"/>
        <v>3.987130579786088E-8</v>
      </c>
      <c r="IY209" s="86">
        <f t="shared" si="248"/>
        <v>2.5218441023105426E-7</v>
      </c>
      <c r="IZ209" s="86">
        <f t="shared" si="248"/>
        <v>6.6032076242512537E-8</v>
      </c>
      <c r="JA209" s="86">
        <f t="shared" si="248"/>
        <v>9.9018397308744388E-12</v>
      </c>
      <c r="JB209" s="86">
        <f t="shared" si="248"/>
        <v>4.3365721080541367E-10</v>
      </c>
      <c r="JC209" s="86">
        <f t="shared" si="248"/>
        <v>4.5738994055075262E-10</v>
      </c>
      <c r="JD209" s="86">
        <f t="shared" si="248"/>
        <v>1.0351547091805425E-10</v>
      </c>
      <c r="JE209" s="86">
        <f t="shared" si="248"/>
        <v>3.3731806794337217E-11</v>
      </c>
      <c r="JF209" s="86">
        <f t="shared" si="248"/>
        <v>2.9335807231506788E-11</v>
      </c>
      <c r="JG209" s="86">
        <f t="shared" si="248"/>
        <v>5.8868535476317106E-12</v>
      </c>
      <c r="JH209" s="86">
        <f t="shared" si="248"/>
        <v>4.0439748798231867E-10</v>
      </c>
      <c r="JI209" s="86">
        <f t="shared" si="248"/>
        <v>5.4745200294232713E-11</v>
      </c>
      <c r="JJ209" s="86">
        <f t="shared" si="248"/>
        <v>8.6227705245956012E-11</v>
      </c>
      <c r="JK209" s="86">
        <f t="shared" si="248"/>
        <v>1.0813731189044855E-9</v>
      </c>
      <c r="JL209" s="86">
        <f t="shared" si="248"/>
        <v>2.9861254824824498E-10</v>
      </c>
      <c r="JM209" s="86">
        <f t="shared" si="248"/>
        <v>3.987130579786088E-8</v>
      </c>
    </row>
    <row r="210" spans="2:273" x14ac:dyDescent="0.25">
      <c r="B210" s="2">
        <v>183</v>
      </c>
      <c r="C210" s="37">
        <v>82.796999999999997</v>
      </c>
      <c r="D210" s="37">
        <v>85.414000000000001</v>
      </c>
      <c r="E210" s="37">
        <v>81.706999999999994</v>
      </c>
      <c r="F210" s="37">
        <v>83.155000000000001</v>
      </c>
      <c r="G210" s="37">
        <v>81.241</v>
      </c>
      <c r="H210" s="37">
        <v>81.31</v>
      </c>
      <c r="I210" s="37">
        <v>81.620999999999995</v>
      </c>
      <c r="J210" s="37">
        <v>84.328000000000003</v>
      </c>
      <c r="K210" s="37">
        <v>83.602999999999994</v>
      </c>
      <c r="L210" s="37">
        <v>87.356999999999999</v>
      </c>
      <c r="M210" s="37">
        <v>86.268000000000001</v>
      </c>
      <c r="N210" s="37">
        <v>84.231999999999999</v>
      </c>
      <c r="O210" s="37">
        <v>84.981999999999999</v>
      </c>
      <c r="P210" s="37">
        <v>84.915000000000006</v>
      </c>
      <c r="Q210" s="37">
        <v>84.8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126.31503967611336</v>
      </c>
      <c r="DL210" s="2">
        <f t="shared" si="251"/>
        <v>141.56725812452129</v>
      </c>
      <c r="DM210" s="2">
        <f t="shared" si="251"/>
        <v>142.43560479082322</v>
      </c>
      <c r="DN210" s="2">
        <f t="shared" si="251"/>
        <v>122.73640909943713</v>
      </c>
      <c r="DO210" s="2">
        <f t="shared" si="251"/>
        <v>132.43467235656709</v>
      </c>
      <c r="DP210" s="2">
        <f t="shared" si="251"/>
        <v>134.11807731092441</v>
      </c>
      <c r="DQ210" s="2">
        <f t="shared" si="251"/>
        <v>127.39367852062585</v>
      </c>
      <c r="DR210" s="2">
        <f t="shared" si="251"/>
        <v>137.01521194879089</v>
      </c>
      <c r="DS210" s="2">
        <f t="shared" si="251"/>
        <v>128.32005486915489</v>
      </c>
      <c r="DT210" s="2">
        <f t="shared" si="251"/>
        <v>130.17696979975926</v>
      </c>
      <c r="DU210" s="2">
        <f t="shared" si="251"/>
        <v>142.69477580437578</v>
      </c>
      <c r="DV210" s="2">
        <f t="shared" si="251"/>
        <v>148.5426827880512</v>
      </c>
      <c r="DW210" s="2">
        <f t="shared" si="251"/>
        <v>139.78725675675673</v>
      </c>
      <c r="DX210" s="2">
        <f t="shared" si="251"/>
        <v>130.39931707421707</v>
      </c>
      <c r="DY210" s="2">
        <f t="shared" si="251"/>
        <v>121.33614973262034</v>
      </c>
      <c r="EA210" s="2">
        <f t="shared" si="240"/>
        <v>83.280937908382555</v>
      </c>
      <c r="EB210" s="2">
        <f t="shared" si="240"/>
        <v>84.69222720373611</v>
      </c>
      <c r="EC210" s="2">
        <f t="shared" si="240"/>
        <v>80.868378394468095</v>
      </c>
      <c r="ED210" s="2">
        <f t="shared" si="240"/>
        <v>84.22014801738186</v>
      </c>
      <c r="EE210" s="2">
        <f t="shared" si="240"/>
        <v>82.362632844699391</v>
      </c>
      <c r="EF210" s="2">
        <f t="shared" si="239"/>
        <v>76.65595973777657</v>
      </c>
      <c r="EG210" s="2">
        <f t="shared" si="239"/>
        <v>79.19232559409997</v>
      </c>
      <c r="EH210" s="2">
        <f t="shared" si="239"/>
        <v>78.974098307579084</v>
      </c>
      <c r="EI210" s="2">
        <f t="shared" si="239"/>
        <v>80.581908560769875</v>
      </c>
      <c r="EJ210" s="2">
        <f t="shared" si="239"/>
        <v>86.501446599289821</v>
      </c>
      <c r="EK210" s="2">
        <f t="shared" si="239"/>
        <v>85.733011632316305</v>
      </c>
      <c r="EL210" s="2">
        <f t="shared" si="179"/>
        <v>86.580947946665574</v>
      </c>
      <c r="EM210" s="2">
        <f t="shared" si="179"/>
        <v>83.94562084658935</v>
      </c>
      <c r="EN210" s="2">
        <f t="shared" si="179"/>
        <v>86.967533393218986</v>
      </c>
      <c r="EO210" s="2">
        <f t="shared" si="179"/>
        <v>88.900515816019237</v>
      </c>
      <c r="EQ210" s="2">
        <f t="shared" si="252"/>
        <v>81.714445189745504</v>
      </c>
      <c r="ER210" s="2">
        <f t="shared" si="252"/>
        <v>83.285853198870498</v>
      </c>
      <c r="ES210" s="2">
        <f t="shared" si="252"/>
        <v>82.094254279638918</v>
      </c>
      <c r="ET210" s="2">
        <f t="shared" si="252"/>
        <v>83.367429824938384</v>
      </c>
      <c r="EU210" s="2">
        <f t="shared" si="252"/>
        <v>80.002761348093571</v>
      </c>
      <c r="EV210" s="2">
        <f t="shared" si="252"/>
        <v>79.003518245670662</v>
      </c>
      <c r="EW210" s="2">
        <f t="shared" si="252"/>
        <v>78.357247503437819</v>
      </c>
      <c r="EX210" s="2">
        <f t="shared" si="252"/>
        <v>79.793318329466359</v>
      </c>
      <c r="EY210" s="2">
        <f t="shared" si="252"/>
        <v>81.354791986653339</v>
      </c>
      <c r="EZ210" s="2">
        <f t="shared" si="252"/>
        <v>85.18140173625207</v>
      </c>
      <c r="FA210" s="2">
        <f t="shared" si="252"/>
        <v>85.067973165760861</v>
      </c>
      <c r="FB210" s="2">
        <f t="shared" si="252"/>
        <v>86.567011233501546</v>
      </c>
      <c r="FC210" s="2">
        <f t="shared" si="252"/>
        <v>84.253186827305328</v>
      </c>
      <c r="FD210" s="2">
        <f t="shared" si="252"/>
        <v>84.642957154090524</v>
      </c>
      <c r="FE210" s="2">
        <f t="shared" si="252"/>
        <v>84.754583187861044</v>
      </c>
      <c r="FG210" s="2">
        <f t="shared" si="253"/>
        <v>0.99999817335360719</v>
      </c>
      <c r="FH210" s="2">
        <f t="shared" si="253"/>
        <v>0.99999781540118715</v>
      </c>
      <c r="FI210" s="2">
        <f t="shared" si="253"/>
        <v>0.99999800840861564</v>
      </c>
      <c r="FJ210" s="2">
        <f t="shared" si="253"/>
        <v>0.99999812143852562</v>
      </c>
      <c r="FK210" s="2">
        <f t="shared" si="253"/>
        <v>0.99999772257310116</v>
      </c>
      <c r="FL210" s="2">
        <f t="shared" si="253"/>
        <v>0.99999769780960845</v>
      </c>
      <c r="FM210" s="2">
        <f t="shared" si="253"/>
        <v>0.99999776335423374</v>
      </c>
      <c r="FN210" s="2">
        <f t="shared" si="253"/>
        <v>0.99999792004145294</v>
      </c>
      <c r="FO210" s="2">
        <f t="shared" si="253"/>
        <v>0.99999765369827021</v>
      </c>
      <c r="FP210" s="2">
        <f t="shared" si="253"/>
        <v>0.99999783059860459</v>
      </c>
      <c r="FQ210" s="2">
        <f t="shared" si="253"/>
        <v>0.99999774903538785</v>
      </c>
      <c r="FR210" s="2">
        <f t="shared" si="253"/>
        <v>0.99999776705924837</v>
      </c>
      <c r="FS210" s="2">
        <f t="shared" si="253"/>
        <v>0.99999756904018544</v>
      </c>
      <c r="FT210" s="2">
        <f t="shared" si="253"/>
        <v>0.99999784262935643</v>
      </c>
      <c r="FU210" s="2">
        <f t="shared" si="253"/>
        <v>0.99999738971141139</v>
      </c>
      <c r="FW210" s="2">
        <f t="shared" si="244"/>
        <v>0.98082726931336528</v>
      </c>
      <c r="FX210" s="2">
        <f t="shared" si="244"/>
        <v>0.97999999370205004</v>
      </c>
      <c r="FY210" s="2">
        <f t="shared" si="244"/>
        <v>0.9899260419651571</v>
      </c>
      <c r="FZ210" s="2">
        <f t="shared" si="244"/>
        <v>0.98373059648094041</v>
      </c>
      <c r="GA210" s="2">
        <f t="shared" si="244"/>
        <v>0.98404316490860921</v>
      </c>
      <c r="GB210" s="2">
        <f t="shared" si="244"/>
        <v>0.98561819891962898</v>
      </c>
      <c r="GC210" s="2">
        <f t="shared" si="244"/>
        <v>0.98632161311618916</v>
      </c>
      <c r="GD210" s="2">
        <f t="shared" si="244"/>
        <v>0.9881751023835984</v>
      </c>
      <c r="GE210" s="2">
        <f t="shared" si="244"/>
        <v>0.98694458709788002</v>
      </c>
      <c r="GF210" s="2">
        <f t="shared" si="244"/>
        <v>0.98589600015515977</v>
      </c>
      <c r="GG210" s="2">
        <f t="shared" si="244"/>
        <v>0.98504579145261983</v>
      </c>
      <c r="GH210" s="2">
        <f t="shared" si="244"/>
        <v>0.98391313821596804</v>
      </c>
      <c r="GI210" s="2">
        <f t="shared" si="244"/>
        <v>0.98053826132057931</v>
      </c>
      <c r="GJ210" s="2">
        <f t="shared" si="244"/>
        <v>0.97878635363209132</v>
      </c>
      <c r="GK210" s="2">
        <f t="shared" si="244"/>
        <v>0.9762426571746553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5.5227463994641601E-34</v>
      </c>
      <c r="HT210" s="86">
        <f t="shared" si="246"/>
        <v>1.1421422489693574E-37</v>
      </c>
      <c r="HU210" s="86">
        <f t="shared" si="246"/>
        <v>6.0973526513690094E-46</v>
      </c>
      <c r="HV210" s="86">
        <f t="shared" si="246"/>
        <v>6.1835096769043559E-47</v>
      </c>
      <c r="HW210" s="86">
        <f t="shared" si="246"/>
        <v>4.2189448418214689E-46</v>
      </c>
      <c r="HX210" s="86">
        <f t="shared" si="246"/>
        <v>6.9935347258119653E-48</v>
      </c>
      <c r="HY210" s="86">
        <f t="shared" si="246"/>
        <v>1.3020248706633179E-49</v>
      </c>
      <c r="HZ210" s="86">
        <f t="shared" si="246"/>
        <v>5.5449629847582746E-48</v>
      </c>
      <c r="IA210" s="86">
        <f t="shared" si="246"/>
        <v>2.7772460963004526E-53</v>
      </c>
      <c r="IB210" s="86">
        <f t="shared" si="246"/>
        <v>7.293367034961845E-45</v>
      </c>
      <c r="IC210" s="86">
        <f t="shared" si="246"/>
        <v>2.5174549596216048E-50</v>
      </c>
      <c r="ID210" s="86">
        <f t="shared" si="246"/>
        <v>1.1767348510669992E-49</v>
      </c>
      <c r="IE210" s="86">
        <f t="shared" si="246"/>
        <v>5.6534435964311441E-47</v>
      </c>
      <c r="IF210" s="86">
        <f t="shared" si="246"/>
        <v>1.2798607038053552E-115</v>
      </c>
      <c r="IG210" s="86">
        <f t="shared" si="246"/>
        <v>2.796137941516902E-127</v>
      </c>
      <c r="II210" s="86">
        <f t="shared" si="247"/>
        <v>1.2943006794685064E-7</v>
      </c>
      <c r="IJ210" s="86">
        <f t="shared" si="247"/>
        <v>3.15555003651197E-8</v>
      </c>
      <c r="IK210" s="86">
        <f t="shared" si="247"/>
        <v>3.720795902064655E-12</v>
      </c>
      <c r="IL210" s="86">
        <f t="shared" si="247"/>
        <v>1.7166443149215249E-10</v>
      </c>
      <c r="IM210" s="86">
        <f t="shared" si="247"/>
        <v>1.8232916672504196E-10</v>
      </c>
      <c r="IN210" s="86">
        <f t="shared" si="247"/>
        <v>3.9578226473791313E-11</v>
      </c>
      <c r="IO210" s="86">
        <f t="shared" si="247"/>
        <v>1.2428191278904006E-11</v>
      </c>
      <c r="IP210" s="86">
        <f t="shared" si="247"/>
        <v>1.1120433339917863E-11</v>
      </c>
      <c r="IQ210" s="86">
        <f t="shared" si="247"/>
        <v>2.0344849575542222E-12</v>
      </c>
      <c r="IR210" s="86">
        <f t="shared" si="247"/>
        <v>1.6489527910899445E-10</v>
      </c>
      <c r="IS210" s="86">
        <f t="shared" si="247"/>
        <v>2.0155799277096891E-11</v>
      </c>
      <c r="IT210" s="86">
        <f t="shared" si="247"/>
        <v>3.1809653597086216E-11</v>
      </c>
      <c r="IU210" s="86">
        <f t="shared" si="247"/>
        <v>4.2754893024221785E-10</v>
      </c>
      <c r="IV210" s="86">
        <f t="shared" si="247"/>
        <v>1.0846902653107482E-10</v>
      </c>
      <c r="IW210" s="86">
        <f t="shared" si="247"/>
        <v>1.7917253211474996E-8</v>
      </c>
      <c r="IY210" s="86">
        <f t="shared" si="248"/>
        <v>1.2943006794685064E-7</v>
      </c>
      <c r="IZ210" s="86">
        <f t="shared" si="248"/>
        <v>3.15555003651197E-8</v>
      </c>
      <c r="JA210" s="86">
        <f t="shared" si="248"/>
        <v>3.720795902064655E-12</v>
      </c>
      <c r="JB210" s="86">
        <f t="shared" si="248"/>
        <v>1.7166443149215249E-10</v>
      </c>
      <c r="JC210" s="86">
        <f t="shared" si="248"/>
        <v>1.8232916672504196E-10</v>
      </c>
      <c r="JD210" s="86">
        <f t="shared" si="248"/>
        <v>3.9578226473791313E-11</v>
      </c>
      <c r="JE210" s="86">
        <f t="shared" si="248"/>
        <v>1.2428191278904006E-11</v>
      </c>
      <c r="JF210" s="86">
        <f t="shared" si="248"/>
        <v>1.1120433339917863E-11</v>
      </c>
      <c r="JG210" s="86">
        <f t="shared" si="248"/>
        <v>2.0344849575542222E-12</v>
      </c>
      <c r="JH210" s="86">
        <f t="shared" si="248"/>
        <v>1.6489527910899445E-10</v>
      </c>
      <c r="JI210" s="86">
        <f t="shared" si="248"/>
        <v>2.0155799277096891E-11</v>
      </c>
      <c r="JJ210" s="86">
        <f t="shared" si="248"/>
        <v>3.1809653597086216E-11</v>
      </c>
      <c r="JK210" s="86">
        <f t="shared" si="248"/>
        <v>4.2754893024221785E-10</v>
      </c>
      <c r="JL210" s="86">
        <f t="shared" si="248"/>
        <v>1.0846902653107482E-10</v>
      </c>
      <c r="JM210" s="86">
        <f t="shared" si="248"/>
        <v>1.7917253211474996E-8</v>
      </c>
    </row>
    <row r="211" spans="2:273" x14ac:dyDescent="0.25">
      <c r="B211" s="2">
        <v>184</v>
      </c>
      <c r="C211" s="37">
        <v>83.406000000000006</v>
      </c>
      <c r="D211" s="37">
        <v>83.085999999999999</v>
      </c>
      <c r="E211" s="37">
        <v>83.534000000000006</v>
      </c>
      <c r="F211" s="37">
        <v>86.31</v>
      </c>
      <c r="G211" s="37">
        <v>83.361999999999995</v>
      </c>
      <c r="H211" s="37">
        <v>81.965999999999994</v>
      </c>
      <c r="I211" s="37">
        <v>83.620999999999995</v>
      </c>
      <c r="J211" s="37">
        <v>82.81</v>
      </c>
      <c r="K211" s="37">
        <v>84</v>
      </c>
      <c r="L211" s="37">
        <v>85.768000000000001</v>
      </c>
      <c r="M211" s="37">
        <v>86.161000000000001</v>
      </c>
      <c r="N211" s="37">
        <v>85.963999999999999</v>
      </c>
      <c r="O211" s="37">
        <v>88.218000000000004</v>
      </c>
      <c r="P211" s="37">
        <v>85.507999999999996</v>
      </c>
      <c r="Q211" s="37">
        <v>83.983000000000004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126.47175708502024</v>
      </c>
      <c r="DL211" s="2">
        <f t="shared" si="251"/>
        <v>141.79411095305832</v>
      </c>
      <c r="DM211" s="2">
        <f t="shared" si="251"/>
        <v>142.65781268556006</v>
      </c>
      <c r="DN211" s="2">
        <f t="shared" si="251"/>
        <v>122.84057551594745</v>
      </c>
      <c r="DO211" s="2">
        <f t="shared" si="251"/>
        <v>132.5970289236605</v>
      </c>
      <c r="DP211" s="2">
        <f t="shared" si="251"/>
        <v>134.30488067226895</v>
      </c>
      <c r="DQ211" s="2">
        <f t="shared" si="251"/>
        <v>127.53559103840679</v>
      </c>
      <c r="DR211" s="2">
        <f t="shared" si="251"/>
        <v>137.20222048364153</v>
      </c>
      <c r="DS211" s="2">
        <f t="shared" si="251"/>
        <v>128.44074521664524</v>
      </c>
      <c r="DT211" s="2">
        <f t="shared" si="251"/>
        <v>130.29334992887624</v>
      </c>
      <c r="DU211" s="2">
        <f t="shared" si="251"/>
        <v>142.90284388674385</v>
      </c>
      <c r="DV211" s="2">
        <f t="shared" si="251"/>
        <v>148.80066002844947</v>
      </c>
      <c r="DW211" s="2">
        <f t="shared" si="251"/>
        <v>139.99238738738737</v>
      </c>
      <c r="DX211" s="2">
        <f t="shared" si="251"/>
        <v>130.54258142428142</v>
      </c>
      <c r="DY211" s="2">
        <f t="shared" si="251"/>
        <v>121.41650343773875</v>
      </c>
      <c r="EA211" s="2">
        <f t="shared" si="240"/>
        <v>83.186201719137657</v>
      </c>
      <c r="EB211" s="2">
        <f t="shared" si="240"/>
        <v>84.575413018096882</v>
      </c>
      <c r="EC211" s="2">
        <f t="shared" si="240"/>
        <v>80.716790767962621</v>
      </c>
      <c r="ED211" s="2">
        <f t="shared" si="240"/>
        <v>84.115739815317767</v>
      </c>
      <c r="EE211" s="2">
        <f t="shared" si="240"/>
        <v>82.242553728489497</v>
      </c>
      <c r="EF211" s="2">
        <f t="shared" si="239"/>
        <v>76.507267231175462</v>
      </c>
      <c r="EG211" s="2">
        <f t="shared" si="239"/>
        <v>79.06463240159033</v>
      </c>
      <c r="EH211" s="2">
        <f t="shared" si="239"/>
        <v>78.802041979396591</v>
      </c>
      <c r="EI211" s="2">
        <f t="shared" si="239"/>
        <v>80.412326760476759</v>
      </c>
      <c r="EJ211" s="2">
        <f t="shared" si="239"/>
        <v>86.373885793195555</v>
      </c>
      <c r="EK211" s="2">
        <f t="shared" si="239"/>
        <v>85.606736346120329</v>
      </c>
      <c r="EL211" s="2">
        <f t="shared" ref="EL211:EL222" si="254">CP$228*$B211+CP$229</f>
        <v>86.45790448177263</v>
      </c>
      <c r="EM211" s="2">
        <f t="shared" ref="EM211:EM222" si="255">CQ$228*$B211+CQ$229</f>
        <v>83.795545227362311</v>
      </c>
      <c r="EN211" s="2">
        <f t="shared" ref="EN211:EN222" si="256">CR$228*$B211+CR$229</f>
        <v>86.841742912949925</v>
      </c>
      <c r="EO211" s="2">
        <f t="shared" ref="EO211:EO222" si="257">CS$228*$B211+CS$229</f>
        <v>88.780415148165559</v>
      </c>
      <c r="EQ211" s="2">
        <f t="shared" si="252"/>
        <v>81.601736653496303</v>
      </c>
      <c r="ER211" s="2">
        <f t="shared" si="252"/>
        <v>83.15255054457441</v>
      </c>
      <c r="ES211" s="2">
        <f t="shared" si="252"/>
        <v>81.956373186610364</v>
      </c>
      <c r="ET211" s="2">
        <f t="shared" si="252"/>
        <v>83.25307766701097</v>
      </c>
      <c r="EU211" s="2">
        <f t="shared" si="252"/>
        <v>79.855428869874785</v>
      </c>
      <c r="EV211" s="2">
        <f t="shared" si="252"/>
        <v>78.88164486274249</v>
      </c>
      <c r="EW211" s="2">
        <f t="shared" si="252"/>
        <v>78.220010327658983</v>
      </c>
      <c r="EX211" s="2">
        <f t="shared" si="252"/>
        <v>79.63041791183295</v>
      </c>
      <c r="EY211" s="2">
        <f t="shared" si="252"/>
        <v>81.193977892370285</v>
      </c>
      <c r="EZ211" s="2">
        <f t="shared" si="252"/>
        <v>85.03875284951441</v>
      </c>
      <c r="FA211" s="2">
        <f t="shared" si="252"/>
        <v>84.934080793866457</v>
      </c>
      <c r="FB211" s="2">
        <f t="shared" si="252"/>
        <v>86.443806216032613</v>
      </c>
      <c r="FC211" s="2">
        <f t="shared" si="252"/>
        <v>84.10677659265005</v>
      </c>
      <c r="FD211" s="2">
        <f t="shared" si="252"/>
        <v>84.489572667434487</v>
      </c>
      <c r="FE211" s="2">
        <f t="shared" si="252"/>
        <v>84.584741951971665</v>
      </c>
      <c r="FG211" s="2">
        <f t="shared" si="253"/>
        <v>0.99999833407842231</v>
      </c>
      <c r="FH211" s="2">
        <f t="shared" si="253"/>
        <v>0.99999800762182012</v>
      </c>
      <c r="FI211" s="2">
        <f t="shared" si="253"/>
        <v>0.99999818364675164</v>
      </c>
      <c r="FJ211" s="2">
        <f t="shared" si="253"/>
        <v>0.99999828673128976</v>
      </c>
      <c r="FK211" s="2">
        <f t="shared" si="253"/>
        <v>0.9999979229615662</v>
      </c>
      <c r="FL211" s="2">
        <f t="shared" si="253"/>
        <v>0.99999790037698333</v>
      </c>
      <c r="FM211" s="2">
        <f t="shared" si="253"/>
        <v>0.99999796015441589</v>
      </c>
      <c r="FN211" s="2">
        <f t="shared" si="253"/>
        <v>0.99999810305491255</v>
      </c>
      <c r="FO211" s="2">
        <f t="shared" si="253"/>
        <v>0.99999786014694825</v>
      </c>
      <c r="FP211" s="2">
        <f t="shared" si="253"/>
        <v>0.99999802148203476</v>
      </c>
      <c r="FQ211" s="2">
        <f t="shared" si="253"/>
        <v>0.99999794709546808</v>
      </c>
      <c r="FR211" s="2">
        <f t="shared" si="253"/>
        <v>0.99999796353343073</v>
      </c>
      <c r="FS211" s="2">
        <f t="shared" si="253"/>
        <v>0.99999778293782482</v>
      </c>
      <c r="FT211" s="2">
        <f t="shared" si="253"/>
        <v>0.99999803245421504</v>
      </c>
      <c r="FU211" s="2">
        <f t="shared" si="253"/>
        <v>0.99999761938796661</v>
      </c>
      <c r="FW211" s="2">
        <f t="shared" si="244"/>
        <v>0.98248471363735213</v>
      </c>
      <c r="FX211" s="2">
        <f t="shared" si="244"/>
        <v>0.98172762203495523</v>
      </c>
      <c r="FY211" s="2">
        <f t="shared" si="244"/>
        <v>0.99080429000783687</v>
      </c>
      <c r="FZ211" s="2">
        <f t="shared" si="244"/>
        <v>0.98514085631356707</v>
      </c>
      <c r="GA211" s="2">
        <f t="shared" si="244"/>
        <v>0.98542673215105658</v>
      </c>
      <c r="GB211" s="2">
        <f t="shared" si="244"/>
        <v>0.98686702249596892</v>
      </c>
      <c r="GC211" s="2">
        <f t="shared" si="244"/>
        <v>0.98751013071762284</v>
      </c>
      <c r="GD211" s="2">
        <f t="shared" si="244"/>
        <v>0.98920433270917818</v>
      </c>
      <c r="GE211" s="2">
        <f t="shared" si="244"/>
        <v>0.98807962857523945</v>
      </c>
      <c r="GF211" s="2">
        <f t="shared" si="244"/>
        <v>0.98712101645614081</v>
      </c>
      <c r="GG211" s="2">
        <f t="shared" si="244"/>
        <v>0.98634363054709751</v>
      </c>
      <c r="GH211" s="2">
        <f t="shared" si="244"/>
        <v>0.98530781133730505</v>
      </c>
      <c r="GI211" s="2">
        <f t="shared" si="244"/>
        <v>0.98222023691328353</v>
      </c>
      <c r="GJ211" s="2">
        <f t="shared" si="244"/>
        <v>0.98061674434851909</v>
      </c>
      <c r="GK211" s="2">
        <f t="shared" si="244"/>
        <v>0.97828765859686306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6.5165013385374454E-35</v>
      </c>
      <c r="HT211" s="86">
        <f t="shared" si="246"/>
        <v>1.0480836955788739E-38</v>
      </c>
      <c r="HU211" s="86">
        <f t="shared" si="246"/>
        <v>3.6405448006389174E-47</v>
      </c>
      <c r="HV211" s="86">
        <f t="shared" si="246"/>
        <v>3.3047613608692672E-48</v>
      </c>
      <c r="HW211" s="86">
        <f t="shared" si="246"/>
        <v>2.3583767465388453E-47</v>
      </c>
      <c r="HX211" s="86">
        <f t="shared" si="246"/>
        <v>3.5846829176803516E-49</v>
      </c>
      <c r="HY211" s="86">
        <f t="shared" si="246"/>
        <v>6.0667456415204254E-51</v>
      </c>
      <c r="HZ211" s="86">
        <f t="shared" si="246"/>
        <v>2.9898779650314632E-49</v>
      </c>
      <c r="IA211" s="86">
        <f t="shared" si="246"/>
        <v>1.0606963576713274E-54</v>
      </c>
      <c r="IB211" s="86">
        <f t="shared" si="246"/>
        <v>4.5860310609218781E-46</v>
      </c>
      <c r="IC211" s="86">
        <f t="shared" si="246"/>
        <v>1.1083678908146736E-51</v>
      </c>
      <c r="ID211" s="86">
        <f t="shared" si="246"/>
        <v>5.1639033712039412E-51</v>
      </c>
      <c r="IE211" s="86">
        <f t="shared" si="246"/>
        <v>2.8163355918668604E-48</v>
      </c>
      <c r="IF211" s="86">
        <f t="shared" si="246"/>
        <v>5.2773459205391255E-119</v>
      </c>
      <c r="IG211" s="86">
        <f t="shared" si="246"/>
        <v>4.125034492001876E-131</v>
      </c>
      <c r="II211" s="86">
        <f t="shared" si="247"/>
        <v>6.5451211741007867E-8</v>
      </c>
      <c r="IJ211" s="86">
        <f t="shared" si="247"/>
        <v>1.4830481000634926E-8</v>
      </c>
      <c r="IK211" s="86">
        <f t="shared" si="247"/>
        <v>1.3717135542614136E-12</v>
      </c>
      <c r="IL211" s="86">
        <f t="shared" si="247"/>
        <v>6.6601018873318111E-11</v>
      </c>
      <c r="IM211" s="86">
        <f t="shared" si="247"/>
        <v>7.1252698710070391E-11</v>
      </c>
      <c r="IN211" s="86">
        <f t="shared" si="247"/>
        <v>1.4828385132688256E-11</v>
      </c>
      <c r="IO211" s="86">
        <f t="shared" si="247"/>
        <v>4.4845150804473405E-12</v>
      </c>
      <c r="IP211" s="86">
        <f t="shared" si="247"/>
        <v>4.1336868443776899E-12</v>
      </c>
      <c r="IQ211" s="86">
        <f t="shared" si="247"/>
        <v>6.8780378045856225E-13</v>
      </c>
      <c r="IR211" s="86">
        <f t="shared" si="247"/>
        <v>6.5984970703133042E-11</v>
      </c>
      <c r="IS211" s="86">
        <f t="shared" si="247"/>
        <v>7.2643380726602359E-12</v>
      </c>
      <c r="IT211" s="86">
        <f t="shared" si="247"/>
        <v>1.1483396066209646E-11</v>
      </c>
      <c r="IU211" s="86">
        <f t="shared" si="247"/>
        <v>1.6552263350221134E-10</v>
      </c>
      <c r="IV211" s="86">
        <f t="shared" si="247"/>
        <v>3.8483056464872686E-11</v>
      </c>
      <c r="IW211" s="86">
        <f t="shared" si="247"/>
        <v>7.9003872622503213E-9</v>
      </c>
      <c r="IY211" s="86">
        <f t="shared" si="248"/>
        <v>6.5451211741007867E-8</v>
      </c>
      <c r="IZ211" s="86">
        <f t="shared" si="248"/>
        <v>1.4830481000634926E-8</v>
      </c>
      <c r="JA211" s="86">
        <f t="shared" si="248"/>
        <v>1.3717135542614136E-12</v>
      </c>
      <c r="JB211" s="86">
        <f t="shared" si="248"/>
        <v>6.6601018873318111E-11</v>
      </c>
      <c r="JC211" s="86">
        <f t="shared" si="248"/>
        <v>7.1252698710070391E-11</v>
      </c>
      <c r="JD211" s="86">
        <f t="shared" si="248"/>
        <v>1.4828385132688256E-11</v>
      </c>
      <c r="JE211" s="86">
        <f t="shared" si="248"/>
        <v>4.4845150804473405E-12</v>
      </c>
      <c r="JF211" s="86">
        <f t="shared" si="248"/>
        <v>4.1336868443776899E-12</v>
      </c>
      <c r="JG211" s="86">
        <f t="shared" si="248"/>
        <v>6.8780378045856225E-13</v>
      </c>
      <c r="JH211" s="86">
        <f t="shared" si="248"/>
        <v>6.5984970703133042E-11</v>
      </c>
      <c r="JI211" s="86">
        <f t="shared" si="248"/>
        <v>7.2643380726602359E-12</v>
      </c>
      <c r="JJ211" s="86">
        <f t="shared" si="248"/>
        <v>1.1483396066209646E-11</v>
      </c>
      <c r="JK211" s="86">
        <f t="shared" si="248"/>
        <v>1.6552263350221134E-10</v>
      </c>
      <c r="JL211" s="86">
        <f t="shared" si="248"/>
        <v>3.8483056464872686E-11</v>
      </c>
      <c r="JM211" s="86">
        <f t="shared" si="248"/>
        <v>7.9003872622503213E-9</v>
      </c>
    </row>
    <row r="212" spans="2:273" x14ac:dyDescent="0.25">
      <c r="B212" s="2">
        <v>185</v>
      </c>
      <c r="C212" s="37">
        <v>81.843999999999994</v>
      </c>
      <c r="D212" s="37">
        <v>84.585999999999999</v>
      </c>
      <c r="E212" s="37">
        <v>83.034000000000006</v>
      </c>
      <c r="F212" s="37">
        <v>81.793000000000006</v>
      </c>
      <c r="G212" s="37">
        <v>84.879000000000005</v>
      </c>
      <c r="H212" s="37">
        <v>80.552000000000007</v>
      </c>
      <c r="I212" s="37">
        <v>80.879000000000005</v>
      </c>
      <c r="J212" s="37">
        <v>83.016999999999996</v>
      </c>
      <c r="K212" s="37">
        <v>83.620999999999995</v>
      </c>
      <c r="L212" s="37">
        <v>86.106999999999999</v>
      </c>
      <c r="M212" s="37">
        <v>84.981999999999999</v>
      </c>
      <c r="N212" s="37">
        <v>87.393000000000001</v>
      </c>
      <c r="O212" s="37">
        <v>85.817999999999998</v>
      </c>
      <c r="P212" s="37">
        <v>84.153000000000006</v>
      </c>
      <c r="Q212" s="37">
        <v>87.25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126.62847449392713</v>
      </c>
      <c r="DL212" s="2">
        <f t="shared" si="251"/>
        <v>142.02096378159536</v>
      </c>
      <c r="DM212" s="2">
        <f t="shared" si="251"/>
        <v>142.8800205802969</v>
      </c>
      <c r="DN212" s="2">
        <f t="shared" si="251"/>
        <v>122.94474193245776</v>
      </c>
      <c r="DO212" s="2">
        <f t="shared" si="251"/>
        <v>132.75938549075391</v>
      </c>
      <c r="DP212" s="2">
        <f t="shared" si="251"/>
        <v>134.49168403361347</v>
      </c>
      <c r="DQ212" s="2">
        <f t="shared" si="251"/>
        <v>127.67750355618773</v>
      </c>
      <c r="DR212" s="2">
        <f t="shared" si="251"/>
        <v>137.38922901849219</v>
      </c>
      <c r="DS212" s="2">
        <f t="shared" si="251"/>
        <v>128.56143556413556</v>
      </c>
      <c r="DT212" s="2">
        <f t="shared" si="251"/>
        <v>130.40973005799322</v>
      </c>
      <c r="DU212" s="2">
        <f t="shared" si="251"/>
        <v>143.11091196911195</v>
      </c>
      <c r="DV212" s="2">
        <f t="shared" si="251"/>
        <v>149.05863726884778</v>
      </c>
      <c r="DW212" s="2">
        <f t="shared" si="251"/>
        <v>140.197518018018</v>
      </c>
      <c r="DX212" s="2">
        <f t="shared" si="251"/>
        <v>130.68584577434578</v>
      </c>
      <c r="DY212" s="2">
        <f t="shared" si="251"/>
        <v>121.49685714285715</v>
      </c>
      <c r="EA212" s="2">
        <f t="shared" si="240"/>
        <v>83.091465529892744</v>
      </c>
      <c r="EB212" s="2">
        <f t="shared" si="240"/>
        <v>84.458598832457653</v>
      </c>
      <c r="EC212" s="2">
        <f t="shared" si="240"/>
        <v>80.565203141457147</v>
      </c>
      <c r="ED212" s="2">
        <f t="shared" si="240"/>
        <v>84.011331613253674</v>
      </c>
      <c r="EE212" s="2">
        <f t="shared" si="240"/>
        <v>82.122474612279589</v>
      </c>
      <c r="EF212" s="2">
        <f t="shared" si="239"/>
        <v>76.358574724574339</v>
      </c>
      <c r="EG212" s="2">
        <f t="shared" si="239"/>
        <v>78.936939209080691</v>
      </c>
      <c r="EH212" s="2">
        <f t="shared" si="239"/>
        <v>78.629985651214113</v>
      </c>
      <c r="EI212" s="2">
        <f t="shared" si="239"/>
        <v>80.242744960183643</v>
      </c>
      <c r="EJ212" s="2">
        <f t="shared" si="239"/>
        <v>86.246324987101289</v>
      </c>
      <c r="EK212" s="2">
        <f t="shared" si="239"/>
        <v>85.480461059924352</v>
      </c>
      <c r="EL212" s="2">
        <f t="shared" si="254"/>
        <v>86.334861016879671</v>
      </c>
      <c r="EM212" s="2">
        <f t="shared" si="255"/>
        <v>83.645469608135272</v>
      </c>
      <c r="EN212" s="2">
        <f t="shared" si="256"/>
        <v>86.715952432680851</v>
      </c>
      <c r="EO212" s="2">
        <f t="shared" si="257"/>
        <v>88.660314480311897</v>
      </c>
      <c r="EQ212" s="2">
        <f t="shared" si="252"/>
        <v>81.489028117247102</v>
      </c>
      <c r="ER212" s="2">
        <f t="shared" si="252"/>
        <v>83.019247890278322</v>
      </c>
      <c r="ES212" s="2">
        <f t="shared" si="252"/>
        <v>81.818492093581796</v>
      </c>
      <c r="ET212" s="2">
        <f t="shared" si="252"/>
        <v>83.138725509083542</v>
      </c>
      <c r="EU212" s="2">
        <f t="shared" si="252"/>
        <v>79.708096391655999</v>
      </c>
      <c r="EV212" s="2">
        <f t="shared" si="252"/>
        <v>78.759771479814319</v>
      </c>
      <c r="EW212" s="2">
        <f t="shared" si="252"/>
        <v>78.082773151880133</v>
      </c>
      <c r="EX212" s="2">
        <f t="shared" si="252"/>
        <v>79.467517494199541</v>
      </c>
      <c r="EY212" s="2">
        <f t="shared" si="252"/>
        <v>81.033163798087216</v>
      </c>
      <c r="EZ212" s="2">
        <f t="shared" si="252"/>
        <v>84.896103962776749</v>
      </c>
      <c r="FA212" s="2">
        <f t="shared" si="252"/>
        <v>84.800188421972038</v>
      </c>
      <c r="FB212" s="2">
        <f t="shared" si="252"/>
        <v>86.320601198563665</v>
      </c>
      <c r="FC212" s="2">
        <f t="shared" si="252"/>
        <v>83.960366357994758</v>
      </c>
      <c r="FD212" s="2">
        <f t="shared" si="252"/>
        <v>84.336188180778436</v>
      </c>
      <c r="FE212" s="2">
        <f t="shared" si="252"/>
        <v>84.414900716082286</v>
      </c>
      <c r="FG212" s="2">
        <f t="shared" si="253"/>
        <v>0.99999848066124097</v>
      </c>
      <c r="FH212" s="2">
        <f t="shared" si="253"/>
        <v>0.9999981829291853</v>
      </c>
      <c r="FI212" s="2">
        <f t="shared" si="253"/>
        <v>0.99999834346588468</v>
      </c>
      <c r="FJ212" s="2">
        <f t="shared" si="253"/>
        <v>0.99999843748012995</v>
      </c>
      <c r="FK212" s="2">
        <f t="shared" si="253"/>
        <v>0.99999810571808845</v>
      </c>
      <c r="FL212" s="2">
        <f t="shared" si="253"/>
        <v>0.99999808512069654</v>
      </c>
      <c r="FM212" s="2">
        <f t="shared" si="253"/>
        <v>0.9999981396383828</v>
      </c>
      <c r="FN212" s="2">
        <f t="shared" si="253"/>
        <v>0.99999826996522978</v>
      </c>
      <c r="FO212" s="2">
        <f t="shared" si="253"/>
        <v>0.9999980484304547</v>
      </c>
      <c r="FP212" s="2">
        <f t="shared" si="253"/>
        <v>0.99999819556985581</v>
      </c>
      <c r="FQ212" s="2">
        <f t="shared" si="253"/>
        <v>0.99999812772847652</v>
      </c>
      <c r="FR212" s="2">
        <f t="shared" si="253"/>
        <v>0.99999814272008203</v>
      </c>
      <c r="FS212" s="2">
        <f t="shared" si="253"/>
        <v>0.99999797801487023</v>
      </c>
      <c r="FT212" s="2">
        <f t="shared" si="253"/>
        <v>0.99999820557660657</v>
      </c>
      <c r="FU212" s="2">
        <f t="shared" si="253"/>
        <v>0.99999782885556643</v>
      </c>
      <c r="FW212" s="2">
        <f t="shared" ref="FW212:GK227" si="260">POWER(10,($B212-C$232)/C$229)/(1+POWER(10,($B212-C$232)/C$229))</f>
        <v>0.98400121236575855</v>
      </c>
      <c r="FX212" s="2">
        <f t="shared" si="260"/>
        <v>0.98330855721407151</v>
      </c>
      <c r="FY212" s="2">
        <f t="shared" si="260"/>
        <v>0.99160662153765944</v>
      </c>
      <c r="FZ212" s="2">
        <f t="shared" si="260"/>
        <v>0.98643055861539208</v>
      </c>
      <c r="GA212" s="2">
        <f t="shared" si="260"/>
        <v>0.98669195699170253</v>
      </c>
      <c r="GB212" s="2">
        <f t="shared" si="260"/>
        <v>0.98800872553016905</v>
      </c>
      <c r="GC212" s="2">
        <f t="shared" si="260"/>
        <v>0.98859657177129479</v>
      </c>
      <c r="GD212" s="2">
        <f t="shared" si="260"/>
        <v>0.99014487301077503</v>
      </c>
      <c r="GE212" s="2">
        <f t="shared" si="260"/>
        <v>0.9891170773513891</v>
      </c>
      <c r="GF212" s="2">
        <f t="shared" si="260"/>
        <v>0.988240901869327</v>
      </c>
      <c r="GG212" s="2">
        <f t="shared" si="260"/>
        <v>0.98753025923651039</v>
      </c>
      <c r="GH212" s="2">
        <f t="shared" si="260"/>
        <v>0.98658322009861721</v>
      </c>
      <c r="GI212" s="2">
        <f t="shared" si="260"/>
        <v>0.9837592558944056</v>
      </c>
      <c r="GJ212" s="2">
        <f t="shared" si="260"/>
        <v>0.98229205956109678</v>
      </c>
      <c r="GK212" s="2">
        <f t="shared" si="260"/>
        <v>0.9801602063449526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7.462585198364499E-36</v>
      </c>
      <c r="HT212" s="86">
        <f t="shared" si="262"/>
        <v>9.3000780709521941E-40</v>
      </c>
      <c r="HU212" s="86">
        <f t="shared" si="262"/>
        <v>2.092297359927077E-48</v>
      </c>
      <c r="HV212" s="86">
        <f t="shared" si="262"/>
        <v>1.6964498467304813E-49</v>
      </c>
      <c r="HW212" s="86">
        <f t="shared" si="262"/>
        <v>1.2668843764262113E-48</v>
      </c>
      <c r="HX212" s="86">
        <f t="shared" si="262"/>
        <v>1.7642521222498615E-50</v>
      </c>
      <c r="HY212" s="86">
        <f t="shared" si="262"/>
        <v>2.7112335465265088E-52</v>
      </c>
      <c r="HZ212" s="86">
        <f t="shared" si="262"/>
        <v>1.5502189707472615E-50</v>
      </c>
      <c r="IA212" s="86">
        <f t="shared" si="262"/>
        <v>3.8766802966083186E-56</v>
      </c>
      <c r="IB212" s="86">
        <f t="shared" si="262"/>
        <v>2.7770828787170544E-47</v>
      </c>
      <c r="IC212" s="86">
        <f t="shared" si="262"/>
        <v>4.6760409715711031E-53</v>
      </c>
      <c r="ID212" s="86">
        <f t="shared" si="262"/>
        <v>2.1699927681548704E-52</v>
      </c>
      <c r="IE212" s="86">
        <f t="shared" si="262"/>
        <v>1.3450008367576304E-49</v>
      </c>
      <c r="IF212" s="86">
        <f t="shared" si="262"/>
        <v>1.9417181145467414E-122</v>
      </c>
      <c r="IG212" s="86">
        <f t="shared" si="262"/>
        <v>5.3308215991783408E-135</v>
      </c>
      <c r="II212" s="86">
        <f t="shared" ref="II212:IW227" si="263" xml:space="preserve"> _xlfn.NORM.DIST($B212, C$10, ABS(C$14), TRUE) * _xlfn.NORM.DIST(($B212 - C$10)*C$18, 0, ABS(C$14), TRUE) * 2</f>
        <v>3.26105546514687E-8</v>
      </c>
      <c r="IJ212" s="86">
        <f t="shared" si="263"/>
        <v>6.8546833674733765E-9</v>
      </c>
      <c r="IK212" s="86">
        <f t="shared" si="263"/>
        <v>4.9612732355084045E-13</v>
      </c>
      <c r="IL212" s="86">
        <f t="shared" si="263"/>
        <v>2.5324497556874274E-11</v>
      </c>
      <c r="IM212" s="86">
        <f t="shared" si="263"/>
        <v>2.7296994701230647E-11</v>
      </c>
      <c r="IN212" s="86">
        <f t="shared" si="263"/>
        <v>5.4439105797409581E-12</v>
      </c>
      <c r="IO212" s="86">
        <f t="shared" si="263"/>
        <v>1.5847311367947868E-12</v>
      </c>
      <c r="IP212" s="86">
        <f t="shared" si="263"/>
        <v>1.5067443463625213E-12</v>
      </c>
      <c r="IQ212" s="86">
        <f t="shared" si="263"/>
        <v>2.2746096850083635E-13</v>
      </c>
      <c r="IR212" s="86">
        <f t="shared" si="263"/>
        <v>2.5912671840143397E-11</v>
      </c>
      <c r="IS212" s="86">
        <f t="shared" si="263"/>
        <v>2.5628725830019092E-12</v>
      </c>
      <c r="IT212" s="86">
        <f t="shared" si="263"/>
        <v>4.056706455269048E-12</v>
      </c>
      <c r="IU212" s="86">
        <f t="shared" si="263"/>
        <v>6.2745398084630395E-11</v>
      </c>
      <c r="IV212" s="86">
        <f t="shared" si="263"/>
        <v>1.3334919550287727E-11</v>
      </c>
      <c r="IW212" s="86">
        <f t="shared" si="263"/>
        <v>3.4180780657538988E-9</v>
      </c>
      <c r="IY212" s="86">
        <f t="shared" ref="IY212:JM227" si="264">GM212+HC212+HS212+II212</f>
        <v>3.26105546514687E-8</v>
      </c>
      <c r="IZ212" s="86">
        <f t="shared" si="264"/>
        <v>6.8546833674733765E-9</v>
      </c>
      <c r="JA212" s="86">
        <f t="shared" si="264"/>
        <v>4.9612732355084045E-13</v>
      </c>
      <c r="JB212" s="86">
        <f t="shared" si="264"/>
        <v>2.5324497556874274E-11</v>
      </c>
      <c r="JC212" s="86">
        <f t="shared" si="264"/>
        <v>2.7296994701230647E-11</v>
      </c>
      <c r="JD212" s="86">
        <f t="shared" si="264"/>
        <v>5.4439105797409581E-12</v>
      </c>
      <c r="JE212" s="86">
        <f t="shared" si="264"/>
        <v>1.5847311367947868E-12</v>
      </c>
      <c r="JF212" s="86">
        <f t="shared" si="264"/>
        <v>1.5067443463625213E-12</v>
      </c>
      <c r="JG212" s="86">
        <f t="shared" si="264"/>
        <v>2.2746096850083635E-13</v>
      </c>
      <c r="JH212" s="86">
        <f t="shared" si="264"/>
        <v>2.5912671840143397E-11</v>
      </c>
      <c r="JI212" s="86">
        <f t="shared" si="264"/>
        <v>2.5628725830019092E-12</v>
      </c>
      <c r="JJ212" s="86">
        <f t="shared" si="264"/>
        <v>4.056706455269048E-12</v>
      </c>
      <c r="JK212" s="86">
        <f t="shared" si="264"/>
        <v>6.2745398084630395E-11</v>
      </c>
      <c r="JL212" s="86">
        <f t="shared" si="264"/>
        <v>1.3334919550287727E-11</v>
      </c>
      <c r="JM212" s="86">
        <f t="shared" si="264"/>
        <v>3.4180780657538988E-9</v>
      </c>
    </row>
    <row r="213" spans="2:273" x14ac:dyDescent="0.25">
      <c r="B213" s="2">
        <v>186</v>
      </c>
      <c r="C213" s="37">
        <v>82.171999999999997</v>
      </c>
      <c r="D213" s="37">
        <v>82.155000000000001</v>
      </c>
      <c r="E213" s="37">
        <v>83.620999999999995</v>
      </c>
      <c r="F213" s="37">
        <v>82.930999999999997</v>
      </c>
      <c r="G213" s="37">
        <v>79.671999999999997</v>
      </c>
      <c r="H213" s="37">
        <v>81.414000000000001</v>
      </c>
      <c r="I213" s="37">
        <v>80.759</v>
      </c>
      <c r="J213" s="37">
        <v>83.224000000000004</v>
      </c>
      <c r="K213" s="37">
        <v>84.224000000000004</v>
      </c>
      <c r="L213" s="37">
        <v>85.893000000000001</v>
      </c>
      <c r="M213" s="37">
        <v>86.929000000000002</v>
      </c>
      <c r="N213" s="37">
        <v>87.695999999999998</v>
      </c>
      <c r="O213" s="37">
        <v>86.781999999999996</v>
      </c>
      <c r="P213" s="37">
        <v>87.932000000000002</v>
      </c>
      <c r="Q213" s="37">
        <v>85.8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126.78519190283401</v>
      </c>
      <c r="DL213" s="2">
        <f t="shared" si="251"/>
        <v>142.24781661013242</v>
      </c>
      <c r="DM213" s="2">
        <f t="shared" si="251"/>
        <v>143.10222847503374</v>
      </c>
      <c r="DN213" s="2">
        <f t="shared" si="251"/>
        <v>123.04890834896808</v>
      </c>
      <c r="DO213" s="2">
        <f t="shared" si="251"/>
        <v>132.92174205784733</v>
      </c>
      <c r="DP213" s="2">
        <f t="shared" si="251"/>
        <v>134.67848739495801</v>
      </c>
      <c r="DQ213" s="2">
        <f t="shared" si="251"/>
        <v>127.81941607396867</v>
      </c>
      <c r="DR213" s="2">
        <f t="shared" si="251"/>
        <v>137.57623755334282</v>
      </c>
      <c r="DS213" s="2">
        <f t="shared" si="251"/>
        <v>128.68212591162592</v>
      </c>
      <c r="DT213" s="2">
        <f t="shared" si="251"/>
        <v>130.52611018711019</v>
      </c>
      <c r="DU213" s="2">
        <f t="shared" si="251"/>
        <v>143.31898005148003</v>
      </c>
      <c r="DV213" s="2">
        <f t="shared" si="251"/>
        <v>149.31661450924605</v>
      </c>
      <c r="DW213" s="2">
        <f t="shared" si="251"/>
        <v>140.40264864864861</v>
      </c>
      <c r="DX213" s="2">
        <f t="shared" si="251"/>
        <v>130.82911012441014</v>
      </c>
      <c r="DY213" s="2">
        <f t="shared" si="251"/>
        <v>121.57721084797556</v>
      </c>
      <c r="EA213" s="2">
        <f t="shared" si="240"/>
        <v>82.996729340647846</v>
      </c>
      <c r="EB213" s="2">
        <f t="shared" si="240"/>
        <v>84.341784646818425</v>
      </c>
      <c r="EC213" s="2">
        <f t="shared" si="240"/>
        <v>80.413615514951672</v>
      </c>
      <c r="ED213" s="2">
        <f t="shared" si="240"/>
        <v>83.906923411189567</v>
      </c>
      <c r="EE213" s="2">
        <f t="shared" si="240"/>
        <v>82.002395496069695</v>
      </c>
      <c r="EF213" s="2">
        <f t="shared" si="239"/>
        <v>76.209882217973231</v>
      </c>
      <c r="EG213" s="2">
        <f t="shared" si="239"/>
        <v>78.809246016571066</v>
      </c>
      <c r="EH213" s="2">
        <f t="shared" si="239"/>
        <v>78.457929323031621</v>
      </c>
      <c r="EI213" s="2">
        <f t="shared" si="239"/>
        <v>80.073163159890527</v>
      </c>
      <c r="EJ213" s="2">
        <f t="shared" si="239"/>
        <v>86.118764181007023</v>
      </c>
      <c r="EK213" s="2">
        <f t="shared" si="239"/>
        <v>85.354185773728375</v>
      </c>
      <c r="EL213" s="2">
        <f t="shared" si="254"/>
        <v>86.211817551986726</v>
      </c>
      <c r="EM213" s="2">
        <f t="shared" si="255"/>
        <v>83.495393988908233</v>
      </c>
      <c r="EN213" s="2">
        <f t="shared" si="256"/>
        <v>86.59016195241179</v>
      </c>
      <c r="EO213" s="2">
        <f t="shared" si="257"/>
        <v>88.540213812458234</v>
      </c>
      <c r="EQ213" s="2">
        <f t="shared" si="252"/>
        <v>81.376319580997915</v>
      </c>
      <c r="ER213" s="2">
        <f t="shared" si="252"/>
        <v>82.885945235982234</v>
      </c>
      <c r="ES213" s="2">
        <f t="shared" si="252"/>
        <v>81.680611000553242</v>
      </c>
      <c r="ET213" s="2">
        <f t="shared" si="252"/>
        <v>83.024373351156129</v>
      </c>
      <c r="EU213" s="2">
        <f t="shared" si="252"/>
        <v>79.560763913437228</v>
      </c>
      <c r="EV213" s="2">
        <f t="shared" si="252"/>
        <v>78.637898096886147</v>
      </c>
      <c r="EW213" s="2">
        <f t="shared" si="252"/>
        <v>77.945535976101297</v>
      </c>
      <c r="EX213" s="2">
        <f t="shared" si="252"/>
        <v>79.304617076566132</v>
      </c>
      <c r="EY213" s="2">
        <f t="shared" si="252"/>
        <v>80.872349703804161</v>
      </c>
      <c r="EZ213" s="2">
        <f t="shared" si="252"/>
        <v>84.753455076039103</v>
      </c>
      <c r="FA213" s="2">
        <f t="shared" si="252"/>
        <v>84.666296050077634</v>
      </c>
      <c r="FB213" s="2">
        <f t="shared" si="252"/>
        <v>86.197396181094717</v>
      </c>
      <c r="FC213" s="2">
        <f t="shared" si="252"/>
        <v>83.813956123339466</v>
      </c>
      <c r="FD213" s="2">
        <f t="shared" si="252"/>
        <v>84.182803694122398</v>
      </c>
      <c r="FE213" s="2">
        <f t="shared" si="252"/>
        <v>84.245059480192921</v>
      </c>
      <c r="FG213" s="2">
        <f t="shared" si="253"/>
        <v>0.99999861434639781</v>
      </c>
      <c r="FH213" s="2">
        <f t="shared" si="253"/>
        <v>0.99999834281145616</v>
      </c>
      <c r="FI213" s="2">
        <f t="shared" si="253"/>
        <v>0.99999848922271084</v>
      </c>
      <c r="FJ213" s="2">
        <f t="shared" si="253"/>
        <v>0.99999857496474587</v>
      </c>
      <c r="FK213" s="2">
        <f t="shared" si="253"/>
        <v>0.9999982723940759</v>
      </c>
      <c r="FL213" s="2">
        <f t="shared" si="253"/>
        <v>0.99999825360902495</v>
      </c>
      <c r="FM213" s="2">
        <f t="shared" si="253"/>
        <v>0.99999830332976225</v>
      </c>
      <c r="FN213" s="2">
        <f t="shared" si="253"/>
        <v>0.99999842218929691</v>
      </c>
      <c r="FO213" s="2">
        <f t="shared" si="253"/>
        <v>0.99999822014711526</v>
      </c>
      <c r="FP213" s="2">
        <f t="shared" si="253"/>
        <v>0.99999835433988826</v>
      </c>
      <c r="FQ213" s="2">
        <f t="shared" si="253"/>
        <v>0.99999829246779515</v>
      </c>
      <c r="FR213" s="2">
        <f t="shared" si="253"/>
        <v>0.99999830614030627</v>
      </c>
      <c r="FS213" s="2">
        <f t="shared" si="253"/>
        <v>0.99999815592731656</v>
      </c>
      <c r="FT213" s="2">
        <f t="shared" si="253"/>
        <v>0.99999836346615645</v>
      </c>
      <c r="FU213" s="2">
        <f t="shared" si="253"/>
        <v>0.99999801989236459</v>
      </c>
      <c r="FW213" s="2">
        <f t="shared" si="260"/>
        <v>0.98538836316914935</v>
      </c>
      <c r="FX213" s="2">
        <f t="shared" si="260"/>
        <v>0.98475483319597468</v>
      </c>
      <c r="FY213" s="2">
        <f t="shared" si="260"/>
        <v>0.99233949037550173</v>
      </c>
      <c r="FZ213" s="2">
        <f t="shared" si="260"/>
        <v>0.98760972883851628</v>
      </c>
      <c r="GA213" s="2">
        <f t="shared" si="260"/>
        <v>0.98784869178700896</v>
      </c>
      <c r="GB213" s="2">
        <f t="shared" si="260"/>
        <v>0.98905227673919149</v>
      </c>
      <c r="GC213" s="2">
        <f t="shared" si="260"/>
        <v>0.98958950418631986</v>
      </c>
      <c r="GD213" s="2">
        <f t="shared" si="260"/>
        <v>0.99100421671993633</v>
      </c>
      <c r="GE213" s="2">
        <f t="shared" si="260"/>
        <v>0.9900651431680475</v>
      </c>
      <c r="GF213" s="2">
        <f t="shared" si="260"/>
        <v>0.98926446727605355</v>
      </c>
      <c r="GG213" s="2">
        <f t="shared" si="260"/>
        <v>0.98861496958132933</v>
      </c>
      <c r="GH213" s="2">
        <f t="shared" si="260"/>
        <v>0.98774928895404912</v>
      </c>
      <c r="GI213" s="2">
        <f t="shared" si="260"/>
        <v>0.98516706893795081</v>
      </c>
      <c r="GJ213" s="2">
        <f t="shared" si="260"/>
        <v>0.98382496394312291</v>
      </c>
      <c r="GK213" s="2">
        <f t="shared" si="260"/>
        <v>0.98187425125585148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8.2942542149146034E-37</v>
      </c>
      <c r="HT213" s="86">
        <f t="shared" si="262"/>
        <v>7.9797602652098871E-41</v>
      </c>
      <c r="HU213" s="86">
        <f t="shared" si="262"/>
        <v>1.1574716996284382E-49</v>
      </c>
      <c r="HV213" s="86">
        <f t="shared" si="262"/>
        <v>8.364417284442119E-51</v>
      </c>
      <c r="HW213" s="86">
        <f t="shared" si="262"/>
        <v>6.5399300524350217E-50</v>
      </c>
      <c r="HX213" s="86">
        <f t="shared" si="262"/>
        <v>8.3372795573782978E-52</v>
      </c>
      <c r="HY213" s="86">
        <f t="shared" si="262"/>
        <v>1.1621191463517733E-53</v>
      </c>
      <c r="HZ213" s="86">
        <f t="shared" si="262"/>
        <v>7.7288600148343078E-52</v>
      </c>
      <c r="IA213" s="86">
        <f t="shared" si="262"/>
        <v>1.3558732679744479E-57</v>
      </c>
      <c r="IB213" s="86">
        <f t="shared" si="262"/>
        <v>1.6195023018066085E-48</v>
      </c>
      <c r="IC213" s="86">
        <f t="shared" si="262"/>
        <v>1.8903523017827161E-54</v>
      </c>
      <c r="ID213" s="86">
        <f t="shared" si="262"/>
        <v>8.732065591549683E-54</v>
      </c>
      <c r="IE213" s="86">
        <f t="shared" si="262"/>
        <v>6.1577953916376901E-51</v>
      </c>
      <c r="IF213" s="86">
        <f t="shared" si="262"/>
        <v>6.3748796956389734E-126</v>
      </c>
      <c r="IG213" s="86">
        <f t="shared" si="262"/>
        <v>6.034697477379551E-139</v>
      </c>
      <c r="II213" s="86">
        <f t="shared" si="263"/>
        <v>1.6008457354136505E-8</v>
      </c>
      <c r="IJ213" s="86">
        <f t="shared" si="263"/>
        <v>3.1157596527215478E-9</v>
      </c>
      <c r="IK213" s="86">
        <f t="shared" si="263"/>
        <v>1.7604341275939837E-13</v>
      </c>
      <c r="IL213" s="86">
        <f t="shared" si="263"/>
        <v>9.4374186848289692E-12</v>
      </c>
      <c r="IM213" s="86">
        <f t="shared" si="263"/>
        <v>1.0251556522906754E-11</v>
      </c>
      <c r="IN213" s="86">
        <f t="shared" si="263"/>
        <v>1.958399147173152E-12</v>
      </c>
      <c r="IO213" s="86">
        <f t="shared" si="263"/>
        <v>5.484308789001453E-13</v>
      </c>
      <c r="IP213" s="86">
        <f t="shared" si="263"/>
        <v>5.3854495332578E-13</v>
      </c>
      <c r="IQ213" s="86">
        <f t="shared" si="263"/>
        <v>7.358261802705169E-14</v>
      </c>
      <c r="IR213" s="86">
        <f t="shared" si="263"/>
        <v>9.9862723003070207E-12</v>
      </c>
      <c r="IS213" s="86">
        <f t="shared" si="263"/>
        <v>8.8508750860393014E-13</v>
      </c>
      <c r="IT213" s="86">
        <f t="shared" si="263"/>
        <v>1.4023667620874313E-12</v>
      </c>
      <c r="IU213" s="86">
        <f t="shared" si="263"/>
        <v>2.3289029696566593E-11</v>
      </c>
      <c r="IV213" s="86">
        <f t="shared" si="263"/>
        <v>4.5129414746370971E-12</v>
      </c>
      <c r="IW213" s="86">
        <f t="shared" si="263"/>
        <v>1.4509867156010066E-9</v>
      </c>
      <c r="IY213" s="86">
        <f t="shared" si="264"/>
        <v>1.6008457354136505E-8</v>
      </c>
      <c r="IZ213" s="86">
        <f t="shared" si="264"/>
        <v>3.1157596527215478E-9</v>
      </c>
      <c r="JA213" s="86">
        <f t="shared" si="264"/>
        <v>1.7604341275939837E-13</v>
      </c>
      <c r="JB213" s="86">
        <f t="shared" si="264"/>
        <v>9.4374186848289692E-12</v>
      </c>
      <c r="JC213" s="86">
        <f t="shared" si="264"/>
        <v>1.0251556522906754E-11</v>
      </c>
      <c r="JD213" s="86">
        <f t="shared" si="264"/>
        <v>1.958399147173152E-12</v>
      </c>
      <c r="JE213" s="86">
        <f t="shared" si="264"/>
        <v>5.484308789001453E-13</v>
      </c>
      <c r="JF213" s="86">
        <f t="shared" si="264"/>
        <v>5.3854495332578E-13</v>
      </c>
      <c r="JG213" s="86">
        <f t="shared" si="264"/>
        <v>7.358261802705169E-14</v>
      </c>
      <c r="JH213" s="86">
        <f t="shared" si="264"/>
        <v>9.9862723003070207E-12</v>
      </c>
      <c r="JI213" s="86">
        <f t="shared" si="264"/>
        <v>8.8508750860393014E-13</v>
      </c>
      <c r="JJ213" s="86">
        <f t="shared" si="264"/>
        <v>1.4023667620874313E-12</v>
      </c>
      <c r="JK213" s="86">
        <f t="shared" si="264"/>
        <v>2.3289029696566593E-11</v>
      </c>
      <c r="JL213" s="86">
        <f t="shared" si="264"/>
        <v>4.5129414746370971E-12</v>
      </c>
      <c r="JM213" s="86">
        <f t="shared" si="264"/>
        <v>1.4509867156010066E-9</v>
      </c>
    </row>
    <row r="214" spans="2:273" x14ac:dyDescent="0.25">
      <c r="B214" s="2">
        <v>187</v>
      </c>
      <c r="C214" s="37">
        <v>82.891000000000005</v>
      </c>
      <c r="D214" s="37">
        <v>83.844999999999999</v>
      </c>
      <c r="E214" s="37">
        <v>85.344999999999999</v>
      </c>
      <c r="F214" s="37">
        <v>84.930999999999997</v>
      </c>
      <c r="G214" s="37">
        <v>82.793000000000006</v>
      </c>
      <c r="H214" s="37">
        <v>82.085999999999999</v>
      </c>
      <c r="I214" s="37">
        <v>81.171999999999997</v>
      </c>
      <c r="J214" s="37">
        <v>80.620999999999995</v>
      </c>
      <c r="K214" s="37">
        <v>83.016999999999996</v>
      </c>
      <c r="L214" s="37">
        <v>86.070999999999998</v>
      </c>
      <c r="M214" s="37">
        <v>86.445999999999998</v>
      </c>
      <c r="N214" s="37">
        <v>86</v>
      </c>
      <c r="O214" s="37">
        <v>84.763999999999996</v>
      </c>
      <c r="P214" s="37">
        <v>84.728999999999999</v>
      </c>
      <c r="Q214" s="37">
        <v>85.882999999999996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126.94190931174089</v>
      </c>
      <c r="DL214" s="2">
        <f t="shared" si="268"/>
        <v>142.47466943866942</v>
      </c>
      <c r="DM214" s="2">
        <f t="shared" si="268"/>
        <v>143.32443636977058</v>
      </c>
      <c r="DN214" s="2">
        <f t="shared" si="268"/>
        <v>123.15307476547841</v>
      </c>
      <c r="DO214" s="2">
        <f t="shared" si="268"/>
        <v>133.08409862494074</v>
      </c>
      <c r="DP214" s="2">
        <f t="shared" si="268"/>
        <v>134.86529075630256</v>
      </c>
      <c r="DQ214" s="2">
        <f t="shared" si="268"/>
        <v>127.96132859174961</v>
      </c>
      <c r="DR214" s="2">
        <f t="shared" si="268"/>
        <v>137.76324608819345</v>
      </c>
      <c r="DS214" s="2">
        <f t="shared" si="268"/>
        <v>128.80281625911627</v>
      </c>
      <c r="DT214" s="2">
        <f t="shared" si="268"/>
        <v>130.64249031622717</v>
      </c>
      <c r="DU214" s="2">
        <f t="shared" si="268"/>
        <v>143.5270481338481</v>
      </c>
      <c r="DV214" s="2">
        <f t="shared" si="268"/>
        <v>149.57459174964436</v>
      </c>
      <c r="DW214" s="2">
        <f t="shared" si="268"/>
        <v>140.60777927927927</v>
      </c>
      <c r="DX214" s="2">
        <f t="shared" si="268"/>
        <v>130.97237447447446</v>
      </c>
      <c r="DY214" s="2">
        <f t="shared" si="268"/>
        <v>121.65756455309398</v>
      </c>
      <c r="EA214" s="2">
        <f t="shared" si="240"/>
        <v>82.901993151402934</v>
      </c>
      <c r="EB214" s="2">
        <f t="shared" si="240"/>
        <v>84.224970461179197</v>
      </c>
      <c r="EC214" s="2">
        <f t="shared" si="240"/>
        <v>80.262027888446198</v>
      </c>
      <c r="ED214" s="2">
        <f t="shared" si="240"/>
        <v>83.802515209125474</v>
      </c>
      <c r="EE214" s="2">
        <f t="shared" si="240"/>
        <v>81.882316379859788</v>
      </c>
      <c r="EF214" s="2">
        <f t="shared" si="239"/>
        <v>76.061189711372123</v>
      </c>
      <c r="EG214" s="2">
        <f t="shared" si="239"/>
        <v>78.681552824061427</v>
      </c>
      <c r="EH214" s="2">
        <f t="shared" si="239"/>
        <v>78.285872994849143</v>
      </c>
      <c r="EI214" s="2">
        <f t="shared" si="239"/>
        <v>79.90358135959741</v>
      </c>
      <c r="EJ214" s="2">
        <f t="shared" si="239"/>
        <v>85.991203374912757</v>
      </c>
      <c r="EK214" s="2">
        <f t="shared" si="239"/>
        <v>85.227910487532398</v>
      </c>
      <c r="EL214" s="2">
        <f t="shared" si="254"/>
        <v>86.088774087093768</v>
      </c>
      <c r="EM214" s="2">
        <f t="shared" si="255"/>
        <v>83.345318369681195</v>
      </c>
      <c r="EN214" s="2">
        <f t="shared" si="256"/>
        <v>86.464371472142716</v>
      </c>
      <c r="EO214" s="2">
        <f t="shared" si="257"/>
        <v>88.420113144604557</v>
      </c>
      <c r="EQ214" s="2">
        <f t="shared" ref="EQ214:FE227" si="269">CU$228*$B214+CU$229</f>
        <v>81.263611044748714</v>
      </c>
      <c r="ER214" s="2">
        <f t="shared" si="269"/>
        <v>82.752642581686146</v>
      </c>
      <c r="ES214" s="2">
        <f t="shared" si="269"/>
        <v>81.542729907524674</v>
      </c>
      <c r="ET214" s="2">
        <f t="shared" si="269"/>
        <v>82.910021193228715</v>
      </c>
      <c r="EU214" s="2">
        <f t="shared" si="269"/>
        <v>79.413431435218442</v>
      </c>
      <c r="EV214" s="2">
        <f t="shared" si="269"/>
        <v>78.516024713957961</v>
      </c>
      <c r="EW214" s="2">
        <f t="shared" si="269"/>
        <v>77.808298800322461</v>
      </c>
      <c r="EX214" s="2">
        <f t="shared" si="269"/>
        <v>79.141716658932708</v>
      </c>
      <c r="EY214" s="2">
        <f t="shared" si="269"/>
        <v>80.711535609521093</v>
      </c>
      <c r="EZ214" s="2">
        <f t="shared" si="269"/>
        <v>84.610806189301442</v>
      </c>
      <c r="FA214" s="2">
        <f t="shared" si="269"/>
        <v>84.532403678183215</v>
      </c>
      <c r="FB214" s="2">
        <f t="shared" si="269"/>
        <v>86.074191163625784</v>
      </c>
      <c r="FC214" s="2">
        <f t="shared" si="269"/>
        <v>83.667545888684174</v>
      </c>
      <c r="FD214" s="2">
        <f t="shared" si="269"/>
        <v>84.029419207466361</v>
      </c>
      <c r="FE214" s="2">
        <f t="shared" si="269"/>
        <v>84.075218244303542</v>
      </c>
      <c r="FG214" s="2">
        <f t="shared" ref="FG214:FU227" si="270">POWER(10,($B214-C$231)/C$229)/(1+POWER(10,($B214-C$231)/C$229))</f>
        <v>0.99999873626874114</v>
      </c>
      <c r="FH214" s="2">
        <f t="shared" si="270"/>
        <v>0.99999848862586471</v>
      </c>
      <c r="FI214" s="2">
        <f t="shared" si="270"/>
        <v>0.99999862215455326</v>
      </c>
      <c r="FJ214" s="2">
        <f t="shared" si="270"/>
        <v>0.99999870035223881</v>
      </c>
      <c r="FK214" s="2">
        <f t="shared" si="270"/>
        <v>0.99999842440443154</v>
      </c>
      <c r="FL214" s="2">
        <f t="shared" si="270"/>
        <v>0.9999984072722562</v>
      </c>
      <c r="FM214" s="2">
        <f t="shared" si="270"/>
        <v>0.99999845261812137</v>
      </c>
      <c r="FN214" s="2">
        <f t="shared" si="270"/>
        <v>0.9999985610193366</v>
      </c>
      <c r="FO214" s="2">
        <f t="shared" si="270"/>
        <v>0.99999837675462244</v>
      </c>
      <c r="FP214" s="2">
        <f t="shared" si="270"/>
        <v>0.99999849913992289</v>
      </c>
      <c r="FQ214" s="2">
        <f t="shared" si="270"/>
        <v>0.99999844271188665</v>
      </c>
      <c r="FR214" s="2">
        <f t="shared" si="270"/>
        <v>0.99999845518136876</v>
      </c>
      <c r="FS214" s="2">
        <f t="shared" si="270"/>
        <v>0.99999831818545126</v>
      </c>
      <c r="FT214" s="2">
        <f t="shared" si="270"/>
        <v>0.99999850746318075</v>
      </c>
      <c r="FU214" s="2">
        <f t="shared" si="270"/>
        <v>0.99999819412005875</v>
      </c>
      <c r="FW214" s="2">
        <f t="shared" si="260"/>
        <v>0.98665687403067126</v>
      </c>
      <c r="FX214" s="2">
        <f t="shared" si="260"/>
        <v>0.98607756694393667</v>
      </c>
      <c r="FY214" s="2">
        <f t="shared" si="260"/>
        <v>0.99300881983972433</v>
      </c>
      <c r="FZ214" s="2">
        <f t="shared" si="260"/>
        <v>0.98868760551756063</v>
      </c>
      <c r="GA214" s="2">
        <f t="shared" si="260"/>
        <v>0.98890601369128128</v>
      </c>
      <c r="GB214" s="2">
        <f t="shared" si="260"/>
        <v>0.99000593062292319</v>
      </c>
      <c r="GC214" s="2">
        <f t="shared" si="260"/>
        <v>0.99049680995024336</v>
      </c>
      <c r="GD214" s="2">
        <f t="shared" si="260"/>
        <v>0.99178924907274335</v>
      </c>
      <c r="GE214" s="2">
        <f t="shared" si="260"/>
        <v>0.9909313754555743</v>
      </c>
      <c r="GF214" s="2">
        <f t="shared" si="260"/>
        <v>0.99019982043685173</v>
      </c>
      <c r="GG214" s="2">
        <f t="shared" si="260"/>
        <v>0.98960631688335943</v>
      </c>
      <c r="GH214" s="2">
        <f t="shared" si="260"/>
        <v>0.9888151622665734</v>
      </c>
      <c r="GI214" s="2">
        <f t="shared" si="260"/>
        <v>0.9864545273924229</v>
      </c>
      <c r="GJ214" s="2">
        <f t="shared" si="260"/>
        <v>0.98522716668141153</v>
      </c>
      <c r="GK214" s="2">
        <f t="shared" si="260"/>
        <v>0.98344271396475136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8.9469805622440045E-38</v>
      </c>
      <c r="HT214" s="86">
        <f t="shared" si="262"/>
        <v>6.620694695192287E-42</v>
      </c>
      <c r="HU214" s="86">
        <f t="shared" si="262"/>
        <v>6.1634711108130137E-51</v>
      </c>
      <c r="HV214" s="86">
        <f t="shared" si="262"/>
        <v>3.961157110889912E-52</v>
      </c>
      <c r="HW214" s="86">
        <f t="shared" si="262"/>
        <v>3.2442887674758969E-51</v>
      </c>
      <c r="HX214" s="86">
        <f t="shared" si="262"/>
        <v>3.7830309506487691E-53</v>
      </c>
      <c r="HY214" s="86">
        <f t="shared" si="262"/>
        <v>4.7775472911861993E-55</v>
      </c>
      <c r="HZ214" s="86">
        <f t="shared" si="262"/>
        <v>3.7052605710360251E-53</v>
      </c>
      <c r="IA214" s="86">
        <f t="shared" si="262"/>
        <v>4.5380209115631085E-59</v>
      </c>
      <c r="IB214" s="86">
        <f t="shared" si="262"/>
        <v>9.0952200041776311E-50</v>
      </c>
      <c r="IC214" s="86">
        <f t="shared" si="262"/>
        <v>7.3227678980193578E-56</v>
      </c>
      <c r="ID214" s="86">
        <f t="shared" si="262"/>
        <v>3.3647448300436713E-55</v>
      </c>
      <c r="IE214" s="86">
        <f t="shared" si="262"/>
        <v>2.7026532560209309E-52</v>
      </c>
      <c r="IF214" s="86">
        <f t="shared" si="262"/>
        <v>1.8675426609983786E-129</v>
      </c>
      <c r="IG214" s="86">
        <f t="shared" si="262"/>
        <v>5.9842397615291794E-143</v>
      </c>
      <c r="II214" s="86">
        <f t="shared" si="263"/>
        <v>7.7425637073538128E-9</v>
      </c>
      <c r="IJ214" s="86">
        <f t="shared" si="263"/>
        <v>1.3927645212084295E-9</v>
      </c>
      <c r="IK214" s="86">
        <f t="shared" si="263"/>
        <v>6.1282767753968255E-14</v>
      </c>
      <c r="IL214" s="86">
        <f t="shared" si="263"/>
        <v>3.4467629386983438E-12</v>
      </c>
      <c r="IM214" s="86">
        <f t="shared" si="263"/>
        <v>3.7741549272026507E-12</v>
      </c>
      <c r="IN214" s="86">
        <f t="shared" si="263"/>
        <v>6.9033261215386575E-13</v>
      </c>
      <c r="IO214" s="86">
        <f t="shared" si="263"/>
        <v>1.8586961983803165E-13</v>
      </c>
      <c r="IP214" s="86">
        <f t="shared" si="263"/>
        <v>1.8874666673901586E-13</v>
      </c>
      <c r="IQ214" s="86">
        <f t="shared" si="263"/>
        <v>2.3284328429923813E-14</v>
      </c>
      <c r="IR214" s="86">
        <f t="shared" si="263"/>
        <v>3.7767015409817461E-12</v>
      </c>
      <c r="IS214" s="86">
        <f t="shared" si="263"/>
        <v>2.9920392039078976E-13</v>
      </c>
      <c r="IT214" s="86">
        <f t="shared" si="263"/>
        <v>4.7438151695790312E-13</v>
      </c>
      <c r="IU214" s="86">
        <f t="shared" si="263"/>
        <v>8.4636651379620778E-12</v>
      </c>
      <c r="IV214" s="86">
        <f t="shared" si="263"/>
        <v>1.4916584385844508E-12</v>
      </c>
      <c r="IW214" s="86">
        <f t="shared" si="263"/>
        <v>6.0434435808231171E-10</v>
      </c>
      <c r="IY214" s="86">
        <f t="shared" si="264"/>
        <v>7.7425637073538128E-9</v>
      </c>
      <c r="IZ214" s="86">
        <f t="shared" si="264"/>
        <v>1.3927645212084295E-9</v>
      </c>
      <c r="JA214" s="86">
        <f t="shared" si="264"/>
        <v>6.1282767753968255E-14</v>
      </c>
      <c r="JB214" s="86">
        <f t="shared" si="264"/>
        <v>3.4467629386983438E-12</v>
      </c>
      <c r="JC214" s="86">
        <f t="shared" si="264"/>
        <v>3.7741549272026507E-12</v>
      </c>
      <c r="JD214" s="86">
        <f t="shared" si="264"/>
        <v>6.9033261215386575E-13</v>
      </c>
      <c r="JE214" s="86">
        <f t="shared" si="264"/>
        <v>1.8586961983803165E-13</v>
      </c>
      <c r="JF214" s="86">
        <f t="shared" si="264"/>
        <v>1.8874666673901586E-13</v>
      </c>
      <c r="JG214" s="86">
        <f t="shared" si="264"/>
        <v>2.3284328429923813E-14</v>
      </c>
      <c r="JH214" s="86">
        <f t="shared" si="264"/>
        <v>3.7767015409817461E-12</v>
      </c>
      <c r="JI214" s="86">
        <f t="shared" si="264"/>
        <v>2.9920392039078976E-13</v>
      </c>
      <c r="JJ214" s="86">
        <f t="shared" si="264"/>
        <v>4.7438151695790312E-13</v>
      </c>
      <c r="JK214" s="86">
        <f t="shared" si="264"/>
        <v>8.4636651379620778E-12</v>
      </c>
      <c r="JL214" s="86">
        <f t="shared" si="264"/>
        <v>1.4916584385844508E-12</v>
      </c>
      <c r="JM214" s="86">
        <f t="shared" si="264"/>
        <v>6.0434435808231171E-10</v>
      </c>
    </row>
    <row r="215" spans="2:273" x14ac:dyDescent="0.25">
      <c r="B215" s="2">
        <v>188</v>
      </c>
      <c r="C215" s="37">
        <v>83.093999999999994</v>
      </c>
      <c r="D215" s="37">
        <v>83.69</v>
      </c>
      <c r="E215" s="37">
        <v>86.620999999999995</v>
      </c>
      <c r="F215" s="37">
        <v>83.379000000000005</v>
      </c>
      <c r="G215" s="37">
        <v>81.724000000000004</v>
      </c>
      <c r="H215" s="37">
        <v>79.706999999999994</v>
      </c>
      <c r="I215" s="37">
        <v>82.344999999999999</v>
      </c>
      <c r="J215" s="37">
        <v>83.206999999999994</v>
      </c>
      <c r="K215" s="37">
        <v>82.19</v>
      </c>
      <c r="L215" s="37">
        <v>85.695999999999998</v>
      </c>
      <c r="M215" s="37">
        <v>87.054000000000002</v>
      </c>
      <c r="N215" s="37">
        <v>87.088999999999999</v>
      </c>
      <c r="O215" s="37">
        <v>86.344999999999999</v>
      </c>
      <c r="P215" s="37">
        <v>86.016999999999996</v>
      </c>
      <c r="Q215" s="37">
        <v>87.483000000000004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127.09862672064777</v>
      </c>
      <c r="DL215" s="2">
        <f t="shared" si="268"/>
        <v>142.70152226720649</v>
      </c>
      <c r="DM215" s="2">
        <f t="shared" si="268"/>
        <v>143.54664426450742</v>
      </c>
      <c r="DN215" s="2">
        <f t="shared" si="268"/>
        <v>123.25724118198872</v>
      </c>
      <c r="DO215" s="2">
        <f t="shared" si="268"/>
        <v>133.24645519203415</v>
      </c>
      <c r="DP215" s="2">
        <f t="shared" si="268"/>
        <v>135.0520941176471</v>
      </c>
      <c r="DQ215" s="2">
        <f t="shared" si="268"/>
        <v>128.10324110953056</v>
      </c>
      <c r="DR215" s="2">
        <f t="shared" si="268"/>
        <v>137.95025462304409</v>
      </c>
      <c r="DS215" s="2">
        <f t="shared" si="268"/>
        <v>128.92350660660662</v>
      </c>
      <c r="DT215" s="2">
        <f t="shared" si="268"/>
        <v>130.75887044534414</v>
      </c>
      <c r="DU215" s="2">
        <f t="shared" si="268"/>
        <v>143.7351162162162</v>
      </c>
      <c r="DV215" s="2">
        <f t="shared" si="268"/>
        <v>149.83256899004266</v>
      </c>
      <c r="DW215" s="2">
        <f t="shared" si="268"/>
        <v>140.81290990990988</v>
      </c>
      <c r="DX215" s="2">
        <f t="shared" si="268"/>
        <v>131.11563882453882</v>
      </c>
      <c r="DY215" s="2">
        <f t="shared" si="268"/>
        <v>121.73791825821239</v>
      </c>
      <c r="EA215" s="2">
        <f t="shared" si="240"/>
        <v>82.807256962158021</v>
      </c>
      <c r="EB215" s="2">
        <f t="shared" si="240"/>
        <v>84.108156275539955</v>
      </c>
      <c r="EC215" s="2">
        <f t="shared" si="240"/>
        <v>80.110440261940724</v>
      </c>
      <c r="ED215" s="2">
        <f t="shared" si="240"/>
        <v>83.698107007061381</v>
      </c>
      <c r="EE215" s="2">
        <f t="shared" si="240"/>
        <v>81.762237263649894</v>
      </c>
      <c r="EF215" s="2">
        <f t="shared" si="239"/>
        <v>75.912497204771014</v>
      </c>
      <c r="EG215" s="2">
        <f t="shared" si="239"/>
        <v>78.553859631551788</v>
      </c>
      <c r="EH215" s="2">
        <f t="shared" si="239"/>
        <v>78.113816666666651</v>
      </c>
      <c r="EI215" s="2">
        <f t="shared" si="239"/>
        <v>79.733999559304294</v>
      </c>
      <c r="EJ215" s="2">
        <f t="shared" si="239"/>
        <v>85.863642568818491</v>
      </c>
      <c r="EK215" s="2">
        <f t="shared" si="239"/>
        <v>85.101635201336421</v>
      </c>
      <c r="EL215" s="2">
        <f t="shared" si="254"/>
        <v>85.965730622200823</v>
      </c>
      <c r="EM215" s="2">
        <f t="shared" si="255"/>
        <v>83.195242750454156</v>
      </c>
      <c r="EN215" s="2">
        <f t="shared" si="256"/>
        <v>86.338580991873656</v>
      </c>
      <c r="EO215" s="2">
        <f t="shared" si="257"/>
        <v>88.300012476750894</v>
      </c>
      <c r="EQ215" s="2">
        <f t="shared" si="269"/>
        <v>81.150902508499513</v>
      </c>
      <c r="ER215" s="2">
        <f t="shared" si="269"/>
        <v>82.619339927390058</v>
      </c>
      <c r="ES215" s="2">
        <f t="shared" si="269"/>
        <v>81.40484881449612</v>
      </c>
      <c r="ET215" s="2">
        <f t="shared" si="269"/>
        <v>82.795669035301302</v>
      </c>
      <c r="EU215" s="2">
        <f t="shared" si="269"/>
        <v>79.266098956999656</v>
      </c>
      <c r="EV215" s="2">
        <f t="shared" si="269"/>
        <v>78.394151331029803</v>
      </c>
      <c r="EW215" s="2">
        <f t="shared" si="269"/>
        <v>77.671061624543611</v>
      </c>
      <c r="EX215" s="2">
        <f t="shared" si="269"/>
        <v>78.978816241299299</v>
      </c>
      <c r="EY215" s="2">
        <f t="shared" si="269"/>
        <v>80.550721515238024</v>
      </c>
      <c r="EZ215" s="2">
        <f t="shared" si="269"/>
        <v>84.468157302563782</v>
      </c>
      <c r="FA215" s="2">
        <f t="shared" si="269"/>
        <v>84.39851130628881</v>
      </c>
      <c r="FB215" s="2">
        <f t="shared" si="269"/>
        <v>85.950986146156836</v>
      </c>
      <c r="FC215" s="2">
        <f t="shared" si="269"/>
        <v>83.521135654028882</v>
      </c>
      <c r="FD215" s="2">
        <f t="shared" si="269"/>
        <v>83.876034720810324</v>
      </c>
      <c r="FE215" s="2">
        <f t="shared" si="269"/>
        <v>83.905377008414163</v>
      </c>
      <c r="FG215" s="2">
        <f t="shared" si="270"/>
        <v>0.99999884746326573</v>
      </c>
      <c r="FH215" s="2">
        <f t="shared" si="270"/>
        <v>0.99999862161022302</v>
      </c>
      <c r="FI215" s="2">
        <f t="shared" si="270"/>
        <v>0.99999874338986527</v>
      </c>
      <c r="FJ215" s="2">
        <f t="shared" si="270"/>
        <v>0.9999988147070189</v>
      </c>
      <c r="FK215" s="2">
        <f t="shared" si="270"/>
        <v>0.99999856303956391</v>
      </c>
      <c r="FL215" s="2">
        <f t="shared" si="270"/>
        <v>0.99999854741482996</v>
      </c>
      <c r="FM215" s="2">
        <f t="shared" si="270"/>
        <v>0.99999858877076186</v>
      </c>
      <c r="FN215" s="2">
        <f t="shared" si="270"/>
        <v>0.99999868763387112</v>
      </c>
      <c r="FO215" s="2">
        <f t="shared" si="270"/>
        <v>0.99999851958240937</v>
      </c>
      <c r="FP215" s="2">
        <f t="shared" si="270"/>
        <v>0.99999863119916055</v>
      </c>
      <c r="FQ215" s="2">
        <f t="shared" si="270"/>
        <v>0.99999857973616602</v>
      </c>
      <c r="FR215" s="2">
        <f t="shared" si="270"/>
        <v>0.999998591108472</v>
      </c>
      <c r="FS215" s="2">
        <f t="shared" si="270"/>
        <v>0.99999846616667476</v>
      </c>
      <c r="FT215" s="2">
        <f t="shared" si="270"/>
        <v>0.9999986387900639</v>
      </c>
      <c r="FU215" s="2">
        <f t="shared" si="270"/>
        <v>0.99999835301765727</v>
      </c>
      <c r="FW215" s="2">
        <f t="shared" si="260"/>
        <v>0.98781662058294006</v>
      </c>
      <c r="FX215" s="2">
        <f t="shared" si="260"/>
        <v>0.98728701644288075</v>
      </c>
      <c r="FY215" s="2">
        <f t="shared" si="260"/>
        <v>0.99362004329585851</v>
      </c>
      <c r="FZ215" s="2">
        <f t="shared" si="260"/>
        <v>0.98967269414218317</v>
      </c>
      <c r="GA215" s="2">
        <f t="shared" si="260"/>
        <v>0.98987227805349998</v>
      </c>
      <c r="GB215" s="2">
        <f t="shared" si="260"/>
        <v>0.99087727815296467</v>
      </c>
      <c r="GC215" s="2">
        <f t="shared" si="260"/>
        <v>0.99132573443859828</v>
      </c>
      <c r="GD215" s="2">
        <f t="shared" si="260"/>
        <v>0.99250629227286979</v>
      </c>
      <c r="GE215" s="2">
        <f t="shared" si="260"/>
        <v>0.99172271133223666</v>
      </c>
      <c r="GF215" s="2">
        <f t="shared" si="260"/>
        <v>0.9910544161481748</v>
      </c>
      <c r="GG215" s="2">
        <f t="shared" si="260"/>
        <v>0.99051217141913128</v>
      </c>
      <c r="GH215" s="2">
        <f t="shared" si="260"/>
        <v>0.9897892579051667</v>
      </c>
      <c r="GI215" s="2">
        <f t="shared" si="260"/>
        <v>0.98763164086992339</v>
      </c>
      <c r="GJ215" s="2">
        <f t="shared" si="260"/>
        <v>0.98650948024408247</v>
      </c>
      <c r="GK215" s="2">
        <f t="shared" si="260"/>
        <v>0.98487754433906272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9.3666593158607992E-39</v>
      </c>
      <c r="HT215" s="86">
        <f t="shared" si="262"/>
        <v>5.3116038465675808E-43</v>
      </c>
      <c r="HU215" s="86">
        <f t="shared" si="262"/>
        <v>3.1591226878566154E-52</v>
      </c>
      <c r="HV215" s="86">
        <f t="shared" si="262"/>
        <v>1.8017652245943397E-53</v>
      </c>
      <c r="HW215" s="86">
        <f t="shared" si="262"/>
        <v>1.5465864722800823E-52</v>
      </c>
      <c r="HX215" s="86">
        <f t="shared" si="262"/>
        <v>1.6481825702680016E-54</v>
      </c>
      <c r="HY215" s="86">
        <f t="shared" si="262"/>
        <v>1.8837707357410076E-56</v>
      </c>
      <c r="HZ215" s="86">
        <f t="shared" si="262"/>
        <v>1.7080523150517942E-54</v>
      </c>
      <c r="IA215" s="86">
        <f t="shared" si="262"/>
        <v>1.4534507595425501E-60</v>
      </c>
      <c r="IB215" s="86">
        <f t="shared" si="262"/>
        <v>4.9190570933294211E-51</v>
      </c>
      <c r="IC215" s="86">
        <f t="shared" si="262"/>
        <v>2.7181532853102667E-57</v>
      </c>
      <c r="ID215" s="86">
        <f t="shared" si="262"/>
        <v>1.2415428734463897E-56</v>
      </c>
      <c r="IE215" s="86">
        <f t="shared" si="262"/>
        <v>1.1371446038444636E-53</v>
      </c>
      <c r="IF215" s="86">
        <f t="shared" si="262"/>
        <v>4.8817938175495652E-133</v>
      </c>
      <c r="IG215" s="86">
        <f t="shared" si="262"/>
        <v>5.1981887256782826E-147</v>
      </c>
      <c r="II215" s="86">
        <f t="shared" si="263"/>
        <v>3.6894162450342622E-9</v>
      </c>
      <c r="IJ215" s="86">
        <f t="shared" si="263"/>
        <v>6.1224018123255466E-10</v>
      </c>
      <c r="IK215" s="86">
        <f t="shared" si="263"/>
        <v>2.0928794127903615E-14</v>
      </c>
      <c r="IL215" s="86">
        <f t="shared" si="263"/>
        <v>1.2336988235271502E-12</v>
      </c>
      <c r="IM215" s="86">
        <f t="shared" si="263"/>
        <v>1.3620667767646099E-12</v>
      </c>
      <c r="IN215" s="86">
        <f t="shared" si="263"/>
        <v>2.3843866883383951E-13</v>
      </c>
      <c r="IO215" s="86">
        <f t="shared" si="263"/>
        <v>6.1689241802335878E-14</v>
      </c>
      <c r="IP215" s="86">
        <f t="shared" si="263"/>
        <v>6.4864396705977276E-14</v>
      </c>
      <c r="IQ215" s="86">
        <f t="shared" si="263"/>
        <v>7.2072026491758868E-15</v>
      </c>
      <c r="IR215" s="86">
        <f t="shared" si="263"/>
        <v>1.401632948845289E-12</v>
      </c>
      <c r="IS215" s="86">
        <f t="shared" si="263"/>
        <v>9.9006611595988766E-14</v>
      </c>
      <c r="IT215" s="86">
        <f t="shared" si="263"/>
        <v>1.5702388690367769E-13</v>
      </c>
      <c r="IU215" s="86">
        <f t="shared" si="263"/>
        <v>3.0115914854372346E-12</v>
      </c>
      <c r="IV215" s="86">
        <f t="shared" si="263"/>
        <v>4.8151724752394437E-13</v>
      </c>
      <c r="IW215" s="86">
        <f t="shared" si="263"/>
        <v>2.4696605573212839E-10</v>
      </c>
      <c r="IY215" s="86">
        <f t="shared" si="264"/>
        <v>3.6894162450342622E-9</v>
      </c>
      <c r="IZ215" s="86">
        <f t="shared" si="264"/>
        <v>6.1224018123255466E-10</v>
      </c>
      <c r="JA215" s="86">
        <f t="shared" si="264"/>
        <v>2.0928794127903615E-14</v>
      </c>
      <c r="JB215" s="86">
        <f t="shared" si="264"/>
        <v>1.2336988235271502E-12</v>
      </c>
      <c r="JC215" s="86">
        <f t="shared" si="264"/>
        <v>1.3620667767646099E-12</v>
      </c>
      <c r="JD215" s="86">
        <f t="shared" si="264"/>
        <v>2.3843866883383951E-13</v>
      </c>
      <c r="JE215" s="86">
        <f t="shared" si="264"/>
        <v>6.1689241802335878E-14</v>
      </c>
      <c r="JF215" s="86">
        <f t="shared" si="264"/>
        <v>6.4864396705977276E-14</v>
      </c>
      <c r="JG215" s="86">
        <f t="shared" si="264"/>
        <v>7.2072026491758868E-15</v>
      </c>
      <c r="JH215" s="86">
        <f t="shared" si="264"/>
        <v>1.401632948845289E-12</v>
      </c>
      <c r="JI215" s="86">
        <f t="shared" si="264"/>
        <v>9.9006611595988766E-14</v>
      </c>
      <c r="JJ215" s="86">
        <f t="shared" si="264"/>
        <v>1.5702388690367769E-13</v>
      </c>
      <c r="JK215" s="86">
        <f t="shared" si="264"/>
        <v>3.0115914854372346E-12</v>
      </c>
      <c r="JL215" s="86">
        <f t="shared" si="264"/>
        <v>4.8151724752394437E-13</v>
      </c>
      <c r="JM215" s="86">
        <f t="shared" si="264"/>
        <v>2.4696605573212839E-10</v>
      </c>
    </row>
    <row r="216" spans="2:273" x14ac:dyDescent="0.25">
      <c r="B216" s="2">
        <v>189</v>
      </c>
      <c r="C216" s="37">
        <v>80.516000000000005</v>
      </c>
      <c r="D216" s="37">
        <v>82.655000000000001</v>
      </c>
      <c r="E216" s="37">
        <v>81.275999999999996</v>
      </c>
      <c r="F216" s="37">
        <v>82.275999999999996</v>
      </c>
      <c r="G216" s="37">
        <v>83.034000000000006</v>
      </c>
      <c r="H216" s="37">
        <v>80.052000000000007</v>
      </c>
      <c r="I216" s="37">
        <v>80.724000000000004</v>
      </c>
      <c r="J216" s="37">
        <v>83.138000000000005</v>
      </c>
      <c r="K216" s="37">
        <v>82.293000000000006</v>
      </c>
      <c r="L216" s="37">
        <v>84.713999999999999</v>
      </c>
      <c r="M216" s="37">
        <v>83.661000000000001</v>
      </c>
      <c r="N216" s="37">
        <v>84.375</v>
      </c>
      <c r="O216" s="37">
        <v>83.927000000000007</v>
      </c>
      <c r="P216" s="37">
        <v>85.016999999999996</v>
      </c>
      <c r="Q216" s="37">
        <v>83.582999999999998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127.25534412955466</v>
      </c>
      <c r="DL216" s="2">
        <f t="shared" si="268"/>
        <v>142.92837509574352</v>
      </c>
      <c r="DM216" s="2">
        <f t="shared" si="268"/>
        <v>143.76885215924426</v>
      </c>
      <c r="DN216" s="2">
        <f t="shared" si="268"/>
        <v>123.36140759849904</v>
      </c>
      <c r="DO216" s="2">
        <f t="shared" si="268"/>
        <v>133.40881175912756</v>
      </c>
      <c r="DP216" s="2">
        <f t="shared" si="268"/>
        <v>135.23889747899165</v>
      </c>
      <c r="DQ216" s="2">
        <f t="shared" si="268"/>
        <v>128.24515362731148</v>
      </c>
      <c r="DR216" s="2">
        <f t="shared" si="268"/>
        <v>138.13726315789472</v>
      </c>
      <c r="DS216" s="2">
        <f t="shared" si="268"/>
        <v>129.04419695409698</v>
      </c>
      <c r="DT216" s="2">
        <f t="shared" si="268"/>
        <v>130.87525057446109</v>
      </c>
      <c r="DU216" s="2">
        <f t="shared" si="268"/>
        <v>143.94318429858427</v>
      </c>
      <c r="DV216" s="2">
        <f t="shared" si="268"/>
        <v>150.09054623044094</v>
      </c>
      <c r="DW216" s="2">
        <f t="shared" si="268"/>
        <v>141.01804054054051</v>
      </c>
      <c r="DX216" s="2">
        <f t="shared" si="268"/>
        <v>131.25890317460318</v>
      </c>
      <c r="DY216" s="2">
        <f t="shared" si="268"/>
        <v>121.8182719633308</v>
      </c>
      <c r="EA216" s="2">
        <f t="shared" si="240"/>
        <v>82.712520772913123</v>
      </c>
      <c r="EB216" s="2">
        <f t="shared" si="240"/>
        <v>83.991342089900741</v>
      </c>
      <c r="EC216" s="2">
        <f t="shared" si="240"/>
        <v>79.95885263543525</v>
      </c>
      <c r="ED216" s="2">
        <f t="shared" si="240"/>
        <v>83.593698804997288</v>
      </c>
      <c r="EE216" s="2">
        <f t="shared" si="240"/>
        <v>81.64215814744</v>
      </c>
      <c r="EF216" s="2">
        <f t="shared" si="239"/>
        <v>75.763804698169906</v>
      </c>
      <c r="EG216" s="2">
        <f t="shared" si="239"/>
        <v>78.426166439042149</v>
      </c>
      <c r="EH216" s="2">
        <f t="shared" si="239"/>
        <v>77.941760338484158</v>
      </c>
      <c r="EI216" s="2">
        <f t="shared" si="239"/>
        <v>79.564417759011178</v>
      </c>
      <c r="EJ216" s="2">
        <f t="shared" si="239"/>
        <v>85.736081762724226</v>
      </c>
      <c r="EK216" s="2">
        <f t="shared" si="239"/>
        <v>84.975359915140444</v>
      </c>
      <c r="EL216" s="2">
        <f t="shared" si="254"/>
        <v>85.842687157307864</v>
      </c>
      <c r="EM216" s="2">
        <f t="shared" si="255"/>
        <v>83.045167131227132</v>
      </c>
      <c r="EN216" s="2">
        <f t="shared" si="256"/>
        <v>86.212790511604581</v>
      </c>
      <c r="EO216" s="2">
        <f t="shared" si="257"/>
        <v>88.179911808897231</v>
      </c>
      <c r="EQ216" s="2">
        <f t="shared" si="269"/>
        <v>81.038193972250326</v>
      </c>
      <c r="ER216" s="2">
        <f t="shared" si="269"/>
        <v>82.486037273093984</v>
      </c>
      <c r="ES216" s="2">
        <f t="shared" si="269"/>
        <v>81.266967721467552</v>
      </c>
      <c r="ET216" s="2">
        <f t="shared" si="269"/>
        <v>82.681316877373888</v>
      </c>
      <c r="EU216" s="2">
        <f t="shared" si="269"/>
        <v>79.118766478780884</v>
      </c>
      <c r="EV216" s="2">
        <f t="shared" si="269"/>
        <v>78.272277948101618</v>
      </c>
      <c r="EW216" s="2">
        <f t="shared" si="269"/>
        <v>77.533824448764761</v>
      </c>
      <c r="EX216" s="2">
        <f t="shared" si="269"/>
        <v>78.81591582366589</v>
      </c>
      <c r="EY216" s="2">
        <f t="shared" si="269"/>
        <v>80.38990742095497</v>
      </c>
      <c r="EZ216" s="2">
        <f t="shared" si="269"/>
        <v>84.325508415826121</v>
      </c>
      <c r="FA216" s="2">
        <f t="shared" si="269"/>
        <v>84.264618934394406</v>
      </c>
      <c r="FB216" s="2">
        <f t="shared" si="269"/>
        <v>85.827781128687889</v>
      </c>
      <c r="FC216" s="2">
        <f t="shared" si="269"/>
        <v>83.37472541937359</v>
      </c>
      <c r="FD216" s="2">
        <f t="shared" si="269"/>
        <v>83.722650234154287</v>
      </c>
      <c r="FE216" s="2">
        <f t="shared" si="269"/>
        <v>83.735535772524784</v>
      </c>
      <c r="FG216" s="2">
        <f t="shared" si="270"/>
        <v>0.99999894887389895</v>
      </c>
      <c r="FH216" s="2">
        <f t="shared" si="270"/>
        <v>0.99999874289343005</v>
      </c>
      <c r="FI216" s="2">
        <f t="shared" si="270"/>
        <v>0.99999885395780952</v>
      </c>
      <c r="FJ216" s="2">
        <f t="shared" si="270"/>
        <v>0.99999891899984072</v>
      </c>
      <c r="FK216" s="2">
        <f t="shared" si="270"/>
        <v>0.99999868947634085</v>
      </c>
      <c r="FL216" s="2">
        <f t="shared" si="270"/>
        <v>0.9999986752264105</v>
      </c>
      <c r="FM216" s="2">
        <f t="shared" si="270"/>
        <v>0.9999987129434782</v>
      </c>
      <c r="FN216" s="2">
        <f t="shared" si="270"/>
        <v>0.99999880310772704</v>
      </c>
      <c r="FO216" s="2">
        <f t="shared" si="270"/>
        <v>0.99999864984293463</v>
      </c>
      <c r="FP216" s="2">
        <f t="shared" si="270"/>
        <v>0.99999875163864715</v>
      </c>
      <c r="FQ216" s="2">
        <f t="shared" si="270"/>
        <v>0.99999870470382679</v>
      </c>
      <c r="FR216" s="2">
        <f t="shared" si="270"/>
        <v>0.99999871507549565</v>
      </c>
      <c r="FS216" s="2">
        <f t="shared" si="270"/>
        <v>0.99999860112719285</v>
      </c>
      <c r="FT216" s="2">
        <f t="shared" si="270"/>
        <v>0.999998758561635</v>
      </c>
      <c r="FU216" s="2">
        <f t="shared" si="270"/>
        <v>0.9999984979340335</v>
      </c>
      <c r="FW216" s="2">
        <f t="shared" si="260"/>
        <v>0.98887670167658004</v>
      </c>
      <c r="FX216" s="2">
        <f t="shared" si="260"/>
        <v>0.98839263714409942</v>
      </c>
      <c r="FY216" s="2">
        <f t="shared" si="260"/>
        <v>0.99417814213210998</v>
      </c>
      <c r="FZ216" s="2">
        <f t="shared" si="260"/>
        <v>0.99057281872178815</v>
      </c>
      <c r="GA216" s="2">
        <f t="shared" si="260"/>
        <v>0.99075516946325359</v>
      </c>
      <c r="GB216" s="2">
        <f t="shared" si="260"/>
        <v>0.99167329493960954</v>
      </c>
      <c r="GC216" s="2">
        <f t="shared" si="260"/>
        <v>0.99208293315179275</v>
      </c>
      <c r="GD216" s="2">
        <f t="shared" si="260"/>
        <v>0.99316114802589761</v>
      </c>
      <c r="GE216" s="2">
        <f t="shared" si="260"/>
        <v>0.99244552099921224</v>
      </c>
      <c r="GF216" s="2">
        <f t="shared" si="260"/>
        <v>0.99183510385531903</v>
      </c>
      <c r="GG216" s="2">
        <f t="shared" si="260"/>
        <v>0.99133976770457699</v>
      </c>
      <c r="GH216" s="2">
        <f t="shared" si="260"/>
        <v>0.9906793185086501</v>
      </c>
      <c r="GI216" s="2">
        <f t="shared" si="260"/>
        <v>0.98870763313393839</v>
      </c>
      <c r="GJ216" s="2">
        <f t="shared" si="260"/>
        <v>0.98768187790280249</v>
      </c>
      <c r="GK216" s="2">
        <f t="shared" si="260"/>
        <v>0.98618978047322858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9.5170001879307039E-40</v>
      </c>
      <c r="HT216" s="86">
        <f t="shared" si="262"/>
        <v>4.1205406198562996E-44</v>
      </c>
      <c r="HU216" s="86">
        <f t="shared" si="262"/>
        <v>1.558590299571996E-53</v>
      </c>
      <c r="HV216" s="86">
        <f t="shared" si="262"/>
        <v>7.8715852857303849E-55</v>
      </c>
      <c r="HW216" s="86">
        <f t="shared" si="262"/>
        <v>7.0849260043478408E-54</v>
      </c>
      <c r="HX216" s="86">
        <f t="shared" si="262"/>
        <v>6.8947540964543658E-56</v>
      </c>
      <c r="HY216" s="86">
        <f t="shared" si="262"/>
        <v>7.1239027571670817E-58</v>
      </c>
      <c r="HZ216" s="86">
        <f t="shared" si="262"/>
        <v>7.5711339336319037E-56</v>
      </c>
      <c r="IA216" s="86">
        <f t="shared" si="262"/>
        <v>4.4547035796982046E-62</v>
      </c>
      <c r="IB216" s="86">
        <f t="shared" si="262"/>
        <v>2.562038839242833E-52</v>
      </c>
      <c r="IC216" s="86">
        <f t="shared" si="262"/>
        <v>9.6680064040022158E-59</v>
      </c>
      <c r="ID216" s="86">
        <f t="shared" si="262"/>
        <v>4.3867594993309464E-58</v>
      </c>
      <c r="IE216" s="86">
        <f t="shared" si="262"/>
        <v>4.5866894907426049E-55</v>
      </c>
      <c r="IF216" s="86">
        <f t="shared" si="262"/>
        <v>1.1386662040459979E-136</v>
      </c>
      <c r="IG216" s="86">
        <f t="shared" si="262"/>
        <v>3.9553255145203798E-151</v>
      </c>
      <c r="II216" s="86">
        <f t="shared" si="263"/>
        <v>1.7320561937223677E-9</v>
      </c>
      <c r="IJ216" s="86">
        <f t="shared" si="263"/>
        <v>2.6466097123442735E-10</v>
      </c>
      <c r="IK216" s="86">
        <f t="shared" si="263"/>
        <v>7.0118528417135771E-15</v>
      </c>
      <c r="IL216" s="86">
        <f t="shared" si="263"/>
        <v>4.3275340670613442E-13</v>
      </c>
      <c r="IM216" s="86">
        <f t="shared" si="263"/>
        <v>4.8185901087033077E-13</v>
      </c>
      <c r="IN216" s="86">
        <f t="shared" si="263"/>
        <v>8.0695733343671309E-14</v>
      </c>
      <c r="IO216" s="86">
        <f t="shared" si="263"/>
        <v>2.0050239413614838E-14</v>
      </c>
      <c r="IP216" s="86">
        <f t="shared" si="263"/>
        <v>2.1857390712018618E-14</v>
      </c>
      <c r="IQ216" s="86">
        <f t="shared" si="263"/>
        <v>2.1821217536209872E-15</v>
      </c>
      <c r="IR216" s="86">
        <f t="shared" si="263"/>
        <v>5.1046140110187468E-13</v>
      </c>
      <c r="IS216" s="86">
        <f t="shared" si="263"/>
        <v>3.2067954232711782E-14</v>
      </c>
      <c r="IT216" s="86">
        <f t="shared" si="263"/>
        <v>5.0859200050737681E-14</v>
      </c>
      <c r="IU216" s="86">
        <f t="shared" si="263"/>
        <v>1.049198087485642E-12</v>
      </c>
      <c r="IV216" s="86">
        <f t="shared" si="263"/>
        <v>1.5180283617817587E-13</v>
      </c>
      <c r="IW216" s="86">
        <f t="shared" si="263"/>
        <v>9.901806410650495E-11</v>
      </c>
      <c r="IY216" s="86">
        <f t="shared" si="264"/>
        <v>1.7320561937223677E-9</v>
      </c>
      <c r="IZ216" s="86">
        <f t="shared" si="264"/>
        <v>2.6466097123442735E-10</v>
      </c>
      <c r="JA216" s="86">
        <f t="shared" si="264"/>
        <v>7.0118528417135771E-15</v>
      </c>
      <c r="JB216" s="86">
        <f t="shared" si="264"/>
        <v>4.3275340670613442E-13</v>
      </c>
      <c r="JC216" s="86">
        <f t="shared" si="264"/>
        <v>4.8185901087033077E-13</v>
      </c>
      <c r="JD216" s="86">
        <f t="shared" si="264"/>
        <v>8.0695733343671309E-14</v>
      </c>
      <c r="JE216" s="86">
        <f t="shared" si="264"/>
        <v>2.0050239413614838E-14</v>
      </c>
      <c r="JF216" s="86">
        <f t="shared" si="264"/>
        <v>2.1857390712018618E-14</v>
      </c>
      <c r="JG216" s="86">
        <f t="shared" si="264"/>
        <v>2.1821217536209872E-15</v>
      </c>
      <c r="JH216" s="86">
        <f t="shared" si="264"/>
        <v>5.1046140110187468E-13</v>
      </c>
      <c r="JI216" s="86">
        <f t="shared" si="264"/>
        <v>3.2067954232711782E-14</v>
      </c>
      <c r="JJ216" s="86">
        <f t="shared" si="264"/>
        <v>5.0859200050737681E-14</v>
      </c>
      <c r="JK216" s="86">
        <f t="shared" si="264"/>
        <v>1.049198087485642E-12</v>
      </c>
      <c r="JL216" s="86">
        <f t="shared" si="264"/>
        <v>1.5180283617817587E-13</v>
      </c>
      <c r="JM216" s="86">
        <f t="shared" si="264"/>
        <v>9.901806410650495E-11</v>
      </c>
    </row>
    <row r="217" spans="2:273" x14ac:dyDescent="0.25">
      <c r="B217" s="2">
        <v>190</v>
      </c>
      <c r="C217" s="37">
        <v>80.921999999999997</v>
      </c>
      <c r="D217" s="37">
        <v>81.328000000000003</v>
      </c>
      <c r="E217" s="37">
        <v>81.947999999999993</v>
      </c>
      <c r="F217" s="37">
        <v>83.569000000000003</v>
      </c>
      <c r="G217" s="37">
        <v>82.241</v>
      </c>
      <c r="H217" s="37">
        <v>79.016999999999996</v>
      </c>
      <c r="I217" s="37">
        <v>81.171999999999997</v>
      </c>
      <c r="J217" s="37">
        <v>82.81</v>
      </c>
      <c r="K217" s="37">
        <v>85.085999999999999</v>
      </c>
      <c r="L217" s="37">
        <v>86.856999999999999</v>
      </c>
      <c r="M217" s="37">
        <v>86.661000000000001</v>
      </c>
      <c r="N217" s="37">
        <v>88.786000000000001</v>
      </c>
      <c r="O217" s="37">
        <v>84.709000000000003</v>
      </c>
      <c r="P217" s="37">
        <v>85.373000000000005</v>
      </c>
      <c r="Q217" s="37">
        <v>85.783000000000001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127.41206153846154</v>
      </c>
      <c r="DL217" s="2">
        <f t="shared" si="268"/>
        <v>143.15522792428055</v>
      </c>
      <c r="DM217" s="2">
        <f t="shared" si="268"/>
        <v>143.9910600539811</v>
      </c>
      <c r="DN217" s="2">
        <f t="shared" si="268"/>
        <v>123.46557401500937</v>
      </c>
      <c r="DO217" s="2">
        <f t="shared" si="268"/>
        <v>133.57116832622097</v>
      </c>
      <c r="DP217" s="2">
        <f t="shared" si="268"/>
        <v>135.42570084033616</v>
      </c>
      <c r="DQ217" s="2">
        <f t="shared" si="268"/>
        <v>128.38706614509243</v>
      </c>
      <c r="DR217" s="2">
        <f t="shared" si="268"/>
        <v>138.32427169274536</v>
      </c>
      <c r="DS217" s="2">
        <f t="shared" si="268"/>
        <v>129.16488730158733</v>
      </c>
      <c r="DT217" s="2">
        <f t="shared" si="268"/>
        <v>130.99163070357807</v>
      </c>
      <c r="DU217" s="2">
        <f t="shared" si="268"/>
        <v>144.15125238095237</v>
      </c>
      <c r="DV217" s="2">
        <f t="shared" si="268"/>
        <v>150.34852347083924</v>
      </c>
      <c r="DW217" s="2">
        <f t="shared" si="268"/>
        <v>141.22317117117115</v>
      </c>
      <c r="DX217" s="2">
        <f t="shared" si="268"/>
        <v>131.40216752466753</v>
      </c>
      <c r="DY217" s="2">
        <f t="shared" si="268"/>
        <v>121.89862566844921</v>
      </c>
      <c r="EA217" s="2">
        <f t="shared" si="240"/>
        <v>82.617784583668211</v>
      </c>
      <c r="EB217" s="2">
        <f t="shared" si="240"/>
        <v>83.874527904261498</v>
      </c>
      <c r="EC217" s="2">
        <f t="shared" si="240"/>
        <v>79.807265008929789</v>
      </c>
      <c r="ED217" s="2">
        <f t="shared" si="240"/>
        <v>83.489290602933181</v>
      </c>
      <c r="EE217" s="2">
        <f t="shared" si="240"/>
        <v>81.522079031230092</v>
      </c>
      <c r="EF217" s="2">
        <f t="shared" si="239"/>
        <v>75.615112191568784</v>
      </c>
      <c r="EG217" s="2">
        <f t="shared" si="239"/>
        <v>78.298473246532524</v>
      </c>
      <c r="EH217" s="2">
        <f t="shared" si="239"/>
        <v>77.769704010301666</v>
      </c>
      <c r="EI217" s="2">
        <f t="shared" si="239"/>
        <v>79.394835958718076</v>
      </c>
      <c r="EJ217" s="2">
        <f t="shared" si="239"/>
        <v>85.60852095662996</v>
      </c>
      <c r="EK217" s="2">
        <f t="shared" si="239"/>
        <v>84.849084628944468</v>
      </c>
      <c r="EL217" s="2">
        <f t="shared" si="254"/>
        <v>85.71964369241492</v>
      </c>
      <c r="EM217" s="2">
        <f t="shared" si="255"/>
        <v>82.895091512000093</v>
      </c>
      <c r="EN217" s="2">
        <f t="shared" si="256"/>
        <v>86.087000031335521</v>
      </c>
      <c r="EO217" s="2">
        <f t="shared" si="257"/>
        <v>88.059811141043554</v>
      </c>
      <c r="EQ217" s="2">
        <f t="shared" si="269"/>
        <v>80.925485436001125</v>
      </c>
      <c r="ER217" s="2">
        <f t="shared" si="269"/>
        <v>82.352734618797882</v>
      </c>
      <c r="ES217" s="2">
        <f t="shared" si="269"/>
        <v>81.129086628438998</v>
      </c>
      <c r="ET217" s="2">
        <f t="shared" si="269"/>
        <v>82.56696471944646</v>
      </c>
      <c r="EU217" s="2">
        <f t="shared" si="269"/>
        <v>78.971434000562098</v>
      </c>
      <c r="EV217" s="2">
        <f t="shared" si="269"/>
        <v>78.150404565173446</v>
      </c>
      <c r="EW217" s="2">
        <f t="shared" si="269"/>
        <v>77.396587272985926</v>
      </c>
      <c r="EX217" s="2">
        <f t="shared" si="269"/>
        <v>78.65301540603248</v>
      </c>
      <c r="EY217" s="2">
        <f t="shared" si="269"/>
        <v>80.229093326671901</v>
      </c>
      <c r="EZ217" s="2">
        <f t="shared" si="269"/>
        <v>84.182859529088461</v>
      </c>
      <c r="FA217" s="2">
        <f t="shared" si="269"/>
        <v>84.130726562499987</v>
      </c>
      <c r="FB217" s="2">
        <f t="shared" si="269"/>
        <v>85.704576111218941</v>
      </c>
      <c r="FC217" s="2">
        <f t="shared" si="269"/>
        <v>83.228315184718298</v>
      </c>
      <c r="FD217" s="2">
        <f t="shared" si="269"/>
        <v>83.569265747498235</v>
      </c>
      <c r="FE217" s="2">
        <f t="shared" si="269"/>
        <v>83.565694536635419</v>
      </c>
      <c r="FG217" s="2">
        <f t="shared" si="270"/>
        <v>0.99999904136151374</v>
      </c>
      <c r="FH217" s="2">
        <f t="shared" si="270"/>
        <v>0.99999885350505524</v>
      </c>
      <c r="FI217" s="2">
        <f t="shared" si="270"/>
        <v>0.99999895479699452</v>
      </c>
      <c r="FJ217" s="2">
        <f t="shared" si="270"/>
        <v>0.99999901411604364</v>
      </c>
      <c r="FK217" s="2">
        <f t="shared" si="270"/>
        <v>0.99999880478807979</v>
      </c>
      <c r="FL217" s="2">
        <f t="shared" si="270"/>
        <v>0.99999879179198581</v>
      </c>
      <c r="FM217" s="2">
        <f t="shared" si="270"/>
        <v>0.9999988261903684</v>
      </c>
      <c r="FN217" s="2">
        <f t="shared" si="270"/>
        <v>0.99999890842115857</v>
      </c>
      <c r="FO217" s="2">
        <f t="shared" si="270"/>
        <v>0.99999876864197523</v>
      </c>
      <c r="FP217" s="2">
        <f t="shared" si="270"/>
        <v>0.99999886148078976</v>
      </c>
      <c r="FQ217" s="2">
        <f t="shared" si="270"/>
        <v>0.99999881867571516</v>
      </c>
      <c r="FR217" s="2">
        <f t="shared" si="270"/>
        <v>0.9999988281347918</v>
      </c>
      <c r="FS217" s="2">
        <f t="shared" si="270"/>
        <v>0.99999872421267999</v>
      </c>
      <c r="FT217" s="2">
        <f t="shared" si="270"/>
        <v>0.99999886779463099</v>
      </c>
      <c r="FU217" s="2">
        <f t="shared" si="270"/>
        <v>0.99999863009937606</v>
      </c>
      <c r="FW217" s="2">
        <f t="shared" si="260"/>
        <v>0.98984549284207912</v>
      </c>
      <c r="FX217" s="2">
        <f t="shared" si="260"/>
        <v>0.98940313644798639</v>
      </c>
      <c r="FY217" s="2">
        <f t="shared" si="260"/>
        <v>0.99468768122882434</v>
      </c>
      <c r="FZ217" s="2">
        <f t="shared" si="260"/>
        <v>0.99139517087198137</v>
      </c>
      <c r="GA217" s="2">
        <f t="shared" si="260"/>
        <v>0.99156175029146376</v>
      </c>
      <c r="GB217" s="2">
        <f t="shared" si="260"/>
        <v>0.99240038679779752</v>
      </c>
      <c r="GC217" s="2">
        <f t="shared" si="260"/>
        <v>0.99277451583016696</v>
      </c>
      <c r="GD217" s="2">
        <f t="shared" si="260"/>
        <v>0.9937591374640089</v>
      </c>
      <c r="GE217" s="2">
        <f t="shared" si="260"/>
        <v>0.99310565050691813</v>
      </c>
      <c r="GF217" s="2">
        <f t="shared" si="260"/>
        <v>0.99254817265445883</v>
      </c>
      <c r="GG217" s="2">
        <f t="shared" si="260"/>
        <v>0.99209575118570159</v>
      </c>
      <c r="GH217" s="2">
        <f t="shared" si="260"/>
        <v>0.99149246025521842</v>
      </c>
      <c r="GI217" s="2">
        <f t="shared" si="260"/>
        <v>0.98969099592908349</v>
      </c>
      <c r="GJ217" s="2">
        <f t="shared" si="260"/>
        <v>0.9887535495352795</v>
      </c>
      <c r="GK217" s="2">
        <f t="shared" si="260"/>
        <v>0.98738960658287456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9.3847060018218084E-41</v>
      </c>
      <c r="HT217" s="86">
        <f t="shared" si="262"/>
        <v>3.0909160895278299E-45</v>
      </c>
      <c r="HU217" s="86">
        <f t="shared" si="262"/>
        <v>7.4015054639021861E-55</v>
      </c>
      <c r="HV217" s="86">
        <f t="shared" si="262"/>
        <v>3.3030281120537574E-56</v>
      </c>
      <c r="HW217" s="86">
        <f t="shared" si="262"/>
        <v>3.1188968471492926E-55</v>
      </c>
      <c r="HX217" s="86">
        <f t="shared" si="262"/>
        <v>2.7693542022003259E-57</v>
      </c>
      <c r="HY217" s="86">
        <f t="shared" si="262"/>
        <v>2.5838841919413998E-59</v>
      </c>
      <c r="HZ217" s="86">
        <f t="shared" si="262"/>
        <v>3.2269805518454397E-57</v>
      </c>
      <c r="IA217" s="86">
        <f t="shared" si="262"/>
        <v>1.3065325765631561E-63</v>
      </c>
      <c r="IB217" s="86">
        <f t="shared" si="262"/>
        <v>1.2850587685585325E-53</v>
      </c>
      <c r="IC217" s="86">
        <f t="shared" si="262"/>
        <v>3.2950533117153239E-60</v>
      </c>
      <c r="ID217" s="86">
        <f t="shared" si="262"/>
        <v>1.4842142383643018E-59</v>
      </c>
      <c r="IE217" s="86">
        <f t="shared" si="262"/>
        <v>1.7735332528617537E-56</v>
      </c>
      <c r="IF217" s="86">
        <f t="shared" si="262"/>
        <v>2.3698417581981915E-140</v>
      </c>
      <c r="IG217" s="86">
        <f t="shared" si="262"/>
        <v>2.6363144108303725E-155</v>
      </c>
      <c r="II217" s="86">
        <f t="shared" si="263"/>
        <v>8.0110963397738852E-10</v>
      </c>
      <c r="IJ217" s="86">
        <f t="shared" si="263"/>
        <v>1.1250603038326587E-10</v>
      </c>
      <c r="IK217" s="86">
        <f t="shared" si="263"/>
        <v>2.3046228066978155E-15</v>
      </c>
      <c r="IL217" s="86">
        <f t="shared" si="263"/>
        <v>1.4876467547558668E-13</v>
      </c>
      <c r="IM217" s="86">
        <f t="shared" si="263"/>
        <v>1.6710095218863822E-13</v>
      </c>
      <c r="IN217" s="86">
        <f t="shared" si="263"/>
        <v>2.6759302520874405E-14</v>
      </c>
      <c r="IO217" s="86">
        <f t="shared" si="263"/>
        <v>6.3816601207077017E-15</v>
      </c>
      <c r="IP217" s="86">
        <f t="shared" si="263"/>
        <v>7.2218822950798005E-15</v>
      </c>
      <c r="IQ217" s="86">
        <f t="shared" si="263"/>
        <v>6.4624234264477215E-16</v>
      </c>
      <c r="IR217" s="86">
        <f t="shared" si="263"/>
        <v>1.8242878729519964E-13</v>
      </c>
      <c r="IS217" s="86">
        <f t="shared" si="263"/>
        <v>1.0166770837777419E-14</v>
      </c>
      <c r="IT217" s="86">
        <f t="shared" si="263"/>
        <v>1.611882933005066E-14</v>
      </c>
      <c r="IU217" s="86">
        <f t="shared" si="263"/>
        <v>3.5787919176925551E-13</v>
      </c>
      <c r="IV217" s="86">
        <f t="shared" si="263"/>
        <v>4.6737632187386305E-14</v>
      </c>
      <c r="IW217" s="86">
        <f t="shared" si="263"/>
        <v>3.8950136601395622E-11</v>
      </c>
      <c r="IY217" s="86">
        <f t="shared" si="264"/>
        <v>8.0110963397738852E-10</v>
      </c>
      <c r="IZ217" s="86">
        <f t="shared" si="264"/>
        <v>1.1250603038326587E-10</v>
      </c>
      <c r="JA217" s="86">
        <f t="shared" si="264"/>
        <v>2.3046228066978155E-15</v>
      </c>
      <c r="JB217" s="86">
        <f t="shared" si="264"/>
        <v>1.4876467547558668E-13</v>
      </c>
      <c r="JC217" s="86">
        <f t="shared" si="264"/>
        <v>1.6710095218863822E-13</v>
      </c>
      <c r="JD217" s="86">
        <f t="shared" si="264"/>
        <v>2.6759302520874405E-14</v>
      </c>
      <c r="JE217" s="86">
        <f t="shared" si="264"/>
        <v>6.3816601207077017E-15</v>
      </c>
      <c r="JF217" s="86">
        <f t="shared" si="264"/>
        <v>7.2218822950798005E-15</v>
      </c>
      <c r="JG217" s="86">
        <f t="shared" si="264"/>
        <v>6.4624234264477215E-16</v>
      </c>
      <c r="JH217" s="86">
        <f t="shared" si="264"/>
        <v>1.8242878729519964E-13</v>
      </c>
      <c r="JI217" s="86">
        <f t="shared" si="264"/>
        <v>1.0166770837777419E-14</v>
      </c>
      <c r="JJ217" s="86">
        <f t="shared" si="264"/>
        <v>1.611882933005066E-14</v>
      </c>
      <c r="JK217" s="86">
        <f t="shared" si="264"/>
        <v>3.5787919176925551E-13</v>
      </c>
      <c r="JL217" s="86">
        <f t="shared" si="264"/>
        <v>4.6737632187386305E-14</v>
      </c>
      <c r="JM217" s="86">
        <f t="shared" si="264"/>
        <v>3.8950136601395622E-11</v>
      </c>
    </row>
    <row r="218" spans="2:273" x14ac:dyDescent="0.25">
      <c r="B218" s="2">
        <v>191</v>
      </c>
      <c r="C218" s="37">
        <v>81.906000000000006</v>
      </c>
      <c r="D218" s="37">
        <v>80.947999999999993</v>
      </c>
      <c r="E218" s="37">
        <v>83.138000000000005</v>
      </c>
      <c r="F218" s="37">
        <v>84.120999999999995</v>
      </c>
      <c r="G218" s="37">
        <v>83.844999999999999</v>
      </c>
      <c r="H218" s="37">
        <v>81.602999999999994</v>
      </c>
      <c r="I218" s="37">
        <v>81.759</v>
      </c>
      <c r="J218" s="37">
        <v>83.534000000000006</v>
      </c>
      <c r="K218" s="37">
        <v>83.155000000000001</v>
      </c>
      <c r="L218" s="37">
        <v>85.588999999999999</v>
      </c>
      <c r="M218" s="37">
        <v>85.320999999999998</v>
      </c>
      <c r="N218" s="37">
        <v>84.195999999999998</v>
      </c>
      <c r="O218" s="37">
        <v>86.344999999999999</v>
      </c>
      <c r="P218" s="37">
        <v>86.338999999999999</v>
      </c>
      <c r="Q218" s="37">
        <v>83.617000000000004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127.56877894736843</v>
      </c>
      <c r="DL218" s="2">
        <f t="shared" si="268"/>
        <v>143.38208075281759</v>
      </c>
      <c r="DM218" s="2">
        <f t="shared" si="268"/>
        <v>144.21326794871794</v>
      </c>
      <c r="DN218" s="2">
        <f t="shared" si="268"/>
        <v>123.56974043151968</v>
      </c>
      <c r="DO218" s="2">
        <f t="shared" si="268"/>
        <v>133.73352489331438</v>
      </c>
      <c r="DP218" s="2">
        <f t="shared" si="268"/>
        <v>135.61250420168071</v>
      </c>
      <c r="DQ218" s="2">
        <f t="shared" si="268"/>
        <v>128.52897866287336</v>
      </c>
      <c r="DR218" s="2">
        <f t="shared" si="268"/>
        <v>138.51128022759602</v>
      </c>
      <c r="DS218" s="2">
        <f t="shared" si="268"/>
        <v>129.28557764907765</v>
      </c>
      <c r="DT218" s="2">
        <f t="shared" si="268"/>
        <v>131.10801083269504</v>
      </c>
      <c r="DU218" s="2">
        <f t="shared" si="268"/>
        <v>144.35932046332044</v>
      </c>
      <c r="DV218" s="2">
        <f t="shared" si="268"/>
        <v>150.60650071123752</v>
      </c>
      <c r="DW218" s="2">
        <f t="shared" si="268"/>
        <v>141.42830180180178</v>
      </c>
      <c r="DX218" s="2">
        <f t="shared" si="268"/>
        <v>131.54543187473189</v>
      </c>
      <c r="DY218" s="2">
        <f t="shared" si="268"/>
        <v>121.97897937356763</v>
      </c>
      <c r="EA218" s="2">
        <f t="shared" si="240"/>
        <v>82.523048394423313</v>
      </c>
      <c r="EB218" s="2">
        <f t="shared" si="240"/>
        <v>83.75771371862227</v>
      </c>
      <c r="EC218" s="2">
        <f t="shared" si="240"/>
        <v>79.655677382424301</v>
      </c>
      <c r="ED218" s="2">
        <f t="shared" si="240"/>
        <v>83.384882400869088</v>
      </c>
      <c r="EE218" s="2">
        <f t="shared" si="240"/>
        <v>81.401999915020198</v>
      </c>
      <c r="EF218" s="2">
        <f t="shared" si="239"/>
        <v>75.466419684967676</v>
      </c>
      <c r="EG218" s="2">
        <f t="shared" si="239"/>
        <v>78.170780054022885</v>
      </c>
      <c r="EH218" s="2">
        <f t="shared" si="239"/>
        <v>77.597647682119188</v>
      </c>
      <c r="EI218" s="2">
        <f t="shared" si="239"/>
        <v>79.22525415842496</v>
      </c>
      <c r="EJ218" s="2">
        <f t="shared" si="239"/>
        <v>85.48096015053568</v>
      </c>
      <c r="EK218" s="2">
        <f t="shared" si="239"/>
        <v>84.722809342748491</v>
      </c>
      <c r="EL218" s="2">
        <f t="shared" si="254"/>
        <v>85.596600227521961</v>
      </c>
      <c r="EM218" s="2">
        <f t="shared" si="255"/>
        <v>82.745015892773054</v>
      </c>
      <c r="EN218" s="2">
        <f t="shared" si="256"/>
        <v>85.961209551066446</v>
      </c>
      <c r="EO218" s="2">
        <f t="shared" si="257"/>
        <v>87.939710473189891</v>
      </c>
      <c r="EQ218" s="2">
        <f t="shared" si="269"/>
        <v>80.812776899751938</v>
      </c>
      <c r="ER218" s="2">
        <f t="shared" si="269"/>
        <v>82.219431964501808</v>
      </c>
      <c r="ES218" s="2">
        <f t="shared" si="269"/>
        <v>80.99120553541043</v>
      </c>
      <c r="ET218" s="2">
        <f t="shared" si="269"/>
        <v>82.452612561519047</v>
      </c>
      <c r="EU218" s="2">
        <f t="shared" si="269"/>
        <v>78.824101522343327</v>
      </c>
      <c r="EV218" s="2">
        <f t="shared" si="269"/>
        <v>78.028531182245274</v>
      </c>
      <c r="EW218" s="2">
        <f t="shared" si="269"/>
        <v>77.25935009720709</v>
      </c>
      <c r="EX218" s="2">
        <f t="shared" si="269"/>
        <v>78.490114988399071</v>
      </c>
      <c r="EY218" s="2">
        <f t="shared" si="269"/>
        <v>80.068279232388846</v>
      </c>
      <c r="EZ218" s="2">
        <f t="shared" si="269"/>
        <v>84.040210642350814</v>
      </c>
      <c r="FA218" s="2">
        <f t="shared" si="269"/>
        <v>83.996834190605583</v>
      </c>
      <c r="FB218" s="2">
        <f t="shared" si="269"/>
        <v>85.581371093749993</v>
      </c>
      <c r="FC218" s="2">
        <f t="shared" si="269"/>
        <v>83.08190495006302</v>
      </c>
      <c r="FD218" s="2">
        <f t="shared" si="269"/>
        <v>83.415881260842198</v>
      </c>
      <c r="FE218" s="2">
        <f t="shared" si="269"/>
        <v>83.39585330074604</v>
      </c>
      <c r="FG218" s="2">
        <f t="shared" si="270"/>
        <v>0.99999912571123573</v>
      </c>
      <c r="FH218" s="2">
        <f t="shared" si="270"/>
        <v>0.9999989543840776</v>
      </c>
      <c r="FI218" s="2">
        <f t="shared" si="270"/>
        <v>0.99999904676344209</v>
      </c>
      <c r="FJ218" s="2">
        <f t="shared" si="270"/>
        <v>0.99999910086306742</v>
      </c>
      <c r="FK218" s="2">
        <f t="shared" si="270"/>
        <v>0.99999890995365881</v>
      </c>
      <c r="FL218" s="2">
        <f t="shared" si="270"/>
        <v>0.99999889810107778</v>
      </c>
      <c r="FM218" s="2">
        <f t="shared" si="270"/>
        <v>0.99999892947278202</v>
      </c>
      <c r="FN218" s="2">
        <f t="shared" si="270"/>
        <v>0.99999900446816903</v>
      </c>
      <c r="FO218" s="2">
        <f t="shared" si="270"/>
        <v>0.99999887698801271</v>
      </c>
      <c r="FP218" s="2">
        <f t="shared" si="270"/>
        <v>0.99999896165803537</v>
      </c>
      <c r="FQ218" s="2">
        <f t="shared" si="270"/>
        <v>0.99999892261933543</v>
      </c>
      <c r="FR218" s="2">
        <f t="shared" si="270"/>
        <v>0.99999893124611772</v>
      </c>
      <c r="FS218" s="2">
        <f t="shared" si="270"/>
        <v>0.9999988364680048</v>
      </c>
      <c r="FT218" s="2">
        <f t="shared" si="270"/>
        <v>0.99999896741632821</v>
      </c>
      <c r="FU218" s="2">
        <f t="shared" si="270"/>
        <v>0.99999875063563159</v>
      </c>
      <c r="FW218" s="2">
        <f t="shared" si="260"/>
        <v>0.99073069740635633</v>
      </c>
      <c r="FX218" s="2">
        <f t="shared" si="260"/>
        <v>0.99032652594186321</v>
      </c>
      <c r="FY218" s="2">
        <f t="shared" si="260"/>
        <v>0.99515284200862564</v>
      </c>
      <c r="FZ218" s="2">
        <f t="shared" si="260"/>
        <v>0.99214635632191162</v>
      </c>
      <c r="GA218" s="2">
        <f t="shared" si="260"/>
        <v>0.99229850663811947</v>
      </c>
      <c r="GB218" s="2">
        <f t="shared" si="260"/>
        <v>0.99306443268464961</v>
      </c>
      <c r="GC218" s="2">
        <f t="shared" si="260"/>
        <v>0.99340608794371843</v>
      </c>
      <c r="GD218" s="2">
        <f t="shared" si="260"/>
        <v>0.99430513851088687</v>
      </c>
      <c r="GE218" s="2">
        <f t="shared" si="260"/>
        <v>0.99370846190867435</v>
      </c>
      <c r="GF218" s="2">
        <f t="shared" si="260"/>
        <v>0.99319939366606957</v>
      </c>
      <c r="GG218" s="2">
        <f t="shared" si="260"/>
        <v>0.99278622230699598</v>
      </c>
      <c r="GH218" s="2">
        <f t="shared" si="260"/>
        <v>0.9922352190444792</v>
      </c>
      <c r="GI218" s="2">
        <f t="shared" si="260"/>
        <v>0.99058954049896575</v>
      </c>
      <c r="GJ218" s="2">
        <f t="shared" si="260"/>
        <v>0.9897329553562999</v>
      </c>
      <c r="GK218" s="2">
        <f t="shared" si="260"/>
        <v>0.98848640928886622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8.9814135402956524E-42</v>
      </c>
      <c r="HT218" s="86">
        <f t="shared" si="262"/>
        <v>2.2419342908208403E-46</v>
      </c>
      <c r="HU218" s="86">
        <f t="shared" si="262"/>
        <v>3.3832112072283344E-56</v>
      </c>
      <c r="HV218" s="86">
        <f t="shared" si="262"/>
        <v>1.3312102379147476E-57</v>
      </c>
      <c r="HW218" s="86">
        <f t="shared" si="262"/>
        <v>1.319378873761484E-56</v>
      </c>
      <c r="HX218" s="86">
        <f t="shared" si="262"/>
        <v>1.0680283315678839E-58</v>
      </c>
      <c r="HY218" s="86">
        <f t="shared" si="262"/>
        <v>8.988589294943162E-61</v>
      </c>
      <c r="HZ218" s="86">
        <f t="shared" si="262"/>
        <v>1.3225308081584891E-58</v>
      </c>
      <c r="IA218" s="86">
        <f t="shared" si="262"/>
        <v>3.6669329347656232E-65</v>
      </c>
      <c r="IB218" s="86">
        <f t="shared" si="262"/>
        <v>6.2071467176501946E-55</v>
      </c>
      <c r="IC218" s="86">
        <f t="shared" si="262"/>
        <v>1.0760904553773171E-61</v>
      </c>
      <c r="ID218" s="86">
        <f t="shared" si="262"/>
        <v>4.8085954672995501E-61</v>
      </c>
      <c r="IE218" s="86">
        <f t="shared" si="262"/>
        <v>6.5740624066708288E-58</v>
      </c>
      <c r="IF218" s="86">
        <f t="shared" si="262"/>
        <v>4.4009465358555662E-144</v>
      </c>
      <c r="IG218" s="86">
        <f t="shared" si="262"/>
        <v>1.539198782103549E-159</v>
      </c>
      <c r="II218" s="86">
        <f t="shared" si="263"/>
        <v>3.650413623874936E-10</v>
      </c>
      <c r="IJ218" s="86">
        <f t="shared" si="263"/>
        <v>4.7029864589415058E-11</v>
      </c>
      <c r="IK218" s="86">
        <f t="shared" si="263"/>
        <v>7.4308982762363496E-16</v>
      </c>
      <c r="IL218" s="86">
        <f t="shared" si="263"/>
        <v>5.011662051069018E-14</v>
      </c>
      <c r="IM218" s="86">
        <f t="shared" si="263"/>
        <v>5.6802826381999732E-14</v>
      </c>
      <c r="IN218" s="86">
        <f t="shared" si="263"/>
        <v>8.6944946881542364E-15</v>
      </c>
      <c r="IO218" s="86">
        <f t="shared" si="263"/>
        <v>1.9890553971248399E-15</v>
      </c>
      <c r="IP218" s="86">
        <f t="shared" si="263"/>
        <v>2.3396893421915393E-15</v>
      </c>
      <c r="IQ218" s="86">
        <f t="shared" si="263"/>
        <v>1.8720232336153123E-16</v>
      </c>
      <c r="IR218" s="86">
        <f t="shared" si="263"/>
        <v>6.3976549696984742E-14</v>
      </c>
      <c r="IS218" s="86">
        <f t="shared" si="263"/>
        <v>3.1549638717617997E-15</v>
      </c>
      <c r="IT218" s="86">
        <f t="shared" si="263"/>
        <v>4.9986446160552571E-15</v>
      </c>
      <c r="IU218" s="86">
        <f t="shared" si="263"/>
        <v>1.19516248228318E-13</v>
      </c>
      <c r="IV218" s="86">
        <f t="shared" si="263"/>
        <v>1.4052897562866248E-14</v>
      </c>
      <c r="IW218" s="86">
        <f t="shared" si="263"/>
        <v>1.5031915259724582E-11</v>
      </c>
      <c r="IY218" s="86">
        <f t="shared" si="264"/>
        <v>3.650413623874936E-10</v>
      </c>
      <c r="IZ218" s="86">
        <f t="shared" si="264"/>
        <v>4.7029864589415058E-11</v>
      </c>
      <c r="JA218" s="86">
        <f t="shared" si="264"/>
        <v>7.4308982762363496E-16</v>
      </c>
      <c r="JB218" s="86">
        <f t="shared" si="264"/>
        <v>5.011662051069018E-14</v>
      </c>
      <c r="JC218" s="86">
        <f t="shared" si="264"/>
        <v>5.6802826381999732E-14</v>
      </c>
      <c r="JD218" s="86">
        <f t="shared" si="264"/>
        <v>8.6944946881542364E-15</v>
      </c>
      <c r="JE218" s="86">
        <f t="shared" si="264"/>
        <v>1.9890553971248399E-15</v>
      </c>
      <c r="JF218" s="86">
        <f t="shared" si="264"/>
        <v>2.3396893421915393E-15</v>
      </c>
      <c r="JG218" s="86">
        <f t="shared" si="264"/>
        <v>1.8720232336153123E-16</v>
      </c>
      <c r="JH218" s="86">
        <f t="shared" si="264"/>
        <v>6.3976549696984742E-14</v>
      </c>
      <c r="JI218" s="86">
        <f t="shared" si="264"/>
        <v>3.1549638717617997E-15</v>
      </c>
      <c r="JJ218" s="86">
        <f t="shared" si="264"/>
        <v>4.9986446160552571E-15</v>
      </c>
      <c r="JK218" s="86">
        <f t="shared" si="264"/>
        <v>1.19516248228318E-13</v>
      </c>
      <c r="JL218" s="86">
        <f t="shared" si="264"/>
        <v>1.4052897562866248E-14</v>
      </c>
      <c r="JM218" s="86">
        <f t="shared" si="264"/>
        <v>1.5031915259724582E-11</v>
      </c>
    </row>
    <row r="219" spans="2:273" x14ac:dyDescent="0.25">
      <c r="B219" s="2">
        <v>192</v>
      </c>
      <c r="C219" s="37">
        <v>82.796999999999997</v>
      </c>
      <c r="D219" s="37">
        <v>83.585999999999999</v>
      </c>
      <c r="E219" s="37">
        <v>82.775999999999996</v>
      </c>
      <c r="F219" s="37">
        <v>83.052000000000007</v>
      </c>
      <c r="G219" s="37">
        <v>80.516999999999996</v>
      </c>
      <c r="H219" s="37">
        <v>80.552000000000007</v>
      </c>
      <c r="I219" s="37">
        <v>82.585999999999999</v>
      </c>
      <c r="J219" s="37">
        <v>83</v>
      </c>
      <c r="K219" s="37">
        <v>82.861999999999995</v>
      </c>
      <c r="L219" s="37">
        <v>85.5</v>
      </c>
      <c r="M219" s="37">
        <v>83.411000000000001</v>
      </c>
      <c r="N219" s="37">
        <v>85.286000000000001</v>
      </c>
      <c r="O219" s="37">
        <v>85.617999999999995</v>
      </c>
      <c r="P219" s="37">
        <v>85.067999999999998</v>
      </c>
      <c r="Q219" s="37">
        <v>82.8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127.7254963562753</v>
      </c>
      <c r="DL219" s="2">
        <f t="shared" si="268"/>
        <v>143.60893358135462</v>
      </c>
      <c r="DM219" s="2">
        <f t="shared" si="268"/>
        <v>144.43547584345481</v>
      </c>
      <c r="DN219" s="2">
        <f t="shared" si="268"/>
        <v>123.67390684803</v>
      </c>
      <c r="DO219" s="2">
        <f t="shared" si="268"/>
        <v>133.89588146040779</v>
      </c>
      <c r="DP219" s="2">
        <f t="shared" si="268"/>
        <v>135.79930756302525</v>
      </c>
      <c r="DQ219" s="2">
        <f t="shared" si="268"/>
        <v>128.67089118065431</v>
      </c>
      <c r="DR219" s="2">
        <f t="shared" si="268"/>
        <v>138.69828876244665</v>
      </c>
      <c r="DS219" s="2">
        <f t="shared" si="268"/>
        <v>129.406267996568</v>
      </c>
      <c r="DT219" s="2">
        <f t="shared" si="268"/>
        <v>131.22439096181202</v>
      </c>
      <c r="DU219" s="2">
        <f t="shared" si="268"/>
        <v>144.56738854568852</v>
      </c>
      <c r="DV219" s="2">
        <f t="shared" si="268"/>
        <v>150.86447795163582</v>
      </c>
      <c r="DW219" s="2">
        <f t="shared" si="268"/>
        <v>141.63343243243241</v>
      </c>
      <c r="DX219" s="2">
        <f t="shared" si="268"/>
        <v>131.68869622479622</v>
      </c>
      <c r="DY219" s="2">
        <f t="shared" si="268"/>
        <v>122.05933307868604</v>
      </c>
      <c r="EA219" s="2">
        <f t="shared" si="240"/>
        <v>82.428312205178401</v>
      </c>
      <c r="EB219" s="2">
        <f t="shared" si="240"/>
        <v>83.640899532983042</v>
      </c>
      <c r="EC219" s="2">
        <f t="shared" si="240"/>
        <v>79.504089755918841</v>
      </c>
      <c r="ED219" s="2">
        <f t="shared" si="240"/>
        <v>83.280474198804995</v>
      </c>
      <c r="EE219" s="2">
        <f t="shared" si="240"/>
        <v>81.28192079881029</v>
      </c>
      <c r="EF219" s="2">
        <f t="shared" si="239"/>
        <v>75.317727178366567</v>
      </c>
      <c r="EG219" s="2">
        <f t="shared" si="239"/>
        <v>78.043086861513245</v>
      </c>
      <c r="EH219" s="2">
        <f t="shared" si="239"/>
        <v>77.42559135393671</v>
      </c>
      <c r="EI219" s="2">
        <f t="shared" si="239"/>
        <v>79.055672358131844</v>
      </c>
      <c r="EJ219" s="2">
        <f t="shared" si="239"/>
        <v>85.353399344441414</v>
      </c>
      <c r="EK219" s="2">
        <f t="shared" si="239"/>
        <v>84.596534056552514</v>
      </c>
      <c r="EL219" s="2">
        <f t="shared" si="254"/>
        <v>85.473556762629016</v>
      </c>
      <c r="EM219" s="2">
        <f t="shared" si="255"/>
        <v>82.59494027354603</v>
      </c>
      <c r="EN219" s="2">
        <f t="shared" si="256"/>
        <v>85.835419070797371</v>
      </c>
      <c r="EO219" s="2">
        <f t="shared" si="257"/>
        <v>87.819609805336228</v>
      </c>
      <c r="EQ219" s="2">
        <f t="shared" si="269"/>
        <v>80.700068363502737</v>
      </c>
      <c r="ER219" s="2">
        <f t="shared" si="269"/>
        <v>82.086129310205706</v>
      </c>
      <c r="ES219" s="2">
        <f t="shared" si="269"/>
        <v>80.853324442381876</v>
      </c>
      <c r="ET219" s="2">
        <f t="shared" si="269"/>
        <v>82.338260403591619</v>
      </c>
      <c r="EU219" s="2">
        <f t="shared" si="269"/>
        <v>78.676769044124541</v>
      </c>
      <c r="EV219" s="2">
        <f t="shared" si="269"/>
        <v>77.906657799317102</v>
      </c>
      <c r="EW219" s="2">
        <f t="shared" si="269"/>
        <v>77.12211292142824</v>
      </c>
      <c r="EX219" s="2">
        <f t="shared" si="269"/>
        <v>78.327214570765662</v>
      </c>
      <c r="EY219" s="2">
        <f t="shared" si="269"/>
        <v>79.907465138105778</v>
      </c>
      <c r="EZ219" s="2">
        <f t="shared" si="269"/>
        <v>83.897561755613154</v>
      </c>
      <c r="FA219" s="2">
        <f t="shared" si="269"/>
        <v>83.862941818711164</v>
      </c>
      <c r="FB219" s="2">
        <f t="shared" si="269"/>
        <v>85.45816607628106</v>
      </c>
      <c r="FC219" s="2">
        <f t="shared" si="269"/>
        <v>82.935494715407728</v>
      </c>
      <c r="FD219" s="2">
        <f t="shared" si="269"/>
        <v>83.262496774186161</v>
      </c>
      <c r="FE219" s="2">
        <f t="shared" si="269"/>
        <v>83.226012064856661</v>
      </c>
      <c r="FG219" s="2">
        <f t="shared" si="270"/>
        <v>0.99999920263910891</v>
      </c>
      <c r="FH219" s="2">
        <f t="shared" si="270"/>
        <v>0.99999904638685722</v>
      </c>
      <c r="FI219" s="2">
        <f t="shared" si="270"/>
        <v>0.99999913063785373</v>
      </c>
      <c r="FJ219" s="2">
        <f t="shared" si="270"/>
        <v>0.99999917997730658</v>
      </c>
      <c r="FK219" s="2">
        <f t="shared" si="270"/>
        <v>0.99999900586582613</v>
      </c>
      <c r="FL219" s="2">
        <f t="shared" si="270"/>
        <v>0.99999899505614165</v>
      </c>
      <c r="FM219" s="2">
        <f t="shared" si="270"/>
        <v>0.99999902366748139</v>
      </c>
      <c r="FN219" s="2">
        <f t="shared" si="270"/>
        <v>0.99999909206409965</v>
      </c>
      <c r="FO219" s="2">
        <f t="shared" si="270"/>
        <v>0.99999897580079367</v>
      </c>
      <c r="FP219" s="2">
        <f t="shared" si="270"/>
        <v>0.99999905302078684</v>
      </c>
      <c r="FQ219" s="2">
        <f t="shared" si="270"/>
        <v>0.99999901741706265</v>
      </c>
      <c r="FR219" s="2">
        <f t="shared" si="270"/>
        <v>0.99999902528478302</v>
      </c>
      <c r="FS219" s="2">
        <f t="shared" si="270"/>
        <v>0.99999893884609981</v>
      </c>
      <c r="FT219" s="2">
        <f t="shared" si="270"/>
        <v>0.99999905827241331</v>
      </c>
      <c r="FU219" s="2">
        <f t="shared" si="270"/>
        <v>0.99999886056602838</v>
      </c>
      <c r="FW219" s="2">
        <f t="shared" si="260"/>
        <v>0.99153939510758693</v>
      </c>
      <c r="FX219" s="2">
        <f t="shared" si="260"/>
        <v>0.99117017120005058</v>
      </c>
      <c r="FY219" s="2">
        <f t="shared" si="260"/>
        <v>0.99557745316723334</v>
      </c>
      <c r="FZ219" s="2">
        <f t="shared" si="260"/>
        <v>0.99283243879779604</v>
      </c>
      <c r="GA219" s="2">
        <f t="shared" si="260"/>
        <v>0.99297139165279358</v>
      </c>
      <c r="GB219" s="2">
        <f t="shared" si="260"/>
        <v>0.99367082502224513</v>
      </c>
      <c r="GC219" s="2">
        <f t="shared" si="260"/>
        <v>0.99398278958883202</v>
      </c>
      <c r="GD219" s="2">
        <f t="shared" si="260"/>
        <v>0.99480362075998219</v>
      </c>
      <c r="GE219" s="2">
        <f t="shared" si="260"/>
        <v>0.99425887084913256</v>
      </c>
      <c r="GF219" s="2">
        <f t="shared" si="260"/>
        <v>0.99379405980098101</v>
      </c>
      <c r="GG219" s="2">
        <f t="shared" si="260"/>
        <v>0.99341677795480665</v>
      </c>
      <c r="GH219" s="2">
        <f t="shared" si="260"/>
        <v>0.99291359405345525</v>
      </c>
      <c r="GI219" s="2">
        <f t="shared" si="260"/>
        <v>0.99141044662321165</v>
      </c>
      <c r="GJ219" s="2">
        <f t="shared" si="260"/>
        <v>0.99062787732763491</v>
      </c>
      <c r="GK219" s="2">
        <f t="shared" si="260"/>
        <v>0.98948883191005033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8.3420040512137243E-43</v>
      </c>
      <c r="HT219" s="86">
        <f t="shared" si="262"/>
        <v>1.5723869014864592E-47</v>
      </c>
      <c r="HU219" s="86">
        <f t="shared" si="262"/>
        <v>1.4885296905287422E-57</v>
      </c>
      <c r="HV219" s="86">
        <f t="shared" si="262"/>
        <v>5.1530417364111938E-59</v>
      </c>
      <c r="HW219" s="86">
        <f t="shared" si="262"/>
        <v>5.3633873961306482E-58</v>
      </c>
      <c r="HX219" s="86">
        <f t="shared" si="262"/>
        <v>3.9548492114179562E-60</v>
      </c>
      <c r="HY219" s="86">
        <f t="shared" si="262"/>
        <v>2.9989679516140199E-62</v>
      </c>
      <c r="HZ219" s="86">
        <f t="shared" si="262"/>
        <v>5.2117995940104071E-60</v>
      </c>
      <c r="IA219" s="86">
        <f t="shared" si="262"/>
        <v>9.8483934799182085E-67</v>
      </c>
      <c r="IB219" s="86">
        <f t="shared" si="262"/>
        <v>2.8872948859091866E-56</v>
      </c>
      <c r="IC219" s="86">
        <f t="shared" si="262"/>
        <v>3.3673966788620425E-63</v>
      </c>
      <c r="ID219" s="86">
        <f t="shared" si="262"/>
        <v>1.4917878113316564E-62</v>
      </c>
      <c r="IE219" s="86">
        <f t="shared" si="262"/>
        <v>2.3360439598991455E-59</v>
      </c>
      <c r="IF219" s="86">
        <f t="shared" si="262"/>
        <v>7.2924700760816065E-148</v>
      </c>
      <c r="IG219" s="86">
        <f t="shared" si="262"/>
        <v>7.8717735548965873E-164</v>
      </c>
      <c r="II219" s="86">
        <f t="shared" si="263"/>
        <v>1.6387288800210056E-10</v>
      </c>
      <c r="IJ219" s="86">
        <f t="shared" si="263"/>
        <v>1.9332061862001314E-11</v>
      </c>
      <c r="IK219" s="86">
        <f t="shared" si="263"/>
        <v>2.3504622807466918E-16</v>
      </c>
      <c r="IL219" s="86">
        <f t="shared" si="263"/>
        <v>1.6545553258247061E-14</v>
      </c>
      <c r="IM219" s="86">
        <f t="shared" si="263"/>
        <v>1.8927272596789923E-14</v>
      </c>
      <c r="IN219" s="86">
        <f t="shared" si="263"/>
        <v>2.7679261370882749E-15</v>
      </c>
      <c r="IO219" s="86">
        <f t="shared" si="263"/>
        <v>6.0709205418183192E-16</v>
      </c>
      <c r="IP219" s="86">
        <f t="shared" si="263"/>
        <v>7.4322009279791091E-16</v>
      </c>
      <c r="IQ219" s="86">
        <f t="shared" si="263"/>
        <v>5.3042244343070051E-17</v>
      </c>
      <c r="IR219" s="86">
        <f t="shared" si="263"/>
        <v>2.2016110800387413E-14</v>
      </c>
      <c r="IS219" s="86">
        <f t="shared" si="263"/>
        <v>9.5829767068002338E-16</v>
      </c>
      <c r="IT219" s="86">
        <f t="shared" si="263"/>
        <v>1.5167734230564254E-15</v>
      </c>
      <c r="IU219" s="86">
        <f t="shared" si="263"/>
        <v>3.9077190245443585E-14</v>
      </c>
      <c r="IV219" s="86">
        <f t="shared" si="263"/>
        <v>4.1263999541825423E-15</v>
      </c>
      <c r="IW219" s="86">
        <f t="shared" si="263"/>
        <v>5.691466358843506E-12</v>
      </c>
      <c r="IY219" s="86">
        <f t="shared" si="264"/>
        <v>1.6387288800210056E-10</v>
      </c>
      <c r="IZ219" s="86">
        <f t="shared" si="264"/>
        <v>1.9332061862001314E-11</v>
      </c>
      <c r="JA219" s="86">
        <f t="shared" si="264"/>
        <v>2.3504622807466918E-16</v>
      </c>
      <c r="JB219" s="86">
        <f t="shared" si="264"/>
        <v>1.6545553258247061E-14</v>
      </c>
      <c r="JC219" s="86">
        <f t="shared" si="264"/>
        <v>1.8927272596789923E-14</v>
      </c>
      <c r="JD219" s="86">
        <f t="shared" si="264"/>
        <v>2.7679261370882749E-15</v>
      </c>
      <c r="JE219" s="86">
        <f t="shared" si="264"/>
        <v>6.0709205418183192E-16</v>
      </c>
      <c r="JF219" s="86">
        <f t="shared" si="264"/>
        <v>7.4322009279791091E-16</v>
      </c>
      <c r="JG219" s="86">
        <f t="shared" si="264"/>
        <v>5.3042244343070051E-17</v>
      </c>
      <c r="JH219" s="86">
        <f t="shared" si="264"/>
        <v>2.2016110800387413E-14</v>
      </c>
      <c r="JI219" s="86">
        <f t="shared" si="264"/>
        <v>9.5829767068002338E-16</v>
      </c>
      <c r="JJ219" s="86">
        <f t="shared" si="264"/>
        <v>1.5167734230564254E-15</v>
      </c>
      <c r="JK219" s="86">
        <f t="shared" si="264"/>
        <v>3.9077190245443585E-14</v>
      </c>
      <c r="JL219" s="86">
        <f t="shared" si="264"/>
        <v>4.1263999541825423E-15</v>
      </c>
      <c r="JM219" s="86">
        <f t="shared" si="264"/>
        <v>5.691466358843506E-12</v>
      </c>
    </row>
    <row r="220" spans="2:273" x14ac:dyDescent="0.25">
      <c r="B220" s="2">
        <v>193</v>
      </c>
      <c r="C220" s="37">
        <v>80.875</v>
      </c>
      <c r="D220" s="37">
        <v>81.224000000000004</v>
      </c>
      <c r="E220" s="37">
        <v>83.552000000000007</v>
      </c>
      <c r="F220" s="37">
        <v>84</v>
      </c>
      <c r="G220" s="37">
        <v>82.171999999999997</v>
      </c>
      <c r="H220" s="37">
        <v>79.620999999999995</v>
      </c>
      <c r="I220" s="37">
        <v>80.793000000000006</v>
      </c>
      <c r="J220" s="37">
        <v>83.379000000000005</v>
      </c>
      <c r="K220" s="37">
        <v>83.69</v>
      </c>
      <c r="L220" s="37">
        <v>83.25</v>
      </c>
      <c r="M220" s="37">
        <v>85.856999999999999</v>
      </c>
      <c r="N220" s="37">
        <v>85.820999999999998</v>
      </c>
      <c r="O220" s="37">
        <v>84.909000000000006</v>
      </c>
      <c r="P220" s="37">
        <v>85.168999999999997</v>
      </c>
      <c r="Q220" s="37">
        <v>83.75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127.88221376518219</v>
      </c>
      <c r="DL220" s="2">
        <f t="shared" si="268"/>
        <v>143.83578640989168</v>
      </c>
      <c r="DM220" s="2">
        <f t="shared" si="268"/>
        <v>144.65768373819162</v>
      </c>
      <c r="DN220" s="2">
        <f t="shared" si="268"/>
        <v>123.77807326454032</v>
      </c>
      <c r="DO220" s="2">
        <f t="shared" si="268"/>
        <v>134.0582380275012</v>
      </c>
      <c r="DP220" s="2">
        <f t="shared" si="268"/>
        <v>135.9861109243698</v>
      </c>
      <c r="DQ220" s="2">
        <f t="shared" si="268"/>
        <v>128.81280369843523</v>
      </c>
      <c r="DR220" s="2">
        <f t="shared" si="268"/>
        <v>138.88529729729729</v>
      </c>
      <c r="DS220" s="2">
        <f t="shared" si="268"/>
        <v>129.52695834405836</v>
      </c>
      <c r="DT220" s="2">
        <f t="shared" si="268"/>
        <v>131.340771090929</v>
      </c>
      <c r="DU220" s="2">
        <f t="shared" si="268"/>
        <v>144.77545662805659</v>
      </c>
      <c r="DV220" s="2">
        <f t="shared" si="268"/>
        <v>151.12245519203412</v>
      </c>
      <c r="DW220" s="2">
        <f t="shared" si="268"/>
        <v>141.83856306306305</v>
      </c>
      <c r="DX220" s="2">
        <f t="shared" si="268"/>
        <v>131.83196057486057</v>
      </c>
      <c r="DY220" s="2">
        <f t="shared" si="268"/>
        <v>122.13968678380445</v>
      </c>
      <c r="EA220" s="2">
        <f t="shared" si="240"/>
        <v>82.333576015933488</v>
      </c>
      <c r="EB220" s="2">
        <f t="shared" si="240"/>
        <v>83.524085347343814</v>
      </c>
      <c r="EC220" s="2">
        <f t="shared" si="240"/>
        <v>79.352502129413367</v>
      </c>
      <c r="ED220" s="2">
        <f t="shared" si="240"/>
        <v>83.176065996740903</v>
      </c>
      <c r="EE220" s="2">
        <f t="shared" si="240"/>
        <v>81.161841682600397</v>
      </c>
      <c r="EF220" s="2">
        <f t="shared" si="239"/>
        <v>75.169034671765459</v>
      </c>
      <c r="EG220" s="2">
        <f t="shared" si="239"/>
        <v>77.915393669003606</v>
      </c>
      <c r="EH220" s="2">
        <f t="shared" si="239"/>
        <v>77.253535025754218</v>
      </c>
      <c r="EI220" s="2">
        <f t="shared" si="239"/>
        <v>78.886090557838742</v>
      </c>
      <c r="EJ220" s="2">
        <f t="shared" si="239"/>
        <v>85.225838538347148</v>
      </c>
      <c r="EK220" s="2">
        <f t="shared" si="239"/>
        <v>84.470258770356537</v>
      </c>
      <c r="EL220" s="2">
        <f t="shared" si="254"/>
        <v>85.350513297736057</v>
      </c>
      <c r="EM220" s="2">
        <f t="shared" si="255"/>
        <v>82.444864654318991</v>
      </c>
      <c r="EN220" s="2">
        <f t="shared" si="256"/>
        <v>85.709628590528311</v>
      </c>
      <c r="EO220" s="2">
        <f t="shared" si="257"/>
        <v>87.699509137482551</v>
      </c>
      <c r="EQ220" s="2">
        <f t="shared" si="269"/>
        <v>80.587359827253536</v>
      </c>
      <c r="ER220" s="2">
        <f t="shared" si="269"/>
        <v>81.952826655909632</v>
      </c>
      <c r="ES220" s="2">
        <f t="shared" si="269"/>
        <v>80.715443349353308</v>
      </c>
      <c r="ET220" s="2">
        <f t="shared" si="269"/>
        <v>82.223908245664205</v>
      </c>
      <c r="EU220" s="2">
        <f t="shared" si="269"/>
        <v>78.529436565905769</v>
      </c>
      <c r="EV220" s="2">
        <f t="shared" si="269"/>
        <v>77.784784416388931</v>
      </c>
      <c r="EW220" s="2">
        <f t="shared" si="269"/>
        <v>76.984875745649404</v>
      </c>
      <c r="EX220" s="2">
        <f t="shared" si="269"/>
        <v>78.164314153132253</v>
      </c>
      <c r="EY220" s="2">
        <f t="shared" si="269"/>
        <v>79.746651043822709</v>
      </c>
      <c r="EZ220" s="2">
        <f t="shared" si="269"/>
        <v>83.754912868875493</v>
      </c>
      <c r="FA220" s="2">
        <f t="shared" si="269"/>
        <v>83.729049446816759</v>
      </c>
      <c r="FB220" s="2">
        <f t="shared" si="269"/>
        <v>85.334961058812112</v>
      </c>
      <c r="FC220" s="2">
        <f t="shared" si="269"/>
        <v>82.789084480752436</v>
      </c>
      <c r="FD220" s="2">
        <f t="shared" si="269"/>
        <v>83.10911228753011</v>
      </c>
      <c r="FE220" s="2">
        <f t="shared" si="269"/>
        <v>83.056170828967282</v>
      </c>
      <c r="FG220" s="2">
        <f t="shared" si="270"/>
        <v>0.99999927279817347</v>
      </c>
      <c r="FH220" s="2">
        <f t="shared" si="270"/>
        <v>0.99999913029440424</v>
      </c>
      <c r="FI220" s="2">
        <f t="shared" si="270"/>
        <v>0.99999920713223867</v>
      </c>
      <c r="FJ220" s="2">
        <f t="shared" si="270"/>
        <v>0.99999925213036112</v>
      </c>
      <c r="FK220" s="2">
        <f t="shared" si="270"/>
        <v>0.99999909333877834</v>
      </c>
      <c r="FL220" s="2">
        <f t="shared" si="270"/>
        <v>0.99999908348022715</v>
      </c>
      <c r="FM220" s="2">
        <f t="shared" si="270"/>
        <v>0.99999910957408378</v>
      </c>
      <c r="FN220" s="2">
        <f t="shared" si="270"/>
        <v>0.99999917195255128</v>
      </c>
      <c r="FO220" s="2">
        <f t="shared" si="270"/>
        <v>0.9999990659191379</v>
      </c>
      <c r="FP220" s="2">
        <f t="shared" si="270"/>
        <v>0.99999913634462101</v>
      </c>
      <c r="FQ220" s="2">
        <f t="shared" si="270"/>
        <v>0.99999910387363311</v>
      </c>
      <c r="FR220" s="2">
        <f t="shared" si="270"/>
        <v>0.99999911104908057</v>
      </c>
      <c r="FS220" s="2">
        <f t="shared" si="270"/>
        <v>0.99999903221605047</v>
      </c>
      <c r="FT220" s="2">
        <f t="shared" si="270"/>
        <v>0.999999141134162</v>
      </c>
      <c r="FU220" s="2">
        <f t="shared" si="270"/>
        <v>0.99999896082376305</v>
      </c>
      <c r="FW220" s="2">
        <f t="shared" si="260"/>
        <v>0.99227808811877016</v>
      </c>
      <c r="FX220" s="2">
        <f t="shared" si="260"/>
        <v>0.99194083902710239</v>
      </c>
      <c r="FY220" s="2">
        <f t="shared" si="260"/>
        <v>0.99596501919392533</v>
      </c>
      <c r="FZ220" s="2">
        <f t="shared" si="260"/>
        <v>0.99345898128265187</v>
      </c>
      <c r="GA220" s="2">
        <f t="shared" si="260"/>
        <v>0.99358586623622303</v>
      </c>
      <c r="GB220" s="2">
        <f t="shared" si="260"/>
        <v>0.994224507451273</v>
      </c>
      <c r="GC220" s="2">
        <f t="shared" si="260"/>
        <v>0.99450933185195778</v>
      </c>
      <c r="GD220" s="2">
        <f t="shared" si="260"/>
        <v>0.99525867795650214</v>
      </c>
      <c r="GE220" s="2">
        <f t="shared" si="260"/>
        <v>0.99476138165883343</v>
      </c>
      <c r="GF220" s="2">
        <f t="shared" si="260"/>
        <v>0.99433702297052162</v>
      </c>
      <c r="GG220" s="2">
        <f t="shared" si="260"/>
        <v>0.99399255030855427</v>
      </c>
      <c r="GH220" s="2">
        <f t="shared" si="260"/>
        <v>0.99353308867142909</v>
      </c>
      <c r="GI220" s="2">
        <f t="shared" si="260"/>
        <v>0.99216030907401642</v>
      </c>
      <c r="GJ220" s="2">
        <f t="shared" si="260"/>
        <v>0.99144546808128153</v>
      </c>
      <c r="GK220" s="2">
        <f t="shared" si="260"/>
        <v>0.99040482649051143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7.5196235168242797E-44</v>
      </c>
      <c r="HT220" s="86">
        <f t="shared" si="262"/>
        <v>1.0663385683693552E-48</v>
      </c>
      <c r="HU220" s="86">
        <f t="shared" si="262"/>
        <v>6.3038182905359086E-59</v>
      </c>
      <c r="HV220" s="86">
        <f t="shared" si="262"/>
        <v>1.9158507849827781E-60</v>
      </c>
      <c r="HW220" s="86">
        <f t="shared" si="262"/>
        <v>2.0951170996072254E-59</v>
      </c>
      <c r="HX220" s="86">
        <f t="shared" si="262"/>
        <v>1.4061070286455626E-61</v>
      </c>
      <c r="HY220" s="86">
        <f t="shared" si="262"/>
        <v>9.5964881478962801E-64</v>
      </c>
      <c r="HZ220" s="86">
        <f t="shared" si="262"/>
        <v>1.9748793257157268E-61</v>
      </c>
      <c r="IA220" s="86">
        <f t="shared" si="262"/>
        <v>2.5310806357279017E-68</v>
      </c>
      <c r="IB220" s="86">
        <f t="shared" si="262"/>
        <v>1.2933581603080488E-57</v>
      </c>
      <c r="IC220" s="86">
        <f t="shared" si="262"/>
        <v>1.0097116167390379E-64</v>
      </c>
      <c r="ID220" s="86">
        <f t="shared" si="262"/>
        <v>4.4316083563824636E-64</v>
      </c>
      <c r="IE220" s="86">
        <f t="shared" si="262"/>
        <v>7.9575463657720832E-61</v>
      </c>
      <c r="IF220" s="86">
        <f t="shared" si="262"/>
        <v>1.0782093768913539E-151</v>
      </c>
      <c r="IG220" s="86">
        <f t="shared" si="262"/>
        <v>3.526377257277865E-168</v>
      </c>
      <c r="II220" s="86">
        <f t="shared" si="263"/>
        <v>7.2473972324785425E-11</v>
      </c>
      <c r="IJ220" s="86">
        <f t="shared" si="263"/>
        <v>7.814189038858851E-12</v>
      </c>
      <c r="IK220" s="86">
        <f t="shared" si="263"/>
        <v>7.2934339327947212E-17</v>
      </c>
      <c r="IL220" s="86">
        <f t="shared" si="263"/>
        <v>5.3529543599821413E-15</v>
      </c>
      <c r="IM220" s="86">
        <f t="shared" si="263"/>
        <v>6.1819919172878975E-15</v>
      </c>
      <c r="IN220" s="86">
        <f t="shared" si="263"/>
        <v>8.6337749104368526E-16</v>
      </c>
      <c r="IO220" s="86">
        <f t="shared" si="263"/>
        <v>1.8144803285976246E-16</v>
      </c>
      <c r="IP220" s="86">
        <f t="shared" si="263"/>
        <v>2.3148566097197222E-16</v>
      </c>
      <c r="IQ220" s="86">
        <f t="shared" si="263"/>
        <v>1.4700193149214751E-17</v>
      </c>
      <c r="IR220" s="86">
        <f t="shared" si="263"/>
        <v>7.4344410075217729E-15</v>
      </c>
      <c r="IS220" s="86">
        <f t="shared" si="263"/>
        <v>2.849026636911007E-16</v>
      </c>
      <c r="IT220" s="86">
        <f t="shared" si="263"/>
        <v>4.5033322476077297E-16</v>
      </c>
      <c r="IU220" s="86">
        <f t="shared" si="263"/>
        <v>1.2508931017667419E-14</v>
      </c>
      <c r="IV220" s="86">
        <f t="shared" si="263"/>
        <v>1.1832520225223905E-15</v>
      </c>
      <c r="IW220" s="86">
        <f t="shared" si="263"/>
        <v>2.1141345073260327E-12</v>
      </c>
      <c r="IY220" s="86">
        <f t="shared" si="264"/>
        <v>7.2473972324785425E-11</v>
      </c>
      <c r="IZ220" s="86">
        <f t="shared" si="264"/>
        <v>7.814189038858851E-12</v>
      </c>
      <c r="JA220" s="86">
        <f t="shared" si="264"/>
        <v>7.2934339327947212E-17</v>
      </c>
      <c r="JB220" s="86">
        <f t="shared" si="264"/>
        <v>5.3529543599821413E-15</v>
      </c>
      <c r="JC220" s="86">
        <f t="shared" si="264"/>
        <v>6.1819919172878975E-15</v>
      </c>
      <c r="JD220" s="86">
        <f t="shared" si="264"/>
        <v>8.6337749104368526E-16</v>
      </c>
      <c r="JE220" s="86">
        <f t="shared" si="264"/>
        <v>1.8144803285976246E-16</v>
      </c>
      <c r="JF220" s="86">
        <f t="shared" si="264"/>
        <v>2.3148566097197222E-16</v>
      </c>
      <c r="JG220" s="86">
        <f t="shared" si="264"/>
        <v>1.4700193149214751E-17</v>
      </c>
      <c r="JH220" s="86">
        <f t="shared" si="264"/>
        <v>7.4344410075217729E-15</v>
      </c>
      <c r="JI220" s="86">
        <f t="shared" si="264"/>
        <v>2.849026636911007E-16</v>
      </c>
      <c r="JJ220" s="86">
        <f t="shared" si="264"/>
        <v>4.5033322476077297E-16</v>
      </c>
      <c r="JK220" s="86">
        <f t="shared" si="264"/>
        <v>1.2508931017667419E-14</v>
      </c>
      <c r="JL220" s="86">
        <f t="shared" si="264"/>
        <v>1.1832520225223905E-15</v>
      </c>
      <c r="JM220" s="86">
        <f t="shared" si="264"/>
        <v>2.1141345073260327E-12</v>
      </c>
    </row>
    <row r="221" spans="2:273" x14ac:dyDescent="0.25">
      <c r="B221" s="2">
        <v>194</v>
      </c>
      <c r="C221" s="37">
        <v>82.281000000000006</v>
      </c>
      <c r="D221" s="37">
        <v>82.775999999999996</v>
      </c>
      <c r="E221" s="37">
        <v>83.5</v>
      </c>
      <c r="F221" s="37">
        <v>82.171999999999997</v>
      </c>
      <c r="G221" s="37">
        <v>81.052000000000007</v>
      </c>
      <c r="H221" s="37">
        <v>82.138000000000005</v>
      </c>
      <c r="I221" s="37">
        <v>81.465999999999994</v>
      </c>
      <c r="J221" s="37">
        <v>82.430999999999997</v>
      </c>
      <c r="K221" s="37">
        <v>83.241</v>
      </c>
      <c r="L221" s="37">
        <v>85.143000000000001</v>
      </c>
      <c r="M221" s="37">
        <v>84.481999999999999</v>
      </c>
      <c r="N221" s="37">
        <v>85.695999999999998</v>
      </c>
      <c r="O221" s="37">
        <v>86.108999999999995</v>
      </c>
      <c r="P221" s="37">
        <v>86.525000000000006</v>
      </c>
      <c r="Q221" s="37">
        <v>84.867000000000004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128.03893117408907</v>
      </c>
      <c r="DL221" s="2">
        <f t="shared" si="268"/>
        <v>144.06263923842872</v>
      </c>
      <c r="DM221" s="2">
        <f t="shared" si="268"/>
        <v>144.87989163292849</v>
      </c>
      <c r="DN221" s="2">
        <f t="shared" si="268"/>
        <v>123.88223968105063</v>
      </c>
      <c r="DO221" s="2">
        <f t="shared" si="268"/>
        <v>134.22059459459462</v>
      </c>
      <c r="DP221" s="2">
        <f t="shared" si="268"/>
        <v>136.17291428571434</v>
      </c>
      <c r="DQ221" s="2">
        <f t="shared" si="268"/>
        <v>128.95471621621618</v>
      </c>
      <c r="DR221" s="2">
        <f t="shared" si="268"/>
        <v>139.07230583214795</v>
      </c>
      <c r="DS221" s="2">
        <f t="shared" si="268"/>
        <v>129.64764869154871</v>
      </c>
      <c r="DT221" s="2">
        <f t="shared" si="268"/>
        <v>131.45715122004594</v>
      </c>
      <c r="DU221" s="2">
        <f t="shared" si="268"/>
        <v>144.98352471042469</v>
      </c>
      <c r="DV221" s="2">
        <f t="shared" si="268"/>
        <v>151.3804324324324</v>
      </c>
      <c r="DW221" s="2">
        <f t="shared" si="268"/>
        <v>142.04369369369368</v>
      </c>
      <c r="DX221" s="2">
        <f t="shared" si="268"/>
        <v>131.97522492492493</v>
      </c>
      <c r="DY221" s="2">
        <f t="shared" si="268"/>
        <v>122.22004048892286</v>
      </c>
      <c r="EA221" s="2">
        <f t="shared" si="240"/>
        <v>82.238839826688576</v>
      </c>
      <c r="EB221" s="2">
        <f t="shared" si="240"/>
        <v>83.407271161704585</v>
      </c>
      <c r="EC221" s="2">
        <f t="shared" si="240"/>
        <v>79.200914502907892</v>
      </c>
      <c r="ED221" s="2">
        <f t="shared" si="240"/>
        <v>83.07165779467681</v>
      </c>
      <c r="EE221" s="2">
        <f t="shared" si="240"/>
        <v>81.041762566390489</v>
      </c>
      <c r="EF221" s="2">
        <f t="shared" si="239"/>
        <v>75.020342165164351</v>
      </c>
      <c r="EG221" s="2">
        <f t="shared" si="239"/>
        <v>77.787700476493967</v>
      </c>
      <c r="EH221" s="2">
        <f t="shared" si="239"/>
        <v>77.081478697571725</v>
      </c>
      <c r="EI221" s="2">
        <f t="shared" si="239"/>
        <v>78.716508757545625</v>
      </c>
      <c r="EJ221" s="2">
        <f t="shared" si="239"/>
        <v>85.098277732252882</v>
      </c>
      <c r="EK221" s="2">
        <f t="shared" si="239"/>
        <v>84.34398348416056</v>
      </c>
      <c r="EL221" s="2">
        <f t="shared" si="254"/>
        <v>85.227469832843099</v>
      </c>
      <c r="EM221" s="2">
        <f t="shared" si="255"/>
        <v>82.294789035091952</v>
      </c>
      <c r="EN221" s="2">
        <f t="shared" si="256"/>
        <v>85.583838110259251</v>
      </c>
      <c r="EO221" s="2">
        <f t="shared" si="257"/>
        <v>87.579408469628888</v>
      </c>
      <c r="EQ221" s="2">
        <f t="shared" si="269"/>
        <v>80.474651291004349</v>
      </c>
      <c r="ER221" s="2">
        <f t="shared" si="269"/>
        <v>81.819524001613544</v>
      </c>
      <c r="ES221" s="2">
        <f t="shared" si="269"/>
        <v>80.577562256324754</v>
      </c>
      <c r="ET221" s="2">
        <f t="shared" si="269"/>
        <v>82.109556087736792</v>
      </c>
      <c r="EU221" s="2">
        <f t="shared" si="269"/>
        <v>78.382104087686983</v>
      </c>
      <c r="EV221" s="2">
        <f t="shared" si="269"/>
        <v>77.662911033460759</v>
      </c>
      <c r="EW221" s="2">
        <f t="shared" si="269"/>
        <v>76.847638569870554</v>
      </c>
      <c r="EX221" s="2">
        <f t="shared" si="269"/>
        <v>78.001413735498843</v>
      </c>
      <c r="EY221" s="2">
        <f t="shared" si="269"/>
        <v>79.585836949539654</v>
      </c>
      <c r="EZ221" s="2">
        <f t="shared" si="269"/>
        <v>83.612263982137833</v>
      </c>
      <c r="FA221" s="2">
        <f t="shared" si="269"/>
        <v>83.595157074922355</v>
      </c>
      <c r="FB221" s="2">
        <f t="shared" si="269"/>
        <v>85.211756041343165</v>
      </c>
      <c r="FC221" s="2">
        <f t="shared" si="269"/>
        <v>82.642674246097144</v>
      </c>
      <c r="FD221" s="2">
        <f t="shared" si="269"/>
        <v>82.955727800874072</v>
      </c>
      <c r="FE221" s="2">
        <f t="shared" si="269"/>
        <v>82.886329593077903</v>
      </c>
      <c r="FG221" s="2">
        <f t="shared" si="270"/>
        <v>0.99999933678400932</v>
      </c>
      <c r="FH221" s="2">
        <f t="shared" si="270"/>
        <v>0.99999920681900889</v>
      </c>
      <c r="FI221" s="2">
        <f t="shared" si="270"/>
        <v>0.99999927689595702</v>
      </c>
      <c r="FJ221" s="2">
        <f t="shared" si="270"/>
        <v>0.99999931793473806</v>
      </c>
      <c r="FK221" s="2">
        <f t="shared" si="270"/>
        <v>0.99999917311507225</v>
      </c>
      <c r="FL221" s="2">
        <f t="shared" si="270"/>
        <v>0.99999916412396528</v>
      </c>
      <c r="FM221" s="2">
        <f t="shared" si="270"/>
        <v>0.99999918792184916</v>
      </c>
      <c r="FN221" s="2">
        <f t="shared" si="270"/>
        <v>0.99999924481169633</v>
      </c>
      <c r="FO221" s="2">
        <f t="shared" si="270"/>
        <v>0.9999991481080589</v>
      </c>
      <c r="FP221" s="2">
        <f t="shared" si="270"/>
        <v>0.99999921233687294</v>
      </c>
      <c r="FQ221" s="2">
        <f t="shared" si="270"/>
        <v>0.9999991827229755</v>
      </c>
      <c r="FR221" s="2">
        <f t="shared" si="270"/>
        <v>0.99999918926706244</v>
      </c>
      <c r="FS221" s="2">
        <f t="shared" si="270"/>
        <v>0.99999911737047265</v>
      </c>
      <c r="FT221" s="2">
        <f t="shared" si="270"/>
        <v>0.99999921670498704</v>
      </c>
      <c r="FU221" s="2">
        <f t="shared" si="270"/>
        <v>0.99999905225992125</v>
      </c>
      <c r="FW221" s="2">
        <f t="shared" si="260"/>
        <v>0.99295274444442272</v>
      </c>
      <c r="FX221" s="2">
        <f t="shared" si="260"/>
        <v>0.99264474208486686</v>
      </c>
      <c r="FY221" s="2">
        <f t="shared" si="260"/>
        <v>0.99631874679610255</v>
      </c>
      <c r="FZ221" s="2">
        <f t="shared" si="260"/>
        <v>0.99403108468731038</v>
      </c>
      <c r="GA221" s="2">
        <f t="shared" si="260"/>
        <v>0.99414693716443125</v>
      </c>
      <c r="GB221" s="2">
        <f t="shared" si="260"/>
        <v>0.99473001008555839</v>
      </c>
      <c r="GC221" s="2">
        <f t="shared" si="260"/>
        <v>0.99499003072091974</v>
      </c>
      <c r="GD221" s="2">
        <f t="shared" si="260"/>
        <v>0.99567405818564647</v>
      </c>
      <c r="GE221" s="2">
        <f t="shared" si="260"/>
        <v>0.99522012004394556</v>
      </c>
      <c r="GF221" s="2">
        <f t="shared" si="260"/>
        <v>0.99483272881512874</v>
      </c>
      <c r="GG221" s="2">
        <f t="shared" si="260"/>
        <v>0.99451824316016879</v>
      </c>
      <c r="GH221" s="2">
        <f t="shared" si="260"/>
        <v>0.99409874885247562</v>
      </c>
      <c r="GI221" s="2">
        <f t="shared" si="260"/>
        <v>0.99284518144848466</v>
      </c>
      <c r="GJ221" s="2">
        <f t="shared" si="260"/>
        <v>0.99219229725916358</v>
      </c>
      <c r="GK221" s="2">
        <f t="shared" si="260"/>
        <v>0.99124170337569006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6.5783984292208983E-45</v>
      </c>
      <c r="HT221" s="86">
        <f t="shared" si="262"/>
        <v>6.9924332753665627E-50</v>
      </c>
      <c r="HU221" s="86">
        <f t="shared" si="262"/>
        <v>2.5696038111445653E-60</v>
      </c>
      <c r="HV221" s="86">
        <f t="shared" si="262"/>
        <v>6.8413080886714954E-62</v>
      </c>
      <c r="HW221" s="86">
        <f t="shared" si="262"/>
        <v>7.8645767154517322E-61</v>
      </c>
      <c r="HX221" s="86">
        <f t="shared" si="262"/>
        <v>4.8000590834986824E-63</v>
      </c>
      <c r="HY221" s="86">
        <f t="shared" si="262"/>
        <v>2.9451779212693711E-65</v>
      </c>
      <c r="HZ221" s="86">
        <f t="shared" si="262"/>
        <v>7.1955318922606081E-63</v>
      </c>
      <c r="IA221" s="86">
        <f t="shared" si="262"/>
        <v>6.2247691905362448E-70</v>
      </c>
      <c r="IB221" s="86">
        <f t="shared" si="262"/>
        <v>5.5792200410643088E-59</v>
      </c>
      <c r="IC221" s="86">
        <f t="shared" si="262"/>
        <v>2.9010583507116973E-66</v>
      </c>
      <c r="ID221" s="86">
        <f t="shared" si="262"/>
        <v>1.2606066696702393E-65</v>
      </c>
      <c r="IE221" s="86">
        <f t="shared" si="262"/>
        <v>2.5985235738675789E-62</v>
      </c>
      <c r="IF221" s="86">
        <f t="shared" si="262"/>
        <v>1.4224256647764862E-155</v>
      </c>
      <c r="IG221" s="86">
        <f t="shared" si="262"/>
        <v>1.3837615369504915E-172</v>
      </c>
      <c r="II221" s="86">
        <f t="shared" si="263"/>
        <v>3.1576370521435524E-11</v>
      </c>
      <c r="IJ221" s="86">
        <f t="shared" si="263"/>
        <v>3.1058892459485604E-12</v>
      </c>
      <c r="IK221" s="86">
        <f t="shared" si="263"/>
        <v>2.2201078463314655E-17</v>
      </c>
      <c r="IL221" s="86">
        <f t="shared" si="263"/>
        <v>1.697125367130856E-15</v>
      </c>
      <c r="IM221" s="86">
        <f t="shared" si="263"/>
        <v>1.9791859453864875E-15</v>
      </c>
      <c r="IN221" s="86">
        <f t="shared" si="263"/>
        <v>2.6386313621221094E-16</v>
      </c>
      <c r="IO221" s="86">
        <f t="shared" si="263"/>
        <v>5.3105049581271756E-17</v>
      </c>
      <c r="IP221" s="86">
        <f t="shared" si="263"/>
        <v>7.0692654933045244E-17</v>
      </c>
      <c r="IQ221" s="86">
        <f t="shared" si="263"/>
        <v>3.9848368630526007E-18</v>
      </c>
      <c r="IR221" s="86">
        <f t="shared" si="263"/>
        <v>2.4634273592188419E-15</v>
      </c>
      <c r="IS221" s="86">
        <f t="shared" si="263"/>
        <v>8.2904517246927864E-17</v>
      </c>
      <c r="IT221" s="86">
        <f t="shared" si="263"/>
        <v>1.308240173304763E-16</v>
      </c>
      <c r="IU221" s="86">
        <f t="shared" si="263"/>
        <v>3.9202380862917727E-15</v>
      </c>
      <c r="IV221" s="86">
        <f t="shared" si="263"/>
        <v>3.3134331655806253E-16</v>
      </c>
      <c r="IW221" s="86">
        <f t="shared" si="263"/>
        <v>7.7043147192218183E-13</v>
      </c>
      <c r="IY221" s="86">
        <f t="shared" si="264"/>
        <v>3.1576370521435524E-11</v>
      </c>
      <c r="IZ221" s="86">
        <f t="shared" si="264"/>
        <v>3.1058892459485604E-12</v>
      </c>
      <c r="JA221" s="86">
        <f t="shared" si="264"/>
        <v>2.2201078463314655E-17</v>
      </c>
      <c r="JB221" s="86">
        <f t="shared" si="264"/>
        <v>1.697125367130856E-15</v>
      </c>
      <c r="JC221" s="86">
        <f t="shared" si="264"/>
        <v>1.9791859453864875E-15</v>
      </c>
      <c r="JD221" s="86">
        <f t="shared" si="264"/>
        <v>2.6386313621221094E-16</v>
      </c>
      <c r="JE221" s="86">
        <f t="shared" si="264"/>
        <v>5.3105049581271756E-17</v>
      </c>
      <c r="JF221" s="86">
        <f t="shared" si="264"/>
        <v>7.0692654933045244E-17</v>
      </c>
      <c r="JG221" s="86">
        <f t="shared" si="264"/>
        <v>3.9848368630526007E-18</v>
      </c>
      <c r="JH221" s="86">
        <f t="shared" si="264"/>
        <v>2.4634273592188419E-15</v>
      </c>
      <c r="JI221" s="86">
        <f t="shared" si="264"/>
        <v>8.2904517246927864E-17</v>
      </c>
      <c r="JJ221" s="86">
        <f t="shared" si="264"/>
        <v>1.308240173304763E-16</v>
      </c>
      <c r="JK221" s="86">
        <f t="shared" si="264"/>
        <v>3.9202380862917727E-15</v>
      </c>
      <c r="JL221" s="86">
        <f t="shared" si="264"/>
        <v>3.3134331655806253E-16</v>
      </c>
      <c r="JM221" s="86">
        <f t="shared" si="264"/>
        <v>7.7043147192218183E-13</v>
      </c>
    </row>
    <row r="222" spans="2:273" x14ac:dyDescent="0.25">
      <c r="B222" s="2">
        <v>195</v>
      </c>
      <c r="C222" s="37">
        <v>83.766000000000005</v>
      </c>
      <c r="D222" s="37">
        <v>82.516999999999996</v>
      </c>
      <c r="E222" s="37">
        <v>82.465999999999994</v>
      </c>
      <c r="F222" s="37">
        <v>85.344999999999999</v>
      </c>
      <c r="G222" s="37">
        <v>80.483000000000004</v>
      </c>
      <c r="H222" s="37">
        <v>78.914000000000001</v>
      </c>
      <c r="I222" s="37">
        <v>84.81</v>
      </c>
      <c r="J222" s="37">
        <v>84</v>
      </c>
      <c r="K222" s="37">
        <v>81.879000000000005</v>
      </c>
      <c r="L222" s="37">
        <v>86.106999999999999</v>
      </c>
      <c r="M222" s="37">
        <v>85.518000000000001</v>
      </c>
      <c r="N222" s="37">
        <v>83.856999999999999</v>
      </c>
      <c r="O222" s="37">
        <v>84.6</v>
      </c>
      <c r="P222" s="37">
        <v>83.626999999999995</v>
      </c>
      <c r="Q222" s="37">
        <v>86.832999999999998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128.19564858299594</v>
      </c>
      <c r="DL222" s="2">
        <f t="shared" si="268"/>
        <v>144.28949206696575</v>
      </c>
      <c r="DM222" s="2">
        <f t="shared" si="268"/>
        <v>145.10209952766533</v>
      </c>
      <c r="DN222" s="2">
        <f t="shared" si="268"/>
        <v>123.98640609756096</v>
      </c>
      <c r="DO222" s="2">
        <f t="shared" si="268"/>
        <v>134.382951161688</v>
      </c>
      <c r="DP222" s="2">
        <f t="shared" si="268"/>
        <v>136.35971764705886</v>
      </c>
      <c r="DQ222" s="2">
        <f t="shared" si="268"/>
        <v>129.09662873399711</v>
      </c>
      <c r="DR222" s="2">
        <f t="shared" si="268"/>
        <v>139.25931436699858</v>
      </c>
      <c r="DS222" s="2">
        <f t="shared" si="268"/>
        <v>129.76833903903906</v>
      </c>
      <c r="DT222" s="2">
        <f t="shared" si="268"/>
        <v>131.57353134916292</v>
      </c>
      <c r="DU222" s="2">
        <f t="shared" si="268"/>
        <v>145.19159279279276</v>
      </c>
      <c r="DV222" s="2">
        <f t="shared" si="268"/>
        <v>151.6384096728307</v>
      </c>
      <c r="DW222" s="2">
        <f t="shared" si="268"/>
        <v>142.24882432432429</v>
      </c>
      <c r="DX222" s="2">
        <f t="shared" si="268"/>
        <v>132.11848927498929</v>
      </c>
      <c r="DY222" s="2">
        <f t="shared" si="268"/>
        <v>122.30039419404127</v>
      </c>
      <c r="EA222" s="2">
        <f t="shared" si="240"/>
        <v>82.144103637443678</v>
      </c>
      <c r="EB222" s="2">
        <f t="shared" si="240"/>
        <v>83.290456976065357</v>
      </c>
      <c r="EC222" s="2">
        <f t="shared" si="240"/>
        <v>79.049326876402418</v>
      </c>
      <c r="ED222" s="2">
        <f t="shared" si="240"/>
        <v>82.967249592612717</v>
      </c>
      <c r="EE222" s="2">
        <f t="shared" si="240"/>
        <v>80.921683450180595</v>
      </c>
      <c r="EF222" s="2">
        <f t="shared" si="239"/>
        <v>74.871649658563229</v>
      </c>
      <c r="EG222" s="2">
        <f t="shared" si="239"/>
        <v>77.660007283984342</v>
      </c>
      <c r="EH222" s="2">
        <f t="shared" si="239"/>
        <v>76.909422369389233</v>
      </c>
      <c r="EI222" s="2">
        <f t="shared" si="239"/>
        <v>78.546926957252509</v>
      </c>
      <c r="EJ222" s="2">
        <f t="shared" si="239"/>
        <v>84.970716926158616</v>
      </c>
      <c r="EK222" s="2">
        <f t="shared" si="239"/>
        <v>84.217708197964583</v>
      </c>
      <c r="EL222" s="2">
        <f t="shared" si="254"/>
        <v>85.104426367950154</v>
      </c>
      <c r="EM222" s="2">
        <f t="shared" si="255"/>
        <v>82.144713415864913</v>
      </c>
      <c r="EN222" s="2">
        <f t="shared" si="256"/>
        <v>85.458047629990176</v>
      </c>
      <c r="EO222" s="2">
        <f t="shared" si="257"/>
        <v>87.459307801775225</v>
      </c>
      <c r="EQ222" s="2">
        <f t="shared" si="269"/>
        <v>80.361942754755148</v>
      </c>
      <c r="ER222" s="2">
        <f t="shared" si="269"/>
        <v>81.686221347317456</v>
      </c>
      <c r="ES222" s="2">
        <f t="shared" si="269"/>
        <v>80.439681163296186</v>
      </c>
      <c r="ET222" s="2">
        <f t="shared" si="269"/>
        <v>81.995203929809378</v>
      </c>
      <c r="EU222" s="2">
        <f t="shared" si="269"/>
        <v>78.234771609468197</v>
      </c>
      <c r="EV222" s="2">
        <f t="shared" si="269"/>
        <v>77.541037650532587</v>
      </c>
      <c r="EW222" s="2">
        <f t="shared" si="269"/>
        <v>76.710401394091718</v>
      </c>
      <c r="EX222" s="2">
        <f t="shared" si="269"/>
        <v>77.83851331786542</v>
      </c>
      <c r="EY222" s="2">
        <f t="shared" si="269"/>
        <v>79.425022855256586</v>
      </c>
      <c r="EZ222" s="2">
        <f t="shared" si="269"/>
        <v>83.469615095400172</v>
      </c>
      <c r="FA222" s="2">
        <f t="shared" si="269"/>
        <v>83.461264703027936</v>
      </c>
      <c r="FB222" s="2">
        <f t="shared" si="269"/>
        <v>85.088551023874217</v>
      </c>
      <c r="FC222" s="2">
        <f t="shared" si="269"/>
        <v>82.496264011441866</v>
      </c>
      <c r="FD222" s="2">
        <f t="shared" si="269"/>
        <v>82.802343314218035</v>
      </c>
      <c r="FE222" s="2">
        <f t="shared" si="269"/>
        <v>82.716488357188524</v>
      </c>
      <c r="FG222" s="2">
        <f t="shared" si="270"/>
        <v>0.99999939513979241</v>
      </c>
      <c r="FH222" s="2">
        <f t="shared" si="270"/>
        <v>0.99999927661028809</v>
      </c>
      <c r="FI222" s="2">
        <f t="shared" si="270"/>
        <v>0.99999934052123285</v>
      </c>
      <c r="FJ222" s="2">
        <f t="shared" si="270"/>
        <v>0.99999937794905058</v>
      </c>
      <c r="FK222" s="2">
        <f t="shared" si="270"/>
        <v>0.99999924587192812</v>
      </c>
      <c r="FL222" s="2">
        <f t="shared" si="270"/>
        <v>0.99999923767193988</v>
      </c>
      <c r="FM222" s="2">
        <f t="shared" si="270"/>
        <v>0.99999925937587109</v>
      </c>
      <c r="FN222" s="2">
        <f t="shared" si="270"/>
        <v>0.99999931126003549</v>
      </c>
      <c r="FO222" s="2">
        <f t="shared" si="270"/>
        <v>0.99999922306525757</v>
      </c>
      <c r="FP222" s="2">
        <f t="shared" si="270"/>
        <v>0.99999928164264063</v>
      </c>
      <c r="FQ222" s="2">
        <f t="shared" si="270"/>
        <v>0.99999925463444139</v>
      </c>
      <c r="FR222" s="2">
        <f t="shared" si="270"/>
        <v>0.99999926060272037</v>
      </c>
      <c r="FS222" s="2">
        <f t="shared" si="270"/>
        <v>0.99999919503224144</v>
      </c>
      <c r="FT222" s="2">
        <f t="shared" si="270"/>
        <v>0.9999992856264085</v>
      </c>
      <c r="FU222" s="2">
        <f t="shared" si="270"/>
        <v>0.9999991356507032</v>
      </c>
      <c r="FW222" s="2">
        <f t="shared" si="260"/>
        <v>0.99356883869758894</v>
      </c>
      <c r="FX222" s="2">
        <f t="shared" si="260"/>
        <v>0.99328758089180413</v>
      </c>
      <c r="FY222" s="2">
        <f t="shared" si="260"/>
        <v>0.99664156934508386</v>
      </c>
      <c r="FZ222" s="2">
        <f t="shared" si="260"/>
        <v>0.99455342399473778</v>
      </c>
      <c r="GA222" s="2">
        <f t="shared" si="260"/>
        <v>0.9946591927022671</v>
      </c>
      <c r="GB222" s="2">
        <f t="shared" si="260"/>
        <v>0.99519148235553623</v>
      </c>
      <c r="GC222" s="2">
        <f t="shared" si="260"/>
        <v>0.99542883863961218</v>
      </c>
      <c r="GD222" s="2">
        <f t="shared" si="260"/>
        <v>0.99605319187767272</v>
      </c>
      <c r="GE222" s="2">
        <f t="shared" si="260"/>
        <v>0.99563886347281405</v>
      </c>
      <c r="GF222" s="2">
        <f t="shared" si="260"/>
        <v>0.99528524904266324</v>
      </c>
      <c r="GG222" s="2">
        <f t="shared" si="260"/>
        <v>0.99499816578273703</v>
      </c>
      <c r="GH222" s="2">
        <f t="shared" si="260"/>
        <v>0.9946151989505625</v>
      </c>
      <c r="GI222" s="2">
        <f t="shared" si="260"/>
        <v>0.99347061737755382</v>
      </c>
      <c r="GJ222" s="2">
        <f t="shared" si="260"/>
        <v>0.99287439522778742</v>
      </c>
      <c r="GK222" s="2">
        <f t="shared" si="260"/>
        <v>0.99200617822414272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5.5852299639397569E-46</v>
      </c>
      <c r="HT222" s="86">
        <f t="shared" si="262"/>
        <v>4.4336097860263932E-51</v>
      </c>
      <c r="HU222" s="86">
        <f t="shared" si="262"/>
        <v>1.0081925928574684E-61</v>
      </c>
      <c r="HV222" s="86">
        <f t="shared" si="262"/>
        <v>2.3463594966801239E-63</v>
      </c>
      <c r="HW222" s="86">
        <f t="shared" si="262"/>
        <v>2.8368658676809107E-62</v>
      </c>
      <c r="HX222" s="86">
        <f t="shared" si="262"/>
        <v>1.5733054835744609E-64</v>
      </c>
      <c r="HY222" s="86">
        <f t="shared" si="262"/>
        <v>8.6689794099967221E-67</v>
      </c>
      <c r="HZ222" s="86">
        <f t="shared" si="262"/>
        <v>2.5208866186926926E-64</v>
      </c>
      <c r="IA222" s="86">
        <f t="shared" si="262"/>
        <v>1.4649262987292805E-71</v>
      </c>
      <c r="IB222" s="86">
        <f t="shared" si="262"/>
        <v>2.3176813350126506E-60</v>
      </c>
      <c r="IC222" s="86">
        <f t="shared" si="262"/>
        <v>7.9867507396640039E-68</v>
      </c>
      <c r="ID222" s="86">
        <f t="shared" si="262"/>
        <v>3.4336829983638848E-67</v>
      </c>
      <c r="IE222" s="86">
        <f t="shared" si="262"/>
        <v>8.134331349432434E-64</v>
      </c>
      <c r="IF222" s="86">
        <f t="shared" si="262"/>
        <v>1.6743733070076238E-159</v>
      </c>
      <c r="IG222" s="86">
        <f t="shared" si="262"/>
        <v>4.7562877653316483E-177</v>
      </c>
      <c r="II222" s="86">
        <f t="shared" si="263"/>
        <v>1.3553236650606052E-11</v>
      </c>
      <c r="IJ222" s="86">
        <f t="shared" si="263"/>
        <v>1.2138907368079198E-12</v>
      </c>
      <c r="IK222" s="86">
        <f t="shared" si="263"/>
        <v>6.629426390851168E-18</v>
      </c>
      <c r="IL222" s="86">
        <f t="shared" si="263"/>
        <v>5.272760851589734E-16</v>
      </c>
      <c r="IM222" s="86">
        <f t="shared" si="263"/>
        <v>6.2109525892070126E-16</v>
      </c>
      <c r="IN222" s="86">
        <f t="shared" si="263"/>
        <v>7.9010423595798005E-17</v>
      </c>
      <c r="IO222" s="86">
        <f t="shared" si="263"/>
        <v>1.5219528629101599E-17</v>
      </c>
      <c r="IP222" s="86">
        <f t="shared" si="263"/>
        <v>2.116724565448359E-17</v>
      </c>
      <c r="IQ222" s="86">
        <f t="shared" si="263"/>
        <v>1.0565266699200318E-18</v>
      </c>
      <c r="IR222" s="86">
        <f t="shared" si="263"/>
        <v>8.0096015833705732E-16</v>
      </c>
      <c r="IS222" s="86">
        <f t="shared" si="263"/>
        <v>2.3612461931926783E-17</v>
      </c>
      <c r="IT222" s="86">
        <f t="shared" si="263"/>
        <v>3.7185770941312297E-17</v>
      </c>
      <c r="IU222" s="86">
        <f t="shared" si="263"/>
        <v>1.2028049525629294E-15</v>
      </c>
      <c r="IV222" s="86">
        <f t="shared" si="263"/>
        <v>9.0608513191717791E-17</v>
      </c>
      <c r="IW222" s="86">
        <f t="shared" si="263"/>
        <v>2.7543747603782242E-13</v>
      </c>
      <c r="IY222" s="86">
        <f t="shared" si="264"/>
        <v>1.3553236650606052E-11</v>
      </c>
      <c r="IZ222" s="86">
        <f t="shared" si="264"/>
        <v>1.2138907368079198E-12</v>
      </c>
      <c r="JA222" s="86">
        <f t="shared" si="264"/>
        <v>6.629426390851168E-18</v>
      </c>
      <c r="JB222" s="86">
        <f t="shared" si="264"/>
        <v>5.272760851589734E-16</v>
      </c>
      <c r="JC222" s="86">
        <f t="shared" si="264"/>
        <v>6.2109525892070126E-16</v>
      </c>
      <c r="JD222" s="86">
        <f t="shared" si="264"/>
        <v>7.9010423595798005E-17</v>
      </c>
      <c r="JE222" s="86">
        <f t="shared" si="264"/>
        <v>1.5219528629101599E-17</v>
      </c>
      <c r="JF222" s="86">
        <f t="shared" si="264"/>
        <v>2.116724565448359E-17</v>
      </c>
      <c r="JG222" s="86">
        <f t="shared" si="264"/>
        <v>1.0565266699200318E-18</v>
      </c>
      <c r="JH222" s="86">
        <f t="shared" si="264"/>
        <v>8.0096015833705732E-16</v>
      </c>
      <c r="JI222" s="86">
        <f t="shared" si="264"/>
        <v>2.3612461931926783E-17</v>
      </c>
      <c r="JJ222" s="86">
        <f t="shared" si="264"/>
        <v>3.7185770941312297E-17</v>
      </c>
      <c r="JK222" s="86">
        <f t="shared" si="264"/>
        <v>1.2028049525629294E-15</v>
      </c>
      <c r="JL222" s="86">
        <f t="shared" si="264"/>
        <v>9.0608513191717791E-17</v>
      </c>
      <c r="JM222" s="86">
        <f t="shared" si="264"/>
        <v>2.7543747603782242E-13</v>
      </c>
    </row>
    <row r="223" spans="2:273" x14ac:dyDescent="0.25">
      <c r="B223" s="2">
        <v>196</v>
      </c>
      <c r="C223" s="37">
        <v>81.078000000000003</v>
      </c>
      <c r="D223" s="37">
        <v>82.155000000000001</v>
      </c>
      <c r="E223" s="37">
        <v>82.328000000000003</v>
      </c>
      <c r="F223" s="37">
        <v>83.275999999999996</v>
      </c>
      <c r="G223" s="37">
        <v>80.81</v>
      </c>
      <c r="H223" s="37">
        <v>80.759</v>
      </c>
      <c r="I223" s="37">
        <v>79.034000000000006</v>
      </c>
      <c r="J223" s="37">
        <v>81.275999999999996</v>
      </c>
      <c r="K223" s="37">
        <v>82.741</v>
      </c>
      <c r="L223" s="37">
        <v>84.5</v>
      </c>
      <c r="M223" s="37">
        <v>84.661000000000001</v>
      </c>
      <c r="N223" s="37">
        <v>83.320999999999998</v>
      </c>
      <c r="O223" s="37">
        <v>84.781999999999996</v>
      </c>
      <c r="P223" s="37">
        <v>85.558999999999997</v>
      </c>
      <c r="Q223" s="37">
        <v>82.533000000000001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128.35236599190284</v>
      </c>
      <c r="DL223" s="2">
        <f t="shared" si="268"/>
        <v>144.51634489550278</v>
      </c>
      <c r="DM223" s="2">
        <f t="shared" si="268"/>
        <v>145.32430742240217</v>
      </c>
      <c r="DN223" s="2">
        <f t="shared" si="268"/>
        <v>124.09057251407127</v>
      </c>
      <c r="DO223" s="2">
        <f t="shared" si="268"/>
        <v>134.54530772878141</v>
      </c>
      <c r="DP223" s="2">
        <f t="shared" si="268"/>
        <v>136.5465210084034</v>
      </c>
      <c r="DQ223" s="2">
        <f t="shared" si="268"/>
        <v>129.23854125177806</v>
      </c>
      <c r="DR223" s="2">
        <f t="shared" si="268"/>
        <v>139.44632290184921</v>
      </c>
      <c r="DS223" s="2">
        <f t="shared" si="268"/>
        <v>129.88902938652939</v>
      </c>
      <c r="DT223" s="2">
        <f t="shared" si="268"/>
        <v>131.6899114782799</v>
      </c>
      <c r="DU223" s="2">
        <f t="shared" si="268"/>
        <v>145.39966087516086</v>
      </c>
      <c r="DV223" s="2">
        <f t="shared" si="268"/>
        <v>151.89638691322898</v>
      </c>
      <c r="DW223" s="2">
        <f t="shared" si="268"/>
        <v>142.45395495495492</v>
      </c>
      <c r="DX223" s="2">
        <f t="shared" si="268"/>
        <v>132.26175362505364</v>
      </c>
      <c r="DY223" s="2">
        <f t="shared" si="268"/>
        <v>122.38074789915969</v>
      </c>
      <c r="EA223" s="2">
        <f t="shared" si="240"/>
        <v>82.049367448198765</v>
      </c>
      <c r="EB223" s="2">
        <f t="shared" si="240"/>
        <v>83.173642790426129</v>
      </c>
      <c r="EC223" s="2">
        <f t="shared" si="240"/>
        <v>78.897739249896944</v>
      </c>
      <c r="ED223" s="2">
        <f t="shared" si="240"/>
        <v>82.86284139054861</v>
      </c>
      <c r="EE223" s="2">
        <f t="shared" si="240"/>
        <v>80.801604333970687</v>
      </c>
      <c r="EF223" s="2">
        <f t="shared" si="239"/>
        <v>74.722957151962135</v>
      </c>
      <c r="EG223" s="2">
        <f t="shared" si="239"/>
        <v>77.532314091474703</v>
      </c>
      <c r="EH223" s="2">
        <f t="shared" si="239"/>
        <v>76.737366041206755</v>
      </c>
      <c r="EI223" s="2">
        <f t="shared" si="239"/>
        <v>78.377345156959393</v>
      </c>
      <c r="EJ223" s="2">
        <f t="shared" si="239"/>
        <v>84.84315612006435</v>
      </c>
      <c r="EK223" s="2">
        <f t="shared" si="239"/>
        <v>84.091432911768607</v>
      </c>
      <c r="EL223" s="2">
        <f t="shared" si="239"/>
        <v>84.981382903057209</v>
      </c>
      <c r="EM223" s="2">
        <f t="shared" si="239"/>
        <v>81.994637796637875</v>
      </c>
      <c r="EN223" s="2">
        <f t="shared" si="239"/>
        <v>85.332257149721102</v>
      </c>
      <c r="EO223" s="2">
        <f t="shared" si="239"/>
        <v>87.339207133921548</v>
      </c>
      <c r="EQ223" s="2">
        <f t="shared" si="269"/>
        <v>80.249234218505961</v>
      </c>
      <c r="ER223" s="2">
        <f t="shared" si="269"/>
        <v>81.552918693021368</v>
      </c>
      <c r="ES223" s="2">
        <f t="shared" si="269"/>
        <v>80.301800070267632</v>
      </c>
      <c r="ET223" s="2">
        <f t="shared" si="269"/>
        <v>81.880851771881964</v>
      </c>
      <c r="EU223" s="2">
        <f t="shared" si="269"/>
        <v>78.087439131249425</v>
      </c>
      <c r="EV223" s="2">
        <f t="shared" si="269"/>
        <v>77.419164267604415</v>
      </c>
      <c r="EW223" s="2">
        <f t="shared" si="269"/>
        <v>76.573164218312883</v>
      </c>
      <c r="EX223" s="2">
        <f t="shared" si="269"/>
        <v>77.675612900232011</v>
      </c>
      <c r="EY223" s="2">
        <f t="shared" si="269"/>
        <v>79.264208760973531</v>
      </c>
      <c r="EZ223" s="2">
        <f t="shared" si="269"/>
        <v>83.326966208662526</v>
      </c>
      <c r="FA223" s="2">
        <f t="shared" si="269"/>
        <v>83.327372331133532</v>
      </c>
      <c r="FB223" s="2">
        <f t="shared" si="269"/>
        <v>84.965346006405269</v>
      </c>
      <c r="FC223" s="2">
        <f t="shared" si="269"/>
        <v>82.349853776786574</v>
      </c>
      <c r="FD223" s="2">
        <f t="shared" si="269"/>
        <v>82.648958827561998</v>
      </c>
      <c r="FE223" s="2">
        <f t="shared" si="269"/>
        <v>82.546647121299145</v>
      </c>
      <c r="FG223" s="2">
        <f t="shared" si="270"/>
        <v>0.99999944836090504</v>
      </c>
      <c r="FH223" s="2">
        <f t="shared" si="270"/>
        <v>0.9999993402606997</v>
      </c>
      <c r="FI223" s="2">
        <f t="shared" si="270"/>
        <v>0.99999939854818121</v>
      </c>
      <c r="FJ223" s="2">
        <f t="shared" si="270"/>
        <v>0.99999943268276048</v>
      </c>
      <c r="FK223" s="2">
        <f t="shared" si="270"/>
        <v>0.99999931222697858</v>
      </c>
      <c r="FL223" s="2">
        <f t="shared" si="270"/>
        <v>0.99999930474849941</v>
      </c>
      <c r="FM223" s="2">
        <f t="shared" si="270"/>
        <v>0.99999932454272256</v>
      </c>
      <c r="FN223" s="2">
        <f t="shared" si="270"/>
        <v>0.99999937186164878</v>
      </c>
      <c r="FO223" s="2">
        <f t="shared" si="270"/>
        <v>0.99999929142704502</v>
      </c>
      <c r="FP223" s="2">
        <f t="shared" si="270"/>
        <v>0.99999934485026032</v>
      </c>
      <c r="FQ223" s="2">
        <f t="shared" si="270"/>
        <v>0.99999932021848659</v>
      </c>
      <c r="FR223" s="2">
        <f t="shared" si="270"/>
        <v>0.99999932566162253</v>
      </c>
      <c r="FS223" s="2">
        <f t="shared" si="270"/>
        <v>0.99999926586062682</v>
      </c>
      <c r="FT223" s="2">
        <f t="shared" si="270"/>
        <v>0.99999934848350025</v>
      </c>
      <c r="FU223" s="2">
        <f t="shared" si="270"/>
        <v>0.9999992117040124</v>
      </c>
      <c r="FW223" s="2">
        <f t="shared" si="260"/>
        <v>0.9941313902977994</v>
      </c>
      <c r="FX223" s="2">
        <f t="shared" si="260"/>
        <v>0.99387458322061262</v>
      </c>
      <c r="FY223" s="2">
        <f t="shared" si="260"/>
        <v>0.99693616946073305</v>
      </c>
      <c r="FZ223" s="2">
        <f t="shared" si="260"/>
        <v>0.99503028195988552</v>
      </c>
      <c r="GA223" s="2">
        <f t="shared" si="260"/>
        <v>0.99512683579214345</v>
      </c>
      <c r="GB223" s="2">
        <f t="shared" si="260"/>
        <v>0.99561272354161412</v>
      </c>
      <c r="GC223" s="2">
        <f t="shared" si="260"/>
        <v>0.995829373812265</v>
      </c>
      <c r="GD223" s="2">
        <f t="shared" si="260"/>
        <v>0.99639921774511886</v>
      </c>
      <c r="GE223" s="2">
        <f t="shared" si="260"/>
        <v>0.99602106936933243</v>
      </c>
      <c r="GF223" s="2">
        <f t="shared" si="260"/>
        <v>0.99569831147955634</v>
      </c>
      <c r="GG223" s="2">
        <f t="shared" si="260"/>
        <v>0.9954362644443433</v>
      </c>
      <c r="GH223" s="2">
        <f t="shared" si="260"/>
        <v>0.99508667512154514</v>
      </c>
      <c r="GI223" s="2">
        <f t="shared" si="260"/>
        <v>0.99404170914717449</v>
      </c>
      <c r="GJ223" s="2">
        <f t="shared" si="260"/>
        <v>0.99349729417039634</v>
      </c>
      <c r="GK223" s="2">
        <f t="shared" si="260"/>
        <v>0.99270441640032159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4.6021126368584738E-47</v>
      </c>
      <c r="HT223" s="86">
        <f t="shared" si="262"/>
        <v>2.7181973930023851E-52</v>
      </c>
      <c r="HU223" s="86">
        <f t="shared" si="262"/>
        <v>3.8074507549812823E-63</v>
      </c>
      <c r="HV223" s="86">
        <f t="shared" si="262"/>
        <v>7.729055714770666E-65</v>
      </c>
      <c r="HW223" s="86">
        <f t="shared" si="262"/>
        <v>9.8332522652140525E-64</v>
      </c>
      <c r="HX223" s="86">
        <f t="shared" si="262"/>
        <v>4.9512672113530476E-66</v>
      </c>
      <c r="HY223" s="86">
        <f t="shared" si="262"/>
        <v>2.4472606103453416E-68</v>
      </c>
      <c r="HZ223" s="86">
        <f t="shared" si="262"/>
        <v>8.4920087127382038E-66</v>
      </c>
      <c r="IA223" s="86">
        <f t="shared" si="262"/>
        <v>3.2989988777709245E-73</v>
      </c>
      <c r="IB223" s="86">
        <f t="shared" si="262"/>
        <v>9.2716726918639831E-62</v>
      </c>
      <c r="IC223" s="86">
        <f t="shared" si="262"/>
        <v>2.1068660322592241E-69</v>
      </c>
      <c r="ID223" s="86">
        <f t="shared" si="262"/>
        <v>8.9557441673024083E-69</v>
      </c>
      <c r="IE223" s="86">
        <f t="shared" si="262"/>
        <v>2.4409744140119059E-65</v>
      </c>
      <c r="IF223" s="86">
        <f t="shared" si="262"/>
        <v>1.7586099163681261E-163</v>
      </c>
      <c r="IG223" s="86">
        <f t="shared" si="262"/>
        <v>1.4320148751181143E-181</v>
      </c>
      <c r="II223" s="86">
        <f t="shared" si="263"/>
        <v>5.7308652403770811E-12</v>
      </c>
      <c r="IJ223" s="86">
        <f t="shared" si="263"/>
        <v>4.6650929650035826E-13</v>
      </c>
      <c r="IK223" s="86">
        <f t="shared" si="263"/>
        <v>1.941933957013843E-18</v>
      </c>
      <c r="IL223" s="86">
        <f t="shared" si="263"/>
        <v>1.6053207580612514E-16</v>
      </c>
      <c r="IM223" s="86">
        <f t="shared" si="263"/>
        <v>1.9104653453557525E-16</v>
      </c>
      <c r="IN223" s="86">
        <f t="shared" si="263"/>
        <v>2.318002083048415E-17</v>
      </c>
      <c r="IO223" s="86">
        <f t="shared" si="263"/>
        <v>4.271147687749569E-18</v>
      </c>
      <c r="IP223" s="86">
        <f t="shared" si="263"/>
        <v>6.2142789889593836E-18</v>
      </c>
      <c r="IQ223" s="86">
        <f t="shared" si="263"/>
        <v>2.7398641731366392E-19</v>
      </c>
      <c r="IR223" s="86">
        <f t="shared" si="263"/>
        <v>2.5553944824363887E-16</v>
      </c>
      <c r="IS223" s="86">
        <f t="shared" si="263"/>
        <v>6.5823613232895906E-18</v>
      </c>
      <c r="IT223" s="86">
        <f t="shared" si="263"/>
        <v>1.034183794044628E-17</v>
      </c>
      <c r="IU223" s="86">
        <f t="shared" si="263"/>
        <v>3.6129659326003923E-16</v>
      </c>
      <c r="IV223" s="86">
        <f t="shared" si="263"/>
        <v>2.4196061961911993E-17</v>
      </c>
      <c r="IW223" s="86">
        <f t="shared" si="263"/>
        <v>9.6603882559657049E-14</v>
      </c>
      <c r="IY223" s="86">
        <f t="shared" si="264"/>
        <v>5.7308652403770811E-12</v>
      </c>
      <c r="IZ223" s="86">
        <f t="shared" si="264"/>
        <v>4.6650929650035826E-13</v>
      </c>
      <c r="JA223" s="86">
        <f t="shared" si="264"/>
        <v>1.941933957013843E-18</v>
      </c>
      <c r="JB223" s="86">
        <f t="shared" si="264"/>
        <v>1.6053207580612514E-16</v>
      </c>
      <c r="JC223" s="86">
        <f t="shared" si="264"/>
        <v>1.9104653453557525E-16</v>
      </c>
      <c r="JD223" s="86">
        <f t="shared" si="264"/>
        <v>2.318002083048415E-17</v>
      </c>
      <c r="JE223" s="86">
        <f t="shared" si="264"/>
        <v>4.271147687749569E-18</v>
      </c>
      <c r="JF223" s="86">
        <f t="shared" si="264"/>
        <v>6.2142789889593836E-18</v>
      </c>
      <c r="JG223" s="86">
        <f t="shared" si="264"/>
        <v>2.7398641731366392E-19</v>
      </c>
      <c r="JH223" s="86">
        <f t="shared" si="264"/>
        <v>2.5553944824363887E-16</v>
      </c>
      <c r="JI223" s="86">
        <f t="shared" si="264"/>
        <v>6.5823613232895906E-18</v>
      </c>
      <c r="JJ223" s="86">
        <f t="shared" si="264"/>
        <v>1.034183794044628E-17</v>
      </c>
      <c r="JK223" s="86">
        <f t="shared" si="264"/>
        <v>3.6129659326003923E-16</v>
      </c>
      <c r="JL223" s="86">
        <f t="shared" si="264"/>
        <v>2.4196061961911993E-17</v>
      </c>
      <c r="JM223" s="86">
        <f t="shared" si="264"/>
        <v>9.6603882559657049E-14</v>
      </c>
    </row>
    <row r="224" spans="2:273" x14ac:dyDescent="0.25">
      <c r="B224" s="2">
        <v>197</v>
      </c>
      <c r="C224" s="37">
        <v>80.828000000000003</v>
      </c>
      <c r="D224" s="37">
        <v>80.361999999999995</v>
      </c>
      <c r="E224" s="37">
        <v>83.034000000000006</v>
      </c>
      <c r="F224" s="37">
        <v>83.034000000000006</v>
      </c>
      <c r="G224" s="37">
        <v>80.31</v>
      </c>
      <c r="H224" s="37">
        <v>81.069000000000003</v>
      </c>
      <c r="I224" s="37">
        <v>81.120999999999995</v>
      </c>
      <c r="J224" s="37">
        <v>84.379000000000005</v>
      </c>
      <c r="K224" s="37">
        <v>81.483000000000004</v>
      </c>
      <c r="L224" s="37">
        <v>85.75</v>
      </c>
      <c r="M224" s="37">
        <v>84.393000000000001</v>
      </c>
      <c r="N224" s="37">
        <v>86.018000000000001</v>
      </c>
      <c r="O224" s="37">
        <v>82.963999999999999</v>
      </c>
      <c r="P224" s="37">
        <v>87.254000000000005</v>
      </c>
      <c r="Q224" s="37">
        <v>86.1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128.50908340080971</v>
      </c>
      <c r="DL224" s="2">
        <f t="shared" si="268"/>
        <v>144.74319772403982</v>
      </c>
      <c r="DM224" s="2">
        <f t="shared" si="268"/>
        <v>145.54651531713901</v>
      </c>
      <c r="DN224" s="2">
        <f t="shared" si="268"/>
        <v>124.19473893058159</v>
      </c>
      <c r="DO224" s="2">
        <f t="shared" si="268"/>
        <v>134.70766429587482</v>
      </c>
      <c r="DP224" s="2">
        <f t="shared" si="268"/>
        <v>136.73332436974795</v>
      </c>
      <c r="DQ224" s="2">
        <f t="shared" si="268"/>
        <v>129.38045376955898</v>
      </c>
      <c r="DR224" s="2">
        <f t="shared" si="268"/>
        <v>139.63333143669985</v>
      </c>
      <c r="DS224" s="2">
        <f t="shared" si="268"/>
        <v>130.00971973401974</v>
      </c>
      <c r="DT224" s="2">
        <f t="shared" si="268"/>
        <v>131.80629160739687</v>
      </c>
      <c r="DU224" s="2">
        <f t="shared" si="268"/>
        <v>145.60772895752893</v>
      </c>
      <c r="DV224" s="2">
        <f t="shared" si="268"/>
        <v>152.15436415362728</v>
      </c>
      <c r="DW224" s="2">
        <f t="shared" si="268"/>
        <v>142.65908558558556</v>
      </c>
      <c r="DX224" s="2">
        <f t="shared" si="268"/>
        <v>132.40501797511797</v>
      </c>
      <c r="DY224" s="2">
        <f t="shared" si="268"/>
        <v>122.4611016042781</v>
      </c>
      <c r="EA224" s="2">
        <f t="shared" si="240"/>
        <v>81.954631258953867</v>
      </c>
      <c r="EB224" s="2">
        <f t="shared" si="240"/>
        <v>83.056828604786901</v>
      </c>
      <c r="EC224" s="2">
        <f t="shared" si="240"/>
        <v>78.746151623391469</v>
      </c>
      <c r="ED224" s="2">
        <f t="shared" si="240"/>
        <v>82.758433188484517</v>
      </c>
      <c r="EE224" s="2">
        <f t="shared" si="240"/>
        <v>80.681525217760793</v>
      </c>
      <c r="EF224" s="2">
        <f t="shared" si="239"/>
        <v>74.574264645361012</v>
      </c>
      <c r="EG224" s="2">
        <f t="shared" si="239"/>
        <v>77.404620898965064</v>
      </c>
      <c r="EH224" s="2">
        <f t="shared" si="239"/>
        <v>76.565309713024263</v>
      </c>
      <c r="EI224" s="2">
        <f t="shared" si="239"/>
        <v>78.207763356666277</v>
      </c>
      <c r="EJ224" s="2">
        <f t="shared" si="239"/>
        <v>84.715595313970084</v>
      </c>
      <c r="EK224" s="2">
        <f t="shared" si="239"/>
        <v>83.96515762557263</v>
      </c>
      <c r="EL224" s="2">
        <f t="shared" si="239"/>
        <v>84.858339438164251</v>
      </c>
      <c r="EM224" s="2">
        <f t="shared" si="239"/>
        <v>81.84456217741085</v>
      </c>
      <c r="EN224" s="2">
        <f t="shared" si="239"/>
        <v>85.206466669452041</v>
      </c>
      <c r="EO224" s="2">
        <f t="shared" si="239"/>
        <v>87.219106466067885</v>
      </c>
      <c r="EQ224" s="2">
        <f t="shared" si="269"/>
        <v>80.13652568225676</v>
      </c>
      <c r="ER224" s="2">
        <f t="shared" si="269"/>
        <v>81.41961603872528</v>
      </c>
      <c r="ES224" s="2">
        <f t="shared" si="269"/>
        <v>80.163918977239064</v>
      </c>
      <c r="ET224" s="2">
        <f t="shared" si="269"/>
        <v>81.766499613954537</v>
      </c>
      <c r="EU224" s="2">
        <f t="shared" si="269"/>
        <v>77.940106653030639</v>
      </c>
      <c r="EV224" s="2">
        <f t="shared" si="269"/>
        <v>77.297290884676244</v>
      </c>
      <c r="EW224" s="2">
        <f t="shared" si="269"/>
        <v>76.435927042534033</v>
      </c>
      <c r="EX224" s="2">
        <f t="shared" si="269"/>
        <v>77.512712482598602</v>
      </c>
      <c r="EY224" s="2">
        <f t="shared" si="269"/>
        <v>79.103394666690463</v>
      </c>
      <c r="EZ224" s="2">
        <f t="shared" si="269"/>
        <v>83.184317321924865</v>
      </c>
      <c r="FA224" s="2">
        <f t="shared" si="269"/>
        <v>83.193479959239113</v>
      </c>
      <c r="FB224" s="2">
        <f t="shared" si="269"/>
        <v>84.842140988936336</v>
      </c>
      <c r="FC224" s="2">
        <f t="shared" si="269"/>
        <v>82.203443542131282</v>
      </c>
      <c r="FD224" s="2">
        <f t="shared" si="269"/>
        <v>82.495574340905961</v>
      </c>
      <c r="FE224" s="2">
        <f t="shared" si="269"/>
        <v>82.376805885409766</v>
      </c>
      <c r="FG224" s="2">
        <f t="shared" si="270"/>
        <v>0.99999949689914147</v>
      </c>
      <c r="FH224" s="2">
        <f t="shared" si="270"/>
        <v>0.99999939831057205</v>
      </c>
      <c r="FI224" s="2">
        <f t="shared" si="270"/>
        <v>0.99999945146939284</v>
      </c>
      <c r="FJ224" s="2">
        <f t="shared" si="270"/>
        <v>0.99999948260050231</v>
      </c>
      <c r="FK224" s="2">
        <f t="shared" si="270"/>
        <v>0.99999937274351147</v>
      </c>
      <c r="FL224" s="2">
        <f t="shared" si="270"/>
        <v>0.9999993659230566</v>
      </c>
      <c r="FM224" s="2">
        <f t="shared" si="270"/>
        <v>0.99999938397560484</v>
      </c>
      <c r="FN224" s="2">
        <f t="shared" si="270"/>
        <v>0.99999942713098344</v>
      </c>
      <c r="FO224" s="2">
        <f t="shared" si="270"/>
        <v>0.99999935377374427</v>
      </c>
      <c r="FP224" s="2">
        <f t="shared" si="270"/>
        <v>0.99999940249630159</v>
      </c>
      <c r="FQ224" s="2">
        <f t="shared" si="270"/>
        <v>0.99999938003185429</v>
      </c>
      <c r="FR224" s="2">
        <f t="shared" si="270"/>
        <v>0.9999993849960539</v>
      </c>
      <c r="FS224" s="2">
        <f t="shared" si="270"/>
        <v>0.99999933045689082</v>
      </c>
      <c r="FT224" s="2">
        <f t="shared" si="270"/>
        <v>0.99999940580985613</v>
      </c>
      <c r="FU224" s="2">
        <f t="shared" si="270"/>
        <v>0.99999928106546476</v>
      </c>
      <c r="FW224" s="2">
        <f t="shared" si="260"/>
        <v>0.99464499915621396</v>
      </c>
      <c r="FX224" s="2">
        <f t="shared" si="260"/>
        <v>0.99441054094931081</v>
      </c>
      <c r="FY224" s="2">
        <f t="shared" si="260"/>
        <v>0.9972049998512611</v>
      </c>
      <c r="FZ224" s="2">
        <f t="shared" si="260"/>
        <v>0.99546558046191658</v>
      </c>
      <c r="GA224" s="2">
        <f t="shared" si="260"/>
        <v>0.99555371491733069</v>
      </c>
      <c r="GB224" s="2">
        <f t="shared" si="260"/>
        <v>0.99599721110700468</v>
      </c>
      <c r="GC224" s="2">
        <f t="shared" si="260"/>
        <v>0.99619494737010994</v>
      </c>
      <c r="GD224" s="2">
        <f t="shared" si="260"/>
        <v>0.99671500676961267</v>
      </c>
      <c r="GE224" s="2">
        <f t="shared" si="260"/>
        <v>0.99636990122816338</v>
      </c>
      <c r="GF224" s="2">
        <f t="shared" si="260"/>
        <v>0.99607532794574871</v>
      </c>
      <c r="GG224" s="2">
        <f t="shared" si="260"/>
        <v>0.99583615167343043</v>
      </c>
      <c r="GH224" s="2">
        <f t="shared" si="260"/>
        <v>0.99551705639038524</v>
      </c>
      <c r="GI224" s="2">
        <f t="shared" si="260"/>
        <v>0.99456312379422407</v>
      </c>
      <c r="GJ224" s="2">
        <f t="shared" si="260"/>
        <v>0.99406606659365759</v>
      </c>
      <c r="GK224" s="2">
        <f t="shared" si="260"/>
        <v>0.99334207474054192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3.6801648137571313E-48</v>
      </c>
      <c r="HT224" s="86">
        <f t="shared" si="262"/>
        <v>1.6113779764608598E-53</v>
      </c>
      <c r="HU224" s="86">
        <f t="shared" si="262"/>
        <v>1.3840035295822842E-64</v>
      </c>
      <c r="HV224" s="86">
        <f t="shared" si="262"/>
        <v>2.4453070293430748E-66</v>
      </c>
      <c r="HW224" s="86">
        <f t="shared" si="262"/>
        <v>3.2752848230919497E-65</v>
      </c>
      <c r="HX224" s="86">
        <f t="shared" si="262"/>
        <v>1.4960810587177463E-67</v>
      </c>
      <c r="HY224" s="86">
        <f t="shared" si="262"/>
        <v>6.6259310641429496E-70</v>
      </c>
      <c r="HZ224" s="86">
        <f t="shared" si="262"/>
        <v>2.7506348349808458E-67</v>
      </c>
      <c r="IA224" s="86">
        <f t="shared" si="262"/>
        <v>7.1092059225549837E-75</v>
      </c>
      <c r="IB224" s="86">
        <f t="shared" si="262"/>
        <v>3.5717843355929824E-63</v>
      </c>
      <c r="IC224" s="86">
        <f t="shared" si="262"/>
        <v>5.3254394842299442E-71</v>
      </c>
      <c r="ID224" s="86">
        <f t="shared" si="262"/>
        <v>2.2366735813685277E-70</v>
      </c>
      <c r="IE224" s="86">
        <f t="shared" si="262"/>
        <v>7.0218132347130632E-67</v>
      </c>
      <c r="IF224" s="86">
        <f t="shared" si="262"/>
        <v>1.6480849635368961E-167</v>
      </c>
      <c r="IG224" s="86">
        <f t="shared" si="262"/>
        <v>3.7765713875525276E-186</v>
      </c>
      <c r="II224" s="86">
        <f t="shared" si="263"/>
        <v>2.387204513117569E-12</v>
      </c>
      <c r="IJ224" s="86">
        <f t="shared" si="263"/>
        <v>1.7628842017767857E-13</v>
      </c>
      <c r="IK224" s="86">
        <f t="shared" si="263"/>
        <v>5.5801577966962877E-19</v>
      </c>
      <c r="IL224" s="86">
        <f t="shared" si="263"/>
        <v>4.7894009299351992E-17</v>
      </c>
      <c r="IM224" s="86">
        <f t="shared" si="263"/>
        <v>5.7600403182848689E-17</v>
      </c>
      <c r="IN224" s="86">
        <f t="shared" si="263"/>
        <v>6.6628998187090645E-18</v>
      </c>
      <c r="IO224" s="86">
        <f t="shared" si="263"/>
        <v>1.1737141156857388E-18</v>
      </c>
      <c r="IP224" s="86">
        <f t="shared" si="263"/>
        <v>1.7887519421935686E-18</v>
      </c>
      <c r="IQ224" s="86">
        <f t="shared" si="263"/>
        <v>6.94948564569899E-20</v>
      </c>
      <c r="IR224" s="86">
        <f t="shared" si="263"/>
        <v>7.9997648922353188E-17</v>
      </c>
      <c r="IS224" s="86">
        <f t="shared" si="263"/>
        <v>1.7959560437853546E-18</v>
      </c>
      <c r="IT224" s="86">
        <f t="shared" si="263"/>
        <v>2.8141439215700853E-18</v>
      </c>
      <c r="IU224" s="86">
        <f t="shared" si="263"/>
        <v>1.0624635008903018E-16</v>
      </c>
      <c r="IV224" s="86">
        <f t="shared" si="263"/>
        <v>6.3095817986727063E-18</v>
      </c>
      <c r="IW224" s="86">
        <f t="shared" si="263"/>
        <v>3.3238685503220495E-14</v>
      </c>
      <c r="IY224" s="86">
        <f t="shared" si="264"/>
        <v>2.387204513117569E-12</v>
      </c>
      <c r="IZ224" s="86">
        <f t="shared" si="264"/>
        <v>1.7628842017767857E-13</v>
      </c>
      <c r="JA224" s="86">
        <f t="shared" si="264"/>
        <v>5.5801577966962877E-19</v>
      </c>
      <c r="JB224" s="86">
        <f t="shared" si="264"/>
        <v>4.7894009299351992E-17</v>
      </c>
      <c r="JC224" s="86">
        <f t="shared" si="264"/>
        <v>5.7600403182848689E-17</v>
      </c>
      <c r="JD224" s="86">
        <f t="shared" si="264"/>
        <v>6.6628998187090645E-18</v>
      </c>
      <c r="JE224" s="86">
        <f t="shared" si="264"/>
        <v>1.1737141156857388E-18</v>
      </c>
      <c r="JF224" s="86">
        <f t="shared" si="264"/>
        <v>1.7887519421935686E-18</v>
      </c>
      <c r="JG224" s="86">
        <f t="shared" si="264"/>
        <v>6.94948564569899E-20</v>
      </c>
      <c r="JH224" s="86">
        <f t="shared" si="264"/>
        <v>7.9997648922353188E-17</v>
      </c>
      <c r="JI224" s="86">
        <f t="shared" si="264"/>
        <v>1.7959560437853546E-18</v>
      </c>
      <c r="JJ224" s="86">
        <f t="shared" si="264"/>
        <v>2.8141439215700853E-18</v>
      </c>
      <c r="JK224" s="86">
        <f t="shared" si="264"/>
        <v>1.0624635008903018E-16</v>
      </c>
      <c r="JL224" s="86">
        <f t="shared" si="264"/>
        <v>6.3095817986727063E-18</v>
      </c>
      <c r="JM224" s="86">
        <f t="shared" si="264"/>
        <v>3.3238685503220495E-14</v>
      </c>
    </row>
    <row r="225" spans="1:273" x14ac:dyDescent="0.25">
      <c r="B225" s="2">
        <v>198</v>
      </c>
      <c r="C225" s="37">
        <v>80.983999999999995</v>
      </c>
      <c r="D225" s="37">
        <v>79.879000000000005</v>
      </c>
      <c r="E225" s="37">
        <v>84.085999999999999</v>
      </c>
      <c r="F225" s="37">
        <v>81.328000000000003</v>
      </c>
      <c r="G225" s="37">
        <v>81.328000000000003</v>
      </c>
      <c r="H225" s="37">
        <v>79.241</v>
      </c>
      <c r="I225" s="37">
        <v>80.275999999999996</v>
      </c>
      <c r="J225" s="37">
        <v>84</v>
      </c>
      <c r="K225" s="37">
        <v>80.483000000000004</v>
      </c>
      <c r="L225" s="37">
        <v>84.125</v>
      </c>
      <c r="M225" s="37">
        <v>84.429000000000002</v>
      </c>
      <c r="N225" s="37">
        <v>84.268000000000001</v>
      </c>
      <c r="O225" s="37">
        <v>85.164000000000001</v>
      </c>
      <c r="P225" s="37">
        <v>86.287999999999997</v>
      </c>
      <c r="Q225" s="37">
        <v>85.816999999999993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128.66580080971659</v>
      </c>
      <c r="DL225" s="2">
        <f t="shared" si="268"/>
        <v>144.97005055257688</v>
      </c>
      <c r="DM225" s="2">
        <f t="shared" si="268"/>
        <v>145.76872321187585</v>
      </c>
      <c r="DN225" s="2">
        <f t="shared" si="268"/>
        <v>124.2989053470919</v>
      </c>
      <c r="DO225" s="2">
        <f t="shared" si="268"/>
        <v>134.87002086296823</v>
      </c>
      <c r="DP225" s="2">
        <f t="shared" si="268"/>
        <v>136.92012773109246</v>
      </c>
      <c r="DQ225" s="2">
        <f t="shared" si="268"/>
        <v>129.52236628733993</v>
      </c>
      <c r="DR225" s="2">
        <f t="shared" si="268"/>
        <v>139.82033997155048</v>
      </c>
      <c r="DS225" s="2">
        <f t="shared" si="268"/>
        <v>130.13041008151009</v>
      </c>
      <c r="DT225" s="2">
        <f t="shared" si="268"/>
        <v>131.92267173651385</v>
      </c>
      <c r="DU225" s="2">
        <f t="shared" si="268"/>
        <v>145.81579703989701</v>
      </c>
      <c r="DV225" s="2">
        <f t="shared" si="268"/>
        <v>152.41234139402559</v>
      </c>
      <c r="DW225" s="2">
        <f t="shared" si="268"/>
        <v>142.86421621621619</v>
      </c>
      <c r="DX225" s="2">
        <f t="shared" si="268"/>
        <v>132.54828232518233</v>
      </c>
      <c r="DY225" s="2">
        <f t="shared" si="268"/>
        <v>122.5414553093965</v>
      </c>
      <c r="EA225" s="2">
        <f t="shared" si="240"/>
        <v>81.859895069708955</v>
      </c>
      <c r="EB225" s="2">
        <f t="shared" si="240"/>
        <v>82.940014419147673</v>
      </c>
      <c r="EC225" s="2">
        <f t="shared" si="240"/>
        <v>78.594563996885995</v>
      </c>
      <c r="ED225" s="2">
        <f t="shared" si="240"/>
        <v>82.654024986420424</v>
      </c>
      <c r="EE225" s="2">
        <f t="shared" si="240"/>
        <v>80.561446101550899</v>
      </c>
      <c r="EF225" s="2">
        <f t="shared" si="239"/>
        <v>74.425572138759904</v>
      </c>
      <c r="EG225" s="2">
        <f t="shared" si="239"/>
        <v>77.276927706455425</v>
      </c>
      <c r="EH225" s="2">
        <f t="shared" si="239"/>
        <v>76.393253384841785</v>
      </c>
      <c r="EI225" s="2">
        <f t="shared" si="239"/>
        <v>78.038181556373161</v>
      </c>
      <c r="EJ225" s="2">
        <f t="shared" si="239"/>
        <v>84.588034507875818</v>
      </c>
      <c r="EK225" s="2">
        <f t="shared" si="239"/>
        <v>83.838882339376653</v>
      </c>
      <c r="EL225" s="2">
        <f t="shared" si="239"/>
        <v>84.735295973271292</v>
      </c>
      <c r="EM225" s="2">
        <f t="shared" si="239"/>
        <v>81.694486558183812</v>
      </c>
      <c r="EN225" s="2">
        <f t="shared" si="239"/>
        <v>85.080676189182981</v>
      </c>
      <c r="EO225" s="2">
        <f t="shared" si="239"/>
        <v>87.099005798214222</v>
      </c>
      <c r="EQ225" s="2">
        <f t="shared" si="269"/>
        <v>80.023817146007559</v>
      </c>
      <c r="ER225" s="2">
        <f t="shared" si="269"/>
        <v>81.286313384429192</v>
      </c>
      <c r="ES225" s="2">
        <f t="shared" si="269"/>
        <v>80.02603788421051</v>
      </c>
      <c r="ET225" s="2">
        <f t="shared" si="269"/>
        <v>81.652147456027123</v>
      </c>
      <c r="EU225" s="2">
        <f t="shared" si="269"/>
        <v>77.792774174811854</v>
      </c>
      <c r="EV225" s="2">
        <f t="shared" si="269"/>
        <v>77.175417501748072</v>
      </c>
      <c r="EW225" s="2">
        <f t="shared" si="269"/>
        <v>76.298689866755183</v>
      </c>
      <c r="EX225" s="2">
        <f t="shared" si="269"/>
        <v>77.349812064965192</v>
      </c>
      <c r="EY225" s="2">
        <f t="shared" si="269"/>
        <v>78.942580572407394</v>
      </c>
      <c r="EZ225" s="2">
        <f t="shared" si="269"/>
        <v>83.041668435187205</v>
      </c>
      <c r="FA225" s="2">
        <f t="shared" si="269"/>
        <v>83.059587587344708</v>
      </c>
      <c r="FB225" s="2">
        <f t="shared" si="269"/>
        <v>84.718935971467388</v>
      </c>
      <c r="FC225" s="2">
        <f t="shared" si="269"/>
        <v>82.05703330747599</v>
      </c>
      <c r="FD225" s="2">
        <f t="shared" si="269"/>
        <v>82.342189854249909</v>
      </c>
      <c r="FE225" s="2">
        <f t="shared" si="269"/>
        <v>82.206964649520387</v>
      </c>
      <c r="FG225" s="2">
        <f t="shared" si="270"/>
        <v>0.99999954116654344</v>
      </c>
      <c r="FH225" s="2">
        <f t="shared" si="270"/>
        <v>0.99999945125269074</v>
      </c>
      <c r="FI225" s="2">
        <f t="shared" si="270"/>
        <v>0.99999949973411639</v>
      </c>
      <c r="FJ225" s="2">
        <f t="shared" si="270"/>
        <v>0.99999952812602844</v>
      </c>
      <c r="FK225" s="2">
        <f t="shared" si="270"/>
        <v>0.99999942793525187</v>
      </c>
      <c r="FL225" s="2">
        <f t="shared" si="270"/>
        <v>0.9999994217149224</v>
      </c>
      <c r="FM225" s="2">
        <f t="shared" si="270"/>
        <v>0.9999994381790438</v>
      </c>
      <c r="FN225" s="2">
        <f t="shared" si="270"/>
        <v>0.99999947753722107</v>
      </c>
      <c r="FO225" s="2">
        <f t="shared" si="270"/>
        <v>0.99999941063461661</v>
      </c>
      <c r="FP225" s="2">
        <f t="shared" si="270"/>
        <v>0.99999945507012178</v>
      </c>
      <c r="FQ225" s="2">
        <f t="shared" si="270"/>
        <v>0.99999943458230023</v>
      </c>
      <c r="FR225" s="2">
        <f t="shared" si="270"/>
        <v>0.99999943910970457</v>
      </c>
      <c r="FS225" s="2">
        <f t="shared" si="270"/>
        <v>0.99999938936939103</v>
      </c>
      <c r="FT225" s="2">
        <f t="shared" si="270"/>
        <v>0.99999945809211988</v>
      </c>
      <c r="FU225" s="2">
        <f t="shared" si="270"/>
        <v>0.99999934432386961</v>
      </c>
      <c r="FW225" s="2">
        <f t="shared" si="260"/>
        <v>0.99511387893326653</v>
      </c>
      <c r="FX225" s="2">
        <f t="shared" si="260"/>
        <v>0.99489984444289803</v>
      </c>
      <c r="FY225" s="2">
        <f t="shared" si="260"/>
        <v>0.99745030252196931</v>
      </c>
      <c r="FZ225" s="2">
        <f t="shared" si="260"/>
        <v>0.99586290961571411</v>
      </c>
      <c r="GA225" s="2">
        <f t="shared" si="260"/>
        <v>0.99594335274835455</v>
      </c>
      <c r="GB225" s="2">
        <f t="shared" si="260"/>
        <v>0.99634812694481345</v>
      </c>
      <c r="GC225" s="2">
        <f t="shared" si="260"/>
        <v>0.99652858851689796</v>
      </c>
      <c r="GD225" s="2">
        <f t="shared" si="260"/>
        <v>0.99700318435570301</v>
      </c>
      <c r="GE225" s="2">
        <f t="shared" si="260"/>
        <v>0.99668825276914197</v>
      </c>
      <c r="GF225" s="2">
        <f t="shared" si="260"/>
        <v>0.99641942006895134</v>
      </c>
      <c r="GG225" s="2">
        <f t="shared" si="260"/>
        <v>0.99620113338860472</v>
      </c>
      <c r="GH225" s="2">
        <f t="shared" si="260"/>
        <v>0.99590989349147596</v>
      </c>
      <c r="GI225" s="2">
        <f t="shared" si="260"/>
        <v>0.99503913675971156</v>
      </c>
      <c r="GJ225" s="2">
        <f t="shared" si="260"/>
        <v>0.99458536131239483</v>
      </c>
      <c r="GK225" s="2">
        <f t="shared" si="260"/>
        <v>0.99392434072110514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2.8560757728668652E-49</v>
      </c>
      <c r="HT225" s="86">
        <f t="shared" si="262"/>
        <v>9.2364553066130798E-55</v>
      </c>
      <c r="HU225" s="86">
        <f t="shared" si="262"/>
        <v>4.842291256098566E-66</v>
      </c>
      <c r="HV225" s="86">
        <f t="shared" si="262"/>
        <v>7.4304320916005218E-68</v>
      </c>
      <c r="HW225" s="86">
        <f t="shared" si="262"/>
        <v>1.0483181606564324E-66</v>
      </c>
      <c r="HX225" s="86">
        <f t="shared" si="262"/>
        <v>4.3403824298701791E-69</v>
      </c>
      <c r="HY225" s="86">
        <f t="shared" si="262"/>
        <v>1.7205477416757682E-71</v>
      </c>
      <c r="HZ225" s="86">
        <f t="shared" si="262"/>
        <v>8.5668184192928818E-69</v>
      </c>
      <c r="IA225" s="86">
        <f t="shared" si="262"/>
        <v>1.4659908635221541E-76</v>
      </c>
      <c r="IB225" s="86">
        <f t="shared" si="262"/>
        <v>1.3250547141719025E-64</v>
      </c>
      <c r="IC225" s="86">
        <f t="shared" si="262"/>
        <v>1.2898060003656007E-72</v>
      </c>
      <c r="ID225" s="86">
        <f t="shared" si="262"/>
        <v>5.3488645447869567E-72</v>
      </c>
      <c r="IE225" s="86">
        <f t="shared" si="262"/>
        <v>1.9363263710746923E-68</v>
      </c>
      <c r="IF225" s="86">
        <f t="shared" si="262"/>
        <v>1.3781006250507388E-171</v>
      </c>
      <c r="IG225" s="86">
        <f t="shared" si="262"/>
        <v>8.7240253551730557E-191</v>
      </c>
      <c r="II225" s="86">
        <f t="shared" si="263"/>
        <v>9.7959688068550396E-13</v>
      </c>
      <c r="IJ225" s="86">
        <f t="shared" si="263"/>
        <v>6.5503717962938253E-14</v>
      </c>
      <c r="IK225" s="86">
        <f t="shared" si="263"/>
        <v>1.5729287715956098E-19</v>
      </c>
      <c r="IL225" s="86">
        <f t="shared" si="263"/>
        <v>1.400207506978774E-17</v>
      </c>
      <c r="IM225" s="86">
        <f t="shared" si="263"/>
        <v>1.7022115982304638E-17</v>
      </c>
      <c r="IN225" s="86">
        <f t="shared" si="263"/>
        <v>1.8764163609296714E-18</v>
      </c>
      <c r="IO225" s="86">
        <f t="shared" si="263"/>
        <v>3.1582821881840218E-19</v>
      </c>
      <c r="IP225" s="86">
        <f t="shared" si="263"/>
        <v>5.0482313115060748E-19</v>
      </c>
      <c r="IQ225" s="86">
        <f t="shared" si="263"/>
        <v>1.7240423103523502E-20</v>
      </c>
      <c r="IR225" s="86">
        <f t="shared" si="263"/>
        <v>2.4573399178685341E-17</v>
      </c>
      <c r="IS225" s="86">
        <f t="shared" si="263"/>
        <v>4.7960043234591595E-19</v>
      </c>
      <c r="IT225" s="86">
        <f t="shared" si="263"/>
        <v>7.4923612978587988E-19</v>
      </c>
      <c r="IU225" s="86">
        <f t="shared" si="263"/>
        <v>3.0587323360738216E-17</v>
      </c>
      <c r="IV225" s="86">
        <f t="shared" si="263"/>
        <v>1.6066904083028337E-18</v>
      </c>
      <c r="IW225" s="86">
        <f t="shared" si="263"/>
        <v>1.1219311657646559E-14</v>
      </c>
      <c r="IY225" s="86">
        <f t="shared" si="264"/>
        <v>9.7959688068550396E-13</v>
      </c>
      <c r="IZ225" s="86">
        <f t="shared" si="264"/>
        <v>6.5503717962938253E-14</v>
      </c>
      <c r="JA225" s="86">
        <f t="shared" si="264"/>
        <v>1.5729287715956098E-19</v>
      </c>
      <c r="JB225" s="86">
        <f t="shared" si="264"/>
        <v>1.400207506978774E-17</v>
      </c>
      <c r="JC225" s="86">
        <f t="shared" si="264"/>
        <v>1.7022115982304638E-17</v>
      </c>
      <c r="JD225" s="86">
        <f t="shared" si="264"/>
        <v>1.8764163609296714E-18</v>
      </c>
      <c r="JE225" s="86">
        <f t="shared" si="264"/>
        <v>3.1582821881840218E-19</v>
      </c>
      <c r="JF225" s="86">
        <f t="shared" si="264"/>
        <v>5.0482313115060748E-19</v>
      </c>
      <c r="JG225" s="86">
        <f t="shared" si="264"/>
        <v>1.7240423103523502E-20</v>
      </c>
      <c r="JH225" s="86">
        <f t="shared" si="264"/>
        <v>2.4573399178685341E-17</v>
      </c>
      <c r="JI225" s="86">
        <f t="shared" si="264"/>
        <v>4.7960043234591595E-19</v>
      </c>
      <c r="JJ225" s="86">
        <f t="shared" si="264"/>
        <v>7.4923612978587988E-19</v>
      </c>
      <c r="JK225" s="86">
        <f t="shared" si="264"/>
        <v>3.0587323360738216E-17</v>
      </c>
      <c r="JL225" s="86">
        <f t="shared" si="264"/>
        <v>1.6066904083028337E-18</v>
      </c>
      <c r="JM225" s="86">
        <f t="shared" si="264"/>
        <v>1.1219311657646559E-14</v>
      </c>
    </row>
    <row r="226" spans="1:273" x14ac:dyDescent="0.25">
      <c r="B226" s="2">
        <v>199</v>
      </c>
      <c r="C226" s="37">
        <v>81.078000000000003</v>
      </c>
      <c r="D226" s="37">
        <v>81.828000000000003</v>
      </c>
      <c r="E226" s="37">
        <v>83.655000000000001</v>
      </c>
      <c r="F226" s="37">
        <v>82.102999999999994</v>
      </c>
      <c r="G226" s="37">
        <v>80.552000000000007</v>
      </c>
      <c r="H226" s="37">
        <v>81.016999999999996</v>
      </c>
      <c r="I226" s="37">
        <v>81.620999999999995</v>
      </c>
      <c r="J226" s="37">
        <v>82.052000000000007</v>
      </c>
      <c r="K226" s="37">
        <v>82.224000000000004</v>
      </c>
      <c r="L226" s="37">
        <v>85.893000000000001</v>
      </c>
      <c r="M226" s="37">
        <v>84.054000000000002</v>
      </c>
      <c r="N226" s="37">
        <v>83.875</v>
      </c>
      <c r="O226" s="37">
        <v>84.891000000000005</v>
      </c>
      <c r="P226" s="37">
        <v>84.305000000000007</v>
      </c>
      <c r="Q226" s="37">
        <v>83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128.82251821862349</v>
      </c>
      <c r="DL226" s="2">
        <f t="shared" si="268"/>
        <v>145.19690338111391</v>
      </c>
      <c r="DM226" s="2">
        <f t="shared" si="268"/>
        <v>145.99093110661269</v>
      </c>
      <c r="DN226" s="2">
        <f t="shared" si="268"/>
        <v>124.40307176360223</v>
      </c>
      <c r="DO226" s="2">
        <f t="shared" si="268"/>
        <v>135.03237743006164</v>
      </c>
      <c r="DP226" s="2">
        <f t="shared" si="268"/>
        <v>137.10693109243701</v>
      </c>
      <c r="DQ226" s="2">
        <f t="shared" si="268"/>
        <v>129.66427880512089</v>
      </c>
      <c r="DR226" s="2">
        <f t="shared" si="268"/>
        <v>140.00734850640112</v>
      </c>
      <c r="DS226" s="2">
        <f t="shared" si="268"/>
        <v>130.25110042900045</v>
      </c>
      <c r="DT226" s="2">
        <f t="shared" si="268"/>
        <v>132.03905186563082</v>
      </c>
      <c r="DU226" s="2">
        <f t="shared" si="268"/>
        <v>146.02386512226511</v>
      </c>
      <c r="DV226" s="2">
        <f t="shared" si="268"/>
        <v>152.67031863442386</v>
      </c>
      <c r="DW226" s="2">
        <f t="shared" si="268"/>
        <v>143.06934684684683</v>
      </c>
      <c r="DX226" s="2">
        <f t="shared" si="268"/>
        <v>132.69154667524668</v>
      </c>
      <c r="DY226" s="2">
        <f t="shared" si="268"/>
        <v>122.62180901451491</v>
      </c>
      <c r="EA226" s="2">
        <f t="shared" si="240"/>
        <v>81.765158880464043</v>
      </c>
      <c r="EB226" s="2">
        <f t="shared" si="240"/>
        <v>82.82320023350843</v>
      </c>
      <c r="EC226" s="2">
        <f t="shared" si="240"/>
        <v>78.442976370380535</v>
      </c>
      <c r="ED226" s="2">
        <f t="shared" si="240"/>
        <v>82.549616784356331</v>
      </c>
      <c r="EE226" s="2">
        <f t="shared" si="240"/>
        <v>80.441366985340991</v>
      </c>
      <c r="EF226" s="2">
        <f t="shared" si="239"/>
        <v>74.276879632158796</v>
      </c>
      <c r="EG226" s="2">
        <f t="shared" si="239"/>
        <v>77.1492345139458</v>
      </c>
      <c r="EH226" s="2">
        <f t="shared" si="239"/>
        <v>76.221197056659292</v>
      </c>
      <c r="EI226" s="2">
        <f t="shared" si="239"/>
        <v>77.868599756080044</v>
      </c>
      <c r="EJ226" s="2">
        <f t="shared" si="239"/>
        <v>84.460473701781552</v>
      </c>
      <c r="EK226" s="2">
        <f t="shared" si="239"/>
        <v>83.712607053180676</v>
      </c>
      <c r="EL226" s="2">
        <f t="shared" si="239"/>
        <v>84.612252508378347</v>
      </c>
      <c r="EM226" s="2">
        <f t="shared" si="239"/>
        <v>81.544410938956773</v>
      </c>
      <c r="EN226" s="2">
        <f t="shared" si="239"/>
        <v>84.954885708913906</v>
      </c>
      <c r="EO226" s="2">
        <f t="shared" si="239"/>
        <v>86.978905130360545</v>
      </c>
      <c r="EQ226" s="2">
        <f t="shared" si="269"/>
        <v>79.911108609758372</v>
      </c>
      <c r="ER226" s="2">
        <f t="shared" si="269"/>
        <v>81.153010730133104</v>
      </c>
      <c r="ES226" s="2">
        <f t="shared" si="269"/>
        <v>79.888156791181956</v>
      </c>
      <c r="ET226" s="2">
        <f t="shared" si="269"/>
        <v>81.537795298099695</v>
      </c>
      <c r="EU226" s="2">
        <f t="shared" si="269"/>
        <v>77.645441696593082</v>
      </c>
      <c r="EV226" s="2">
        <f t="shared" si="269"/>
        <v>77.0535441188199</v>
      </c>
      <c r="EW226" s="2">
        <f t="shared" si="269"/>
        <v>76.161452690976347</v>
      </c>
      <c r="EX226" s="2">
        <f t="shared" si="269"/>
        <v>77.186911647331783</v>
      </c>
      <c r="EY226" s="2">
        <f t="shared" si="269"/>
        <v>78.781766478124325</v>
      </c>
      <c r="EZ226" s="2">
        <f t="shared" si="269"/>
        <v>82.899019548449544</v>
      </c>
      <c r="FA226" s="2">
        <f t="shared" si="269"/>
        <v>82.925695215450304</v>
      </c>
      <c r="FB226" s="2">
        <f t="shared" si="269"/>
        <v>84.595730953998441</v>
      </c>
      <c r="FC226" s="2">
        <f t="shared" si="269"/>
        <v>81.910623072820698</v>
      </c>
      <c r="FD226" s="2">
        <f t="shared" si="269"/>
        <v>82.188805367593872</v>
      </c>
      <c r="FE226" s="2">
        <f t="shared" si="269"/>
        <v>82.037123413631008</v>
      </c>
      <c r="FG226" s="2">
        <f t="shared" si="270"/>
        <v>0.99999958153889734</v>
      </c>
      <c r="FH226" s="2">
        <f t="shared" si="270"/>
        <v>0.99999949953648171</v>
      </c>
      <c r="FI226" s="2">
        <f t="shared" si="270"/>
        <v>0.99999954375207156</v>
      </c>
      <c r="FJ226" s="2">
        <f t="shared" si="270"/>
        <v>0.99999956964580516</v>
      </c>
      <c r="FK226" s="2">
        <f t="shared" si="270"/>
        <v>0.99999947827072255</v>
      </c>
      <c r="FL226" s="2">
        <f t="shared" si="270"/>
        <v>0.99999947259771416</v>
      </c>
      <c r="FM226" s="2">
        <f t="shared" si="270"/>
        <v>0.99999948761317281</v>
      </c>
      <c r="FN226" s="2">
        <f t="shared" si="270"/>
        <v>0.99999952350826049</v>
      </c>
      <c r="FO226" s="2">
        <f t="shared" si="270"/>
        <v>0.99999946249235405</v>
      </c>
      <c r="FP226" s="2">
        <f t="shared" si="270"/>
        <v>0.99999950301802054</v>
      </c>
      <c r="FQ226" s="2">
        <f t="shared" si="270"/>
        <v>0.99999948433290342</v>
      </c>
      <c r="FR226" s="2">
        <f t="shared" si="270"/>
        <v>0.99999948846194564</v>
      </c>
      <c r="FS226" s="2">
        <f t="shared" si="270"/>
        <v>0.99999944309823585</v>
      </c>
      <c r="FT226" s="2">
        <f t="shared" si="270"/>
        <v>0.99999950577411578</v>
      </c>
      <c r="FU226" s="2">
        <f t="shared" si="270"/>
        <v>0.9999994020162275</v>
      </c>
      <c r="FW226" s="2">
        <f t="shared" si="260"/>
        <v>0.99554188796783583</v>
      </c>
      <c r="FX226" s="2">
        <f t="shared" si="260"/>
        <v>0.99534651455880985</v>
      </c>
      <c r="FY226" s="2">
        <f t="shared" si="260"/>
        <v>0.99767412646313547</v>
      </c>
      <c r="FZ226" s="2">
        <f t="shared" si="260"/>
        <v>0.9962255547559361</v>
      </c>
      <c r="GA226" s="2">
        <f t="shared" si="260"/>
        <v>0.99629897268671497</v>
      </c>
      <c r="GB226" s="2">
        <f t="shared" si="260"/>
        <v>0.99666838165663796</v>
      </c>
      <c r="GC226" s="2">
        <f t="shared" si="260"/>
        <v>0.99683306777091951</v>
      </c>
      <c r="GD226" s="2">
        <f t="shared" si="260"/>
        <v>0.99726615076754577</v>
      </c>
      <c r="GE226" s="2">
        <f t="shared" si="260"/>
        <v>0.99697877024836901</v>
      </c>
      <c r="GF226" s="2">
        <f t="shared" si="260"/>
        <v>0.99673344315570878</v>
      </c>
      <c r="GG226" s="2">
        <f t="shared" si="260"/>
        <v>0.99653423400937302</v>
      </c>
      <c r="GH226" s="2">
        <f t="shared" si="260"/>
        <v>0.99626843559590617</v>
      </c>
      <c r="GI226" s="2">
        <f t="shared" si="260"/>
        <v>0.99547366319635544</v>
      </c>
      <c r="GJ226" s="2">
        <f t="shared" si="260"/>
        <v>0.99505943699568056</v>
      </c>
      <c r="GK226" s="2">
        <f t="shared" si="260"/>
        <v>0.99445596908595135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2.1511131372230379E-50</v>
      </c>
      <c r="HT226" s="86">
        <f t="shared" si="262"/>
        <v>5.1192146361036398E-56</v>
      </c>
      <c r="HU226" s="86">
        <f t="shared" si="262"/>
        <v>1.6307003576931073E-67</v>
      </c>
      <c r="HV226" s="86">
        <f t="shared" si="262"/>
        <v>2.1685385354808228E-69</v>
      </c>
      <c r="HW226" s="86">
        <f t="shared" si="262"/>
        <v>3.2242445042974637E-68</v>
      </c>
      <c r="HX226" s="86">
        <f t="shared" si="262"/>
        <v>1.2090205661631775E-70</v>
      </c>
      <c r="HY226" s="86">
        <f t="shared" si="262"/>
        <v>4.2848772547485467E-73</v>
      </c>
      <c r="HZ226" s="86">
        <f t="shared" si="262"/>
        <v>2.5654825672386776E-70</v>
      </c>
      <c r="IA226" s="86">
        <f t="shared" si="262"/>
        <v>2.8927535075759514E-78</v>
      </c>
      <c r="IB226" s="86">
        <f t="shared" si="262"/>
        <v>4.7337199823757387E-66</v>
      </c>
      <c r="IC226" s="86">
        <f t="shared" si="262"/>
        <v>2.993246254516299E-74</v>
      </c>
      <c r="ID226" s="86">
        <f t="shared" si="262"/>
        <v>1.2248342317194963E-73</v>
      </c>
      <c r="IE226" s="86">
        <f t="shared" si="262"/>
        <v>5.118582362810222E-70</v>
      </c>
      <c r="IF226" s="86">
        <f t="shared" si="262"/>
        <v>1.0281866780167454E-175</v>
      </c>
      <c r="IG226" s="86">
        <f t="shared" si="262"/>
        <v>1.7652391171566736E-195</v>
      </c>
      <c r="II226" s="86">
        <f t="shared" si="263"/>
        <v>3.9599504606977259E-13</v>
      </c>
      <c r="IJ226" s="86">
        <f t="shared" si="263"/>
        <v>2.3932214713732823E-14</v>
      </c>
      <c r="IK226" s="86">
        <f t="shared" si="263"/>
        <v>4.3492997585751317E-20</v>
      </c>
      <c r="IL226" s="86">
        <f t="shared" si="263"/>
        <v>4.0113617142931409E-18</v>
      </c>
      <c r="IM226" s="86">
        <f t="shared" si="263"/>
        <v>4.9305986559157569E-18</v>
      </c>
      <c r="IN226" s="86">
        <f t="shared" si="263"/>
        <v>5.1773580386559739E-19</v>
      </c>
      <c r="IO226" s="86">
        <f t="shared" si="263"/>
        <v>8.3216043866315511E-20</v>
      </c>
      <c r="IP226" s="86">
        <f t="shared" si="263"/>
        <v>1.3968669796357863E-19</v>
      </c>
      <c r="IQ226" s="86">
        <f t="shared" si="263"/>
        <v>4.183227914281272E-21</v>
      </c>
      <c r="IR226" s="86">
        <f t="shared" si="263"/>
        <v>7.4065959224068933E-18</v>
      </c>
      <c r="IS226" s="86">
        <f t="shared" si="263"/>
        <v>1.2535157979574588E-19</v>
      </c>
      <c r="IT226" s="86">
        <f t="shared" si="263"/>
        <v>1.9516921521482959E-19</v>
      </c>
      <c r="IU226" s="86">
        <f t="shared" si="263"/>
        <v>8.6206940963705105E-18</v>
      </c>
      <c r="IV226" s="86">
        <f t="shared" si="263"/>
        <v>3.9951704742420358E-19</v>
      </c>
      <c r="IW226" s="86">
        <f t="shared" si="263"/>
        <v>3.7149871995439198E-15</v>
      </c>
      <c r="IY226" s="86">
        <f t="shared" si="264"/>
        <v>3.9599504606977259E-13</v>
      </c>
      <c r="IZ226" s="86">
        <f t="shared" si="264"/>
        <v>2.3932214713732823E-14</v>
      </c>
      <c r="JA226" s="86">
        <f t="shared" si="264"/>
        <v>4.3492997585751317E-20</v>
      </c>
      <c r="JB226" s="86">
        <f t="shared" si="264"/>
        <v>4.0113617142931409E-18</v>
      </c>
      <c r="JC226" s="86">
        <f t="shared" si="264"/>
        <v>4.9305986559157569E-18</v>
      </c>
      <c r="JD226" s="86">
        <f t="shared" si="264"/>
        <v>5.1773580386559739E-19</v>
      </c>
      <c r="JE226" s="86">
        <f t="shared" si="264"/>
        <v>8.3216043866315511E-20</v>
      </c>
      <c r="JF226" s="86">
        <f t="shared" si="264"/>
        <v>1.3968669796357863E-19</v>
      </c>
      <c r="JG226" s="86">
        <f t="shared" si="264"/>
        <v>4.183227914281272E-21</v>
      </c>
      <c r="JH226" s="86">
        <f t="shared" si="264"/>
        <v>7.4065959224068933E-18</v>
      </c>
      <c r="JI226" s="86">
        <f t="shared" si="264"/>
        <v>1.2535157979574588E-19</v>
      </c>
      <c r="JJ226" s="86">
        <f t="shared" si="264"/>
        <v>1.9516921521482959E-19</v>
      </c>
      <c r="JK226" s="86">
        <f t="shared" si="264"/>
        <v>8.6206940963705105E-18</v>
      </c>
      <c r="JL226" s="86">
        <f t="shared" si="264"/>
        <v>3.9951704742420358E-19</v>
      </c>
      <c r="JM226" s="86">
        <f t="shared" si="264"/>
        <v>3.7149871995439198E-15</v>
      </c>
    </row>
    <row r="227" spans="1:273" x14ac:dyDescent="0.25">
      <c r="B227" s="2">
        <v>200</v>
      </c>
      <c r="C227" s="37">
        <v>80.703000000000003</v>
      </c>
      <c r="D227" s="37">
        <v>82.775999999999996</v>
      </c>
      <c r="E227" s="37">
        <v>82.085999999999999</v>
      </c>
      <c r="F227" s="37">
        <v>83.293000000000006</v>
      </c>
      <c r="G227" s="37">
        <v>80.534000000000006</v>
      </c>
      <c r="H227" s="37">
        <v>79.844999999999999</v>
      </c>
      <c r="I227" s="37">
        <v>82.5</v>
      </c>
      <c r="J227" s="37">
        <v>82.102999999999994</v>
      </c>
      <c r="K227" s="37">
        <v>83.671999999999997</v>
      </c>
      <c r="L227" s="37">
        <v>84.088999999999999</v>
      </c>
      <c r="M227" s="37">
        <v>83.570999999999998</v>
      </c>
      <c r="N227" s="37">
        <v>84.036000000000001</v>
      </c>
      <c r="O227" s="37">
        <v>86.527000000000001</v>
      </c>
      <c r="P227" s="37">
        <v>85.575999999999993</v>
      </c>
      <c r="Q227" s="37">
        <v>85.4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128.97923562753036</v>
      </c>
      <c r="DL227" s="2">
        <f t="shared" si="268"/>
        <v>145.42375620965095</v>
      </c>
      <c r="DM227" s="2">
        <f t="shared" si="268"/>
        <v>146.21313900134953</v>
      </c>
      <c r="DN227" s="2">
        <f t="shared" si="268"/>
        <v>124.50723818011255</v>
      </c>
      <c r="DO227" s="2">
        <f t="shared" si="268"/>
        <v>135.19473399715505</v>
      </c>
      <c r="DP227" s="2">
        <f t="shared" si="268"/>
        <v>137.29373445378155</v>
      </c>
      <c r="DQ227" s="2">
        <f t="shared" si="268"/>
        <v>129.80619132290181</v>
      </c>
      <c r="DR227" s="2">
        <f t="shared" si="268"/>
        <v>140.19435704125178</v>
      </c>
      <c r="DS227" s="2">
        <f t="shared" si="268"/>
        <v>130.3717907764908</v>
      </c>
      <c r="DT227" s="2">
        <f t="shared" si="268"/>
        <v>132.1554319947478</v>
      </c>
      <c r="DU227" s="2">
        <f t="shared" si="268"/>
        <v>146.23193320463318</v>
      </c>
      <c r="DV227" s="2">
        <f t="shared" si="268"/>
        <v>152.92829587482217</v>
      </c>
      <c r="DW227" s="2">
        <f t="shared" si="268"/>
        <v>143.27447747747746</v>
      </c>
      <c r="DX227" s="2">
        <f t="shared" si="268"/>
        <v>132.83481102531104</v>
      </c>
      <c r="DY227" s="2">
        <f t="shared" si="268"/>
        <v>122.70216271963332</v>
      </c>
      <c r="DZ227" s="5"/>
      <c r="EA227" s="2">
        <f t="shared" si="240"/>
        <v>81.670422691219144</v>
      </c>
      <c r="EB227" s="2">
        <f t="shared" si="240"/>
        <v>82.706386047869216</v>
      </c>
      <c r="EC227" s="2">
        <f t="shared" si="240"/>
        <v>78.291388743875046</v>
      </c>
      <c r="ED227" s="2">
        <f t="shared" si="240"/>
        <v>82.445208582292224</v>
      </c>
      <c r="EE227" s="2">
        <f t="shared" si="240"/>
        <v>80.321287869131083</v>
      </c>
      <c r="EF227" s="2">
        <f t="shared" si="239"/>
        <v>74.128187125557687</v>
      </c>
      <c r="EG227" s="2">
        <f t="shared" si="239"/>
        <v>77.02154132143616</v>
      </c>
      <c r="EH227" s="2">
        <f t="shared" si="239"/>
        <v>76.0491407284768</v>
      </c>
      <c r="EI227" s="2">
        <f t="shared" si="239"/>
        <v>77.699017955786928</v>
      </c>
      <c r="EJ227" s="2">
        <f t="shared" si="239"/>
        <v>84.332912895687286</v>
      </c>
      <c r="EK227" s="2">
        <f t="shared" si="239"/>
        <v>83.586331766984699</v>
      </c>
      <c r="EL227" s="2">
        <f t="shared" si="239"/>
        <v>84.489209043485403</v>
      </c>
      <c r="EM227" s="2">
        <f t="shared" si="239"/>
        <v>81.394335319729734</v>
      </c>
      <c r="EN227" s="2">
        <f t="shared" si="239"/>
        <v>84.829095228644832</v>
      </c>
      <c r="EO227" s="2">
        <f t="shared" si="239"/>
        <v>86.858804462506882</v>
      </c>
      <c r="EP227" s="5"/>
      <c r="EQ227" s="2">
        <f t="shared" si="269"/>
        <v>79.798400073509171</v>
      </c>
      <c r="ER227" s="2">
        <f t="shared" si="269"/>
        <v>81.019708075837016</v>
      </c>
      <c r="ES227" s="2">
        <f t="shared" si="269"/>
        <v>79.750275698153388</v>
      </c>
      <c r="ET227" s="2">
        <f t="shared" si="269"/>
        <v>81.423443140172282</v>
      </c>
      <c r="EU227" s="2">
        <f t="shared" si="269"/>
        <v>77.498109218374296</v>
      </c>
      <c r="EV227" s="2">
        <f t="shared" si="269"/>
        <v>76.931670735891714</v>
      </c>
      <c r="EW227" s="2">
        <f t="shared" si="269"/>
        <v>76.024215515197511</v>
      </c>
      <c r="EX227" s="2">
        <f t="shared" si="269"/>
        <v>77.024011229698374</v>
      </c>
      <c r="EY227" s="2">
        <f t="shared" si="269"/>
        <v>78.620952383841271</v>
      </c>
      <c r="EZ227" s="2">
        <f t="shared" si="269"/>
        <v>82.756370661711884</v>
      </c>
      <c r="FA227" s="2">
        <f t="shared" si="269"/>
        <v>82.791802843555899</v>
      </c>
      <c r="FB227" s="2">
        <f t="shared" si="269"/>
        <v>84.472525936529507</v>
      </c>
      <c r="FC227" s="2">
        <f t="shared" si="269"/>
        <v>81.764212838165406</v>
      </c>
      <c r="FD227" s="2">
        <f t="shared" si="269"/>
        <v>82.035420880937835</v>
      </c>
      <c r="FE227" s="2">
        <f t="shared" si="269"/>
        <v>81.867282177741643</v>
      </c>
      <c r="FG227" s="2">
        <f t="shared" si="270"/>
        <v>0.99999961835892448</v>
      </c>
      <c r="FH227" s="2">
        <f t="shared" si="270"/>
        <v>0.99999954357182652</v>
      </c>
      <c r="FI227" s="2">
        <f t="shared" si="270"/>
        <v>0.99999958389692711</v>
      </c>
      <c r="FJ227" s="2">
        <f t="shared" si="270"/>
        <v>0.99999960751229477</v>
      </c>
      <c r="FK227" s="2">
        <f t="shared" si="270"/>
        <v>0.99999952417722193</v>
      </c>
      <c r="FL227" s="2">
        <f t="shared" si="270"/>
        <v>0.99999951900337625</v>
      </c>
      <c r="FM227" s="2">
        <f t="shared" si="270"/>
        <v>0.99999953269763864</v>
      </c>
      <c r="FN227" s="2">
        <f t="shared" si="270"/>
        <v>0.99999956543435053</v>
      </c>
      <c r="FO227" s="2">
        <f t="shared" si="270"/>
        <v>0.99999950978717755</v>
      </c>
      <c r="FP227" s="2">
        <f t="shared" si="270"/>
        <v>0.99999954674702796</v>
      </c>
      <c r="FQ227" s="2">
        <f t="shared" si="270"/>
        <v>0.99999952970599704</v>
      </c>
      <c r="FR227" s="2">
        <f t="shared" si="270"/>
        <v>0.99999953347172865</v>
      </c>
      <c r="FS227" s="2">
        <f t="shared" si="270"/>
        <v>0.99999949209952976</v>
      </c>
      <c r="FT227" s="2">
        <f t="shared" si="270"/>
        <v>0.99999954926061696</v>
      </c>
      <c r="FU227" s="2">
        <f t="shared" si="270"/>
        <v>0.99999945463228901</v>
      </c>
      <c r="FV227" s="5"/>
      <c r="FW227" s="2">
        <f t="shared" si="260"/>
        <v>0.99593255798628255</v>
      </c>
      <c r="FX227" s="2">
        <f t="shared" si="260"/>
        <v>0.99575423238064287</v>
      </c>
      <c r="FY227" s="2">
        <f t="shared" si="260"/>
        <v>0.99787834392296981</v>
      </c>
      <c r="FZ227" s="2">
        <f t="shared" si="260"/>
        <v>0.99655652141025786</v>
      </c>
      <c r="GA227" s="2">
        <f t="shared" si="260"/>
        <v>0.99662352342296601</v>
      </c>
      <c r="GB227" s="2">
        <f t="shared" si="260"/>
        <v>0.9969606369802283</v>
      </c>
      <c r="GC227" s="2">
        <f t="shared" si="260"/>
        <v>0.99711091842049815</v>
      </c>
      <c r="GD227" s="2">
        <f t="shared" si="260"/>
        <v>0.99750609996142892</v>
      </c>
      <c r="GE227" s="2">
        <f t="shared" si="260"/>
        <v>0.99724387304202289</v>
      </c>
      <c r="GF227" s="2">
        <f t="shared" si="260"/>
        <v>0.99702000823664871</v>
      </c>
      <c r="GG227" s="2">
        <f t="shared" si="260"/>
        <v>0.99683821966546848</v>
      </c>
      <c r="GH227" s="2">
        <f t="shared" si="260"/>
        <v>0.99659565504255321</v>
      </c>
      <c r="GI227" s="2">
        <f t="shared" si="260"/>
        <v>0.99587028703759917</v>
      </c>
      <c r="GJ227" s="2">
        <f t="shared" si="260"/>
        <v>0.99549219337191042</v>
      </c>
      <c r="GK227" s="2">
        <f t="shared" si="260"/>
        <v>0.99494131601262248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1.572340261970081E-51</v>
      </c>
      <c r="HT227" s="86">
        <f t="shared" si="262"/>
        <v>2.7434061387003656E-57</v>
      </c>
      <c r="HU227" s="86">
        <f t="shared" si="262"/>
        <v>5.2857394894623252E-69</v>
      </c>
      <c r="HV227" s="86">
        <f t="shared" si="262"/>
        <v>6.0784290347804931E-71</v>
      </c>
      <c r="HW227" s="86">
        <f t="shared" si="262"/>
        <v>9.529110672926088E-70</v>
      </c>
      <c r="HX227" s="86">
        <f t="shared" si="262"/>
        <v>3.2334857357151803E-72</v>
      </c>
      <c r="HY227" s="86">
        <f t="shared" si="262"/>
        <v>1.0234359061626264E-74</v>
      </c>
      <c r="HZ227" s="86">
        <f t="shared" si="262"/>
        <v>7.3872069374976103E-72</v>
      </c>
      <c r="IA227" s="86">
        <f t="shared" si="262"/>
        <v>5.4621092519902164E-80</v>
      </c>
      <c r="IB227" s="86">
        <f t="shared" si="262"/>
        <v>1.6285093296306593E-67</v>
      </c>
      <c r="IC227" s="86">
        <f t="shared" si="262"/>
        <v>6.6559242399659273E-76</v>
      </c>
      <c r="ID227" s="86">
        <f t="shared" si="262"/>
        <v>2.6856441075753207E-75</v>
      </c>
      <c r="IE227" s="86">
        <f t="shared" si="262"/>
        <v>1.29706379804776E-71</v>
      </c>
      <c r="IF227" s="86">
        <f t="shared" si="262"/>
        <v>6.8446498652501775E-180</v>
      </c>
      <c r="IG227" s="86">
        <f t="shared" si="262"/>
        <v>3.1286427858063173E-200</v>
      </c>
      <c r="II227" s="86">
        <f t="shared" si="263"/>
        <v>1.5769325862357649E-13</v>
      </c>
      <c r="IJ227" s="86">
        <f t="shared" si="263"/>
        <v>8.5974740428077419E-15</v>
      </c>
      <c r="IK227" s="86">
        <f t="shared" si="263"/>
        <v>1.1797082231995659E-20</v>
      </c>
      <c r="IL227" s="86">
        <f t="shared" si="263"/>
        <v>1.1260975331151495E-18</v>
      </c>
      <c r="IM227" s="86">
        <f t="shared" si="263"/>
        <v>1.3998465402847195E-18</v>
      </c>
      <c r="IN227" s="86">
        <f t="shared" si="263"/>
        <v>1.399577632453944E-19</v>
      </c>
      <c r="IO227" s="86">
        <f t="shared" si="263"/>
        <v>2.1469777452517045E-20</v>
      </c>
      <c r="IP227" s="86">
        <f t="shared" si="263"/>
        <v>3.789610587248022E-20</v>
      </c>
      <c r="IQ227" s="86">
        <f t="shared" si="263"/>
        <v>9.9275103072803715E-22</v>
      </c>
      <c r="IR227" s="86">
        <f t="shared" si="263"/>
        <v>2.1904547206808005E-18</v>
      </c>
      <c r="IS227" s="86">
        <f t="shared" si="263"/>
        <v>3.2065875358779413E-20</v>
      </c>
      <c r="IT227" s="86">
        <f t="shared" si="263"/>
        <v>4.9741702427997782E-20</v>
      </c>
      <c r="IU227" s="86">
        <f t="shared" si="263"/>
        <v>2.3785511084588968E-18</v>
      </c>
      <c r="IV227" s="86">
        <f t="shared" si="263"/>
        <v>9.7007624088580307E-20</v>
      </c>
      <c r="IW227" s="86">
        <f t="shared" si="263"/>
        <v>1.2067380276134216E-15</v>
      </c>
      <c r="IY227" s="86">
        <f t="shared" si="264"/>
        <v>1.5769325862357649E-13</v>
      </c>
      <c r="IZ227" s="86">
        <f t="shared" si="264"/>
        <v>8.5974740428077419E-15</v>
      </c>
      <c r="JA227" s="86">
        <f t="shared" si="264"/>
        <v>1.1797082231995659E-20</v>
      </c>
      <c r="JB227" s="86">
        <f t="shared" si="264"/>
        <v>1.1260975331151495E-18</v>
      </c>
      <c r="JC227" s="86">
        <f t="shared" si="264"/>
        <v>1.3998465402847195E-18</v>
      </c>
      <c r="JD227" s="86">
        <f t="shared" si="264"/>
        <v>1.399577632453944E-19</v>
      </c>
      <c r="JE227" s="86">
        <f t="shared" si="264"/>
        <v>2.1469777452517045E-20</v>
      </c>
      <c r="JF227" s="86">
        <f t="shared" si="264"/>
        <v>3.789610587248022E-20</v>
      </c>
      <c r="JG227" s="86">
        <f t="shared" si="264"/>
        <v>9.9275103072803715E-22</v>
      </c>
      <c r="JH227" s="86">
        <f t="shared" si="264"/>
        <v>2.1904547206808005E-18</v>
      </c>
      <c r="JI227" s="86">
        <f t="shared" si="264"/>
        <v>3.2065875358779413E-20</v>
      </c>
      <c r="JJ227" s="86">
        <f t="shared" si="264"/>
        <v>4.9741702427997782E-20</v>
      </c>
      <c r="JK227" s="86">
        <f t="shared" si="264"/>
        <v>2.3785511084588968E-18</v>
      </c>
      <c r="JL227" s="86">
        <f t="shared" si="264"/>
        <v>9.7007624088580307E-20</v>
      </c>
      <c r="JM227" s="86">
        <f t="shared" si="264"/>
        <v>1.2067380276134216E-15</v>
      </c>
    </row>
    <row r="228" spans="1:273" x14ac:dyDescent="0.25">
      <c r="AY228" s="5"/>
      <c r="AZ228" s="5"/>
      <c r="BO228" s="28">
        <f>SLOPE(BO27:BO227,$B27:$B227)</f>
        <v>0.1567174089068826</v>
      </c>
      <c r="BP228" s="28">
        <f t="shared" ref="BP228:CC228" si="302">SLOPE(BP27:BP227,$B27:$B227)</f>
        <v>0.22685282853703903</v>
      </c>
      <c r="BQ228" s="28">
        <f t="shared" si="302"/>
        <v>0.22220789473684222</v>
      </c>
      <c r="BR228" s="28">
        <f t="shared" si="302"/>
        <v>0.10416641651031887</v>
      </c>
      <c r="BS228" s="28">
        <f t="shared" si="302"/>
        <v>0.16235656709340923</v>
      </c>
      <c r="BT228" s="28">
        <f t="shared" si="302"/>
        <v>0.18680336134453795</v>
      </c>
      <c r="BU228" s="28">
        <f t="shared" si="302"/>
        <v>0.14191251778093872</v>
      </c>
      <c r="BV228" s="28">
        <f t="shared" si="302"/>
        <v>0.18700853485064006</v>
      </c>
      <c r="BW228" s="28">
        <f t="shared" si="302"/>
        <v>0.12069034749034752</v>
      </c>
      <c r="BX228" s="28">
        <f t="shared" si="302"/>
        <v>0.11638012911697117</v>
      </c>
      <c r="BY228" s="28">
        <f t="shared" si="302"/>
        <v>0.2080680823680823</v>
      </c>
      <c r="BZ228" s="28">
        <f t="shared" si="302"/>
        <v>0.25797724039829301</v>
      </c>
      <c r="CA228" s="28">
        <f t="shared" si="302"/>
        <v>0.20513063063063061</v>
      </c>
      <c r="CB228" s="28">
        <f t="shared" si="302"/>
        <v>0.14326435006435007</v>
      </c>
      <c r="CC228" s="28">
        <f t="shared" si="302"/>
        <v>8.0353705118411181E-2</v>
      </c>
      <c r="CE228" s="28">
        <f>SLOPE(CE27:CE227,$B27:$B227)</f>
        <v>-9.4736189244907176E-2</v>
      </c>
      <c r="CF228" s="28">
        <f t="shared" ref="CF228:CS228" si="303">SLOPE(CF27:CF227,$B27:$B227)</f>
        <v>-0.1168141856392295</v>
      </c>
      <c r="CG228" s="28">
        <f t="shared" si="303"/>
        <v>-0.15158762650547256</v>
      </c>
      <c r="CH228" s="28">
        <f t="shared" si="303"/>
        <v>-0.10440820206409558</v>
      </c>
      <c r="CI228" s="28">
        <f t="shared" si="303"/>
        <v>-0.12007911620990018</v>
      </c>
      <c r="CJ228" s="28">
        <f t="shared" si="303"/>
        <v>-0.1486925066011108</v>
      </c>
      <c r="CK228" s="28">
        <f t="shared" si="303"/>
        <v>-0.12769319250963607</v>
      </c>
      <c r="CL228" s="28">
        <f t="shared" si="303"/>
        <v>-0.17205632818248714</v>
      </c>
      <c r="CM228" s="28">
        <f t="shared" si="303"/>
        <v>-0.1695818002931139</v>
      </c>
      <c r="CN228" s="28">
        <f t="shared" si="303"/>
        <v>-0.1275608060942669</v>
      </c>
      <c r="CO228" s="28">
        <f t="shared" si="303"/>
        <v>-0.12627528619597639</v>
      </c>
      <c r="CP228" s="28">
        <f t="shared" si="303"/>
        <v>-0.12304346489295195</v>
      </c>
      <c r="CQ228" s="28">
        <f t="shared" si="303"/>
        <v>-0.15007561922703549</v>
      </c>
      <c r="CR228" s="28">
        <f t="shared" si="303"/>
        <v>-0.12579048026906772</v>
      </c>
      <c r="CS228" s="28">
        <f t="shared" si="303"/>
        <v>-0.12010066785366791</v>
      </c>
      <c r="CU228" s="28">
        <f>SLOPE(CU27:CU227,$B27:$B227)</f>
        <v>-0.11270853624919597</v>
      </c>
      <c r="CV228" s="28">
        <f t="shared" ref="CV228:DI228" si="304">SLOPE(CV27:CV227,$B27:$B227)</f>
        <v>-0.13330265429608715</v>
      </c>
      <c r="CW228" s="28">
        <f t="shared" si="304"/>
        <v>-0.13788109302856072</v>
      </c>
      <c r="CX228" s="28">
        <f t="shared" si="304"/>
        <v>-0.11435215792741756</v>
      </c>
      <c r="CY228" s="28">
        <f t="shared" si="304"/>
        <v>-0.14733247821878029</v>
      </c>
      <c r="CZ228" s="28">
        <f t="shared" si="304"/>
        <v>-0.12187338292817276</v>
      </c>
      <c r="DA228" s="28">
        <f t="shared" si="304"/>
        <v>-0.13723717577884204</v>
      </c>
      <c r="DB228" s="28">
        <f t="shared" si="304"/>
        <v>-0.16290041763341065</v>
      </c>
      <c r="DC228" s="28">
        <f t="shared" si="304"/>
        <v>-0.16081409428306323</v>
      </c>
      <c r="DD228" s="28">
        <f t="shared" si="304"/>
        <v>-0.14264888673765735</v>
      </c>
      <c r="DE228" s="28">
        <f t="shared" si="304"/>
        <v>-0.13389237189440995</v>
      </c>
      <c r="DF228" s="28">
        <f t="shared" si="304"/>
        <v>-0.12320501746894411</v>
      </c>
      <c r="DG228" s="28">
        <f t="shared" si="304"/>
        <v>-0.14641023465528943</v>
      </c>
      <c r="DH228" s="28">
        <f t="shared" si="304"/>
        <v>-0.15338448665604093</v>
      </c>
      <c r="DI228" s="28">
        <f t="shared" si="304"/>
        <v>-0.16984123588937686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97.635753846153847</v>
      </c>
      <c r="BP229" s="28">
        <f t="shared" ref="BP229:CC229" si="305">INTERCEPT(BP27:BP227,$B27:$B227)</f>
        <v>100.05319050224314</v>
      </c>
      <c r="BQ229" s="28">
        <f t="shared" si="305"/>
        <v>101.77156005398109</v>
      </c>
      <c r="BR229" s="28">
        <f t="shared" si="305"/>
        <v>103.67395487804878</v>
      </c>
      <c r="BS229" s="28">
        <f t="shared" si="305"/>
        <v>102.72342057847321</v>
      </c>
      <c r="BT229" s="28">
        <f t="shared" si="305"/>
        <v>99.933062184873961</v>
      </c>
      <c r="BU229" s="28">
        <f t="shared" si="305"/>
        <v>101.42368776671407</v>
      </c>
      <c r="BV229" s="28">
        <f t="shared" si="305"/>
        <v>102.79265007112376</v>
      </c>
      <c r="BW229" s="28">
        <f t="shared" si="305"/>
        <v>106.23372127842129</v>
      </c>
      <c r="BX229" s="28">
        <f t="shared" si="305"/>
        <v>108.87940617135355</v>
      </c>
      <c r="BY229" s="28">
        <f t="shared" si="305"/>
        <v>104.61831673101672</v>
      </c>
      <c r="BZ229" s="28">
        <f t="shared" si="305"/>
        <v>101.33284779516356</v>
      </c>
      <c r="CA229" s="28">
        <f t="shared" si="305"/>
        <v>102.24835135135133</v>
      </c>
      <c r="CB229" s="28">
        <f t="shared" si="305"/>
        <v>104.18194101244102</v>
      </c>
      <c r="CC229" s="28">
        <f t="shared" si="305"/>
        <v>106.63142169595109</v>
      </c>
      <c r="CD229" s="2"/>
      <c r="CE229" s="28">
        <f>INTERCEPT(CE27:CE227,$B27:$B227)</f>
        <v>100.61766054020057</v>
      </c>
      <c r="CF229" s="28">
        <f t="shared" ref="CF229:CS229" si="306">INTERCEPT(CF27:CF227,$B27:$B227)</f>
        <v>106.06922317571511</v>
      </c>
      <c r="CG229" s="28">
        <f t="shared" si="306"/>
        <v>108.60891404496957</v>
      </c>
      <c r="CH229" s="28">
        <f t="shared" si="306"/>
        <v>103.32684899511135</v>
      </c>
      <c r="CI229" s="28">
        <f t="shared" si="306"/>
        <v>104.33711111111113</v>
      </c>
      <c r="CJ229" s="28">
        <f t="shared" si="306"/>
        <v>103.86668844577984</v>
      </c>
      <c r="CK229" s="28">
        <f t="shared" si="306"/>
        <v>102.56017982336337</v>
      </c>
      <c r="CL229" s="28">
        <f t="shared" si="306"/>
        <v>110.46040636497423</v>
      </c>
      <c r="CM229" s="28">
        <f t="shared" si="306"/>
        <v>111.61537801440971</v>
      </c>
      <c r="CN229" s="28">
        <f t="shared" si="306"/>
        <v>109.84507411454067</v>
      </c>
      <c r="CO229" s="28">
        <f t="shared" si="306"/>
        <v>108.84138900617998</v>
      </c>
      <c r="CP229" s="28">
        <f t="shared" si="306"/>
        <v>109.09790202207579</v>
      </c>
      <c r="CQ229" s="28">
        <f t="shared" si="306"/>
        <v>111.40945916513684</v>
      </c>
      <c r="CR229" s="28">
        <f t="shared" si="306"/>
        <v>109.98719128245838</v>
      </c>
      <c r="CS229" s="28">
        <f t="shared" si="306"/>
        <v>110.87893803324046</v>
      </c>
      <c r="CT229" s="2"/>
      <c r="CU229" s="28">
        <f>INTERCEPT(CU27:CU227,$B27:$B227)</f>
        <v>102.34010732334836</v>
      </c>
      <c r="CV229" s="28">
        <f t="shared" ref="CV229:DI229" si="307">INTERCEPT(CV27:CV227,$B27:$B227)</f>
        <v>107.68023893505445</v>
      </c>
      <c r="CW229" s="28">
        <f t="shared" si="307"/>
        <v>107.32649430386553</v>
      </c>
      <c r="CX229" s="28">
        <f t="shared" si="307"/>
        <v>104.2938747256558</v>
      </c>
      <c r="CY229" s="28">
        <f t="shared" si="307"/>
        <v>106.96460486213036</v>
      </c>
      <c r="CZ229" s="28">
        <f t="shared" si="307"/>
        <v>101.30634732152627</v>
      </c>
      <c r="DA229" s="28">
        <f t="shared" si="307"/>
        <v>103.47165067096591</v>
      </c>
      <c r="DB229" s="28">
        <f t="shared" si="307"/>
        <v>109.6040947563805</v>
      </c>
      <c r="DC229" s="28">
        <f t="shared" si="307"/>
        <v>110.78377124045392</v>
      </c>
      <c r="DD229" s="28">
        <f t="shared" si="307"/>
        <v>111.28614800924336</v>
      </c>
      <c r="DE229" s="28">
        <f t="shared" si="307"/>
        <v>109.57027722243788</v>
      </c>
      <c r="DF229" s="28">
        <f t="shared" si="307"/>
        <v>109.11352943031832</v>
      </c>
      <c r="DG229" s="28">
        <f t="shared" si="307"/>
        <v>111.0462597692233</v>
      </c>
      <c r="DH229" s="28">
        <f t="shared" si="307"/>
        <v>112.71231821214602</v>
      </c>
      <c r="DI229" s="28">
        <f t="shared" si="307"/>
        <v>115.83552935561701</v>
      </c>
    </row>
    <row r="230" spans="1:273" x14ac:dyDescent="0.25">
      <c r="A230" s="138"/>
      <c r="B230" s="28" t="s">
        <v>36</v>
      </c>
      <c r="C230" s="5">
        <f>C$7 - ABS(C$11)*Expt!$B$9</f>
        <v>-4.8128091655915668</v>
      </c>
      <c r="D230" s="5">
        <f>D$7 - ABS(D$11)*Expt!$B$9</f>
        <v>2.3535184603097434</v>
      </c>
      <c r="E230" s="5">
        <f>E$7 - ABS(E$11)*Expt!$B$9</f>
        <v>9.6052457117679069E-4</v>
      </c>
      <c r="F230" s="5">
        <f>F$7 - ABS(F$11)*Expt!$B$9</f>
        <v>-1.1530866854609272</v>
      </c>
      <c r="G230" s="5">
        <f>G$7 - ABS(G$11)*Expt!$B$9</f>
        <v>4.052206567572668</v>
      </c>
      <c r="H230" s="5">
        <f>H$7 - ABS(H$11)*Expt!$B$9</f>
        <v>6.0672004536291553</v>
      </c>
      <c r="I230" s="5">
        <f>I$7 - ABS(I$11)*Expt!$B$9</f>
        <v>4.403625958503973</v>
      </c>
      <c r="J230" s="5">
        <f>J$7 - ABS(J$11)*Expt!$B$9</f>
        <v>3.0609791042221914</v>
      </c>
      <c r="K230" s="5">
        <f>K$7 - ABS(K$11)*Expt!$B$9</f>
        <v>5.333470188202277</v>
      </c>
      <c r="L230" s="5">
        <f>L$7 - ABS(L$11)*Expt!$B$9</f>
        <v>2.9518583121498523</v>
      </c>
      <c r="M230" s="5">
        <f>M$7 - ABS(M$11)*Expt!$B$9</f>
        <v>5.5136188338460457</v>
      </c>
      <c r="N230" s="5">
        <f>N$7 - ABS(N$11)*Expt!$B$9</f>
        <v>4.0195069048828387</v>
      </c>
      <c r="O230" s="5">
        <f>O$7 - ABS(O$11)*Expt!$B$9</f>
        <v>5.9999992466017034</v>
      </c>
      <c r="P230" s="5">
        <f>P$7 - ABS(P$11)*Expt!$B$9</f>
        <v>4.0000000047639048</v>
      </c>
      <c r="Q230" s="5">
        <f>Q$7 - ABS(Q$11)*Expt!$B$9</f>
        <v>8.841407344902116</v>
      </c>
    </row>
    <row r="231" spans="1:273" x14ac:dyDescent="0.25">
      <c r="A231" s="138"/>
      <c r="B231" s="3" t="s">
        <v>59</v>
      </c>
      <c r="C231" s="72">
        <f>C7 - C11*$S231</f>
        <v>39.541381922173542</v>
      </c>
      <c r="D231" s="72">
        <f t="shared" ref="D231:Q231" si="308">D7 - D11*$S231</f>
        <v>41.484316051778627</v>
      </c>
      <c r="E231" s="72">
        <f t="shared" si="308"/>
        <v>40.480027594378925</v>
      </c>
      <c r="F231" s="72">
        <f t="shared" si="308"/>
        <v>39.8456556854496</v>
      </c>
      <c r="G231" s="72">
        <f t="shared" si="308"/>
        <v>41.936135872499761</v>
      </c>
      <c r="H231" s="72">
        <f t="shared" si="308"/>
        <v>42.053555920802026</v>
      </c>
      <c r="I231" s="72">
        <f t="shared" si="308"/>
        <v>41.739954463913868</v>
      </c>
      <c r="J231" s="72">
        <f t="shared" si="308"/>
        <v>40.951389575134939</v>
      </c>
      <c r="K231" s="72">
        <f t="shared" si="308"/>
        <v>42.259621994589004</v>
      </c>
      <c r="L231" s="72">
        <f t="shared" si="308"/>
        <v>41.408521433208023</v>
      </c>
      <c r="M231" s="72">
        <f t="shared" si="308"/>
        <v>41.809241125192628</v>
      </c>
      <c r="N231" s="72">
        <f t="shared" si="308"/>
        <v>41.721954237592882</v>
      </c>
      <c r="O231" s="72">
        <f t="shared" si="308"/>
        <v>42.644470886952625</v>
      </c>
      <c r="P231" s="72">
        <f t="shared" si="308"/>
        <v>41.348142542625652</v>
      </c>
      <c r="Q231" s="72">
        <f t="shared" si="308"/>
        <v>43.417241460074791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140.27728600395091</v>
      </c>
      <c r="D232" s="72">
        <f t="shared" si="309"/>
        <v>140.74510148801738</v>
      </c>
      <c r="E232" s="72">
        <f t="shared" si="309"/>
        <v>133.1899347000695</v>
      </c>
      <c r="F232" s="72">
        <f t="shared" si="309"/>
        <v>138.46238628897584</v>
      </c>
      <c r="G232" s="72">
        <f t="shared" si="309"/>
        <v>138.24831519152508</v>
      </c>
      <c r="H232" s="72">
        <f t="shared" si="309"/>
        <v>137.10261409175138</v>
      </c>
      <c r="I232" s="72">
        <f t="shared" si="309"/>
        <v>136.55040833589459</v>
      </c>
      <c r="J232" s="72">
        <f t="shared" si="309"/>
        <v>134.94908704421562</v>
      </c>
      <c r="K232" s="72">
        <f t="shared" si="309"/>
        <v>136.0374460566303</v>
      </c>
      <c r="L232" s="72">
        <f t="shared" si="309"/>
        <v>136.88777974643062</v>
      </c>
      <c r="M232" s="72">
        <f t="shared" si="309"/>
        <v>137.53267532640905</v>
      </c>
      <c r="N232" s="72">
        <f t="shared" si="309"/>
        <v>138.33786426710066</v>
      </c>
      <c r="O232" s="72">
        <f t="shared" si="309"/>
        <v>140.44292729976323</v>
      </c>
      <c r="P232" s="72">
        <f t="shared" si="309"/>
        <v>141.39818547858303</v>
      </c>
      <c r="Q232" s="72">
        <f>Q10 + Q14*$S232</f>
        <v>142.65600210953014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166.77438662699603</v>
      </c>
      <c r="D233" s="2">
        <f>D$10 + ABS(D$14)*Expt!$B$10</f>
        <v>165.75397524942531</v>
      </c>
      <c r="E233" s="2">
        <f>E$10 + ABS(E$14)*Expt!$B$10</f>
        <v>156.66677010705851</v>
      </c>
      <c r="F233" s="2">
        <f>F$10 + ABS(F$14)*Expt!$B$10</f>
        <v>161.30401101070265</v>
      </c>
      <c r="G233" s="2">
        <f>G$10 + ABS(G$14)*Expt!$B$10</f>
        <v>161.23295615560741</v>
      </c>
      <c r="H233" s="2">
        <f>H$10 + ABS(H$14)*Expt!$B$10</f>
        <v>159.8544932491294</v>
      </c>
      <c r="I233" s="2">
        <f>I$10 + ABS(I$14)*Expt!$B$10</f>
        <v>158.99998120833556</v>
      </c>
      <c r="J233" s="2">
        <f>J$10 + ABS(J$14)*Expt!$B$10</f>
        <v>158.11769002437075</v>
      </c>
      <c r="K233" s="2">
        <f>K$10 + ABS(K$14)*Expt!$B$10</f>
        <v>157.90556580873408</v>
      </c>
      <c r="L233" s="2">
        <f>L$10 + ABS(L$14)*Expt!$B$10</f>
        <v>160.51418745276371</v>
      </c>
      <c r="M233" s="2">
        <f>M$10 + ABS(M$14)*Expt!$B$10</f>
        <v>159.73776267033475</v>
      </c>
      <c r="N233" s="2">
        <f>N$10 + ABS(N$14)*Expt!$B$10</f>
        <v>160.36971045973507</v>
      </c>
      <c r="O233" s="2">
        <f>O$10 + ABS(O$14)*Expt!$B$10</f>
        <v>162.7621878778684</v>
      </c>
      <c r="P233" s="2">
        <f>P$10 + ABS(P$14)*Expt!$B$10</f>
        <v>173.53795341922546</v>
      </c>
      <c r="Q233" s="2">
        <f>Q$10 + ABS(Q$14)*Expt!$B$10</f>
        <v>177.99975795652784</v>
      </c>
    </row>
    <row r="236" spans="1:273" x14ac:dyDescent="0.25">
      <c r="R236" s="5"/>
    </row>
    <row r="416" spans="3:3" x14ac:dyDescent="0.25">
      <c r="C416" s="2" t="s">
        <v>86</v>
      </c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4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2828 nM α1(I), 2.38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E3:N3</v>
      </c>
    </row>
    <row r="4" spans="1:27" x14ac:dyDescent="0.25">
      <c r="B4" s="12" t="s">
        <v>7</v>
      </c>
      <c r="C4" s="7">
        <f>A!C$21</f>
        <v>0</v>
      </c>
      <c r="D4" s="8">
        <f>A!D$21</f>
        <v>1.3849768268741508E-2</v>
      </c>
      <c r="E4" s="8">
        <f>A!E$21</f>
        <v>1.9796756980405381E-2</v>
      </c>
      <c r="F4" s="8">
        <f>A!F$21</f>
        <v>3.3438430697422243E-2</v>
      </c>
      <c r="G4" s="8">
        <f>A!G$21</f>
        <v>4.468131752598288E-2</v>
      </c>
      <c r="H4" s="8">
        <f>A!H$21</f>
        <v>5.3036628881863189E-2</v>
      </c>
      <c r="I4" s="8">
        <f>A!I$21</f>
        <v>5.0376548703490336E-2</v>
      </c>
      <c r="J4" s="8">
        <f>A!J$21</f>
        <v>6.1115633044505055E-2</v>
      </c>
      <c r="K4" s="8">
        <f>A!K$21</f>
        <v>7.135608451121743E-2</v>
      </c>
      <c r="L4" s="8">
        <f>A!L$21</f>
        <v>7.6271388676076413E-2</v>
      </c>
      <c r="M4" s="8">
        <f>A!M$21</f>
        <v>8.6850038637749843E-2</v>
      </c>
      <c r="N4" s="8">
        <f>A!N$21</f>
        <v>9.1779990629210786E-2</v>
      </c>
      <c r="O4" s="9">
        <f>A!O$21</f>
        <v>0.10275552238305333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1.0865798790010327E-2</v>
      </c>
      <c r="E5" s="8">
        <f>B!E$21</f>
        <v>2.2828880326036687E-2</v>
      </c>
      <c r="F5" s="8">
        <f>B!F$21</f>
        <v>3.0321153517804542E-2</v>
      </c>
      <c r="G5" s="8">
        <f>B!G$21</f>
        <v>3.8574804619309733E-2</v>
      </c>
      <c r="H5" s="8">
        <f>B!H$21</f>
        <v>4.9997092150691994E-2</v>
      </c>
      <c r="I5" s="8">
        <f>B!I$21</f>
        <v>4.8222355844200454E-2</v>
      </c>
      <c r="J5" s="8">
        <f>B!J$21</f>
        <v>5.8601401415500819E-2</v>
      </c>
      <c r="K5" s="8">
        <f>B!K$21</f>
        <v>6.6867488706732564E-2</v>
      </c>
      <c r="L5" s="8">
        <f>B!L$21</f>
        <v>6.8141414388511387E-2</v>
      </c>
      <c r="M5" s="8">
        <f>B!M$21</f>
        <v>8.2518526080038276E-2</v>
      </c>
      <c r="N5" s="8">
        <f>B!N$21</f>
        <v>8.7223501697032121E-2</v>
      </c>
      <c r="O5" s="9">
        <f>B!O$21</f>
        <v>9.4451123980565252E-2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4.8578979875932788E-3</v>
      </c>
      <c r="E6" s="8">
        <f>'C'!E$21</f>
        <v>2.1744835900653809E-2</v>
      </c>
      <c r="F6" s="8">
        <f>'C'!F$21</f>
        <v>2.5904872034179439E-2</v>
      </c>
      <c r="G6" s="8">
        <f>'C'!G$21</f>
        <v>4.1069590535280066E-2</v>
      </c>
      <c r="H6" s="8">
        <f>'C'!H$21</f>
        <v>4.8379462213748239E-2</v>
      </c>
      <c r="I6" s="8">
        <f>'C'!I$21</f>
        <v>5.0097209759990172E-2</v>
      </c>
      <c r="J6" s="8">
        <f>'C'!J$21</f>
        <v>5.9760636391881602E-2</v>
      </c>
      <c r="K6" s="8">
        <f>'C'!K$21</f>
        <v>6.1895909417091742E-2</v>
      </c>
      <c r="L6" s="8">
        <f>'C'!L$21</f>
        <v>7.013345361161101E-2</v>
      </c>
      <c r="M6" s="8">
        <f>'C'!M$21</f>
        <v>8.1331802055750677E-2</v>
      </c>
      <c r="N6" s="8">
        <f>'C'!N$21</f>
        <v>8.6122504343507184E-2</v>
      </c>
      <c r="O6" s="9">
        <f>'C'!O$21</f>
        <v>9.7150874987320585E-2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9.857821682115039E-3</v>
      </c>
      <c r="E7" s="15">
        <f t="shared" si="0"/>
        <v>2.1456824402365293E-2</v>
      </c>
      <c r="F7" s="15">
        <f t="shared" si="0"/>
        <v>2.9888152083135406E-2</v>
      </c>
      <c r="G7" s="15">
        <f t="shared" si="0"/>
        <v>4.1441904226857562E-2</v>
      </c>
      <c r="H7" s="15">
        <f t="shared" si="0"/>
        <v>5.0471061082101143E-2</v>
      </c>
      <c r="I7" s="15">
        <f t="shared" si="0"/>
        <v>4.9565371435893658E-2</v>
      </c>
      <c r="J7" s="15">
        <f t="shared" si="0"/>
        <v>5.9825890283962492E-2</v>
      </c>
      <c r="K7" s="15">
        <f t="shared" si="0"/>
        <v>6.6706494211680581E-2</v>
      </c>
      <c r="L7" s="15">
        <f t="shared" si="0"/>
        <v>7.1515418892066265E-2</v>
      </c>
      <c r="M7" s="15">
        <f t="shared" si="0"/>
        <v>8.3566788924512928E-2</v>
      </c>
      <c r="N7" s="15">
        <f t="shared" si="0"/>
        <v>8.8375332223250044E-2</v>
      </c>
      <c r="O7" s="16">
        <f t="shared" si="0"/>
        <v>9.8119173783646388E-2</v>
      </c>
      <c r="P7" s="25"/>
      <c r="Q7" s="2" t="str">
        <f>CONCATENATE(CHAR(66 + (14 - Q$1)), "9:", CHAR(66 + R$1), "9")</f>
        <v>E9:N9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4.5798958695345733E-3</v>
      </c>
      <c r="E8" s="22">
        <f t="shared" si="1"/>
        <v>1.5364426325575561E-3</v>
      </c>
      <c r="F8" s="22">
        <f t="shared" si="1"/>
        <v>3.7853988184799394E-3</v>
      </c>
      <c r="G8" s="22">
        <f t="shared" si="1"/>
        <v>3.0702342066271557E-3</v>
      </c>
      <c r="H8" s="22">
        <f t="shared" si="1"/>
        <v>2.364484141331058E-3</v>
      </c>
      <c r="I8" s="22">
        <f t="shared" si="1"/>
        <v>1.1714417275251994E-3</v>
      </c>
      <c r="J8" s="22">
        <f t="shared" si="1"/>
        <v>1.2583853638274336E-3</v>
      </c>
      <c r="K8" s="22">
        <f t="shared" si="1"/>
        <v>4.7321419699177213E-3</v>
      </c>
      <c r="L8" s="22">
        <f t="shared" si="1"/>
        <v>4.2375100597408562E-3</v>
      </c>
      <c r="M8" s="22">
        <f t="shared" si="1"/>
        <v>2.9046299225646689E-3</v>
      </c>
      <c r="N8" s="22">
        <f t="shared" si="1"/>
        <v>2.9994704431076922E-3</v>
      </c>
      <c r="O8" s="23">
        <f t="shared" si="1"/>
        <v>4.2360311762351475E-3</v>
      </c>
      <c r="P8" s="26"/>
    </row>
    <row r="9" spans="1:27" x14ac:dyDescent="0.25">
      <c r="B9" s="3">
        <f>Expt!B1*2</f>
        <v>2828</v>
      </c>
      <c r="C9" s="27">
        <f>$B$9*C7</f>
        <v>0</v>
      </c>
      <c r="D9" s="27">
        <f t="shared" ref="D9:O10" si="2">$B$9*D7</f>
        <v>27.877919717021332</v>
      </c>
      <c r="E9" s="27">
        <f t="shared" si="2"/>
        <v>60.679899409889046</v>
      </c>
      <c r="F9" s="27">
        <f t="shared" si="2"/>
        <v>84.523694091106933</v>
      </c>
      <c r="G9" s="27">
        <f t="shared" si="2"/>
        <v>117.19770515355319</v>
      </c>
      <c r="H9" s="27">
        <f t="shared" si="2"/>
        <v>142.73216074018202</v>
      </c>
      <c r="I9" s="27">
        <f t="shared" si="2"/>
        <v>140.17087042070727</v>
      </c>
      <c r="J9" s="27">
        <f t="shared" si="2"/>
        <v>169.18761772304592</v>
      </c>
      <c r="K9" s="27">
        <f t="shared" si="2"/>
        <v>188.64596563063267</v>
      </c>
      <c r="L9" s="27">
        <f t="shared" si="2"/>
        <v>202.2456046267634</v>
      </c>
      <c r="M9" s="27">
        <f t="shared" si="2"/>
        <v>236.32687907852255</v>
      </c>
      <c r="N9" s="27">
        <f t="shared" si="2"/>
        <v>249.92543952735113</v>
      </c>
      <c r="O9" s="27">
        <f t="shared" si="2"/>
        <v>277.48102346015196</v>
      </c>
      <c r="P9" s="18"/>
      <c r="R9" s="3">
        <f ca="1">LINEST(INDIRECT($Q$7),INDIRECT($Q$3), FALSE)</f>
        <v>4.7621971660458637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12.951945519043774</v>
      </c>
      <c r="E10" s="18">
        <f t="shared" si="2"/>
        <v>4.3450597648727687</v>
      </c>
      <c r="F10" s="18">
        <f t="shared" si="2"/>
        <v>10.705107858661268</v>
      </c>
      <c r="G10" s="18">
        <f t="shared" si="2"/>
        <v>8.6826223363415966</v>
      </c>
      <c r="H10" s="18">
        <f t="shared" si="2"/>
        <v>6.686761151684232</v>
      </c>
      <c r="I10" s="18">
        <f t="shared" si="2"/>
        <v>3.312837205441264</v>
      </c>
      <c r="J10" s="18">
        <f t="shared" si="2"/>
        <v>3.558713808903982</v>
      </c>
      <c r="K10" s="18">
        <f t="shared" si="2"/>
        <v>13.382497490927316</v>
      </c>
      <c r="L10" s="18">
        <f t="shared" si="2"/>
        <v>11.983678448947142</v>
      </c>
      <c r="M10" s="18">
        <f t="shared" si="2"/>
        <v>8.2142934210128828</v>
      </c>
      <c r="N10" s="18">
        <f t="shared" si="2"/>
        <v>8.4825024131085538</v>
      </c>
      <c r="O10" s="18">
        <f t="shared" si="2"/>
        <v>11.979496166392996</v>
      </c>
      <c r="P10" s="18"/>
    </row>
    <row r="11" spans="1:27" ht="17.25" x14ac:dyDescent="0.25">
      <c r="B11" s="3" t="str">
        <f>Expt!B3</f>
        <v>2.38</v>
      </c>
      <c r="C11" s="27">
        <f>C9/$B11</f>
        <v>0</v>
      </c>
      <c r="D11" s="27">
        <f t="shared" ref="D11:O11" si="3">D9/$B11</f>
        <v>11.713411645807282</v>
      </c>
      <c r="E11" s="27">
        <f t="shared" si="3"/>
        <v>25.495756054575232</v>
      </c>
      <c r="F11" s="27">
        <f t="shared" si="3"/>
        <v>35.514157181137371</v>
      </c>
      <c r="G11" s="27">
        <f t="shared" si="3"/>
        <v>49.242733257795457</v>
      </c>
      <c r="H11" s="27">
        <f t="shared" si="3"/>
        <v>59.971496109320178</v>
      </c>
      <c r="I11" s="27">
        <f t="shared" si="3"/>
        <v>58.895323706179532</v>
      </c>
      <c r="J11" s="27">
        <f t="shared" si="3"/>
        <v>71.087234337414259</v>
      </c>
      <c r="K11" s="27">
        <f t="shared" si="3"/>
        <v>79.263010769173391</v>
      </c>
      <c r="L11" s="27">
        <f t="shared" si="3"/>
        <v>84.977144801161089</v>
      </c>
      <c r="M11" s="27">
        <f t="shared" si="3"/>
        <v>99.297008016185956</v>
      </c>
      <c r="N11" s="27">
        <f t="shared" si="3"/>
        <v>105.01068887703829</v>
      </c>
      <c r="O11" s="27">
        <f t="shared" si="3"/>
        <v>116.58866531939158</v>
      </c>
      <c r="P11" s="18"/>
      <c r="R11" s="3">
        <f ca="1">R9/$B$11</f>
        <v>2.0009231790108672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5.4419939155646109</v>
      </c>
      <c r="E12" s="27">
        <f t="shared" si="4"/>
        <v>1.8256553633919197</v>
      </c>
      <c r="F12" s="27">
        <f t="shared" si="4"/>
        <v>4.4979444784291047</v>
      </c>
      <c r="G12" s="27">
        <f t="shared" si="4"/>
        <v>3.6481606455216795</v>
      </c>
      <c r="H12" s="27">
        <f t="shared" si="4"/>
        <v>2.809563509111022</v>
      </c>
      <c r="I12" s="27">
        <f t="shared" si="4"/>
        <v>1.3919484056475899</v>
      </c>
      <c r="J12" s="27">
        <f t="shared" si="4"/>
        <v>1.4952579029008328</v>
      </c>
      <c r="K12" s="27">
        <f t="shared" si="4"/>
        <v>5.6228981054316458</v>
      </c>
      <c r="L12" s="27">
        <f t="shared" si="4"/>
        <v>5.0351590121626648</v>
      </c>
      <c r="M12" s="27">
        <f t="shared" si="4"/>
        <v>3.4513837903415476</v>
      </c>
      <c r="N12" s="27">
        <f t="shared" si="4"/>
        <v>3.5640766441632579</v>
      </c>
      <c r="O12" s="27">
        <f t="shared" si="4"/>
        <v>5.033401750585293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25.495756054575232</v>
      </c>
      <c r="F13" s="27">
        <f t="shared" si="5"/>
        <v>35.514157181137371</v>
      </c>
      <c r="G13" s="27">
        <f t="shared" si="5"/>
        <v>49.242733257795457</v>
      </c>
      <c r="H13" s="27">
        <f t="shared" si="5"/>
        <v>59.971496109320178</v>
      </c>
      <c r="I13" s="27">
        <f t="shared" si="5"/>
        <v>58.895323706179532</v>
      </c>
      <c r="J13" s="27">
        <f t="shared" si="5"/>
        <v>71.087234337414259</v>
      </c>
      <c r="K13" s="27">
        <f t="shared" si="5"/>
        <v>79.263010769173391</v>
      </c>
      <c r="L13" s="27">
        <f t="shared" si="5"/>
        <v>84.977144801161089</v>
      </c>
      <c r="M13" s="27">
        <f t="shared" si="5"/>
        <v>99.297008016185956</v>
      </c>
      <c r="N13" s="27">
        <f t="shared" si="5"/>
        <v>105.01068887703829</v>
      </c>
      <c r="O13" s="27" t="e">
        <f t="shared" si="5"/>
        <v>#N/A</v>
      </c>
      <c r="P13" s="18"/>
      <c r="R13" s="3">
        <f ca="1">R11/($B$9*10^-9)</f>
        <v>707540.02086664317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11.713411645807282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116.58866531939158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2.5081969501983097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1414 nM α2(I), 2.38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678023.92975241097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1.2011235954298077E-2</v>
      </c>
      <c r="E4" s="8">
        <f>A!E$22</f>
        <v>1.634791034981635E-2</v>
      </c>
      <c r="F4" s="8">
        <f>A!F$22</f>
        <v>3.0817828635893649E-2</v>
      </c>
      <c r="G4" s="8">
        <f>A!G$22</f>
        <v>3.9383971138465944E-2</v>
      </c>
      <c r="H4" s="8">
        <f>A!H$22</f>
        <v>4.5748449459673754E-2</v>
      </c>
      <c r="I4" s="8">
        <f>A!I$22</f>
        <v>4.8943793195667967E-2</v>
      </c>
      <c r="J4" s="8">
        <f>A!J$22</f>
        <v>5.5703890115349528E-2</v>
      </c>
      <c r="K4" s="8">
        <f>A!K$22</f>
        <v>6.5604013720503687E-2</v>
      </c>
      <c r="L4" s="8">
        <f>A!L$22</f>
        <v>6.1030716190697727E-2</v>
      </c>
      <c r="M4" s="8">
        <f>A!M$22</f>
        <v>8.1756989816302042E-2</v>
      </c>
      <c r="N4" s="8">
        <f>A!N$22</f>
        <v>8.6261846597774347E-2</v>
      </c>
      <c r="O4" s="9">
        <f>A!O$22</f>
        <v>9.8669008891870524E-2</v>
      </c>
      <c r="P4" s="7"/>
      <c r="T4" s="38">
        <f ca="1">T3/'α1(I)'!R13</f>
        <v>0.95828350306166588</v>
      </c>
      <c r="U4" s="2" t="s">
        <v>37</v>
      </c>
    </row>
    <row r="5" spans="1:27" x14ac:dyDescent="0.25">
      <c r="B5" s="12" t="s">
        <v>8</v>
      </c>
      <c r="C5" s="7">
        <f>B!C$22</f>
        <v>4.1645564735981168E-4</v>
      </c>
      <c r="D5" s="8">
        <f>B!D$22</f>
        <v>2.2306291143806539E-2</v>
      </c>
      <c r="E5" s="8">
        <f>B!E$22</f>
        <v>1.9187144969599026E-2</v>
      </c>
      <c r="F5" s="8">
        <f>B!F$22</f>
        <v>3.4117550108433252E-2</v>
      </c>
      <c r="G5" s="8">
        <f>B!G$22</f>
        <v>4.1162073362494243E-2</v>
      </c>
      <c r="H5" s="8">
        <f>B!H$22</f>
        <v>4.5190587170007505E-2</v>
      </c>
      <c r="I5" s="8">
        <f>B!I$22</f>
        <v>5.8871871232737807E-2</v>
      </c>
      <c r="J5" s="8">
        <f>B!J$22</f>
        <v>5.2398451676888343E-2</v>
      </c>
      <c r="K5" s="8">
        <f>B!K$22</f>
        <v>7.4353824977683211E-2</v>
      </c>
      <c r="L5" s="8">
        <f>B!L$22</f>
        <v>7.4188235237939909E-2</v>
      </c>
      <c r="M5" s="8">
        <f>B!M$22</f>
        <v>7.8563352112649282E-2</v>
      </c>
      <c r="N5" s="8">
        <f>B!N$22</f>
        <v>9.0565218520148608E-2</v>
      </c>
      <c r="O5" s="9">
        <f>B!O$22</f>
        <v>0.10391707289960335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5.8652155988995402E-3</v>
      </c>
      <c r="E6" s="8">
        <f>'C'!E$22</f>
        <v>1.3579469451298051E-2</v>
      </c>
      <c r="F6" s="8">
        <f>'C'!F$22</f>
        <v>2.6130863734194158E-2</v>
      </c>
      <c r="G6" s="8">
        <f>'C'!G$22</f>
        <v>3.6573385893102495E-2</v>
      </c>
      <c r="H6" s="8">
        <f>'C'!H$22</f>
        <v>4.6672449214254001E-2</v>
      </c>
      <c r="I6" s="8">
        <f>'C'!I$22</f>
        <v>5.0067288164205546E-2</v>
      </c>
      <c r="J6" s="8">
        <f>'C'!J$22</f>
        <v>6.0517134882133512E-2</v>
      </c>
      <c r="K6" s="8">
        <f>'C'!K$22</f>
        <v>6.2392759995066521E-2</v>
      </c>
      <c r="L6" s="8">
        <f>'C'!L$22</f>
        <v>6.5795414254493687E-2</v>
      </c>
      <c r="M6" s="8">
        <f>'C'!M$22</f>
        <v>7.6766797686382615E-2</v>
      </c>
      <c r="N6" s="8">
        <f>'C'!N$22</f>
        <v>7.3479723267510288E-2</v>
      </c>
      <c r="O6" s="9">
        <f>'C'!O$22</f>
        <v>9.1514853493071563E-2</v>
      </c>
      <c r="P6" s="7"/>
    </row>
    <row r="7" spans="1:27" x14ac:dyDescent="0.25">
      <c r="B7" s="13" t="s">
        <v>10</v>
      </c>
      <c r="C7" s="14">
        <f t="shared" ref="C7:O7" si="0">AVERAGE(C4:C6)</f>
        <v>1.3881854911993724E-4</v>
      </c>
      <c r="D7" s="15">
        <f t="shared" si="0"/>
        <v>1.3394247565668052E-2</v>
      </c>
      <c r="E7" s="15">
        <f t="shared" si="0"/>
        <v>1.6371508256904477E-2</v>
      </c>
      <c r="F7" s="15">
        <f t="shared" si="0"/>
        <v>3.0355414159507016E-2</v>
      </c>
      <c r="G7" s="15">
        <f t="shared" si="0"/>
        <v>3.9039810131354227E-2</v>
      </c>
      <c r="H7" s="15">
        <f t="shared" si="0"/>
        <v>4.5870495281311756E-2</v>
      </c>
      <c r="I7" s="15">
        <f t="shared" si="0"/>
        <v>5.2627650864203769E-2</v>
      </c>
      <c r="J7" s="15">
        <f t="shared" si="0"/>
        <v>5.6206492224790461E-2</v>
      </c>
      <c r="K7" s="15">
        <f t="shared" si="0"/>
        <v>6.7450199564417807E-2</v>
      </c>
      <c r="L7" s="15">
        <f t="shared" si="0"/>
        <v>6.7004788561043763E-2</v>
      </c>
      <c r="M7" s="15">
        <f t="shared" si="0"/>
        <v>7.9029046538444656E-2</v>
      </c>
      <c r="N7" s="15">
        <f t="shared" si="0"/>
        <v>8.3435596128477743E-2</v>
      </c>
      <c r="O7" s="16">
        <f t="shared" si="0"/>
        <v>9.8033645094848465E-2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2.404407801087271E-4</v>
      </c>
      <c r="D8" s="22">
        <f t="shared" si="1"/>
        <v>8.3073330321001906E-3</v>
      </c>
      <c r="E8" s="22">
        <f t="shared" si="1"/>
        <v>2.8039122357078564E-3</v>
      </c>
      <c r="F8" s="22">
        <f t="shared" si="1"/>
        <v>4.0133726678559323E-3</v>
      </c>
      <c r="G8" s="22">
        <f t="shared" si="1"/>
        <v>2.3136223270124115E-3</v>
      </c>
      <c r="H8" s="22">
        <f t="shared" si="1"/>
        <v>7.484318048286508E-4</v>
      </c>
      <c r="I8" s="22">
        <f t="shared" si="1"/>
        <v>5.4367523618603225E-3</v>
      </c>
      <c r="J8" s="22">
        <f t="shared" si="1"/>
        <v>4.0826107954461391E-3</v>
      </c>
      <c r="K8" s="22">
        <f t="shared" si="1"/>
        <v>6.1905630202184732E-3</v>
      </c>
      <c r="L8" s="22">
        <f t="shared" si="1"/>
        <v>6.661607653535506E-3</v>
      </c>
      <c r="M8" s="22">
        <f t="shared" si="1"/>
        <v>2.5274805334641257E-3</v>
      </c>
      <c r="N8" s="22">
        <f t="shared" si="1"/>
        <v>8.8864675655392494E-3</v>
      </c>
      <c r="O8" s="23">
        <f t="shared" si="1"/>
        <v>6.2254740315788905E-3</v>
      </c>
      <c r="P8" s="26"/>
    </row>
    <row r="9" spans="1:27" x14ac:dyDescent="0.25">
      <c r="B9" s="3">
        <f>Expt!B1</f>
        <v>1414</v>
      </c>
      <c r="C9" s="27">
        <f>$B$9*C7</f>
        <v>0.19628942845559125</v>
      </c>
      <c r="D9" s="27">
        <f t="shared" ref="D9:O10" si="2">$B$9*D7</f>
        <v>18.939466057854627</v>
      </c>
      <c r="E9" s="27">
        <f t="shared" si="2"/>
        <v>23.14931267526293</v>
      </c>
      <c r="F9" s="27">
        <f t="shared" si="2"/>
        <v>42.922555621542919</v>
      </c>
      <c r="G9" s="27">
        <f t="shared" si="2"/>
        <v>55.202291525734879</v>
      </c>
      <c r="H9" s="27">
        <f t="shared" si="2"/>
        <v>64.860880327774822</v>
      </c>
      <c r="I9" s="27">
        <f t="shared" si="2"/>
        <v>74.415498321984131</v>
      </c>
      <c r="J9" s="27">
        <f t="shared" si="2"/>
        <v>79.475980005853714</v>
      </c>
      <c r="K9" s="27">
        <f t="shared" si="2"/>
        <v>95.374582184086776</v>
      </c>
      <c r="L9" s="27">
        <f t="shared" si="2"/>
        <v>94.744771025315885</v>
      </c>
      <c r="M9" s="27">
        <f t="shared" si="2"/>
        <v>111.74707180536075</v>
      </c>
      <c r="N9" s="27">
        <f t="shared" si="2"/>
        <v>117.97793292566753</v>
      </c>
      <c r="O9" s="27">
        <f t="shared" si="2"/>
        <v>138.61957416411573</v>
      </c>
      <c r="P9" s="18"/>
      <c r="R9" s="3">
        <f ca="1">LINEST(INDIRECT($Q$7),INDIRECT($Q$3), FALSE)</f>
        <v>2.2817674912743837</v>
      </c>
      <c r="S9" s="3" t="s">
        <v>14</v>
      </c>
      <c r="Z9" s="3"/>
      <c r="AA9" s="3"/>
    </row>
    <row r="10" spans="1:27" x14ac:dyDescent="0.25">
      <c r="C10" s="18">
        <f>$B$9*C8</f>
        <v>0.33998326307374011</v>
      </c>
      <c r="D10" s="18">
        <f t="shared" si="2"/>
        <v>11.746568907389669</v>
      </c>
      <c r="E10" s="18">
        <f t="shared" si="2"/>
        <v>3.964731901290909</v>
      </c>
      <c r="F10" s="18">
        <f t="shared" si="2"/>
        <v>5.6749089523482885</v>
      </c>
      <c r="G10" s="18">
        <f t="shared" si="2"/>
        <v>3.2714619703955496</v>
      </c>
      <c r="H10" s="18">
        <f t="shared" si="2"/>
        <v>1.0582825720277123</v>
      </c>
      <c r="I10" s="18">
        <f t="shared" si="2"/>
        <v>7.6875678396704963</v>
      </c>
      <c r="J10" s="18">
        <f t="shared" si="2"/>
        <v>5.772811664760841</v>
      </c>
      <c r="K10" s="18">
        <f t="shared" si="2"/>
        <v>8.753456110588921</v>
      </c>
      <c r="L10" s="18">
        <f t="shared" si="2"/>
        <v>9.4195132220992051</v>
      </c>
      <c r="M10" s="18">
        <f t="shared" si="2"/>
        <v>3.5738574743182738</v>
      </c>
      <c r="N10" s="18">
        <f t="shared" si="2"/>
        <v>12.565465137672499</v>
      </c>
      <c r="O10" s="18">
        <f t="shared" si="2"/>
        <v>8.8028202806525506</v>
      </c>
      <c r="P10" s="18"/>
    </row>
    <row r="11" spans="1:27" ht="17.25" x14ac:dyDescent="0.25">
      <c r="B11" s="3" t="str">
        <f>Expt!B3</f>
        <v>2.38</v>
      </c>
      <c r="C11" s="27">
        <f>C9/$B11</f>
        <v>8.247454977125683E-2</v>
      </c>
      <c r="D11" s="27">
        <f t="shared" ref="D11:O11" si="3">D9/$B11</f>
        <v>7.957758847838079</v>
      </c>
      <c r="E11" s="27">
        <f t="shared" si="3"/>
        <v>9.7266019643961901</v>
      </c>
      <c r="F11" s="27">
        <f t="shared" si="3"/>
        <v>18.034687235942403</v>
      </c>
      <c r="G11" s="27">
        <f t="shared" si="3"/>
        <v>23.194240136863396</v>
      </c>
      <c r="H11" s="27">
        <f t="shared" si="3"/>
        <v>27.25247072595581</v>
      </c>
      <c r="I11" s="27">
        <f t="shared" si="3"/>
        <v>31.267016101674006</v>
      </c>
      <c r="J11" s="27">
        <f t="shared" si="3"/>
        <v>33.39326891002257</v>
      </c>
      <c r="K11" s="27">
        <f t="shared" si="3"/>
        <v>40.073353858859988</v>
      </c>
      <c r="L11" s="27">
        <f t="shared" si="3"/>
        <v>39.8087273215613</v>
      </c>
      <c r="M11" s="27">
        <f t="shared" si="3"/>
        <v>46.952551178723006</v>
      </c>
      <c r="N11" s="27">
        <f t="shared" si="3"/>
        <v>49.570560052801483</v>
      </c>
      <c r="O11" s="27">
        <f t="shared" si="3"/>
        <v>58.243518556351148</v>
      </c>
      <c r="P11" s="18"/>
      <c r="R11" s="3">
        <f ca="1">R9/$B$11</f>
        <v>0.95872583666990918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0.14285011053518493</v>
      </c>
      <c r="D12" s="27">
        <f t="shared" ref="D12:O12" si="4">D10/$B11</f>
        <v>4.9355331543654071</v>
      </c>
      <c r="E12" s="27">
        <f t="shared" si="4"/>
        <v>1.6658537400381972</v>
      </c>
      <c r="F12" s="27">
        <f t="shared" si="4"/>
        <v>2.3844155261967601</v>
      </c>
      <c r="G12" s="27">
        <f t="shared" si="4"/>
        <v>1.3745638531073738</v>
      </c>
      <c r="H12" s="27">
        <f t="shared" si="4"/>
        <v>0.4446565428687867</v>
      </c>
      <c r="I12" s="27">
        <f t="shared" si="4"/>
        <v>3.2300705208699565</v>
      </c>
      <c r="J12" s="27">
        <f t="shared" si="4"/>
        <v>2.4255511196474124</v>
      </c>
      <c r="K12" s="27">
        <f t="shared" si="4"/>
        <v>3.6779227355415638</v>
      </c>
      <c r="L12" s="27">
        <f t="shared" si="4"/>
        <v>3.9577786647475652</v>
      </c>
      <c r="M12" s="27">
        <f t="shared" si="4"/>
        <v>1.5016207875286864</v>
      </c>
      <c r="N12" s="27">
        <f t="shared" si="4"/>
        <v>5.2796072007027313</v>
      </c>
      <c r="O12" s="27">
        <f t="shared" si="4"/>
        <v>3.6986639834674584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7.957758847838079</v>
      </c>
      <c r="E13" s="27">
        <f t="shared" si="5"/>
        <v>9.7266019643961901</v>
      </c>
      <c r="F13" s="27">
        <f t="shared" si="5"/>
        <v>18.034687235942403</v>
      </c>
      <c r="G13" s="27">
        <f t="shared" si="5"/>
        <v>23.194240136863396</v>
      </c>
      <c r="H13" s="27">
        <f t="shared" si="5"/>
        <v>27.25247072595581</v>
      </c>
      <c r="I13" s="27">
        <f t="shared" si="5"/>
        <v>31.267016101674006</v>
      </c>
      <c r="J13" s="27">
        <f t="shared" si="5"/>
        <v>33.39326891002257</v>
      </c>
      <c r="K13" s="27">
        <f t="shared" si="5"/>
        <v>40.073353858859988</v>
      </c>
      <c r="L13" s="27">
        <f t="shared" si="5"/>
        <v>39.8087273215613</v>
      </c>
      <c r="M13" s="27">
        <f t="shared" si="5"/>
        <v>46.952551178723006</v>
      </c>
      <c r="N13" s="27">
        <f t="shared" si="5"/>
        <v>49.570560052801483</v>
      </c>
      <c r="O13" s="27" t="e">
        <f t="shared" si="5"/>
        <v>#N/A</v>
      </c>
      <c r="P13" s="18"/>
      <c r="R13" s="3">
        <f ca="1">R11/($B$9*10^-9)</f>
        <v>678023.92975241097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8.247454977125683E-2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58.243518556351148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1.0964385110652182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1.3179149685940115</v>
      </c>
      <c r="D3" s="74">
        <f>B!$P$21</f>
        <v>1.3527829715457407</v>
      </c>
      <c r="E3" s="74">
        <f>'C'!$P$21</f>
        <v>1.3421181538391</v>
      </c>
      <c r="F3" s="75">
        <f>AVERAGE(C3:E3)</f>
        <v>1.3376053646596173</v>
      </c>
      <c r="G3" s="80">
        <f>STDEV(C3:E3)</f>
        <v>1.7866682878875165E-2</v>
      </c>
    </row>
    <row r="4" spans="2:7" ht="15.75" thickBot="1" x14ac:dyDescent="0.3">
      <c r="B4" s="81" t="s">
        <v>54</v>
      </c>
      <c r="C4" s="82">
        <f>A!$P$22</f>
        <v>1.1855611892694675</v>
      </c>
      <c r="D4" s="82">
        <f>B!$P$22</f>
        <v>1.0979958841761075</v>
      </c>
      <c r="E4" s="82">
        <f>'C'!$P$22</f>
        <v>1.2032229638299599</v>
      </c>
      <c r="F4" s="83">
        <f>AVERAGE(C4:E4)</f>
        <v>1.1622600124251783</v>
      </c>
      <c r="G4" s="84">
        <f>STDEV(C4:E4)</f>
        <v>5.6350627368878317E-2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0.9863237673568388</v>
      </c>
      <c r="D7" s="74">
        <f>B!$Q$21</f>
        <v>0.94282520771080047</v>
      </c>
      <c r="E7" s="74">
        <f>'C'!$Q$21</f>
        <v>0.94211875186428451</v>
      </c>
      <c r="F7" s="75">
        <f>AVERAGE(C7:E7)</f>
        <v>0.95708924231064119</v>
      </c>
      <c r="G7" s="80">
        <f>STDEV(C7:E7)</f>
        <v>2.5320305309638993E-2</v>
      </c>
    </row>
    <row r="8" spans="2:7" ht="15.75" thickBot="1" x14ac:dyDescent="0.3">
      <c r="B8" s="81" t="s">
        <v>54</v>
      </c>
      <c r="C8" s="82">
        <f>A!$Q$22</f>
        <v>0.96300229113334013</v>
      </c>
      <c r="D8" s="82">
        <f>B!$Q$22</f>
        <v>0.89228952971613029</v>
      </c>
      <c r="E8" s="82">
        <f>'C'!$Q$22</f>
        <v>0.92486064838903892</v>
      </c>
      <c r="F8" s="83">
        <f>AVERAGE(C8:E8)</f>
        <v>0.92671748974616985</v>
      </c>
      <c r="G8" s="84">
        <f>STDEV(C8:E8)</f>
        <v>3.539293081507907E-2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2018-12-31T01:27:57Z</dcterms:modified>
</cp:coreProperties>
</file>